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DRVS\PY2023\Annual\ETPL\"/>
    </mc:Choice>
  </mc:AlternateContent>
  <bookViews>
    <workbookView xWindow="-120" yWindow="-120" windowWidth="19605" windowHeight="8550" tabRatio="576"/>
  </bookViews>
  <sheets>
    <sheet name="Dashboards" sheetId="50" r:id="rId1"/>
    <sheet name="Parameters" sheetId="8" r:id="rId2"/>
    <sheet name="Master Data" sheetId="44" r:id="rId3"/>
    <sheet name="Formulas" sheetId="48" state="hidden" r:id="rId4"/>
    <sheet name="PivotCharts" sheetId="58" state="hidden" r:id="rId5"/>
  </sheets>
  <definedNames>
    <definedName name="_xlnm._FilterDatabase" localSheetId="3" hidden="1">Formulas!$A$1:$CH$1</definedName>
    <definedName name="_xlnm._FilterDatabase" localSheetId="2" hidden="1">'Master Data'!$A$1:$BW$735</definedName>
    <definedName name="_xlnm.Print_Area" localSheetId="0">Dashboards!$A$94:$AC$108</definedName>
    <definedName name="Slicer_105_Name_of_Training_Program">#N/A</definedName>
    <definedName name="Slicer_Eligible_Training_Provider___Program">#N/A</definedName>
  </definedNames>
  <calcPr calcId="162913"/>
  <pivotCaches>
    <pivotCache cacheId="116"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2" i="48" l="1"/>
  <c r="CA3" i="48"/>
  <c r="CA4" i="48"/>
  <c r="CA5" i="48"/>
  <c r="CA6" i="48"/>
  <c r="CA7" i="48"/>
  <c r="CA8" i="48"/>
  <c r="CA9" i="48"/>
  <c r="CA10" i="48"/>
  <c r="CA11" i="48"/>
  <c r="CA12" i="48"/>
  <c r="CA13" i="48"/>
  <c r="CA14" i="48"/>
  <c r="CA15" i="48"/>
  <c r="CA16" i="48"/>
  <c r="CA17" i="48"/>
  <c r="CA18" i="48"/>
  <c r="CA19" i="48"/>
  <c r="CA20" i="48"/>
  <c r="CA21" i="48"/>
  <c r="CA22" i="48"/>
  <c r="CA23" i="48"/>
  <c r="CA24" i="48"/>
  <c r="CA25" i="48"/>
  <c r="CA26" i="48"/>
  <c r="CA27" i="48"/>
  <c r="CA28" i="48"/>
  <c r="CA29" i="48"/>
  <c r="CA30" i="48"/>
  <c r="CA31" i="48"/>
  <c r="CA32" i="48"/>
  <c r="CA33" i="48"/>
  <c r="CA34" i="48"/>
  <c r="CA35" i="48"/>
  <c r="CA36" i="48"/>
  <c r="CA37" i="48"/>
  <c r="CA38" i="48"/>
  <c r="CA39" i="48"/>
  <c r="CA40" i="48"/>
  <c r="CA41" i="48"/>
  <c r="CA42" i="48"/>
  <c r="CA43" i="48"/>
  <c r="CA44" i="48"/>
  <c r="CA45" i="48"/>
  <c r="CA46" i="48"/>
  <c r="CA47" i="48"/>
  <c r="CA48" i="48"/>
  <c r="CA49" i="48"/>
  <c r="CA50" i="48"/>
  <c r="CA51" i="48"/>
  <c r="CA52" i="48"/>
  <c r="CA53" i="48"/>
  <c r="CA54" i="48"/>
  <c r="CA55" i="48"/>
  <c r="CA56" i="48"/>
  <c r="CA57" i="48"/>
  <c r="CA58" i="48"/>
  <c r="CA59" i="48"/>
  <c r="CA60" i="48"/>
  <c r="CA61" i="48"/>
  <c r="CA62" i="48"/>
  <c r="CA63" i="48"/>
  <c r="CA64" i="48"/>
  <c r="CA65" i="48"/>
  <c r="CA66" i="48"/>
  <c r="CA67" i="48"/>
  <c r="CA68" i="48"/>
  <c r="CA69" i="48"/>
  <c r="CA70" i="48"/>
  <c r="CA71" i="48"/>
  <c r="CA72" i="48"/>
  <c r="CA73" i="48"/>
  <c r="CA74" i="48"/>
  <c r="CA75" i="48"/>
  <c r="CA76" i="48"/>
  <c r="CA77" i="48"/>
  <c r="CA78" i="48"/>
  <c r="CA79" i="48"/>
  <c r="CA80" i="48"/>
  <c r="CA81" i="48"/>
  <c r="CA82" i="48"/>
  <c r="CA83" i="48"/>
  <c r="CA84" i="48"/>
  <c r="CA85" i="48"/>
  <c r="CA86" i="48"/>
  <c r="CA87" i="48"/>
  <c r="CA88" i="48"/>
  <c r="CA89" i="48"/>
  <c r="CA90" i="48"/>
  <c r="CA91" i="48"/>
  <c r="CA92" i="48"/>
  <c r="CA93" i="48"/>
  <c r="CA94" i="48"/>
  <c r="CA95" i="48"/>
  <c r="CA96" i="48"/>
  <c r="CA97" i="48"/>
  <c r="CA98" i="48"/>
  <c r="CA99" i="48"/>
  <c r="CA100" i="48"/>
  <c r="CA101" i="48"/>
  <c r="CA102" i="48"/>
  <c r="CA103" i="48"/>
  <c r="CA104" i="48"/>
  <c r="CA105" i="48"/>
  <c r="CA106" i="48"/>
  <c r="CA107" i="48"/>
  <c r="CA108" i="48"/>
  <c r="CA109" i="48"/>
  <c r="CA110" i="48"/>
  <c r="CA111" i="48"/>
  <c r="CA112" i="48"/>
  <c r="CA113" i="48"/>
  <c r="CA114" i="48"/>
  <c r="CA115" i="48"/>
  <c r="CA116" i="48"/>
  <c r="CA117" i="48"/>
  <c r="CA118" i="48"/>
  <c r="CA119" i="48"/>
  <c r="CA120" i="48"/>
  <c r="CA121" i="48"/>
  <c r="CA122" i="48"/>
  <c r="CA123" i="48"/>
  <c r="CA124" i="48"/>
  <c r="CA125" i="48"/>
  <c r="CA126" i="48"/>
  <c r="CA127" i="48"/>
  <c r="CA128" i="48"/>
  <c r="CA129" i="48"/>
  <c r="CA130" i="48"/>
  <c r="CA131" i="48"/>
  <c r="CA132" i="48"/>
  <c r="CA133" i="48"/>
  <c r="CA134" i="48"/>
  <c r="CA135" i="48"/>
  <c r="CA136" i="48"/>
  <c r="CA137" i="48"/>
  <c r="CA138" i="48"/>
  <c r="CA139" i="48"/>
  <c r="CA140" i="48"/>
  <c r="CA141" i="48"/>
  <c r="CA142" i="48"/>
  <c r="CA143" i="48"/>
  <c r="CA144" i="48"/>
  <c r="CA145" i="48"/>
  <c r="CA146" i="48"/>
  <c r="CA147" i="48"/>
  <c r="CA148" i="48"/>
  <c r="CA149" i="48"/>
  <c r="CA150" i="48"/>
  <c r="CA151" i="48"/>
  <c r="CA152" i="48"/>
  <c r="CA153" i="48"/>
  <c r="CA154" i="48"/>
  <c r="CA155" i="48"/>
  <c r="CA156" i="48"/>
  <c r="CA157" i="48"/>
  <c r="CA158" i="48"/>
  <c r="CA159" i="48"/>
  <c r="CA160" i="48"/>
  <c r="CA161" i="48"/>
  <c r="CA162" i="48"/>
  <c r="CA163" i="48"/>
  <c r="CA164" i="48"/>
  <c r="CA165" i="48"/>
  <c r="CA166" i="48"/>
  <c r="CA167" i="48"/>
  <c r="CA168" i="48"/>
  <c r="CA169" i="48"/>
  <c r="CA170" i="48"/>
  <c r="CA171" i="48"/>
  <c r="CA172" i="48"/>
  <c r="CA173" i="48"/>
  <c r="CA174" i="48"/>
  <c r="CA175" i="48"/>
  <c r="CA176" i="48"/>
  <c r="CA177" i="48"/>
  <c r="CA178" i="48"/>
  <c r="CA179" i="48"/>
  <c r="CA180" i="48"/>
  <c r="CA181" i="48"/>
  <c r="CA182" i="48"/>
  <c r="CA183" i="48"/>
  <c r="CA184" i="48"/>
  <c r="CA185" i="48"/>
  <c r="CA186" i="48"/>
  <c r="CA187" i="48"/>
  <c r="CA188" i="48"/>
  <c r="CA189" i="48"/>
  <c r="CA190" i="48"/>
  <c r="CA191" i="48"/>
  <c r="CA192" i="48"/>
  <c r="CA193" i="48"/>
  <c r="CA194" i="48"/>
  <c r="CA195" i="48"/>
  <c r="CA196" i="48"/>
  <c r="CA197" i="48"/>
  <c r="CA198" i="48"/>
  <c r="CA199" i="48"/>
  <c r="CA200" i="48"/>
  <c r="CA201" i="48"/>
  <c r="CA202" i="48"/>
  <c r="CA203" i="48"/>
  <c r="CA204" i="48"/>
  <c r="CA205" i="48"/>
  <c r="CA206" i="48"/>
  <c r="CA207" i="48"/>
  <c r="CA208" i="48"/>
  <c r="CA209" i="48"/>
  <c r="CA210" i="48"/>
  <c r="CA211" i="48"/>
  <c r="CA212" i="48"/>
  <c r="CA213" i="48"/>
  <c r="CA214" i="48"/>
  <c r="CA215" i="48"/>
  <c r="CA216" i="48"/>
  <c r="CA217" i="48"/>
  <c r="CA218" i="48"/>
  <c r="CA219" i="48"/>
  <c r="CA220" i="48"/>
  <c r="CA221" i="48"/>
  <c r="CA222" i="48"/>
  <c r="CA223" i="48"/>
  <c r="CA224" i="48"/>
  <c r="CA225" i="48"/>
  <c r="CA226" i="48"/>
  <c r="CA227" i="48"/>
  <c r="CA228" i="48"/>
  <c r="CA229" i="48"/>
  <c r="CA230" i="48"/>
  <c r="CA231" i="48"/>
  <c r="CA232" i="48"/>
  <c r="CA233" i="48"/>
  <c r="CA234" i="48"/>
  <c r="CA235" i="48"/>
  <c r="CA236" i="48"/>
  <c r="CA237" i="48"/>
  <c r="CA238" i="48"/>
  <c r="CA239" i="48"/>
  <c r="CA240" i="48"/>
  <c r="CA241" i="48"/>
  <c r="CA242" i="48"/>
  <c r="CA243" i="48"/>
  <c r="CA244" i="48"/>
  <c r="CA245" i="48"/>
  <c r="CA246" i="48"/>
  <c r="CA247" i="48"/>
  <c r="CA248" i="48"/>
  <c r="CA249" i="48"/>
  <c r="CA250" i="48"/>
  <c r="CA251" i="48"/>
  <c r="CA252" i="48"/>
  <c r="CA253" i="48"/>
  <c r="CA254" i="48"/>
  <c r="CA255" i="48"/>
  <c r="CA256" i="48"/>
  <c r="CA257" i="48"/>
  <c r="CA258" i="48"/>
  <c r="CA259" i="48"/>
  <c r="CA260" i="48"/>
  <c r="CA261" i="48"/>
  <c r="CA262" i="48"/>
  <c r="CA263" i="48"/>
  <c r="CA264" i="48"/>
  <c r="CA265" i="48"/>
  <c r="CA266" i="48"/>
  <c r="CA267" i="48"/>
  <c r="CA268" i="48"/>
  <c r="CA269" i="48"/>
  <c r="CA270" i="48"/>
  <c r="CA271" i="48"/>
  <c r="CA272" i="48"/>
  <c r="CA273" i="48"/>
  <c r="CA274" i="48"/>
  <c r="CA275" i="48"/>
  <c r="CA276" i="48"/>
  <c r="CA277" i="48"/>
  <c r="CA278" i="48"/>
  <c r="CA279" i="48"/>
  <c r="CA280" i="48"/>
  <c r="CA281" i="48"/>
  <c r="CA282" i="48"/>
  <c r="CA283" i="48"/>
  <c r="CA284" i="48"/>
  <c r="CA285" i="48"/>
  <c r="CA286" i="48"/>
  <c r="CA287" i="48"/>
  <c r="CA288" i="48"/>
  <c r="CA289" i="48"/>
  <c r="CA290" i="48"/>
  <c r="CA291" i="48"/>
  <c r="CA292" i="48"/>
  <c r="CA293" i="48"/>
  <c r="CA294" i="48"/>
  <c r="CA295" i="48"/>
  <c r="CA296" i="48"/>
  <c r="CA297" i="48"/>
  <c r="CA298" i="48"/>
  <c r="CA299" i="48"/>
  <c r="CA300" i="48"/>
  <c r="CA301" i="48"/>
  <c r="CA302" i="48"/>
  <c r="CA303" i="48"/>
  <c r="CA304" i="48"/>
  <c r="CA305" i="48"/>
  <c r="CA306" i="48"/>
  <c r="CA307" i="48"/>
  <c r="CA308" i="48"/>
  <c r="CA309" i="48"/>
  <c r="CA310" i="48"/>
  <c r="CA311" i="48"/>
  <c r="CA312" i="48"/>
  <c r="CA313" i="48"/>
  <c r="CA314" i="48"/>
  <c r="CA315" i="48"/>
  <c r="CA316" i="48"/>
  <c r="CA317" i="48"/>
  <c r="CA318" i="48"/>
  <c r="CA319" i="48"/>
  <c r="CA320" i="48"/>
  <c r="CA321" i="48"/>
  <c r="CA322" i="48"/>
  <c r="CA323" i="48"/>
  <c r="CA324" i="48"/>
  <c r="CA325" i="48"/>
  <c r="CA326" i="48"/>
  <c r="CA327" i="48"/>
  <c r="CA328" i="48"/>
  <c r="CA329" i="48"/>
  <c r="CA330" i="48"/>
  <c r="CA331" i="48"/>
  <c r="CA332" i="48"/>
  <c r="CA333" i="48"/>
  <c r="CA334" i="48"/>
  <c r="CA335" i="48"/>
  <c r="CA336" i="48"/>
  <c r="CA337" i="48"/>
  <c r="CA338" i="48"/>
  <c r="CA339" i="48"/>
  <c r="CA340" i="48"/>
  <c r="CA341" i="48"/>
  <c r="CA342" i="48"/>
  <c r="CA343" i="48"/>
  <c r="CA344" i="48"/>
  <c r="CA345" i="48"/>
  <c r="CA346" i="48"/>
  <c r="CA347" i="48"/>
  <c r="CA348" i="48"/>
  <c r="CA349" i="48"/>
  <c r="CA350" i="48"/>
  <c r="CA351" i="48"/>
  <c r="CA352" i="48"/>
  <c r="CA353" i="48"/>
  <c r="CA354" i="48"/>
  <c r="CA355" i="48"/>
  <c r="CA356" i="48"/>
  <c r="CA357" i="48"/>
  <c r="CA358" i="48"/>
  <c r="CA359" i="48"/>
  <c r="CA360" i="48"/>
  <c r="CA361" i="48"/>
  <c r="CA362" i="48"/>
  <c r="CA363" i="48"/>
  <c r="CA364" i="48"/>
  <c r="CA365" i="48"/>
  <c r="CA366" i="48"/>
  <c r="CA367" i="48"/>
  <c r="CA368" i="48"/>
  <c r="CA369" i="48"/>
  <c r="CA370" i="48"/>
  <c r="CA371" i="48"/>
  <c r="CA372" i="48"/>
  <c r="CA373" i="48"/>
  <c r="CA374" i="48"/>
  <c r="CA375" i="48"/>
  <c r="CA376" i="48"/>
  <c r="CA377" i="48"/>
  <c r="CA378" i="48"/>
  <c r="CA379" i="48"/>
  <c r="CA380" i="48"/>
  <c r="CA381" i="48"/>
  <c r="CA382" i="48"/>
  <c r="CA383" i="48"/>
  <c r="CA384" i="48"/>
  <c r="CA385" i="48"/>
  <c r="CA386" i="48"/>
  <c r="CA387" i="48"/>
  <c r="CA388" i="48"/>
  <c r="CA389" i="48"/>
  <c r="CA390" i="48"/>
  <c r="CA391" i="48"/>
  <c r="CA392" i="48"/>
  <c r="CA393" i="48"/>
  <c r="CA394" i="48"/>
  <c r="CA395" i="48"/>
  <c r="CA396" i="48"/>
  <c r="CA397" i="48"/>
  <c r="CA398" i="48"/>
  <c r="CA399" i="48"/>
  <c r="CA400" i="48"/>
  <c r="CA401" i="48"/>
  <c r="CA402" i="48"/>
  <c r="CA403" i="48"/>
  <c r="CA404" i="48"/>
  <c r="CA405" i="48"/>
  <c r="CA406" i="48"/>
  <c r="CA407" i="48"/>
  <c r="CA408" i="48"/>
  <c r="CA409" i="48"/>
  <c r="CA410" i="48"/>
  <c r="CA411" i="48"/>
  <c r="CA412" i="48"/>
  <c r="CA413" i="48"/>
  <c r="CA414" i="48"/>
  <c r="CA415" i="48"/>
  <c r="CA416" i="48"/>
  <c r="CA417" i="48"/>
  <c r="CA418" i="48"/>
  <c r="CA419" i="48"/>
  <c r="CA420" i="48"/>
  <c r="CA421" i="48"/>
  <c r="CA422" i="48"/>
  <c r="CA423" i="48"/>
  <c r="CA424" i="48"/>
  <c r="CA425" i="48"/>
  <c r="CA426" i="48"/>
  <c r="CA427" i="48"/>
  <c r="CA428" i="48"/>
  <c r="CA429" i="48"/>
  <c r="CA430" i="48"/>
  <c r="CA431" i="48"/>
  <c r="CA432" i="48"/>
  <c r="CA433" i="48"/>
  <c r="CA434" i="48"/>
  <c r="CA435" i="48"/>
  <c r="CA436" i="48"/>
  <c r="CA437" i="48"/>
  <c r="CA438" i="48"/>
  <c r="CA439" i="48"/>
  <c r="CA440" i="48"/>
  <c r="CA441" i="48"/>
  <c r="CA442" i="48"/>
  <c r="CA443" i="48"/>
  <c r="CA444" i="48"/>
  <c r="CA445" i="48"/>
  <c r="CA446" i="48"/>
  <c r="CA447" i="48"/>
  <c r="CA448" i="48"/>
  <c r="CA449" i="48"/>
  <c r="CA450" i="48"/>
  <c r="CA451" i="48"/>
  <c r="CA452" i="48"/>
  <c r="CA453" i="48"/>
  <c r="CA454" i="48"/>
  <c r="CA455" i="48"/>
  <c r="CA456" i="48"/>
  <c r="CA457" i="48"/>
  <c r="CA458" i="48"/>
  <c r="CA459" i="48"/>
  <c r="CA460" i="48"/>
  <c r="CA461" i="48"/>
  <c r="CA462" i="48"/>
  <c r="CA463" i="48"/>
  <c r="CA464" i="48"/>
  <c r="CA465" i="48"/>
  <c r="CA466" i="48"/>
  <c r="CA467" i="48"/>
  <c r="CA468" i="48"/>
  <c r="CA469" i="48"/>
  <c r="CA470" i="48"/>
  <c r="CA471" i="48"/>
  <c r="CA472" i="48"/>
  <c r="CA473" i="48"/>
  <c r="CA474" i="48"/>
  <c r="CA475" i="48"/>
  <c r="CA476" i="48"/>
  <c r="CA477" i="48"/>
  <c r="CA478" i="48"/>
  <c r="CA479" i="48"/>
  <c r="CA480" i="48"/>
  <c r="CA481" i="48"/>
  <c r="CA482" i="48"/>
  <c r="CA483" i="48"/>
  <c r="CA484" i="48"/>
  <c r="CA485" i="48"/>
  <c r="CA486" i="48"/>
  <c r="CA487" i="48"/>
  <c r="CA488" i="48"/>
  <c r="CA489" i="48"/>
  <c r="CA490" i="48"/>
  <c r="CA491" i="48"/>
  <c r="CA492" i="48"/>
  <c r="CA493" i="48"/>
  <c r="CA494" i="48"/>
  <c r="CA495" i="48"/>
  <c r="CA496" i="48"/>
  <c r="CA497" i="48"/>
  <c r="CA498" i="48"/>
  <c r="CA499" i="48"/>
  <c r="CA500" i="48"/>
  <c r="CA501" i="48"/>
  <c r="CA502" i="48"/>
  <c r="CA503" i="48"/>
  <c r="CA504" i="48"/>
  <c r="CA505" i="48"/>
  <c r="CA506" i="48"/>
  <c r="CA507" i="48"/>
  <c r="CA508" i="48"/>
  <c r="CA509" i="48"/>
  <c r="CA510" i="48"/>
  <c r="CA511" i="48"/>
  <c r="CA512" i="48"/>
  <c r="CA513" i="48"/>
  <c r="CA514" i="48"/>
  <c r="CA515" i="48"/>
  <c r="CA516" i="48"/>
  <c r="CA517" i="48"/>
  <c r="CA518" i="48"/>
  <c r="CA519" i="48"/>
  <c r="CA520" i="48"/>
  <c r="CA521" i="48"/>
  <c r="CA522" i="48"/>
  <c r="CA523" i="48"/>
  <c r="CA524" i="48"/>
  <c r="CA525" i="48"/>
  <c r="CA526" i="48"/>
  <c r="CA527" i="48"/>
  <c r="CA528" i="48"/>
  <c r="CA529" i="48"/>
  <c r="CA530" i="48"/>
  <c r="CA531" i="48"/>
  <c r="CA532" i="48"/>
  <c r="CA533" i="48"/>
  <c r="CA534" i="48"/>
  <c r="CA535" i="48"/>
  <c r="CA536" i="48"/>
  <c r="CA537" i="48"/>
  <c r="CA538" i="48"/>
  <c r="CA539" i="48"/>
  <c r="CA540" i="48"/>
  <c r="CA541" i="48"/>
  <c r="CA542" i="48"/>
  <c r="CA543" i="48"/>
  <c r="CA544" i="48"/>
  <c r="CA545" i="48"/>
  <c r="CA546" i="48"/>
  <c r="CA547" i="48"/>
  <c r="CA548" i="48"/>
  <c r="CA549" i="48"/>
  <c r="CA550" i="48"/>
  <c r="CA551" i="48"/>
  <c r="CA552" i="48"/>
  <c r="CA553" i="48"/>
  <c r="CA554" i="48"/>
  <c r="CA555" i="48"/>
  <c r="CA556" i="48"/>
  <c r="CA557" i="48"/>
  <c r="CA558" i="48"/>
  <c r="CA559" i="48"/>
  <c r="CA560" i="48"/>
  <c r="CA561" i="48"/>
  <c r="CA562" i="48"/>
  <c r="CA563" i="48"/>
  <c r="CA564" i="48"/>
  <c r="CA565" i="48"/>
  <c r="CA566" i="48"/>
  <c r="CA567" i="48"/>
  <c r="CA568" i="48"/>
  <c r="CA569" i="48"/>
  <c r="CA570" i="48"/>
  <c r="CA571" i="48"/>
  <c r="CA572" i="48"/>
  <c r="CA573" i="48"/>
  <c r="CA574" i="48"/>
  <c r="CA575" i="48"/>
  <c r="CA576" i="48"/>
  <c r="CA577" i="48"/>
  <c r="CA578" i="48"/>
  <c r="CA579" i="48"/>
  <c r="CA580" i="48"/>
  <c r="CA581" i="48"/>
  <c r="CA582" i="48"/>
  <c r="CA583" i="48"/>
  <c r="CA584" i="48"/>
  <c r="CA585" i="48"/>
  <c r="CA586" i="48"/>
  <c r="CA587" i="48"/>
  <c r="CA588" i="48"/>
  <c r="CA589" i="48"/>
  <c r="CA590" i="48"/>
  <c r="CA591" i="48"/>
  <c r="CA592" i="48"/>
  <c r="CA593" i="48"/>
  <c r="CA594" i="48"/>
  <c r="CA595" i="48"/>
  <c r="CA596" i="48"/>
  <c r="CA597" i="48"/>
  <c r="CA598" i="48"/>
  <c r="CA599" i="48"/>
  <c r="CA600" i="48"/>
  <c r="CA601" i="48"/>
  <c r="CA602" i="48"/>
  <c r="CA603" i="48"/>
  <c r="CA604" i="48"/>
  <c r="CA605" i="48"/>
  <c r="CA606" i="48"/>
  <c r="CA607" i="48"/>
  <c r="CA608" i="48"/>
  <c r="CA609" i="48"/>
  <c r="CA610" i="48"/>
  <c r="CA611" i="48"/>
  <c r="CA612" i="48"/>
  <c r="CA613" i="48"/>
  <c r="CA614" i="48"/>
  <c r="CA615" i="48"/>
  <c r="CA616" i="48"/>
  <c r="CA617" i="48"/>
  <c r="CA618" i="48"/>
  <c r="CA619" i="48"/>
  <c r="CA620" i="48"/>
  <c r="CA621" i="48"/>
  <c r="CA622" i="48"/>
  <c r="CA623" i="48"/>
  <c r="CA624" i="48"/>
  <c r="CA625" i="48"/>
  <c r="CA626" i="48"/>
  <c r="CA627" i="48"/>
  <c r="CA628" i="48"/>
  <c r="CA629" i="48"/>
  <c r="CA630" i="48"/>
  <c r="CA631" i="48"/>
  <c r="CA632" i="48"/>
  <c r="CA633" i="48"/>
  <c r="CA634" i="48"/>
  <c r="CA635" i="48"/>
  <c r="CA636" i="48"/>
  <c r="CA637" i="48"/>
  <c r="CA638" i="48"/>
  <c r="CA639" i="48"/>
  <c r="CA640" i="48"/>
  <c r="CA641" i="48"/>
  <c r="CA642" i="48"/>
  <c r="CA643" i="48"/>
  <c r="CA644" i="48"/>
  <c r="CA645" i="48"/>
  <c r="CA646" i="48"/>
  <c r="CA647" i="48"/>
  <c r="CA648" i="48"/>
  <c r="CA649" i="48"/>
  <c r="CA650" i="48"/>
  <c r="CA651" i="48"/>
  <c r="CA652" i="48"/>
  <c r="CA653" i="48"/>
  <c r="CA654" i="48"/>
  <c r="CA655" i="48"/>
  <c r="CA656" i="48"/>
  <c r="CA657" i="48"/>
  <c r="CA658" i="48"/>
  <c r="CA659" i="48"/>
  <c r="CA660" i="48"/>
  <c r="CA661" i="48"/>
  <c r="CA662" i="48"/>
  <c r="CA663" i="48"/>
  <c r="CA664" i="48"/>
  <c r="CA665" i="48"/>
  <c r="CA666" i="48"/>
  <c r="CA667" i="48"/>
  <c r="CA668" i="48"/>
  <c r="CA669" i="48"/>
  <c r="CA670" i="48"/>
  <c r="CA671" i="48"/>
  <c r="CA672" i="48"/>
  <c r="CA673" i="48"/>
  <c r="CA674" i="48"/>
  <c r="CA675" i="48"/>
  <c r="CA676" i="48"/>
  <c r="CA677" i="48"/>
  <c r="CA678" i="48"/>
  <c r="CA679" i="48"/>
  <c r="CA680" i="48"/>
  <c r="CA681" i="48"/>
  <c r="CA682" i="48"/>
  <c r="CA683" i="48"/>
  <c r="CA684" i="48"/>
  <c r="CA685" i="48"/>
  <c r="CA686" i="48"/>
  <c r="CA687" i="48"/>
  <c r="CA688" i="48"/>
  <c r="CA689" i="48"/>
  <c r="CA690" i="48"/>
  <c r="CA691" i="48"/>
  <c r="CA692" i="48"/>
  <c r="CA693" i="48"/>
  <c r="CA694" i="48"/>
  <c r="CA695" i="48"/>
  <c r="CA696" i="48"/>
  <c r="CA697" i="48"/>
  <c r="CA698" i="48"/>
  <c r="CA699" i="48"/>
  <c r="CA700" i="48"/>
  <c r="CA701" i="48"/>
  <c r="CA702" i="48"/>
  <c r="CA703" i="48"/>
  <c r="CA704" i="48"/>
  <c r="CA705" i="48"/>
  <c r="CA706" i="48"/>
  <c r="CA707" i="48"/>
  <c r="CA708" i="48"/>
  <c r="CA709" i="48"/>
  <c r="CA710" i="48"/>
  <c r="CA711" i="48"/>
  <c r="CA712" i="48"/>
  <c r="CA713" i="48"/>
  <c r="CA714" i="48"/>
  <c r="CA715" i="48"/>
  <c r="CA716" i="48"/>
  <c r="CA717" i="48"/>
  <c r="CA718" i="48"/>
  <c r="CA719" i="48"/>
  <c r="CA720" i="48"/>
  <c r="CA721" i="48"/>
  <c r="CA722" i="48"/>
  <c r="CA723" i="48"/>
  <c r="CA724" i="48"/>
  <c r="CA725" i="48"/>
  <c r="CA726" i="48"/>
  <c r="CA727" i="48"/>
  <c r="CA728" i="48"/>
  <c r="CA729" i="48"/>
  <c r="CA730" i="48"/>
  <c r="CA731" i="48"/>
  <c r="CA732" i="48"/>
  <c r="CA733" i="48"/>
  <c r="CA734" i="48"/>
  <c r="CA735" i="48"/>
  <c r="AO2" i="48" l="1"/>
  <c r="AO3" i="48"/>
  <c r="AO4" i="48"/>
  <c r="AO5" i="48"/>
  <c r="AO6" i="48"/>
  <c r="AO7" i="48"/>
  <c r="AO8" i="48"/>
  <c r="AO9" i="48"/>
  <c r="AO10" i="48"/>
  <c r="AO11" i="48"/>
  <c r="AO12" i="48"/>
  <c r="AO13" i="48"/>
  <c r="AO14" i="48"/>
  <c r="AO15" i="48"/>
  <c r="AO16" i="48"/>
  <c r="AO17" i="48"/>
  <c r="AO18" i="48"/>
  <c r="AO19" i="48"/>
  <c r="AO20" i="48"/>
  <c r="AO21" i="48"/>
  <c r="AO22" i="48"/>
  <c r="AO23" i="48"/>
  <c r="AO24" i="48"/>
  <c r="AO25" i="48"/>
  <c r="AO26" i="48"/>
  <c r="AO27" i="48"/>
  <c r="AO28" i="48"/>
  <c r="AO29" i="48"/>
  <c r="AO30" i="48"/>
  <c r="AO31" i="48"/>
  <c r="AO32" i="48"/>
  <c r="AO33" i="48"/>
  <c r="AO34" i="48"/>
  <c r="AO35" i="48"/>
  <c r="AO36" i="48"/>
  <c r="AO37" i="48"/>
  <c r="AO38" i="48"/>
  <c r="AO39" i="48"/>
  <c r="AO40" i="48"/>
  <c r="AO41" i="48"/>
  <c r="AO42" i="48"/>
  <c r="AO43" i="48"/>
  <c r="AO44" i="48"/>
  <c r="AO45" i="48"/>
  <c r="AO46" i="48"/>
  <c r="AO47" i="48"/>
  <c r="AO48" i="48"/>
  <c r="AO49" i="48"/>
  <c r="AO50" i="48"/>
  <c r="AO51" i="48"/>
  <c r="AO52" i="48"/>
  <c r="AO53" i="48"/>
  <c r="AO54" i="48"/>
  <c r="AO55" i="48"/>
  <c r="AO56" i="48"/>
  <c r="AO57" i="48"/>
  <c r="AO58" i="48"/>
  <c r="AO59" i="48"/>
  <c r="AO60" i="48"/>
  <c r="AO61" i="48"/>
  <c r="AO62" i="48"/>
  <c r="AO63" i="48"/>
  <c r="AO64" i="48"/>
  <c r="AO65" i="48"/>
  <c r="AO66" i="48"/>
  <c r="AO67" i="48"/>
  <c r="AO68" i="48"/>
  <c r="AO69" i="48"/>
  <c r="AO70" i="48"/>
  <c r="AO71" i="48"/>
  <c r="AO72" i="48"/>
  <c r="AO73" i="48"/>
  <c r="AO74" i="48"/>
  <c r="AO75" i="48"/>
  <c r="AO76" i="48"/>
  <c r="AO77" i="48"/>
  <c r="AO78" i="48"/>
  <c r="AO79" i="48"/>
  <c r="AO80" i="48"/>
  <c r="AO81" i="48"/>
  <c r="AO82" i="48"/>
  <c r="AO83" i="48"/>
  <c r="AO84" i="48"/>
  <c r="AO85" i="48"/>
  <c r="AO86" i="48"/>
  <c r="AO87" i="48"/>
  <c r="AO88" i="48"/>
  <c r="AO89" i="48"/>
  <c r="AO90" i="48"/>
  <c r="AO91" i="48"/>
  <c r="AO92" i="48"/>
  <c r="AO93" i="48"/>
  <c r="AO94" i="48"/>
  <c r="AO95" i="48"/>
  <c r="AO96" i="48"/>
  <c r="AO97" i="48"/>
  <c r="AO98" i="48"/>
  <c r="AO99" i="48"/>
  <c r="AO100" i="48"/>
  <c r="AO101" i="48"/>
  <c r="AO102" i="48"/>
  <c r="AO103" i="48"/>
  <c r="AO104" i="48"/>
  <c r="AO105" i="48"/>
  <c r="AO106" i="48"/>
  <c r="AO107" i="48"/>
  <c r="AO108" i="48"/>
  <c r="AO109" i="48"/>
  <c r="AO110" i="48"/>
  <c r="AO111" i="48"/>
  <c r="AO112" i="48"/>
  <c r="AO113" i="48"/>
  <c r="AO114" i="48"/>
  <c r="AO115" i="48"/>
  <c r="AO116" i="48"/>
  <c r="AO117" i="48"/>
  <c r="AO118" i="48"/>
  <c r="AO119" i="48"/>
  <c r="AO120" i="48"/>
  <c r="AO121" i="48"/>
  <c r="AO122" i="48"/>
  <c r="AO123" i="48"/>
  <c r="AO124" i="48"/>
  <c r="AO125" i="48"/>
  <c r="AO126" i="48"/>
  <c r="AO127" i="48"/>
  <c r="AO128" i="48"/>
  <c r="AO129" i="48"/>
  <c r="AO130" i="48"/>
  <c r="AO131" i="48"/>
  <c r="AO132" i="48"/>
  <c r="AO133" i="48"/>
  <c r="AO134" i="48"/>
  <c r="AO135" i="48"/>
  <c r="AO136" i="48"/>
  <c r="AO137" i="48"/>
  <c r="AO138" i="48"/>
  <c r="AO139" i="48"/>
  <c r="AO140" i="48"/>
  <c r="AO141" i="48"/>
  <c r="AO142" i="48"/>
  <c r="AO143" i="48"/>
  <c r="AO144" i="48"/>
  <c r="AO145" i="48"/>
  <c r="AO146" i="48"/>
  <c r="AO147" i="48"/>
  <c r="AO148" i="48"/>
  <c r="AO149" i="48"/>
  <c r="AO150" i="48"/>
  <c r="AO151" i="48"/>
  <c r="AO152" i="48"/>
  <c r="AO153" i="48"/>
  <c r="AO154" i="48"/>
  <c r="AO155" i="48"/>
  <c r="AO156" i="48"/>
  <c r="AO157" i="48"/>
  <c r="AO158" i="48"/>
  <c r="AO159" i="48"/>
  <c r="AO160" i="48"/>
  <c r="AO161" i="48"/>
  <c r="AO162" i="48"/>
  <c r="AO163" i="48"/>
  <c r="AO164" i="48"/>
  <c r="AO165" i="48"/>
  <c r="AO166" i="48"/>
  <c r="AO167" i="48"/>
  <c r="AO168" i="48"/>
  <c r="AO169" i="48"/>
  <c r="AO170" i="48"/>
  <c r="AO171" i="48"/>
  <c r="AO172" i="48"/>
  <c r="AO173" i="48"/>
  <c r="AO174" i="48"/>
  <c r="AO175" i="48"/>
  <c r="AO176" i="48"/>
  <c r="AO177" i="48"/>
  <c r="AO178" i="48"/>
  <c r="AO179" i="48"/>
  <c r="AO180" i="48"/>
  <c r="AO181" i="48"/>
  <c r="AO182" i="48"/>
  <c r="AO183" i="48"/>
  <c r="AO184" i="48"/>
  <c r="AO185" i="48"/>
  <c r="AO186" i="48"/>
  <c r="AO187" i="48"/>
  <c r="AO188" i="48"/>
  <c r="AO189" i="48"/>
  <c r="AO190" i="48"/>
  <c r="AO191" i="48"/>
  <c r="AO192" i="48"/>
  <c r="AO193" i="48"/>
  <c r="AO194" i="48"/>
  <c r="AO195" i="48"/>
  <c r="AO196" i="48"/>
  <c r="AO197" i="48"/>
  <c r="AO198" i="48"/>
  <c r="AO199" i="48"/>
  <c r="AO200" i="48"/>
  <c r="AO201" i="48"/>
  <c r="AO202" i="48"/>
  <c r="AO203" i="48"/>
  <c r="AO204" i="48"/>
  <c r="AO205" i="48"/>
  <c r="AO206" i="48"/>
  <c r="AO207" i="48"/>
  <c r="AO208" i="48"/>
  <c r="AO209" i="48"/>
  <c r="AO210" i="48"/>
  <c r="AO211" i="48"/>
  <c r="AO212" i="48"/>
  <c r="AO213" i="48"/>
  <c r="AO214" i="48"/>
  <c r="AO215" i="48"/>
  <c r="AO216" i="48"/>
  <c r="AO217" i="48"/>
  <c r="AO218" i="48"/>
  <c r="AO219" i="48"/>
  <c r="AO220" i="48"/>
  <c r="AO221" i="48"/>
  <c r="AO222" i="48"/>
  <c r="AO223" i="48"/>
  <c r="AO224" i="48"/>
  <c r="AO225" i="48"/>
  <c r="AO226" i="48"/>
  <c r="AO227" i="48"/>
  <c r="AO228" i="48"/>
  <c r="AO229" i="48"/>
  <c r="AO230" i="48"/>
  <c r="AO231" i="48"/>
  <c r="AO232" i="48"/>
  <c r="AO233" i="48"/>
  <c r="AO234" i="48"/>
  <c r="AO235" i="48"/>
  <c r="AO236" i="48"/>
  <c r="AO237" i="48"/>
  <c r="AO238" i="48"/>
  <c r="AO239" i="48"/>
  <c r="AO240" i="48"/>
  <c r="AO241" i="48"/>
  <c r="AO242" i="48"/>
  <c r="AO243" i="48"/>
  <c r="AO244" i="48"/>
  <c r="AO245" i="48"/>
  <c r="AO246" i="48"/>
  <c r="AO247" i="48"/>
  <c r="AO248" i="48"/>
  <c r="AO249" i="48"/>
  <c r="AO250" i="48"/>
  <c r="AO251" i="48"/>
  <c r="AO252" i="48"/>
  <c r="AO253" i="48"/>
  <c r="AO254" i="48"/>
  <c r="AO255" i="48"/>
  <c r="AO256" i="48"/>
  <c r="AO257" i="48"/>
  <c r="AO258" i="48"/>
  <c r="AO259" i="48"/>
  <c r="AO260" i="48"/>
  <c r="AO261" i="48"/>
  <c r="AO262" i="48"/>
  <c r="AO263" i="48"/>
  <c r="AO264" i="48"/>
  <c r="AO265" i="48"/>
  <c r="AO266" i="48"/>
  <c r="AO267" i="48"/>
  <c r="AO268" i="48"/>
  <c r="AO269" i="48"/>
  <c r="AO270" i="48"/>
  <c r="AO271" i="48"/>
  <c r="AO272" i="48"/>
  <c r="AO273" i="48"/>
  <c r="AO274" i="48"/>
  <c r="AO275" i="48"/>
  <c r="AO276" i="48"/>
  <c r="AO277" i="48"/>
  <c r="AO278" i="48"/>
  <c r="AO279" i="48"/>
  <c r="AO280" i="48"/>
  <c r="AO281" i="48"/>
  <c r="AO282" i="48"/>
  <c r="AO283" i="48"/>
  <c r="AO284" i="48"/>
  <c r="AO285" i="48"/>
  <c r="AO286" i="48"/>
  <c r="AO287" i="48"/>
  <c r="AO288" i="48"/>
  <c r="AO289" i="48"/>
  <c r="AO290" i="48"/>
  <c r="AO291" i="48"/>
  <c r="AO292" i="48"/>
  <c r="AO293" i="48"/>
  <c r="AO294" i="48"/>
  <c r="AO295" i="48"/>
  <c r="AO296" i="48"/>
  <c r="AO297" i="48"/>
  <c r="AO298" i="48"/>
  <c r="AO299" i="48"/>
  <c r="AO300" i="48"/>
  <c r="AO301" i="48"/>
  <c r="AO302" i="48"/>
  <c r="AO303" i="48"/>
  <c r="AO304" i="48"/>
  <c r="AO305" i="48"/>
  <c r="AO306" i="48"/>
  <c r="AO307" i="48"/>
  <c r="AO308" i="48"/>
  <c r="AO309" i="48"/>
  <c r="AO310" i="48"/>
  <c r="AO311" i="48"/>
  <c r="AO312" i="48"/>
  <c r="AO313" i="48"/>
  <c r="AO314" i="48"/>
  <c r="AO315" i="48"/>
  <c r="AO316" i="48"/>
  <c r="AO317" i="48"/>
  <c r="AO318" i="48"/>
  <c r="AO319" i="48"/>
  <c r="AO320" i="48"/>
  <c r="AO321" i="48"/>
  <c r="AO322" i="48"/>
  <c r="AO323" i="48"/>
  <c r="AO324" i="48"/>
  <c r="AO325" i="48"/>
  <c r="AO326" i="48"/>
  <c r="AO327" i="48"/>
  <c r="AO328" i="48"/>
  <c r="AO329" i="48"/>
  <c r="AO330" i="48"/>
  <c r="AO331" i="48"/>
  <c r="AO332" i="48"/>
  <c r="AO333" i="48"/>
  <c r="AO334" i="48"/>
  <c r="AO335" i="48"/>
  <c r="AO336" i="48"/>
  <c r="AO337" i="48"/>
  <c r="AO338" i="48"/>
  <c r="AO339" i="48"/>
  <c r="AO340" i="48"/>
  <c r="AO341" i="48"/>
  <c r="AO342" i="48"/>
  <c r="AO343" i="48"/>
  <c r="AO344" i="48"/>
  <c r="AO345" i="48"/>
  <c r="AO346" i="48"/>
  <c r="AO347" i="48"/>
  <c r="AO348" i="48"/>
  <c r="AO349" i="48"/>
  <c r="AO350" i="48"/>
  <c r="AO351" i="48"/>
  <c r="AO352" i="48"/>
  <c r="AO353" i="48"/>
  <c r="AO354" i="48"/>
  <c r="AO355" i="48"/>
  <c r="AO356" i="48"/>
  <c r="AO357" i="48"/>
  <c r="AO358" i="48"/>
  <c r="AO359" i="48"/>
  <c r="AO360" i="48"/>
  <c r="AO361" i="48"/>
  <c r="AO362" i="48"/>
  <c r="AO363" i="48"/>
  <c r="AO364" i="48"/>
  <c r="AO365" i="48"/>
  <c r="AO366" i="48"/>
  <c r="AO367" i="48"/>
  <c r="AO368" i="48"/>
  <c r="AO369" i="48"/>
  <c r="AO370" i="48"/>
  <c r="AO371" i="48"/>
  <c r="AO372" i="48"/>
  <c r="AO373" i="48"/>
  <c r="AO374" i="48"/>
  <c r="AO375" i="48"/>
  <c r="AO376" i="48"/>
  <c r="AO377" i="48"/>
  <c r="AO378" i="48"/>
  <c r="AO379" i="48"/>
  <c r="AO380" i="48"/>
  <c r="AO381" i="48"/>
  <c r="AO382" i="48"/>
  <c r="AO383" i="48"/>
  <c r="AO384" i="48"/>
  <c r="AO385" i="48"/>
  <c r="AO386" i="48"/>
  <c r="AO387" i="48"/>
  <c r="AO388" i="48"/>
  <c r="AO389" i="48"/>
  <c r="AO390" i="48"/>
  <c r="AO391" i="48"/>
  <c r="AO392" i="48"/>
  <c r="AO393" i="48"/>
  <c r="AO394" i="48"/>
  <c r="AO395" i="48"/>
  <c r="AO396" i="48"/>
  <c r="AO397" i="48"/>
  <c r="AO398" i="48"/>
  <c r="AO399" i="48"/>
  <c r="AO400" i="48"/>
  <c r="AO401" i="48"/>
  <c r="AO402" i="48"/>
  <c r="AO403" i="48"/>
  <c r="AO404" i="48"/>
  <c r="AO405" i="48"/>
  <c r="AO406" i="48"/>
  <c r="AO407" i="48"/>
  <c r="AO408" i="48"/>
  <c r="AO409" i="48"/>
  <c r="AO410" i="48"/>
  <c r="AO411" i="48"/>
  <c r="AO412" i="48"/>
  <c r="AO413" i="48"/>
  <c r="AO414" i="48"/>
  <c r="AO415" i="48"/>
  <c r="AO416" i="48"/>
  <c r="AO417" i="48"/>
  <c r="AO418" i="48"/>
  <c r="AO419" i="48"/>
  <c r="AO420" i="48"/>
  <c r="AO421" i="48"/>
  <c r="AO422" i="48"/>
  <c r="AO423" i="48"/>
  <c r="AO424" i="48"/>
  <c r="AO425" i="48"/>
  <c r="AO426" i="48"/>
  <c r="AO427" i="48"/>
  <c r="AO428" i="48"/>
  <c r="AO429" i="48"/>
  <c r="AO430" i="48"/>
  <c r="AO431" i="48"/>
  <c r="AO432" i="48"/>
  <c r="AO433" i="48"/>
  <c r="AO434" i="48"/>
  <c r="AO435" i="48"/>
  <c r="AO436" i="48"/>
  <c r="AO437" i="48"/>
  <c r="AO438" i="48"/>
  <c r="AO439" i="48"/>
  <c r="AO440" i="48"/>
  <c r="AO441" i="48"/>
  <c r="AO442" i="48"/>
  <c r="AO443" i="48"/>
  <c r="AO444" i="48"/>
  <c r="AO445" i="48"/>
  <c r="AO446" i="48"/>
  <c r="AO447" i="48"/>
  <c r="AO448" i="48"/>
  <c r="AO449" i="48"/>
  <c r="AO450" i="48"/>
  <c r="AO451" i="48"/>
  <c r="AO452" i="48"/>
  <c r="AO453" i="48"/>
  <c r="AO454" i="48"/>
  <c r="AO455" i="48"/>
  <c r="AO456" i="48"/>
  <c r="AO457" i="48"/>
  <c r="AO458" i="48"/>
  <c r="AO459" i="48"/>
  <c r="AO460" i="48"/>
  <c r="AO461" i="48"/>
  <c r="AO462" i="48"/>
  <c r="AO463" i="48"/>
  <c r="AO464" i="48"/>
  <c r="AO465" i="48"/>
  <c r="AO466" i="48"/>
  <c r="AO467" i="48"/>
  <c r="AO468" i="48"/>
  <c r="AO469" i="48"/>
  <c r="AO470" i="48"/>
  <c r="AO471" i="48"/>
  <c r="AO472" i="48"/>
  <c r="AO473" i="48"/>
  <c r="AO474" i="48"/>
  <c r="AO475" i="48"/>
  <c r="AO476" i="48"/>
  <c r="AO477" i="48"/>
  <c r="AO478" i="48"/>
  <c r="AO479" i="48"/>
  <c r="AO480" i="48"/>
  <c r="AO481" i="48"/>
  <c r="AO482" i="48"/>
  <c r="AO483" i="48"/>
  <c r="AO484" i="48"/>
  <c r="AO485" i="48"/>
  <c r="AO486" i="48"/>
  <c r="AO487" i="48"/>
  <c r="AO488" i="48"/>
  <c r="AO489" i="48"/>
  <c r="AO490" i="48"/>
  <c r="AO491" i="48"/>
  <c r="AO492" i="48"/>
  <c r="AO493" i="48"/>
  <c r="AO494" i="48"/>
  <c r="AO495" i="48"/>
  <c r="AO496" i="48"/>
  <c r="AO497" i="48"/>
  <c r="AO498" i="48"/>
  <c r="AO499" i="48"/>
  <c r="AO500" i="48"/>
  <c r="AO501" i="48"/>
  <c r="AO502" i="48"/>
  <c r="AO503" i="48"/>
  <c r="AO504" i="48"/>
  <c r="AO505" i="48"/>
  <c r="AO506" i="48"/>
  <c r="AO507" i="48"/>
  <c r="AO508" i="48"/>
  <c r="AO509" i="48"/>
  <c r="AO510" i="48"/>
  <c r="AO511" i="48"/>
  <c r="AO512" i="48"/>
  <c r="AO513" i="48"/>
  <c r="AO514" i="48"/>
  <c r="AO515" i="48"/>
  <c r="AO516" i="48"/>
  <c r="AO517" i="48"/>
  <c r="AO518" i="48"/>
  <c r="AO519" i="48"/>
  <c r="AO520" i="48"/>
  <c r="AO521" i="48"/>
  <c r="AO522" i="48"/>
  <c r="AO523" i="48"/>
  <c r="AO524" i="48"/>
  <c r="CH524" i="48" s="1"/>
  <c r="AO525" i="48"/>
  <c r="CH525" i="48" s="1"/>
  <c r="AO526" i="48"/>
  <c r="CH526" i="48" s="1"/>
  <c r="AO527" i="48"/>
  <c r="CH527" i="48" s="1"/>
  <c r="AO528" i="48"/>
  <c r="CH528" i="48" s="1"/>
  <c r="AO529" i="48"/>
  <c r="CH529" i="48" s="1"/>
  <c r="AO530" i="48"/>
  <c r="AO531" i="48"/>
  <c r="AO532" i="48"/>
  <c r="AO533" i="48"/>
  <c r="AO534" i="48"/>
  <c r="CH534" i="48" s="1"/>
  <c r="AO535" i="48"/>
  <c r="CH535" i="48" s="1"/>
  <c r="AO536" i="48"/>
  <c r="CH536" i="48" s="1"/>
  <c r="AO537" i="48"/>
  <c r="CH537" i="48" s="1"/>
  <c r="AO538" i="48"/>
  <c r="CH538" i="48" s="1"/>
  <c r="AO539" i="48"/>
  <c r="CH539" i="48" s="1"/>
  <c r="AO540" i="48"/>
  <c r="CH540" i="48" s="1"/>
  <c r="AO541" i="48"/>
  <c r="CH541" i="48" s="1"/>
  <c r="AO542" i="48"/>
  <c r="AO543" i="48"/>
  <c r="CH543" i="48" s="1"/>
  <c r="AO544" i="48"/>
  <c r="CH544" i="48" s="1"/>
  <c r="AO545" i="48"/>
  <c r="AO546" i="48"/>
  <c r="CH546" i="48" s="1"/>
  <c r="AO547" i="48"/>
  <c r="CH547" i="48" s="1"/>
  <c r="AO548" i="48"/>
  <c r="CH548" i="48" s="1"/>
  <c r="AO549" i="48"/>
  <c r="CH549" i="48" s="1"/>
  <c r="AO550" i="48"/>
  <c r="CH550" i="48" s="1"/>
  <c r="AO551" i="48"/>
  <c r="CH551" i="48" s="1"/>
  <c r="AO552" i="48"/>
  <c r="CH552" i="48" s="1"/>
  <c r="AO553" i="48"/>
  <c r="CH553" i="48" s="1"/>
  <c r="AO554" i="48"/>
  <c r="AO555" i="48"/>
  <c r="AO556" i="48"/>
  <c r="AO557" i="48"/>
  <c r="CH557" i="48" s="1"/>
  <c r="AO558" i="48"/>
  <c r="CH558" i="48" s="1"/>
  <c r="AO559" i="48"/>
  <c r="CH559" i="48" s="1"/>
  <c r="AO560" i="48"/>
  <c r="CH560" i="48" s="1"/>
  <c r="AO561" i="48"/>
  <c r="CH561" i="48" s="1"/>
  <c r="AO562" i="48"/>
  <c r="AO563" i="48"/>
  <c r="CH563" i="48" s="1"/>
  <c r="AO564" i="48"/>
  <c r="CH564" i="48" s="1"/>
  <c r="AO565" i="48"/>
  <c r="CH565" i="48" s="1"/>
  <c r="AO566" i="48"/>
  <c r="AO567" i="48"/>
  <c r="CH567" i="48" s="1"/>
  <c r="AO568" i="48"/>
  <c r="AO569" i="48"/>
  <c r="AO570" i="48"/>
  <c r="CH570" i="48" s="1"/>
  <c r="AO571" i="48"/>
  <c r="CH571" i="48" s="1"/>
  <c r="AO572" i="48"/>
  <c r="AO573" i="48"/>
  <c r="CH573" i="48" s="1"/>
  <c r="AO574" i="48"/>
  <c r="CH574" i="48" s="1"/>
  <c r="AO575" i="48"/>
  <c r="CH575" i="48" s="1"/>
  <c r="AO576" i="48"/>
  <c r="CH576" i="48" s="1"/>
  <c r="AO577" i="48"/>
  <c r="CH577" i="48" s="1"/>
  <c r="AO578" i="48"/>
  <c r="AO579" i="48"/>
  <c r="CH579" i="48" s="1"/>
  <c r="AO580" i="48"/>
  <c r="AO581" i="48"/>
  <c r="AO582" i="48"/>
  <c r="CH582" i="48" s="1"/>
  <c r="AO583" i="48"/>
  <c r="CH583" i="48" s="1"/>
  <c r="AO584" i="48"/>
  <c r="CH584" i="48" s="1"/>
  <c r="AO585" i="48"/>
  <c r="CH585" i="48" s="1"/>
  <c r="AO586" i="48"/>
  <c r="AO587" i="48"/>
  <c r="CH587" i="48" s="1"/>
  <c r="AO588" i="48"/>
  <c r="CH588" i="48" s="1"/>
  <c r="AO589" i="48"/>
  <c r="CH589" i="48" s="1"/>
  <c r="AO590" i="48"/>
  <c r="AO591" i="48"/>
  <c r="CH591" i="48" s="1"/>
  <c r="AO592" i="48"/>
  <c r="CH592" i="48" s="1"/>
  <c r="AO593" i="48"/>
  <c r="CH593" i="48" s="1"/>
  <c r="AO594" i="48"/>
  <c r="AO595" i="48"/>
  <c r="CH595" i="48" s="1"/>
  <c r="AO596" i="48"/>
  <c r="CH596" i="48" s="1"/>
  <c r="AO597" i="48"/>
  <c r="CH597" i="48" s="1"/>
  <c r="AO598" i="48"/>
  <c r="CH598" i="48" s="1"/>
  <c r="AO599" i="48"/>
  <c r="CH599" i="48" s="1"/>
  <c r="AO600" i="48"/>
  <c r="CH600" i="48" s="1"/>
  <c r="AO601" i="48"/>
  <c r="CH601" i="48" s="1"/>
  <c r="AO602" i="48"/>
  <c r="CH602" i="48" s="1"/>
  <c r="AO603" i="48"/>
  <c r="CH603" i="48" s="1"/>
  <c r="AO604" i="48"/>
  <c r="CH604" i="48" s="1"/>
  <c r="AO605" i="48"/>
  <c r="CH605" i="48" s="1"/>
  <c r="AO606" i="48"/>
  <c r="CH606" i="48" s="1"/>
  <c r="AO607" i="48"/>
  <c r="CH607" i="48" s="1"/>
  <c r="AO608" i="48"/>
  <c r="CH608" i="48" s="1"/>
  <c r="AO609" i="48"/>
  <c r="AO610" i="48"/>
  <c r="AO611" i="48"/>
  <c r="CH611" i="48" s="1"/>
  <c r="AO612" i="48"/>
  <c r="CH612" i="48" s="1"/>
  <c r="AO613" i="48"/>
  <c r="CH613" i="48" s="1"/>
  <c r="AO614" i="48"/>
  <c r="AO615" i="48"/>
  <c r="CH615" i="48" s="1"/>
  <c r="AO616" i="48"/>
  <c r="AO617" i="48"/>
  <c r="CH617" i="48" s="1"/>
  <c r="AO618" i="48"/>
  <c r="CH618" i="48" s="1"/>
  <c r="AO619" i="48"/>
  <c r="CH619" i="48" s="1"/>
  <c r="AO620" i="48"/>
  <c r="CH620" i="48" s="1"/>
  <c r="AO621" i="48"/>
  <c r="AO622" i="48"/>
  <c r="CH622" i="48" s="1"/>
  <c r="AO623" i="48"/>
  <c r="CH623" i="48" s="1"/>
  <c r="AO624" i="48"/>
  <c r="CH624" i="48" s="1"/>
  <c r="AO625" i="48"/>
  <c r="CH625" i="48" s="1"/>
  <c r="AO626" i="48"/>
  <c r="AO627" i="48"/>
  <c r="CH627" i="48" s="1"/>
  <c r="AO628" i="48"/>
  <c r="CH628" i="48" s="1"/>
  <c r="AO629" i="48"/>
  <c r="CH629" i="48" s="1"/>
  <c r="AO630" i="48"/>
  <c r="AO631" i="48"/>
  <c r="CH631" i="48" s="1"/>
  <c r="AO632" i="48"/>
  <c r="CH632" i="48" s="1"/>
  <c r="AO633" i="48"/>
  <c r="AO634" i="48"/>
  <c r="CH634" i="48" s="1"/>
  <c r="AO635" i="48"/>
  <c r="CH635" i="48" s="1"/>
  <c r="AO636" i="48"/>
  <c r="CH636" i="48" s="1"/>
  <c r="AO637" i="48"/>
  <c r="CH637" i="48" s="1"/>
  <c r="AO638" i="48"/>
  <c r="AO639" i="48"/>
  <c r="CH639" i="48" s="1"/>
  <c r="AO640" i="48"/>
  <c r="CH640" i="48" s="1"/>
  <c r="AO641" i="48"/>
  <c r="CH641" i="48" s="1"/>
  <c r="AO642" i="48"/>
  <c r="CH642" i="48" s="1"/>
  <c r="AO643" i="48"/>
  <c r="CH643" i="48" s="1"/>
  <c r="AO644" i="48"/>
  <c r="AO645" i="48"/>
  <c r="CH645" i="48" s="1"/>
  <c r="AO646" i="48"/>
  <c r="CH646" i="48" s="1"/>
  <c r="AO647" i="48"/>
  <c r="CH647" i="48" s="1"/>
  <c r="AO648" i="48"/>
  <c r="CH648" i="48" s="1"/>
  <c r="AO649" i="48"/>
  <c r="CH649" i="48" s="1"/>
  <c r="AO650" i="48"/>
  <c r="CH650" i="48" s="1"/>
  <c r="AO651" i="48"/>
  <c r="CH651" i="48" s="1"/>
  <c r="AO652" i="48"/>
  <c r="CH652" i="48" s="1"/>
  <c r="AO653" i="48"/>
  <c r="CH653" i="48" s="1"/>
  <c r="AO654" i="48"/>
  <c r="CH654" i="48" s="1"/>
  <c r="AO655" i="48"/>
  <c r="CH655" i="48" s="1"/>
  <c r="AO656" i="48"/>
  <c r="AO657" i="48"/>
  <c r="CH657" i="48" s="1"/>
  <c r="AO658" i="48"/>
  <c r="CH658" i="48" s="1"/>
  <c r="AO659" i="48"/>
  <c r="CH659" i="48" s="1"/>
  <c r="AO660" i="48"/>
  <c r="CH660" i="48" s="1"/>
  <c r="AO661" i="48"/>
  <c r="CH661" i="48" s="1"/>
  <c r="AO662" i="48"/>
  <c r="CH662" i="48" s="1"/>
  <c r="AO663" i="48"/>
  <c r="CH663" i="48" s="1"/>
  <c r="AO664" i="48"/>
  <c r="CH664" i="48" s="1"/>
  <c r="AO665" i="48"/>
  <c r="CH665" i="48" s="1"/>
  <c r="AO666" i="48"/>
  <c r="CH666" i="48" s="1"/>
  <c r="AO667" i="48"/>
  <c r="CH667" i="48" s="1"/>
  <c r="AO668" i="48"/>
  <c r="CH668" i="48" s="1"/>
  <c r="AO669" i="48"/>
  <c r="CH669" i="48" s="1"/>
  <c r="AO670" i="48"/>
  <c r="CH670" i="48" s="1"/>
  <c r="AO671" i="48"/>
  <c r="CH671" i="48" s="1"/>
  <c r="AO672" i="48"/>
  <c r="CH672" i="48" s="1"/>
  <c r="AO673" i="48"/>
  <c r="CH673" i="48" s="1"/>
  <c r="AO674" i="48"/>
  <c r="CH674" i="48" s="1"/>
  <c r="AO675" i="48"/>
  <c r="CH675" i="48" s="1"/>
  <c r="AO676" i="48"/>
  <c r="CH676" i="48" s="1"/>
  <c r="AO677" i="48"/>
  <c r="CH677" i="48" s="1"/>
  <c r="AO678" i="48"/>
  <c r="CH678" i="48" s="1"/>
  <c r="AO679" i="48"/>
  <c r="CH679" i="48" s="1"/>
  <c r="AO680" i="48"/>
  <c r="CH680" i="48" s="1"/>
  <c r="AO681" i="48"/>
  <c r="CH681" i="48" s="1"/>
  <c r="AO682" i="48"/>
  <c r="CH682" i="48" s="1"/>
  <c r="AO683" i="48"/>
  <c r="CH683" i="48" s="1"/>
  <c r="AO684" i="48"/>
  <c r="CH684" i="48" s="1"/>
  <c r="AO685" i="48"/>
  <c r="CH685" i="48" s="1"/>
  <c r="AO686" i="48"/>
  <c r="CH686" i="48" s="1"/>
  <c r="AO687" i="48"/>
  <c r="CH687" i="48" s="1"/>
  <c r="AO688" i="48"/>
  <c r="CH688" i="48" s="1"/>
  <c r="AO689" i="48"/>
  <c r="CH689" i="48" s="1"/>
  <c r="AO690" i="48"/>
  <c r="AO691" i="48"/>
  <c r="CH691" i="48" s="1"/>
  <c r="AO692" i="48"/>
  <c r="CH692" i="48" s="1"/>
  <c r="AO693" i="48"/>
  <c r="CH693" i="48" s="1"/>
  <c r="AO694" i="48"/>
  <c r="CH694" i="48" s="1"/>
  <c r="AO695" i="48"/>
  <c r="CH695" i="48" s="1"/>
  <c r="AO696" i="48"/>
  <c r="CH696" i="48" s="1"/>
  <c r="AO697" i="48"/>
  <c r="CH697" i="48" s="1"/>
  <c r="AO698" i="48"/>
  <c r="AO699" i="48"/>
  <c r="CH699" i="48" s="1"/>
  <c r="AO700" i="48"/>
  <c r="CH700" i="48" s="1"/>
  <c r="AO701" i="48"/>
  <c r="CH701" i="48" s="1"/>
  <c r="AO702" i="48"/>
  <c r="AO703" i="48"/>
  <c r="CH703" i="48" s="1"/>
  <c r="AO704" i="48"/>
  <c r="AO705" i="48"/>
  <c r="CH705" i="48" s="1"/>
  <c r="AO706" i="48"/>
  <c r="CH706" i="48" s="1"/>
  <c r="AO707" i="48"/>
  <c r="CH707" i="48" s="1"/>
  <c r="AO708" i="48"/>
  <c r="CH708" i="48" s="1"/>
  <c r="AO709" i="48"/>
  <c r="CH709" i="48" s="1"/>
  <c r="AO710" i="48"/>
  <c r="CH710" i="48" s="1"/>
  <c r="AO711" i="48"/>
  <c r="CH711" i="48" s="1"/>
  <c r="AO712" i="48"/>
  <c r="CH712" i="48" s="1"/>
  <c r="AO713" i="48"/>
  <c r="CH713" i="48" s="1"/>
  <c r="AO714" i="48"/>
  <c r="CH714" i="48" s="1"/>
  <c r="AO715" i="48"/>
  <c r="CH715" i="48" s="1"/>
  <c r="AO716" i="48"/>
  <c r="CH716" i="48" s="1"/>
  <c r="AO717" i="48"/>
  <c r="CH717" i="48" s="1"/>
  <c r="AO718" i="48"/>
  <c r="AO719" i="48"/>
  <c r="CH719" i="48" s="1"/>
  <c r="AO720" i="48"/>
  <c r="CH720" i="48" s="1"/>
  <c r="AO721" i="48"/>
  <c r="CH721" i="48" s="1"/>
  <c r="AO722" i="48"/>
  <c r="CH722" i="48" s="1"/>
  <c r="AO723" i="48"/>
  <c r="CH723" i="48" s="1"/>
  <c r="AO724" i="48"/>
  <c r="CH724" i="48" s="1"/>
  <c r="AO725" i="48"/>
  <c r="CH725" i="48" s="1"/>
  <c r="AO726" i="48"/>
  <c r="CH726" i="48" s="1"/>
  <c r="AO727" i="48"/>
  <c r="CH727" i="48" s="1"/>
  <c r="AO728" i="48"/>
  <c r="CH728" i="48" s="1"/>
  <c r="AO729" i="48"/>
  <c r="CH729" i="48" s="1"/>
  <c r="AO730" i="48"/>
  <c r="CH730" i="48" s="1"/>
  <c r="AO731" i="48"/>
  <c r="CH731" i="48" s="1"/>
  <c r="AO732" i="48"/>
  <c r="CH732" i="48" s="1"/>
  <c r="AO733" i="48"/>
  <c r="CH733" i="48" s="1"/>
  <c r="AO734" i="48"/>
  <c r="CH734" i="48" s="1"/>
  <c r="AO735" i="48"/>
  <c r="CH735" i="48" s="1"/>
  <c r="CH556" i="48"/>
  <c r="CH568" i="48"/>
  <c r="CH586" i="48"/>
  <c r="CH644" i="48"/>
  <c r="CH656" i="48"/>
  <c r="CH698" i="48"/>
  <c r="CH718" i="48"/>
  <c r="CH594" i="48"/>
  <c r="CH609" i="48"/>
  <c r="CH621" i="48"/>
  <c r="CH630" i="48"/>
  <c r="CH633" i="48"/>
  <c r="CH690" i="48"/>
  <c r="CH702" i="48"/>
  <c r="CH704" i="48"/>
  <c r="CH638" i="48"/>
  <c r="CH626" i="48"/>
  <c r="CH616" i="48"/>
  <c r="CH614" i="48"/>
  <c r="CH610" i="48"/>
  <c r="CH590" i="48"/>
  <c r="CH581" i="48"/>
  <c r="CH580" i="48"/>
  <c r="CH578" i="48"/>
  <c r="CH572" i="48"/>
  <c r="CH569" i="48"/>
  <c r="CH566" i="48"/>
  <c r="CH562" i="48"/>
  <c r="CH555" i="48"/>
  <c r="CH554" i="48"/>
  <c r="CH545" i="48"/>
  <c r="CH542" i="48"/>
  <c r="CH533" i="48"/>
  <c r="CH532" i="48"/>
  <c r="CH531" i="48"/>
  <c r="CH530" i="48"/>
  <c r="BW735" i="48"/>
  <c r="BV735" i="48"/>
  <c r="BU735" i="48"/>
  <c r="BT735" i="48"/>
  <c r="BS735" i="48"/>
  <c r="BR735" i="48"/>
  <c r="BQ735" i="48"/>
  <c r="BP735" i="48"/>
  <c r="BO735" i="48"/>
  <c r="BN735" i="48"/>
  <c r="BM735" i="48"/>
  <c r="BL735" i="48"/>
  <c r="BK735" i="48"/>
  <c r="BJ735" i="48"/>
  <c r="BI735" i="48"/>
  <c r="BH735" i="48"/>
  <c r="BG735" i="48"/>
  <c r="BF735" i="48"/>
  <c r="BE735" i="48"/>
  <c r="BD735" i="48"/>
  <c r="BC735" i="48"/>
  <c r="BB735" i="48"/>
  <c r="BA735" i="48"/>
  <c r="AZ735" i="48"/>
  <c r="AY735" i="48"/>
  <c r="AX735" i="48"/>
  <c r="AW735" i="48"/>
  <c r="AV735" i="48"/>
  <c r="AU735" i="48"/>
  <c r="AT735" i="48"/>
  <c r="AS735" i="48"/>
  <c r="AR735" i="48"/>
  <c r="CF735" i="48" s="1"/>
  <c r="AQ735" i="48"/>
  <c r="AP735" i="48"/>
  <c r="AN735" i="48"/>
  <c r="AM735" i="48"/>
  <c r="AL735" i="48"/>
  <c r="AK735" i="48"/>
  <c r="AJ735" i="48"/>
  <c r="AI735" i="48"/>
  <c r="AH735" i="48"/>
  <c r="AG735" i="48"/>
  <c r="AF735" i="48"/>
  <c r="AE735" i="48"/>
  <c r="AD735" i="48"/>
  <c r="CG735" i="48" s="1"/>
  <c r="AC735" i="48"/>
  <c r="AB735" i="48"/>
  <c r="AA735" i="48"/>
  <c r="Z735" i="48"/>
  <c r="Y735" i="48"/>
  <c r="X735" i="48"/>
  <c r="W735" i="48"/>
  <c r="V735" i="48"/>
  <c r="U735" i="48"/>
  <c r="T735" i="48"/>
  <c r="S735" i="48"/>
  <c r="R735" i="48"/>
  <c r="Q735" i="48"/>
  <c r="P735" i="48"/>
  <c r="O735" i="48"/>
  <c r="N735" i="48"/>
  <c r="M735" i="48"/>
  <c r="L735" i="48"/>
  <c r="K735" i="48"/>
  <c r="J735" i="48"/>
  <c r="I735" i="48"/>
  <c r="H735" i="48"/>
  <c r="G735" i="48"/>
  <c r="F735" i="48"/>
  <c r="E735" i="48"/>
  <c r="D735" i="48"/>
  <c r="C735" i="48"/>
  <c r="B735" i="48"/>
  <c r="A735" i="48"/>
  <c r="BW734" i="48"/>
  <c r="BV734" i="48"/>
  <c r="BU734" i="48"/>
  <c r="BT734" i="48"/>
  <c r="BS734" i="48"/>
  <c r="BR734" i="48"/>
  <c r="BQ734" i="48"/>
  <c r="BP734" i="48"/>
  <c r="BO734" i="48"/>
  <c r="BN734" i="48"/>
  <c r="BM734" i="48"/>
  <c r="BL734" i="48"/>
  <c r="BK734" i="48"/>
  <c r="BJ734" i="48"/>
  <c r="BI734" i="48"/>
  <c r="BH734" i="48"/>
  <c r="BG734" i="48"/>
  <c r="BF734" i="48"/>
  <c r="BE734" i="48"/>
  <c r="BD734" i="48"/>
  <c r="BC734" i="48"/>
  <c r="BB734" i="48"/>
  <c r="BA734" i="48"/>
  <c r="AZ734" i="48"/>
  <c r="AY734" i="48"/>
  <c r="AX734" i="48"/>
  <c r="AW734" i="48"/>
  <c r="AV734" i="48"/>
  <c r="AU734" i="48"/>
  <c r="AT734" i="48"/>
  <c r="AS734" i="48"/>
  <c r="AR734" i="48"/>
  <c r="CF734" i="48" s="1"/>
  <c r="AQ734" i="48"/>
  <c r="AP734" i="48"/>
  <c r="AN734" i="48"/>
  <c r="AM734" i="48"/>
  <c r="AL734" i="48"/>
  <c r="AK734" i="48"/>
  <c r="AJ734" i="48"/>
  <c r="AI734" i="48"/>
  <c r="AH734" i="48"/>
  <c r="AG734" i="48"/>
  <c r="AF734" i="48"/>
  <c r="AE734" i="48"/>
  <c r="AD734" i="48"/>
  <c r="CG734" i="48" s="1"/>
  <c r="AC734" i="48"/>
  <c r="AB734" i="48"/>
  <c r="AA734" i="48"/>
  <c r="Z734" i="48"/>
  <c r="Y734" i="48"/>
  <c r="X734" i="48"/>
  <c r="W734" i="48"/>
  <c r="V734" i="48"/>
  <c r="U734" i="48"/>
  <c r="T734" i="48"/>
  <c r="S734" i="48"/>
  <c r="R734" i="48"/>
  <c r="Q734" i="48"/>
  <c r="P734" i="48"/>
  <c r="O734" i="48"/>
  <c r="N734" i="48"/>
  <c r="M734" i="48"/>
  <c r="L734" i="48"/>
  <c r="K734" i="48"/>
  <c r="J734" i="48"/>
  <c r="I734" i="48"/>
  <c r="H734" i="48"/>
  <c r="G734" i="48"/>
  <c r="F734" i="48"/>
  <c r="E734" i="48"/>
  <c r="D734" i="48"/>
  <c r="C734" i="48"/>
  <c r="B734" i="48"/>
  <c r="A734" i="48"/>
  <c r="BW733" i="48"/>
  <c r="BV733" i="48"/>
  <c r="BU733" i="48"/>
  <c r="BT733" i="48"/>
  <c r="BS733" i="48"/>
  <c r="BR733" i="48"/>
  <c r="BQ733" i="48"/>
  <c r="BP733" i="48"/>
  <c r="BO733" i="48"/>
  <c r="BN733" i="48"/>
  <c r="BM733" i="48"/>
  <c r="BL733" i="48"/>
  <c r="BK733" i="48"/>
  <c r="BJ733" i="48"/>
  <c r="BI733" i="48"/>
  <c r="BH733" i="48"/>
  <c r="BG733" i="48"/>
  <c r="BF733" i="48"/>
  <c r="BE733" i="48"/>
  <c r="BD733" i="48"/>
  <c r="BC733" i="48"/>
  <c r="BB733" i="48"/>
  <c r="BA733" i="48"/>
  <c r="AZ733" i="48"/>
  <c r="AY733" i="48"/>
  <c r="AX733" i="48"/>
  <c r="AW733" i="48"/>
  <c r="AV733" i="48"/>
  <c r="AU733" i="48"/>
  <c r="AT733" i="48"/>
  <c r="AS733" i="48"/>
  <c r="AR733" i="48"/>
  <c r="CF733" i="48" s="1"/>
  <c r="AQ733" i="48"/>
  <c r="AP733" i="48"/>
  <c r="AN733" i="48"/>
  <c r="AM733" i="48"/>
  <c r="AL733" i="48"/>
  <c r="AK733" i="48"/>
  <c r="AJ733" i="48"/>
  <c r="AI733" i="48"/>
  <c r="AH733" i="48"/>
  <c r="AG733" i="48"/>
  <c r="AF733" i="48"/>
  <c r="AE733" i="48"/>
  <c r="AD733" i="48"/>
  <c r="CG733" i="48" s="1"/>
  <c r="AC733" i="48"/>
  <c r="AB733" i="48"/>
  <c r="AA733" i="48"/>
  <c r="Z733" i="48"/>
  <c r="Y733" i="48"/>
  <c r="X733" i="48"/>
  <c r="W733" i="48"/>
  <c r="V733" i="48"/>
  <c r="U733" i="48"/>
  <c r="T733" i="48"/>
  <c r="S733" i="48"/>
  <c r="R733" i="48"/>
  <c r="Q733" i="48"/>
  <c r="P733" i="48"/>
  <c r="O733" i="48"/>
  <c r="N733" i="48"/>
  <c r="M733" i="48"/>
  <c r="L733" i="48"/>
  <c r="K733" i="48"/>
  <c r="J733" i="48"/>
  <c r="I733" i="48"/>
  <c r="H733" i="48"/>
  <c r="G733" i="48"/>
  <c r="F733" i="48"/>
  <c r="E733" i="48"/>
  <c r="D733" i="48"/>
  <c r="C733" i="48"/>
  <c r="B733" i="48"/>
  <c r="A733" i="48"/>
  <c r="BW732" i="48"/>
  <c r="BV732" i="48"/>
  <c r="BU732" i="48"/>
  <c r="BT732" i="48"/>
  <c r="BS732" i="48"/>
  <c r="BR732" i="48"/>
  <c r="BQ732" i="48"/>
  <c r="BP732" i="48"/>
  <c r="BO732" i="48"/>
  <c r="BN732" i="48"/>
  <c r="BM732" i="48"/>
  <c r="BL732" i="48"/>
  <c r="BK732" i="48"/>
  <c r="BJ732" i="48"/>
  <c r="BI732" i="48"/>
  <c r="BH732" i="48"/>
  <c r="BG732" i="48"/>
  <c r="BF732" i="48"/>
  <c r="BE732" i="48"/>
  <c r="BD732" i="48"/>
  <c r="BC732" i="48"/>
  <c r="BB732" i="48"/>
  <c r="BA732" i="48"/>
  <c r="AZ732" i="48"/>
  <c r="AY732" i="48"/>
  <c r="AX732" i="48"/>
  <c r="AW732" i="48"/>
  <c r="AV732" i="48"/>
  <c r="AU732" i="48"/>
  <c r="AT732" i="48"/>
  <c r="AS732" i="48"/>
  <c r="AR732" i="48"/>
  <c r="CF732" i="48" s="1"/>
  <c r="AQ732" i="48"/>
  <c r="AP732" i="48"/>
  <c r="AN732" i="48"/>
  <c r="AM732" i="48"/>
  <c r="AL732" i="48"/>
  <c r="AK732" i="48"/>
  <c r="AJ732" i="48"/>
  <c r="AI732" i="48"/>
  <c r="AH732" i="48"/>
  <c r="AG732" i="48"/>
  <c r="AF732" i="48"/>
  <c r="AE732" i="48"/>
  <c r="AD732" i="48"/>
  <c r="CG732" i="48" s="1"/>
  <c r="AC732" i="48"/>
  <c r="CC732" i="48" s="1"/>
  <c r="AB732" i="48"/>
  <c r="AA732" i="48"/>
  <c r="Z732" i="48"/>
  <c r="Y732" i="48"/>
  <c r="X732" i="48"/>
  <c r="W732" i="48"/>
  <c r="V732" i="48"/>
  <c r="U732" i="48"/>
  <c r="T732" i="48"/>
  <c r="S732" i="48"/>
  <c r="R732" i="48"/>
  <c r="Q732" i="48"/>
  <c r="P732" i="48"/>
  <c r="O732" i="48"/>
  <c r="N732" i="48"/>
  <c r="M732" i="48"/>
  <c r="L732" i="48"/>
  <c r="K732" i="48"/>
  <c r="J732" i="48"/>
  <c r="I732" i="48"/>
  <c r="H732" i="48"/>
  <c r="G732" i="48"/>
  <c r="F732" i="48"/>
  <c r="E732" i="48"/>
  <c r="D732" i="48"/>
  <c r="C732" i="48"/>
  <c r="B732" i="48"/>
  <c r="A732" i="48"/>
  <c r="BW731" i="48"/>
  <c r="BV731" i="48"/>
  <c r="BU731" i="48"/>
  <c r="BT731" i="48"/>
  <c r="BS731" i="48"/>
  <c r="BR731" i="48"/>
  <c r="BQ731" i="48"/>
  <c r="BP731" i="48"/>
  <c r="BO731" i="48"/>
  <c r="BN731" i="48"/>
  <c r="BM731" i="48"/>
  <c r="BL731" i="48"/>
  <c r="BK731" i="48"/>
  <c r="BJ731" i="48"/>
  <c r="BI731" i="48"/>
  <c r="BH731" i="48"/>
  <c r="BG731" i="48"/>
  <c r="BF731" i="48"/>
  <c r="BE731" i="48"/>
  <c r="BD731" i="48"/>
  <c r="BC731" i="48"/>
  <c r="BB731" i="48"/>
  <c r="BA731" i="48"/>
  <c r="AZ731" i="48"/>
  <c r="AY731" i="48"/>
  <c r="AX731" i="48"/>
  <c r="AW731" i="48"/>
  <c r="AV731" i="48"/>
  <c r="AU731" i="48"/>
  <c r="AT731" i="48"/>
  <c r="AS731" i="48"/>
  <c r="AR731" i="48"/>
  <c r="CF731" i="48" s="1"/>
  <c r="AQ731" i="48"/>
  <c r="AP731" i="48"/>
  <c r="AN731" i="48"/>
  <c r="AM731" i="48"/>
  <c r="AL731" i="48"/>
  <c r="AK731" i="48"/>
  <c r="AJ731" i="48"/>
  <c r="AI731" i="48"/>
  <c r="AH731" i="48"/>
  <c r="AG731" i="48"/>
  <c r="AF731" i="48"/>
  <c r="AE731" i="48"/>
  <c r="AD731" i="48"/>
  <c r="CG731" i="48" s="1"/>
  <c r="AC731" i="48"/>
  <c r="AB731" i="48"/>
  <c r="AA731" i="48"/>
  <c r="Z731" i="48"/>
  <c r="Y731" i="48"/>
  <c r="X731" i="48"/>
  <c r="W731" i="48"/>
  <c r="V731" i="48"/>
  <c r="U731" i="48"/>
  <c r="T731" i="48"/>
  <c r="S731" i="48"/>
  <c r="R731" i="48"/>
  <c r="Q731" i="48"/>
  <c r="P731" i="48"/>
  <c r="O731" i="48"/>
  <c r="N731" i="48"/>
  <c r="M731" i="48"/>
  <c r="L731" i="48"/>
  <c r="K731" i="48"/>
  <c r="J731" i="48"/>
  <c r="I731" i="48"/>
  <c r="H731" i="48"/>
  <c r="G731" i="48"/>
  <c r="F731" i="48"/>
  <c r="E731" i="48"/>
  <c r="D731" i="48"/>
  <c r="C731" i="48"/>
  <c r="B731" i="48"/>
  <c r="A731" i="48"/>
  <c r="BW730" i="48"/>
  <c r="BV730" i="48"/>
  <c r="BU730" i="48"/>
  <c r="BT730" i="48"/>
  <c r="BS730" i="48"/>
  <c r="BR730" i="48"/>
  <c r="BQ730" i="48"/>
  <c r="BP730" i="48"/>
  <c r="BO730" i="48"/>
  <c r="BN730" i="48"/>
  <c r="BM730" i="48"/>
  <c r="BL730" i="48"/>
  <c r="BK730" i="48"/>
  <c r="BJ730" i="48"/>
  <c r="BI730" i="48"/>
  <c r="BH730" i="48"/>
  <c r="BG730" i="48"/>
  <c r="BF730" i="48"/>
  <c r="BE730" i="48"/>
  <c r="BD730" i="48"/>
  <c r="BC730" i="48"/>
  <c r="BB730" i="48"/>
  <c r="BA730" i="48"/>
  <c r="AZ730" i="48"/>
  <c r="AY730" i="48"/>
  <c r="AX730" i="48"/>
  <c r="AW730" i="48"/>
  <c r="AV730" i="48"/>
  <c r="AU730" i="48"/>
  <c r="AT730" i="48"/>
  <c r="AS730" i="48"/>
  <c r="AR730" i="48"/>
  <c r="CF730" i="48" s="1"/>
  <c r="AQ730" i="48"/>
  <c r="AP730" i="48"/>
  <c r="AN730" i="48"/>
  <c r="AM730" i="48"/>
  <c r="AL730" i="48"/>
  <c r="AK730" i="48"/>
  <c r="AJ730" i="48"/>
  <c r="AI730" i="48"/>
  <c r="AH730" i="48"/>
  <c r="AG730" i="48"/>
  <c r="AF730" i="48"/>
  <c r="AE730" i="48"/>
  <c r="AD730" i="48"/>
  <c r="CG730" i="48" s="1"/>
  <c r="AC730" i="48"/>
  <c r="AB730" i="48"/>
  <c r="AA730" i="48"/>
  <c r="Z730" i="48"/>
  <c r="Y730" i="48"/>
  <c r="X730" i="48"/>
  <c r="W730" i="48"/>
  <c r="V730" i="48"/>
  <c r="U730" i="48"/>
  <c r="T730" i="48"/>
  <c r="S730" i="48"/>
  <c r="R730" i="48"/>
  <c r="Q730" i="48"/>
  <c r="P730" i="48"/>
  <c r="O730" i="48"/>
  <c r="N730" i="48"/>
  <c r="M730" i="48"/>
  <c r="L730" i="48"/>
  <c r="K730" i="48"/>
  <c r="J730" i="48"/>
  <c r="I730" i="48"/>
  <c r="H730" i="48"/>
  <c r="G730" i="48"/>
  <c r="F730" i="48"/>
  <c r="E730" i="48"/>
  <c r="D730" i="48"/>
  <c r="C730" i="48"/>
  <c r="B730" i="48"/>
  <c r="A730" i="48"/>
  <c r="BW729" i="48"/>
  <c r="BV729" i="48"/>
  <c r="BU729" i="48"/>
  <c r="BT729" i="48"/>
  <c r="BS729" i="48"/>
  <c r="BR729" i="48"/>
  <c r="BQ729" i="48"/>
  <c r="BP729" i="48"/>
  <c r="BO729" i="48"/>
  <c r="BN729" i="48"/>
  <c r="BM729" i="48"/>
  <c r="BL729" i="48"/>
  <c r="BK729" i="48"/>
  <c r="BJ729" i="48"/>
  <c r="BI729" i="48"/>
  <c r="BH729" i="48"/>
  <c r="BG729" i="48"/>
  <c r="BF729" i="48"/>
  <c r="BE729" i="48"/>
  <c r="BD729" i="48"/>
  <c r="BC729" i="48"/>
  <c r="BB729" i="48"/>
  <c r="BA729" i="48"/>
  <c r="AZ729" i="48"/>
  <c r="AY729" i="48"/>
  <c r="AX729" i="48"/>
  <c r="AW729" i="48"/>
  <c r="AV729" i="48"/>
  <c r="AU729" i="48"/>
  <c r="AT729" i="48"/>
  <c r="AS729" i="48"/>
  <c r="AR729" i="48"/>
  <c r="CF729" i="48" s="1"/>
  <c r="AQ729" i="48"/>
  <c r="AP729" i="48"/>
  <c r="AN729" i="48"/>
  <c r="AM729" i="48"/>
  <c r="AL729" i="48"/>
  <c r="AK729" i="48"/>
  <c r="AJ729" i="48"/>
  <c r="AI729" i="48"/>
  <c r="AH729" i="48"/>
  <c r="AG729" i="48"/>
  <c r="AF729" i="48"/>
  <c r="AE729" i="48"/>
  <c r="AD729" i="48"/>
  <c r="CG729" i="48" s="1"/>
  <c r="AC729" i="48"/>
  <c r="AB729" i="48"/>
  <c r="AA729" i="48"/>
  <c r="Z729" i="48"/>
  <c r="Y729" i="48"/>
  <c r="X729" i="48"/>
  <c r="W729" i="48"/>
  <c r="V729" i="48"/>
  <c r="U729" i="48"/>
  <c r="T729" i="48"/>
  <c r="S729" i="48"/>
  <c r="R729" i="48"/>
  <c r="Q729" i="48"/>
  <c r="P729" i="48"/>
  <c r="CE729" i="48" s="1"/>
  <c r="O729" i="48"/>
  <c r="N729" i="48"/>
  <c r="M729" i="48"/>
  <c r="L729" i="48"/>
  <c r="K729" i="48"/>
  <c r="J729" i="48"/>
  <c r="I729" i="48"/>
  <c r="H729" i="48"/>
  <c r="G729" i="48"/>
  <c r="F729" i="48"/>
  <c r="E729" i="48"/>
  <c r="D729" i="48"/>
  <c r="C729" i="48"/>
  <c r="B729" i="48"/>
  <c r="A729" i="48"/>
  <c r="BW728" i="48"/>
  <c r="BV728" i="48"/>
  <c r="BU728" i="48"/>
  <c r="BT728" i="48"/>
  <c r="BS728" i="48"/>
  <c r="BR728" i="48"/>
  <c r="BQ728" i="48"/>
  <c r="BP728" i="48"/>
  <c r="BO728" i="48"/>
  <c r="BN728" i="48"/>
  <c r="BM728" i="48"/>
  <c r="BL728" i="48"/>
  <c r="BK728" i="48"/>
  <c r="BJ728" i="48"/>
  <c r="BI728" i="48"/>
  <c r="BH728" i="48"/>
  <c r="BG728" i="48"/>
  <c r="BF728" i="48"/>
  <c r="BE728" i="48"/>
  <c r="BD728" i="48"/>
  <c r="BC728" i="48"/>
  <c r="BB728" i="48"/>
  <c r="BA728" i="48"/>
  <c r="AZ728" i="48"/>
  <c r="AY728" i="48"/>
  <c r="AX728" i="48"/>
  <c r="AW728" i="48"/>
  <c r="AV728" i="48"/>
  <c r="AU728" i="48"/>
  <c r="AT728" i="48"/>
  <c r="AS728" i="48"/>
  <c r="AR728" i="48"/>
  <c r="CF728" i="48" s="1"/>
  <c r="AQ728" i="48"/>
  <c r="AP728" i="48"/>
  <c r="AN728" i="48"/>
  <c r="AM728" i="48"/>
  <c r="AL728" i="48"/>
  <c r="AK728" i="48"/>
  <c r="AJ728" i="48"/>
  <c r="AI728" i="48"/>
  <c r="AH728" i="48"/>
  <c r="AG728" i="48"/>
  <c r="AF728" i="48"/>
  <c r="AE728" i="48"/>
  <c r="AD728" i="48"/>
  <c r="CG728" i="48" s="1"/>
  <c r="AC728" i="48"/>
  <c r="AB728" i="48"/>
  <c r="AA728" i="48"/>
  <c r="Z728" i="48"/>
  <c r="Y728" i="48"/>
  <c r="X728" i="48"/>
  <c r="W728" i="48"/>
  <c r="V728" i="48"/>
  <c r="U728" i="48"/>
  <c r="T728" i="48"/>
  <c r="S728" i="48"/>
  <c r="R728" i="48"/>
  <c r="Q728" i="48"/>
  <c r="P728" i="48"/>
  <c r="O728" i="48"/>
  <c r="N728" i="48"/>
  <c r="M728" i="48"/>
  <c r="L728" i="48"/>
  <c r="K728" i="48"/>
  <c r="J728" i="48"/>
  <c r="I728" i="48"/>
  <c r="H728" i="48"/>
  <c r="G728" i="48"/>
  <c r="F728" i="48"/>
  <c r="E728" i="48"/>
  <c r="D728" i="48"/>
  <c r="C728" i="48"/>
  <c r="B728" i="48"/>
  <c r="A728" i="48"/>
  <c r="BW727" i="48"/>
  <c r="BV727" i="48"/>
  <c r="BU727" i="48"/>
  <c r="BT727" i="48"/>
  <c r="BS727" i="48"/>
  <c r="BR727" i="48"/>
  <c r="BQ727" i="48"/>
  <c r="BP727" i="48"/>
  <c r="BO727" i="48"/>
  <c r="BN727" i="48"/>
  <c r="BM727" i="48"/>
  <c r="BL727" i="48"/>
  <c r="BK727" i="48"/>
  <c r="BJ727" i="48"/>
  <c r="BI727" i="48"/>
  <c r="BH727" i="48"/>
  <c r="BG727" i="48"/>
  <c r="BF727" i="48"/>
  <c r="BE727" i="48"/>
  <c r="BD727" i="48"/>
  <c r="BC727" i="48"/>
  <c r="BB727" i="48"/>
  <c r="BA727" i="48"/>
  <c r="AZ727" i="48"/>
  <c r="AY727" i="48"/>
  <c r="AX727" i="48"/>
  <c r="AW727" i="48"/>
  <c r="AV727" i="48"/>
  <c r="AU727" i="48"/>
  <c r="AT727" i="48"/>
  <c r="AS727" i="48"/>
  <c r="AR727" i="48"/>
  <c r="CF727" i="48" s="1"/>
  <c r="AQ727" i="48"/>
  <c r="AP727" i="48"/>
  <c r="AN727" i="48"/>
  <c r="AM727" i="48"/>
  <c r="AL727" i="48"/>
  <c r="AK727" i="48"/>
  <c r="AJ727" i="48"/>
  <c r="AI727" i="48"/>
  <c r="AH727" i="48"/>
  <c r="AG727" i="48"/>
  <c r="AF727" i="48"/>
  <c r="AE727" i="48"/>
  <c r="AD727" i="48"/>
  <c r="CG727" i="48" s="1"/>
  <c r="AC727" i="48"/>
  <c r="AB727" i="48"/>
  <c r="AA727" i="48"/>
  <c r="Z727" i="48"/>
  <c r="Y727" i="48"/>
  <c r="X727" i="48"/>
  <c r="W727" i="48"/>
  <c r="V727" i="48"/>
  <c r="U727" i="48"/>
  <c r="T727" i="48"/>
  <c r="S727" i="48"/>
  <c r="R727" i="48"/>
  <c r="Q727" i="48"/>
  <c r="P727" i="48"/>
  <c r="O727" i="48"/>
  <c r="N727" i="48"/>
  <c r="M727" i="48"/>
  <c r="L727" i="48"/>
  <c r="K727" i="48"/>
  <c r="J727" i="48"/>
  <c r="I727" i="48"/>
  <c r="H727" i="48"/>
  <c r="G727" i="48"/>
  <c r="F727" i="48"/>
  <c r="E727" i="48"/>
  <c r="D727" i="48"/>
  <c r="C727" i="48"/>
  <c r="B727" i="48"/>
  <c r="A727" i="48"/>
  <c r="BW726" i="48"/>
  <c r="BV726" i="48"/>
  <c r="BU726" i="48"/>
  <c r="BT726" i="48"/>
  <c r="BS726" i="48"/>
  <c r="BR726" i="48"/>
  <c r="BQ726" i="48"/>
  <c r="BP726" i="48"/>
  <c r="BO726" i="48"/>
  <c r="BN726" i="48"/>
  <c r="BM726" i="48"/>
  <c r="BL726" i="48"/>
  <c r="BK726" i="48"/>
  <c r="BJ726" i="48"/>
  <c r="BI726" i="48"/>
  <c r="BH726" i="48"/>
  <c r="BG726" i="48"/>
  <c r="BF726" i="48"/>
  <c r="BE726" i="48"/>
  <c r="BD726" i="48"/>
  <c r="BC726" i="48"/>
  <c r="BB726" i="48"/>
  <c r="BA726" i="48"/>
  <c r="AZ726" i="48"/>
  <c r="AY726" i="48"/>
  <c r="AX726" i="48"/>
  <c r="AW726" i="48"/>
  <c r="AV726" i="48"/>
  <c r="AU726" i="48"/>
  <c r="AT726" i="48"/>
  <c r="AS726" i="48"/>
  <c r="AR726" i="48"/>
  <c r="CF726" i="48" s="1"/>
  <c r="AQ726" i="48"/>
  <c r="AP726" i="48"/>
  <c r="AN726" i="48"/>
  <c r="AM726" i="48"/>
  <c r="AL726" i="48"/>
  <c r="AK726" i="48"/>
  <c r="AJ726" i="48"/>
  <c r="AI726" i="48"/>
  <c r="AH726" i="48"/>
  <c r="AG726" i="48"/>
  <c r="AF726" i="48"/>
  <c r="AE726" i="48"/>
  <c r="CD726" i="48" s="1"/>
  <c r="AD726" i="48"/>
  <c r="CG726" i="48" s="1"/>
  <c r="AC726" i="48"/>
  <c r="CC726" i="48" s="1"/>
  <c r="AB726" i="48"/>
  <c r="AA726" i="48"/>
  <c r="Z726" i="48"/>
  <c r="Y726" i="48"/>
  <c r="X726" i="48"/>
  <c r="W726" i="48"/>
  <c r="V726" i="48"/>
  <c r="U726" i="48"/>
  <c r="T726" i="48"/>
  <c r="S726" i="48"/>
  <c r="R726" i="48"/>
  <c r="Q726" i="48"/>
  <c r="P726" i="48"/>
  <c r="O726" i="48"/>
  <c r="N726" i="48"/>
  <c r="M726" i="48"/>
  <c r="L726" i="48"/>
  <c r="K726" i="48"/>
  <c r="J726" i="48"/>
  <c r="I726" i="48"/>
  <c r="H726" i="48"/>
  <c r="G726" i="48"/>
  <c r="F726" i="48"/>
  <c r="E726" i="48"/>
  <c r="D726" i="48"/>
  <c r="C726" i="48"/>
  <c r="B726" i="48"/>
  <c r="A726" i="48"/>
  <c r="BW725" i="48"/>
  <c r="BV725" i="48"/>
  <c r="BU725" i="48"/>
  <c r="BT725" i="48"/>
  <c r="BS725" i="48"/>
  <c r="BR725" i="48"/>
  <c r="BQ725" i="48"/>
  <c r="BP725" i="48"/>
  <c r="BO725" i="48"/>
  <c r="BN725" i="48"/>
  <c r="BM725" i="48"/>
  <c r="BL725" i="48"/>
  <c r="BK725" i="48"/>
  <c r="BJ725" i="48"/>
  <c r="BI725" i="48"/>
  <c r="BH725" i="48"/>
  <c r="BG725" i="48"/>
  <c r="BF725" i="48"/>
  <c r="BE725" i="48"/>
  <c r="BD725" i="48"/>
  <c r="BC725" i="48"/>
  <c r="BB725" i="48"/>
  <c r="BA725" i="48"/>
  <c r="AZ725" i="48"/>
  <c r="AY725" i="48"/>
  <c r="AX725" i="48"/>
  <c r="AW725" i="48"/>
  <c r="AV725" i="48"/>
  <c r="AU725" i="48"/>
  <c r="AT725" i="48"/>
  <c r="AS725" i="48"/>
  <c r="AR725" i="48"/>
  <c r="CF725" i="48" s="1"/>
  <c r="AQ725" i="48"/>
  <c r="AP725" i="48"/>
  <c r="AN725" i="48"/>
  <c r="AM725" i="48"/>
  <c r="AL725" i="48"/>
  <c r="AK725" i="48"/>
  <c r="AJ725" i="48"/>
  <c r="AI725" i="48"/>
  <c r="AH725" i="48"/>
  <c r="AG725" i="48"/>
  <c r="AF725" i="48"/>
  <c r="AE725" i="48"/>
  <c r="AD725" i="48"/>
  <c r="CG725" i="48" s="1"/>
  <c r="AC725" i="48"/>
  <c r="AB725" i="48"/>
  <c r="AA725" i="48"/>
  <c r="Z725" i="48"/>
  <c r="Y725" i="48"/>
  <c r="X725" i="48"/>
  <c r="W725" i="48"/>
  <c r="V725" i="48"/>
  <c r="U725" i="48"/>
  <c r="T725" i="48"/>
  <c r="S725" i="48"/>
  <c r="R725" i="48"/>
  <c r="Q725" i="48"/>
  <c r="P725" i="48"/>
  <c r="O725" i="48"/>
  <c r="N725" i="48"/>
  <c r="M725" i="48"/>
  <c r="L725" i="48"/>
  <c r="K725" i="48"/>
  <c r="J725" i="48"/>
  <c r="I725" i="48"/>
  <c r="H725" i="48"/>
  <c r="G725" i="48"/>
  <c r="F725" i="48"/>
  <c r="E725" i="48"/>
  <c r="D725" i="48"/>
  <c r="C725" i="48"/>
  <c r="B725" i="48"/>
  <c r="A725" i="48"/>
  <c r="BW724" i="48"/>
  <c r="BV724" i="48"/>
  <c r="BU724" i="48"/>
  <c r="BT724" i="48"/>
  <c r="BS724" i="48"/>
  <c r="BR724" i="48"/>
  <c r="BQ724" i="48"/>
  <c r="BP724" i="48"/>
  <c r="BO724" i="48"/>
  <c r="BN724" i="48"/>
  <c r="BM724" i="48"/>
  <c r="BL724" i="48"/>
  <c r="BK724" i="48"/>
  <c r="BJ724" i="48"/>
  <c r="BI724" i="48"/>
  <c r="BH724" i="48"/>
  <c r="BG724" i="48"/>
  <c r="BF724" i="48"/>
  <c r="BE724" i="48"/>
  <c r="BD724" i="48"/>
  <c r="BC724" i="48"/>
  <c r="BB724" i="48"/>
  <c r="BA724" i="48"/>
  <c r="AZ724" i="48"/>
  <c r="AY724" i="48"/>
  <c r="AX724" i="48"/>
  <c r="AW724" i="48"/>
  <c r="AV724" i="48"/>
  <c r="AU724" i="48"/>
  <c r="AT724" i="48"/>
  <c r="AS724" i="48"/>
  <c r="AR724" i="48"/>
  <c r="CF724" i="48" s="1"/>
  <c r="AQ724" i="48"/>
  <c r="AP724" i="48"/>
  <c r="AN724" i="48"/>
  <c r="AM724" i="48"/>
  <c r="AL724" i="48"/>
  <c r="AK724" i="48"/>
  <c r="AJ724" i="48"/>
  <c r="AI724" i="48"/>
  <c r="AH724" i="48"/>
  <c r="AG724" i="48"/>
  <c r="AF724" i="48"/>
  <c r="AE724" i="48"/>
  <c r="AD724" i="48"/>
  <c r="CG724" i="48" s="1"/>
  <c r="AC724" i="48"/>
  <c r="AB724" i="48"/>
  <c r="AA724" i="48"/>
  <c r="Z724" i="48"/>
  <c r="Y724" i="48"/>
  <c r="X724" i="48"/>
  <c r="W724" i="48"/>
  <c r="V724" i="48"/>
  <c r="U724" i="48"/>
  <c r="T724" i="48"/>
  <c r="S724" i="48"/>
  <c r="R724" i="48"/>
  <c r="Q724" i="48"/>
  <c r="P724" i="48"/>
  <c r="O724" i="48"/>
  <c r="N724" i="48"/>
  <c r="M724" i="48"/>
  <c r="L724" i="48"/>
  <c r="K724" i="48"/>
  <c r="J724" i="48"/>
  <c r="I724" i="48"/>
  <c r="H724" i="48"/>
  <c r="G724" i="48"/>
  <c r="F724" i="48"/>
  <c r="E724" i="48"/>
  <c r="D724" i="48"/>
  <c r="C724" i="48"/>
  <c r="B724" i="48"/>
  <c r="A724" i="48"/>
  <c r="BW723" i="48"/>
  <c r="BV723" i="48"/>
  <c r="BU723" i="48"/>
  <c r="BT723" i="48"/>
  <c r="BS723" i="48"/>
  <c r="BR723" i="48"/>
  <c r="BQ723" i="48"/>
  <c r="BP723" i="48"/>
  <c r="BO723" i="48"/>
  <c r="BN723" i="48"/>
  <c r="BM723" i="48"/>
  <c r="BL723" i="48"/>
  <c r="BK723" i="48"/>
  <c r="BJ723" i="48"/>
  <c r="BI723" i="48"/>
  <c r="BH723" i="48"/>
  <c r="BG723" i="48"/>
  <c r="BF723" i="48"/>
  <c r="BE723" i="48"/>
  <c r="BD723" i="48"/>
  <c r="BC723" i="48"/>
  <c r="BB723" i="48"/>
  <c r="BA723" i="48"/>
  <c r="AZ723" i="48"/>
  <c r="AY723" i="48"/>
  <c r="AX723" i="48"/>
  <c r="AW723" i="48"/>
  <c r="AV723" i="48"/>
  <c r="AU723" i="48"/>
  <c r="AT723" i="48"/>
  <c r="AS723" i="48"/>
  <c r="AR723" i="48"/>
  <c r="CF723" i="48" s="1"/>
  <c r="AQ723" i="48"/>
  <c r="AP723" i="48"/>
  <c r="AN723" i="48"/>
  <c r="AM723" i="48"/>
  <c r="AL723" i="48"/>
  <c r="AK723" i="48"/>
  <c r="AJ723" i="48"/>
  <c r="AI723" i="48"/>
  <c r="AH723" i="48"/>
  <c r="AG723" i="48"/>
  <c r="AF723" i="48"/>
  <c r="AE723" i="48"/>
  <c r="AD723" i="48"/>
  <c r="CG723" i="48" s="1"/>
  <c r="AC723" i="48"/>
  <c r="AB723" i="48"/>
  <c r="AA723" i="48"/>
  <c r="Z723" i="48"/>
  <c r="Y723" i="48"/>
  <c r="X723" i="48"/>
  <c r="W723" i="48"/>
  <c r="V723" i="48"/>
  <c r="U723" i="48"/>
  <c r="T723" i="48"/>
  <c r="S723" i="48"/>
  <c r="R723" i="48"/>
  <c r="Q723" i="48"/>
  <c r="P723" i="48"/>
  <c r="O723" i="48"/>
  <c r="N723" i="48"/>
  <c r="M723" i="48"/>
  <c r="L723" i="48"/>
  <c r="K723" i="48"/>
  <c r="J723" i="48"/>
  <c r="I723" i="48"/>
  <c r="H723" i="48"/>
  <c r="G723" i="48"/>
  <c r="F723" i="48"/>
  <c r="E723" i="48"/>
  <c r="D723" i="48"/>
  <c r="C723" i="48"/>
  <c r="B723" i="48"/>
  <c r="A723" i="48"/>
  <c r="BW722" i="48"/>
  <c r="BV722" i="48"/>
  <c r="BU722" i="48"/>
  <c r="BT722" i="48"/>
  <c r="BS722" i="48"/>
  <c r="BR722" i="48"/>
  <c r="BQ722" i="48"/>
  <c r="BP722" i="48"/>
  <c r="BO722" i="48"/>
  <c r="BN722" i="48"/>
  <c r="BM722" i="48"/>
  <c r="BL722" i="48"/>
  <c r="BK722" i="48"/>
  <c r="BJ722" i="48"/>
  <c r="BI722" i="48"/>
  <c r="BH722" i="48"/>
  <c r="BG722" i="48"/>
  <c r="BF722" i="48"/>
  <c r="BE722" i="48"/>
  <c r="BD722" i="48"/>
  <c r="BC722" i="48"/>
  <c r="BB722" i="48"/>
  <c r="BA722" i="48"/>
  <c r="AZ722" i="48"/>
  <c r="AY722" i="48"/>
  <c r="AX722" i="48"/>
  <c r="AW722" i="48"/>
  <c r="AV722" i="48"/>
  <c r="AU722" i="48"/>
  <c r="AT722" i="48"/>
  <c r="AS722" i="48"/>
  <c r="AR722" i="48"/>
  <c r="CF722" i="48" s="1"/>
  <c r="AQ722" i="48"/>
  <c r="AP722" i="48"/>
  <c r="AN722" i="48"/>
  <c r="AM722" i="48"/>
  <c r="AL722" i="48"/>
  <c r="AK722" i="48"/>
  <c r="AJ722" i="48"/>
  <c r="AI722" i="48"/>
  <c r="AH722" i="48"/>
  <c r="AG722" i="48"/>
  <c r="AF722" i="48"/>
  <c r="AE722" i="48"/>
  <c r="AD722" i="48"/>
  <c r="CG722" i="48" s="1"/>
  <c r="AC722" i="48"/>
  <c r="AB722" i="48"/>
  <c r="AA722" i="48"/>
  <c r="Z722" i="48"/>
  <c r="Y722" i="48"/>
  <c r="X722" i="48"/>
  <c r="W722" i="48"/>
  <c r="V722" i="48"/>
  <c r="U722" i="48"/>
  <c r="T722" i="48"/>
  <c r="S722" i="48"/>
  <c r="R722" i="48"/>
  <c r="Q722" i="48"/>
  <c r="P722" i="48"/>
  <c r="O722" i="48"/>
  <c r="N722" i="48"/>
  <c r="M722" i="48"/>
  <c r="L722" i="48"/>
  <c r="K722" i="48"/>
  <c r="J722" i="48"/>
  <c r="I722" i="48"/>
  <c r="H722" i="48"/>
  <c r="G722" i="48"/>
  <c r="F722" i="48"/>
  <c r="E722" i="48"/>
  <c r="D722" i="48"/>
  <c r="C722" i="48"/>
  <c r="B722" i="48"/>
  <c r="A722" i="48"/>
  <c r="BW721" i="48"/>
  <c r="BV721" i="48"/>
  <c r="BU721" i="48"/>
  <c r="BT721" i="48"/>
  <c r="BS721" i="48"/>
  <c r="BR721" i="48"/>
  <c r="BQ721" i="48"/>
  <c r="BP721" i="48"/>
  <c r="BO721" i="48"/>
  <c r="BN721" i="48"/>
  <c r="BM721" i="48"/>
  <c r="BL721" i="48"/>
  <c r="BK721" i="48"/>
  <c r="BJ721" i="48"/>
  <c r="BI721" i="48"/>
  <c r="BH721" i="48"/>
  <c r="BG721" i="48"/>
  <c r="BF721" i="48"/>
  <c r="BE721" i="48"/>
  <c r="BD721" i="48"/>
  <c r="BC721" i="48"/>
  <c r="BB721" i="48"/>
  <c r="BA721" i="48"/>
  <c r="AZ721" i="48"/>
  <c r="AY721" i="48"/>
  <c r="AX721" i="48"/>
  <c r="AW721" i="48"/>
  <c r="AV721" i="48"/>
  <c r="AU721" i="48"/>
  <c r="AT721" i="48"/>
  <c r="AS721" i="48"/>
  <c r="AR721" i="48"/>
  <c r="CF721" i="48" s="1"/>
  <c r="AQ721" i="48"/>
  <c r="AP721" i="48"/>
  <c r="AN721" i="48"/>
  <c r="AM721" i="48"/>
  <c r="AL721" i="48"/>
  <c r="AK721" i="48"/>
  <c r="AJ721" i="48"/>
  <c r="AI721" i="48"/>
  <c r="AH721" i="48"/>
  <c r="AG721" i="48"/>
  <c r="AF721" i="48"/>
  <c r="AE721" i="48"/>
  <c r="AD721" i="48"/>
  <c r="CG721" i="48" s="1"/>
  <c r="AC721" i="48"/>
  <c r="AB721" i="48"/>
  <c r="AA721" i="48"/>
  <c r="Z721" i="48"/>
  <c r="Y721" i="48"/>
  <c r="X721" i="48"/>
  <c r="W721" i="48"/>
  <c r="V721" i="48"/>
  <c r="U721" i="48"/>
  <c r="T721" i="48"/>
  <c r="S721" i="48"/>
  <c r="R721" i="48"/>
  <c r="Q721" i="48"/>
  <c r="P721" i="48"/>
  <c r="O721" i="48"/>
  <c r="N721" i="48"/>
  <c r="M721" i="48"/>
  <c r="L721" i="48"/>
  <c r="K721" i="48"/>
  <c r="J721" i="48"/>
  <c r="I721" i="48"/>
  <c r="H721" i="48"/>
  <c r="G721" i="48"/>
  <c r="F721" i="48"/>
  <c r="E721" i="48"/>
  <c r="D721" i="48"/>
  <c r="C721" i="48"/>
  <c r="B721" i="48"/>
  <c r="A721" i="48"/>
  <c r="BW720" i="48"/>
  <c r="BV720" i="48"/>
  <c r="BU720" i="48"/>
  <c r="BT720" i="48"/>
  <c r="BS720" i="48"/>
  <c r="BR720" i="48"/>
  <c r="BQ720" i="48"/>
  <c r="BP720" i="48"/>
  <c r="BO720" i="48"/>
  <c r="BN720" i="48"/>
  <c r="BM720" i="48"/>
  <c r="BL720" i="48"/>
  <c r="BK720" i="48"/>
  <c r="BJ720" i="48"/>
  <c r="BI720" i="48"/>
  <c r="BH720" i="48"/>
  <c r="BG720" i="48"/>
  <c r="BF720" i="48"/>
  <c r="BE720" i="48"/>
  <c r="BD720" i="48"/>
  <c r="BC720" i="48"/>
  <c r="BB720" i="48"/>
  <c r="BA720" i="48"/>
  <c r="AZ720" i="48"/>
  <c r="AY720" i="48"/>
  <c r="AX720" i="48"/>
  <c r="AW720" i="48"/>
  <c r="AV720" i="48"/>
  <c r="AU720" i="48"/>
  <c r="AT720" i="48"/>
  <c r="AS720" i="48"/>
  <c r="AR720" i="48"/>
  <c r="CF720" i="48" s="1"/>
  <c r="AQ720" i="48"/>
  <c r="AP720" i="48"/>
  <c r="AN720" i="48"/>
  <c r="AM720" i="48"/>
  <c r="AL720" i="48"/>
  <c r="AK720" i="48"/>
  <c r="AJ720" i="48"/>
  <c r="AI720" i="48"/>
  <c r="AH720" i="48"/>
  <c r="AG720" i="48"/>
  <c r="AF720" i="48"/>
  <c r="AE720" i="48"/>
  <c r="AD720" i="48"/>
  <c r="CG720" i="48" s="1"/>
  <c r="AC720" i="48"/>
  <c r="AB720" i="48"/>
  <c r="AA720" i="48"/>
  <c r="Z720" i="48"/>
  <c r="Y720" i="48"/>
  <c r="X720" i="48"/>
  <c r="W720" i="48"/>
  <c r="V720" i="48"/>
  <c r="U720" i="48"/>
  <c r="T720" i="48"/>
  <c r="S720" i="48"/>
  <c r="R720" i="48"/>
  <c r="Q720" i="48"/>
  <c r="P720" i="48"/>
  <c r="O720" i="48"/>
  <c r="N720" i="48"/>
  <c r="M720" i="48"/>
  <c r="L720" i="48"/>
  <c r="K720" i="48"/>
  <c r="J720" i="48"/>
  <c r="I720" i="48"/>
  <c r="H720" i="48"/>
  <c r="G720" i="48"/>
  <c r="F720" i="48"/>
  <c r="E720" i="48"/>
  <c r="D720" i="48"/>
  <c r="C720" i="48"/>
  <c r="B720" i="48"/>
  <c r="A720" i="48"/>
  <c r="BW719" i="48"/>
  <c r="BV719" i="48"/>
  <c r="BU719" i="48"/>
  <c r="BT719" i="48"/>
  <c r="BS719" i="48"/>
  <c r="BR719" i="48"/>
  <c r="BQ719" i="48"/>
  <c r="BP719" i="48"/>
  <c r="BO719" i="48"/>
  <c r="BN719" i="48"/>
  <c r="BM719" i="48"/>
  <c r="BL719" i="48"/>
  <c r="BK719" i="48"/>
  <c r="BJ719" i="48"/>
  <c r="BI719" i="48"/>
  <c r="BH719" i="48"/>
  <c r="BG719" i="48"/>
  <c r="BF719" i="48"/>
  <c r="BE719" i="48"/>
  <c r="BD719" i="48"/>
  <c r="BC719" i="48"/>
  <c r="BB719" i="48"/>
  <c r="BA719" i="48"/>
  <c r="AZ719" i="48"/>
  <c r="AY719" i="48"/>
  <c r="AX719" i="48"/>
  <c r="AW719" i="48"/>
  <c r="AV719" i="48"/>
  <c r="AU719" i="48"/>
  <c r="AT719" i="48"/>
  <c r="AS719" i="48"/>
  <c r="AR719" i="48"/>
  <c r="CF719" i="48" s="1"/>
  <c r="AQ719" i="48"/>
  <c r="AP719" i="48"/>
  <c r="AN719" i="48"/>
  <c r="AM719" i="48"/>
  <c r="AL719" i="48"/>
  <c r="AK719" i="48"/>
  <c r="AJ719" i="48"/>
  <c r="AI719" i="48"/>
  <c r="AH719" i="48"/>
  <c r="AG719" i="48"/>
  <c r="AF719" i="48"/>
  <c r="AE719" i="48"/>
  <c r="AD719" i="48"/>
  <c r="CG719" i="48" s="1"/>
  <c r="AC719" i="48"/>
  <c r="AB719" i="48"/>
  <c r="AA719" i="48"/>
  <c r="Z719" i="48"/>
  <c r="Y719" i="48"/>
  <c r="X719" i="48"/>
  <c r="W719" i="48"/>
  <c r="V719" i="48"/>
  <c r="U719" i="48"/>
  <c r="T719" i="48"/>
  <c r="S719" i="48"/>
  <c r="R719" i="48"/>
  <c r="Q719" i="48"/>
  <c r="P719" i="48"/>
  <c r="O719" i="48"/>
  <c r="N719" i="48"/>
  <c r="M719" i="48"/>
  <c r="L719" i="48"/>
  <c r="K719" i="48"/>
  <c r="J719" i="48"/>
  <c r="I719" i="48"/>
  <c r="H719" i="48"/>
  <c r="G719" i="48"/>
  <c r="F719" i="48"/>
  <c r="E719" i="48"/>
  <c r="D719" i="48"/>
  <c r="C719" i="48"/>
  <c r="B719" i="48"/>
  <c r="A719" i="48"/>
  <c r="BW718" i="48"/>
  <c r="BV718" i="48"/>
  <c r="BU718" i="48"/>
  <c r="BT718" i="48"/>
  <c r="BS718" i="48"/>
  <c r="BR718" i="48"/>
  <c r="BQ718" i="48"/>
  <c r="BP718" i="48"/>
  <c r="BO718" i="48"/>
  <c r="BN718" i="48"/>
  <c r="BM718" i="48"/>
  <c r="BL718" i="48"/>
  <c r="BK718" i="48"/>
  <c r="BJ718" i="48"/>
  <c r="BI718" i="48"/>
  <c r="BH718" i="48"/>
  <c r="BG718" i="48"/>
  <c r="BF718" i="48"/>
  <c r="BE718" i="48"/>
  <c r="BD718" i="48"/>
  <c r="BC718" i="48"/>
  <c r="BB718" i="48"/>
  <c r="BA718" i="48"/>
  <c r="AZ718" i="48"/>
  <c r="AY718" i="48"/>
  <c r="AX718" i="48"/>
  <c r="AW718" i="48"/>
  <c r="AV718" i="48"/>
  <c r="AU718" i="48"/>
  <c r="AT718" i="48"/>
  <c r="AS718" i="48"/>
  <c r="AR718" i="48"/>
  <c r="CF718" i="48" s="1"/>
  <c r="AQ718" i="48"/>
  <c r="AP718" i="48"/>
  <c r="AN718" i="48"/>
  <c r="AM718" i="48"/>
  <c r="AL718" i="48"/>
  <c r="AK718" i="48"/>
  <c r="AJ718" i="48"/>
  <c r="AI718" i="48"/>
  <c r="AH718" i="48"/>
  <c r="AG718" i="48"/>
  <c r="AF718" i="48"/>
  <c r="AE718" i="48"/>
  <c r="AD718" i="48"/>
  <c r="CG718" i="48" s="1"/>
  <c r="AC718" i="48"/>
  <c r="AB718" i="48"/>
  <c r="AA718" i="48"/>
  <c r="Z718" i="48"/>
  <c r="Y718" i="48"/>
  <c r="X718" i="48"/>
  <c r="W718" i="48"/>
  <c r="V718" i="48"/>
  <c r="U718" i="48"/>
  <c r="T718" i="48"/>
  <c r="S718" i="48"/>
  <c r="R718" i="48"/>
  <c r="Q718" i="48"/>
  <c r="P718" i="48"/>
  <c r="O718" i="48"/>
  <c r="N718" i="48"/>
  <c r="M718" i="48"/>
  <c r="L718" i="48"/>
  <c r="K718" i="48"/>
  <c r="J718" i="48"/>
  <c r="I718" i="48"/>
  <c r="H718" i="48"/>
  <c r="G718" i="48"/>
  <c r="F718" i="48"/>
  <c r="E718" i="48"/>
  <c r="D718" i="48"/>
  <c r="C718" i="48"/>
  <c r="B718" i="48"/>
  <c r="A718" i="48"/>
  <c r="BW717" i="48"/>
  <c r="BV717" i="48"/>
  <c r="BU717" i="48"/>
  <c r="BT717" i="48"/>
  <c r="BS717" i="48"/>
  <c r="BR717" i="48"/>
  <c r="BQ717" i="48"/>
  <c r="BP717" i="48"/>
  <c r="BO717" i="48"/>
  <c r="BN717" i="48"/>
  <c r="BM717" i="48"/>
  <c r="BL717" i="48"/>
  <c r="BK717" i="48"/>
  <c r="BJ717" i="48"/>
  <c r="BI717" i="48"/>
  <c r="BH717" i="48"/>
  <c r="BG717" i="48"/>
  <c r="BF717" i="48"/>
  <c r="BE717" i="48"/>
  <c r="BD717" i="48"/>
  <c r="BC717" i="48"/>
  <c r="BB717" i="48"/>
  <c r="BA717" i="48"/>
  <c r="AZ717" i="48"/>
  <c r="AY717" i="48"/>
  <c r="AX717" i="48"/>
  <c r="AW717" i="48"/>
  <c r="AV717" i="48"/>
  <c r="AU717" i="48"/>
  <c r="AT717" i="48"/>
  <c r="AS717" i="48"/>
  <c r="AR717" i="48"/>
  <c r="CF717" i="48" s="1"/>
  <c r="AQ717" i="48"/>
  <c r="AP717" i="48"/>
  <c r="AN717" i="48"/>
  <c r="AM717" i="48"/>
  <c r="AL717" i="48"/>
  <c r="AK717" i="48"/>
  <c r="AJ717" i="48"/>
  <c r="AI717" i="48"/>
  <c r="AH717" i="48"/>
  <c r="AG717" i="48"/>
  <c r="AF717" i="48"/>
  <c r="AE717" i="48"/>
  <c r="AD717" i="48"/>
  <c r="CG717" i="48" s="1"/>
  <c r="AC717" i="48"/>
  <c r="AB717" i="48"/>
  <c r="AA717" i="48"/>
  <c r="Z717" i="48"/>
  <c r="Y717" i="48"/>
  <c r="X717" i="48"/>
  <c r="W717" i="48"/>
  <c r="V717" i="48"/>
  <c r="U717" i="48"/>
  <c r="T717" i="48"/>
  <c r="S717" i="48"/>
  <c r="R717" i="48"/>
  <c r="Q717" i="48"/>
  <c r="P717" i="48"/>
  <c r="O717" i="48"/>
  <c r="N717" i="48"/>
  <c r="M717" i="48"/>
  <c r="L717" i="48"/>
  <c r="K717" i="48"/>
  <c r="J717" i="48"/>
  <c r="I717" i="48"/>
  <c r="H717" i="48"/>
  <c r="G717" i="48"/>
  <c r="F717" i="48"/>
  <c r="E717" i="48"/>
  <c r="D717" i="48"/>
  <c r="C717" i="48"/>
  <c r="B717" i="48"/>
  <c r="A717" i="48"/>
  <c r="BW716" i="48"/>
  <c r="BV716" i="48"/>
  <c r="BU716" i="48"/>
  <c r="BT716" i="48"/>
  <c r="BS716" i="48"/>
  <c r="BR716" i="48"/>
  <c r="BQ716" i="48"/>
  <c r="BP716" i="48"/>
  <c r="BO716" i="48"/>
  <c r="BN716" i="48"/>
  <c r="BM716" i="48"/>
  <c r="BL716" i="48"/>
  <c r="BK716" i="48"/>
  <c r="BJ716" i="48"/>
  <c r="BI716" i="48"/>
  <c r="BH716" i="48"/>
  <c r="BG716" i="48"/>
  <c r="BF716" i="48"/>
  <c r="BE716" i="48"/>
  <c r="BD716" i="48"/>
  <c r="BC716" i="48"/>
  <c r="BB716" i="48"/>
  <c r="BA716" i="48"/>
  <c r="AZ716" i="48"/>
  <c r="AY716" i="48"/>
  <c r="AX716" i="48"/>
  <c r="AW716" i="48"/>
  <c r="AV716" i="48"/>
  <c r="AU716" i="48"/>
  <c r="AT716" i="48"/>
  <c r="AS716" i="48"/>
  <c r="AR716" i="48"/>
  <c r="CF716" i="48" s="1"/>
  <c r="AQ716" i="48"/>
  <c r="AP716" i="48"/>
  <c r="AN716" i="48"/>
  <c r="AM716" i="48"/>
  <c r="AL716" i="48"/>
  <c r="AK716" i="48"/>
  <c r="AJ716" i="48"/>
  <c r="AI716" i="48"/>
  <c r="AH716" i="48"/>
  <c r="AG716" i="48"/>
  <c r="AF716" i="48"/>
  <c r="AE716" i="48"/>
  <c r="AD716" i="48"/>
  <c r="CG716" i="48" s="1"/>
  <c r="AC716" i="48"/>
  <c r="AB716" i="48"/>
  <c r="AA716" i="48"/>
  <c r="Z716" i="48"/>
  <c r="Y716" i="48"/>
  <c r="X716" i="48"/>
  <c r="W716" i="48"/>
  <c r="V716" i="48"/>
  <c r="U716" i="48"/>
  <c r="T716" i="48"/>
  <c r="S716" i="48"/>
  <c r="R716" i="48"/>
  <c r="Q716" i="48"/>
  <c r="P716" i="48"/>
  <c r="O716" i="48"/>
  <c r="N716" i="48"/>
  <c r="M716" i="48"/>
  <c r="L716" i="48"/>
  <c r="K716" i="48"/>
  <c r="J716" i="48"/>
  <c r="I716" i="48"/>
  <c r="H716" i="48"/>
  <c r="G716" i="48"/>
  <c r="F716" i="48"/>
  <c r="E716" i="48"/>
  <c r="D716" i="48"/>
  <c r="C716" i="48"/>
  <c r="B716" i="48"/>
  <c r="A716" i="48"/>
  <c r="BW715" i="48"/>
  <c r="BV715" i="48"/>
  <c r="BU715" i="48"/>
  <c r="BT715" i="48"/>
  <c r="BS715" i="48"/>
  <c r="BR715" i="48"/>
  <c r="BQ715" i="48"/>
  <c r="BP715" i="48"/>
  <c r="BO715" i="48"/>
  <c r="BN715" i="48"/>
  <c r="BM715" i="48"/>
  <c r="BL715" i="48"/>
  <c r="BK715" i="48"/>
  <c r="BJ715" i="48"/>
  <c r="BI715" i="48"/>
  <c r="BH715" i="48"/>
  <c r="BG715" i="48"/>
  <c r="BF715" i="48"/>
  <c r="BE715" i="48"/>
  <c r="BD715" i="48"/>
  <c r="BC715" i="48"/>
  <c r="BB715" i="48"/>
  <c r="BA715" i="48"/>
  <c r="AZ715" i="48"/>
  <c r="AY715" i="48"/>
  <c r="AX715" i="48"/>
  <c r="AW715" i="48"/>
  <c r="AV715" i="48"/>
  <c r="AU715" i="48"/>
  <c r="AT715" i="48"/>
  <c r="AS715" i="48"/>
  <c r="AR715" i="48"/>
  <c r="CF715" i="48" s="1"/>
  <c r="AQ715" i="48"/>
  <c r="AP715" i="48"/>
  <c r="AN715" i="48"/>
  <c r="AM715" i="48"/>
  <c r="AL715" i="48"/>
  <c r="AK715" i="48"/>
  <c r="AJ715" i="48"/>
  <c r="AI715" i="48"/>
  <c r="AH715" i="48"/>
  <c r="AG715" i="48"/>
  <c r="AF715" i="48"/>
  <c r="AE715" i="48"/>
  <c r="AD715" i="48"/>
  <c r="CG715" i="48" s="1"/>
  <c r="AC715" i="48"/>
  <c r="AB715" i="48"/>
  <c r="AA715" i="48"/>
  <c r="Z715" i="48"/>
  <c r="Y715" i="48"/>
  <c r="X715" i="48"/>
  <c r="W715" i="48"/>
  <c r="V715" i="48"/>
  <c r="U715" i="48"/>
  <c r="T715" i="48"/>
  <c r="S715" i="48"/>
  <c r="R715" i="48"/>
  <c r="Q715" i="48"/>
  <c r="P715" i="48"/>
  <c r="O715" i="48"/>
  <c r="N715" i="48"/>
  <c r="M715" i="48"/>
  <c r="L715" i="48"/>
  <c r="K715" i="48"/>
  <c r="J715" i="48"/>
  <c r="I715" i="48"/>
  <c r="H715" i="48"/>
  <c r="G715" i="48"/>
  <c r="F715" i="48"/>
  <c r="E715" i="48"/>
  <c r="D715" i="48"/>
  <c r="C715" i="48"/>
  <c r="B715" i="48"/>
  <c r="A715" i="48"/>
  <c r="BW714" i="48"/>
  <c r="BV714" i="48"/>
  <c r="BU714" i="48"/>
  <c r="BT714" i="48"/>
  <c r="BS714" i="48"/>
  <c r="BR714" i="48"/>
  <c r="BQ714" i="48"/>
  <c r="BP714" i="48"/>
  <c r="BO714" i="48"/>
  <c r="BN714" i="48"/>
  <c r="BM714" i="48"/>
  <c r="BL714" i="48"/>
  <c r="BK714" i="48"/>
  <c r="BJ714" i="48"/>
  <c r="BI714" i="48"/>
  <c r="BH714" i="48"/>
  <c r="BG714" i="48"/>
  <c r="BF714" i="48"/>
  <c r="BE714" i="48"/>
  <c r="BD714" i="48"/>
  <c r="BC714" i="48"/>
  <c r="BB714" i="48"/>
  <c r="BA714" i="48"/>
  <c r="AZ714" i="48"/>
  <c r="AY714" i="48"/>
  <c r="AX714" i="48"/>
  <c r="AW714" i="48"/>
  <c r="AV714" i="48"/>
  <c r="AU714" i="48"/>
  <c r="AT714" i="48"/>
  <c r="AS714" i="48"/>
  <c r="AR714" i="48"/>
  <c r="CF714" i="48" s="1"/>
  <c r="AQ714" i="48"/>
  <c r="AP714" i="48"/>
  <c r="AN714" i="48"/>
  <c r="AM714" i="48"/>
  <c r="AL714" i="48"/>
  <c r="AK714" i="48"/>
  <c r="AJ714" i="48"/>
  <c r="AI714" i="48"/>
  <c r="AH714" i="48"/>
  <c r="AG714" i="48"/>
  <c r="AF714" i="48"/>
  <c r="AE714" i="48"/>
  <c r="AD714" i="48"/>
  <c r="CG714" i="48" s="1"/>
  <c r="AC714" i="48"/>
  <c r="AB714" i="48"/>
  <c r="AA714" i="48"/>
  <c r="Z714" i="48"/>
  <c r="Y714" i="48"/>
  <c r="X714" i="48"/>
  <c r="W714" i="48"/>
  <c r="V714" i="48"/>
  <c r="U714" i="48"/>
  <c r="T714" i="48"/>
  <c r="S714" i="48"/>
  <c r="R714" i="48"/>
  <c r="Q714" i="48"/>
  <c r="P714" i="48"/>
  <c r="O714" i="48"/>
  <c r="N714" i="48"/>
  <c r="M714" i="48"/>
  <c r="L714" i="48"/>
  <c r="K714" i="48"/>
  <c r="J714" i="48"/>
  <c r="I714" i="48"/>
  <c r="H714" i="48"/>
  <c r="G714" i="48"/>
  <c r="F714" i="48"/>
  <c r="E714" i="48"/>
  <c r="D714" i="48"/>
  <c r="C714" i="48"/>
  <c r="B714" i="48"/>
  <c r="A714" i="48"/>
  <c r="CE731" i="48" l="1"/>
  <c r="BX732" i="48"/>
  <c r="CE735" i="48"/>
  <c r="CC729" i="48"/>
  <c r="CE723" i="48"/>
  <c r="CE714" i="48"/>
  <c r="BZ723" i="48"/>
  <c r="CE726" i="48"/>
  <c r="CE732" i="48"/>
  <c r="CB732" i="48"/>
  <c r="CB735" i="48"/>
  <c r="BY714" i="48"/>
  <c r="BY720" i="48"/>
  <c r="BZ732" i="48"/>
  <c r="CC718" i="48"/>
  <c r="BY730" i="48"/>
  <c r="BZ734" i="48"/>
  <c r="CD734" i="48"/>
  <c r="BZ719" i="48"/>
  <c r="CB724" i="48"/>
  <c r="BX730" i="48"/>
  <c r="CC721" i="48"/>
  <c r="CD721" i="48"/>
  <c r="BY722" i="48"/>
  <c r="BZ720" i="48"/>
  <c r="BY726" i="48"/>
  <c r="CC728" i="48"/>
  <c r="AO736" i="48"/>
  <c r="BY715" i="48"/>
  <c r="CD718" i="48"/>
  <c r="BX722" i="48"/>
  <c r="BX733" i="48"/>
  <c r="BZ735" i="48"/>
  <c r="BX717" i="48"/>
  <c r="CD731" i="48"/>
  <c r="CB722" i="48"/>
  <c r="CB727" i="48"/>
  <c r="BX734" i="48"/>
  <c r="CE717" i="48"/>
  <c r="CC727" i="48"/>
  <c r="CD730" i="48"/>
  <c r="CC733" i="48"/>
  <c r="CC716" i="48"/>
  <c r="BZ727" i="48"/>
  <c r="CB728" i="48"/>
  <c r="CB731" i="48"/>
  <c r="BZ731" i="48"/>
  <c r="BZ733" i="48"/>
  <c r="CB734" i="48"/>
  <c r="BY728" i="48"/>
  <c r="BZ714" i="48"/>
  <c r="CD717" i="48"/>
  <c r="BY723" i="48"/>
  <c r="BX714" i="48"/>
  <c r="CD716" i="48"/>
  <c r="CE719" i="48"/>
  <c r="CB719" i="48"/>
  <c r="CE724" i="48"/>
  <c r="CD733" i="48"/>
  <c r="BY734" i="48"/>
  <c r="CE728" i="48"/>
  <c r="CC719" i="48"/>
  <c r="BY719" i="48"/>
  <c r="BX720" i="48"/>
  <c r="CD723" i="48"/>
  <c r="CC724" i="48"/>
  <c r="BX725" i="48"/>
  <c r="CC717" i="48"/>
  <c r="CD722" i="48"/>
  <c r="BZ724" i="48"/>
  <c r="BY735" i="48"/>
  <c r="CD714" i="48"/>
  <c r="BX718" i="48"/>
  <c r="CB718" i="48"/>
  <c r="CD719" i="48"/>
  <c r="CE720" i="48"/>
  <c r="BX721" i="48"/>
  <c r="CD724" i="48"/>
  <c r="CE725" i="48"/>
  <c r="CB725" i="48"/>
  <c r="BX726" i="48"/>
  <c r="BZ729" i="48"/>
  <c r="CE730" i="48"/>
  <c r="CB730" i="48"/>
  <c r="CC715" i="48"/>
  <c r="CC720" i="48"/>
  <c r="CB716" i="48"/>
  <c r="CC723" i="48"/>
  <c r="BZ730" i="48"/>
  <c r="CB723" i="48"/>
  <c r="CD715" i="48"/>
  <c r="BY716" i="48"/>
  <c r="CD720" i="48"/>
  <c r="BZ721" i="48"/>
  <c r="BZ726" i="48"/>
  <c r="BZ716" i="48"/>
  <c r="CE727" i="48"/>
  <c r="BZ715" i="48"/>
  <c r="BX716" i="48"/>
  <c r="CB717" i="48"/>
  <c r="BZ717" i="48"/>
  <c r="BZ718" i="48"/>
  <c r="BX727" i="48"/>
  <c r="CD728" i="48"/>
  <c r="CC731" i="48"/>
  <c r="CD732" i="48"/>
  <c r="BX719" i="48"/>
  <c r="CE721" i="48"/>
  <c r="CB721" i="48"/>
  <c r="BY724" i="48"/>
  <c r="CE733" i="48"/>
  <c r="CB733" i="48"/>
  <c r="CE716" i="48"/>
  <c r="BX728" i="48"/>
  <c r="CB729" i="48"/>
  <c r="BX731" i="48"/>
  <c r="CD735" i="48"/>
  <c r="CE722" i="48"/>
  <c r="CC722" i="48"/>
  <c r="CC725" i="48"/>
  <c r="BY725" i="48"/>
  <c r="CD727" i="48"/>
  <c r="CE734" i="48"/>
  <c r="CC734" i="48"/>
  <c r="CC714" i="48"/>
  <c r="BY721" i="48"/>
  <c r="BX723" i="48"/>
  <c r="BX724" i="48"/>
  <c r="BY731" i="48"/>
  <c r="BY733" i="48"/>
  <c r="BX735" i="48"/>
  <c r="CB714" i="48"/>
  <c r="BY717" i="48"/>
  <c r="CD725" i="48"/>
  <c r="BY727" i="48"/>
  <c r="BZ728" i="48"/>
  <c r="BX729" i="48"/>
  <c r="BX715" i="48"/>
  <c r="CB720" i="48"/>
  <c r="CB726" i="48"/>
  <c r="CD729" i="48"/>
  <c r="CE715" i="48"/>
  <c r="CB715" i="48"/>
  <c r="CE718" i="48"/>
  <c r="BZ722" i="48"/>
  <c r="BY729" i="48"/>
  <c r="BY732" i="48"/>
  <c r="BY718" i="48"/>
  <c r="CC735" i="48"/>
  <c r="BZ725" i="48"/>
  <c r="CC730" i="48"/>
  <c r="A2" i="58"/>
  <c r="B696" i="48" l="1"/>
  <c r="AM2" i="48" l="1"/>
  <c r="BW713" i="48"/>
  <c r="BV713" i="48"/>
  <c r="BU713" i="48"/>
  <c r="BT713" i="48"/>
  <c r="BS713" i="48"/>
  <c r="BR713" i="48"/>
  <c r="BQ713" i="48"/>
  <c r="BP713" i="48"/>
  <c r="BO713" i="48"/>
  <c r="BN713" i="48"/>
  <c r="BM713" i="48"/>
  <c r="BL713" i="48"/>
  <c r="BK713" i="48"/>
  <c r="BJ713" i="48"/>
  <c r="BI713" i="48"/>
  <c r="BH713" i="48"/>
  <c r="BG713" i="48"/>
  <c r="BF713" i="48"/>
  <c r="BE713" i="48"/>
  <c r="BD713" i="48"/>
  <c r="BC713" i="48"/>
  <c r="BB713" i="48"/>
  <c r="BA713" i="48"/>
  <c r="AZ713" i="48"/>
  <c r="AY713" i="48"/>
  <c r="AX713" i="48"/>
  <c r="AW713" i="48"/>
  <c r="AV713" i="48"/>
  <c r="AU713" i="48"/>
  <c r="AT713" i="48"/>
  <c r="AS713" i="48"/>
  <c r="AR713" i="48"/>
  <c r="CF713" i="48" s="1"/>
  <c r="AQ713" i="48"/>
  <c r="AP713" i="48"/>
  <c r="AN713" i="48"/>
  <c r="AM713" i="48"/>
  <c r="AL713" i="48"/>
  <c r="AK713" i="48"/>
  <c r="AJ713" i="48"/>
  <c r="AI713" i="48"/>
  <c r="AH713" i="48"/>
  <c r="AG713" i="48"/>
  <c r="AF713" i="48"/>
  <c r="AE713" i="48"/>
  <c r="AD713" i="48"/>
  <c r="CG713" i="48" s="1"/>
  <c r="AC713" i="48"/>
  <c r="AB713" i="48"/>
  <c r="AA713" i="48"/>
  <c r="Z713" i="48"/>
  <c r="Y713" i="48"/>
  <c r="X713" i="48"/>
  <c r="W713" i="48"/>
  <c r="V713" i="48"/>
  <c r="U713" i="48"/>
  <c r="T713" i="48"/>
  <c r="S713" i="48"/>
  <c r="R713" i="48"/>
  <c r="Q713" i="48"/>
  <c r="P713" i="48"/>
  <c r="O713" i="48"/>
  <c r="N713" i="48"/>
  <c r="M713" i="48"/>
  <c r="L713" i="48"/>
  <c r="K713" i="48"/>
  <c r="J713" i="48"/>
  <c r="I713" i="48"/>
  <c r="H713" i="48"/>
  <c r="G713" i="48"/>
  <c r="F713" i="48"/>
  <c r="E713" i="48"/>
  <c r="D713" i="48"/>
  <c r="C713" i="48"/>
  <c r="B713" i="48"/>
  <c r="A713" i="48"/>
  <c r="BW712" i="48"/>
  <c r="BV712" i="48"/>
  <c r="BU712" i="48"/>
  <c r="BT712" i="48"/>
  <c r="BS712" i="48"/>
  <c r="BR712" i="48"/>
  <c r="BQ712" i="48"/>
  <c r="BP712" i="48"/>
  <c r="BO712" i="48"/>
  <c r="BN712" i="48"/>
  <c r="BM712" i="48"/>
  <c r="BL712" i="48"/>
  <c r="BK712" i="48"/>
  <c r="BJ712" i="48"/>
  <c r="BI712" i="48"/>
  <c r="BH712" i="48"/>
  <c r="BG712" i="48"/>
  <c r="BF712" i="48"/>
  <c r="BE712" i="48"/>
  <c r="BD712" i="48"/>
  <c r="BC712" i="48"/>
  <c r="BB712" i="48"/>
  <c r="BA712" i="48"/>
  <c r="AZ712" i="48"/>
  <c r="AY712" i="48"/>
  <c r="AX712" i="48"/>
  <c r="AW712" i="48"/>
  <c r="AV712" i="48"/>
  <c r="AU712" i="48"/>
  <c r="AT712" i="48"/>
  <c r="AS712" i="48"/>
  <c r="AR712" i="48"/>
  <c r="CF712" i="48" s="1"/>
  <c r="AQ712" i="48"/>
  <c r="AP712" i="48"/>
  <c r="AN712" i="48"/>
  <c r="AM712" i="48"/>
  <c r="AL712" i="48"/>
  <c r="AK712" i="48"/>
  <c r="AJ712" i="48"/>
  <c r="AI712" i="48"/>
  <c r="AH712" i="48"/>
  <c r="AG712" i="48"/>
  <c r="AF712" i="48"/>
  <c r="AE712" i="48"/>
  <c r="AD712" i="48"/>
  <c r="CG712" i="48" s="1"/>
  <c r="AC712" i="48"/>
  <c r="AB712" i="48"/>
  <c r="AA712" i="48"/>
  <c r="Z712" i="48"/>
  <c r="Y712" i="48"/>
  <c r="X712" i="48"/>
  <c r="W712" i="48"/>
  <c r="V712" i="48"/>
  <c r="U712" i="48"/>
  <c r="T712" i="48"/>
  <c r="S712" i="48"/>
  <c r="R712" i="48"/>
  <c r="Q712" i="48"/>
  <c r="P712" i="48"/>
  <c r="O712" i="48"/>
  <c r="N712" i="48"/>
  <c r="M712" i="48"/>
  <c r="L712" i="48"/>
  <c r="K712" i="48"/>
  <c r="J712" i="48"/>
  <c r="I712" i="48"/>
  <c r="H712" i="48"/>
  <c r="G712" i="48"/>
  <c r="F712" i="48"/>
  <c r="E712" i="48"/>
  <c r="D712" i="48"/>
  <c r="C712" i="48"/>
  <c r="B712" i="48"/>
  <c r="A712" i="48"/>
  <c r="BW711" i="48"/>
  <c r="BV711" i="48"/>
  <c r="BU711" i="48"/>
  <c r="BT711" i="48"/>
  <c r="BS711" i="48"/>
  <c r="BR711" i="48"/>
  <c r="BQ711" i="48"/>
  <c r="BP711" i="48"/>
  <c r="BO711" i="48"/>
  <c r="BN711" i="48"/>
  <c r="BM711" i="48"/>
  <c r="BL711" i="48"/>
  <c r="BK711" i="48"/>
  <c r="BJ711" i="48"/>
  <c r="BI711" i="48"/>
  <c r="BH711" i="48"/>
  <c r="BG711" i="48"/>
  <c r="BF711" i="48"/>
  <c r="BE711" i="48"/>
  <c r="BD711" i="48"/>
  <c r="BC711" i="48"/>
  <c r="BB711" i="48"/>
  <c r="BA711" i="48"/>
  <c r="AZ711" i="48"/>
  <c r="AY711" i="48"/>
  <c r="AX711" i="48"/>
  <c r="AW711" i="48"/>
  <c r="AV711" i="48"/>
  <c r="AU711" i="48"/>
  <c r="AT711" i="48"/>
  <c r="AS711" i="48"/>
  <c r="AR711" i="48"/>
  <c r="CF711" i="48" s="1"/>
  <c r="AQ711" i="48"/>
  <c r="AP711" i="48"/>
  <c r="AN711" i="48"/>
  <c r="AM711" i="48"/>
  <c r="AL711" i="48"/>
  <c r="AK711" i="48"/>
  <c r="AJ711" i="48"/>
  <c r="AI711" i="48"/>
  <c r="AH711" i="48"/>
  <c r="AG711" i="48"/>
  <c r="AF711" i="48"/>
  <c r="AE711" i="48"/>
  <c r="AD711" i="48"/>
  <c r="CG711" i="48" s="1"/>
  <c r="AC711" i="48"/>
  <c r="AB711" i="48"/>
  <c r="AA711" i="48"/>
  <c r="Z711" i="48"/>
  <c r="Y711" i="48"/>
  <c r="X711" i="48"/>
  <c r="W711" i="48"/>
  <c r="V711" i="48"/>
  <c r="U711" i="48"/>
  <c r="T711" i="48"/>
  <c r="S711" i="48"/>
  <c r="R711" i="48"/>
  <c r="Q711" i="48"/>
  <c r="P711" i="48"/>
  <c r="O711" i="48"/>
  <c r="N711" i="48"/>
  <c r="M711" i="48"/>
  <c r="L711" i="48"/>
  <c r="K711" i="48"/>
  <c r="J711" i="48"/>
  <c r="I711" i="48"/>
  <c r="H711" i="48"/>
  <c r="G711" i="48"/>
  <c r="F711" i="48"/>
  <c r="E711" i="48"/>
  <c r="D711" i="48"/>
  <c r="C711" i="48"/>
  <c r="B711" i="48"/>
  <c r="A711" i="48"/>
  <c r="BW710" i="48"/>
  <c r="BV710" i="48"/>
  <c r="BU710" i="48"/>
  <c r="BT710" i="48"/>
  <c r="BS710" i="48"/>
  <c r="BR710" i="48"/>
  <c r="BQ710" i="48"/>
  <c r="BP710" i="48"/>
  <c r="BO710" i="48"/>
  <c r="BN710" i="48"/>
  <c r="BM710" i="48"/>
  <c r="BL710" i="48"/>
  <c r="BK710" i="48"/>
  <c r="BJ710" i="48"/>
  <c r="BI710" i="48"/>
  <c r="BH710" i="48"/>
  <c r="BG710" i="48"/>
  <c r="BF710" i="48"/>
  <c r="BE710" i="48"/>
  <c r="BD710" i="48"/>
  <c r="BC710" i="48"/>
  <c r="BB710" i="48"/>
  <c r="BA710" i="48"/>
  <c r="AZ710" i="48"/>
  <c r="AY710" i="48"/>
  <c r="AX710" i="48"/>
  <c r="AW710" i="48"/>
  <c r="AV710" i="48"/>
  <c r="AU710" i="48"/>
  <c r="AT710" i="48"/>
  <c r="AS710" i="48"/>
  <c r="AR710" i="48"/>
  <c r="CF710" i="48" s="1"/>
  <c r="AQ710" i="48"/>
  <c r="AP710" i="48"/>
  <c r="AN710" i="48"/>
  <c r="AM710" i="48"/>
  <c r="AL710" i="48"/>
  <c r="AK710" i="48"/>
  <c r="AJ710" i="48"/>
  <c r="AI710" i="48"/>
  <c r="AH710" i="48"/>
  <c r="AG710" i="48"/>
  <c r="AF710" i="48"/>
  <c r="AE710" i="48"/>
  <c r="AD710" i="48"/>
  <c r="CG710" i="48" s="1"/>
  <c r="AC710" i="48"/>
  <c r="AB710" i="48"/>
  <c r="AA710" i="48"/>
  <c r="Z710" i="48"/>
  <c r="Y710" i="48"/>
  <c r="X710" i="48"/>
  <c r="W710" i="48"/>
  <c r="V710" i="48"/>
  <c r="U710" i="48"/>
  <c r="T710" i="48"/>
  <c r="S710" i="48"/>
  <c r="R710" i="48"/>
  <c r="Q710" i="48"/>
  <c r="P710" i="48"/>
  <c r="O710" i="48"/>
  <c r="N710" i="48"/>
  <c r="M710" i="48"/>
  <c r="L710" i="48"/>
  <c r="K710" i="48"/>
  <c r="J710" i="48"/>
  <c r="I710" i="48"/>
  <c r="H710" i="48"/>
  <c r="G710" i="48"/>
  <c r="F710" i="48"/>
  <c r="E710" i="48"/>
  <c r="D710" i="48"/>
  <c r="C710" i="48"/>
  <c r="B710" i="48"/>
  <c r="A710" i="48"/>
  <c r="BW709" i="48"/>
  <c r="BV709" i="48"/>
  <c r="BU709" i="48"/>
  <c r="BT709" i="48"/>
  <c r="BS709" i="48"/>
  <c r="BR709" i="48"/>
  <c r="BQ709" i="48"/>
  <c r="BP709" i="48"/>
  <c r="BO709" i="48"/>
  <c r="BN709" i="48"/>
  <c r="BM709" i="48"/>
  <c r="BL709" i="48"/>
  <c r="BK709" i="48"/>
  <c r="BJ709" i="48"/>
  <c r="BI709" i="48"/>
  <c r="BH709" i="48"/>
  <c r="BG709" i="48"/>
  <c r="BF709" i="48"/>
  <c r="BE709" i="48"/>
  <c r="BD709" i="48"/>
  <c r="BC709" i="48"/>
  <c r="BB709" i="48"/>
  <c r="BA709" i="48"/>
  <c r="AZ709" i="48"/>
  <c r="AY709" i="48"/>
  <c r="AX709" i="48"/>
  <c r="AW709" i="48"/>
  <c r="AV709" i="48"/>
  <c r="AU709" i="48"/>
  <c r="AT709" i="48"/>
  <c r="AS709" i="48"/>
  <c r="AR709" i="48"/>
  <c r="CF709" i="48" s="1"/>
  <c r="AQ709" i="48"/>
  <c r="AP709" i="48"/>
  <c r="AN709" i="48"/>
  <c r="AM709" i="48"/>
  <c r="AL709" i="48"/>
  <c r="AK709" i="48"/>
  <c r="AJ709" i="48"/>
  <c r="AI709" i="48"/>
  <c r="AH709" i="48"/>
  <c r="AG709" i="48"/>
  <c r="AF709" i="48"/>
  <c r="AE709" i="48"/>
  <c r="AD709" i="48"/>
  <c r="CG709" i="48" s="1"/>
  <c r="AC709" i="48"/>
  <c r="AB709" i="48"/>
  <c r="AA709" i="48"/>
  <c r="Z709" i="48"/>
  <c r="Y709" i="48"/>
  <c r="X709" i="48"/>
  <c r="W709" i="48"/>
  <c r="V709" i="48"/>
  <c r="U709" i="48"/>
  <c r="T709" i="48"/>
  <c r="S709" i="48"/>
  <c r="R709" i="48"/>
  <c r="Q709" i="48"/>
  <c r="P709" i="48"/>
  <c r="O709" i="48"/>
  <c r="N709" i="48"/>
  <c r="M709" i="48"/>
  <c r="L709" i="48"/>
  <c r="K709" i="48"/>
  <c r="J709" i="48"/>
  <c r="I709" i="48"/>
  <c r="H709" i="48"/>
  <c r="G709" i="48"/>
  <c r="F709" i="48"/>
  <c r="E709" i="48"/>
  <c r="D709" i="48"/>
  <c r="C709" i="48"/>
  <c r="B709" i="48"/>
  <c r="A709" i="48"/>
  <c r="BW708" i="48"/>
  <c r="BV708" i="48"/>
  <c r="BU708" i="48"/>
  <c r="BT708" i="48"/>
  <c r="BS708" i="48"/>
  <c r="BR708" i="48"/>
  <c r="BQ708" i="48"/>
  <c r="BP708" i="48"/>
  <c r="BO708" i="48"/>
  <c r="BN708" i="48"/>
  <c r="BM708" i="48"/>
  <c r="BL708" i="48"/>
  <c r="BK708" i="48"/>
  <c r="BJ708" i="48"/>
  <c r="BI708" i="48"/>
  <c r="BH708" i="48"/>
  <c r="BG708" i="48"/>
  <c r="BF708" i="48"/>
  <c r="BE708" i="48"/>
  <c r="BD708" i="48"/>
  <c r="BC708" i="48"/>
  <c r="BB708" i="48"/>
  <c r="BA708" i="48"/>
  <c r="AZ708" i="48"/>
  <c r="AY708" i="48"/>
  <c r="AX708" i="48"/>
  <c r="AW708" i="48"/>
  <c r="AV708" i="48"/>
  <c r="AU708" i="48"/>
  <c r="AT708" i="48"/>
  <c r="AS708" i="48"/>
  <c r="AR708" i="48"/>
  <c r="CF708" i="48" s="1"/>
  <c r="AQ708" i="48"/>
  <c r="AP708" i="48"/>
  <c r="AN708" i="48"/>
  <c r="AM708" i="48"/>
  <c r="AL708" i="48"/>
  <c r="AK708" i="48"/>
  <c r="AJ708" i="48"/>
  <c r="AI708" i="48"/>
  <c r="AH708" i="48"/>
  <c r="AG708" i="48"/>
  <c r="AF708" i="48"/>
  <c r="AE708" i="48"/>
  <c r="AD708" i="48"/>
  <c r="CG708" i="48" s="1"/>
  <c r="AC708" i="48"/>
  <c r="AB708" i="48"/>
  <c r="CB708" i="48" s="1"/>
  <c r="AA708" i="48"/>
  <c r="Z708" i="48"/>
  <c r="Y708" i="48"/>
  <c r="X708" i="48"/>
  <c r="W708" i="48"/>
  <c r="V708" i="48"/>
  <c r="U708" i="48"/>
  <c r="T708" i="48"/>
  <c r="S708" i="48"/>
  <c r="R708" i="48"/>
  <c r="Q708" i="48"/>
  <c r="P708" i="48"/>
  <c r="O708" i="48"/>
  <c r="N708" i="48"/>
  <c r="M708" i="48"/>
  <c r="L708" i="48"/>
  <c r="K708" i="48"/>
  <c r="J708" i="48"/>
  <c r="I708" i="48"/>
  <c r="H708" i="48"/>
  <c r="G708" i="48"/>
  <c r="F708" i="48"/>
  <c r="E708" i="48"/>
  <c r="D708" i="48"/>
  <c r="C708" i="48"/>
  <c r="B708" i="48"/>
  <c r="A708" i="48"/>
  <c r="BW707" i="48"/>
  <c r="BV707" i="48"/>
  <c r="BU707" i="48"/>
  <c r="BT707" i="48"/>
  <c r="BS707" i="48"/>
  <c r="BR707" i="48"/>
  <c r="BQ707" i="48"/>
  <c r="BP707" i="48"/>
  <c r="BO707" i="48"/>
  <c r="BN707" i="48"/>
  <c r="BM707" i="48"/>
  <c r="BL707" i="48"/>
  <c r="BK707" i="48"/>
  <c r="BJ707" i="48"/>
  <c r="BI707" i="48"/>
  <c r="BH707" i="48"/>
  <c r="BG707" i="48"/>
  <c r="BF707" i="48"/>
  <c r="BE707" i="48"/>
  <c r="BD707" i="48"/>
  <c r="BC707" i="48"/>
  <c r="BB707" i="48"/>
  <c r="BA707" i="48"/>
  <c r="AZ707" i="48"/>
  <c r="AY707" i="48"/>
  <c r="AX707" i="48"/>
  <c r="AW707" i="48"/>
  <c r="AV707" i="48"/>
  <c r="AU707" i="48"/>
  <c r="AT707" i="48"/>
  <c r="AS707" i="48"/>
  <c r="AR707" i="48"/>
  <c r="CF707" i="48" s="1"/>
  <c r="AQ707" i="48"/>
  <c r="AP707" i="48"/>
  <c r="AN707" i="48"/>
  <c r="AM707" i="48"/>
  <c r="AL707" i="48"/>
  <c r="AK707" i="48"/>
  <c r="AJ707" i="48"/>
  <c r="AI707" i="48"/>
  <c r="AH707" i="48"/>
  <c r="AG707" i="48"/>
  <c r="AF707" i="48"/>
  <c r="AE707" i="48"/>
  <c r="AD707" i="48"/>
  <c r="CG707" i="48" s="1"/>
  <c r="AC707" i="48"/>
  <c r="AB707" i="48"/>
  <c r="AA707" i="48"/>
  <c r="Z707" i="48"/>
  <c r="Y707" i="48"/>
  <c r="X707" i="48"/>
  <c r="W707" i="48"/>
  <c r="V707" i="48"/>
  <c r="U707" i="48"/>
  <c r="T707" i="48"/>
  <c r="S707" i="48"/>
  <c r="R707" i="48"/>
  <c r="Q707" i="48"/>
  <c r="P707" i="48"/>
  <c r="O707" i="48"/>
  <c r="N707" i="48"/>
  <c r="M707" i="48"/>
  <c r="L707" i="48"/>
  <c r="K707" i="48"/>
  <c r="J707" i="48"/>
  <c r="I707" i="48"/>
  <c r="H707" i="48"/>
  <c r="G707" i="48"/>
  <c r="F707" i="48"/>
  <c r="E707" i="48"/>
  <c r="D707" i="48"/>
  <c r="C707" i="48"/>
  <c r="B707" i="48"/>
  <c r="A707" i="48"/>
  <c r="BW706" i="48"/>
  <c r="BV706" i="48"/>
  <c r="BU706" i="48"/>
  <c r="BT706" i="48"/>
  <c r="BS706" i="48"/>
  <c r="BR706" i="48"/>
  <c r="BQ706" i="48"/>
  <c r="BP706" i="48"/>
  <c r="BO706" i="48"/>
  <c r="BN706" i="48"/>
  <c r="BM706" i="48"/>
  <c r="BL706" i="48"/>
  <c r="BK706" i="48"/>
  <c r="BJ706" i="48"/>
  <c r="BI706" i="48"/>
  <c r="BH706" i="48"/>
  <c r="BG706" i="48"/>
  <c r="BF706" i="48"/>
  <c r="BE706" i="48"/>
  <c r="BD706" i="48"/>
  <c r="BC706" i="48"/>
  <c r="BB706" i="48"/>
  <c r="BA706" i="48"/>
  <c r="AZ706" i="48"/>
  <c r="AY706" i="48"/>
  <c r="AX706" i="48"/>
  <c r="AW706" i="48"/>
  <c r="AV706" i="48"/>
  <c r="AU706" i="48"/>
  <c r="AT706" i="48"/>
  <c r="AS706" i="48"/>
  <c r="AR706" i="48"/>
  <c r="CF706" i="48" s="1"/>
  <c r="AQ706" i="48"/>
  <c r="AP706" i="48"/>
  <c r="AN706" i="48"/>
  <c r="AM706" i="48"/>
  <c r="AL706" i="48"/>
  <c r="AK706" i="48"/>
  <c r="AJ706" i="48"/>
  <c r="AI706" i="48"/>
  <c r="AH706" i="48"/>
  <c r="AG706" i="48"/>
  <c r="AF706" i="48"/>
  <c r="AE706" i="48"/>
  <c r="CD706" i="48" s="1"/>
  <c r="AD706" i="48"/>
  <c r="CG706" i="48" s="1"/>
  <c r="AC706" i="48"/>
  <c r="AB706" i="48"/>
  <c r="AA706" i="48"/>
  <c r="Z706" i="48"/>
  <c r="Y706" i="48"/>
  <c r="X706" i="48"/>
  <c r="W706" i="48"/>
  <c r="V706" i="48"/>
  <c r="U706" i="48"/>
  <c r="T706" i="48"/>
  <c r="S706" i="48"/>
  <c r="R706" i="48"/>
  <c r="Q706" i="48"/>
  <c r="P706" i="48"/>
  <c r="O706" i="48"/>
  <c r="N706" i="48"/>
  <c r="M706" i="48"/>
  <c r="L706" i="48"/>
  <c r="K706" i="48"/>
  <c r="J706" i="48"/>
  <c r="I706" i="48"/>
  <c r="H706" i="48"/>
  <c r="G706" i="48"/>
  <c r="F706" i="48"/>
  <c r="E706" i="48"/>
  <c r="D706" i="48"/>
  <c r="C706" i="48"/>
  <c r="B706" i="48"/>
  <c r="A706" i="48"/>
  <c r="BW705" i="48"/>
  <c r="BV705" i="48"/>
  <c r="BU705" i="48"/>
  <c r="BT705" i="48"/>
  <c r="BS705" i="48"/>
  <c r="BR705" i="48"/>
  <c r="BQ705" i="48"/>
  <c r="BP705" i="48"/>
  <c r="BO705" i="48"/>
  <c r="BN705" i="48"/>
  <c r="BM705" i="48"/>
  <c r="BL705" i="48"/>
  <c r="BK705" i="48"/>
  <c r="BJ705" i="48"/>
  <c r="BI705" i="48"/>
  <c r="BH705" i="48"/>
  <c r="BG705" i="48"/>
  <c r="BF705" i="48"/>
  <c r="BE705" i="48"/>
  <c r="BD705" i="48"/>
  <c r="BC705" i="48"/>
  <c r="BB705" i="48"/>
  <c r="BA705" i="48"/>
  <c r="AZ705" i="48"/>
  <c r="AY705" i="48"/>
  <c r="AX705" i="48"/>
  <c r="AW705" i="48"/>
  <c r="AV705" i="48"/>
  <c r="AU705" i="48"/>
  <c r="AT705" i="48"/>
  <c r="AS705" i="48"/>
  <c r="AR705" i="48"/>
  <c r="CF705" i="48" s="1"/>
  <c r="AQ705" i="48"/>
  <c r="AP705" i="48"/>
  <c r="AN705" i="48"/>
  <c r="AM705" i="48"/>
  <c r="AL705" i="48"/>
  <c r="AK705" i="48"/>
  <c r="AJ705" i="48"/>
  <c r="AI705" i="48"/>
  <c r="AH705" i="48"/>
  <c r="AG705" i="48"/>
  <c r="AF705" i="48"/>
  <c r="AE705" i="48"/>
  <c r="AD705" i="48"/>
  <c r="CG705" i="48" s="1"/>
  <c r="AC705" i="48"/>
  <c r="AB705" i="48"/>
  <c r="AA705" i="48"/>
  <c r="Z705" i="48"/>
  <c r="Y705" i="48"/>
  <c r="X705" i="48"/>
  <c r="W705" i="48"/>
  <c r="V705" i="48"/>
  <c r="U705" i="48"/>
  <c r="T705" i="48"/>
  <c r="S705" i="48"/>
  <c r="R705" i="48"/>
  <c r="Q705" i="48"/>
  <c r="P705" i="48"/>
  <c r="O705" i="48"/>
  <c r="N705" i="48"/>
  <c r="M705" i="48"/>
  <c r="L705" i="48"/>
  <c r="K705" i="48"/>
  <c r="J705" i="48"/>
  <c r="I705" i="48"/>
  <c r="H705" i="48"/>
  <c r="G705" i="48"/>
  <c r="F705" i="48"/>
  <c r="E705" i="48"/>
  <c r="D705" i="48"/>
  <c r="C705" i="48"/>
  <c r="B705" i="48"/>
  <c r="A705" i="48"/>
  <c r="BW704" i="48"/>
  <c r="BV704" i="48"/>
  <c r="BU704" i="48"/>
  <c r="BT704" i="48"/>
  <c r="BS704" i="48"/>
  <c r="BR704" i="48"/>
  <c r="BQ704" i="48"/>
  <c r="BP704" i="48"/>
  <c r="BO704" i="48"/>
  <c r="BN704" i="48"/>
  <c r="BM704" i="48"/>
  <c r="BL704" i="48"/>
  <c r="BK704" i="48"/>
  <c r="BJ704" i="48"/>
  <c r="BI704" i="48"/>
  <c r="BH704" i="48"/>
  <c r="BG704" i="48"/>
  <c r="BF704" i="48"/>
  <c r="BE704" i="48"/>
  <c r="BD704" i="48"/>
  <c r="BC704" i="48"/>
  <c r="BB704" i="48"/>
  <c r="BA704" i="48"/>
  <c r="AZ704" i="48"/>
  <c r="AY704" i="48"/>
  <c r="AX704" i="48"/>
  <c r="AW704" i="48"/>
  <c r="AV704" i="48"/>
  <c r="AU704" i="48"/>
  <c r="AT704" i="48"/>
  <c r="AS704" i="48"/>
  <c r="AR704" i="48"/>
  <c r="CF704" i="48" s="1"/>
  <c r="AQ704" i="48"/>
  <c r="AP704" i="48"/>
  <c r="AN704" i="48"/>
  <c r="AM704" i="48"/>
  <c r="AL704" i="48"/>
  <c r="AK704" i="48"/>
  <c r="AJ704" i="48"/>
  <c r="AI704" i="48"/>
  <c r="AH704" i="48"/>
  <c r="AG704" i="48"/>
  <c r="AF704" i="48"/>
  <c r="AE704" i="48"/>
  <c r="AD704" i="48"/>
  <c r="CG704" i="48" s="1"/>
  <c r="AC704" i="48"/>
  <c r="AB704" i="48"/>
  <c r="AA704" i="48"/>
  <c r="Z704" i="48"/>
  <c r="Y704" i="48"/>
  <c r="X704" i="48"/>
  <c r="W704" i="48"/>
  <c r="V704" i="48"/>
  <c r="U704" i="48"/>
  <c r="T704" i="48"/>
  <c r="S704" i="48"/>
  <c r="R704" i="48"/>
  <c r="Q704" i="48"/>
  <c r="P704" i="48"/>
  <c r="O704" i="48"/>
  <c r="N704" i="48"/>
  <c r="M704" i="48"/>
  <c r="L704" i="48"/>
  <c r="K704" i="48"/>
  <c r="J704" i="48"/>
  <c r="I704" i="48"/>
  <c r="H704" i="48"/>
  <c r="G704" i="48"/>
  <c r="F704" i="48"/>
  <c r="E704" i="48"/>
  <c r="D704" i="48"/>
  <c r="C704" i="48"/>
  <c r="B704" i="48"/>
  <c r="A704" i="48"/>
  <c r="BW703" i="48"/>
  <c r="BV703" i="48"/>
  <c r="BU703" i="48"/>
  <c r="BT703" i="48"/>
  <c r="BS703" i="48"/>
  <c r="BR703" i="48"/>
  <c r="BQ703" i="48"/>
  <c r="BP703" i="48"/>
  <c r="BO703" i="48"/>
  <c r="BN703" i="48"/>
  <c r="BM703" i="48"/>
  <c r="BL703" i="48"/>
  <c r="BK703" i="48"/>
  <c r="BJ703" i="48"/>
  <c r="BI703" i="48"/>
  <c r="BH703" i="48"/>
  <c r="BG703" i="48"/>
  <c r="BF703" i="48"/>
  <c r="BE703" i="48"/>
  <c r="BD703" i="48"/>
  <c r="BC703" i="48"/>
  <c r="BB703" i="48"/>
  <c r="BA703" i="48"/>
  <c r="AZ703" i="48"/>
  <c r="AY703" i="48"/>
  <c r="AX703" i="48"/>
  <c r="AW703" i="48"/>
  <c r="AV703" i="48"/>
  <c r="AU703" i="48"/>
  <c r="AT703" i="48"/>
  <c r="AS703" i="48"/>
  <c r="AR703" i="48"/>
  <c r="CF703" i="48" s="1"/>
  <c r="AQ703" i="48"/>
  <c r="AP703" i="48"/>
  <c r="AN703" i="48"/>
  <c r="AM703" i="48"/>
  <c r="AL703" i="48"/>
  <c r="AK703" i="48"/>
  <c r="AJ703" i="48"/>
  <c r="AI703" i="48"/>
  <c r="AH703" i="48"/>
  <c r="AG703" i="48"/>
  <c r="AF703" i="48"/>
  <c r="AE703" i="48"/>
  <c r="AD703" i="48"/>
  <c r="CG703" i="48" s="1"/>
  <c r="AC703" i="48"/>
  <c r="AB703" i="48"/>
  <c r="AA703" i="48"/>
  <c r="Z703" i="48"/>
  <c r="Y703" i="48"/>
  <c r="X703" i="48"/>
  <c r="W703" i="48"/>
  <c r="V703" i="48"/>
  <c r="U703" i="48"/>
  <c r="T703" i="48"/>
  <c r="S703" i="48"/>
  <c r="R703" i="48"/>
  <c r="Q703" i="48"/>
  <c r="P703" i="48"/>
  <c r="O703" i="48"/>
  <c r="N703" i="48"/>
  <c r="M703" i="48"/>
  <c r="L703" i="48"/>
  <c r="K703" i="48"/>
  <c r="J703" i="48"/>
  <c r="I703" i="48"/>
  <c r="H703" i="48"/>
  <c r="G703" i="48"/>
  <c r="F703" i="48"/>
  <c r="E703" i="48"/>
  <c r="D703" i="48"/>
  <c r="C703" i="48"/>
  <c r="B703" i="48"/>
  <c r="A703" i="48"/>
  <c r="BW702" i="48"/>
  <c r="BV702" i="48"/>
  <c r="BU702" i="48"/>
  <c r="BT702" i="48"/>
  <c r="BS702" i="48"/>
  <c r="BR702" i="48"/>
  <c r="BQ702" i="48"/>
  <c r="BP702" i="48"/>
  <c r="BO702" i="48"/>
  <c r="BN702" i="48"/>
  <c r="BM702" i="48"/>
  <c r="BL702" i="48"/>
  <c r="BK702" i="48"/>
  <c r="BJ702" i="48"/>
  <c r="BI702" i="48"/>
  <c r="BH702" i="48"/>
  <c r="BG702" i="48"/>
  <c r="BF702" i="48"/>
  <c r="BE702" i="48"/>
  <c r="BD702" i="48"/>
  <c r="BC702" i="48"/>
  <c r="BB702" i="48"/>
  <c r="BA702" i="48"/>
  <c r="AZ702" i="48"/>
  <c r="AY702" i="48"/>
  <c r="AX702" i="48"/>
  <c r="AW702" i="48"/>
  <c r="AV702" i="48"/>
  <c r="AU702" i="48"/>
  <c r="AT702" i="48"/>
  <c r="AS702" i="48"/>
  <c r="AR702" i="48"/>
  <c r="CF702" i="48" s="1"/>
  <c r="AQ702" i="48"/>
  <c r="AP702" i="48"/>
  <c r="AN702" i="48"/>
  <c r="AM702" i="48"/>
  <c r="AL702" i="48"/>
  <c r="AK702" i="48"/>
  <c r="AJ702" i="48"/>
  <c r="AI702" i="48"/>
  <c r="AH702" i="48"/>
  <c r="AG702" i="48"/>
  <c r="AF702" i="48"/>
  <c r="AE702" i="48"/>
  <c r="AD702" i="48"/>
  <c r="CG702" i="48" s="1"/>
  <c r="AC702" i="48"/>
  <c r="AB702" i="48"/>
  <c r="AA702" i="48"/>
  <c r="Z702" i="48"/>
  <c r="Y702" i="48"/>
  <c r="X702" i="48"/>
  <c r="W702" i="48"/>
  <c r="V702" i="48"/>
  <c r="U702" i="48"/>
  <c r="T702" i="48"/>
  <c r="S702" i="48"/>
  <c r="R702" i="48"/>
  <c r="Q702" i="48"/>
  <c r="P702" i="48"/>
  <c r="O702" i="48"/>
  <c r="N702" i="48"/>
  <c r="M702" i="48"/>
  <c r="L702" i="48"/>
  <c r="K702" i="48"/>
  <c r="J702" i="48"/>
  <c r="I702" i="48"/>
  <c r="H702" i="48"/>
  <c r="G702" i="48"/>
  <c r="F702" i="48"/>
  <c r="E702" i="48"/>
  <c r="D702" i="48"/>
  <c r="C702" i="48"/>
  <c r="B702" i="48"/>
  <c r="A702" i="48"/>
  <c r="BW701" i="48"/>
  <c r="BV701" i="48"/>
  <c r="BU701" i="48"/>
  <c r="BT701" i="48"/>
  <c r="BS701" i="48"/>
  <c r="BR701" i="48"/>
  <c r="BQ701" i="48"/>
  <c r="BP701" i="48"/>
  <c r="BO701" i="48"/>
  <c r="BN701" i="48"/>
  <c r="BM701" i="48"/>
  <c r="BL701" i="48"/>
  <c r="BK701" i="48"/>
  <c r="BJ701" i="48"/>
  <c r="BI701" i="48"/>
  <c r="BH701" i="48"/>
  <c r="BG701" i="48"/>
  <c r="BF701" i="48"/>
  <c r="BE701" i="48"/>
  <c r="BD701" i="48"/>
  <c r="BC701" i="48"/>
  <c r="BB701" i="48"/>
  <c r="BA701" i="48"/>
  <c r="AZ701" i="48"/>
  <c r="AY701" i="48"/>
  <c r="AX701" i="48"/>
  <c r="AW701" i="48"/>
  <c r="AV701" i="48"/>
  <c r="AU701" i="48"/>
  <c r="AT701" i="48"/>
  <c r="AS701" i="48"/>
  <c r="AR701" i="48"/>
  <c r="CF701" i="48" s="1"/>
  <c r="AQ701" i="48"/>
  <c r="AP701" i="48"/>
  <c r="AN701" i="48"/>
  <c r="AM701" i="48"/>
  <c r="AL701" i="48"/>
  <c r="AK701" i="48"/>
  <c r="AJ701" i="48"/>
  <c r="AI701" i="48"/>
  <c r="AH701" i="48"/>
  <c r="AG701" i="48"/>
  <c r="AF701" i="48"/>
  <c r="AE701" i="48"/>
  <c r="AD701" i="48"/>
  <c r="CG701" i="48" s="1"/>
  <c r="AC701" i="48"/>
  <c r="AB701" i="48"/>
  <c r="AA701" i="48"/>
  <c r="Z701" i="48"/>
  <c r="Y701" i="48"/>
  <c r="X701" i="48"/>
  <c r="W701" i="48"/>
  <c r="V701" i="48"/>
  <c r="U701" i="48"/>
  <c r="T701" i="48"/>
  <c r="S701" i="48"/>
  <c r="R701" i="48"/>
  <c r="Q701" i="48"/>
  <c r="P701" i="48"/>
  <c r="O701" i="48"/>
  <c r="N701" i="48"/>
  <c r="M701" i="48"/>
  <c r="L701" i="48"/>
  <c r="K701" i="48"/>
  <c r="J701" i="48"/>
  <c r="I701" i="48"/>
  <c r="H701" i="48"/>
  <c r="G701" i="48"/>
  <c r="F701" i="48"/>
  <c r="E701" i="48"/>
  <c r="D701" i="48"/>
  <c r="C701" i="48"/>
  <c r="B701" i="48"/>
  <c r="A701" i="48"/>
  <c r="BW700" i="48"/>
  <c r="BV700" i="48"/>
  <c r="BU700" i="48"/>
  <c r="BT700" i="48"/>
  <c r="BS700" i="48"/>
  <c r="BR700" i="48"/>
  <c r="BQ700" i="48"/>
  <c r="BP700" i="48"/>
  <c r="BO700" i="48"/>
  <c r="BN700" i="48"/>
  <c r="BM700" i="48"/>
  <c r="BL700" i="48"/>
  <c r="BK700" i="48"/>
  <c r="BJ700" i="48"/>
  <c r="BI700" i="48"/>
  <c r="BH700" i="48"/>
  <c r="BG700" i="48"/>
  <c r="BF700" i="48"/>
  <c r="BE700" i="48"/>
  <c r="BD700" i="48"/>
  <c r="BC700" i="48"/>
  <c r="BB700" i="48"/>
  <c r="BA700" i="48"/>
  <c r="AZ700" i="48"/>
  <c r="AY700" i="48"/>
  <c r="AX700" i="48"/>
  <c r="AW700" i="48"/>
  <c r="AV700" i="48"/>
  <c r="AU700" i="48"/>
  <c r="AT700" i="48"/>
  <c r="AS700" i="48"/>
  <c r="AR700" i="48"/>
  <c r="CF700" i="48" s="1"/>
  <c r="AQ700" i="48"/>
  <c r="AP700" i="48"/>
  <c r="AN700" i="48"/>
  <c r="AM700" i="48"/>
  <c r="AL700" i="48"/>
  <c r="AK700" i="48"/>
  <c r="AJ700" i="48"/>
  <c r="AI700" i="48"/>
  <c r="AH700" i="48"/>
  <c r="AG700" i="48"/>
  <c r="AF700" i="48"/>
  <c r="AE700" i="48"/>
  <c r="AD700" i="48"/>
  <c r="CG700" i="48" s="1"/>
  <c r="AC700" i="48"/>
  <c r="AB700" i="48"/>
  <c r="AA700" i="48"/>
  <c r="Z700" i="48"/>
  <c r="Y700" i="48"/>
  <c r="X700" i="48"/>
  <c r="W700" i="48"/>
  <c r="V700" i="48"/>
  <c r="U700" i="48"/>
  <c r="T700" i="48"/>
  <c r="S700" i="48"/>
  <c r="R700" i="48"/>
  <c r="Q700" i="48"/>
  <c r="P700" i="48"/>
  <c r="O700" i="48"/>
  <c r="N700" i="48"/>
  <c r="M700" i="48"/>
  <c r="L700" i="48"/>
  <c r="K700" i="48"/>
  <c r="J700" i="48"/>
  <c r="I700" i="48"/>
  <c r="H700" i="48"/>
  <c r="G700" i="48"/>
  <c r="F700" i="48"/>
  <c r="E700" i="48"/>
  <c r="D700" i="48"/>
  <c r="C700" i="48"/>
  <c r="B700" i="48"/>
  <c r="A700" i="48"/>
  <c r="BW699" i="48"/>
  <c r="BV699" i="48"/>
  <c r="BU699" i="48"/>
  <c r="BT699" i="48"/>
  <c r="BS699" i="48"/>
  <c r="BR699" i="48"/>
  <c r="BQ699" i="48"/>
  <c r="BP699" i="48"/>
  <c r="BO699" i="48"/>
  <c r="BN699" i="48"/>
  <c r="BM699" i="48"/>
  <c r="BL699" i="48"/>
  <c r="BK699" i="48"/>
  <c r="BJ699" i="48"/>
  <c r="BI699" i="48"/>
  <c r="BH699" i="48"/>
  <c r="BG699" i="48"/>
  <c r="BF699" i="48"/>
  <c r="BE699" i="48"/>
  <c r="BD699" i="48"/>
  <c r="BC699" i="48"/>
  <c r="BB699" i="48"/>
  <c r="BA699" i="48"/>
  <c r="AZ699" i="48"/>
  <c r="AY699" i="48"/>
  <c r="AX699" i="48"/>
  <c r="AW699" i="48"/>
  <c r="AV699" i="48"/>
  <c r="AU699" i="48"/>
  <c r="AT699" i="48"/>
  <c r="AS699" i="48"/>
  <c r="AR699" i="48"/>
  <c r="CF699" i="48" s="1"/>
  <c r="AQ699" i="48"/>
  <c r="AP699" i="48"/>
  <c r="AN699" i="48"/>
  <c r="AM699" i="48"/>
  <c r="AL699" i="48"/>
  <c r="AK699" i="48"/>
  <c r="AJ699" i="48"/>
  <c r="AI699" i="48"/>
  <c r="AH699" i="48"/>
  <c r="AG699" i="48"/>
  <c r="AF699" i="48"/>
  <c r="AE699" i="48"/>
  <c r="AD699" i="48"/>
  <c r="CG699" i="48" s="1"/>
  <c r="AC699" i="48"/>
  <c r="AB699" i="48"/>
  <c r="AA699" i="48"/>
  <c r="Z699" i="48"/>
  <c r="Y699" i="48"/>
  <c r="X699" i="48"/>
  <c r="W699" i="48"/>
  <c r="V699" i="48"/>
  <c r="U699" i="48"/>
  <c r="T699" i="48"/>
  <c r="S699" i="48"/>
  <c r="R699" i="48"/>
  <c r="Q699" i="48"/>
  <c r="P699" i="48"/>
  <c r="O699" i="48"/>
  <c r="N699" i="48"/>
  <c r="M699" i="48"/>
  <c r="L699" i="48"/>
  <c r="K699" i="48"/>
  <c r="J699" i="48"/>
  <c r="I699" i="48"/>
  <c r="H699" i="48"/>
  <c r="G699" i="48"/>
  <c r="F699" i="48"/>
  <c r="E699" i="48"/>
  <c r="D699" i="48"/>
  <c r="C699" i="48"/>
  <c r="B699" i="48"/>
  <c r="A699" i="48"/>
  <c r="BW698" i="48"/>
  <c r="BV698" i="48"/>
  <c r="BU698" i="48"/>
  <c r="BT698" i="48"/>
  <c r="BS698" i="48"/>
  <c r="BR698" i="48"/>
  <c r="BQ698" i="48"/>
  <c r="BP698" i="48"/>
  <c r="BO698" i="48"/>
  <c r="BN698" i="48"/>
  <c r="BM698" i="48"/>
  <c r="BL698" i="48"/>
  <c r="BK698" i="48"/>
  <c r="BJ698" i="48"/>
  <c r="BI698" i="48"/>
  <c r="BH698" i="48"/>
  <c r="BG698" i="48"/>
  <c r="BF698" i="48"/>
  <c r="BE698" i="48"/>
  <c r="BD698" i="48"/>
  <c r="BC698" i="48"/>
  <c r="BB698" i="48"/>
  <c r="BA698" i="48"/>
  <c r="AZ698" i="48"/>
  <c r="AY698" i="48"/>
  <c r="AX698" i="48"/>
  <c r="AW698" i="48"/>
  <c r="AV698" i="48"/>
  <c r="AU698" i="48"/>
  <c r="AT698" i="48"/>
  <c r="AS698" i="48"/>
  <c r="AR698" i="48"/>
  <c r="CF698" i="48" s="1"/>
  <c r="AQ698" i="48"/>
  <c r="AP698" i="48"/>
  <c r="AN698" i="48"/>
  <c r="AM698" i="48"/>
  <c r="AL698" i="48"/>
  <c r="AK698" i="48"/>
  <c r="AJ698" i="48"/>
  <c r="AI698" i="48"/>
  <c r="AH698" i="48"/>
  <c r="AG698" i="48"/>
  <c r="AF698" i="48"/>
  <c r="AE698" i="48"/>
  <c r="AD698" i="48"/>
  <c r="CG698" i="48" s="1"/>
  <c r="AC698" i="48"/>
  <c r="AB698" i="48"/>
  <c r="AA698" i="48"/>
  <c r="Z698" i="48"/>
  <c r="Y698" i="48"/>
  <c r="X698" i="48"/>
  <c r="W698" i="48"/>
  <c r="V698" i="48"/>
  <c r="U698" i="48"/>
  <c r="T698" i="48"/>
  <c r="S698" i="48"/>
  <c r="R698" i="48"/>
  <c r="Q698" i="48"/>
  <c r="P698" i="48"/>
  <c r="O698" i="48"/>
  <c r="N698" i="48"/>
  <c r="M698" i="48"/>
  <c r="L698" i="48"/>
  <c r="K698" i="48"/>
  <c r="J698" i="48"/>
  <c r="I698" i="48"/>
  <c r="H698" i="48"/>
  <c r="G698" i="48"/>
  <c r="F698" i="48"/>
  <c r="E698" i="48"/>
  <c r="D698" i="48"/>
  <c r="C698" i="48"/>
  <c r="B698" i="48"/>
  <c r="A698" i="48"/>
  <c r="BW697" i="48"/>
  <c r="BV697" i="48"/>
  <c r="BU697" i="48"/>
  <c r="BT697" i="48"/>
  <c r="BS697" i="48"/>
  <c r="BR697" i="48"/>
  <c r="BQ697" i="48"/>
  <c r="BP697" i="48"/>
  <c r="BO697" i="48"/>
  <c r="BN697" i="48"/>
  <c r="BM697" i="48"/>
  <c r="BL697" i="48"/>
  <c r="BK697" i="48"/>
  <c r="BJ697" i="48"/>
  <c r="BI697" i="48"/>
  <c r="BH697" i="48"/>
  <c r="BG697" i="48"/>
  <c r="BF697" i="48"/>
  <c r="BE697" i="48"/>
  <c r="BD697" i="48"/>
  <c r="BC697" i="48"/>
  <c r="BB697" i="48"/>
  <c r="BA697" i="48"/>
  <c r="AZ697" i="48"/>
  <c r="AY697" i="48"/>
  <c r="AX697" i="48"/>
  <c r="AW697" i="48"/>
  <c r="AV697" i="48"/>
  <c r="AU697" i="48"/>
  <c r="AT697" i="48"/>
  <c r="AS697" i="48"/>
  <c r="AR697" i="48"/>
  <c r="CF697" i="48" s="1"/>
  <c r="AQ697" i="48"/>
  <c r="AP697" i="48"/>
  <c r="AN697" i="48"/>
  <c r="AM697" i="48"/>
  <c r="AL697" i="48"/>
  <c r="AK697" i="48"/>
  <c r="AJ697" i="48"/>
  <c r="AI697" i="48"/>
  <c r="AH697" i="48"/>
  <c r="AG697" i="48"/>
  <c r="AF697" i="48"/>
  <c r="AE697" i="48"/>
  <c r="AD697" i="48"/>
  <c r="CG697" i="48" s="1"/>
  <c r="AC697" i="48"/>
  <c r="AB697" i="48"/>
  <c r="AA697" i="48"/>
  <c r="Z697" i="48"/>
  <c r="Y697" i="48"/>
  <c r="X697" i="48"/>
  <c r="W697" i="48"/>
  <c r="V697" i="48"/>
  <c r="U697" i="48"/>
  <c r="T697" i="48"/>
  <c r="S697" i="48"/>
  <c r="R697" i="48"/>
  <c r="Q697" i="48"/>
  <c r="P697" i="48"/>
  <c r="O697" i="48"/>
  <c r="N697" i="48"/>
  <c r="M697" i="48"/>
  <c r="L697" i="48"/>
  <c r="K697" i="48"/>
  <c r="J697" i="48"/>
  <c r="I697" i="48"/>
  <c r="H697" i="48"/>
  <c r="G697" i="48"/>
  <c r="F697" i="48"/>
  <c r="E697" i="48"/>
  <c r="D697" i="48"/>
  <c r="C697" i="48"/>
  <c r="B697" i="48"/>
  <c r="A697" i="48"/>
  <c r="BW696" i="48"/>
  <c r="BV696" i="48"/>
  <c r="BU696" i="48"/>
  <c r="BT696" i="48"/>
  <c r="BS696" i="48"/>
  <c r="BR696" i="48"/>
  <c r="BQ696" i="48"/>
  <c r="BP696" i="48"/>
  <c r="BO696" i="48"/>
  <c r="BN696" i="48"/>
  <c r="BM696" i="48"/>
  <c r="BL696" i="48"/>
  <c r="BK696" i="48"/>
  <c r="BJ696" i="48"/>
  <c r="BI696" i="48"/>
  <c r="BH696" i="48"/>
  <c r="BG696" i="48"/>
  <c r="BF696" i="48"/>
  <c r="BE696" i="48"/>
  <c r="BD696" i="48"/>
  <c r="BC696" i="48"/>
  <c r="BB696" i="48"/>
  <c r="BA696" i="48"/>
  <c r="AZ696" i="48"/>
  <c r="AY696" i="48"/>
  <c r="AX696" i="48"/>
  <c r="AW696" i="48"/>
  <c r="AV696" i="48"/>
  <c r="AU696" i="48"/>
  <c r="AT696" i="48"/>
  <c r="AS696" i="48"/>
  <c r="AR696" i="48"/>
  <c r="CF696" i="48" s="1"/>
  <c r="AQ696" i="48"/>
  <c r="AP696" i="48"/>
  <c r="AN696" i="48"/>
  <c r="AM696" i="48"/>
  <c r="AL696" i="48"/>
  <c r="AK696" i="48"/>
  <c r="AJ696" i="48"/>
  <c r="AI696" i="48"/>
  <c r="AH696" i="48"/>
  <c r="AG696" i="48"/>
  <c r="AF696" i="48"/>
  <c r="AE696" i="48"/>
  <c r="AD696" i="48"/>
  <c r="CG696" i="48" s="1"/>
  <c r="AC696" i="48"/>
  <c r="AB696" i="48"/>
  <c r="CB696" i="48" s="1"/>
  <c r="AA696" i="48"/>
  <c r="Z696" i="48"/>
  <c r="Y696" i="48"/>
  <c r="X696" i="48"/>
  <c r="W696" i="48"/>
  <c r="V696" i="48"/>
  <c r="U696" i="48"/>
  <c r="T696" i="48"/>
  <c r="S696" i="48"/>
  <c r="R696" i="48"/>
  <c r="Q696" i="48"/>
  <c r="P696" i="48"/>
  <c r="O696" i="48"/>
  <c r="N696" i="48"/>
  <c r="M696" i="48"/>
  <c r="L696" i="48"/>
  <c r="K696" i="48"/>
  <c r="J696" i="48"/>
  <c r="BX696" i="48" s="1"/>
  <c r="I696" i="48"/>
  <c r="H696" i="48"/>
  <c r="G696" i="48"/>
  <c r="F696" i="48"/>
  <c r="E696" i="48"/>
  <c r="D696" i="48"/>
  <c r="C696" i="48"/>
  <c r="A696" i="48"/>
  <c r="BW695" i="48"/>
  <c r="BV695" i="48"/>
  <c r="BU695" i="48"/>
  <c r="BT695" i="48"/>
  <c r="BS695" i="48"/>
  <c r="BR695" i="48"/>
  <c r="BQ695" i="48"/>
  <c r="BP695" i="48"/>
  <c r="BO695" i="48"/>
  <c r="BN695" i="48"/>
  <c r="BM695" i="48"/>
  <c r="BL695" i="48"/>
  <c r="BK695" i="48"/>
  <c r="BJ695" i="48"/>
  <c r="BI695" i="48"/>
  <c r="BH695" i="48"/>
  <c r="BG695" i="48"/>
  <c r="BF695" i="48"/>
  <c r="BE695" i="48"/>
  <c r="BD695" i="48"/>
  <c r="BC695" i="48"/>
  <c r="BB695" i="48"/>
  <c r="BA695" i="48"/>
  <c r="AZ695" i="48"/>
  <c r="AY695" i="48"/>
  <c r="AX695" i="48"/>
  <c r="AW695" i="48"/>
  <c r="AV695" i="48"/>
  <c r="AU695" i="48"/>
  <c r="AT695" i="48"/>
  <c r="AS695" i="48"/>
  <c r="AR695" i="48"/>
  <c r="CF695" i="48" s="1"/>
  <c r="AQ695" i="48"/>
  <c r="AP695" i="48"/>
  <c r="AN695" i="48"/>
  <c r="AM695" i="48"/>
  <c r="AL695" i="48"/>
  <c r="AK695" i="48"/>
  <c r="AJ695" i="48"/>
  <c r="AI695" i="48"/>
  <c r="AH695" i="48"/>
  <c r="AG695" i="48"/>
  <c r="AF695" i="48"/>
  <c r="AE695" i="48"/>
  <c r="AD695" i="48"/>
  <c r="CG695" i="48" s="1"/>
  <c r="AC695" i="48"/>
  <c r="AB695" i="48"/>
  <c r="AA695" i="48"/>
  <c r="Z695" i="48"/>
  <c r="Y695" i="48"/>
  <c r="X695" i="48"/>
  <c r="W695" i="48"/>
  <c r="V695" i="48"/>
  <c r="U695" i="48"/>
  <c r="T695" i="48"/>
  <c r="S695" i="48"/>
  <c r="R695" i="48"/>
  <c r="Q695" i="48"/>
  <c r="P695" i="48"/>
  <c r="O695" i="48"/>
  <c r="N695" i="48"/>
  <c r="M695" i="48"/>
  <c r="L695" i="48"/>
  <c r="K695" i="48"/>
  <c r="J695" i="48"/>
  <c r="I695" i="48"/>
  <c r="H695" i="48"/>
  <c r="G695" i="48"/>
  <c r="F695" i="48"/>
  <c r="E695" i="48"/>
  <c r="D695" i="48"/>
  <c r="C695" i="48"/>
  <c r="B695" i="48"/>
  <c r="A695" i="48"/>
  <c r="BW694" i="48"/>
  <c r="BV694" i="48"/>
  <c r="BU694" i="48"/>
  <c r="BT694" i="48"/>
  <c r="BS694" i="48"/>
  <c r="BR694" i="48"/>
  <c r="BQ694" i="48"/>
  <c r="BP694" i="48"/>
  <c r="BO694" i="48"/>
  <c r="BN694" i="48"/>
  <c r="BM694" i="48"/>
  <c r="BL694" i="48"/>
  <c r="BK694" i="48"/>
  <c r="BJ694" i="48"/>
  <c r="BI694" i="48"/>
  <c r="BH694" i="48"/>
  <c r="BG694" i="48"/>
  <c r="BF694" i="48"/>
  <c r="BE694" i="48"/>
  <c r="BD694" i="48"/>
  <c r="BC694" i="48"/>
  <c r="BB694" i="48"/>
  <c r="BA694" i="48"/>
  <c r="AZ694" i="48"/>
  <c r="AY694" i="48"/>
  <c r="AX694" i="48"/>
  <c r="AW694" i="48"/>
  <c r="AV694" i="48"/>
  <c r="AU694" i="48"/>
  <c r="AT694" i="48"/>
  <c r="AS694" i="48"/>
  <c r="AR694" i="48"/>
  <c r="CF694" i="48" s="1"/>
  <c r="AQ694" i="48"/>
  <c r="BZ694" i="48" s="1"/>
  <c r="AP694" i="48"/>
  <c r="AN694" i="48"/>
  <c r="AM694" i="48"/>
  <c r="AL694" i="48"/>
  <c r="AK694" i="48"/>
  <c r="AJ694" i="48"/>
  <c r="AI694" i="48"/>
  <c r="AH694" i="48"/>
  <c r="AG694" i="48"/>
  <c r="AF694" i="48"/>
  <c r="AE694" i="48"/>
  <c r="AD694" i="48"/>
  <c r="CG694" i="48" s="1"/>
  <c r="AC694" i="48"/>
  <c r="AB694" i="48"/>
  <c r="AA694" i="48"/>
  <c r="Z694" i="48"/>
  <c r="Y694" i="48"/>
  <c r="X694" i="48"/>
  <c r="W694" i="48"/>
  <c r="V694" i="48"/>
  <c r="U694" i="48"/>
  <c r="T694" i="48"/>
  <c r="S694" i="48"/>
  <c r="R694" i="48"/>
  <c r="Q694" i="48"/>
  <c r="P694" i="48"/>
  <c r="O694" i="48"/>
  <c r="N694" i="48"/>
  <c r="M694" i="48"/>
  <c r="L694" i="48"/>
  <c r="K694" i="48"/>
  <c r="J694" i="48"/>
  <c r="I694" i="48"/>
  <c r="H694" i="48"/>
  <c r="G694" i="48"/>
  <c r="F694" i="48"/>
  <c r="E694" i="48"/>
  <c r="D694" i="48"/>
  <c r="C694" i="48"/>
  <c r="B694" i="48"/>
  <c r="A694" i="48"/>
  <c r="BW693" i="48"/>
  <c r="BV693" i="48"/>
  <c r="BU693" i="48"/>
  <c r="BT693" i="48"/>
  <c r="BS693" i="48"/>
  <c r="BR693" i="48"/>
  <c r="BQ693" i="48"/>
  <c r="BP693" i="48"/>
  <c r="BO693" i="48"/>
  <c r="BN693" i="48"/>
  <c r="BM693" i="48"/>
  <c r="BL693" i="48"/>
  <c r="BK693" i="48"/>
  <c r="BJ693" i="48"/>
  <c r="BI693" i="48"/>
  <c r="BH693" i="48"/>
  <c r="BG693" i="48"/>
  <c r="BF693" i="48"/>
  <c r="BE693" i="48"/>
  <c r="BD693" i="48"/>
  <c r="BC693" i="48"/>
  <c r="BB693" i="48"/>
  <c r="BA693" i="48"/>
  <c r="AZ693" i="48"/>
  <c r="AY693" i="48"/>
  <c r="AX693" i="48"/>
  <c r="AW693" i="48"/>
  <c r="AV693" i="48"/>
  <c r="AU693" i="48"/>
  <c r="AT693" i="48"/>
  <c r="AS693" i="48"/>
  <c r="AR693" i="48"/>
  <c r="CF693" i="48" s="1"/>
  <c r="AQ693" i="48"/>
  <c r="AP693" i="48"/>
  <c r="AN693" i="48"/>
  <c r="AM693" i="48"/>
  <c r="AL693" i="48"/>
  <c r="AK693" i="48"/>
  <c r="AJ693" i="48"/>
  <c r="AI693" i="48"/>
  <c r="AH693" i="48"/>
  <c r="AG693" i="48"/>
  <c r="AF693" i="48"/>
  <c r="AE693" i="48"/>
  <c r="AD693" i="48"/>
  <c r="CG693" i="48" s="1"/>
  <c r="AC693" i="48"/>
  <c r="AB693" i="48"/>
  <c r="AA693" i="48"/>
  <c r="Z693" i="48"/>
  <c r="Y693" i="48"/>
  <c r="X693" i="48"/>
  <c r="W693" i="48"/>
  <c r="V693" i="48"/>
  <c r="U693" i="48"/>
  <c r="T693" i="48"/>
  <c r="S693" i="48"/>
  <c r="R693" i="48"/>
  <c r="Q693" i="48"/>
  <c r="P693" i="48"/>
  <c r="O693" i="48"/>
  <c r="N693" i="48"/>
  <c r="M693" i="48"/>
  <c r="L693" i="48"/>
  <c r="K693" i="48"/>
  <c r="J693" i="48"/>
  <c r="I693" i="48"/>
  <c r="H693" i="48"/>
  <c r="G693" i="48"/>
  <c r="F693" i="48"/>
  <c r="E693" i="48"/>
  <c r="D693" i="48"/>
  <c r="C693" i="48"/>
  <c r="B693" i="48"/>
  <c r="A693" i="48"/>
  <c r="BW692" i="48"/>
  <c r="BV692" i="48"/>
  <c r="BU692" i="48"/>
  <c r="BT692" i="48"/>
  <c r="BS692" i="48"/>
  <c r="BR692" i="48"/>
  <c r="BQ692" i="48"/>
  <c r="BP692" i="48"/>
  <c r="BO692" i="48"/>
  <c r="BN692" i="48"/>
  <c r="BM692" i="48"/>
  <c r="BL692" i="48"/>
  <c r="BK692" i="48"/>
  <c r="BJ692" i="48"/>
  <c r="BI692" i="48"/>
  <c r="BH692" i="48"/>
  <c r="BG692" i="48"/>
  <c r="BF692" i="48"/>
  <c r="BE692" i="48"/>
  <c r="BD692" i="48"/>
  <c r="BC692" i="48"/>
  <c r="BB692" i="48"/>
  <c r="BA692" i="48"/>
  <c r="AZ692" i="48"/>
  <c r="AY692" i="48"/>
  <c r="AX692" i="48"/>
  <c r="AW692" i="48"/>
  <c r="AV692" i="48"/>
  <c r="AU692" i="48"/>
  <c r="AT692" i="48"/>
  <c r="AS692" i="48"/>
  <c r="AR692" i="48"/>
  <c r="CF692" i="48" s="1"/>
  <c r="AQ692" i="48"/>
  <c r="AP692" i="48"/>
  <c r="AN692" i="48"/>
  <c r="AM692" i="48"/>
  <c r="AL692" i="48"/>
  <c r="AK692" i="48"/>
  <c r="AJ692" i="48"/>
  <c r="AI692" i="48"/>
  <c r="AH692" i="48"/>
  <c r="AG692" i="48"/>
  <c r="AF692" i="48"/>
  <c r="AE692" i="48"/>
  <c r="AD692" i="48"/>
  <c r="CG692" i="48" s="1"/>
  <c r="AC692" i="48"/>
  <c r="AB692" i="48"/>
  <c r="AA692" i="48"/>
  <c r="Z692" i="48"/>
  <c r="Y692" i="48"/>
  <c r="X692" i="48"/>
  <c r="W692" i="48"/>
  <c r="V692" i="48"/>
  <c r="U692" i="48"/>
  <c r="T692" i="48"/>
  <c r="S692" i="48"/>
  <c r="R692" i="48"/>
  <c r="Q692" i="48"/>
  <c r="P692" i="48"/>
  <c r="O692" i="48"/>
  <c r="N692" i="48"/>
  <c r="M692" i="48"/>
  <c r="L692" i="48"/>
  <c r="K692" i="48"/>
  <c r="J692" i="48"/>
  <c r="I692" i="48"/>
  <c r="H692" i="48"/>
  <c r="G692" i="48"/>
  <c r="F692" i="48"/>
  <c r="E692" i="48"/>
  <c r="D692" i="48"/>
  <c r="C692" i="48"/>
  <c r="B692" i="48"/>
  <c r="A692" i="48"/>
  <c r="BW691" i="48"/>
  <c r="BV691" i="48"/>
  <c r="BU691" i="48"/>
  <c r="BT691" i="48"/>
  <c r="BS691" i="48"/>
  <c r="BR691" i="48"/>
  <c r="BQ691" i="48"/>
  <c r="BP691" i="48"/>
  <c r="BO691" i="48"/>
  <c r="BN691" i="48"/>
  <c r="BM691" i="48"/>
  <c r="BL691" i="48"/>
  <c r="BK691" i="48"/>
  <c r="BJ691" i="48"/>
  <c r="BI691" i="48"/>
  <c r="BH691" i="48"/>
  <c r="BG691" i="48"/>
  <c r="BF691" i="48"/>
  <c r="BE691" i="48"/>
  <c r="BD691" i="48"/>
  <c r="BC691" i="48"/>
  <c r="BB691" i="48"/>
  <c r="BA691" i="48"/>
  <c r="AZ691" i="48"/>
  <c r="AY691" i="48"/>
  <c r="AX691" i="48"/>
  <c r="AW691" i="48"/>
  <c r="AV691" i="48"/>
  <c r="AU691" i="48"/>
  <c r="AT691" i="48"/>
  <c r="AS691" i="48"/>
  <c r="AR691" i="48"/>
  <c r="CF691" i="48" s="1"/>
  <c r="AQ691" i="48"/>
  <c r="AP691" i="48"/>
  <c r="AN691" i="48"/>
  <c r="AM691" i="48"/>
  <c r="AL691" i="48"/>
  <c r="AK691" i="48"/>
  <c r="AJ691" i="48"/>
  <c r="AI691" i="48"/>
  <c r="AH691" i="48"/>
  <c r="AG691" i="48"/>
  <c r="AF691" i="48"/>
  <c r="AE691" i="48"/>
  <c r="AD691" i="48"/>
  <c r="CG691" i="48" s="1"/>
  <c r="AC691" i="48"/>
  <c r="AB691" i="48"/>
  <c r="AA691" i="48"/>
  <c r="Z691" i="48"/>
  <c r="Y691" i="48"/>
  <c r="X691" i="48"/>
  <c r="W691" i="48"/>
  <c r="V691" i="48"/>
  <c r="U691" i="48"/>
  <c r="T691" i="48"/>
  <c r="S691" i="48"/>
  <c r="R691" i="48"/>
  <c r="Q691" i="48"/>
  <c r="P691" i="48"/>
  <c r="O691" i="48"/>
  <c r="N691" i="48"/>
  <c r="M691" i="48"/>
  <c r="L691" i="48"/>
  <c r="K691" i="48"/>
  <c r="J691" i="48"/>
  <c r="I691" i="48"/>
  <c r="H691" i="48"/>
  <c r="G691" i="48"/>
  <c r="F691" i="48"/>
  <c r="E691" i="48"/>
  <c r="D691" i="48"/>
  <c r="C691" i="48"/>
  <c r="B691" i="48"/>
  <c r="A691" i="48"/>
  <c r="BW690" i="48"/>
  <c r="BV690" i="48"/>
  <c r="BU690" i="48"/>
  <c r="BT690" i="48"/>
  <c r="BS690" i="48"/>
  <c r="BR690" i="48"/>
  <c r="BQ690" i="48"/>
  <c r="BP690" i="48"/>
  <c r="BO690" i="48"/>
  <c r="BN690" i="48"/>
  <c r="BM690" i="48"/>
  <c r="BL690" i="48"/>
  <c r="BK690" i="48"/>
  <c r="BJ690" i="48"/>
  <c r="BI690" i="48"/>
  <c r="BH690" i="48"/>
  <c r="BG690" i="48"/>
  <c r="BF690" i="48"/>
  <c r="BE690" i="48"/>
  <c r="BD690" i="48"/>
  <c r="BC690" i="48"/>
  <c r="BB690" i="48"/>
  <c r="BA690" i="48"/>
  <c r="AZ690" i="48"/>
  <c r="AY690" i="48"/>
  <c r="AX690" i="48"/>
  <c r="AW690" i="48"/>
  <c r="AV690" i="48"/>
  <c r="AU690" i="48"/>
  <c r="AT690" i="48"/>
  <c r="AS690" i="48"/>
  <c r="AR690" i="48"/>
  <c r="CF690" i="48" s="1"/>
  <c r="AQ690" i="48"/>
  <c r="AP690" i="48"/>
  <c r="AN690" i="48"/>
  <c r="AM690" i="48"/>
  <c r="AL690" i="48"/>
  <c r="AK690" i="48"/>
  <c r="AJ690" i="48"/>
  <c r="AI690" i="48"/>
  <c r="AH690" i="48"/>
  <c r="AG690" i="48"/>
  <c r="AF690" i="48"/>
  <c r="AE690" i="48"/>
  <c r="AD690" i="48"/>
  <c r="CG690" i="48" s="1"/>
  <c r="AC690" i="48"/>
  <c r="AB690" i="48"/>
  <c r="AA690" i="48"/>
  <c r="Z690" i="48"/>
  <c r="Y690" i="48"/>
  <c r="X690" i="48"/>
  <c r="W690" i="48"/>
  <c r="V690" i="48"/>
  <c r="U690" i="48"/>
  <c r="T690" i="48"/>
  <c r="S690" i="48"/>
  <c r="R690" i="48"/>
  <c r="Q690" i="48"/>
  <c r="P690" i="48"/>
  <c r="O690" i="48"/>
  <c r="N690" i="48"/>
  <c r="M690" i="48"/>
  <c r="L690" i="48"/>
  <c r="K690" i="48"/>
  <c r="J690" i="48"/>
  <c r="I690" i="48"/>
  <c r="H690" i="48"/>
  <c r="G690" i="48"/>
  <c r="F690" i="48"/>
  <c r="E690" i="48"/>
  <c r="D690" i="48"/>
  <c r="C690" i="48"/>
  <c r="B690" i="48"/>
  <c r="A690" i="48"/>
  <c r="BW689" i="48"/>
  <c r="BV689" i="48"/>
  <c r="BU689" i="48"/>
  <c r="BT689" i="48"/>
  <c r="BS689" i="48"/>
  <c r="BR689" i="48"/>
  <c r="BQ689" i="48"/>
  <c r="BP689" i="48"/>
  <c r="BO689" i="48"/>
  <c r="BN689" i="48"/>
  <c r="BM689" i="48"/>
  <c r="BL689" i="48"/>
  <c r="BK689" i="48"/>
  <c r="BJ689" i="48"/>
  <c r="BI689" i="48"/>
  <c r="BH689" i="48"/>
  <c r="BG689" i="48"/>
  <c r="BF689" i="48"/>
  <c r="BE689" i="48"/>
  <c r="BD689" i="48"/>
  <c r="BC689" i="48"/>
  <c r="BB689" i="48"/>
  <c r="BA689" i="48"/>
  <c r="AZ689" i="48"/>
  <c r="AY689" i="48"/>
  <c r="AX689" i="48"/>
  <c r="AW689" i="48"/>
  <c r="AV689" i="48"/>
  <c r="AU689" i="48"/>
  <c r="AT689" i="48"/>
  <c r="AS689" i="48"/>
  <c r="AR689" i="48"/>
  <c r="CF689" i="48" s="1"/>
  <c r="AQ689" i="48"/>
  <c r="AP689" i="48"/>
  <c r="AN689" i="48"/>
  <c r="AM689" i="48"/>
  <c r="AL689" i="48"/>
  <c r="AK689" i="48"/>
  <c r="AJ689" i="48"/>
  <c r="AI689" i="48"/>
  <c r="AH689" i="48"/>
  <c r="AG689" i="48"/>
  <c r="AF689" i="48"/>
  <c r="AE689" i="48"/>
  <c r="AD689" i="48"/>
  <c r="CG689" i="48" s="1"/>
  <c r="AC689" i="48"/>
  <c r="AB689" i="48"/>
  <c r="AA689" i="48"/>
  <c r="Z689" i="48"/>
  <c r="Y689" i="48"/>
  <c r="X689" i="48"/>
  <c r="W689" i="48"/>
  <c r="V689" i="48"/>
  <c r="U689" i="48"/>
  <c r="T689" i="48"/>
  <c r="S689" i="48"/>
  <c r="R689" i="48"/>
  <c r="Q689" i="48"/>
  <c r="P689" i="48"/>
  <c r="O689" i="48"/>
  <c r="N689" i="48"/>
  <c r="M689" i="48"/>
  <c r="L689" i="48"/>
  <c r="K689" i="48"/>
  <c r="J689" i="48"/>
  <c r="I689" i="48"/>
  <c r="H689" i="48"/>
  <c r="G689" i="48"/>
  <c r="F689" i="48"/>
  <c r="E689" i="48"/>
  <c r="D689" i="48"/>
  <c r="C689" i="48"/>
  <c r="B689" i="48"/>
  <c r="A689" i="48"/>
  <c r="BW688" i="48"/>
  <c r="BV688" i="48"/>
  <c r="BU688" i="48"/>
  <c r="BT688" i="48"/>
  <c r="BS688" i="48"/>
  <c r="BR688" i="48"/>
  <c r="BQ688" i="48"/>
  <c r="BP688" i="48"/>
  <c r="BO688" i="48"/>
  <c r="BN688" i="48"/>
  <c r="BM688" i="48"/>
  <c r="BL688" i="48"/>
  <c r="BK688" i="48"/>
  <c r="BJ688" i="48"/>
  <c r="BI688" i="48"/>
  <c r="BH688" i="48"/>
  <c r="BG688" i="48"/>
  <c r="BF688" i="48"/>
  <c r="BE688" i="48"/>
  <c r="BD688" i="48"/>
  <c r="BC688" i="48"/>
  <c r="BB688" i="48"/>
  <c r="BA688" i="48"/>
  <c r="AZ688" i="48"/>
  <c r="AY688" i="48"/>
  <c r="AX688" i="48"/>
  <c r="AW688" i="48"/>
  <c r="AV688" i="48"/>
  <c r="AU688" i="48"/>
  <c r="AT688" i="48"/>
  <c r="AS688" i="48"/>
  <c r="AR688" i="48"/>
  <c r="CF688" i="48" s="1"/>
  <c r="AQ688" i="48"/>
  <c r="AP688" i="48"/>
  <c r="AN688" i="48"/>
  <c r="AM688" i="48"/>
  <c r="AL688" i="48"/>
  <c r="AK688" i="48"/>
  <c r="AJ688" i="48"/>
  <c r="AI688" i="48"/>
  <c r="AH688" i="48"/>
  <c r="AG688" i="48"/>
  <c r="AF688" i="48"/>
  <c r="AE688" i="48"/>
  <c r="AD688" i="48"/>
  <c r="CG688" i="48" s="1"/>
  <c r="AC688" i="48"/>
  <c r="AB688" i="48"/>
  <c r="AA688" i="48"/>
  <c r="Z688" i="48"/>
  <c r="Y688" i="48"/>
  <c r="X688" i="48"/>
  <c r="W688" i="48"/>
  <c r="V688" i="48"/>
  <c r="U688" i="48"/>
  <c r="T688" i="48"/>
  <c r="S688" i="48"/>
  <c r="R688" i="48"/>
  <c r="Q688" i="48"/>
  <c r="P688" i="48"/>
  <c r="O688" i="48"/>
  <c r="N688" i="48"/>
  <c r="M688" i="48"/>
  <c r="L688" i="48"/>
  <c r="K688" i="48"/>
  <c r="J688" i="48"/>
  <c r="I688" i="48"/>
  <c r="H688" i="48"/>
  <c r="G688" i="48"/>
  <c r="F688" i="48"/>
  <c r="E688" i="48"/>
  <c r="D688" i="48"/>
  <c r="C688" i="48"/>
  <c r="B688" i="48"/>
  <c r="A688" i="48"/>
  <c r="BW687" i="48"/>
  <c r="BV687" i="48"/>
  <c r="BU687" i="48"/>
  <c r="BT687" i="48"/>
  <c r="BS687" i="48"/>
  <c r="BR687" i="48"/>
  <c r="BQ687" i="48"/>
  <c r="BP687" i="48"/>
  <c r="BO687" i="48"/>
  <c r="BN687" i="48"/>
  <c r="BM687" i="48"/>
  <c r="BL687" i="48"/>
  <c r="BK687" i="48"/>
  <c r="BJ687" i="48"/>
  <c r="BI687" i="48"/>
  <c r="BH687" i="48"/>
  <c r="BG687" i="48"/>
  <c r="BF687" i="48"/>
  <c r="BE687" i="48"/>
  <c r="BD687" i="48"/>
  <c r="BC687" i="48"/>
  <c r="BB687" i="48"/>
  <c r="BA687" i="48"/>
  <c r="AZ687" i="48"/>
  <c r="AY687" i="48"/>
  <c r="AX687" i="48"/>
  <c r="AW687" i="48"/>
  <c r="AV687" i="48"/>
  <c r="AU687" i="48"/>
  <c r="AT687" i="48"/>
  <c r="AS687" i="48"/>
  <c r="AR687" i="48"/>
  <c r="CF687" i="48" s="1"/>
  <c r="AQ687" i="48"/>
  <c r="AP687" i="48"/>
  <c r="AN687" i="48"/>
  <c r="AM687" i="48"/>
  <c r="AL687" i="48"/>
  <c r="AK687" i="48"/>
  <c r="AJ687" i="48"/>
  <c r="AI687" i="48"/>
  <c r="AH687" i="48"/>
  <c r="AG687" i="48"/>
  <c r="AF687" i="48"/>
  <c r="AE687" i="48"/>
  <c r="AD687" i="48"/>
  <c r="CG687" i="48" s="1"/>
  <c r="AC687" i="48"/>
  <c r="AB687" i="48"/>
  <c r="AA687" i="48"/>
  <c r="Z687" i="48"/>
  <c r="Y687" i="48"/>
  <c r="X687" i="48"/>
  <c r="W687" i="48"/>
  <c r="V687" i="48"/>
  <c r="U687" i="48"/>
  <c r="T687" i="48"/>
  <c r="S687" i="48"/>
  <c r="R687" i="48"/>
  <c r="Q687" i="48"/>
  <c r="P687" i="48"/>
  <c r="O687" i="48"/>
  <c r="N687" i="48"/>
  <c r="M687" i="48"/>
  <c r="L687" i="48"/>
  <c r="K687" i="48"/>
  <c r="J687" i="48"/>
  <c r="I687" i="48"/>
  <c r="H687" i="48"/>
  <c r="G687" i="48"/>
  <c r="F687" i="48"/>
  <c r="E687" i="48"/>
  <c r="D687" i="48"/>
  <c r="C687" i="48"/>
  <c r="B687" i="48"/>
  <c r="A687" i="48"/>
  <c r="BW686" i="48"/>
  <c r="BV686" i="48"/>
  <c r="BU686" i="48"/>
  <c r="BT686" i="48"/>
  <c r="BS686" i="48"/>
  <c r="BR686" i="48"/>
  <c r="BQ686" i="48"/>
  <c r="BP686" i="48"/>
  <c r="BO686" i="48"/>
  <c r="BN686" i="48"/>
  <c r="BM686" i="48"/>
  <c r="BL686" i="48"/>
  <c r="BK686" i="48"/>
  <c r="BJ686" i="48"/>
  <c r="BI686" i="48"/>
  <c r="BH686" i="48"/>
  <c r="BG686" i="48"/>
  <c r="BF686" i="48"/>
  <c r="BE686" i="48"/>
  <c r="BD686" i="48"/>
  <c r="BC686" i="48"/>
  <c r="BB686" i="48"/>
  <c r="BA686" i="48"/>
  <c r="AZ686" i="48"/>
  <c r="AY686" i="48"/>
  <c r="AX686" i="48"/>
  <c r="AW686" i="48"/>
  <c r="AV686" i="48"/>
  <c r="AU686" i="48"/>
  <c r="AT686" i="48"/>
  <c r="AS686" i="48"/>
  <c r="AR686" i="48"/>
  <c r="CF686" i="48" s="1"/>
  <c r="AQ686" i="48"/>
  <c r="AP686" i="48"/>
  <c r="AN686" i="48"/>
  <c r="AM686" i="48"/>
  <c r="AL686" i="48"/>
  <c r="AK686" i="48"/>
  <c r="AJ686" i="48"/>
  <c r="AI686" i="48"/>
  <c r="AH686" i="48"/>
  <c r="AG686" i="48"/>
  <c r="AF686" i="48"/>
  <c r="AE686" i="48"/>
  <c r="AD686" i="48"/>
  <c r="CG686" i="48" s="1"/>
  <c r="AC686" i="48"/>
  <c r="AB686" i="48"/>
  <c r="AA686" i="48"/>
  <c r="Z686" i="48"/>
  <c r="Y686" i="48"/>
  <c r="X686" i="48"/>
  <c r="W686" i="48"/>
  <c r="V686" i="48"/>
  <c r="U686" i="48"/>
  <c r="T686" i="48"/>
  <c r="S686" i="48"/>
  <c r="R686" i="48"/>
  <c r="Q686" i="48"/>
  <c r="P686" i="48"/>
  <c r="O686" i="48"/>
  <c r="N686" i="48"/>
  <c r="M686" i="48"/>
  <c r="L686" i="48"/>
  <c r="K686" i="48"/>
  <c r="J686" i="48"/>
  <c r="I686" i="48"/>
  <c r="H686" i="48"/>
  <c r="G686" i="48"/>
  <c r="F686" i="48"/>
  <c r="E686" i="48"/>
  <c r="D686" i="48"/>
  <c r="C686" i="48"/>
  <c r="B686" i="48"/>
  <c r="A686" i="48"/>
  <c r="BW685" i="48"/>
  <c r="BV685" i="48"/>
  <c r="BU685" i="48"/>
  <c r="BT685" i="48"/>
  <c r="BS685" i="48"/>
  <c r="BR685" i="48"/>
  <c r="BQ685" i="48"/>
  <c r="BP685" i="48"/>
  <c r="BO685" i="48"/>
  <c r="BN685" i="48"/>
  <c r="BM685" i="48"/>
  <c r="BL685" i="48"/>
  <c r="BK685" i="48"/>
  <c r="BJ685" i="48"/>
  <c r="BI685" i="48"/>
  <c r="BH685" i="48"/>
  <c r="BG685" i="48"/>
  <c r="BF685" i="48"/>
  <c r="BE685" i="48"/>
  <c r="BD685" i="48"/>
  <c r="BC685" i="48"/>
  <c r="BB685" i="48"/>
  <c r="BA685" i="48"/>
  <c r="AZ685" i="48"/>
  <c r="AY685" i="48"/>
  <c r="AX685" i="48"/>
  <c r="AW685" i="48"/>
  <c r="AV685" i="48"/>
  <c r="AU685" i="48"/>
  <c r="AT685" i="48"/>
  <c r="AS685" i="48"/>
  <c r="AR685" i="48"/>
  <c r="CF685" i="48" s="1"/>
  <c r="AQ685" i="48"/>
  <c r="AP685" i="48"/>
  <c r="AN685" i="48"/>
  <c r="AM685" i="48"/>
  <c r="AL685" i="48"/>
  <c r="AK685" i="48"/>
  <c r="AJ685" i="48"/>
  <c r="AI685" i="48"/>
  <c r="AH685" i="48"/>
  <c r="AG685" i="48"/>
  <c r="AF685" i="48"/>
  <c r="AE685" i="48"/>
  <c r="AD685" i="48"/>
  <c r="CG685" i="48" s="1"/>
  <c r="AC685" i="48"/>
  <c r="AB685" i="48"/>
  <c r="AA685" i="48"/>
  <c r="Z685" i="48"/>
  <c r="Y685" i="48"/>
  <c r="X685" i="48"/>
  <c r="W685" i="48"/>
  <c r="V685" i="48"/>
  <c r="U685" i="48"/>
  <c r="T685" i="48"/>
  <c r="S685" i="48"/>
  <c r="R685" i="48"/>
  <c r="Q685" i="48"/>
  <c r="P685" i="48"/>
  <c r="O685" i="48"/>
  <c r="N685" i="48"/>
  <c r="M685" i="48"/>
  <c r="L685" i="48"/>
  <c r="K685" i="48"/>
  <c r="J685" i="48"/>
  <c r="I685" i="48"/>
  <c r="H685" i="48"/>
  <c r="G685" i="48"/>
  <c r="F685" i="48"/>
  <c r="E685" i="48"/>
  <c r="D685" i="48"/>
  <c r="C685" i="48"/>
  <c r="B685" i="48"/>
  <c r="A685" i="48"/>
  <c r="BW684" i="48"/>
  <c r="BV684" i="48"/>
  <c r="BU684" i="48"/>
  <c r="BT684" i="48"/>
  <c r="BS684" i="48"/>
  <c r="BR684" i="48"/>
  <c r="BQ684" i="48"/>
  <c r="BP684" i="48"/>
  <c r="BO684" i="48"/>
  <c r="BN684" i="48"/>
  <c r="BM684" i="48"/>
  <c r="BL684" i="48"/>
  <c r="BK684" i="48"/>
  <c r="BJ684" i="48"/>
  <c r="BI684" i="48"/>
  <c r="BH684" i="48"/>
  <c r="BG684" i="48"/>
  <c r="BF684" i="48"/>
  <c r="BE684" i="48"/>
  <c r="BD684" i="48"/>
  <c r="BC684" i="48"/>
  <c r="BB684" i="48"/>
  <c r="BA684" i="48"/>
  <c r="AZ684" i="48"/>
  <c r="AY684" i="48"/>
  <c r="AX684" i="48"/>
  <c r="AW684" i="48"/>
  <c r="AV684" i="48"/>
  <c r="AU684" i="48"/>
  <c r="AT684" i="48"/>
  <c r="AS684" i="48"/>
  <c r="AR684" i="48"/>
  <c r="CF684" i="48" s="1"/>
  <c r="AQ684" i="48"/>
  <c r="AP684" i="48"/>
  <c r="AN684" i="48"/>
  <c r="AM684" i="48"/>
  <c r="AL684" i="48"/>
  <c r="AK684" i="48"/>
  <c r="AJ684" i="48"/>
  <c r="AI684" i="48"/>
  <c r="AH684" i="48"/>
  <c r="AG684" i="48"/>
  <c r="AF684" i="48"/>
  <c r="AE684" i="48"/>
  <c r="AD684" i="48"/>
  <c r="CG684" i="48" s="1"/>
  <c r="AC684" i="48"/>
  <c r="AB684" i="48"/>
  <c r="AA684" i="48"/>
  <c r="Z684" i="48"/>
  <c r="Y684" i="48"/>
  <c r="X684" i="48"/>
  <c r="W684" i="48"/>
  <c r="V684" i="48"/>
  <c r="U684" i="48"/>
  <c r="T684" i="48"/>
  <c r="S684" i="48"/>
  <c r="R684" i="48"/>
  <c r="Q684" i="48"/>
  <c r="P684" i="48"/>
  <c r="O684" i="48"/>
  <c r="N684" i="48"/>
  <c r="M684" i="48"/>
  <c r="L684" i="48"/>
  <c r="K684" i="48"/>
  <c r="J684" i="48"/>
  <c r="I684" i="48"/>
  <c r="H684" i="48"/>
  <c r="G684" i="48"/>
  <c r="F684" i="48"/>
  <c r="E684" i="48"/>
  <c r="D684" i="48"/>
  <c r="C684" i="48"/>
  <c r="B684" i="48"/>
  <c r="A684" i="48"/>
  <c r="BW683" i="48"/>
  <c r="BV683" i="48"/>
  <c r="BU683" i="48"/>
  <c r="BT683" i="48"/>
  <c r="BS683" i="48"/>
  <c r="BR683" i="48"/>
  <c r="BQ683" i="48"/>
  <c r="BP683" i="48"/>
  <c r="BO683" i="48"/>
  <c r="BN683" i="48"/>
  <c r="BM683" i="48"/>
  <c r="BL683" i="48"/>
  <c r="BK683" i="48"/>
  <c r="BJ683" i="48"/>
  <c r="BI683" i="48"/>
  <c r="BH683" i="48"/>
  <c r="BG683" i="48"/>
  <c r="BF683" i="48"/>
  <c r="BE683" i="48"/>
  <c r="BD683" i="48"/>
  <c r="BC683" i="48"/>
  <c r="BB683" i="48"/>
  <c r="BA683" i="48"/>
  <c r="AZ683" i="48"/>
  <c r="AY683" i="48"/>
  <c r="AX683" i="48"/>
  <c r="AW683" i="48"/>
  <c r="AV683" i="48"/>
  <c r="AU683" i="48"/>
  <c r="AT683" i="48"/>
  <c r="AS683" i="48"/>
  <c r="AR683" i="48"/>
  <c r="CF683" i="48" s="1"/>
  <c r="AQ683" i="48"/>
  <c r="AP683" i="48"/>
  <c r="AN683" i="48"/>
  <c r="AM683" i="48"/>
  <c r="AL683" i="48"/>
  <c r="AK683" i="48"/>
  <c r="AJ683" i="48"/>
  <c r="AI683" i="48"/>
  <c r="AH683" i="48"/>
  <c r="AG683" i="48"/>
  <c r="AF683" i="48"/>
  <c r="AE683" i="48"/>
  <c r="AD683" i="48"/>
  <c r="CG683" i="48" s="1"/>
  <c r="AC683" i="48"/>
  <c r="AB683" i="48"/>
  <c r="AA683" i="48"/>
  <c r="Z683" i="48"/>
  <c r="Y683" i="48"/>
  <c r="X683" i="48"/>
  <c r="W683" i="48"/>
  <c r="V683" i="48"/>
  <c r="U683" i="48"/>
  <c r="T683" i="48"/>
  <c r="S683" i="48"/>
  <c r="R683" i="48"/>
  <c r="Q683" i="48"/>
  <c r="P683" i="48"/>
  <c r="O683" i="48"/>
  <c r="N683" i="48"/>
  <c r="M683" i="48"/>
  <c r="L683" i="48"/>
  <c r="K683" i="48"/>
  <c r="J683" i="48"/>
  <c r="I683" i="48"/>
  <c r="H683" i="48"/>
  <c r="G683" i="48"/>
  <c r="F683" i="48"/>
  <c r="E683" i="48"/>
  <c r="D683" i="48"/>
  <c r="C683" i="48"/>
  <c r="B683" i="48"/>
  <c r="A683" i="48"/>
  <c r="BW682" i="48"/>
  <c r="BV682" i="48"/>
  <c r="BU682" i="48"/>
  <c r="BT682" i="48"/>
  <c r="BS682" i="48"/>
  <c r="BR682" i="48"/>
  <c r="BQ682" i="48"/>
  <c r="BP682" i="48"/>
  <c r="BO682" i="48"/>
  <c r="BN682" i="48"/>
  <c r="BM682" i="48"/>
  <c r="BL682" i="48"/>
  <c r="BK682" i="48"/>
  <c r="BJ682" i="48"/>
  <c r="BI682" i="48"/>
  <c r="BH682" i="48"/>
  <c r="BG682" i="48"/>
  <c r="BF682" i="48"/>
  <c r="BE682" i="48"/>
  <c r="BD682" i="48"/>
  <c r="BC682" i="48"/>
  <c r="BB682" i="48"/>
  <c r="BA682" i="48"/>
  <c r="AZ682" i="48"/>
  <c r="AY682" i="48"/>
  <c r="AX682" i="48"/>
  <c r="AW682" i="48"/>
  <c r="AV682" i="48"/>
  <c r="AU682" i="48"/>
  <c r="AT682" i="48"/>
  <c r="AS682" i="48"/>
  <c r="AR682" i="48"/>
  <c r="CF682" i="48" s="1"/>
  <c r="AQ682" i="48"/>
  <c r="AP682" i="48"/>
  <c r="AN682" i="48"/>
  <c r="AM682" i="48"/>
  <c r="AL682" i="48"/>
  <c r="AK682" i="48"/>
  <c r="AJ682" i="48"/>
  <c r="AI682" i="48"/>
  <c r="AH682" i="48"/>
  <c r="AG682" i="48"/>
  <c r="AF682" i="48"/>
  <c r="AE682" i="48"/>
  <c r="AD682" i="48"/>
  <c r="CG682" i="48" s="1"/>
  <c r="AC682" i="48"/>
  <c r="AB682" i="48"/>
  <c r="AA682" i="48"/>
  <c r="Z682" i="48"/>
  <c r="Y682" i="48"/>
  <c r="X682" i="48"/>
  <c r="W682" i="48"/>
  <c r="V682" i="48"/>
  <c r="U682" i="48"/>
  <c r="T682" i="48"/>
  <c r="S682" i="48"/>
  <c r="R682" i="48"/>
  <c r="Q682" i="48"/>
  <c r="P682" i="48"/>
  <c r="O682" i="48"/>
  <c r="N682" i="48"/>
  <c r="M682" i="48"/>
  <c r="L682" i="48"/>
  <c r="K682" i="48"/>
  <c r="J682" i="48"/>
  <c r="I682" i="48"/>
  <c r="H682" i="48"/>
  <c r="G682" i="48"/>
  <c r="F682" i="48"/>
  <c r="E682" i="48"/>
  <c r="D682" i="48"/>
  <c r="C682" i="48"/>
  <c r="B682" i="48"/>
  <c r="A682" i="48"/>
  <c r="BW681" i="48"/>
  <c r="BV681" i="48"/>
  <c r="BU681" i="48"/>
  <c r="BT681" i="48"/>
  <c r="BS681" i="48"/>
  <c r="BR681" i="48"/>
  <c r="BQ681" i="48"/>
  <c r="BP681" i="48"/>
  <c r="BO681" i="48"/>
  <c r="BN681" i="48"/>
  <c r="BM681" i="48"/>
  <c r="BL681" i="48"/>
  <c r="BK681" i="48"/>
  <c r="BJ681" i="48"/>
  <c r="BI681" i="48"/>
  <c r="BH681" i="48"/>
  <c r="BG681" i="48"/>
  <c r="BF681" i="48"/>
  <c r="BE681" i="48"/>
  <c r="BD681" i="48"/>
  <c r="BC681" i="48"/>
  <c r="BB681" i="48"/>
  <c r="BA681" i="48"/>
  <c r="AZ681" i="48"/>
  <c r="AY681" i="48"/>
  <c r="AX681" i="48"/>
  <c r="AW681" i="48"/>
  <c r="AV681" i="48"/>
  <c r="AU681" i="48"/>
  <c r="AT681" i="48"/>
  <c r="AS681" i="48"/>
  <c r="AR681" i="48"/>
  <c r="CF681" i="48" s="1"/>
  <c r="AQ681" i="48"/>
  <c r="AP681" i="48"/>
  <c r="AN681" i="48"/>
  <c r="AM681" i="48"/>
  <c r="AL681" i="48"/>
  <c r="AK681" i="48"/>
  <c r="AJ681" i="48"/>
  <c r="AI681" i="48"/>
  <c r="AH681" i="48"/>
  <c r="AG681" i="48"/>
  <c r="AF681" i="48"/>
  <c r="AE681" i="48"/>
  <c r="AD681" i="48"/>
  <c r="CG681" i="48" s="1"/>
  <c r="AC681" i="48"/>
  <c r="AB681" i="48"/>
  <c r="AA681" i="48"/>
  <c r="Z681" i="48"/>
  <c r="Y681" i="48"/>
  <c r="X681" i="48"/>
  <c r="W681" i="48"/>
  <c r="V681" i="48"/>
  <c r="U681" i="48"/>
  <c r="T681" i="48"/>
  <c r="S681" i="48"/>
  <c r="R681" i="48"/>
  <c r="Q681" i="48"/>
  <c r="P681" i="48"/>
  <c r="O681" i="48"/>
  <c r="N681" i="48"/>
  <c r="M681" i="48"/>
  <c r="L681" i="48"/>
  <c r="K681" i="48"/>
  <c r="J681" i="48"/>
  <c r="I681" i="48"/>
  <c r="H681" i="48"/>
  <c r="G681" i="48"/>
  <c r="F681" i="48"/>
  <c r="E681" i="48"/>
  <c r="D681" i="48"/>
  <c r="C681" i="48"/>
  <c r="B681" i="48"/>
  <c r="A681" i="48"/>
  <c r="BW680" i="48"/>
  <c r="BV680" i="48"/>
  <c r="BU680" i="48"/>
  <c r="BT680" i="48"/>
  <c r="BS680" i="48"/>
  <c r="BR680" i="48"/>
  <c r="BQ680" i="48"/>
  <c r="BP680" i="48"/>
  <c r="BO680" i="48"/>
  <c r="BN680" i="48"/>
  <c r="BM680" i="48"/>
  <c r="BL680" i="48"/>
  <c r="BK680" i="48"/>
  <c r="BJ680" i="48"/>
  <c r="BI680" i="48"/>
  <c r="BH680" i="48"/>
  <c r="BG680" i="48"/>
  <c r="BF680" i="48"/>
  <c r="BE680" i="48"/>
  <c r="BD680" i="48"/>
  <c r="BC680" i="48"/>
  <c r="BB680" i="48"/>
  <c r="BA680" i="48"/>
  <c r="AZ680" i="48"/>
  <c r="AY680" i="48"/>
  <c r="AX680" i="48"/>
  <c r="AW680" i="48"/>
  <c r="AV680" i="48"/>
  <c r="AU680" i="48"/>
  <c r="AT680" i="48"/>
  <c r="AS680" i="48"/>
  <c r="AR680" i="48"/>
  <c r="CF680" i="48" s="1"/>
  <c r="AQ680" i="48"/>
  <c r="AP680" i="48"/>
  <c r="AN680" i="48"/>
  <c r="AM680" i="48"/>
  <c r="AL680" i="48"/>
  <c r="AK680" i="48"/>
  <c r="AJ680" i="48"/>
  <c r="AI680" i="48"/>
  <c r="AH680" i="48"/>
  <c r="AG680" i="48"/>
  <c r="AF680" i="48"/>
  <c r="AE680" i="48"/>
  <c r="AD680" i="48"/>
  <c r="CG680" i="48" s="1"/>
  <c r="AC680" i="48"/>
  <c r="AB680" i="48"/>
  <c r="AA680" i="48"/>
  <c r="Z680" i="48"/>
  <c r="Y680" i="48"/>
  <c r="X680" i="48"/>
  <c r="W680" i="48"/>
  <c r="V680" i="48"/>
  <c r="U680" i="48"/>
  <c r="T680" i="48"/>
  <c r="S680" i="48"/>
  <c r="R680" i="48"/>
  <c r="Q680" i="48"/>
  <c r="P680" i="48"/>
  <c r="O680" i="48"/>
  <c r="N680" i="48"/>
  <c r="M680" i="48"/>
  <c r="L680" i="48"/>
  <c r="K680" i="48"/>
  <c r="J680" i="48"/>
  <c r="I680" i="48"/>
  <c r="H680" i="48"/>
  <c r="G680" i="48"/>
  <c r="F680" i="48"/>
  <c r="E680" i="48"/>
  <c r="D680" i="48"/>
  <c r="C680" i="48"/>
  <c r="B680" i="48"/>
  <c r="A680" i="48"/>
  <c r="BW679" i="48"/>
  <c r="BV679" i="48"/>
  <c r="BU679" i="48"/>
  <c r="BT679" i="48"/>
  <c r="BS679" i="48"/>
  <c r="BR679" i="48"/>
  <c r="BQ679" i="48"/>
  <c r="BP679" i="48"/>
  <c r="BO679" i="48"/>
  <c r="BN679" i="48"/>
  <c r="BM679" i="48"/>
  <c r="BL679" i="48"/>
  <c r="BK679" i="48"/>
  <c r="BJ679" i="48"/>
  <c r="BI679" i="48"/>
  <c r="BH679" i="48"/>
  <c r="BG679" i="48"/>
  <c r="BF679" i="48"/>
  <c r="BE679" i="48"/>
  <c r="BD679" i="48"/>
  <c r="BC679" i="48"/>
  <c r="BB679" i="48"/>
  <c r="BA679" i="48"/>
  <c r="AZ679" i="48"/>
  <c r="AY679" i="48"/>
  <c r="AX679" i="48"/>
  <c r="AW679" i="48"/>
  <c r="AV679" i="48"/>
  <c r="AU679" i="48"/>
  <c r="AT679" i="48"/>
  <c r="AS679" i="48"/>
  <c r="AR679" i="48"/>
  <c r="CF679" i="48" s="1"/>
  <c r="AQ679" i="48"/>
  <c r="AP679" i="48"/>
  <c r="AN679" i="48"/>
  <c r="AM679" i="48"/>
  <c r="AL679" i="48"/>
  <c r="AK679" i="48"/>
  <c r="AJ679" i="48"/>
  <c r="AI679" i="48"/>
  <c r="AH679" i="48"/>
  <c r="AG679" i="48"/>
  <c r="AF679" i="48"/>
  <c r="AE679" i="48"/>
  <c r="AD679" i="48"/>
  <c r="CG679" i="48" s="1"/>
  <c r="AC679" i="48"/>
  <c r="AB679" i="48"/>
  <c r="AA679" i="48"/>
  <c r="Z679" i="48"/>
  <c r="Y679" i="48"/>
  <c r="X679" i="48"/>
  <c r="W679" i="48"/>
  <c r="V679" i="48"/>
  <c r="U679" i="48"/>
  <c r="T679" i="48"/>
  <c r="S679" i="48"/>
  <c r="R679" i="48"/>
  <c r="Q679" i="48"/>
  <c r="P679" i="48"/>
  <c r="O679" i="48"/>
  <c r="N679" i="48"/>
  <c r="M679" i="48"/>
  <c r="L679" i="48"/>
  <c r="K679" i="48"/>
  <c r="J679" i="48"/>
  <c r="I679" i="48"/>
  <c r="H679" i="48"/>
  <c r="G679" i="48"/>
  <c r="F679" i="48"/>
  <c r="E679" i="48"/>
  <c r="D679" i="48"/>
  <c r="C679" i="48"/>
  <c r="B679" i="48"/>
  <c r="A679" i="48"/>
  <c r="BW678" i="48"/>
  <c r="BV678" i="48"/>
  <c r="BU678" i="48"/>
  <c r="BT678" i="48"/>
  <c r="BS678" i="48"/>
  <c r="BR678" i="48"/>
  <c r="BQ678" i="48"/>
  <c r="BP678" i="48"/>
  <c r="BO678" i="48"/>
  <c r="BN678" i="48"/>
  <c r="BM678" i="48"/>
  <c r="BL678" i="48"/>
  <c r="BK678" i="48"/>
  <c r="BJ678" i="48"/>
  <c r="BI678" i="48"/>
  <c r="BH678" i="48"/>
  <c r="BG678" i="48"/>
  <c r="BF678" i="48"/>
  <c r="BE678" i="48"/>
  <c r="BD678" i="48"/>
  <c r="BC678" i="48"/>
  <c r="BB678" i="48"/>
  <c r="BA678" i="48"/>
  <c r="AZ678" i="48"/>
  <c r="AY678" i="48"/>
  <c r="AX678" i="48"/>
  <c r="AW678" i="48"/>
  <c r="AV678" i="48"/>
  <c r="AU678" i="48"/>
  <c r="AT678" i="48"/>
  <c r="AS678" i="48"/>
  <c r="AR678" i="48"/>
  <c r="CF678" i="48" s="1"/>
  <c r="AQ678" i="48"/>
  <c r="AP678" i="48"/>
  <c r="AN678" i="48"/>
  <c r="AM678" i="48"/>
  <c r="AL678" i="48"/>
  <c r="AK678" i="48"/>
  <c r="AJ678" i="48"/>
  <c r="AI678" i="48"/>
  <c r="AH678" i="48"/>
  <c r="AG678" i="48"/>
  <c r="AF678" i="48"/>
  <c r="AE678" i="48"/>
  <c r="AD678" i="48"/>
  <c r="CG678" i="48" s="1"/>
  <c r="AC678" i="48"/>
  <c r="AB678" i="48"/>
  <c r="AA678" i="48"/>
  <c r="Z678" i="48"/>
  <c r="Y678" i="48"/>
  <c r="X678" i="48"/>
  <c r="W678" i="48"/>
  <c r="V678" i="48"/>
  <c r="U678" i="48"/>
  <c r="T678" i="48"/>
  <c r="S678" i="48"/>
  <c r="R678" i="48"/>
  <c r="Q678" i="48"/>
  <c r="P678" i="48"/>
  <c r="O678" i="48"/>
  <c r="N678" i="48"/>
  <c r="M678" i="48"/>
  <c r="L678" i="48"/>
  <c r="K678" i="48"/>
  <c r="J678" i="48"/>
  <c r="I678" i="48"/>
  <c r="H678" i="48"/>
  <c r="G678" i="48"/>
  <c r="F678" i="48"/>
  <c r="E678" i="48"/>
  <c r="D678" i="48"/>
  <c r="C678" i="48"/>
  <c r="B678" i="48"/>
  <c r="A678" i="48"/>
  <c r="BW677" i="48"/>
  <c r="BV677" i="48"/>
  <c r="BU677" i="48"/>
  <c r="BT677" i="48"/>
  <c r="BS677" i="48"/>
  <c r="BR677" i="48"/>
  <c r="BQ677" i="48"/>
  <c r="BP677" i="48"/>
  <c r="BO677" i="48"/>
  <c r="BN677" i="48"/>
  <c r="BM677" i="48"/>
  <c r="BL677" i="48"/>
  <c r="BK677" i="48"/>
  <c r="BJ677" i="48"/>
  <c r="BI677" i="48"/>
  <c r="BH677" i="48"/>
  <c r="BG677" i="48"/>
  <c r="BF677" i="48"/>
  <c r="BE677" i="48"/>
  <c r="BD677" i="48"/>
  <c r="BC677" i="48"/>
  <c r="BB677" i="48"/>
  <c r="BA677" i="48"/>
  <c r="AZ677" i="48"/>
  <c r="AY677" i="48"/>
  <c r="AX677" i="48"/>
  <c r="AW677" i="48"/>
  <c r="AV677" i="48"/>
  <c r="AU677" i="48"/>
  <c r="AT677" i="48"/>
  <c r="AS677" i="48"/>
  <c r="AR677" i="48"/>
  <c r="CF677" i="48" s="1"/>
  <c r="AQ677" i="48"/>
  <c r="AP677" i="48"/>
  <c r="AN677" i="48"/>
  <c r="AM677" i="48"/>
  <c r="AL677" i="48"/>
  <c r="AK677" i="48"/>
  <c r="AJ677" i="48"/>
  <c r="AI677" i="48"/>
  <c r="AH677" i="48"/>
  <c r="AG677" i="48"/>
  <c r="AF677" i="48"/>
  <c r="AE677" i="48"/>
  <c r="AD677" i="48"/>
  <c r="CG677" i="48" s="1"/>
  <c r="AC677" i="48"/>
  <c r="CC677" i="48" s="1"/>
  <c r="AB677" i="48"/>
  <c r="AA677" i="48"/>
  <c r="Z677" i="48"/>
  <c r="Y677" i="48"/>
  <c r="X677" i="48"/>
  <c r="W677" i="48"/>
  <c r="V677" i="48"/>
  <c r="U677" i="48"/>
  <c r="T677" i="48"/>
  <c r="S677" i="48"/>
  <c r="R677" i="48"/>
  <c r="Q677" i="48"/>
  <c r="P677" i="48"/>
  <c r="O677" i="48"/>
  <c r="N677" i="48"/>
  <c r="M677" i="48"/>
  <c r="L677" i="48"/>
  <c r="K677" i="48"/>
  <c r="J677" i="48"/>
  <c r="I677" i="48"/>
  <c r="H677" i="48"/>
  <c r="G677" i="48"/>
  <c r="F677" i="48"/>
  <c r="E677" i="48"/>
  <c r="D677" i="48"/>
  <c r="C677" i="48"/>
  <c r="B677" i="48"/>
  <c r="A677" i="48"/>
  <c r="BW676" i="48"/>
  <c r="BV676" i="48"/>
  <c r="BU676" i="48"/>
  <c r="BT676" i="48"/>
  <c r="BS676" i="48"/>
  <c r="BR676" i="48"/>
  <c r="BQ676" i="48"/>
  <c r="BP676" i="48"/>
  <c r="BO676" i="48"/>
  <c r="BN676" i="48"/>
  <c r="BM676" i="48"/>
  <c r="BL676" i="48"/>
  <c r="BK676" i="48"/>
  <c r="BJ676" i="48"/>
  <c r="BI676" i="48"/>
  <c r="BH676" i="48"/>
  <c r="BG676" i="48"/>
  <c r="BF676" i="48"/>
  <c r="BE676" i="48"/>
  <c r="BD676" i="48"/>
  <c r="BC676" i="48"/>
  <c r="BB676" i="48"/>
  <c r="BA676" i="48"/>
  <c r="AZ676" i="48"/>
  <c r="AY676" i="48"/>
  <c r="AX676" i="48"/>
  <c r="AW676" i="48"/>
  <c r="AV676" i="48"/>
  <c r="AU676" i="48"/>
  <c r="AT676" i="48"/>
  <c r="AS676" i="48"/>
  <c r="AR676" i="48"/>
  <c r="CF676" i="48" s="1"/>
  <c r="AQ676" i="48"/>
  <c r="AP676" i="48"/>
  <c r="AN676" i="48"/>
  <c r="AM676" i="48"/>
  <c r="AL676" i="48"/>
  <c r="AK676" i="48"/>
  <c r="AJ676" i="48"/>
  <c r="AI676" i="48"/>
  <c r="AH676" i="48"/>
  <c r="AG676" i="48"/>
  <c r="AF676" i="48"/>
  <c r="AE676" i="48"/>
  <c r="AD676" i="48"/>
  <c r="CG676" i="48" s="1"/>
  <c r="AC676" i="48"/>
  <c r="AB676" i="48"/>
  <c r="AA676" i="48"/>
  <c r="Z676" i="48"/>
  <c r="Y676" i="48"/>
  <c r="X676" i="48"/>
  <c r="W676" i="48"/>
  <c r="V676" i="48"/>
  <c r="U676" i="48"/>
  <c r="T676" i="48"/>
  <c r="S676" i="48"/>
  <c r="R676" i="48"/>
  <c r="Q676" i="48"/>
  <c r="P676" i="48"/>
  <c r="O676" i="48"/>
  <c r="N676" i="48"/>
  <c r="M676" i="48"/>
  <c r="L676" i="48"/>
  <c r="K676" i="48"/>
  <c r="J676" i="48"/>
  <c r="I676" i="48"/>
  <c r="H676" i="48"/>
  <c r="G676" i="48"/>
  <c r="F676" i="48"/>
  <c r="E676" i="48"/>
  <c r="D676" i="48"/>
  <c r="C676" i="48"/>
  <c r="B676" i="48"/>
  <c r="A676" i="48"/>
  <c r="BW675" i="48"/>
  <c r="BV675" i="48"/>
  <c r="BU675" i="48"/>
  <c r="BT675" i="48"/>
  <c r="BS675" i="48"/>
  <c r="BR675" i="48"/>
  <c r="BQ675" i="48"/>
  <c r="BP675" i="48"/>
  <c r="BO675" i="48"/>
  <c r="BN675" i="48"/>
  <c r="BM675" i="48"/>
  <c r="BL675" i="48"/>
  <c r="BK675" i="48"/>
  <c r="BJ675" i="48"/>
  <c r="BI675" i="48"/>
  <c r="BH675" i="48"/>
  <c r="BG675" i="48"/>
  <c r="BF675" i="48"/>
  <c r="BE675" i="48"/>
  <c r="BD675" i="48"/>
  <c r="BC675" i="48"/>
  <c r="BB675" i="48"/>
  <c r="BA675" i="48"/>
  <c r="AZ675" i="48"/>
  <c r="AY675" i="48"/>
  <c r="AX675" i="48"/>
  <c r="AW675" i="48"/>
  <c r="AV675" i="48"/>
  <c r="AU675" i="48"/>
  <c r="AT675" i="48"/>
  <c r="AS675" i="48"/>
  <c r="AR675" i="48"/>
  <c r="CF675" i="48" s="1"/>
  <c r="AQ675" i="48"/>
  <c r="AP675" i="48"/>
  <c r="AN675" i="48"/>
  <c r="AM675" i="48"/>
  <c r="AL675" i="48"/>
  <c r="AK675" i="48"/>
  <c r="AJ675" i="48"/>
  <c r="AI675" i="48"/>
  <c r="AH675" i="48"/>
  <c r="AG675" i="48"/>
  <c r="AF675" i="48"/>
  <c r="AE675" i="48"/>
  <c r="AD675" i="48"/>
  <c r="CG675" i="48" s="1"/>
  <c r="AC675" i="48"/>
  <c r="AB675" i="48"/>
  <c r="AA675" i="48"/>
  <c r="Z675" i="48"/>
  <c r="Y675" i="48"/>
  <c r="X675" i="48"/>
  <c r="W675" i="48"/>
  <c r="V675" i="48"/>
  <c r="U675" i="48"/>
  <c r="T675" i="48"/>
  <c r="S675" i="48"/>
  <c r="R675" i="48"/>
  <c r="Q675" i="48"/>
  <c r="P675" i="48"/>
  <c r="O675" i="48"/>
  <c r="N675" i="48"/>
  <c r="M675" i="48"/>
  <c r="L675" i="48"/>
  <c r="K675" i="48"/>
  <c r="J675" i="48"/>
  <c r="I675" i="48"/>
  <c r="H675" i="48"/>
  <c r="G675" i="48"/>
  <c r="F675" i="48"/>
  <c r="E675" i="48"/>
  <c r="D675" i="48"/>
  <c r="C675" i="48"/>
  <c r="B675" i="48"/>
  <c r="A675" i="48"/>
  <c r="BW674" i="48"/>
  <c r="BV674" i="48"/>
  <c r="BU674" i="48"/>
  <c r="BT674" i="48"/>
  <c r="BS674" i="48"/>
  <c r="BR674" i="48"/>
  <c r="BQ674" i="48"/>
  <c r="BP674" i="48"/>
  <c r="BO674" i="48"/>
  <c r="BN674" i="48"/>
  <c r="BM674" i="48"/>
  <c r="BL674" i="48"/>
  <c r="BK674" i="48"/>
  <c r="BJ674" i="48"/>
  <c r="BI674" i="48"/>
  <c r="BH674" i="48"/>
  <c r="BG674" i="48"/>
  <c r="BF674" i="48"/>
  <c r="BE674" i="48"/>
  <c r="BD674" i="48"/>
  <c r="BC674" i="48"/>
  <c r="BB674" i="48"/>
  <c r="BA674" i="48"/>
  <c r="AZ674" i="48"/>
  <c r="AY674" i="48"/>
  <c r="AX674" i="48"/>
  <c r="AW674" i="48"/>
  <c r="AV674" i="48"/>
  <c r="AU674" i="48"/>
  <c r="AT674" i="48"/>
  <c r="AS674" i="48"/>
  <c r="AR674" i="48"/>
  <c r="CF674" i="48" s="1"/>
  <c r="AQ674" i="48"/>
  <c r="AP674" i="48"/>
  <c r="AN674" i="48"/>
  <c r="AM674" i="48"/>
  <c r="AL674" i="48"/>
  <c r="AK674" i="48"/>
  <c r="AJ674" i="48"/>
  <c r="AI674" i="48"/>
  <c r="AH674" i="48"/>
  <c r="AG674" i="48"/>
  <c r="AF674" i="48"/>
  <c r="AE674" i="48"/>
  <c r="AD674" i="48"/>
  <c r="CG674" i="48" s="1"/>
  <c r="AC674" i="48"/>
  <c r="AB674" i="48"/>
  <c r="AA674" i="48"/>
  <c r="Z674" i="48"/>
  <c r="Y674" i="48"/>
  <c r="X674" i="48"/>
  <c r="W674" i="48"/>
  <c r="V674" i="48"/>
  <c r="U674" i="48"/>
  <c r="T674" i="48"/>
  <c r="S674" i="48"/>
  <c r="R674" i="48"/>
  <c r="Q674" i="48"/>
  <c r="P674" i="48"/>
  <c r="O674" i="48"/>
  <c r="N674" i="48"/>
  <c r="M674" i="48"/>
  <c r="L674" i="48"/>
  <c r="K674" i="48"/>
  <c r="J674" i="48"/>
  <c r="I674" i="48"/>
  <c r="H674" i="48"/>
  <c r="G674" i="48"/>
  <c r="F674" i="48"/>
  <c r="E674" i="48"/>
  <c r="D674" i="48"/>
  <c r="C674" i="48"/>
  <c r="B674" i="48"/>
  <c r="A674" i="48"/>
  <c r="BW673" i="48"/>
  <c r="BV673" i="48"/>
  <c r="BU673" i="48"/>
  <c r="BT673" i="48"/>
  <c r="BS673" i="48"/>
  <c r="BR673" i="48"/>
  <c r="BQ673" i="48"/>
  <c r="BP673" i="48"/>
  <c r="BO673" i="48"/>
  <c r="BN673" i="48"/>
  <c r="BM673" i="48"/>
  <c r="BL673" i="48"/>
  <c r="BK673" i="48"/>
  <c r="BJ673" i="48"/>
  <c r="BI673" i="48"/>
  <c r="BH673" i="48"/>
  <c r="BG673" i="48"/>
  <c r="BF673" i="48"/>
  <c r="BE673" i="48"/>
  <c r="BD673" i="48"/>
  <c r="BC673" i="48"/>
  <c r="BB673" i="48"/>
  <c r="BA673" i="48"/>
  <c r="AZ673" i="48"/>
  <c r="AY673" i="48"/>
  <c r="AX673" i="48"/>
  <c r="AW673" i="48"/>
  <c r="AV673" i="48"/>
  <c r="AU673" i="48"/>
  <c r="AT673" i="48"/>
  <c r="AS673" i="48"/>
  <c r="AR673" i="48"/>
  <c r="CF673" i="48" s="1"/>
  <c r="AQ673" i="48"/>
  <c r="AP673" i="48"/>
  <c r="AN673" i="48"/>
  <c r="AM673" i="48"/>
  <c r="AL673" i="48"/>
  <c r="AK673" i="48"/>
  <c r="AJ673" i="48"/>
  <c r="AI673" i="48"/>
  <c r="AH673" i="48"/>
  <c r="AG673" i="48"/>
  <c r="AF673" i="48"/>
  <c r="AE673" i="48"/>
  <c r="AD673" i="48"/>
  <c r="CG673" i="48" s="1"/>
  <c r="AC673" i="48"/>
  <c r="AB673" i="48"/>
  <c r="AA673" i="48"/>
  <c r="Z673" i="48"/>
  <c r="Y673" i="48"/>
  <c r="X673" i="48"/>
  <c r="W673" i="48"/>
  <c r="V673" i="48"/>
  <c r="U673" i="48"/>
  <c r="T673" i="48"/>
  <c r="S673" i="48"/>
  <c r="R673" i="48"/>
  <c r="Q673" i="48"/>
  <c r="P673" i="48"/>
  <c r="O673" i="48"/>
  <c r="N673" i="48"/>
  <c r="M673" i="48"/>
  <c r="L673" i="48"/>
  <c r="K673" i="48"/>
  <c r="J673" i="48"/>
  <c r="I673" i="48"/>
  <c r="H673" i="48"/>
  <c r="G673" i="48"/>
  <c r="F673" i="48"/>
  <c r="E673" i="48"/>
  <c r="D673" i="48"/>
  <c r="C673" i="48"/>
  <c r="B673" i="48"/>
  <c r="A673" i="48"/>
  <c r="BW672" i="48"/>
  <c r="BV672" i="48"/>
  <c r="BU672" i="48"/>
  <c r="BT672" i="48"/>
  <c r="BS672" i="48"/>
  <c r="BR672" i="48"/>
  <c r="BQ672" i="48"/>
  <c r="BP672" i="48"/>
  <c r="BO672" i="48"/>
  <c r="BN672" i="48"/>
  <c r="BM672" i="48"/>
  <c r="BL672" i="48"/>
  <c r="BK672" i="48"/>
  <c r="BJ672" i="48"/>
  <c r="BI672" i="48"/>
  <c r="BH672" i="48"/>
  <c r="BG672" i="48"/>
  <c r="BF672" i="48"/>
  <c r="BE672" i="48"/>
  <c r="BD672" i="48"/>
  <c r="BC672" i="48"/>
  <c r="BB672" i="48"/>
  <c r="BA672" i="48"/>
  <c r="AZ672" i="48"/>
  <c r="AY672" i="48"/>
  <c r="AX672" i="48"/>
  <c r="AW672" i="48"/>
  <c r="AV672" i="48"/>
  <c r="AU672" i="48"/>
  <c r="AT672" i="48"/>
  <c r="AS672" i="48"/>
  <c r="AR672" i="48"/>
  <c r="CF672" i="48" s="1"/>
  <c r="AQ672" i="48"/>
  <c r="AP672" i="48"/>
  <c r="AN672" i="48"/>
  <c r="AM672" i="48"/>
  <c r="AL672" i="48"/>
  <c r="AK672" i="48"/>
  <c r="AJ672" i="48"/>
  <c r="AI672" i="48"/>
  <c r="AH672" i="48"/>
  <c r="AG672" i="48"/>
  <c r="AF672" i="48"/>
  <c r="AE672" i="48"/>
  <c r="AD672" i="48"/>
  <c r="CG672" i="48" s="1"/>
  <c r="AC672" i="48"/>
  <c r="AB672" i="48"/>
  <c r="AA672" i="48"/>
  <c r="Z672" i="48"/>
  <c r="Y672" i="48"/>
  <c r="X672" i="48"/>
  <c r="W672" i="48"/>
  <c r="V672" i="48"/>
  <c r="U672" i="48"/>
  <c r="T672" i="48"/>
  <c r="S672" i="48"/>
  <c r="R672" i="48"/>
  <c r="Q672" i="48"/>
  <c r="P672" i="48"/>
  <c r="O672" i="48"/>
  <c r="N672" i="48"/>
  <c r="M672" i="48"/>
  <c r="L672" i="48"/>
  <c r="K672" i="48"/>
  <c r="J672" i="48"/>
  <c r="I672" i="48"/>
  <c r="H672" i="48"/>
  <c r="G672" i="48"/>
  <c r="F672" i="48"/>
  <c r="E672" i="48"/>
  <c r="D672" i="48"/>
  <c r="C672" i="48"/>
  <c r="B672" i="48"/>
  <c r="A672" i="48"/>
  <c r="BW671" i="48"/>
  <c r="BV671" i="48"/>
  <c r="BU671" i="48"/>
  <c r="BT671" i="48"/>
  <c r="BS671" i="48"/>
  <c r="BR671" i="48"/>
  <c r="BQ671" i="48"/>
  <c r="BP671" i="48"/>
  <c r="BO671" i="48"/>
  <c r="BN671" i="48"/>
  <c r="BM671" i="48"/>
  <c r="BL671" i="48"/>
  <c r="BK671" i="48"/>
  <c r="BJ671" i="48"/>
  <c r="BI671" i="48"/>
  <c r="BH671" i="48"/>
  <c r="BG671" i="48"/>
  <c r="BF671" i="48"/>
  <c r="BE671" i="48"/>
  <c r="BD671" i="48"/>
  <c r="BC671" i="48"/>
  <c r="BB671" i="48"/>
  <c r="BA671" i="48"/>
  <c r="AZ671" i="48"/>
  <c r="AY671" i="48"/>
  <c r="AX671" i="48"/>
  <c r="AW671" i="48"/>
  <c r="AV671" i="48"/>
  <c r="AU671" i="48"/>
  <c r="AT671" i="48"/>
  <c r="AS671" i="48"/>
  <c r="AR671" i="48"/>
  <c r="CF671" i="48" s="1"/>
  <c r="AQ671" i="48"/>
  <c r="AP671" i="48"/>
  <c r="AN671" i="48"/>
  <c r="AM671" i="48"/>
  <c r="AL671" i="48"/>
  <c r="AK671" i="48"/>
  <c r="AJ671" i="48"/>
  <c r="AI671" i="48"/>
  <c r="AH671" i="48"/>
  <c r="AG671" i="48"/>
  <c r="AF671" i="48"/>
  <c r="AE671" i="48"/>
  <c r="AD671" i="48"/>
  <c r="CG671" i="48" s="1"/>
  <c r="AC671" i="48"/>
  <c r="AB671" i="48"/>
  <c r="AA671" i="48"/>
  <c r="Z671" i="48"/>
  <c r="Y671" i="48"/>
  <c r="X671" i="48"/>
  <c r="W671" i="48"/>
  <c r="V671" i="48"/>
  <c r="U671" i="48"/>
  <c r="T671" i="48"/>
  <c r="S671" i="48"/>
  <c r="R671" i="48"/>
  <c r="Q671" i="48"/>
  <c r="P671" i="48"/>
  <c r="O671" i="48"/>
  <c r="N671" i="48"/>
  <c r="M671" i="48"/>
  <c r="L671" i="48"/>
  <c r="K671" i="48"/>
  <c r="J671" i="48"/>
  <c r="I671" i="48"/>
  <c r="H671" i="48"/>
  <c r="G671" i="48"/>
  <c r="F671" i="48"/>
  <c r="E671" i="48"/>
  <c r="D671" i="48"/>
  <c r="C671" i="48"/>
  <c r="B671" i="48"/>
  <c r="A671" i="48"/>
  <c r="BW670" i="48"/>
  <c r="BV670" i="48"/>
  <c r="BU670" i="48"/>
  <c r="BT670" i="48"/>
  <c r="BS670" i="48"/>
  <c r="BR670" i="48"/>
  <c r="BQ670" i="48"/>
  <c r="BP670" i="48"/>
  <c r="BO670" i="48"/>
  <c r="BN670" i="48"/>
  <c r="BM670" i="48"/>
  <c r="BL670" i="48"/>
  <c r="BK670" i="48"/>
  <c r="BJ670" i="48"/>
  <c r="BI670" i="48"/>
  <c r="BH670" i="48"/>
  <c r="BG670" i="48"/>
  <c r="BF670" i="48"/>
  <c r="BE670" i="48"/>
  <c r="BD670" i="48"/>
  <c r="BC670" i="48"/>
  <c r="BB670" i="48"/>
  <c r="BA670" i="48"/>
  <c r="AZ670" i="48"/>
  <c r="AY670" i="48"/>
  <c r="AX670" i="48"/>
  <c r="AW670" i="48"/>
  <c r="AV670" i="48"/>
  <c r="AU670" i="48"/>
  <c r="AT670" i="48"/>
  <c r="AS670" i="48"/>
  <c r="AR670" i="48"/>
  <c r="CF670" i="48" s="1"/>
  <c r="AQ670" i="48"/>
  <c r="AP670" i="48"/>
  <c r="AN670" i="48"/>
  <c r="AM670" i="48"/>
  <c r="AL670" i="48"/>
  <c r="AK670" i="48"/>
  <c r="AJ670" i="48"/>
  <c r="AI670" i="48"/>
  <c r="AH670" i="48"/>
  <c r="AG670" i="48"/>
  <c r="AF670" i="48"/>
  <c r="AE670" i="48"/>
  <c r="AD670" i="48"/>
  <c r="CG670" i="48" s="1"/>
  <c r="AC670" i="48"/>
  <c r="AB670" i="48"/>
  <c r="AA670" i="48"/>
  <c r="Z670" i="48"/>
  <c r="Y670" i="48"/>
  <c r="X670" i="48"/>
  <c r="W670" i="48"/>
  <c r="V670" i="48"/>
  <c r="U670" i="48"/>
  <c r="T670" i="48"/>
  <c r="S670" i="48"/>
  <c r="R670" i="48"/>
  <c r="Q670" i="48"/>
  <c r="P670" i="48"/>
  <c r="O670" i="48"/>
  <c r="N670" i="48"/>
  <c r="M670" i="48"/>
  <c r="L670" i="48"/>
  <c r="K670" i="48"/>
  <c r="J670" i="48"/>
  <c r="I670" i="48"/>
  <c r="H670" i="48"/>
  <c r="G670" i="48"/>
  <c r="F670" i="48"/>
  <c r="E670" i="48"/>
  <c r="D670" i="48"/>
  <c r="C670" i="48"/>
  <c r="B670" i="48"/>
  <c r="A670" i="48"/>
  <c r="BW669" i="48"/>
  <c r="BV669" i="48"/>
  <c r="BU669" i="48"/>
  <c r="BT669" i="48"/>
  <c r="BS669" i="48"/>
  <c r="BR669" i="48"/>
  <c r="BQ669" i="48"/>
  <c r="BP669" i="48"/>
  <c r="BO669" i="48"/>
  <c r="BN669" i="48"/>
  <c r="BM669" i="48"/>
  <c r="BL669" i="48"/>
  <c r="BK669" i="48"/>
  <c r="BJ669" i="48"/>
  <c r="BI669" i="48"/>
  <c r="BH669" i="48"/>
  <c r="BG669" i="48"/>
  <c r="BF669" i="48"/>
  <c r="BE669" i="48"/>
  <c r="BD669" i="48"/>
  <c r="BC669" i="48"/>
  <c r="BB669" i="48"/>
  <c r="BA669" i="48"/>
  <c r="AZ669" i="48"/>
  <c r="AY669" i="48"/>
  <c r="AX669" i="48"/>
  <c r="AW669" i="48"/>
  <c r="AV669" i="48"/>
  <c r="AU669" i="48"/>
  <c r="AT669" i="48"/>
  <c r="AS669" i="48"/>
  <c r="AR669" i="48"/>
  <c r="CF669" i="48" s="1"/>
  <c r="AQ669" i="48"/>
  <c r="AP669" i="48"/>
  <c r="AN669" i="48"/>
  <c r="AM669" i="48"/>
  <c r="AL669" i="48"/>
  <c r="AK669" i="48"/>
  <c r="AJ669" i="48"/>
  <c r="AI669" i="48"/>
  <c r="AH669" i="48"/>
  <c r="AG669" i="48"/>
  <c r="AF669" i="48"/>
  <c r="AE669" i="48"/>
  <c r="AD669" i="48"/>
  <c r="CG669" i="48" s="1"/>
  <c r="AC669" i="48"/>
  <c r="CC669" i="48" s="1"/>
  <c r="AB669" i="48"/>
  <c r="AA669" i="48"/>
  <c r="Z669" i="48"/>
  <c r="Y669" i="48"/>
  <c r="X669" i="48"/>
  <c r="W669" i="48"/>
  <c r="V669" i="48"/>
  <c r="U669" i="48"/>
  <c r="T669" i="48"/>
  <c r="S669" i="48"/>
  <c r="R669" i="48"/>
  <c r="Q669" i="48"/>
  <c r="P669" i="48"/>
  <c r="O669" i="48"/>
  <c r="N669" i="48"/>
  <c r="M669" i="48"/>
  <c r="L669" i="48"/>
  <c r="K669" i="48"/>
  <c r="J669" i="48"/>
  <c r="I669" i="48"/>
  <c r="H669" i="48"/>
  <c r="G669" i="48"/>
  <c r="F669" i="48"/>
  <c r="E669" i="48"/>
  <c r="D669" i="48"/>
  <c r="C669" i="48"/>
  <c r="B669" i="48"/>
  <c r="A669" i="48"/>
  <c r="BW668" i="48"/>
  <c r="BV668" i="48"/>
  <c r="BU668" i="48"/>
  <c r="BT668" i="48"/>
  <c r="BS668" i="48"/>
  <c r="BR668" i="48"/>
  <c r="BQ668" i="48"/>
  <c r="BP668" i="48"/>
  <c r="BO668" i="48"/>
  <c r="BN668" i="48"/>
  <c r="BM668" i="48"/>
  <c r="BL668" i="48"/>
  <c r="BK668" i="48"/>
  <c r="BJ668" i="48"/>
  <c r="BI668" i="48"/>
  <c r="BH668" i="48"/>
  <c r="BG668" i="48"/>
  <c r="BF668" i="48"/>
  <c r="BE668" i="48"/>
  <c r="BD668" i="48"/>
  <c r="BC668" i="48"/>
  <c r="BB668" i="48"/>
  <c r="BA668" i="48"/>
  <c r="AZ668" i="48"/>
  <c r="AY668" i="48"/>
  <c r="AX668" i="48"/>
  <c r="AW668" i="48"/>
  <c r="AV668" i="48"/>
  <c r="AU668" i="48"/>
  <c r="AT668" i="48"/>
  <c r="AS668" i="48"/>
  <c r="AR668" i="48"/>
  <c r="CF668" i="48" s="1"/>
  <c r="AQ668" i="48"/>
  <c r="AP668" i="48"/>
  <c r="AN668" i="48"/>
  <c r="AM668" i="48"/>
  <c r="AL668" i="48"/>
  <c r="AK668" i="48"/>
  <c r="AJ668" i="48"/>
  <c r="AI668" i="48"/>
  <c r="AH668" i="48"/>
  <c r="AG668" i="48"/>
  <c r="AF668" i="48"/>
  <c r="AE668" i="48"/>
  <c r="AD668" i="48"/>
  <c r="CG668" i="48" s="1"/>
  <c r="AC668" i="48"/>
  <c r="AB668" i="48"/>
  <c r="AA668" i="48"/>
  <c r="Z668" i="48"/>
  <c r="Y668" i="48"/>
  <c r="X668" i="48"/>
  <c r="W668" i="48"/>
  <c r="V668" i="48"/>
  <c r="U668" i="48"/>
  <c r="T668" i="48"/>
  <c r="S668" i="48"/>
  <c r="R668" i="48"/>
  <c r="Q668" i="48"/>
  <c r="P668" i="48"/>
  <c r="O668" i="48"/>
  <c r="N668" i="48"/>
  <c r="M668" i="48"/>
  <c r="L668" i="48"/>
  <c r="K668" i="48"/>
  <c r="J668" i="48"/>
  <c r="I668" i="48"/>
  <c r="H668" i="48"/>
  <c r="G668" i="48"/>
  <c r="F668" i="48"/>
  <c r="E668" i="48"/>
  <c r="D668" i="48"/>
  <c r="C668" i="48"/>
  <c r="B668" i="48"/>
  <c r="A668" i="48"/>
  <c r="BW667" i="48"/>
  <c r="BV667" i="48"/>
  <c r="BU667" i="48"/>
  <c r="BT667" i="48"/>
  <c r="BS667" i="48"/>
  <c r="BR667" i="48"/>
  <c r="BQ667" i="48"/>
  <c r="BP667" i="48"/>
  <c r="BO667" i="48"/>
  <c r="BN667" i="48"/>
  <c r="BM667" i="48"/>
  <c r="BL667" i="48"/>
  <c r="BK667" i="48"/>
  <c r="BJ667" i="48"/>
  <c r="BI667" i="48"/>
  <c r="BH667" i="48"/>
  <c r="BG667" i="48"/>
  <c r="BF667" i="48"/>
  <c r="BE667" i="48"/>
  <c r="BD667" i="48"/>
  <c r="BC667" i="48"/>
  <c r="BB667" i="48"/>
  <c r="BA667" i="48"/>
  <c r="AZ667" i="48"/>
  <c r="AY667" i="48"/>
  <c r="AX667" i="48"/>
  <c r="AW667" i="48"/>
  <c r="AV667" i="48"/>
  <c r="AU667" i="48"/>
  <c r="AT667" i="48"/>
  <c r="AS667" i="48"/>
  <c r="AR667" i="48"/>
  <c r="CF667" i="48" s="1"/>
  <c r="AQ667" i="48"/>
  <c r="AP667" i="48"/>
  <c r="AN667" i="48"/>
  <c r="AM667" i="48"/>
  <c r="AL667" i="48"/>
  <c r="AK667" i="48"/>
  <c r="AJ667" i="48"/>
  <c r="AI667" i="48"/>
  <c r="AH667" i="48"/>
  <c r="AG667" i="48"/>
  <c r="AF667" i="48"/>
  <c r="AE667" i="48"/>
  <c r="AD667" i="48"/>
  <c r="CG667" i="48" s="1"/>
  <c r="AC667" i="48"/>
  <c r="AB667" i="48"/>
  <c r="AA667" i="48"/>
  <c r="Z667" i="48"/>
  <c r="Y667" i="48"/>
  <c r="X667" i="48"/>
  <c r="W667" i="48"/>
  <c r="V667" i="48"/>
  <c r="U667" i="48"/>
  <c r="T667" i="48"/>
  <c r="S667" i="48"/>
  <c r="R667" i="48"/>
  <c r="Q667" i="48"/>
  <c r="P667" i="48"/>
  <c r="O667" i="48"/>
  <c r="N667" i="48"/>
  <c r="M667" i="48"/>
  <c r="L667" i="48"/>
  <c r="K667" i="48"/>
  <c r="J667" i="48"/>
  <c r="I667" i="48"/>
  <c r="H667" i="48"/>
  <c r="G667" i="48"/>
  <c r="F667" i="48"/>
  <c r="E667" i="48"/>
  <c r="D667" i="48"/>
  <c r="C667" i="48"/>
  <c r="B667" i="48"/>
  <c r="A667" i="48"/>
  <c r="BW666" i="48"/>
  <c r="BV666" i="48"/>
  <c r="BU666" i="48"/>
  <c r="BT666" i="48"/>
  <c r="BS666" i="48"/>
  <c r="BR666" i="48"/>
  <c r="BQ666" i="48"/>
  <c r="BP666" i="48"/>
  <c r="BO666" i="48"/>
  <c r="BN666" i="48"/>
  <c r="BM666" i="48"/>
  <c r="BL666" i="48"/>
  <c r="BK666" i="48"/>
  <c r="BJ666" i="48"/>
  <c r="BI666" i="48"/>
  <c r="BH666" i="48"/>
  <c r="BG666" i="48"/>
  <c r="BF666" i="48"/>
  <c r="BE666" i="48"/>
  <c r="BD666" i="48"/>
  <c r="BC666" i="48"/>
  <c r="BB666" i="48"/>
  <c r="BA666" i="48"/>
  <c r="AZ666" i="48"/>
  <c r="AY666" i="48"/>
  <c r="AX666" i="48"/>
  <c r="AW666" i="48"/>
  <c r="AV666" i="48"/>
  <c r="AU666" i="48"/>
  <c r="AT666" i="48"/>
  <c r="AS666" i="48"/>
  <c r="AR666" i="48"/>
  <c r="CF666" i="48" s="1"/>
  <c r="AQ666" i="48"/>
  <c r="AP666" i="48"/>
  <c r="AN666" i="48"/>
  <c r="AM666" i="48"/>
  <c r="AL666" i="48"/>
  <c r="AK666" i="48"/>
  <c r="AJ666" i="48"/>
  <c r="AI666" i="48"/>
  <c r="AH666" i="48"/>
  <c r="AG666" i="48"/>
  <c r="AF666" i="48"/>
  <c r="AE666" i="48"/>
  <c r="AD666" i="48"/>
  <c r="CG666" i="48" s="1"/>
  <c r="AC666" i="48"/>
  <c r="AB666" i="48"/>
  <c r="AA666" i="48"/>
  <c r="Z666" i="48"/>
  <c r="Y666" i="48"/>
  <c r="X666" i="48"/>
  <c r="W666" i="48"/>
  <c r="V666" i="48"/>
  <c r="U666" i="48"/>
  <c r="T666" i="48"/>
  <c r="S666" i="48"/>
  <c r="R666" i="48"/>
  <c r="Q666" i="48"/>
  <c r="P666" i="48"/>
  <c r="O666" i="48"/>
  <c r="N666" i="48"/>
  <c r="M666" i="48"/>
  <c r="L666" i="48"/>
  <c r="K666" i="48"/>
  <c r="J666" i="48"/>
  <c r="I666" i="48"/>
  <c r="H666" i="48"/>
  <c r="G666" i="48"/>
  <c r="F666" i="48"/>
  <c r="E666" i="48"/>
  <c r="D666" i="48"/>
  <c r="C666" i="48"/>
  <c r="B666" i="48"/>
  <c r="A666" i="48"/>
  <c r="BW665" i="48"/>
  <c r="BV665" i="48"/>
  <c r="BU665" i="48"/>
  <c r="BT665" i="48"/>
  <c r="BS665" i="48"/>
  <c r="BR665" i="48"/>
  <c r="BQ665" i="48"/>
  <c r="BP665" i="48"/>
  <c r="BO665" i="48"/>
  <c r="BN665" i="48"/>
  <c r="BM665" i="48"/>
  <c r="BL665" i="48"/>
  <c r="BK665" i="48"/>
  <c r="BJ665" i="48"/>
  <c r="BI665" i="48"/>
  <c r="BH665" i="48"/>
  <c r="BG665" i="48"/>
  <c r="BF665" i="48"/>
  <c r="BE665" i="48"/>
  <c r="BD665" i="48"/>
  <c r="BC665" i="48"/>
  <c r="BB665" i="48"/>
  <c r="BA665" i="48"/>
  <c r="AZ665" i="48"/>
  <c r="AY665" i="48"/>
  <c r="AX665" i="48"/>
  <c r="AW665" i="48"/>
  <c r="AV665" i="48"/>
  <c r="AU665" i="48"/>
  <c r="AT665" i="48"/>
  <c r="AS665" i="48"/>
  <c r="AR665" i="48"/>
  <c r="CF665" i="48" s="1"/>
  <c r="AQ665" i="48"/>
  <c r="AP665" i="48"/>
  <c r="AN665" i="48"/>
  <c r="AM665" i="48"/>
  <c r="AL665" i="48"/>
  <c r="AK665" i="48"/>
  <c r="AJ665" i="48"/>
  <c r="AI665" i="48"/>
  <c r="AH665" i="48"/>
  <c r="AG665" i="48"/>
  <c r="AF665" i="48"/>
  <c r="AE665" i="48"/>
  <c r="AD665" i="48"/>
  <c r="CG665" i="48" s="1"/>
  <c r="AC665" i="48"/>
  <c r="CC665" i="48" s="1"/>
  <c r="AB665" i="48"/>
  <c r="AA665" i="48"/>
  <c r="Z665" i="48"/>
  <c r="Y665" i="48"/>
  <c r="X665" i="48"/>
  <c r="W665" i="48"/>
  <c r="V665" i="48"/>
  <c r="U665" i="48"/>
  <c r="T665" i="48"/>
  <c r="S665" i="48"/>
  <c r="R665" i="48"/>
  <c r="Q665" i="48"/>
  <c r="P665" i="48"/>
  <c r="O665" i="48"/>
  <c r="N665" i="48"/>
  <c r="M665" i="48"/>
  <c r="L665" i="48"/>
  <c r="K665" i="48"/>
  <c r="J665" i="48"/>
  <c r="I665" i="48"/>
  <c r="H665" i="48"/>
  <c r="G665" i="48"/>
  <c r="F665" i="48"/>
  <c r="E665" i="48"/>
  <c r="D665" i="48"/>
  <c r="C665" i="48"/>
  <c r="B665" i="48"/>
  <c r="A665" i="48"/>
  <c r="BW664" i="48"/>
  <c r="BV664" i="48"/>
  <c r="BU664" i="48"/>
  <c r="BT664" i="48"/>
  <c r="BS664" i="48"/>
  <c r="BR664" i="48"/>
  <c r="BQ664" i="48"/>
  <c r="BP664" i="48"/>
  <c r="BO664" i="48"/>
  <c r="BN664" i="48"/>
  <c r="BM664" i="48"/>
  <c r="BL664" i="48"/>
  <c r="BK664" i="48"/>
  <c r="BJ664" i="48"/>
  <c r="BI664" i="48"/>
  <c r="BH664" i="48"/>
  <c r="BG664" i="48"/>
  <c r="BF664" i="48"/>
  <c r="BE664" i="48"/>
  <c r="BD664" i="48"/>
  <c r="BC664" i="48"/>
  <c r="BB664" i="48"/>
  <c r="BA664" i="48"/>
  <c r="AZ664" i="48"/>
  <c r="AY664" i="48"/>
  <c r="AX664" i="48"/>
  <c r="AW664" i="48"/>
  <c r="AV664" i="48"/>
  <c r="AU664" i="48"/>
  <c r="AT664" i="48"/>
  <c r="AS664" i="48"/>
  <c r="AR664" i="48"/>
  <c r="CF664" i="48" s="1"/>
  <c r="AQ664" i="48"/>
  <c r="AP664" i="48"/>
  <c r="AN664" i="48"/>
  <c r="AM664" i="48"/>
  <c r="AL664" i="48"/>
  <c r="AK664" i="48"/>
  <c r="AJ664" i="48"/>
  <c r="AI664" i="48"/>
  <c r="AH664" i="48"/>
  <c r="AG664" i="48"/>
  <c r="AF664" i="48"/>
  <c r="AE664" i="48"/>
  <c r="AD664" i="48"/>
  <c r="CG664" i="48" s="1"/>
  <c r="AC664" i="48"/>
  <c r="AB664" i="48"/>
  <c r="AA664" i="48"/>
  <c r="Z664" i="48"/>
  <c r="Y664" i="48"/>
  <c r="X664" i="48"/>
  <c r="W664" i="48"/>
  <c r="V664" i="48"/>
  <c r="U664" i="48"/>
  <c r="T664" i="48"/>
  <c r="S664" i="48"/>
  <c r="R664" i="48"/>
  <c r="Q664" i="48"/>
  <c r="P664" i="48"/>
  <c r="O664" i="48"/>
  <c r="N664" i="48"/>
  <c r="M664" i="48"/>
  <c r="L664" i="48"/>
  <c r="K664" i="48"/>
  <c r="J664" i="48"/>
  <c r="I664" i="48"/>
  <c r="H664" i="48"/>
  <c r="G664" i="48"/>
  <c r="F664" i="48"/>
  <c r="E664" i="48"/>
  <c r="D664" i="48"/>
  <c r="C664" i="48"/>
  <c r="B664" i="48"/>
  <c r="A664" i="48"/>
  <c r="BW663" i="48"/>
  <c r="BV663" i="48"/>
  <c r="BU663" i="48"/>
  <c r="BT663" i="48"/>
  <c r="BS663" i="48"/>
  <c r="BR663" i="48"/>
  <c r="BQ663" i="48"/>
  <c r="BP663" i="48"/>
  <c r="BO663" i="48"/>
  <c r="BN663" i="48"/>
  <c r="BM663" i="48"/>
  <c r="BL663" i="48"/>
  <c r="BK663" i="48"/>
  <c r="BJ663" i="48"/>
  <c r="BI663" i="48"/>
  <c r="BH663" i="48"/>
  <c r="BG663" i="48"/>
  <c r="BF663" i="48"/>
  <c r="BE663" i="48"/>
  <c r="BD663" i="48"/>
  <c r="BC663" i="48"/>
  <c r="BB663" i="48"/>
  <c r="BA663" i="48"/>
  <c r="AZ663" i="48"/>
  <c r="AY663" i="48"/>
  <c r="AX663" i="48"/>
  <c r="AW663" i="48"/>
  <c r="AV663" i="48"/>
  <c r="AU663" i="48"/>
  <c r="AT663" i="48"/>
  <c r="AS663" i="48"/>
  <c r="AR663" i="48"/>
  <c r="CF663" i="48" s="1"/>
  <c r="AQ663" i="48"/>
  <c r="AP663" i="48"/>
  <c r="AN663" i="48"/>
  <c r="AM663" i="48"/>
  <c r="AL663" i="48"/>
  <c r="AK663" i="48"/>
  <c r="AJ663" i="48"/>
  <c r="AI663" i="48"/>
  <c r="AH663" i="48"/>
  <c r="AG663" i="48"/>
  <c r="AF663" i="48"/>
  <c r="AE663" i="48"/>
  <c r="AD663" i="48"/>
  <c r="CG663" i="48" s="1"/>
  <c r="AC663" i="48"/>
  <c r="CC663" i="48" s="1"/>
  <c r="AB663" i="48"/>
  <c r="AA663" i="48"/>
  <c r="Z663" i="48"/>
  <c r="Y663" i="48"/>
  <c r="X663" i="48"/>
  <c r="W663" i="48"/>
  <c r="V663" i="48"/>
  <c r="U663" i="48"/>
  <c r="T663" i="48"/>
  <c r="S663" i="48"/>
  <c r="R663" i="48"/>
  <c r="Q663" i="48"/>
  <c r="P663" i="48"/>
  <c r="O663" i="48"/>
  <c r="N663" i="48"/>
  <c r="M663" i="48"/>
  <c r="L663" i="48"/>
  <c r="K663" i="48"/>
  <c r="J663" i="48"/>
  <c r="I663" i="48"/>
  <c r="H663" i="48"/>
  <c r="G663" i="48"/>
  <c r="F663" i="48"/>
  <c r="E663" i="48"/>
  <c r="D663" i="48"/>
  <c r="C663" i="48"/>
  <c r="B663" i="48"/>
  <c r="A663" i="48"/>
  <c r="BW662" i="48"/>
  <c r="BV662" i="48"/>
  <c r="BU662" i="48"/>
  <c r="BT662" i="48"/>
  <c r="BS662" i="48"/>
  <c r="BR662" i="48"/>
  <c r="BQ662" i="48"/>
  <c r="BP662" i="48"/>
  <c r="BO662" i="48"/>
  <c r="BN662" i="48"/>
  <c r="BM662" i="48"/>
  <c r="BL662" i="48"/>
  <c r="BK662" i="48"/>
  <c r="BJ662" i="48"/>
  <c r="BI662" i="48"/>
  <c r="BH662" i="48"/>
  <c r="BG662" i="48"/>
  <c r="BF662" i="48"/>
  <c r="BE662" i="48"/>
  <c r="BD662" i="48"/>
  <c r="BC662" i="48"/>
  <c r="BB662" i="48"/>
  <c r="BA662" i="48"/>
  <c r="AZ662" i="48"/>
  <c r="AY662" i="48"/>
  <c r="AX662" i="48"/>
  <c r="AW662" i="48"/>
  <c r="AV662" i="48"/>
  <c r="AU662" i="48"/>
  <c r="AT662" i="48"/>
  <c r="AS662" i="48"/>
  <c r="AR662" i="48"/>
  <c r="CF662" i="48" s="1"/>
  <c r="AQ662" i="48"/>
  <c r="AP662" i="48"/>
  <c r="AN662" i="48"/>
  <c r="AM662" i="48"/>
  <c r="AL662" i="48"/>
  <c r="AK662" i="48"/>
  <c r="AJ662" i="48"/>
  <c r="AI662" i="48"/>
  <c r="AH662" i="48"/>
  <c r="AG662" i="48"/>
  <c r="AF662" i="48"/>
  <c r="AE662" i="48"/>
  <c r="AD662" i="48"/>
  <c r="CG662" i="48" s="1"/>
  <c r="AC662" i="48"/>
  <c r="AB662" i="48"/>
  <c r="AA662" i="48"/>
  <c r="Z662" i="48"/>
  <c r="Y662" i="48"/>
  <c r="X662" i="48"/>
  <c r="W662" i="48"/>
  <c r="V662" i="48"/>
  <c r="U662" i="48"/>
  <c r="T662" i="48"/>
  <c r="S662" i="48"/>
  <c r="R662" i="48"/>
  <c r="Q662" i="48"/>
  <c r="P662" i="48"/>
  <c r="O662" i="48"/>
  <c r="N662" i="48"/>
  <c r="M662" i="48"/>
  <c r="L662" i="48"/>
  <c r="K662" i="48"/>
  <c r="J662" i="48"/>
  <c r="I662" i="48"/>
  <c r="H662" i="48"/>
  <c r="G662" i="48"/>
  <c r="F662" i="48"/>
  <c r="E662" i="48"/>
  <c r="D662" i="48"/>
  <c r="C662" i="48"/>
  <c r="B662" i="48"/>
  <c r="A662" i="48"/>
  <c r="BW661" i="48"/>
  <c r="BV661" i="48"/>
  <c r="BU661" i="48"/>
  <c r="BT661" i="48"/>
  <c r="BS661" i="48"/>
  <c r="BR661" i="48"/>
  <c r="BQ661" i="48"/>
  <c r="BP661" i="48"/>
  <c r="BO661" i="48"/>
  <c r="BN661" i="48"/>
  <c r="BM661" i="48"/>
  <c r="BL661" i="48"/>
  <c r="BK661" i="48"/>
  <c r="BJ661" i="48"/>
  <c r="BI661" i="48"/>
  <c r="BH661" i="48"/>
  <c r="BG661" i="48"/>
  <c r="BF661" i="48"/>
  <c r="BE661" i="48"/>
  <c r="BD661" i="48"/>
  <c r="BC661" i="48"/>
  <c r="BB661" i="48"/>
  <c r="BA661" i="48"/>
  <c r="AZ661" i="48"/>
  <c r="AY661" i="48"/>
  <c r="AX661" i="48"/>
  <c r="AW661" i="48"/>
  <c r="AV661" i="48"/>
  <c r="AU661" i="48"/>
  <c r="AT661" i="48"/>
  <c r="AS661" i="48"/>
  <c r="AR661" i="48"/>
  <c r="CF661" i="48" s="1"/>
  <c r="AQ661" i="48"/>
  <c r="AP661" i="48"/>
  <c r="AN661" i="48"/>
  <c r="AM661" i="48"/>
  <c r="AL661" i="48"/>
  <c r="AK661" i="48"/>
  <c r="AJ661" i="48"/>
  <c r="AI661" i="48"/>
  <c r="AH661" i="48"/>
  <c r="AG661" i="48"/>
  <c r="AF661" i="48"/>
  <c r="AE661" i="48"/>
  <c r="AD661" i="48"/>
  <c r="CG661" i="48" s="1"/>
  <c r="AC661" i="48"/>
  <c r="AB661" i="48"/>
  <c r="AA661" i="48"/>
  <c r="Z661" i="48"/>
  <c r="Y661" i="48"/>
  <c r="X661" i="48"/>
  <c r="W661" i="48"/>
  <c r="V661" i="48"/>
  <c r="U661" i="48"/>
  <c r="T661" i="48"/>
  <c r="S661" i="48"/>
  <c r="R661" i="48"/>
  <c r="Q661" i="48"/>
  <c r="P661" i="48"/>
  <c r="O661" i="48"/>
  <c r="N661" i="48"/>
  <c r="M661" i="48"/>
  <c r="L661" i="48"/>
  <c r="K661" i="48"/>
  <c r="J661" i="48"/>
  <c r="I661" i="48"/>
  <c r="H661" i="48"/>
  <c r="G661" i="48"/>
  <c r="F661" i="48"/>
  <c r="E661" i="48"/>
  <c r="D661" i="48"/>
  <c r="C661" i="48"/>
  <c r="B661" i="48"/>
  <c r="A661" i="48"/>
  <c r="BW660" i="48"/>
  <c r="BV660" i="48"/>
  <c r="BU660" i="48"/>
  <c r="BT660" i="48"/>
  <c r="BS660" i="48"/>
  <c r="BR660" i="48"/>
  <c r="BQ660" i="48"/>
  <c r="BP660" i="48"/>
  <c r="BO660" i="48"/>
  <c r="BN660" i="48"/>
  <c r="BM660" i="48"/>
  <c r="BL660" i="48"/>
  <c r="BK660" i="48"/>
  <c r="BJ660" i="48"/>
  <c r="BI660" i="48"/>
  <c r="BH660" i="48"/>
  <c r="BG660" i="48"/>
  <c r="BF660" i="48"/>
  <c r="BE660" i="48"/>
  <c r="BD660" i="48"/>
  <c r="BC660" i="48"/>
  <c r="BB660" i="48"/>
  <c r="BA660" i="48"/>
  <c r="AZ660" i="48"/>
  <c r="AY660" i="48"/>
  <c r="AX660" i="48"/>
  <c r="AW660" i="48"/>
  <c r="AV660" i="48"/>
  <c r="AU660" i="48"/>
  <c r="AT660" i="48"/>
  <c r="AS660" i="48"/>
  <c r="AR660" i="48"/>
  <c r="CF660" i="48" s="1"/>
  <c r="AQ660" i="48"/>
  <c r="AP660" i="48"/>
  <c r="AN660" i="48"/>
  <c r="AM660" i="48"/>
  <c r="AL660" i="48"/>
  <c r="AK660" i="48"/>
  <c r="AJ660" i="48"/>
  <c r="AI660" i="48"/>
  <c r="AH660" i="48"/>
  <c r="AG660" i="48"/>
  <c r="AF660" i="48"/>
  <c r="AE660" i="48"/>
  <c r="AD660" i="48"/>
  <c r="CG660" i="48" s="1"/>
  <c r="AC660" i="48"/>
  <c r="AB660" i="48"/>
  <c r="AA660" i="48"/>
  <c r="Z660" i="48"/>
  <c r="Y660" i="48"/>
  <c r="X660" i="48"/>
  <c r="W660" i="48"/>
  <c r="V660" i="48"/>
  <c r="U660" i="48"/>
  <c r="T660" i="48"/>
  <c r="S660" i="48"/>
  <c r="R660" i="48"/>
  <c r="Q660" i="48"/>
  <c r="P660" i="48"/>
  <c r="O660" i="48"/>
  <c r="N660" i="48"/>
  <c r="M660" i="48"/>
  <c r="L660" i="48"/>
  <c r="K660" i="48"/>
  <c r="J660" i="48"/>
  <c r="I660" i="48"/>
  <c r="H660" i="48"/>
  <c r="G660" i="48"/>
  <c r="F660" i="48"/>
  <c r="E660" i="48"/>
  <c r="D660" i="48"/>
  <c r="C660" i="48"/>
  <c r="B660" i="48"/>
  <c r="A660" i="48"/>
  <c r="BW659" i="48"/>
  <c r="BV659" i="48"/>
  <c r="BU659" i="48"/>
  <c r="BT659" i="48"/>
  <c r="BS659" i="48"/>
  <c r="BR659" i="48"/>
  <c r="BQ659" i="48"/>
  <c r="BP659" i="48"/>
  <c r="BO659" i="48"/>
  <c r="BN659" i="48"/>
  <c r="BM659" i="48"/>
  <c r="BL659" i="48"/>
  <c r="BK659" i="48"/>
  <c r="BJ659" i="48"/>
  <c r="BI659" i="48"/>
  <c r="BH659" i="48"/>
  <c r="BG659" i="48"/>
  <c r="BF659" i="48"/>
  <c r="BE659" i="48"/>
  <c r="BD659" i="48"/>
  <c r="BC659" i="48"/>
  <c r="BB659" i="48"/>
  <c r="BA659" i="48"/>
  <c r="AZ659" i="48"/>
  <c r="AY659" i="48"/>
  <c r="AX659" i="48"/>
  <c r="AW659" i="48"/>
  <c r="AV659" i="48"/>
  <c r="AU659" i="48"/>
  <c r="AT659" i="48"/>
  <c r="AS659" i="48"/>
  <c r="AR659" i="48"/>
  <c r="CF659" i="48" s="1"/>
  <c r="AQ659" i="48"/>
  <c r="AP659" i="48"/>
  <c r="AN659" i="48"/>
  <c r="AM659" i="48"/>
  <c r="AL659" i="48"/>
  <c r="AK659" i="48"/>
  <c r="AJ659" i="48"/>
  <c r="AI659" i="48"/>
  <c r="AH659" i="48"/>
  <c r="AG659" i="48"/>
  <c r="AF659" i="48"/>
  <c r="AE659" i="48"/>
  <c r="AD659" i="48"/>
  <c r="CG659" i="48" s="1"/>
  <c r="AC659" i="48"/>
  <c r="CC659" i="48" s="1"/>
  <c r="AB659" i="48"/>
  <c r="AA659" i="48"/>
  <c r="Z659" i="48"/>
  <c r="Y659" i="48"/>
  <c r="X659" i="48"/>
  <c r="W659" i="48"/>
  <c r="V659" i="48"/>
  <c r="U659" i="48"/>
  <c r="T659" i="48"/>
  <c r="S659" i="48"/>
  <c r="R659" i="48"/>
  <c r="Q659" i="48"/>
  <c r="P659" i="48"/>
  <c r="O659" i="48"/>
  <c r="N659" i="48"/>
  <c r="M659" i="48"/>
  <c r="L659" i="48"/>
  <c r="K659" i="48"/>
  <c r="J659" i="48"/>
  <c r="I659" i="48"/>
  <c r="H659" i="48"/>
  <c r="G659" i="48"/>
  <c r="F659" i="48"/>
  <c r="E659" i="48"/>
  <c r="D659" i="48"/>
  <c r="C659" i="48"/>
  <c r="B659" i="48"/>
  <c r="A659" i="48"/>
  <c r="BW658" i="48"/>
  <c r="BV658" i="48"/>
  <c r="BU658" i="48"/>
  <c r="BT658" i="48"/>
  <c r="BS658" i="48"/>
  <c r="BR658" i="48"/>
  <c r="BQ658" i="48"/>
  <c r="BP658" i="48"/>
  <c r="BO658" i="48"/>
  <c r="BN658" i="48"/>
  <c r="BM658" i="48"/>
  <c r="BL658" i="48"/>
  <c r="BK658" i="48"/>
  <c r="BJ658" i="48"/>
  <c r="BI658" i="48"/>
  <c r="BH658" i="48"/>
  <c r="BG658" i="48"/>
  <c r="BF658" i="48"/>
  <c r="BE658" i="48"/>
  <c r="BD658" i="48"/>
  <c r="BC658" i="48"/>
  <c r="BB658" i="48"/>
  <c r="BA658" i="48"/>
  <c r="AZ658" i="48"/>
  <c r="AY658" i="48"/>
  <c r="AX658" i="48"/>
  <c r="AW658" i="48"/>
  <c r="AV658" i="48"/>
  <c r="AU658" i="48"/>
  <c r="AT658" i="48"/>
  <c r="AS658" i="48"/>
  <c r="AR658" i="48"/>
  <c r="CF658" i="48" s="1"/>
  <c r="AQ658" i="48"/>
  <c r="AP658" i="48"/>
  <c r="AN658" i="48"/>
  <c r="AM658" i="48"/>
  <c r="AL658" i="48"/>
  <c r="AK658" i="48"/>
  <c r="AJ658" i="48"/>
  <c r="AI658" i="48"/>
  <c r="AH658" i="48"/>
  <c r="AG658" i="48"/>
  <c r="AF658" i="48"/>
  <c r="AE658" i="48"/>
  <c r="AD658" i="48"/>
  <c r="CG658" i="48" s="1"/>
  <c r="AC658" i="48"/>
  <c r="AB658" i="48"/>
  <c r="AA658" i="48"/>
  <c r="Z658" i="48"/>
  <c r="Y658" i="48"/>
  <c r="X658" i="48"/>
  <c r="W658" i="48"/>
  <c r="V658" i="48"/>
  <c r="U658" i="48"/>
  <c r="T658" i="48"/>
  <c r="S658" i="48"/>
  <c r="R658" i="48"/>
  <c r="Q658" i="48"/>
  <c r="P658" i="48"/>
  <c r="O658" i="48"/>
  <c r="N658" i="48"/>
  <c r="M658" i="48"/>
  <c r="L658" i="48"/>
  <c r="K658" i="48"/>
  <c r="J658" i="48"/>
  <c r="I658" i="48"/>
  <c r="H658" i="48"/>
  <c r="G658" i="48"/>
  <c r="F658" i="48"/>
  <c r="E658" i="48"/>
  <c r="D658" i="48"/>
  <c r="C658" i="48"/>
  <c r="B658" i="48"/>
  <c r="A658" i="48"/>
  <c r="BW657" i="48"/>
  <c r="BV657" i="48"/>
  <c r="BU657" i="48"/>
  <c r="BT657" i="48"/>
  <c r="BS657" i="48"/>
  <c r="BR657" i="48"/>
  <c r="BQ657" i="48"/>
  <c r="BP657" i="48"/>
  <c r="BO657" i="48"/>
  <c r="BN657" i="48"/>
  <c r="BM657" i="48"/>
  <c r="BL657" i="48"/>
  <c r="BK657" i="48"/>
  <c r="BJ657" i="48"/>
  <c r="BI657" i="48"/>
  <c r="BH657" i="48"/>
  <c r="BG657" i="48"/>
  <c r="BF657" i="48"/>
  <c r="BE657" i="48"/>
  <c r="BD657" i="48"/>
  <c r="BC657" i="48"/>
  <c r="BB657" i="48"/>
  <c r="BA657" i="48"/>
  <c r="AZ657" i="48"/>
  <c r="AY657" i="48"/>
  <c r="AX657" i="48"/>
  <c r="AW657" i="48"/>
  <c r="AV657" i="48"/>
  <c r="AU657" i="48"/>
  <c r="AT657" i="48"/>
  <c r="AS657" i="48"/>
  <c r="AR657" i="48"/>
  <c r="CF657" i="48" s="1"/>
  <c r="AQ657" i="48"/>
  <c r="AP657" i="48"/>
  <c r="AN657" i="48"/>
  <c r="AM657" i="48"/>
  <c r="AL657" i="48"/>
  <c r="AK657" i="48"/>
  <c r="AJ657" i="48"/>
  <c r="AI657" i="48"/>
  <c r="AH657" i="48"/>
  <c r="AG657" i="48"/>
  <c r="AF657" i="48"/>
  <c r="AE657" i="48"/>
  <c r="AD657" i="48"/>
  <c r="CG657" i="48" s="1"/>
  <c r="AC657" i="48"/>
  <c r="CC657" i="48" s="1"/>
  <c r="AB657" i="48"/>
  <c r="AA657" i="48"/>
  <c r="Z657" i="48"/>
  <c r="Y657" i="48"/>
  <c r="X657" i="48"/>
  <c r="W657" i="48"/>
  <c r="V657" i="48"/>
  <c r="U657" i="48"/>
  <c r="T657" i="48"/>
  <c r="S657" i="48"/>
  <c r="R657" i="48"/>
  <c r="Q657" i="48"/>
  <c r="P657" i="48"/>
  <c r="O657" i="48"/>
  <c r="N657" i="48"/>
  <c r="M657" i="48"/>
  <c r="L657" i="48"/>
  <c r="K657" i="48"/>
  <c r="J657" i="48"/>
  <c r="I657" i="48"/>
  <c r="H657" i="48"/>
  <c r="G657" i="48"/>
  <c r="F657" i="48"/>
  <c r="E657" i="48"/>
  <c r="D657" i="48"/>
  <c r="C657" i="48"/>
  <c r="B657" i="48"/>
  <c r="A657" i="48"/>
  <c r="BW656" i="48"/>
  <c r="BV656" i="48"/>
  <c r="BU656" i="48"/>
  <c r="BT656" i="48"/>
  <c r="BS656" i="48"/>
  <c r="BR656" i="48"/>
  <c r="BQ656" i="48"/>
  <c r="BP656" i="48"/>
  <c r="BO656" i="48"/>
  <c r="BN656" i="48"/>
  <c r="BM656" i="48"/>
  <c r="BL656" i="48"/>
  <c r="BK656" i="48"/>
  <c r="BJ656" i="48"/>
  <c r="BI656" i="48"/>
  <c r="BH656" i="48"/>
  <c r="BG656" i="48"/>
  <c r="BF656" i="48"/>
  <c r="BE656" i="48"/>
  <c r="BD656" i="48"/>
  <c r="BC656" i="48"/>
  <c r="BB656" i="48"/>
  <c r="BA656" i="48"/>
  <c r="AZ656" i="48"/>
  <c r="AY656" i="48"/>
  <c r="AX656" i="48"/>
  <c r="AW656" i="48"/>
  <c r="AV656" i="48"/>
  <c r="AU656" i="48"/>
  <c r="AT656" i="48"/>
  <c r="AS656" i="48"/>
  <c r="AR656" i="48"/>
  <c r="CF656" i="48" s="1"/>
  <c r="AQ656" i="48"/>
  <c r="AP656" i="48"/>
  <c r="AN656" i="48"/>
  <c r="AM656" i="48"/>
  <c r="AL656" i="48"/>
  <c r="AK656" i="48"/>
  <c r="AJ656" i="48"/>
  <c r="AI656" i="48"/>
  <c r="AH656" i="48"/>
  <c r="AG656" i="48"/>
  <c r="AF656" i="48"/>
  <c r="AE656" i="48"/>
  <c r="AD656" i="48"/>
  <c r="CG656" i="48" s="1"/>
  <c r="AC656" i="48"/>
  <c r="AB656" i="48"/>
  <c r="AA656" i="48"/>
  <c r="Z656" i="48"/>
  <c r="Y656" i="48"/>
  <c r="X656" i="48"/>
  <c r="W656" i="48"/>
  <c r="V656" i="48"/>
  <c r="U656" i="48"/>
  <c r="T656" i="48"/>
  <c r="S656" i="48"/>
  <c r="R656" i="48"/>
  <c r="Q656" i="48"/>
  <c r="P656" i="48"/>
  <c r="O656" i="48"/>
  <c r="N656" i="48"/>
  <c r="M656" i="48"/>
  <c r="L656" i="48"/>
  <c r="K656" i="48"/>
  <c r="J656" i="48"/>
  <c r="I656" i="48"/>
  <c r="H656" i="48"/>
  <c r="G656" i="48"/>
  <c r="F656" i="48"/>
  <c r="E656" i="48"/>
  <c r="D656" i="48"/>
  <c r="C656" i="48"/>
  <c r="B656" i="48"/>
  <c r="A656" i="48"/>
  <c r="BW655" i="48"/>
  <c r="BV655" i="48"/>
  <c r="BU655" i="48"/>
  <c r="BT655" i="48"/>
  <c r="BS655" i="48"/>
  <c r="BR655" i="48"/>
  <c r="BQ655" i="48"/>
  <c r="BP655" i="48"/>
  <c r="BO655" i="48"/>
  <c r="BN655" i="48"/>
  <c r="BM655" i="48"/>
  <c r="BL655" i="48"/>
  <c r="BK655" i="48"/>
  <c r="BJ655" i="48"/>
  <c r="BI655" i="48"/>
  <c r="BH655" i="48"/>
  <c r="BG655" i="48"/>
  <c r="BF655" i="48"/>
  <c r="BE655" i="48"/>
  <c r="BD655" i="48"/>
  <c r="BC655" i="48"/>
  <c r="BB655" i="48"/>
  <c r="BA655" i="48"/>
  <c r="AZ655" i="48"/>
  <c r="AY655" i="48"/>
  <c r="AX655" i="48"/>
  <c r="AW655" i="48"/>
  <c r="AV655" i="48"/>
  <c r="AU655" i="48"/>
  <c r="AT655" i="48"/>
  <c r="AS655" i="48"/>
  <c r="AR655" i="48"/>
  <c r="CF655" i="48" s="1"/>
  <c r="AQ655" i="48"/>
  <c r="AP655" i="48"/>
  <c r="AN655" i="48"/>
  <c r="AM655" i="48"/>
  <c r="AL655" i="48"/>
  <c r="AK655" i="48"/>
  <c r="AJ655" i="48"/>
  <c r="AI655" i="48"/>
  <c r="AH655" i="48"/>
  <c r="AG655" i="48"/>
  <c r="AF655" i="48"/>
  <c r="AE655" i="48"/>
  <c r="AD655" i="48"/>
  <c r="CG655" i="48" s="1"/>
  <c r="AC655" i="48"/>
  <c r="AB655" i="48"/>
  <c r="AA655" i="48"/>
  <c r="Z655" i="48"/>
  <c r="Y655" i="48"/>
  <c r="X655" i="48"/>
  <c r="W655" i="48"/>
  <c r="V655" i="48"/>
  <c r="U655" i="48"/>
  <c r="T655" i="48"/>
  <c r="S655" i="48"/>
  <c r="R655" i="48"/>
  <c r="Q655" i="48"/>
  <c r="P655" i="48"/>
  <c r="O655" i="48"/>
  <c r="N655" i="48"/>
  <c r="M655" i="48"/>
  <c r="L655" i="48"/>
  <c r="K655" i="48"/>
  <c r="J655" i="48"/>
  <c r="I655" i="48"/>
  <c r="H655" i="48"/>
  <c r="G655" i="48"/>
  <c r="F655" i="48"/>
  <c r="E655" i="48"/>
  <c r="D655" i="48"/>
  <c r="C655" i="48"/>
  <c r="B655" i="48"/>
  <c r="A655" i="48"/>
  <c r="BW654" i="48"/>
  <c r="BV654" i="48"/>
  <c r="BU654" i="48"/>
  <c r="BT654" i="48"/>
  <c r="BS654" i="48"/>
  <c r="BR654" i="48"/>
  <c r="BQ654" i="48"/>
  <c r="BP654" i="48"/>
  <c r="BO654" i="48"/>
  <c r="BN654" i="48"/>
  <c r="BM654" i="48"/>
  <c r="BL654" i="48"/>
  <c r="BK654" i="48"/>
  <c r="BJ654" i="48"/>
  <c r="BI654" i="48"/>
  <c r="BH654" i="48"/>
  <c r="BG654" i="48"/>
  <c r="BF654" i="48"/>
  <c r="BE654" i="48"/>
  <c r="BD654" i="48"/>
  <c r="BC654" i="48"/>
  <c r="BB654" i="48"/>
  <c r="BA654" i="48"/>
  <c r="AZ654" i="48"/>
  <c r="AY654" i="48"/>
  <c r="AX654" i="48"/>
  <c r="AW654" i="48"/>
  <c r="AV654" i="48"/>
  <c r="AU654" i="48"/>
  <c r="AT654" i="48"/>
  <c r="AS654" i="48"/>
  <c r="AR654" i="48"/>
  <c r="CF654" i="48" s="1"/>
  <c r="AQ654" i="48"/>
  <c r="AP654" i="48"/>
  <c r="AN654" i="48"/>
  <c r="AM654" i="48"/>
  <c r="AL654" i="48"/>
  <c r="AK654" i="48"/>
  <c r="AJ654" i="48"/>
  <c r="AI654" i="48"/>
  <c r="AH654" i="48"/>
  <c r="AG654" i="48"/>
  <c r="AF654" i="48"/>
  <c r="AE654" i="48"/>
  <c r="AD654" i="48"/>
  <c r="CG654" i="48" s="1"/>
  <c r="AC654" i="48"/>
  <c r="AB654" i="48"/>
  <c r="AA654" i="48"/>
  <c r="Z654" i="48"/>
  <c r="Y654" i="48"/>
  <c r="X654" i="48"/>
  <c r="W654" i="48"/>
  <c r="V654" i="48"/>
  <c r="U654" i="48"/>
  <c r="T654" i="48"/>
  <c r="S654" i="48"/>
  <c r="R654" i="48"/>
  <c r="Q654" i="48"/>
  <c r="P654" i="48"/>
  <c r="O654" i="48"/>
  <c r="N654" i="48"/>
  <c r="M654" i="48"/>
  <c r="L654" i="48"/>
  <c r="K654" i="48"/>
  <c r="J654" i="48"/>
  <c r="I654" i="48"/>
  <c r="H654" i="48"/>
  <c r="G654" i="48"/>
  <c r="F654" i="48"/>
  <c r="E654" i="48"/>
  <c r="D654" i="48"/>
  <c r="C654" i="48"/>
  <c r="B654" i="48"/>
  <c r="A654" i="48"/>
  <c r="BW653" i="48"/>
  <c r="BV653" i="48"/>
  <c r="BU653" i="48"/>
  <c r="BT653" i="48"/>
  <c r="BS653" i="48"/>
  <c r="BR653" i="48"/>
  <c r="BQ653" i="48"/>
  <c r="BP653" i="48"/>
  <c r="BO653" i="48"/>
  <c r="BN653" i="48"/>
  <c r="BM653" i="48"/>
  <c r="BL653" i="48"/>
  <c r="BK653" i="48"/>
  <c r="BJ653" i="48"/>
  <c r="BI653" i="48"/>
  <c r="BH653" i="48"/>
  <c r="BG653" i="48"/>
  <c r="BF653" i="48"/>
  <c r="BE653" i="48"/>
  <c r="BD653" i="48"/>
  <c r="BC653" i="48"/>
  <c r="BB653" i="48"/>
  <c r="BA653" i="48"/>
  <c r="AZ653" i="48"/>
  <c r="AY653" i="48"/>
  <c r="AX653" i="48"/>
  <c r="AW653" i="48"/>
  <c r="AV653" i="48"/>
  <c r="AU653" i="48"/>
  <c r="AT653" i="48"/>
  <c r="AS653" i="48"/>
  <c r="AR653" i="48"/>
  <c r="CF653" i="48" s="1"/>
  <c r="AQ653" i="48"/>
  <c r="AP653" i="48"/>
  <c r="AN653" i="48"/>
  <c r="AM653" i="48"/>
  <c r="AL653" i="48"/>
  <c r="AK653" i="48"/>
  <c r="AJ653" i="48"/>
  <c r="AI653" i="48"/>
  <c r="AH653" i="48"/>
  <c r="AG653" i="48"/>
  <c r="AF653" i="48"/>
  <c r="AE653" i="48"/>
  <c r="AD653" i="48"/>
  <c r="CG653" i="48" s="1"/>
  <c r="AC653" i="48"/>
  <c r="CC653" i="48" s="1"/>
  <c r="AB653" i="48"/>
  <c r="AA653" i="48"/>
  <c r="Z653" i="48"/>
  <c r="Y653" i="48"/>
  <c r="X653" i="48"/>
  <c r="W653" i="48"/>
  <c r="V653" i="48"/>
  <c r="U653" i="48"/>
  <c r="T653" i="48"/>
  <c r="S653" i="48"/>
  <c r="R653" i="48"/>
  <c r="Q653" i="48"/>
  <c r="P653" i="48"/>
  <c r="O653" i="48"/>
  <c r="N653" i="48"/>
  <c r="M653" i="48"/>
  <c r="L653" i="48"/>
  <c r="K653" i="48"/>
  <c r="J653" i="48"/>
  <c r="I653" i="48"/>
  <c r="H653" i="48"/>
  <c r="G653" i="48"/>
  <c r="F653" i="48"/>
  <c r="E653" i="48"/>
  <c r="D653" i="48"/>
  <c r="C653" i="48"/>
  <c r="B653" i="48"/>
  <c r="A653" i="48"/>
  <c r="BW652" i="48"/>
  <c r="BV652" i="48"/>
  <c r="BU652" i="48"/>
  <c r="BT652" i="48"/>
  <c r="BS652" i="48"/>
  <c r="BR652" i="48"/>
  <c r="BQ652" i="48"/>
  <c r="BP652" i="48"/>
  <c r="BO652" i="48"/>
  <c r="BN652" i="48"/>
  <c r="BM652" i="48"/>
  <c r="BL652" i="48"/>
  <c r="BK652" i="48"/>
  <c r="BJ652" i="48"/>
  <c r="BI652" i="48"/>
  <c r="BH652" i="48"/>
  <c r="BG652" i="48"/>
  <c r="BF652" i="48"/>
  <c r="BE652" i="48"/>
  <c r="BD652" i="48"/>
  <c r="BC652" i="48"/>
  <c r="BB652" i="48"/>
  <c r="BA652" i="48"/>
  <c r="AZ652" i="48"/>
  <c r="AY652" i="48"/>
  <c r="AX652" i="48"/>
  <c r="AW652" i="48"/>
  <c r="AV652" i="48"/>
  <c r="AU652" i="48"/>
  <c r="AT652" i="48"/>
  <c r="AS652" i="48"/>
  <c r="AR652" i="48"/>
  <c r="CF652" i="48" s="1"/>
  <c r="AQ652" i="48"/>
  <c r="AP652" i="48"/>
  <c r="AN652" i="48"/>
  <c r="AM652" i="48"/>
  <c r="AL652" i="48"/>
  <c r="AK652" i="48"/>
  <c r="AJ652" i="48"/>
  <c r="AI652" i="48"/>
  <c r="AH652" i="48"/>
  <c r="AG652" i="48"/>
  <c r="AF652" i="48"/>
  <c r="AE652" i="48"/>
  <c r="AD652" i="48"/>
  <c r="CG652" i="48" s="1"/>
  <c r="AC652" i="48"/>
  <c r="AB652" i="48"/>
  <c r="AA652" i="48"/>
  <c r="Z652" i="48"/>
  <c r="Y652" i="48"/>
  <c r="X652" i="48"/>
  <c r="W652" i="48"/>
  <c r="V652" i="48"/>
  <c r="U652" i="48"/>
  <c r="T652" i="48"/>
  <c r="S652" i="48"/>
  <c r="R652" i="48"/>
  <c r="Q652" i="48"/>
  <c r="P652" i="48"/>
  <c r="O652" i="48"/>
  <c r="N652" i="48"/>
  <c r="M652" i="48"/>
  <c r="L652" i="48"/>
  <c r="K652" i="48"/>
  <c r="J652" i="48"/>
  <c r="I652" i="48"/>
  <c r="H652" i="48"/>
  <c r="G652" i="48"/>
  <c r="F652" i="48"/>
  <c r="E652" i="48"/>
  <c r="D652" i="48"/>
  <c r="C652" i="48"/>
  <c r="B652" i="48"/>
  <c r="A652" i="48"/>
  <c r="BW651" i="48"/>
  <c r="BV651" i="48"/>
  <c r="BU651" i="48"/>
  <c r="BT651" i="48"/>
  <c r="BS651" i="48"/>
  <c r="BR651" i="48"/>
  <c r="BQ651" i="48"/>
  <c r="BP651" i="48"/>
  <c r="BO651" i="48"/>
  <c r="BN651" i="48"/>
  <c r="BM651" i="48"/>
  <c r="BL651" i="48"/>
  <c r="BK651" i="48"/>
  <c r="BJ651" i="48"/>
  <c r="BI651" i="48"/>
  <c r="BH651" i="48"/>
  <c r="BG651" i="48"/>
  <c r="BF651" i="48"/>
  <c r="BE651" i="48"/>
  <c r="BD651" i="48"/>
  <c r="BC651" i="48"/>
  <c r="BB651" i="48"/>
  <c r="BA651" i="48"/>
  <c r="AZ651" i="48"/>
  <c r="AY651" i="48"/>
  <c r="AX651" i="48"/>
  <c r="AW651" i="48"/>
  <c r="AV651" i="48"/>
  <c r="AU651" i="48"/>
  <c r="AT651" i="48"/>
  <c r="AS651" i="48"/>
  <c r="AR651" i="48"/>
  <c r="CF651" i="48" s="1"/>
  <c r="AQ651" i="48"/>
  <c r="AP651" i="48"/>
  <c r="AN651" i="48"/>
  <c r="AM651" i="48"/>
  <c r="AL651" i="48"/>
  <c r="AK651" i="48"/>
  <c r="AJ651" i="48"/>
  <c r="AI651" i="48"/>
  <c r="AH651" i="48"/>
  <c r="AG651" i="48"/>
  <c r="AF651" i="48"/>
  <c r="AE651" i="48"/>
  <c r="AD651" i="48"/>
  <c r="CG651" i="48" s="1"/>
  <c r="AC651" i="48"/>
  <c r="AB651" i="48"/>
  <c r="AA651" i="48"/>
  <c r="Z651" i="48"/>
  <c r="Y651" i="48"/>
  <c r="X651" i="48"/>
  <c r="W651" i="48"/>
  <c r="V651" i="48"/>
  <c r="U651" i="48"/>
  <c r="T651" i="48"/>
  <c r="S651" i="48"/>
  <c r="R651" i="48"/>
  <c r="Q651" i="48"/>
  <c r="P651" i="48"/>
  <c r="O651" i="48"/>
  <c r="N651" i="48"/>
  <c r="M651" i="48"/>
  <c r="L651" i="48"/>
  <c r="K651" i="48"/>
  <c r="J651" i="48"/>
  <c r="I651" i="48"/>
  <c r="H651" i="48"/>
  <c r="G651" i="48"/>
  <c r="F651" i="48"/>
  <c r="E651" i="48"/>
  <c r="D651" i="48"/>
  <c r="C651" i="48"/>
  <c r="B651" i="48"/>
  <c r="A651" i="48"/>
  <c r="BW650" i="48"/>
  <c r="BV650" i="48"/>
  <c r="BU650" i="48"/>
  <c r="BT650" i="48"/>
  <c r="BS650" i="48"/>
  <c r="BR650" i="48"/>
  <c r="BQ650" i="48"/>
  <c r="BP650" i="48"/>
  <c r="BO650" i="48"/>
  <c r="BN650" i="48"/>
  <c r="BM650" i="48"/>
  <c r="BL650" i="48"/>
  <c r="BK650" i="48"/>
  <c r="BJ650" i="48"/>
  <c r="BI650" i="48"/>
  <c r="BH650" i="48"/>
  <c r="BG650" i="48"/>
  <c r="BF650" i="48"/>
  <c r="BE650" i="48"/>
  <c r="BD650" i="48"/>
  <c r="BC650" i="48"/>
  <c r="BB650" i="48"/>
  <c r="BA650" i="48"/>
  <c r="AZ650" i="48"/>
  <c r="AY650" i="48"/>
  <c r="AX650" i="48"/>
  <c r="AW650" i="48"/>
  <c r="AV650" i="48"/>
  <c r="AU650" i="48"/>
  <c r="AT650" i="48"/>
  <c r="AS650" i="48"/>
  <c r="AR650" i="48"/>
  <c r="CF650" i="48" s="1"/>
  <c r="AQ650" i="48"/>
  <c r="AP650" i="48"/>
  <c r="AN650" i="48"/>
  <c r="AM650" i="48"/>
  <c r="AL650" i="48"/>
  <c r="AK650" i="48"/>
  <c r="AJ650" i="48"/>
  <c r="AI650" i="48"/>
  <c r="AH650" i="48"/>
  <c r="AG650" i="48"/>
  <c r="AF650" i="48"/>
  <c r="AE650" i="48"/>
  <c r="AD650" i="48"/>
  <c r="CG650" i="48" s="1"/>
  <c r="AC650" i="48"/>
  <c r="AB650" i="48"/>
  <c r="AA650" i="48"/>
  <c r="Z650" i="48"/>
  <c r="Y650" i="48"/>
  <c r="X650" i="48"/>
  <c r="W650" i="48"/>
  <c r="V650" i="48"/>
  <c r="U650" i="48"/>
  <c r="T650" i="48"/>
  <c r="S650" i="48"/>
  <c r="R650" i="48"/>
  <c r="Q650" i="48"/>
  <c r="P650" i="48"/>
  <c r="O650" i="48"/>
  <c r="N650" i="48"/>
  <c r="M650" i="48"/>
  <c r="L650" i="48"/>
  <c r="K650" i="48"/>
  <c r="J650" i="48"/>
  <c r="I650" i="48"/>
  <c r="H650" i="48"/>
  <c r="G650" i="48"/>
  <c r="F650" i="48"/>
  <c r="E650" i="48"/>
  <c r="D650" i="48"/>
  <c r="C650" i="48"/>
  <c r="B650" i="48"/>
  <c r="A650" i="48"/>
  <c r="BW649" i="48"/>
  <c r="BV649" i="48"/>
  <c r="BU649" i="48"/>
  <c r="BT649" i="48"/>
  <c r="BS649" i="48"/>
  <c r="BR649" i="48"/>
  <c r="BQ649" i="48"/>
  <c r="BP649" i="48"/>
  <c r="BO649" i="48"/>
  <c r="BN649" i="48"/>
  <c r="BM649" i="48"/>
  <c r="BL649" i="48"/>
  <c r="BK649" i="48"/>
  <c r="BJ649" i="48"/>
  <c r="BI649" i="48"/>
  <c r="BH649" i="48"/>
  <c r="BG649" i="48"/>
  <c r="BF649" i="48"/>
  <c r="BE649" i="48"/>
  <c r="BD649" i="48"/>
  <c r="BC649" i="48"/>
  <c r="BB649" i="48"/>
  <c r="BA649" i="48"/>
  <c r="AZ649" i="48"/>
  <c r="AY649" i="48"/>
  <c r="AX649" i="48"/>
  <c r="AW649" i="48"/>
  <c r="AV649" i="48"/>
  <c r="AU649" i="48"/>
  <c r="AT649" i="48"/>
  <c r="AS649" i="48"/>
  <c r="AR649" i="48"/>
  <c r="CF649" i="48" s="1"/>
  <c r="AQ649" i="48"/>
  <c r="AP649" i="48"/>
  <c r="AN649" i="48"/>
  <c r="AM649" i="48"/>
  <c r="AL649" i="48"/>
  <c r="AK649" i="48"/>
  <c r="AJ649" i="48"/>
  <c r="AI649" i="48"/>
  <c r="AH649" i="48"/>
  <c r="AG649" i="48"/>
  <c r="AF649" i="48"/>
  <c r="AE649" i="48"/>
  <c r="AD649" i="48"/>
  <c r="CG649" i="48" s="1"/>
  <c r="AC649" i="48"/>
  <c r="AB649" i="48"/>
  <c r="AA649" i="48"/>
  <c r="Z649" i="48"/>
  <c r="Y649" i="48"/>
  <c r="X649" i="48"/>
  <c r="W649" i="48"/>
  <c r="V649" i="48"/>
  <c r="U649" i="48"/>
  <c r="T649" i="48"/>
  <c r="S649" i="48"/>
  <c r="R649" i="48"/>
  <c r="Q649" i="48"/>
  <c r="P649" i="48"/>
  <c r="O649" i="48"/>
  <c r="N649" i="48"/>
  <c r="M649" i="48"/>
  <c r="L649" i="48"/>
  <c r="K649" i="48"/>
  <c r="J649" i="48"/>
  <c r="I649" i="48"/>
  <c r="H649" i="48"/>
  <c r="G649" i="48"/>
  <c r="F649" i="48"/>
  <c r="E649" i="48"/>
  <c r="D649" i="48"/>
  <c r="C649" i="48"/>
  <c r="B649" i="48"/>
  <c r="A649" i="48"/>
  <c r="BW648" i="48"/>
  <c r="BV648" i="48"/>
  <c r="BU648" i="48"/>
  <c r="BT648" i="48"/>
  <c r="BS648" i="48"/>
  <c r="BR648" i="48"/>
  <c r="BQ648" i="48"/>
  <c r="BP648" i="48"/>
  <c r="BO648" i="48"/>
  <c r="BN648" i="48"/>
  <c r="BM648" i="48"/>
  <c r="BL648" i="48"/>
  <c r="BK648" i="48"/>
  <c r="BJ648" i="48"/>
  <c r="BI648" i="48"/>
  <c r="BH648" i="48"/>
  <c r="BG648" i="48"/>
  <c r="BF648" i="48"/>
  <c r="BE648" i="48"/>
  <c r="BD648" i="48"/>
  <c r="BC648" i="48"/>
  <c r="BB648" i="48"/>
  <c r="BA648" i="48"/>
  <c r="AZ648" i="48"/>
  <c r="AY648" i="48"/>
  <c r="AX648" i="48"/>
  <c r="AW648" i="48"/>
  <c r="AV648" i="48"/>
  <c r="AU648" i="48"/>
  <c r="AT648" i="48"/>
  <c r="AS648" i="48"/>
  <c r="AR648" i="48"/>
  <c r="CF648" i="48" s="1"/>
  <c r="AQ648" i="48"/>
  <c r="AP648" i="48"/>
  <c r="AN648" i="48"/>
  <c r="AM648" i="48"/>
  <c r="AL648" i="48"/>
  <c r="AK648" i="48"/>
  <c r="AJ648" i="48"/>
  <c r="AI648" i="48"/>
  <c r="AH648" i="48"/>
  <c r="AG648" i="48"/>
  <c r="AF648" i="48"/>
  <c r="AE648" i="48"/>
  <c r="AD648" i="48"/>
  <c r="CG648" i="48" s="1"/>
  <c r="AC648" i="48"/>
  <c r="AB648" i="48"/>
  <c r="AA648" i="48"/>
  <c r="Z648" i="48"/>
  <c r="Y648" i="48"/>
  <c r="X648" i="48"/>
  <c r="W648" i="48"/>
  <c r="V648" i="48"/>
  <c r="U648" i="48"/>
  <c r="T648" i="48"/>
  <c r="S648" i="48"/>
  <c r="R648" i="48"/>
  <c r="Q648" i="48"/>
  <c r="P648" i="48"/>
  <c r="O648" i="48"/>
  <c r="N648" i="48"/>
  <c r="M648" i="48"/>
  <c r="L648" i="48"/>
  <c r="K648" i="48"/>
  <c r="J648" i="48"/>
  <c r="I648" i="48"/>
  <c r="H648" i="48"/>
  <c r="G648" i="48"/>
  <c r="F648" i="48"/>
  <c r="E648" i="48"/>
  <c r="D648" i="48"/>
  <c r="C648" i="48"/>
  <c r="B648" i="48"/>
  <c r="A648" i="48"/>
  <c r="BW647" i="48"/>
  <c r="BV647" i="48"/>
  <c r="BU647" i="48"/>
  <c r="BT647" i="48"/>
  <c r="BS647" i="48"/>
  <c r="BR647" i="48"/>
  <c r="BQ647" i="48"/>
  <c r="BP647" i="48"/>
  <c r="BO647" i="48"/>
  <c r="BN647" i="48"/>
  <c r="BM647" i="48"/>
  <c r="BL647" i="48"/>
  <c r="BK647" i="48"/>
  <c r="BJ647" i="48"/>
  <c r="BI647" i="48"/>
  <c r="BH647" i="48"/>
  <c r="BG647" i="48"/>
  <c r="BF647" i="48"/>
  <c r="BE647" i="48"/>
  <c r="BD647" i="48"/>
  <c r="BC647" i="48"/>
  <c r="BB647" i="48"/>
  <c r="BA647" i="48"/>
  <c r="AZ647" i="48"/>
  <c r="AY647" i="48"/>
  <c r="AX647" i="48"/>
  <c r="AW647" i="48"/>
  <c r="AV647" i="48"/>
  <c r="AU647" i="48"/>
  <c r="AT647" i="48"/>
  <c r="AS647" i="48"/>
  <c r="AR647" i="48"/>
  <c r="CF647" i="48" s="1"/>
  <c r="AQ647" i="48"/>
  <c r="AP647" i="48"/>
  <c r="AN647" i="48"/>
  <c r="AM647" i="48"/>
  <c r="AL647" i="48"/>
  <c r="AK647" i="48"/>
  <c r="AJ647" i="48"/>
  <c r="AI647" i="48"/>
  <c r="AH647" i="48"/>
  <c r="AG647" i="48"/>
  <c r="AF647" i="48"/>
  <c r="AE647" i="48"/>
  <c r="AD647" i="48"/>
  <c r="CG647" i="48" s="1"/>
  <c r="AC647" i="48"/>
  <c r="AB647" i="48"/>
  <c r="AA647" i="48"/>
  <c r="Z647" i="48"/>
  <c r="Y647" i="48"/>
  <c r="X647" i="48"/>
  <c r="W647" i="48"/>
  <c r="V647" i="48"/>
  <c r="U647" i="48"/>
  <c r="T647" i="48"/>
  <c r="S647" i="48"/>
  <c r="R647" i="48"/>
  <c r="Q647" i="48"/>
  <c r="P647" i="48"/>
  <c r="O647" i="48"/>
  <c r="N647" i="48"/>
  <c r="M647" i="48"/>
  <c r="L647" i="48"/>
  <c r="K647" i="48"/>
  <c r="J647" i="48"/>
  <c r="I647" i="48"/>
  <c r="H647" i="48"/>
  <c r="G647" i="48"/>
  <c r="F647" i="48"/>
  <c r="E647" i="48"/>
  <c r="D647" i="48"/>
  <c r="C647" i="48"/>
  <c r="B647" i="48"/>
  <c r="A647" i="48"/>
  <c r="BW646" i="48"/>
  <c r="BV646" i="48"/>
  <c r="BU646" i="48"/>
  <c r="BT646" i="48"/>
  <c r="BS646" i="48"/>
  <c r="BR646" i="48"/>
  <c r="BQ646" i="48"/>
  <c r="BP646" i="48"/>
  <c r="BO646" i="48"/>
  <c r="BN646" i="48"/>
  <c r="BM646" i="48"/>
  <c r="BL646" i="48"/>
  <c r="BK646" i="48"/>
  <c r="BJ646" i="48"/>
  <c r="BI646" i="48"/>
  <c r="BH646" i="48"/>
  <c r="BG646" i="48"/>
  <c r="BF646" i="48"/>
  <c r="BE646" i="48"/>
  <c r="BD646" i="48"/>
  <c r="BC646" i="48"/>
  <c r="BB646" i="48"/>
  <c r="BA646" i="48"/>
  <c r="AZ646" i="48"/>
  <c r="AY646" i="48"/>
  <c r="AX646" i="48"/>
  <c r="AW646" i="48"/>
  <c r="AV646" i="48"/>
  <c r="AU646" i="48"/>
  <c r="AT646" i="48"/>
  <c r="AS646" i="48"/>
  <c r="AR646" i="48"/>
  <c r="CF646" i="48" s="1"/>
  <c r="AQ646" i="48"/>
  <c r="AP646" i="48"/>
  <c r="AN646" i="48"/>
  <c r="AM646" i="48"/>
  <c r="AL646" i="48"/>
  <c r="AK646" i="48"/>
  <c r="AJ646" i="48"/>
  <c r="AI646" i="48"/>
  <c r="AH646" i="48"/>
  <c r="AG646" i="48"/>
  <c r="AF646" i="48"/>
  <c r="AE646" i="48"/>
  <c r="AD646" i="48"/>
  <c r="CG646" i="48" s="1"/>
  <c r="AC646" i="48"/>
  <c r="AB646" i="48"/>
  <c r="AA646" i="48"/>
  <c r="Z646" i="48"/>
  <c r="Y646" i="48"/>
  <c r="X646" i="48"/>
  <c r="W646" i="48"/>
  <c r="V646" i="48"/>
  <c r="U646" i="48"/>
  <c r="T646" i="48"/>
  <c r="S646" i="48"/>
  <c r="R646" i="48"/>
  <c r="Q646" i="48"/>
  <c r="P646" i="48"/>
  <c r="O646" i="48"/>
  <c r="N646" i="48"/>
  <c r="M646" i="48"/>
  <c r="L646" i="48"/>
  <c r="K646" i="48"/>
  <c r="J646" i="48"/>
  <c r="I646" i="48"/>
  <c r="H646" i="48"/>
  <c r="G646" i="48"/>
  <c r="F646" i="48"/>
  <c r="E646" i="48"/>
  <c r="D646" i="48"/>
  <c r="C646" i="48"/>
  <c r="B646" i="48"/>
  <c r="A646" i="48"/>
  <c r="BW645" i="48"/>
  <c r="BV645" i="48"/>
  <c r="BU645" i="48"/>
  <c r="BT645" i="48"/>
  <c r="BS645" i="48"/>
  <c r="BR645" i="48"/>
  <c r="BQ645" i="48"/>
  <c r="BP645" i="48"/>
  <c r="BO645" i="48"/>
  <c r="BN645" i="48"/>
  <c r="BM645" i="48"/>
  <c r="BL645" i="48"/>
  <c r="BK645" i="48"/>
  <c r="BJ645" i="48"/>
  <c r="BI645" i="48"/>
  <c r="BH645" i="48"/>
  <c r="BG645" i="48"/>
  <c r="BF645" i="48"/>
  <c r="BE645" i="48"/>
  <c r="BD645" i="48"/>
  <c r="BC645" i="48"/>
  <c r="BB645" i="48"/>
  <c r="BA645" i="48"/>
  <c r="AZ645" i="48"/>
  <c r="AY645" i="48"/>
  <c r="AX645" i="48"/>
  <c r="AW645" i="48"/>
  <c r="AV645" i="48"/>
  <c r="AU645" i="48"/>
  <c r="AT645" i="48"/>
  <c r="AS645" i="48"/>
  <c r="AR645" i="48"/>
  <c r="CF645" i="48" s="1"/>
  <c r="AQ645" i="48"/>
  <c r="AP645" i="48"/>
  <c r="AN645" i="48"/>
  <c r="AM645" i="48"/>
  <c r="AL645" i="48"/>
  <c r="AK645" i="48"/>
  <c r="AJ645" i="48"/>
  <c r="AI645" i="48"/>
  <c r="AH645" i="48"/>
  <c r="AG645" i="48"/>
  <c r="AF645" i="48"/>
  <c r="AE645" i="48"/>
  <c r="AD645" i="48"/>
  <c r="CG645" i="48" s="1"/>
  <c r="AC645" i="48"/>
  <c r="AB645" i="48"/>
  <c r="AA645" i="48"/>
  <c r="Z645" i="48"/>
  <c r="Y645" i="48"/>
  <c r="X645" i="48"/>
  <c r="W645" i="48"/>
  <c r="V645" i="48"/>
  <c r="U645" i="48"/>
  <c r="T645" i="48"/>
  <c r="S645" i="48"/>
  <c r="R645" i="48"/>
  <c r="Q645" i="48"/>
  <c r="P645" i="48"/>
  <c r="O645" i="48"/>
  <c r="N645" i="48"/>
  <c r="M645" i="48"/>
  <c r="L645" i="48"/>
  <c r="K645" i="48"/>
  <c r="J645" i="48"/>
  <c r="I645" i="48"/>
  <c r="H645" i="48"/>
  <c r="G645" i="48"/>
  <c r="F645" i="48"/>
  <c r="E645" i="48"/>
  <c r="D645" i="48"/>
  <c r="C645" i="48"/>
  <c r="B645" i="48"/>
  <c r="A645" i="48"/>
  <c r="BW644" i="48"/>
  <c r="BV644" i="48"/>
  <c r="BU644" i="48"/>
  <c r="BT644" i="48"/>
  <c r="BS644" i="48"/>
  <c r="BR644" i="48"/>
  <c r="BQ644" i="48"/>
  <c r="BP644" i="48"/>
  <c r="BO644" i="48"/>
  <c r="BN644" i="48"/>
  <c r="BM644" i="48"/>
  <c r="BL644" i="48"/>
  <c r="BK644" i="48"/>
  <c r="BJ644" i="48"/>
  <c r="BI644" i="48"/>
  <c r="BH644" i="48"/>
  <c r="BG644" i="48"/>
  <c r="BF644" i="48"/>
  <c r="BE644" i="48"/>
  <c r="BD644" i="48"/>
  <c r="BC644" i="48"/>
  <c r="BB644" i="48"/>
  <c r="BA644" i="48"/>
  <c r="AZ644" i="48"/>
  <c r="AY644" i="48"/>
  <c r="AX644" i="48"/>
  <c r="AW644" i="48"/>
  <c r="AV644" i="48"/>
  <c r="AU644" i="48"/>
  <c r="AT644" i="48"/>
  <c r="AS644" i="48"/>
  <c r="AR644" i="48"/>
  <c r="CF644" i="48" s="1"/>
  <c r="AQ644" i="48"/>
  <c r="AP644" i="48"/>
  <c r="AN644" i="48"/>
  <c r="AM644" i="48"/>
  <c r="AL644" i="48"/>
  <c r="AK644" i="48"/>
  <c r="AJ644" i="48"/>
  <c r="AI644" i="48"/>
  <c r="AH644" i="48"/>
  <c r="AG644" i="48"/>
  <c r="AF644" i="48"/>
  <c r="AE644" i="48"/>
  <c r="AD644" i="48"/>
  <c r="CG644" i="48" s="1"/>
  <c r="AC644" i="48"/>
  <c r="AB644" i="48"/>
  <c r="AA644" i="48"/>
  <c r="Z644" i="48"/>
  <c r="Y644" i="48"/>
  <c r="X644" i="48"/>
  <c r="W644" i="48"/>
  <c r="V644" i="48"/>
  <c r="U644" i="48"/>
  <c r="T644" i="48"/>
  <c r="S644" i="48"/>
  <c r="R644" i="48"/>
  <c r="Q644" i="48"/>
  <c r="P644" i="48"/>
  <c r="O644" i="48"/>
  <c r="N644" i="48"/>
  <c r="M644" i="48"/>
  <c r="L644" i="48"/>
  <c r="K644" i="48"/>
  <c r="J644" i="48"/>
  <c r="I644" i="48"/>
  <c r="H644" i="48"/>
  <c r="G644" i="48"/>
  <c r="F644" i="48"/>
  <c r="E644" i="48"/>
  <c r="D644" i="48"/>
  <c r="C644" i="48"/>
  <c r="B644" i="48"/>
  <c r="A644" i="48"/>
  <c r="BW643" i="48"/>
  <c r="BV643" i="48"/>
  <c r="BU643" i="48"/>
  <c r="BT643" i="48"/>
  <c r="BS643" i="48"/>
  <c r="BR643" i="48"/>
  <c r="BQ643" i="48"/>
  <c r="BP643" i="48"/>
  <c r="BO643" i="48"/>
  <c r="BN643" i="48"/>
  <c r="BM643" i="48"/>
  <c r="BL643" i="48"/>
  <c r="BK643" i="48"/>
  <c r="BJ643" i="48"/>
  <c r="BI643" i="48"/>
  <c r="BH643" i="48"/>
  <c r="BG643" i="48"/>
  <c r="BF643" i="48"/>
  <c r="BE643" i="48"/>
  <c r="BD643" i="48"/>
  <c r="BC643" i="48"/>
  <c r="BB643" i="48"/>
  <c r="BA643" i="48"/>
  <c r="AZ643" i="48"/>
  <c r="AY643" i="48"/>
  <c r="AX643" i="48"/>
  <c r="AW643" i="48"/>
  <c r="AV643" i="48"/>
  <c r="AU643" i="48"/>
  <c r="AT643" i="48"/>
  <c r="AS643" i="48"/>
  <c r="AR643" i="48"/>
  <c r="CF643" i="48" s="1"/>
  <c r="AQ643" i="48"/>
  <c r="AP643" i="48"/>
  <c r="AN643" i="48"/>
  <c r="AM643" i="48"/>
  <c r="AL643" i="48"/>
  <c r="AK643" i="48"/>
  <c r="AJ643" i="48"/>
  <c r="AI643" i="48"/>
  <c r="AH643" i="48"/>
  <c r="AG643" i="48"/>
  <c r="AF643" i="48"/>
  <c r="AE643" i="48"/>
  <c r="AD643" i="48"/>
  <c r="CG643" i="48" s="1"/>
  <c r="AC643" i="48"/>
  <c r="AB643" i="48"/>
  <c r="AA643" i="48"/>
  <c r="Z643" i="48"/>
  <c r="Y643" i="48"/>
  <c r="X643" i="48"/>
  <c r="W643" i="48"/>
  <c r="V643" i="48"/>
  <c r="U643" i="48"/>
  <c r="T643" i="48"/>
  <c r="S643" i="48"/>
  <c r="R643" i="48"/>
  <c r="Q643" i="48"/>
  <c r="P643" i="48"/>
  <c r="O643" i="48"/>
  <c r="N643" i="48"/>
  <c r="M643" i="48"/>
  <c r="L643" i="48"/>
  <c r="K643" i="48"/>
  <c r="J643" i="48"/>
  <c r="I643" i="48"/>
  <c r="H643" i="48"/>
  <c r="G643" i="48"/>
  <c r="F643" i="48"/>
  <c r="E643" i="48"/>
  <c r="D643" i="48"/>
  <c r="C643" i="48"/>
  <c r="B643" i="48"/>
  <c r="A643" i="48"/>
  <c r="BW642" i="48"/>
  <c r="BV642" i="48"/>
  <c r="BU642" i="48"/>
  <c r="BT642" i="48"/>
  <c r="BS642" i="48"/>
  <c r="BR642" i="48"/>
  <c r="BQ642" i="48"/>
  <c r="BP642" i="48"/>
  <c r="BO642" i="48"/>
  <c r="BN642" i="48"/>
  <c r="BM642" i="48"/>
  <c r="BL642" i="48"/>
  <c r="BK642" i="48"/>
  <c r="BJ642" i="48"/>
  <c r="BI642" i="48"/>
  <c r="BH642" i="48"/>
  <c r="BG642" i="48"/>
  <c r="BF642" i="48"/>
  <c r="BE642" i="48"/>
  <c r="BD642" i="48"/>
  <c r="BC642" i="48"/>
  <c r="BB642" i="48"/>
  <c r="BA642" i="48"/>
  <c r="AZ642" i="48"/>
  <c r="AY642" i="48"/>
  <c r="AX642" i="48"/>
  <c r="AW642" i="48"/>
  <c r="AV642" i="48"/>
  <c r="AU642" i="48"/>
  <c r="AT642" i="48"/>
  <c r="AS642" i="48"/>
  <c r="AR642" i="48"/>
  <c r="CF642" i="48" s="1"/>
  <c r="AQ642" i="48"/>
  <c r="AP642" i="48"/>
  <c r="AN642" i="48"/>
  <c r="AM642" i="48"/>
  <c r="AL642" i="48"/>
  <c r="AK642" i="48"/>
  <c r="AJ642" i="48"/>
  <c r="AI642" i="48"/>
  <c r="AH642" i="48"/>
  <c r="AG642" i="48"/>
  <c r="AF642" i="48"/>
  <c r="AE642" i="48"/>
  <c r="AD642" i="48"/>
  <c r="CG642" i="48" s="1"/>
  <c r="AC642" i="48"/>
  <c r="AB642" i="48"/>
  <c r="AA642" i="48"/>
  <c r="Z642" i="48"/>
  <c r="Y642" i="48"/>
  <c r="X642" i="48"/>
  <c r="W642" i="48"/>
  <c r="V642" i="48"/>
  <c r="U642" i="48"/>
  <c r="T642" i="48"/>
  <c r="S642" i="48"/>
  <c r="R642" i="48"/>
  <c r="Q642" i="48"/>
  <c r="P642" i="48"/>
  <c r="O642" i="48"/>
  <c r="N642" i="48"/>
  <c r="M642" i="48"/>
  <c r="L642" i="48"/>
  <c r="K642" i="48"/>
  <c r="J642" i="48"/>
  <c r="I642" i="48"/>
  <c r="H642" i="48"/>
  <c r="G642" i="48"/>
  <c r="F642" i="48"/>
  <c r="E642" i="48"/>
  <c r="D642" i="48"/>
  <c r="C642" i="48"/>
  <c r="B642" i="48"/>
  <c r="A642" i="48"/>
  <c r="BW641" i="48"/>
  <c r="BV641" i="48"/>
  <c r="BU641" i="48"/>
  <c r="BT641" i="48"/>
  <c r="BS641" i="48"/>
  <c r="BR641" i="48"/>
  <c r="BQ641" i="48"/>
  <c r="BP641" i="48"/>
  <c r="BO641" i="48"/>
  <c r="BN641" i="48"/>
  <c r="BM641" i="48"/>
  <c r="BL641" i="48"/>
  <c r="BK641" i="48"/>
  <c r="BJ641" i="48"/>
  <c r="BI641" i="48"/>
  <c r="BH641" i="48"/>
  <c r="BG641" i="48"/>
  <c r="BF641" i="48"/>
  <c r="BE641" i="48"/>
  <c r="BD641" i="48"/>
  <c r="BC641" i="48"/>
  <c r="BB641" i="48"/>
  <c r="BA641" i="48"/>
  <c r="AZ641" i="48"/>
  <c r="AY641" i="48"/>
  <c r="AX641" i="48"/>
  <c r="AW641" i="48"/>
  <c r="AV641" i="48"/>
  <c r="AU641" i="48"/>
  <c r="AT641" i="48"/>
  <c r="AS641" i="48"/>
  <c r="AR641" i="48"/>
  <c r="CF641" i="48" s="1"/>
  <c r="AQ641" i="48"/>
  <c r="AP641" i="48"/>
  <c r="AN641" i="48"/>
  <c r="AM641" i="48"/>
  <c r="AL641" i="48"/>
  <c r="AK641" i="48"/>
  <c r="AJ641" i="48"/>
  <c r="AI641" i="48"/>
  <c r="AH641" i="48"/>
  <c r="AG641" i="48"/>
  <c r="AF641" i="48"/>
  <c r="AE641" i="48"/>
  <c r="AD641" i="48"/>
  <c r="CG641" i="48" s="1"/>
  <c r="AC641" i="48"/>
  <c r="CC641" i="48" s="1"/>
  <c r="AB641" i="48"/>
  <c r="AA641" i="48"/>
  <c r="Z641" i="48"/>
  <c r="Y641" i="48"/>
  <c r="X641" i="48"/>
  <c r="W641" i="48"/>
  <c r="V641" i="48"/>
  <c r="U641" i="48"/>
  <c r="T641" i="48"/>
  <c r="S641" i="48"/>
  <c r="R641" i="48"/>
  <c r="Q641" i="48"/>
  <c r="P641" i="48"/>
  <c r="O641" i="48"/>
  <c r="N641" i="48"/>
  <c r="M641" i="48"/>
  <c r="L641" i="48"/>
  <c r="K641" i="48"/>
  <c r="J641" i="48"/>
  <c r="I641" i="48"/>
  <c r="H641" i="48"/>
  <c r="G641" i="48"/>
  <c r="F641" i="48"/>
  <c r="E641" i="48"/>
  <c r="D641" i="48"/>
  <c r="C641" i="48"/>
  <c r="B641" i="48"/>
  <c r="A641" i="48"/>
  <c r="BW640" i="48"/>
  <c r="BV640" i="48"/>
  <c r="BU640" i="48"/>
  <c r="BT640" i="48"/>
  <c r="BS640" i="48"/>
  <c r="BR640" i="48"/>
  <c r="BQ640" i="48"/>
  <c r="BP640" i="48"/>
  <c r="BO640" i="48"/>
  <c r="BN640" i="48"/>
  <c r="BM640" i="48"/>
  <c r="BL640" i="48"/>
  <c r="BK640" i="48"/>
  <c r="BJ640" i="48"/>
  <c r="BI640" i="48"/>
  <c r="BH640" i="48"/>
  <c r="BG640" i="48"/>
  <c r="BF640" i="48"/>
  <c r="BE640" i="48"/>
  <c r="BD640" i="48"/>
  <c r="BC640" i="48"/>
  <c r="BB640" i="48"/>
  <c r="BA640" i="48"/>
  <c r="AZ640" i="48"/>
  <c r="AY640" i="48"/>
  <c r="AX640" i="48"/>
  <c r="AW640" i="48"/>
  <c r="AV640" i="48"/>
  <c r="AU640" i="48"/>
  <c r="AT640" i="48"/>
  <c r="AS640" i="48"/>
  <c r="AR640" i="48"/>
  <c r="CF640" i="48" s="1"/>
  <c r="AQ640" i="48"/>
  <c r="AP640" i="48"/>
  <c r="AN640" i="48"/>
  <c r="AM640" i="48"/>
  <c r="AL640" i="48"/>
  <c r="AK640" i="48"/>
  <c r="AJ640" i="48"/>
  <c r="AI640" i="48"/>
  <c r="AH640" i="48"/>
  <c r="AG640" i="48"/>
  <c r="AF640" i="48"/>
  <c r="AE640" i="48"/>
  <c r="AD640" i="48"/>
  <c r="CG640" i="48" s="1"/>
  <c r="AC640" i="48"/>
  <c r="AB640" i="48"/>
  <c r="AA640" i="48"/>
  <c r="Z640" i="48"/>
  <c r="Y640" i="48"/>
  <c r="X640" i="48"/>
  <c r="W640" i="48"/>
  <c r="V640" i="48"/>
  <c r="U640" i="48"/>
  <c r="T640" i="48"/>
  <c r="S640" i="48"/>
  <c r="R640" i="48"/>
  <c r="Q640" i="48"/>
  <c r="P640" i="48"/>
  <c r="O640" i="48"/>
  <c r="N640" i="48"/>
  <c r="M640" i="48"/>
  <c r="L640" i="48"/>
  <c r="K640" i="48"/>
  <c r="J640" i="48"/>
  <c r="I640" i="48"/>
  <c r="H640" i="48"/>
  <c r="G640" i="48"/>
  <c r="F640" i="48"/>
  <c r="E640" i="48"/>
  <c r="D640" i="48"/>
  <c r="C640" i="48"/>
  <c r="B640" i="48"/>
  <c r="A640" i="48"/>
  <c r="BW639" i="48"/>
  <c r="BV639" i="48"/>
  <c r="BU639" i="48"/>
  <c r="BT639" i="48"/>
  <c r="BS639" i="48"/>
  <c r="BR639" i="48"/>
  <c r="BQ639" i="48"/>
  <c r="BP639" i="48"/>
  <c r="BO639" i="48"/>
  <c r="BN639" i="48"/>
  <c r="BM639" i="48"/>
  <c r="BL639" i="48"/>
  <c r="BK639" i="48"/>
  <c r="BJ639" i="48"/>
  <c r="BI639" i="48"/>
  <c r="BH639" i="48"/>
  <c r="BG639" i="48"/>
  <c r="BF639" i="48"/>
  <c r="BE639" i="48"/>
  <c r="BD639" i="48"/>
  <c r="BC639" i="48"/>
  <c r="BB639" i="48"/>
  <c r="BA639" i="48"/>
  <c r="AZ639" i="48"/>
  <c r="AY639" i="48"/>
  <c r="AX639" i="48"/>
  <c r="AW639" i="48"/>
  <c r="AV639" i="48"/>
  <c r="AU639" i="48"/>
  <c r="AT639" i="48"/>
  <c r="AS639" i="48"/>
  <c r="AR639" i="48"/>
  <c r="CF639" i="48" s="1"/>
  <c r="AQ639" i="48"/>
  <c r="AP639" i="48"/>
  <c r="AN639" i="48"/>
  <c r="AM639" i="48"/>
  <c r="AL639" i="48"/>
  <c r="AK639" i="48"/>
  <c r="AJ639" i="48"/>
  <c r="AI639" i="48"/>
  <c r="AH639" i="48"/>
  <c r="AG639" i="48"/>
  <c r="AF639" i="48"/>
  <c r="AE639" i="48"/>
  <c r="AD639" i="48"/>
  <c r="CG639" i="48" s="1"/>
  <c r="AC639" i="48"/>
  <c r="AB639" i="48"/>
  <c r="AA639" i="48"/>
  <c r="Z639" i="48"/>
  <c r="Y639" i="48"/>
  <c r="X639" i="48"/>
  <c r="W639" i="48"/>
  <c r="V639" i="48"/>
  <c r="U639" i="48"/>
  <c r="T639" i="48"/>
  <c r="S639" i="48"/>
  <c r="R639" i="48"/>
  <c r="Q639" i="48"/>
  <c r="P639" i="48"/>
  <c r="O639" i="48"/>
  <c r="N639" i="48"/>
  <c r="M639" i="48"/>
  <c r="L639" i="48"/>
  <c r="K639" i="48"/>
  <c r="J639" i="48"/>
  <c r="I639" i="48"/>
  <c r="H639" i="48"/>
  <c r="G639" i="48"/>
  <c r="F639" i="48"/>
  <c r="E639" i="48"/>
  <c r="D639" i="48"/>
  <c r="C639" i="48"/>
  <c r="B639" i="48"/>
  <c r="A639" i="48"/>
  <c r="BW638" i="48"/>
  <c r="BV638" i="48"/>
  <c r="BU638" i="48"/>
  <c r="BT638" i="48"/>
  <c r="BS638" i="48"/>
  <c r="BR638" i="48"/>
  <c r="BQ638" i="48"/>
  <c r="BP638" i="48"/>
  <c r="BO638" i="48"/>
  <c r="BN638" i="48"/>
  <c r="BM638" i="48"/>
  <c r="BL638" i="48"/>
  <c r="BK638" i="48"/>
  <c r="BJ638" i="48"/>
  <c r="BI638" i="48"/>
  <c r="BH638" i="48"/>
  <c r="BG638" i="48"/>
  <c r="BF638" i="48"/>
  <c r="BE638" i="48"/>
  <c r="BD638" i="48"/>
  <c r="BC638" i="48"/>
  <c r="BB638" i="48"/>
  <c r="BA638" i="48"/>
  <c r="AZ638" i="48"/>
  <c r="AY638" i="48"/>
  <c r="AX638" i="48"/>
  <c r="AW638" i="48"/>
  <c r="AV638" i="48"/>
  <c r="AU638" i="48"/>
  <c r="AT638" i="48"/>
  <c r="AS638" i="48"/>
  <c r="AR638" i="48"/>
  <c r="CF638" i="48" s="1"/>
  <c r="AQ638" i="48"/>
  <c r="AP638" i="48"/>
  <c r="AN638" i="48"/>
  <c r="AM638" i="48"/>
  <c r="AL638" i="48"/>
  <c r="AK638" i="48"/>
  <c r="AJ638" i="48"/>
  <c r="AI638" i="48"/>
  <c r="AH638" i="48"/>
  <c r="AG638" i="48"/>
  <c r="AF638" i="48"/>
  <c r="AE638" i="48"/>
  <c r="AD638" i="48"/>
  <c r="CG638" i="48" s="1"/>
  <c r="AC638" i="48"/>
  <c r="AB638" i="48"/>
  <c r="AA638" i="48"/>
  <c r="Z638" i="48"/>
  <c r="Y638" i="48"/>
  <c r="X638" i="48"/>
  <c r="W638" i="48"/>
  <c r="V638" i="48"/>
  <c r="U638" i="48"/>
  <c r="T638" i="48"/>
  <c r="S638" i="48"/>
  <c r="R638" i="48"/>
  <c r="Q638" i="48"/>
  <c r="P638" i="48"/>
  <c r="O638" i="48"/>
  <c r="N638" i="48"/>
  <c r="M638" i="48"/>
  <c r="L638" i="48"/>
  <c r="K638" i="48"/>
  <c r="J638" i="48"/>
  <c r="I638" i="48"/>
  <c r="H638" i="48"/>
  <c r="G638" i="48"/>
  <c r="F638" i="48"/>
  <c r="E638" i="48"/>
  <c r="D638" i="48"/>
  <c r="C638" i="48"/>
  <c r="B638" i="48"/>
  <c r="A638" i="48"/>
  <c r="BW637" i="48"/>
  <c r="BV637" i="48"/>
  <c r="BU637" i="48"/>
  <c r="BT637" i="48"/>
  <c r="BS637" i="48"/>
  <c r="BR637" i="48"/>
  <c r="BQ637" i="48"/>
  <c r="BP637" i="48"/>
  <c r="BO637" i="48"/>
  <c r="BN637" i="48"/>
  <c r="BM637" i="48"/>
  <c r="BL637" i="48"/>
  <c r="BK637" i="48"/>
  <c r="BJ637" i="48"/>
  <c r="BI637" i="48"/>
  <c r="BH637" i="48"/>
  <c r="BG637" i="48"/>
  <c r="BF637" i="48"/>
  <c r="BE637" i="48"/>
  <c r="BD637" i="48"/>
  <c r="BC637" i="48"/>
  <c r="BB637" i="48"/>
  <c r="BA637" i="48"/>
  <c r="AZ637" i="48"/>
  <c r="AY637" i="48"/>
  <c r="AX637" i="48"/>
  <c r="AW637" i="48"/>
  <c r="AV637" i="48"/>
  <c r="AU637" i="48"/>
  <c r="AT637" i="48"/>
  <c r="AS637" i="48"/>
  <c r="AR637" i="48"/>
  <c r="CF637" i="48" s="1"/>
  <c r="AQ637" i="48"/>
  <c r="AP637" i="48"/>
  <c r="AN637" i="48"/>
  <c r="AM637" i="48"/>
  <c r="AL637" i="48"/>
  <c r="AK637" i="48"/>
  <c r="AJ637" i="48"/>
  <c r="AI637" i="48"/>
  <c r="AH637" i="48"/>
  <c r="AG637" i="48"/>
  <c r="AF637" i="48"/>
  <c r="AE637" i="48"/>
  <c r="AD637" i="48"/>
  <c r="CG637" i="48" s="1"/>
  <c r="AC637" i="48"/>
  <c r="AB637" i="48"/>
  <c r="AA637" i="48"/>
  <c r="Z637" i="48"/>
  <c r="Y637" i="48"/>
  <c r="X637" i="48"/>
  <c r="W637" i="48"/>
  <c r="V637" i="48"/>
  <c r="U637" i="48"/>
  <c r="T637" i="48"/>
  <c r="S637" i="48"/>
  <c r="R637" i="48"/>
  <c r="Q637" i="48"/>
  <c r="P637" i="48"/>
  <c r="O637" i="48"/>
  <c r="N637" i="48"/>
  <c r="M637" i="48"/>
  <c r="L637" i="48"/>
  <c r="K637" i="48"/>
  <c r="J637" i="48"/>
  <c r="I637" i="48"/>
  <c r="H637" i="48"/>
  <c r="G637" i="48"/>
  <c r="F637" i="48"/>
  <c r="E637" i="48"/>
  <c r="D637" i="48"/>
  <c r="C637" i="48"/>
  <c r="B637" i="48"/>
  <c r="A637" i="48"/>
  <c r="BW636" i="48"/>
  <c r="BV636" i="48"/>
  <c r="BU636" i="48"/>
  <c r="BT636" i="48"/>
  <c r="BS636" i="48"/>
  <c r="BR636" i="48"/>
  <c r="BQ636" i="48"/>
  <c r="BP636" i="48"/>
  <c r="BO636" i="48"/>
  <c r="BN636" i="48"/>
  <c r="BM636" i="48"/>
  <c r="BL636" i="48"/>
  <c r="BK636" i="48"/>
  <c r="BJ636" i="48"/>
  <c r="BI636" i="48"/>
  <c r="BH636" i="48"/>
  <c r="BG636" i="48"/>
  <c r="BF636" i="48"/>
  <c r="BE636" i="48"/>
  <c r="BD636" i="48"/>
  <c r="BC636" i="48"/>
  <c r="BB636" i="48"/>
  <c r="BA636" i="48"/>
  <c r="AZ636" i="48"/>
  <c r="AY636" i="48"/>
  <c r="AX636" i="48"/>
  <c r="AW636" i="48"/>
  <c r="AV636" i="48"/>
  <c r="AU636" i="48"/>
  <c r="AT636" i="48"/>
  <c r="AS636" i="48"/>
  <c r="AR636" i="48"/>
  <c r="CF636" i="48" s="1"/>
  <c r="AQ636" i="48"/>
  <c r="AP636" i="48"/>
  <c r="AN636" i="48"/>
  <c r="AM636" i="48"/>
  <c r="AL636" i="48"/>
  <c r="AK636" i="48"/>
  <c r="AJ636" i="48"/>
  <c r="AI636" i="48"/>
  <c r="AH636" i="48"/>
  <c r="AG636" i="48"/>
  <c r="AF636" i="48"/>
  <c r="AE636" i="48"/>
  <c r="AD636" i="48"/>
  <c r="CG636" i="48" s="1"/>
  <c r="AC636" i="48"/>
  <c r="AB636" i="48"/>
  <c r="AA636" i="48"/>
  <c r="Z636" i="48"/>
  <c r="Y636" i="48"/>
  <c r="X636" i="48"/>
  <c r="W636" i="48"/>
  <c r="V636" i="48"/>
  <c r="U636" i="48"/>
  <c r="T636" i="48"/>
  <c r="S636" i="48"/>
  <c r="R636" i="48"/>
  <c r="Q636" i="48"/>
  <c r="P636" i="48"/>
  <c r="O636" i="48"/>
  <c r="N636" i="48"/>
  <c r="M636" i="48"/>
  <c r="L636" i="48"/>
  <c r="K636" i="48"/>
  <c r="J636" i="48"/>
  <c r="I636" i="48"/>
  <c r="H636" i="48"/>
  <c r="G636" i="48"/>
  <c r="F636" i="48"/>
  <c r="E636" i="48"/>
  <c r="D636" i="48"/>
  <c r="C636" i="48"/>
  <c r="B636" i="48"/>
  <c r="A636" i="48"/>
  <c r="BW635" i="48"/>
  <c r="BV635" i="48"/>
  <c r="BU635" i="48"/>
  <c r="BT635" i="48"/>
  <c r="BS635" i="48"/>
  <c r="BR635" i="48"/>
  <c r="BQ635" i="48"/>
  <c r="BP635" i="48"/>
  <c r="BO635" i="48"/>
  <c r="BN635" i="48"/>
  <c r="BM635" i="48"/>
  <c r="BL635" i="48"/>
  <c r="BK635" i="48"/>
  <c r="BJ635" i="48"/>
  <c r="BI635" i="48"/>
  <c r="BH635" i="48"/>
  <c r="BG635" i="48"/>
  <c r="BF635" i="48"/>
  <c r="BE635" i="48"/>
  <c r="BD635" i="48"/>
  <c r="BC635" i="48"/>
  <c r="BB635" i="48"/>
  <c r="BA635" i="48"/>
  <c r="AZ635" i="48"/>
  <c r="AY635" i="48"/>
  <c r="AX635" i="48"/>
  <c r="AW635" i="48"/>
  <c r="AV635" i="48"/>
  <c r="AU635" i="48"/>
  <c r="AT635" i="48"/>
  <c r="AS635" i="48"/>
  <c r="AR635" i="48"/>
  <c r="CF635" i="48" s="1"/>
  <c r="AQ635" i="48"/>
  <c r="AP635" i="48"/>
  <c r="AN635" i="48"/>
  <c r="AM635" i="48"/>
  <c r="AL635" i="48"/>
  <c r="AK635" i="48"/>
  <c r="AJ635" i="48"/>
  <c r="AI635" i="48"/>
  <c r="AH635" i="48"/>
  <c r="AG635" i="48"/>
  <c r="AF635" i="48"/>
  <c r="AE635" i="48"/>
  <c r="AD635" i="48"/>
  <c r="CG635" i="48" s="1"/>
  <c r="AC635" i="48"/>
  <c r="AB635" i="48"/>
  <c r="AA635" i="48"/>
  <c r="Z635" i="48"/>
  <c r="Y635" i="48"/>
  <c r="X635" i="48"/>
  <c r="W635" i="48"/>
  <c r="V635" i="48"/>
  <c r="U635" i="48"/>
  <c r="T635" i="48"/>
  <c r="S635" i="48"/>
  <c r="R635" i="48"/>
  <c r="Q635" i="48"/>
  <c r="P635" i="48"/>
  <c r="O635" i="48"/>
  <c r="N635" i="48"/>
  <c r="M635" i="48"/>
  <c r="L635" i="48"/>
  <c r="K635" i="48"/>
  <c r="J635" i="48"/>
  <c r="I635" i="48"/>
  <c r="H635" i="48"/>
  <c r="G635" i="48"/>
  <c r="F635" i="48"/>
  <c r="E635" i="48"/>
  <c r="D635" i="48"/>
  <c r="C635" i="48"/>
  <c r="B635" i="48"/>
  <c r="A635" i="48"/>
  <c r="BW634" i="48"/>
  <c r="BV634" i="48"/>
  <c r="BU634" i="48"/>
  <c r="BT634" i="48"/>
  <c r="BS634" i="48"/>
  <c r="BR634" i="48"/>
  <c r="BQ634" i="48"/>
  <c r="BP634" i="48"/>
  <c r="BO634" i="48"/>
  <c r="BN634" i="48"/>
  <c r="BM634" i="48"/>
  <c r="BL634" i="48"/>
  <c r="BK634" i="48"/>
  <c r="BJ634" i="48"/>
  <c r="BI634" i="48"/>
  <c r="BH634" i="48"/>
  <c r="BG634" i="48"/>
  <c r="BF634" i="48"/>
  <c r="BE634" i="48"/>
  <c r="BD634" i="48"/>
  <c r="BC634" i="48"/>
  <c r="BB634" i="48"/>
  <c r="BA634" i="48"/>
  <c r="AZ634" i="48"/>
  <c r="AY634" i="48"/>
  <c r="AX634" i="48"/>
  <c r="AW634" i="48"/>
  <c r="AV634" i="48"/>
  <c r="AU634" i="48"/>
  <c r="AT634" i="48"/>
  <c r="AS634" i="48"/>
  <c r="AR634" i="48"/>
  <c r="CF634" i="48" s="1"/>
  <c r="AQ634" i="48"/>
  <c r="AP634" i="48"/>
  <c r="AN634" i="48"/>
  <c r="AM634" i="48"/>
  <c r="AL634" i="48"/>
  <c r="AK634" i="48"/>
  <c r="AJ634" i="48"/>
  <c r="AI634" i="48"/>
  <c r="AH634" i="48"/>
  <c r="AG634" i="48"/>
  <c r="AF634" i="48"/>
  <c r="AE634" i="48"/>
  <c r="AD634" i="48"/>
  <c r="CG634" i="48" s="1"/>
  <c r="AC634" i="48"/>
  <c r="AB634" i="48"/>
  <c r="AA634" i="48"/>
  <c r="Z634" i="48"/>
  <c r="Y634" i="48"/>
  <c r="X634" i="48"/>
  <c r="W634" i="48"/>
  <c r="V634" i="48"/>
  <c r="U634" i="48"/>
  <c r="T634" i="48"/>
  <c r="S634" i="48"/>
  <c r="R634" i="48"/>
  <c r="Q634" i="48"/>
  <c r="P634" i="48"/>
  <c r="O634" i="48"/>
  <c r="N634" i="48"/>
  <c r="M634" i="48"/>
  <c r="L634" i="48"/>
  <c r="K634" i="48"/>
  <c r="J634" i="48"/>
  <c r="I634" i="48"/>
  <c r="H634" i="48"/>
  <c r="G634" i="48"/>
  <c r="F634" i="48"/>
  <c r="E634" i="48"/>
  <c r="D634" i="48"/>
  <c r="C634" i="48"/>
  <c r="B634" i="48"/>
  <c r="A634" i="48"/>
  <c r="BW633" i="48"/>
  <c r="BV633" i="48"/>
  <c r="BU633" i="48"/>
  <c r="BT633" i="48"/>
  <c r="BS633" i="48"/>
  <c r="BR633" i="48"/>
  <c r="BQ633" i="48"/>
  <c r="BP633" i="48"/>
  <c r="BO633" i="48"/>
  <c r="BN633" i="48"/>
  <c r="BM633" i="48"/>
  <c r="BL633" i="48"/>
  <c r="BK633" i="48"/>
  <c r="BJ633" i="48"/>
  <c r="BI633" i="48"/>
  <c r="BH633" i="48"/>
  <c r="BG633" i="48"/>
  <c r="BF633" i="48"/>
  <c r="BE633" i="48"/>
  <c r="BD633" i="48"/>
  <c r="BC633" i="48"/>
  <c r="BB633" i="48"/>
  <c r="BA633" i="48"/>
  <c r="AZ633" i="48"/>
  <c r="AY633" i="48"/>
  <c r="AX633" i="48"/>
  <c r="AW633" i="48"/>
  <c r="AV633" i="48"/>
  <c r="AU633" i="48"/>
  <c r="AT633" i="48"/>
  <c r="AS633" i="48"/>
  <c r="AR633" i="48"/>
  <c r="CF633" i="48" s="1"/>
  <c r="AQ633" i="48"/>
  <c r="AP633" i="48"/>
  <c r="AN633" i="48"/>
  <c r="AM633" i="48"/>
  <c r="AL633" i="48"/>
  <c r="AK633" i="48"/>
  <c r="AJ633" i="48"/>
  <c r="AI633" i="48"/>
  <c r="AH633" i="48"/>
  <c r="AG633" i="48"/>
  <c r="AF633" i="48"/>
  <c r="AE633" i="48"/>
  <c r="AD633" i="48"/>
  <c r="CG633" i="48" s="1"/>
  <c r="AC633" i="48"/>
  <c r="AB633" i="48"/>
  <c r="AA633" i="48"/>
  <c r="Z633" i="48"/>
  <c r="Y633" i="48"/>
  <c r="X633" i="48"/>
  <c r="W633" i="48"/>
  <c r="V633" i="48"/>
  <c r="U633" i="48"/>
  <c r="T633" i="48"/>
  <c r="S633" i="48"/>
  <c r="R633" i="48"/>
  <c r="Q633" i="48"/>
  <c r="P633" i="48"/>
  <c r="O633" i="48"/>
  <c r="N633" i="48"/>
  <c r="M633" i="48"/>
  <c r="L633" i="48"/>
  <c r="K633" i="48"/>
  <c r="J633" i="48"/>
  <c r="I633" i="48"/>
  <c r="H633" i="48"/>
  <c r="G633" i="48"/>
  <c r="F633" i="48"/>
  <c r="E633" i="48"/>
  <c r="D633" i="48"/>
  <c r="C633" i="48"/>
  <c r="B633" i="48"/>
  <c r="A633" i="48"/>
  <c r="BW632" i="48"/>
  <c r="BV632" i="48"/>
  <c r="BU632" i="48"/>
  <c r="BT632" i="48"/>
  <c r="BS632" i="48"/>
  <c r="BR632" i="48"/>
  <c r="BQ632" i="48"/>
  <c r="BP632" i="48"/>
  <c r="BO632" i="48"/>
  <c r="BN632" i="48"/>
  <c r="BM632" i="48"/>
  <c r="BL632" i="48"/>
  <c r="BK632" i="48"/>
  <c r="BJ632" i="48"/>
  <c r="BI632" i="48"/>
  <c r="BH632" i="48"/>
  <c r="BG632" i="48"/>
  <c r="BF632" i="48"/>
  <c r="BE632" i="48"/>
  <c r="BD632" i="48"/>
  <c r="BC632" i="48"/>
  <c r="BB632" i="48"/>
  <c r="BA632" i="48"/>
  <c r="AZ632" i="48"/>
  <c r="AY632" i="48"/>
  <c r="AX632" i="48"/>
  <c r="AW632" i="48"/>
  <c r="AV632" i="48"/>
  <c r="AU632" i="48"/>
  <c r="AT632" i="48"/>
  <c r="AS632" i="48"/>
  <c r="AR632" i="48"/>
  <c r="CF632" i="48" s="1"/>
  <c r="AQ632" i="48"/>
  <c r="AP632" i="48"/>
  <c r="AN632" i="48"/>
  <c r="AM632" i="48"/>
  <c r="AL632" i="48"/>
  <c r="AK632" i="48"/>
  <c r="AJ632" i="48"/>
  <c r="AI632" i="48"/>
  <c r="AH632" i="48"/>
  <c r="AG632" i="48"/>
  <c r="AF632" i="48"/>
  <c r="AE632" i="48"/>
  <c r="AD632" i="48"/>
  <c r="CG632" i="48" s="1"/>
  <c r="AC632" i="48"/>
  <c r="AB632" i="48"/>
  <c r="AA632" i="48"/>
  <c r="Z632" i="48"/>
  <c r="Y632" i="48"/>
  <c r="X632" i="48"/>
  <c r="W632" i="48"/>
  <c r="V632" i="48"/>
  <c r="U632" i="48"/>
  <c r="T632" i="48"/>
  <c r="S632" i="48"/>
  <c r="R632" i="48"/>
  <c r="Q632" i="48"/>
  <c r="P632" i="48"/>
  <c r="O632" i="48"/>
  <c r="N632" i="48"/>
  <c r="M632" i="48"/>
  <c r="L632" i="48"/>
  <c r="K632" i="48"/>
  <c r="J632" i="48"/>
  <c r="I632" i="48"/>
  <c r="H632" i="48"/>
  <c r="G632" i="48"/>
  <c r="F632" i="48"/>
  <c r="E632" i="48"/>
  <c r="D632" i="48"/>
  <c r="C632" i="48"/>
  <c r="B632" i="48"/>
  <c r="A632" i="48"/>
  <c r="BW631" i="48"/>
  <c r="BV631" i="48"/>
  <c r="BU631" i="48"/>
  <c r="BT631" i="48"/>
  <c r="BS631" i="48"/>
  <c r="BR631" i="48"/>
  <c r="BQ631" i="48"/>
  <c r="BP631" i="48"/>
  <c r="BO631" i="48"/>
  <c r="BN631" i="48"/>
  <c r="BM631" i="48"/>
  <c r="BL631" i="48"/>
  <c r="BK631" i="48"/>
  <c r="BJ631" i="48"/>
  <c r="BI631" i="48"/>
  <c r="BH631" i="48"/>
  <c r="BG631" i="48"/>
  <c r="BF631" i="48"/>
  <c r="BE631" i="48"/>
  <c r="BD631" i="48"/>
  <c r="BC631" i="48"/>
  <c r="BB631" i="48"/>
  <c r="BA631" i="48"/>
  <c r="AZ631" i="48"/>
  <c r="AY631" i="48"/>
  <c r="AX631" i="48"/>
  <c r="AW631" i="48"/>
  <c r="AV631" i="48"/>
  <c r="AU631" i="48"/>
  <c r="AT631" i="48"/>
  <c r="AS631" i="48"/>
  <c r="AR631" i="48"/>
  <c r="CF631" i="48" s="1"/>
  <c r="AQ631" i="48"/>
  <c r="AP631" i="48"/>
  <c r="AN631" i="48"/>
  <c r="AM631" i="48"/>
  <c r="AL631" i="48"/>
  <c r="AK631" i="48"/>
  <c r="AJ631" i="48"/>
  <c r="AI631" i="48"/>
  <c r="AH631" i="48"/>
  <c r="AG631" i="48"/>
  <c r="AF631" i="48"/>
  <c r="AE631" i="48"/>
  <c r="AD631" i="48"/>
  <c r="CG631" i="48" s="1"/>
  <c r="AC631" i="48"/>
  <c r="AB631" i="48"/>
  <c r="AA631" i="48"/>
  <c r="Z631" i="48"/>
  <c r="Y631" i="48"/>
  <c r="X631" i="48"/>
  <c r="W631" i="48"/>
  <c r="V631" i="48"/>
  <c r="U631" i="48"/>
  <c r="T631" i="48"/>
  <c r="S631" i="48"/>
  <c r="R631" i="48"/>
  <c r="Q631" i="48"/>
  <c r="P631" i="48"/>
  <c r="O631" i="48"/>
  <c r="N631" i="48"/>
  <c r="M631" i="48"/>
  <c r="L631" i="48"/>
  <c r="K631" i="48"/>
  <c r="J631" i="48"/>
  <c r="I631" i="48"/>
  <c r="H631" i="48"/>
  <c r="G631" i="48"/>
  <c r="F631" i="48"/>
  <c r="E631" i="48"/>
  <c r="D631" i="48"/>
  <c r="C631" i="48"/>
  <c r="B631" i="48"/>
  <c r="A631" i="48"/>
  <c r="BW630" i="48"/>
  <c r="BV630" i="48"/>
  <c r="BU630" i="48"/>
  <c r="BT630" i="48"/>
  <c r="BS630" i="48"/>
  <c r="BR630" i="48"/>
  <c r="BQ630" i="48"/>
  <c r="BP630" i="48"/>
  <c r="BO630" i="48"/>
  <c r="BN630" i="48"/>
  <c r="BM630" i="48"/>
  <c r="BL630" i="48"/>
  <c r="BK630" i="48"/>
  <c r="BJ630" i="48"/>
  <c r="BI630" i="48"/>
  <c r="BH630" i="48"/>
  <c r="BG630" i="48"/>
  <c r="BF630" i="48"/>
  <c r="BE630" i="48"/>
  <c r="BD630" i="48"/>
  <c r="BC630" i="48"/>
  <c r="BB630" i="48"/>
  <c r="BA630" i="48"/>
  <c r="AZ630" i="48"/>
  <c r="AY630" i="48"/>
  <c r="AX630" i="48"/>
  <c r="AW630" i="48"/>
  <c r="AV630" i="48"/>
  <c r="AU630" i="48"/>
  <c r="AT630" i="48"/>
  <c r="AS630" i="48"/>
  <c r="AR630" i="48"/>
  <c r="CF630" i="48" s="1"/>
  <c r="AQ630" i="48"/>
  <c r="AP630" i="48"/>
  <c r="AN630" i="48"/>
  <c r="AM630" i="48"/>
  <c r="AL630" i="48"/>
  <c r="AK630" i="48"/>
  <c r="AJ630" i="48"/>
  <c r="AI630" i="48"/>
  <c r="AH630" i="48"/>
  <c r="AG630" i="48"/>
  <c r="AF630" i="48"/>
  <c r="AE630" i="48"/>
  <c r="AD630" i="48"/>
  <c r="CG630" i="48" s="1"/>
  <c r="AC630" i="48"/>
  <c r="AB630" i="48"/>
  <c r="AA630" i="48"/>
  <c r="Z630" i="48"/>
  <c r="Y630" i="48"/>
  <c r="X630" i="48"/>
  <c r="W630" i="48"/>
  <c r="V630" i="48"/>
  <c r="U630" i="48"/>
  <c r="T630" i="48"/>
  <c r="S630" i="48"/>
  <c r="R630" i="48"/>
  <c r="Q630" i="48"/>
  <c r="P630" i="48"/>
  <c r="O630" i="48"/>
  <c r="N630" i="48"/>
  <c r="M630" i="48"/>
  <c r="L630" i="48"/>
  <c r="K630" i="48"/>
  <c r="J630" i="48"/>
  <c r="I630" i="48"/>
  <c r="H630" i="48"/>
  <c r="G630" i="48"/>
  <c r="F630" i="48"/>
  <c r="E630" i="48"/>
  <c r="D630" i="48"/>
  <c r="C630" i="48"/>
  <c r="B630" i="48"/>
  <c r="A630" i="48"/>
  <c r="BW629" i="48"/>
  <c r="BV629" i="48"/>
  <c r="BU629" i="48"/>
  <c r="BT629" i="48"/>
  <c r="BS629" i="48"/>
  <c r="BR629" i="48"/>
  <c r="BQ629" i="48"/>
  <c r="BP629" i="48"/>
  <c r="BO629" i="48"/>
  <c r="BN629" i="48"/>
  <c r="BM629" i="48"/>
  <c r="BL629" i="48"/>
  <c r="BK629" i="48"/>
  <c r="BJ629" i="48"/>
  <c r="BI629" i="48"/>
  <c r="BH629" i="48"/>
  <c r="BG629" i="48"/>
  <c r="BF629" i="48"/>
  <c r="BE629" i="48"/>
  <c r="BD629" i="48"/>
  <c r="BC629" i="48"/>
  <c r="BB629" i="48"/>
  <c r="BA629" i="48"/>
  <c r="AZ629" i="48"/>
  <c r="AY629" i="48"/>
  <c r="AX629" i="48"/>
  <c r="AW629" i="48"/>
  <c r="AV629" i="48"/>
  <c r="AU629" i="48"/>
  <c r="AT629" i="48"/>
  <c r="AS629" i="48"/>
  <c r="AR629" i="48"/>
  <c r="CF629" i="48" s="1"/>
  <c r="AQ629" i="48"/>
  <c r="AP629" i="48"/>
  <c r="AN629" i="48"/>
  <c r="AM629" i="48"/>
  <c r="AL629" i="48"/>
  <c r="AK629" i="48"/>
  <c r="AJ629" i="48"/>
  <c r="AI629" i="48"/>
  <c r="AH629" i="48"/>
  <c r="AG629" i="48"/>
  <c r="AF629" i="48"/>
  <c r="AE629" i="48"/>
  <c r="AD629" i="48"/>
  <c r="CG629" i="48" s="1"/>
  <c r="AC629" i="48"/>
  <c r="AB629" i="48"/>
  <c r="AA629" i="48"/>
  <c r="Z629" i="48"/>
  <c r="Y629" i="48"/>
  <c r="X629" i="48"/>
  <c r="W629" i="48"/>
  <c r="V629" i="48"/>
  <c r="U629" i="48"/>
  <c r="T629" i="48"/>
  <c r="S629" i="48"/>
  <c r="R629" i="48"/>
  <c r="Q629" i="48"/>
  <c r="P629" i="48"/>
  <c r="O629" i="48"/>
  <c r="N629" i="48"/>
  <c r="M629" i="48"/>
  <c r="L629" i="48"/>
  <c r="K629" i="48"/>
  <c r="J629" i="48"/>
  <c r="I629" i="48"/>
  <c r="H629" i="48"/>
  <c r="G629" i="48"/>
  <c r="F629" i="48"/>
  <c r="E629" i="48"/>
  <c r="D629" i="48"/>
  <c r="C629" i="48"/>
  <c r="B629" i="48"/>
  <c r="A629" i="48"/>
  <c r="BW628" i="48"/>
  <c r="BV628" i="48"/>
  <c r="BU628" i="48"/>
  <c r="BT628" i="48"/>
  <c r="BS628" i="48"/>
  <c r="BR628" i="48"/>
  <c r="BQ628" i="48"/>
  <c r="BP628" i="48"/>
  <c r="BO628" i="48"/>
  <c r="BN628" i="48"/>
  <c r="BM628" i="48"/>
  <c r="BL628" i="48"/>
  <c r="BK628" i="48"/>
  <c r="BJ628" i="48"/>
  <c r="BI628" i="48"/>
  <c r="BH628" i="48"/>
  <c r="BG628" i="48"/>
  <c r="BF628" i="48"/>
  <c r="BE628" i="48"/>
  <c r="BD628" i="48"/>
  <c r="BC628" i="48"/>
  <c r="BB628" i="48"/>
  <c r="BA628" i="48"/>
  <c r="AZ628" i="48"/>
  <c r="AY628" i="48"/>
  <c r="AX628" i="48"/>
  <c r="AW628" i="48"/>
  <c r="AV628" i="48"/>
  <c r="AU628" i="48"/>
  <c r="AT628" i="48"/>
  <c r="AS628" i="48"/>
  <c r="AR628" i="48"/>
  <c r="CF628" i="48" s="1"/>
  <c r="AQ628" i="48"/>
  <c r="AP628" i="48"/>
  <c r="AN628" i="48"/>
  <c r="AM628" i="48"/>
  <c r="AL628" i="48"/>
  <c r="AK628" i="48"/>
  <c r="AJ628" i="48"/>
  <c r="AI628" i="48"/>
  <c r="AH628" i="48"/>
  <c r="AG628" i="48"/>
  <c r="AF628" i="48"/>
  <c r="AE628" i="48"/>
  <c r="AD628" i="48"/>
  <c r="CG628" i="48" s="1"/>
  <c r="AC628" i="48"/>
  <c r="AB628" i="48"/>
  <c r="AA628" i="48"/>
  <c r="Z628" i="48"/>
  <c r="Y628" i="48"/>
  <c r="X628" i="48"/>
  <c r="W628" i="48"/>
  <c r="V628" i="48"/>
  <c r="U628" i="48"/>
  <c r="T628" i="48"/>
  <c r="S628" i="48"/>
  <c r="R628" i="48"/>
  <c r="Q628" i="48"/>
  <c r="P628" i="48"/>
  <c r="O628" i="48"/>
  <c r="N628" i="48"/>
  <c r="M628" i="48"/>
  <c r="L628" i="48"/>
  <c r="K628" i="48"/>
  <c r="J628" i="48"/>
  <c r="I628" i="48"/>
  <c r="H628" i="48"/>
  <c r="G628" i="48"/>
  <c r="F628" i="48"/>
  <c r="E628" i="48"/>
  <c r="D628" i="48"/>
  <c r="C628" i="48"/>
  <c r="B628" i="48"/>
  <c r="A628" i="48"/>
  <c r="BW627" i="48"/>
  <c r="BV627" i="48"/>
  <c r="BU627" i="48"/>
  <c r="BT627" i="48"/>
  <c r="BS627" i="48"/>
  <c r="BR627" i="48"/>
  <c r="BQ627" i="48"/>
  <c r="BP627" i="48"/>
  <c r="BO627" i="48"/>
  <c r="BN627" i="48"/>
  <c r="BM627" i="48"/>
  <c r="BL627" i="48"/>
  <c r="BK627" i="48"/>
  <c r="BJ627" i="48"/>
  <c r="BI627" i="48"/>
  <c r="BH627" i="48"/>
  <c r="BG627" i="48"/>
  <c r="BF627" i="48"/>
  <c r="BE627" i="48"/>
  <c r="BD627" i="48"/>
  <c r="BC627" i="48"/>
  <c r="BB627" i="48"/>
  <c r="BA627" i="48"/>
  <c r="AZ627" i="48"/>
  <c r="AY627" i="48"/>
  <c r="AX627" i="48"/>
  <c r="AW627" i="48"/>
  <c r="AV627" i="48"/>
  <c r="AU627" i="48"/>
  <c r="AT627" i="48"/>
  <c r="AS627" i="48"/>
  <c r="AR627" i="48"/>
  <c r="CF627" i="48" s="1"/>
  <c r="AQ627" i="48"/>
  <c r="AP627" i="48"/>
  <c r="AN627" i="48"/>
  <c r="AM627" i="48"/>
  <c r="AL627" i="48"/>
  <c r="AK627" i="48"/>
  <c r="AJ627" i="48"/>
  <c r="AI627" i="48"/>
  <c r="AH627" i="48"/>
  <c r="AG627" i="48"/>
  <c r="AF627" i="48"/>
  <c r="AE627" i="48"/>
  <c r="AD627" i="48"/>
  <c r="CG627" i="48" s="1"/>
  <c r="AC627" i="48"/>
  <c r="AB627" i="48"/>
  <c r="AA627" i="48"/>
  <c r="Z627" i="48"/>
  <c r="Y627" i="48"/>
  <c r="X627" i="48"/>
  <c r="W627" i="48"/>
  <c r="V627" i="48"/>
  <c r="U627" i="48"/>
  <c r="T627" i="48"/>
  <c r="S627" i="48"/>
  <c r="R627" i="48"/>
  <c r="Q627" i="48"/>
  <c r="P627" i="48"/>
  <c r="O627" i="48"/>
  <c r="N627" i="48"/>
  <c r="M627" i="48"/>
  <c r="L627" i="48"/>
  <c r="K627" i="48"/>
  <c r="J627" i="48"/>
  <c r="I627" i="48"/>
  <c r="H627" i="48"/>
  <c r="G627" i="48"/>
  <c r="F627" i="48"/>
  <c r="E627" i="48"/>
  <c r="D627" i="48"/>
  <c r="C627" i="48"/>
  <c r="B627" i="48"/>
  <c r="A627" i="48"/>
  <c r="BW626" i="48"/>
  <c r="BV626" i="48"/>
  <c r="BU626" i="48"/>
  <c r="BT626" i="48"/>
  <c r="BS626" i="48"/>
  <c r="BR626" i="48"/>
  <c r="BQ626" i="48"/>
  <c r="BP626" i="48"/>
  <c r="BO626" i="48"/>
  <c r="BN626" i="48"/>
  <c r="BM626" i="48"/>
  <c r="BL626" i="48"/>
  <c r="BK626" i="48"/>
  <c r="BJ626" i="48"/>
  <c r="BI626" i="48"/>
  <c r="BH626" i="48"/>
  <c r="BG626" i="48"/>
  <c r="BF626" i="48"/>
  <c r="BE626" i="48"/>
  <c r="BD626" i="48"/>
  <c r="BC626" i="48"/>
  <c r="BB626" i="48"/>
  <c r="BA626" i="48"/>
  <c r="AZ626" i="48"/>
  <c r="AY626" i="48"/>
  <c r="AX626" i="48"/>
  <c r="AW626" i="48"/>
  <c r="AV626" i="48"/>
  <c r="AU626" i="48"/>
  <c r="AT626" i="48"/>
  <c r="AS626" i="48"/>
  <c r="AR626" i="48"/>
  <c r="CF626" i="48" s="1"/>
  <c r="AQ626" i="48"/>
  <c r="AP626" i="48"/>
  <c r="AN626" i="48"/>
  <c r="AM626" i="48"/>
  <c r="AL626" i="48"/>
  <c r="AK626" i="48"/>
  <c r="AJ626" i="48"/>
  <c r="AI626" i="48"/>
  <c r="AH626" i="48"/>
  <c r="AG626" i="48"/>
  <c r="AF626" i="48"/>
  <c r="AE626" i="48"/>
  <c r="AD626" i="48"/>
  <c r="CG626" i="48" s="1"/>
  <c r="AC626" i="48"/>
  <c r="AB626" i="48"/>
  <c r="AA626" i="48"/>
  <c r="Z626" i="48"/>
  <c r="Y626" i="48"/>
  <c r="X626" i="48"/>
  <c r="W626" i="48"/>
  <c r="V626" i="48"/>
  <c r="U626" i="48"/>
  <c r="T626" i="48"/>
  <c r="S626" i="48"/>
  <c r="R626" i="48"/>
  <c r="Q626" i="48"/>
  <c r="P626" i="48"/>
  <c r="O626" i="48"/>
  <c r="N626" i="48"/>
  <c r="M626" i="48"/>
  <c r="L626" i="48"/>
  <c r="K626" i="48"/>
  <c r="J626" i="48"/>
  <c r="I626" i="48"/>
  <c r="H626" i="48"/>
  <c r="G626" i="48"/>
  <c r="F626" i="48"/>
  <c r="E626" i="48"/>
  <c r="D626" i="48"/>
  <c r="C626" i="48"/>
  <c r="B626" i="48"/>
  <c r="A626" i="48"/>
  <c r="BW625" i="48"/>
  <c r="BV625" i="48"/>
  <c r="BU625" i="48"/>
  <c r="BT625" i="48"/>
  <c r="BS625" i="48"/>
  <c r="BR625" i="48"/>
  <c r="BQ625" i="48"/>
  <c r="BP625" i="48"/>
  <c r="BO625" i="48"/>
  <c r="BN625" i="48"/>
  <c r="BM625" i="48"/>
  <c r="BL625" i="48"/>
  <c r="BK625" i="48"/>
  <c r="BJ625" i="48"/>
  <c r="BI625" i="48"/>
  <c r="BH625" i="48"/>
  <c r="BG625" i="48"/>
  <c r="BF625" i="48"/>
  <c r="BE625" i="48"/>
  <c r="BD625" i="48"/>
  <c r="BC625" i="48"/>
  <c r="BB625" i="48"/>
  <c r="BA625" i="48"/>
  <c r="AZ625" i="48"/>
  <c r="AY625" i="48"/>
  <c r="AX625" i="48"/>
  <c r="AW625" i="48"/>
  <c r="AV625" i="48"/>
  <c r="AU625" i="48"/>
  <c r="AT625" i="48"/>
  <c r="AS625" i="48"/>
  <c r="AR625" i="48"/>
  <c r="CF625" i="48" s="1"/>
  <c r="AQ625" i="48"/>
  <c r="AP625" i="48"/>
  <c r="AN625" i="48"/>
  <c r="AM625" i="48"/>
  <c r="AL625" i="48"/>
  <c r="AK625" i="48"/>
  <c r="AJ625" i="48"/>
  <c r="AI625" i="48"/>
  <c r="AH625" i="48"/>
  <c r="AG625" i="48"/>
  <c r="AF625" i="48"/>
  <c r="AE625" i="48"/>
  <c r="AD625" i="48"/>
  <c r="CG625" i="48" s="1"/>
  <c r="AC625" i="48"/>
  <c r="AB625" i="48"/>
  <c r="AA625" i="48"/>
  <c r="Z625" i="48"/>
  <c r="Y625" i="48"/>
  <c r="X625" i="48"/>
  <c r="W625" i="48"/>
  <c r="V625" i="48"/>
  <c r="U625" i="48"/>
  <c r="T625" i="48"/>
  <c r="S625" i="48"/>
  <c r="R625" i="48"/>
  <c r="Q625" i="48"/>
  <c r="P625" i="48"/>
  <c r="O625" i="48"/>
  <c r="N625" i="48"/>
  <c r="M625" i="48"/>
  <c r="L625" i="48"/>
  <c r="K625" i="48"/>
  <c r="J625" i="48"/>
  <c r="I625" i="48"/>
  <c r="H625" i="48"/>
  <c r="G625" i="48"/>
  <c r="F625" i="48"/>
  <c r="E625" i="48"/>
  <c r="D625" i="48"/>
  <c r="C625" i="48"/>
  <c r="B625" i="48"/>
  <c r="A625" i="48"/>
  <c r="BW624" i="48"/>
  <c r="BV624" i="48"/>
  <c r="BU624" i="48"/>
  <c r="BT624" i="48"/>
  <c r="BS624" i="48"/>
  <c r="BR624" i="48"/>
  <c r="BQ624" i="48"/>
  <c r="BP624" i="48"/>
  <c r="BO624" i="48"/>
  <c r="BN624" i="48"/>
  <c r="BM624" i="48"/>
  <c r="BL624" i="48"/>
  <c r="BK624" i="48"/>
  <c r="BJ624" i="48"/>
  <c r="BI624" i="48"/>
  <c r="BH624" i="48"/>
  <c r="BG624" i="48"/>
  <c r="BF624" i="48"/>
  <c r="BE624" i="48"/>
  <c r="BD624" i="48"/>
  <c r="BC624" i="48"/>
  <c r="BB624" i="48"/>
  <c r="BA624" i="48"/>
  <c r="AZ624" i="48"/>
  <c r="AY624" i="48"/>
  <c r="AX624" i="48"/>
  <c r="AW624" i="48"/>
  <c r="AV624" i="48"/>
  <c r="AU624" i="48"/>
  <c r="AT624" i="48"/>
  <c r="AS624" i="48"/>
  <c r="AR624" i="48"/>
  <c r="CF624" i="48" s="1"/>
  <c r="AQ624" i="48"/>
  <c r="AP624" i="48"/>
  <c r="AN624" i="48"/>
  <c r="AM624" i="48"/>
  <c r="AL624" i="48"/>
  <c r="AK624" i="48"/>
  <c r="AJ624" i="48"/>
  <c r="AI624" i="48"/>
  <c r="AH624" i="48"/>
  <c r="AG624" i="48"/>
  <c r="AF624" i="48"/>
  <c r="AE624" i="48"/>
  <c r="AD624" i="48"/>
  <c r="CG624" i="48" s="1"/>
  <c r="AC624" i="48"/>
  <c r="AB624" i="48"/>
  <c r="AA624" i="48"/>
  <c r="Z624" i="48"/>
  <c r="Y624" i="48"/>
  <c r="X624" i="48"/>
  <c r="W624" i="48"/>
  <c r="V624" i="48"/>
  <c r="U624" i="48"/>
  <c r="T624" i="48"/>
  <c r="S624" i="48"/>
  <c r="R624" i="48"/>
  <c r="Q624" i="48"/>
  <c r="P624" i="48"/>
  <c r="O624" i="48"/>
  <c r="N624" i="48"/>
  <c r="M624" i="48"/>
  <c r="L624" i="48"/>
  <c r="K624" i="48"/>
  <c r="J624" i="48"/>
  <c r="I624" i="48"/>
  <c r="H624" i="48"/>
  <c r="G624" i="48"/>
  <c r="F624" i="48"/>
  <c r="E624" i="48"/>
  <c r="D624" i="48"/>
  <c r="C624" i="48"/>
  <c r="B624" i="48"/>
  <c r="A624" i="48"/>
  <c r="BW623" i="48"/>
  <c r="BV623" i="48"/>
  <c r="BU623" i="48"/>
  <c r="BT623" i="48"/>
  <c r="BS623" i="48"/>
  <c r="BR623" i="48"/>
  <c r="BQ623" i="48"/>
  <c r="BP623" i="48"/>
  <c r="BO623" i="48"/>
  <c r="BN623" i="48"/>
  <c r="BM623" i="48"/>
  <c r="BL623" i="48"/>
  <c r="BK623" i="48"/>
  <c r="BJ623" i="48"/>
  <c r="BI623" i="48"/>
  <c r="BH623" i="48"/>
  <c r="BG623" i="48"/>
  <c r="BF623" i="48"/>
  <c r="BE623" i="48"/>
  <c r="BD623" i="48"/>
  <c r="BC623" i="48"/>
  <c r="BB623" i="48"/>
  <c r="BA623" i="48"/>
  <c r="AZ623" i="48"/>
  <c r="AY623" i="48"/>
  <c r="AX623" i="48"/>
  <c r="AW623" i="48"/>
  <c r="AV623" i="48"/>
  <c r="AU623" i="48"/>
  <c r="AT623" i="48"/>
  <c r="AS623" i="48"/>
  <c r="AR623" i="48"/>
  <c r="CF623" i="48" s="1"/>
  <c r="AQ623" i="48"/>
  <c r="AP623" i="48"/>
  <c r="AN623" i="48"/>
  <c r="AM623" i="48"/>
  <c r="AL623" i="48"/>
  <c r="AK623" i="48"/>
  <c r="AJ623" i="48"/>
  <c r="AI623" i="48"/>
  <c r="AH623" i="48"/>
  <c r="AG623" i="48"/>
  <c r="AF623" i="48"/>
  <c r="AE623" i="48"/>
  <c r="AD623" i="48"/>
  <c r="CG623" i="48" s="1"/>
  <c r="AC623" i="48"/>
  <c r="AB623" i="48"/>
  <c r="AA623" i="48"/>
  <c r="Z623" i="48"/>
  <c r="Y623" i="48"/>
  <c r="X623" i="48"/>
  <c r="W623" i="48"/>
  <c r="V623" i="48"/>
  <c r="U623" i="48"/>
  <c r="T623" i="48"/>
  <c r="S623" i="48"/>
  <c r="R623" i="48"/>
  <c r="Q623" i="48"/>
  <c r="P623" i="48"/>
  <c r="O623" i="48"/>
  <c r="N623" i="48"/>
  <c r="M623" i="48"/>
  <c r="L623" i="48"/>
  <c r="K623" i="48"/>
  <c r="J623" i="48"/>
  <c r="I623" i="48"/>
  <c r="H623" i="48"/>
  <c r="G623" i="48"/>
  <c r="F623" i="48"/>
  <c r="E623" i="48"/>
  <c r="D623" i="48"/>
  <c r="C623" i="48"/>
  <c r="B623" i="48"/>
  <c r="A623" i="48"/>
  <c r="BW622" i="48"/>
  <c r="BV622" i="48"/>
  <c r="BU622" i="48"/>
  <c r="BT622" i="48"/>
  <c r="BS622" i="48"/>
  <c r="BR622" i="48"/>
  <c r="BQ622" i="48"/>
  <c r="BP622" i="48"/>
  <c r="BO622" i="48"/>
  <c r="BN622" i="48"/>
  <c r="BM622" i="48"/>
  <c r="BL622" i="48"/>
  <c r="BK622" i="48"/>
  <c r="BJ622" i="48"/>
  <c r="BI622" i="48"/>
  <c r="BH622" i="48"/>
  <c r="BG622" i="48"/>
  <c r="BF622" i="48"/>
  <c r="BE622" i="48"/>
  <c r="BD622" i="48"/>
  <c r="BC622" i="48"/>
  <c r="BB622" i="48"/>
  <c r="BA622" i="48"/>
  <c r="AZ622" i="48"/>
  <c r="AY622" i="48"/>
  <c r="AX622" i="48"/>
  <c r="AW622" i="48"/>
  <c r="AV622" i="48"/>
  <c r="AU622" i="48"/>
  <c r="AT622" i="48"/>
  <c r="AS622" i="48"/>
  <c r="AR622" i="48"/>
  <c r="CF622" i="48" s="1"/>
  <c r="AQ622" i="48"/>
  <c r="AP622" i="48"/>
  <c r="AN622" i="48"/>
  <c r="AM622" i="48"/>
  <c r="AL622" i="48"/>
  <c r="AK622" i="48"/>
  <c r="AJ622" i="48"/>
  <c r="AI622" i="48"/>
  <c r="AH622" i="48"/>
  <c r="AG622" i="48"/>
  <c r="AF622" i="48"/>
  <c r="AE622" i="48"/>
  <c r="AD622" i="48"/>
  <c r="CG622" i="48" s="1"/>
  <c r="AC622" i="48"/>
  <c r="AB622" i="48"/>
  <c r="AA622" i="48"/>
  <c r="Z622" i="48"/>
  <c r="Y622" i="48"/>
  <c r="X622" i="48"/>
  <c r="W622" i="48"/>
  <c r="V622" i="48"/>
  <c r="U622" i="48"/>
  <c r="T622" i="48"/>
  <c r="S622" i="48"/>
  <c r="R622" i="48"/>
  <c r="Q622" i="48"/>
  <c r="P622" i="48"/>
  <c r="O622" i="48"/>
  <c r="N622" i="48"/>
  <c r="M622" i="48"/>
  <c r="L622" i="48"/>
  <c r="K622" i="48"/>
  <c r="J622" i="48"/>
  <c r="I622" i="48"/>
  <c r="H622" i="48"/>
  <c r="G622" i="48"/>
  <c r="F622" i="48"/>
  <c r="E622" i="48"/>
  <c r="D622" i="48"/>
  <c r="C622" i="48"/>
  <c r="B622" i="48"/>
  <c r="A622" i="48"/>
  <c r="BW621" i="48"/>
  <c r="BV621" i="48"/>
  <c r="BU621" i="48"/>
  <c r="BT621" i="48"/>
  <c r="BS621" i="48"/>
  <c r="BR621" i="48"/>
  <c r="BQ621" i="48"/>
  <c r="BP621" i="48"/>
  <c r="BO621" i="48"/>
  <c r="BN621" i="48"/>
  <c r="BM621" i="48"/>
  <c r="BL621" i="48"/>
  <c r="BK621" i="48"/>
  <c r="BJ621" i="48"/>
  <c r="BI621" i="48"/>
  <c r="BH621" i="48"/>
  <c r="BG621" i="48"/>
  <c r="BF621" i="48"/>
  <c r="BE621" i="48"/>
  <c r="BD621" i="48"/>
  <c r="BC621" i="48"/>
  <c r="BB621" i="48"/>
  <c r="BA621" i="48"/>
  <c r="AZ621" i="48"/>
  <c r="AY621" i="48"/>
  <c r="AX621" i="48"/>
  <c r="AW621" i="48"/>
  <c r="AV621" i="48"/>
  <c r="AU621" i="48"/>
  <c r="AT621" i="48"/>
  <c r="AS621" i="48"/>
  <c r="AR621" i="48"/>
  <c r="CF621" i="48" s="1"/>
  <c r="AQ621" i="48"/>
  <c r="AP621" i="48"/>
  <c r="AN621" i="48"/>
  <c r="AM621" i="48"/>
  <c r="AL621" i="48"/>
  <c r="AK621" i="48"/>
  <c r="AJ621" i="48"/>
  <c r="AI621" i="48"/>
  <c r="AH621" i="48"/>
  <c r="AG621" i="48"/>
  <c r="AF621" i="48"/>
  <c r="AE621" i="48"/>
  <c r="AD621" i="48"/>
  <c r="CG621" i="48" s="1"/>
  <c r="AC621" i="48"/>
  <c r="AB621" i="48"/>
  <c r="AA621" i="48"/>
  <c r="Z621" i="48"/>
  <c r="Y621" i="48"/>
  <c r="X621" i="48"/>
  <c r="W621" i="48"/>
  <c r="V621" i="48"/>
  <c r="U621" i="48"/>
  <c r="T621" i="48"/>
  <c r="S621" i="48"/>
  <c r="R621" i="48"/>
  <c r="Q621" i="48"/>
  <c r="P621" i="48"/>
  <c r="O621" i="48"/>
  <c r="N621" i="48"/>
  <c r="M621" i="48"/>
  <c r="L621" i="48"/>
  <c r="K621" i="48"/>
  <c r="J621" i="48"/>
  <c r="I621" i="48"/>
  <c r="H621" i="48"/>
  <c r="G621" i="48"/>
  <c r="F621" i="48"/>
  <c r="E621" i="48"/>
  <c r="D621" i="48"/>
  <c r="C621" i="48"/>
  <c r="B621" i="48"/>
  <c r="A621" i="48"/>
  <c r="BW620" i="48"/>
  <c r="BV620" i="48"/>
  <c r="BU620" i="48"/>
  <c r="BT620" i="48"/>
  <c r="BS620" i="48"/>
  <c r="BR620" i="48"/>
  <c r="BQ620" i="48"/>
  <c r="BP620" i="48"/>
  <c r="BO620" i="48"/>
  <c r="BN620" i="48"/>
  <c r="BM620" i="48"/>
  <c r="BL620" i="48"/>
  <c r="BK620" i="48"/>
  <c r="BJ620" i="48"/>
  <c r="BI620" i="48"/>
  <c r="BH620" i="48"/>
  <c r="BG620" i="48"/>
  <c r="BF620" i="48"/>
  <c r="BE620" i="48"/>
  <c r="BD620" i="48"/>
  <c r="BC620" i="48"/>
  <c r="BB620" i="48"/>
  <c r="BA620" i="48"/>
  <c r="AZ620" i="48"/>
  <c r="AY620" i="48"/>
  <c r="AX620" i="48"/>
  <c r="AW620" i="48"/>
  <c r="AV620" i="48"/>
  <c r="AU620" i="48"/>
  <c r="AT620" i="48"/>
  <c r="AS620" i="48"/>
  <c r="AR620" i="48"/>
  <c r="CF620" i="48" s="1"/>
  <c r="AQ620" i="48"/>
  <c r="AP620" i="48"/>
  <c r="AN620" i="48"/>
  <c r="AM620" i="48"/>
  <c r="AL620" i="48"/>
  <c r="AK620" i="48"/>
  <c r="AJ620" i="48"/>
  <c r="AI620" i="48"/>
  <c r="AH620" i="48"/>
  <c r="AG620" i="48"/>
  <c r="AF620" i="48"/>
  <c r="AE620" i="48"/>
  <c r="AD620" i="48"/>
  <c r="CG620" i="48" s="1"/>
  <c r="AC620" i="48"/>
  <c r="AB620" i="48"/>
  <c r="AA620" i="48"/>
  <c r="Z620" i="48"/>
  <c r="Y620" i="48"/>
  <c r="X620" i="48"/>
  <c r="W620" i="48"/>
  <c r="V620" i="48"/>
  <c r="U620" i="48"/>
  <c r="T620" i="48"/>
  <c r="S620" i="48"/>
  <c r="R620" i="48"/>
  <c r="Q620" i="48"/>
  <c r="P620" i="48"/>
  <c r="O620" i="48"/>
  <c r="N620" i="48"/>
  <c r="M620" i="48"/>
  <c r="L620" i="48"/>
  <c r="K620" i="48"/>
  <c r="J620" i="48"/>
  <c r="I620" i="48"/>
  <c r="H620" i="48"/>
  <c r="G620" i="48"/>
  <c r="F620" i="48"/>
  <c r="E620" i="48"/>
  <c r="D620" i="48"/>
  <c r="C620" i="48"/>
  <c r="B620" i="48"/>
  <c r="A620" i="48"/>
  <c r="BW619" i="48"/>
  <c r="BV619" i="48"/>
  <c r="BU619" i="48"/>
  <c r="BT619" i="48"/>
  <c r="BS619" i="48"/>
  <c r="BR619" i="48"/>
  <c r="BQ619" i="48"/>
  <c r="BP619" i="48"/>
  <c r="BO619" i="48"/>
  <c r="BN619" i="48"/>
  <c r="BM619" i="48"/>
  <c r="BL619" i="48"/>
  <c r="BK619" i="48"/>
  <c r="BJ619" i="48"/>
  <c r="BI619" i="48"/>
  <c r="BH619" i="48"/>
  <c r="BG619" i="48"/>
  <c r="BF619" i="48"/>
  <c r="BE619" i="48"/>
  <c r="BD619" i="48"/>
  <c r="BC619" i="48"/>
  <c r="BB619" i="48"/>
  <c r="BA619" i="48"/>
  <c r="AZ619" i="48"/>
  <c r="AY619" i="48"/>
  <c r="AX619" i="48"/>
  <c r="AW619" i="48"/>
  <c r="AV619" i="48"/>
  <c r="AU619" i="48"/>
  <c r="AT619" i="48"/>
  <c r="AS619" i="48"/>
  <c r="AR619" i="48"/>
  <c r="CF619" i="48" s="1"/>
  <c r="AQ619" i="48"/>
  <c r="AP619" i="48"/>
  <c r="AN619" i="48"/>
  <c r="AM619" i="48"/>
  <c r="AL619" i="48"/>
  <c r="AK619" i="48"/>
  <c r="AJ619" i="48"/>
  <c r="AI619" i="48"/>
  <c r="AH619" i="48"/>
  <c r="AG619" i="48"/>
  <c r="AF619" i="48"/>
  <c r="AE619" i="48"/>
  <c r="AD619" i="48"/>
  <c r="CG619" i="48" s="1"/>
  <c r="AC619" i="48"/>
  <c r="AB619" i="48"/>
  <c r="AA619" i="48"/>
  <c r="Z619" i="48"/>
  <c r="Y619" i="48"/>
  <c r="X619" i="48"/>
  <c r="W619" i="48"/>
  <c r="V619" i="48"/>
  <c r="U619" i="48"/>
  <c r="T619" i="48"/>
  <c r="S619" i="48"/>
  <c r="R619" i="48"/>
  <c r="Q619" i="48"/>
  <c r="P619" i="48"/>
  <c r="O619" i="48"/>
  <c r="N619" i="48"/>
  <c r="M619" i="48"/>
  <c r="L619" i="48"/>
  <c r="K619" i="48"/>
  <c r="J619" i="48"/>
  <c r="I619" i="48"/>
  <c r="H619" i="48"/>
  <c r="G619" i="48"/>
  <c r="F619" i="48"/>
  <c r="E619" i="48"/>
  <c r="D619" i="48"/>
  <c r="C619" i="48"/>
  <c r="B619" i="48"/>
  <c r="A619" i="48"/>
  <c r="BW618" i="48"/>
  <c r="BV618" i="48"/>
  <c r="BU618" i="48"/>
  <c r="BT618" i="48"/>
  <c r="BS618" i="48"/>
  <c r="BR618" i="48"/>
  <c r="BQ618" i="48"/>
  <c r="BP618" i="48"/>
  <c r="BO618" i="48"/>
  <c r="BN618" i="48"/>
  <c r="BM618" i="48"/>
  <c r="BL618" i="48"/>
  <c r="BK618" i="48"/>
  <c r="BJ618" i="48"/>
  <c r="BI618" i="48"/>
  <c r="BH618" i="48"/>
  <c r="BG618" i="48"/>
  <c r="BF618" i="48"/>
  <c r="BE618" i="48"/>
  <c r="BD618" i="48"/>
  <c r="BC618" i="48"/>
  <c r="BB618" i="48"/>
  <c r="BA618" i="48"/>
  <c r="AZ618" i="48"/>
  <c r="AY618" i="48"/>
  <c r="AX618" i="48"/>
  <c r="AW618" i="48"/>
  <c r="AV618" i="48"/>
  <c r="AU618" i="48"/>
  <c r="AT618" i="48"/>
  <c r="AS618" i="48"/>
  <c r="AR618" i="48"/>
  <c r="CF618" i="48" s="1"/>
  <c r="AQ618" i="48"/>
  <c r="AP618" i="48"/>
  <c r="AN618" i="48"/>
  <c r="AM618" i="48"/>
  <c r="AL618" i="48"/>
  <c r="AK618" i="48"/>
  <c r="AJ618" i="48"/>
  <c r="AI618" i="48"/>
  <c r="AH618" i="48"/>
  <c r="AG618" i="48"/>
  <c r="AF618" i="48"/>
  <c r="AE618" i="48"/>
  <c r="AD618" i="48"/>
  <c r="CG618" i="48" s="1"/>
  <c r="AC618" i="48"/>
  <c r="AB618" i="48"/>
  <c r="AA618" i="48"/>
  <c r="Z618" i="48"/>
  <c r="Y618" i="48"/>
  <c r="X618" i="48"/>
  <c r="W618" i="48"/>
  <c r="V618" i="48"/>
  <c r="U618" i="48"/>
  <c r="T618" i="48"/>
  <c r="S618" i="48"/>
  <c r="R618" i="48"/>
  <c r="Q618" i="48"/>
  <c r="P618" i="48"/>
  <c r="O618" i="48"/>
  <c r="N618" i="48"/>
  <c r="M618" i="48"/>
  <c r="L618" i="48"/>
  <c r="K618" i="48"/>
  <c r="J618" i="48"/>
  <c r="I618" i="48"/>
  <c r="H618" i="48"/>
  <c r="G618" i="48"/>
  <c r="F618" i="48"/>
  <c r="E618" i="48"/>
  <c r="D618" i="48"/>
  <c r="C618" i="48"/>
  <c r="B618" i="48"/>
  <c r="A618" i="48"/>
  <c r="BW617" i="48"/>
  <c r="BV617" i="48"/>
  <c r="BU617" i="48"/>
  <c r="BT617" i="48"/>
  <c r="BS617" i="48"/>
  <c r="BR617" i="48"/>
  <c r="BQ617" i="48"/>
  <c r="BP617" i="48"/>
  <c r="BO617" i="48"/>
  <c r="BN617" i="48"/>
  <c r="BM617" i="48"/>
  <c r="BL617" i="48"/>
  <c r="BK617" i="48"/>
  <c r="BJ617" i="48"/>
  <c r="BI617" i="48"/>
  <c r="BH617" i="48"/>
  <c r="BG617" i="48"/>
  <c r="BF617" i="48"/>
  <c r="BE617" i="48"/>
  <c r="BD617" i="48"/>
  <c r="BC617" i="48"/>
  <c r="BB617" i="48"/>
  <c r="BA617" i="48"/>
  <c r="AZ617" i="48"/>
  <c r="AY617" i="48"/>
  <c r="AX617" i="48"/>
  <c r="AW617" i="48"/>
  <c r="AV617" i="48"/>
  <c r="AU617" i="48"/>
  <c r="AT617" i="48"/>
  <c r="AS617" i="48"/>
  <c r="AR617" i="48"/>
  <c r="CF617" i="48" s="1"/>
  <c r="AQ617" i="48"/>
  <c r="AP617" i="48"/>
  <c r="AN617" i="48"/>
  <c r="AM617" i="48"/>
  <c r="AL617" i="48"/>
  <c r="AK617" i="48"/>
  <c r="AJ617" i="48"/>
  <c r="AI617" i="48"/>
  <c r="AH617" i="48"/>
  <c r="AG617" i="48"/>
  <c r="AF617" i="48"/>
  <c r="AE617" i="48"/>
  <c r="AD617" i="48"/>
  <c r="CG617" i="48" s="1"/>
  <c r="AC617" i="48"/>
  <c r="AB617" i="48"/>
  <c r="AA617" i="48"/>
  <c r="Z617" i="48"/>
  <c r="Y617" i="48"/>
  <c r="X617" i="48"/>
  <c r="W617" i="48"/>
  <c r="V617" i="48"/>
  <c r="U617" i="48"/>
  <c r="T617" i="48"/>
  <c r="S617" i="48"/>
  <c r="R617" i="48"/>
  <c r="Q617" i="48"/>
  <c r="P617" i="48"/>
  <c r="O617" i="48"/>
  <c r="N617" i="48"/>
  <c r="M617" i="48"/>
  <c r="L617" i="48"/>
  <c r="K617" i="48"/>
  <c r="J617" i="48"/>
  <c r="I617" i="48"/>
  <c r="H617" i="48"/>
  <c r="G617" i="48"/>
  <c r="F617" i="48"/>
  <c r="E617" i="48"/>
  <c r="D617" i="48"/>
  <c r="C617" i="48"/>
  <c r="B617" i="48"/>
  <c r="A617" i="48"/>
  <c r="BW616" i="48"/>
  <c r="BV616" i="48"/>
  <c r="BU616" i="48"/>
  <c r="BT616" i="48"/>
  <c r="BS616" i="48"/>
  <c r="BR616" i="48"/>
  <c r="BQ616" i="48"/>
  <c r="BP616" i="48"/>
  <c r="BO616" i="48"/>
  <c r="BN616" i="48"/>
  <c r="BM616" i="48"/>
  <c r="BL616" i="48"/>
  <c r="BK616" i="48"/>
  <c r="BJ616" i="48"/>
  <c r="BI616" i="48"/>
  <c r="BH616" i="48"/>
  <c r="BG616" i="48"/>
  <c r="BF616" i="48"/>
  <c r="BE616" i="48"/>
  <c r="BD616" i="48"/>
  <c r="BC616" i="48"/>
  <c r="BB616" i="48"/>
  <c r="BA616" i="48"/>
  <c r="AZ616" i="48"/>
  <c r="AY616" i="48"/>
  <c r="AX616" i="48"/>
  <c r="AW616" i="48"/>
  <c r="AV616" i="48"/>
  <c r="AU616" i="48"/>
  <c r="AT616" i="48"/>
  <c r="AS616" i="48"/>
  <c r="AR616" i="48"/>
  <c r="CF616" i="48" s="1"/>
  <c r="AQ616" i="48"/>
  <c r="AP616" i="48"/>
  <c r="AN616" i="48"/>
  <c r="AM616" i="48"/>
  <c r="AL616" i="48"/>
  <c r="AK616" i="48"/>
  <c r="AJ616" i="48"/>
  <c r="AI616" i="48"/>
  <c r="AH616" i="48"/>
  <c r="AG616" i="48"/>
  <c r="AF616" i="48"/>
  <c r="AE616" i="48"/>
  <c r="AD616" i="48"/>
  <c r="CG616" i="48" s="1"/>
  <c r="AC616" i="48"/>
  <c r="AB616" i="48"/>
  <c r="AA616" i="48"/>
  <c r="Z616" i="48"/>
  <c r="Y616" i="48"/>
  <c r="X616" i="48"/>
  <c r="W616" i="48"/>
  <c r="V616" i="48"/>
  <c r="U616" i="48"/>
  <c r="T616" i="48"/>
  <c r="S616" i="48"/>
  <c r="R616" i="48"/>
  <c r="Q616" i="48"/>
  <c r="P616" i="48"/>
  <c r="O616" i="48"/>
  <c r="N616" i="48"/>
  <c r="M616" i="48"/>
  <c r="L616" i="48"/>
  <c r="K616" i="48"/>
  <c r="J616" i="48"/>
  <c r="I616" i="48"/>
  <c r="H616" i="48"/>
  <c r="G616" i="48"/>
  <c r="F616" i="48"/>
  <c r="E616" i="48"/>
  <c r="D616" i="48"/>
  <c r="C616" i="48"/>
  <c r="B616" i="48"/>
  <c r="A616" i="48"/>
  <c r="BW615" i="48"/>
  <c r="BV615" i="48"/>
  <c r="BU615" i="48"/>
  <c r="BT615" i="48"/>
  <c r="BS615" i="48"/>
  <c r="BR615" i="48"/>
  <c r="BQ615" i="48"/>
  <c r="BP615" i="48"/>
  <c r="BO615" i="48"/>
  <c r="BN615" i="48"/>
  <c r="BM615" i="48"/>
  <c r="BL615" i="48"/>
  <c r="BK615" i="48"/>
  <c r="BJ615" i="48"/>
  <c r="BI615" i="48"/>
  <c r="BH615" i="48"/>
  <c r="BG615" i="48"/>
  <c r="BF615" i="48"/>
  <c r="BE615" i="48"/>
  <c r="BD615" i="48"/>
  <c r="BC615" i="48"/>
  <c r="BB615" i="48"/>
  <c r="BA615" i="48"/>
  <c r="AZ615" i="48"/>
  <c r="AY615" i="48"/>
  <c r="AX615" i="48"/>
  <c r="AW615" i="48"/>
  <c r="AV615" i="48"/>
  <c r="AU615" i="48"/>
  <c r="AT615" i="48"/>
  <c r="AS615" i="48"/>
  <c r="AR615" i="48"/>
  <c r="CF615" i="48" s="1"/>
  <c r="AQ615" i="48"/>
  <c r="AP615" i="48"/>
  <c r="AN615" i="48"/>
  <c r="AM615" i="48"/>
  <c r="AL615" i="48"/>
  <c r="AK615" i="48"/>
  <c r="AJ615" i="48"/>
  <c r="AI615" i="48"/>
  <c r="AH615" i="48"/>
  <c r="AG615" i="48"/>
  <c r="AF615" i="48"/>
  <c r="AE615" i="48"/>
  <c r="AD615" i="48"/>
  <c r="CG615" i="48" s="1"/>
  <c r="AC615" i="48"/>
  <c r="AB615" i="48"/>
  <c r="AA615" i="48"/>
  <c r="Z615" i="48"/>
  <c r="Y615" i="48"/>
  <c r="X615" i="48"/>
  <c r="W615" i="48"/>
  <c r="V615" i="48"/>
  <c r="U615" i="48"/>
  <c r="T615" i="48"/>
  <c r="S615" i="48"/>
  <c r="R615" i="48"/>
  <c r="Q615" i="48"/>
  <c r="P615" i="48"/>
  <c r="O615" i="48"/>
  <c r="N615" i="48"/>
  <c r="M615" i="48"/>
  <c r="L615" i="48"/>
  <c r="K615" i="48"/>
  <c r="J615" i="48"/>
  <c r="I615" i="48"/>
  <c r="H615" i="48"/>
  <c r="G615" i="48"/>
  <c r="F615" i="48"/>
  <c r="E615" i="48"/>
  <c r="D615" i="48"/>
  <c r="C615" i="48"/>
  <c r="B615" i="48"/>
  <c r="A615" i="48"/>
  <c r="BW614" i="48"/>
  <c r="BV614" i="48"/>
  <c r="BU614" i="48"/>
  <c r="BT614" i="48"/>
  <c r="BS614" i="48"/>
  <c r="BR614" i="48"/>
  <c r="BQ614" i="48"/>
  <c r="BP614" i="48"/>
  <c r="BO614" i="48"/>
  <c r="BN614" i="48"/>
  <c r="BM614" i="48"/>
  <c r="BL614" i="48"/>
  <c r="BK614" i="48"/>
  <c r="BJ614" i="48"/>
  <c r="BI614" i="48"/>
  <c r="BH614" i="48"/>
  <c r="BG614" i="48"/>
  <c r="BF614" i="48"/>
  <c r="BE614" i="48"/>
  <c r="BD614" i="48"/>
  <c r="BC614" i="48"/>
  <c r="BB614" i="48"/>
  <c r="BA614" i="48"/>
  <c r="AZ614" i="48"/>
  <c r="AY614" i="48"/>
  <c r="AX614" i="48"/>
  <c r="AW614" i="48"/>
  <c r="AV614" i="48"/>
  <c r="AU614" i="48"/>
  <c r="AT614" i="48"/>
  <c r="AS614" i="48"/>
  <c r="AR614" i="48"/>
  <c r="CF614" i="48" s="1"/>
  <c r="AQ614" i="48"/>
  <c r="AP614" i="48"/>
  <c r="AN614" i="48"/>
  <c r="AM614" i="48"/>
  <c r="AL614" i="48"/>
  <c r="AK614" i="48"/>
  <c r="AJ614" i="48"/>
  <c r="AI614" i="48"/>
  <c r="AH614" i="48"/>
  <c r="AG614" i="48"/>
  <c r="AF614" i="48"/>
  <c r="AE614" i="48"/>
  <c r="AD614" i="48"/>
  <c r="CG614" i="48" s="1"/>
  <c r="AC614" i="48"/>
  <c r="AB614" i="48"/>
  <c r="AA614" i="48"/>
  <c r="Z614" i="48"/>
  <c r="Y614" i="48"/>
  <c r="X614" i="48"/>
  <c r="W614" i="48"/>
  <c r="V614" i="48"/>
  <c r="U614" i="48"/>
  <c r="T614" i="48"/>
  <c r="S614" i="48"/>
  <c r="R614" i="48"/>
  <c r="Q614" i="48"/>
  <c r="P614" i="48"/>
  <c r="O614" i="48"/>
  <c r="N614" i="48"/>
  <c r="M614" i="48"/>
  <c r="L614" i="48"/>
  <c r="K614" i="48"/>
  <c r="J614" i="48"/>
  <c r="I614" i="48"/>
  <c r="H614" i="48"/>
  <c r="G614" i="48"/>
  <c r="F614" i="48"/>
  <c r="E614" i="48"/>
  <c r="D614" i="48"/>
  <c r="C614" i="48"/>
  <c r="B614" i="48"/>
  <c r="A614" i="48"/>
  <c r="BW613" i="48"/>
  <c r="BV613" i="48"/>
  <c r="BU613" i="48"/>
  <c r="BT613" i="48"/>
  <c r="BS613" i="48"/>
  <c r="BR613" i="48"/>
  <c r="BQ613" i="48"/>
  <c r="BP613" i="48"/>
  <c r="BO613" i="48"/>
  <c r="BN613" i="48"/>
  <c r="BM613" i="48"/>
  <c r="BL613" i="48"/>
  <c r="BK613" i="48"/>
  <c r="BJ613" i="48"/>
  <c r="BI613" i="48"/>
  <c r="BH613" i="48"/>
  <c r="BG613" i="48"/>
  <c r="BF613" i="48"/>
  <c r="BE613" i="48"/>
  <c r="BD613" i="48"/>
  <c r="BC613" i="48"/>
  <c r="BB613" i="48"/>
  <c r="BA613" i="48"/>
  <c r="AZ613" i="48"/>
  <c r="AY613" i="48"/>
  <c r="AX613" i="48"/>
  <c r="AW613" i="48"/>
  <c r="AV613" i="48"/>
  <c r="AU613" i="48"/>
  <c r="AT613" i="48"/>
  <c r="AS613" i="48"/>
  <c r="AR613" i="48"/>
  <c r="CF613" i="48" s="1"/>
  <c r="AQ613" i="48"/>
  <c r="AP613" i="48"/>
  <c r="AN613" i="48"/>
  <c r="AM613" i="48"/>
  <c r="AL613" i="48"/>
  <c r="AK613" i="48"/>
  <c r="AJ613" i="48"/>
  <c r="AI613" i="48"/>
  <c r="AH613" i="48"/>
  <c r="AG613" i="48"/>
  <c r="AF613" i="48"/>
  <c r="AE613" i="48"/>
  <c r="AD613" i="48"/>
  <c r="CG613" i="48" s="1"/>
  <c r="AC613" i="48"/>
  <c r="AB613" i="48"/>
  <c r="AA613" i="48"/>
  <c r="Z613" i="48"/>
  <c r="Y613" i="48"/>
  <c r="X613" i="48"/>
  <c r="W613" i="48"/>
  <c r="V613" i="48"/>
  <c r="U613" i="48"/>
  <c r="T613" i="48"/>
  <c r="S613" i="48"/>
  <c r="R613" i="48"/>
  <c r="Q613" i="48"/>
  <c r="P613" i="48"/>
  <c r="O613" i="48"/>
  <c r="N613" i="48"/>
  <c r="M613" i="48"/>
  <c r="L613" i="48"/>
  <c r="K613" i="48"/>
  <c r="J613" i="48"/>
  <c r="I613" i="48"/>
  <c r="H613" i="48"/>
  <c r="G613" i="48"/>
  <c r="F613" i="48"/>
  <c r="E613" i="48"/>
  <c r="D613" i="48"/>
  <c r="C613" i="48"/>
  <c r="B613" i="48"/>
  <c r="A613" i="48"/>
  <c r="BW612" i="48"/>
  <c r="BV612" i="48"/>
  <c r="BU612" i="48"/>
  <c r="BT612" i="48"/>
  <c r="BS612" i="48"/>
  <c r="BR612" i="48"/>
  <c r="BQ612" i="48"/>
  <c r="BP612" i="48"/>
  <c r="BO612" i="48"/>
  <c r="BN612" i="48"/>
  <c r="BM612" i="48"/>
  <c r="BL612" i="48"/>
  <c r="BK612" i="48"/>
  <c r="BJ612" i="48"/>
  <c r="BI612" i="48"/>
  <c r="BH612" i="48"/>
  <c r="BG612" i="48"/>
  <c r="BF612" i="48"/>
  <c r="BE612" i="48"/>
  <c r="BD612" i="48"/>
  <c r="BC612" i="48"/>
  <c r="BB612" i="48"/>
  <c r="BA612" i="48"/>
  <c r="AZ612" i="48"/>
  <c r="AY612" i="48"/>
  <c r="AX612" i="48"/>
  <c r="AW612" i="48"/>
  <c r="AV612" i="48"/>
  <c r="AU612" i="48"/>
  <c r="AT612" i="48"/>
  <c r="AS612" i="48"/>
  <c r="AR612" i="48"/>
  <c r="CF612" i="48" s="1"/>
  <c r="AQ612" i="48"/>
  <c r="AP612" i="48"/>
  <c r="AN612" i="48"/>
  <c r="AM612" i="48"/>
  <c r="AL612" i="48"/>
  <c r="AK612" i="48"/>
  <c r="AJ612" i="48"/>
  <c r="AI612" i="48"/>
  <c r="AH612" i="48"/>
  <c r="AG612" i="48"/>
  <c r="AF612" i="48"/>
  <c r="AE612" i="48"/>
  <c r="AD612" i="48"/>
  <c r="CG612" i="48" s="1"/>
  <c r="AC612" i="48"/>
  <c r="AB612" i="48"/>
  <c r="AA612" i="48"/>
  <c r="Z612" i="48"/>
  <c r="Y612" i="48"/>
  <c r="X612" i="48"/>
  <c r="W612" i="48"/>
  <c r="V612" i="48"/>
  <c r="U612" i="48"/>
  <c r="T612" i="48"/>
  <c r="S612" i="48"/>
  <c r="R612" i="48"/>
  <c r="Q612" i="48"/>
  <c r="P612" i="48"/>
  <c r="O612" i="48"/>
  <c r="N612" i="48"/>
  <c r="M612" i="48"/>
  <c r="L612" i="48"/>
  <c r="K612" i="48"/>
  <c r="J612" i="48"/>
  <c r="I612" i="48"/>
  <c r="H612" i="48"/>
  <c r="G612" i="48"/>
  <c r="F612" i="48"/>
  <c r="E612" i="48"/>
  <c r="D612" i="48"/>
  <c r="C612" i="48"/>
  <c r="B612" i="48"/>
  <c r="A612" i="48"/>
  <c r="BW611" i="48"/>
  <c r="BV611" i="48"/>
  <c r="BU611" i="48"/>
  <c r="BT611" i="48"/>
  <c r="BS611" i="48"/>
  <c r="BR611" i="48"/>
  <c r="BQ611" i="48"/>
  <c r="BP611" i="48"/>
  <c r="BO611" i="48"/>
  <c r="BN611" i="48"/>
  <c r="BM611" i="48"/>
  <c r="BL611" i="48"/>
  <c r="BK611" i="48"/>
  <c r="BJ611" i="48"/>
  <c r="BI611" i="48"/>
  <c r="BH611" i="48"/>
  <c r="BG611" i="48"/>
  <c r="BF611" i="48"/>
  <c r="BE611" i="48"/>
  <c r="BD611" i="48"/>
  <c r="BC611" i="48"/>
  <c r="BB611" i="48"/>
  <c r="BA611" i="48"/>
  <c r="AZ611" i="48"/>
  <c r="AY611" i="48"/>
  <c r="AX611" i="48"/>
  <c r="AW611" i="48"/>
  <c r="AV611" i="48"/>
  <c r="AU611" i="48"/>
  <c r="AT611" i="48"/>
  <c r="AS611" i="48"/>
  <c r="AR611" i="48"/>
  <c r="CF611" i="48" s="1"/>
  <c r="AQ611" i="48"/>
  <c r="AP611" i="48"/>
  <c r="AN611" i="48"/>
  <c r="AM611" i="48"/>
  <c r="AL611" i="48"/>
  <c r="AK611" i="48"/>
  <c r="AJ611" i="48"/>
  <c r="AI611" i="48"/>
  <c r="AH611" i="48"/>
  <c r="AG611" i="48"/>
  <c r="AF611" i="48"/>
  <c r="AE611" i="48"/>
  <c r="AD611" i="48"/>
  <c r="CG611" i="48" s="1"/>
  <c r="AC611" i="48"/>
  <c r="AB611" i="48"/>
  <c r="AA611" i="48"/>
  <c r="Z611" i="48"/>
  <c r="Y611" i="48"/>
  <c r="X611" i="48"/>
  <c r="W611" i="48"/>
  <c r="V611" i="48"/>
  <c r="U611" i="48"/>
  <c r="T611" i="48"/>
  <c r="S611" i="48"/>
  <c r="R611" i="48"/>
  <c r="Q611" i="48"/>
  <c r="P611" i="48"/>
  <c r="O611" i="48"/>
  <c r="N611" i="48"/>
  <c r="M611" i="48"/>
  <c r="L611" i="48"/>
  <c r="K611" i="48"/>
  <c r="J611" i="48"/>
  <c r="I611" i="48"/>
  <c r="H611" i="48"/>
  <c r="G611" i="48"/>
  <c r="F611" i="48"/>
  <c r="E611" i="48"/>
  <c r="D611" i="48"/>
  <c r="C611" i="48"/>
  <c r="B611" i="48"/>
  <c r="A611" i="48"/>
  <c r="BW610" i="48"/>
  <c r="BV610" i="48"/>
  <c r="BU610" i="48"/>
  <c r="BT610" i="48"/>
  <c r="BS610" i="48"/>
  <c r="BR610" i="48"/>
  <c r="BQ610" i="48"/>
  <c r="BP610" i="48"/>
  <c r="BO610" i="48"/>
  <c r="BN610" i="48"/>
  <c r="BM610" i="48"/>
  <c r="BL610" i="48"/>
  <c r="BK610" i="48"/>
  <c r="BJ610" i="48"/>
  <c r="BI610" i="48"/>
  <c r="BH610" i="48"/>
  <c r="BG610" i="48"/>
  <c r="BF610" i="48"/>
  <c r="BE610" i="48"/>
  <c r="BD610" i="48"/>
  <c r="BC610" i="48"/>
  <c r="BB610" i="48"/>
  <c r="BA610" i="48"/>
  <c r="AZ610" i="48"/>
  <c r="AY610" i="48"/>
  <c r="AX610" i="48"/>
  <c r="AW610" i="48"/>
  <c r="AV610" i="48"/>
  <c r="AU610" i="48"/>
  <c r="AT610" i="48"/>
  <c r="AS610" i="48"/>
  <c r="AR610" i="48"/>
  <c r="CF610" i="48" s="1"/>
  <c r="AQ610" i="48"/>
  <c r="AP610" i="48"/>
  <c r="AN610" i="48"/>
  <c r="AM610" i="48"/>
  <c r="AL610" i="48"/>
  <c r="AK610" i="48"/>
  <c r="AJ610" i="48"/>
  <c r="AI610" i="48"/>
  <c r="AH610" i="48"/>
  <c r="AG610" i="48"/>
  <c r="AF610" i="48"/>
  <c r="AE610" i="48"/>
  <c r="AD610" i="48"/>
  <c r="CG610" i="48" s="1"/>
  <c r="AC610" i="48"/>
  <c r="AB610" i="48"/>
  <c r="AA610" i="48"/>
  <c r="Z610" i="48"/>
  <c r="Y610" i="48"/>
  <c r="X610" i="48"/>
  <c r="W610" i="48"/>
  <c r="V610" i="48"/>
  <c r="U610" i="48"/>
  <c r="T610" i="48"/>
  <c r="S610" i="48"/>
  <c r="R610" i="48"/>
  <c r="Q610" i="48"/>
  <c r="P610" i="48"/>
  <c r="O610" i="48"/>
  <c r="N610" i="48"/>
  <c r="M610" i="48"/>
  <c r="L610" i="48"/>
  <c r="K610" i="48"/>
  <c r="J610" i="48"/>
  <c r="I610" i="48"/>
  <c r="H610" i="48"/>
  <c r="G610" i="48"/>
  <c r="F610" i="48"/>
  <c r="E610" i="48"/>
  <c r="D610" i="48"/>
  <c r="C610" i="48"/>
  <c r="B610" i="48"/>
  <c r="A610" i="48"/>
  <c r="BW609" i="48"/>
  <c r="BV609" i="48"/>
  <c r="BU609" i="48"/>
  <c r="BT609" i="48"/>
  <c r="BS609" i="48"/>
  <c r="BR609" i="48"/>
  <c r="BQ609" i="48"/>
  <c r="BP609" i="48"/>
  <c r="BO609" i="48"/>
  <c r="BN609" i="48"/>
  <c r="BM609" i="48"/>
  <c r="BL609" i="48"/>
  <c r="BK609" i="48"/>
  <c r="BJ609" i="48"/>
  <c r="BI609" i="48"/>
  <c r="BH609" i="48"/>
  <c r="BG609" i="48"/>
  <c r="BF609" i="48"/>
  <c r="BE609" i="48"/>
  <c r="BD609" i="48"/>
  <c r="BC609" i="48"/>
  <c r="BB609" i="48"/>
  <c r="BA609" i="48"/>
  <c r="AZ609" i="48"/>
  <c r="AY609" i="48"/>
  <c r="AX609" i="48"/>
  <c r="AW609" i="48"/>
  <c r="AV609" i="48"/>
  <c r="AU609" i="48"/>
  <c r="AT609" i="48"/>
  <c r="AS609" i="48"/>
  <c r="AR609" i="48"/>
  <c r="CF609" i="48" s="1"/>
  <c r="AQ609" i="48"/>
  <c r="AP609" i="48"/>
  <c r="AN609" i="48"/>
  <c r="AM609" i="48"/>
  <c r="AL609" i="48"/>
  <c r="AK609" i="48"/>
  <c r="AJ609" i="48"/>
  <c r="AI609" i="48"/>
  <c r="AH609" i="48"/>
  <c r="AG609" i="48"/>
  <c r="AF609" i="48"/>
  <c r="AE609" i="48"/>
  <c r="AD609" i="48"/>
  <c r="CG609" i="48" s="1"/>
  <c r="AC609" i="48"/>
  <c r="AB609" i="48"/>
  <c r="AA609" i="48"/>
  <c r="Z609" i="48"/>
  <c r="Y609" i="48"/>
  <c r="X609" i="48"/>
  <c r="W609" i="48"/>
  <c r="V609" i="48"/>
  <c r="U609" i="48"/>
  <c r="T609" i="48"/>
  <c r="S609" i="48"/>
  <c r="R609" i="48"/>
  <c r="Q609" i="48"/>
  <c r="P609" i="48"/>
  <c r="O609" i="48"/>
  <c r="N609" i="48"/>
  <c r="M609" i="48"/>
  <c r="L609" i="48"/>
  <c r="K609" i="48"/>
  <c r="J609" i="48"/>
  <c r="I609" i="48"/>
  <c r="H609" i="48"/>
  <c r="G609" i="48"/>
  <c r="F609" i="48"/>
  <c r="E609" i="48"/>
  <c r="D609" i="48"/>
  <c r="C609" i="48"/>
  <c r="B609" i="48"/>
  <c r="A609" i="48"/>
  <c r="BW608" i="48"/>
  <c r="BV608" i="48"/>
  <c r="BU608" i="48"/>
  <c r="BT608" i="48"/>
  <c r="BS608" i="48"/>
  <c r="BR608" i="48"/>
  <c r="BQ608" i="48"/>
  <c r="BP608" i="48"/>
  <c r="BO608" i="48"/>
  <c r="BN608" i="48"/>
  <c r="BM608" i="48"/>
  <c r="BL608" i="48"/>
  <c r="BK608" i="48"/>
  <c r="BJ608" i="48"/>
  <c r="BI608" i="48"/>
  <c r="BH608" i="48"/>
  <c r="BG608" i="48"/>
  <c r="BF608" i="48"/>
  <c r="BE608" i="48"/>
  <c r="BD608" i="48"/>
  <c r="BC608" i="48"/>
  <c r="BB608" i="48"/>
  <c r="BA608" i="48"/>
  <c r="AZ608" i="48"/>
  <c r="AY608" i="48"/>
  <c r="AX608" i="48"/>
  <c r="AW608" i="48"/>
  <c r="AV608" i="48"/>
  <c r="AU608" i="48"/>
  <c r="AT608" i="48"/>
  <c r="AS608" i="48"/>
  <c r="AR608" i="48"/>
  <c r="CF608" i="48" s="1"/>
  <c r="AQ608" i="48"/>
  <c r="AP608" i="48"/>
  <c r="AN608" i="48"/>
  <c r="AM608" i="48"/>
  <c r="AL608" i="48"/>
  <c r="AK608" i="48"/>
  <c r="AJ608" i="48"/>
  <c r="AI608" i="48"/>
  <c r="AH608" i="48"/>
  <c r="AG608" i="48"/>
  <c r="AF608" i="48"/>
  <c r="AE608" i="48"/>
  <c r="AD608" i="48"/>
  <c r="CG608" i="48" s="1"/>
  <c r="AC608" i="48"/>
  <c r="AB608" i="48"/>
  <c r="AA608" i="48"/>
  <c r="Z608" i="48"/>
  <c r="Y608" i="48"/>
  <c r="X608" i="48"/>
  <c r="W608" i="48"/>
  <c r="V608" i="48"/>
  <c r="U608" i="48"/>
  <c r="T608" i="48"/>
  <c r="S608" i="48"/>
  <c r="R608" i="48"/>
  <c r="Q608" i="48"/>
  <c r="P608" i="48"/>
  <c r="O608" i="48"/>
  <c r="N608" i="48"/>
  <c r="M608" i="48"/>
  <c r="L608" i="48"/>
  <c r="K608" i="48"/>
  <c r="J608" i="48"/>
  <c r="I608" i="48"/>
  <c r="H608" i="48"/>
  <c r="G608" i="48"/>
  <c r="F608" i="48"/>
  <c r="E608" i="48"/>
  <c r="D608" i="48"/>
  <c r="C608" i="48"/>
  <c r="B608" i="48"/>
  <c r="A608" i="48"/>
  <c r="BW607" i="48"/>
  <c r="BV607" i="48"/>
  <c r="BU607" i="48"/>
  <c r="BT607" i="48"/>
  <c r="BS607" i="48"/>
  <c r="BR607" i="48"/>
  <c r="BQ607" i="48"/>
  <c r="BP607" i="48"/>
  <c r="BO607" i="48"/>
  <c r="BN607" i="48"/>
  <c r="BM607" i="48"/>
  <c r="BL607" i="48"/>
  <c r="BK607" i="48"/>
  <c r="BJ607" i="48"/>
  <c r="BI607" i="48"/>
  <c r="BH607" i="48"/>
  <c r="BG607" i="48"/>
  <c r="BF607" i="48"/>
  <c r="BE607" i="48"/>
  <c r="BD607" i="48"/>
  <c r="BC607" i="48"/>
  <c r="BB607" i="48"/>
  <c r="BA607" i="48"/>
  <c r="AZ607" i="48"/>
  <c r="AY607" i="48"/>
  <c r="AX607" i="48"/>
  <c r="AW607" i="48"/>
  <c r="AV607" i="48"/>
  <c r="AU607" i="48"/>
  <c r="AT607" i="48"/>
  <c r="AS607" i="48"/>
  <c r="AR607" i="48"/>
  <c r="CF607" i="48" s="1"/>
  <c r="AQ607" i="48"/>
  <c r="AP607" i="48"/>
  <c r="AN607" i="48"/>
  <c r="AM607" i="48"/>
  <c r="AL607" i="48"/>
  <c r="AK607" i="48"/>
  <c r="AJ607" i="48"/>
  <c r="AI607" i="48"/>
  <c r="AH607" i="48"/>
  <c r="AG607" i="48"/>
  <c r="AF607" i="48"/>
  <c r="AE607" i="48"/>
  <c r="AD607" i="48"/>
  <c r="CG607" i="48" s="1"/>
  <c r="AC607" i="48"/>
  <c r="AB607" i="48"/>
  <c r="AA607" i="48"/>
  <c r="Z607" i="48"/>
  <c r="Y607" i="48"/>
  <c r="X607" i="48"/>
  <c r="W607" i="48"/>
  <c r="V607" i="48"/>
  <c r="U607" i="48"/>
  <c r="T607" i="48"/>
  <c r="S607" i="48"/>
  <c r="R607" i="48"/>
  <c r="Q607" i="48"/>
  <c r="P607" i="48"/>
  <c r="O607" i="48"/>
  <c r="N607" i="48"/>
  <c r="M607" i="48"/>
  <c r="L607" i="48"/>
  <c r="K607" i="48"/>
  <c r="J607" i="48"/>
  <c r="I607" i="48"/>
  <c r="H607" i="48"/>
  <c r="G607" i="48"/>
  <c r="F607" i="48"/>
  <c r="E607" i="48"/>
  <c r="D607" i="48"/>
  <c r="C607" i="48"/>
  <c r="B607" i="48"/>
  <c r="A607" i="48"/>
  <c r="BW606" i="48"/>
  <c r="BV606" i="48"/>
  <c r="BU606" i="48"/>
  <c r="BT606" i="48"/>
  <c r="BS606" i="48"/>
  <c r="BR606" i="48"/>
  <c r="BQ606" i="48"/>
  <c r="BP606" i="48"/>
  <c r="BO606" i="48"/>
  <c r="BN606" i="48"/>
  <c r="BM606" i="48"/>
  <c r="BL606" i="48"/>
  <c r="BK606" i="48"/>
  <c r="BJ606" i="48"/>
  <c r="BI606" i="48"/>
  <c r="BH606" i="48"/>
  <c r="BG606" i="48"/>
  <c r="BF606" i="48"/>
  <c r="BE606" i="48"/>
  <c r="BD606" i="48"/>
  <c r="BC606" i="48"/>
  <c r="BB606" i="48"/>
  <c r="BA606" i="48"/>
  <c r="AZ606" i="48"/>
  <c r="AY606" i="48"/>
  <c r="AX606" i="48"/>
  <c r="AW606" i="48"/>
  <c r="AV606" i="48"/>
  <c r="AU606" i="48"/>
  <c r="AT606" i="48"/>
  <c r="AS606" i="48"/>
  <c r="AR606" i="48"/>
  <c r="CF606" i="48" s="1"/>
  <c r="AQ606" i="48"/>
  <c r="AP606" i="48"/>
  <c r="AN606" i="48"/>
  <c r="AM606" i="48"/>
  <c r="AL606" i="48"/>
  <c r="AK606" i="48"/>
  <c r="AJ606" i="48"/>
  <c r="AI606" i="48"/>
  <c r="AH606" i="48"/>
  <c r="AG606" i="48"/>
  <c r="AF606" i="48"/>
  <c r="AE606" i="48"/>
  <c r="AD606" i="48"/>
  <c r="CG606" i="48" s="1"/>
  <c r="AC606" i="48"/>
  <c r="AB606" i="48"/>
  <c r="AA606" i="48"/>
  <c r="Z606" i="48"/>
  <c r="Y606" i="48"/>
  <c r="X606" i="48"/>
  <c r="W606" i="48"/>
  <c r="V606" i="48"/>
  <c r="U606" i="48"/>
  <c r="T606" i="48"/>
  <c r="S606" i="48"/>
  <c r="R606" i="48"/>
  <c r="Q606" i="48"/>
  <c r="P606" i="48"/>
  <c r="O606" i="48"/>
  <c r="N606" i="48"/>
  <c r="M606" i="48"/>
  <c r="L606" i="48"/>
  <c r="K606" i="48"/>
  <c r="J606" i="48"/>
  <c r="I606" i="48"/>
  <c r="H606" i="48"/>
  <c r="G606" i="48"/>
  <c r="F606" i="48"/>
  <c r="E606" i="48"/>
  <c r="D606" i="48"/>
  <c r="C606" i="48"/>
  <c r="B606" i="48"/>
  <c r="A606" i="48"/>
  <c r="BW605" i="48"/>
  <c r="BV605" i="48"/>
  <c r="BU605" i="48"/>
  <c r="BT605" i="48"/>
  <c r="BS605" i="48"/>
  <c r="BR605" i="48"/>
  <c r="BQ605" i="48"/>
  <c r="BP605" i="48"/>
  <c r="BO605" i="48"/>
  <c r="BN605" i="48"/>
  <c r="BM605" i="48"/>
  <c r="BL605" i="48"/>
  <c r="BK605" i="48"/>
  <c r="BJ605" i="48"/>
  <c r="BI605" i="48"/>
  <c r="BH605" i="48"/>
  <c r="BG605" i="48"/>
  <c r="BF605" i="48"/>
  <c r="BE605" i="48"/>
  <c r="BD605" i="48"/>
  <c r="BC605" i="48"/>
  <c r="BB605" i="48"/>
  <c r="BA605" i="48"/>
  <c r="AZ605" i="48"/>
  <c r="AY605" i="48"/>
  <c r="AX605" i="48"/>
  <c r="AW605" i="48"/>
  <c r="AV605" i="48"/>
  <c r="AU605" i="48"/>
  <c r="AT605" i="48"/>
  <c r="AS605" i="48"/>
  <c r="AR605" i="48"/>
  <c r="CF605" i="48" s="1"/>
  <c r="AQ605" i="48"/>
  <c r="AP605" i="48"/>
  <c r="AN605" i="48"/>
  <c r="AM605" i="48"/>
  <c r="AL605" i="48"/>
  <c r="AK605" i="48"/>
  <c r="AJ605" i="48"/>
  <c r="AI605" i="48"/>
  <c r="AH605" i="48"/>
  <c r="AG605" i="48"/>
  <c r="AF605" i="48"/>
  <c r="AE605" i="48"/>
  <c r="AD605" i="48"/>
  <c r="CG605" i="48" s="1"/>
  <c r="AC605" i="48"/>
  <c r="AB605" i="48"/>
  <c r="CB605" i="48" s="1"/>
  <c r="AA605" i="48"/>
  <c r="Z605" i="48"/>
  <c r="Y605" i="48"/>
  <c r="X605" i="48"/>
  <c r="W605" i="48"/>
  <c r="V605" i="48"/>
  <c r="U605" i="48"/>
  <c r="T605" i="48"/>
  <c r="S605" i="48"/>
  <c r="R605" i="48"/>
  <c r="Q605" i="48"/>
  <c r="P605" i="48"/>
  <c r="O605" i="48"/>
  <c r="N605" i="48"/>
  <c r="M605" i="48"/>
  <c r="L605" i="48"/>
  <c r="K605" i="48"/>
  <c r="J605" i="48"/>
  <c r="I605" i="48"/>
  <c r="H605" i="48"/>
  <c r="G605" i="48"/>
  <c r="F605" i="48"/>
  <c r="E605" i="48"/>
  <c r="D605" i="48"/>
  <c r="C605" i="48"/>
  <c r="B605" i="48"/>
  <c r="A605" i="48"/>
  <c r="BW604" i="48"/>
  <c r="BV604" i="48"/>
  <c r="BU604" i="48"/>
  <c r="BT604" i="48"/>
  <c r="BS604" i="48"/>
  <c r="BR604" i="48"/>
  <c r="BQ604" i="48"/>
  <c r="BP604" i="48"/>
  <c r="BO604" i="48"/>
  <c r="BN604" i="48"/>
  <c r="BM604" i="48"/>
  <c r="BL604" i="48"/>
  <c r="BK604" i="48"/>
  <c r="BJ604" i="48"/>
  <c r="BI604" i="48"/>
  <c r="BH604" i="48"/>
  <c r="BG604" i="48"/>
  <c r="BF604" i="48"/>
  <c r="BE604" i="48"/>
  <c r="BD604" i="48"/>
  <c r="BC604" i="48"/>
  <c r="BB604" i="48"/>
  <c r="BA604" i="48"/>
  <c r="AZ604" i="48"/>
  <c r="AY604" i="48"/>
  <c r="AX604" i="48"/>
  <c r="AW604" i="48"/>
  <c r="AV604" i="48"/>
  <c r="AU604" i="48"/>
  <c r="AT604" i="48"/>
  <c r="AS604" i="48"/>
  <c r="AR604" i="48"/>
  <c r="CF604" i="48" s="1"/>
  <c r="AQ604" i="48"/>
  <c r="AP604" i="48"/>
  <c r="AN604" i="48"/>
  <c r="AM604" i="48"/>
  <c r="AL604" i="48"/>
  <c r="AK604" i="48"/>
  <c r="AJ604" i="48"/>
  <c r="AI604" i="48"/>
  <c r="AH604" i="48"/>
  <c r="AG604" i="48"/>
  <c r="AF604" i="48"/>
  <c r="AE604" i="48"/>
  <c r="AD604" i="48"/>
  <c r="CG604" i="48" s="1"/>
  <c r="AC604" i="48"/>
  <c r="AB604" i="48"/>
  <c r="AA604" i="48"/>
  <c r="Z604" i="48"/>
  <c r="Y604" i="48"/>
  <c r="X604" i="48"/>
  <c r="W604" i="48"/>
  <c r="V604" i="48"/>
  <c r="U604" i="48"/>
  <c r="T604" i="48"/>
  <c r="S604" i="48"/>
  <c r="R604" i="48"/>
  <c r="Q604" i="48"/>
  <c r="P604" i="48"/>
  <c r="O604" i="48"/>
  <c r="N604" i="48"/>
  <c r="M604" i="48"/>
  <c r="L604" i="48"/>
  <c r="K604" i="48"/>
  <c r="J604" i="48"/>
  <c r="I604" i="48"/>
  <c r="H604" i="48"/>
  <c r="G604" i="48"/>
  <c r="F604" i="48"/>
  <c r="E604" i="48"/>
  <c r="D604" i="48"/>
  <c r="C604" i="48"/>
  <c r="B604" i="48"/>
  <c r="A604" i="48"/>
  <c r="BW603" i="48"/>
  <c r="BV603" i="48"/>
  <c r="BU603" i="48"/>
  <c r="BT603" i="48"/>
  <c r="BS603" i="48"/>
  <c r="BR603" i="48"/>
  <c r="BQ603" i="48"/>
  <c r="BP603" i="48"/>
  <c r="BO603" i="48"/>
  <c r="BN603" i="48"/>
  <c r="BM603" i="48"/>
  <c r="BL603" i="48"/>
  <c r="BK603" i="48"/>
  <c r="BJ603" i="48"/>
  <c r="BI603" i="48"/>
  <c r="BH603" i="48"/>
  <c r="BG603" i="48"/>
  <c r="BF603" i="48"/>
  <c r="BE603" i="48"/>
  <c r="BD603" i="48"/>
  <c r="BC603" i="48"/>
  <c r="BB603" i="48"/>
  <c r="BA603" i="48"/>
  <c r="AZ603" i="48"/>
  <c r="AY603" i="48"/>
  <c r="AX603" i="48"/>
  <c r="AW603" i="48"/>
  <c r="AV603" i="48"/>
  <c r="AU603" i="48"/>
  <c r="AT603" i="48"/>
  <c r="AS603" i="48"/>
  <c r="AR603" i="48"/>
  <c r="CF603" i="48" s="1"/>
  <c r="AQ603" i="48"/>
  <c r="AP603" i="48"/>
  <c r="AN603" i="48"/>
  <c r="AM603" i="48"/>
  <c r="AL603" i="48"/>
  <c r="AK603" i="48"/>
  <c r="AJ603" i="48"/>
  <c r="AI603" i="48"/>
  <c r="AH603" i="48"/>
  <c r="AG603" i="48"/>
  <c r="AF603" i="48"/>
  <c r="AE603" i="48"/>
  <c r="AD603" i="48"/>
  <c r="CG603" i="48" s="1"/>
  <c r="AC603" i="48"/>
  <c r="AB603" i="48"/>
  <c r="AA603" i="48"/>
  <c r="Z603" i="48"/>
  <c r="Y603" i="48"/>
  <c r="X603" i="48"/>
  <c r="W603" i="48"/>
  <c r="V603" i="48"/>
  <c r="U603" i="48"/>
  <c r="T603" i="48"/>
  <c r="S603" i="48"/>
  <c r="R603" i="48"/>
  <c r="Q603" i="48"/>
  <c r="P603" i="48"/>
  <c r="O603" i="48"/>
  <c r="N603" i="48"/>
  <c r="M603" i="48"/>
  <c r="L603" i="48"/>
  <c r="K603" i="48"/>
  <c r="J603" i="48"/>
  <c r="I603" i="48"/>
  <c r="H603" i="48"/>
  <c r="G603" i="48"/>
  <c r="F603" i="48"/>
  <c r="E603" i="48"/>
  <c r="D603" i="48"/>
  <c r="C603" i="48"/>
  <c r="B603" i="48"/>
  <c r="A603" i="48"/>
  <c r="BW602" i="48"/>
  <c r="BV602" i="48"/>
  <c r="BU602" i="48"/>
  <c r="BT602" i="48"/>
  <c r="BS602" i="48"/>
  <c r="BR602" i="48"/>
  <c r="BQ602" i="48"/>
  <c r="BP602" i="48"/>
  <c r="BO602" i="48"/>
  <c r="BN602" i="48"/>
  <c r="BM602" i="48"/>
  <c r="BL602" i="48"/>
  <c r="BK602" i="48"/>
  <c r="BJ602" i="48"/>
  <c r="BI602" i="48"/>
  <c r="BH602" i="48"/>
  <c r="BG602" i="48"/>
  <c r="BF602" i="48"/>
  <c r="BE602" i="48"/>
  <c r="BD602" i="48"/>
  <c r="BC602" i="48"/>
  <c r="BB602" i="48"/>
  <c r="BA602" i="48"/>
  <c r="AZ602" i="48"/>
  <c r="AY602" i="48"/>
  <c r="AX602" i="48"/>
  <c r="AW602" i="48"/>
  <c r="AV602" i="48"/>
  <c r="AU602" i="48"/>
  <c r="AT602" i="48"/>
  <c r="AS602" i="48"/>
  <c r="AR602" i="48"/>
  <c r="CF602" i="48" s="1"/>
  <c r="AQ602" i="48"/>
  <c r="AP602" i="48"/>
  <c r="AN602" i="48"/>
  <c r="AM602" i="48"/>
  <c r="AL602" i="48"/>
  <c r="AK602" i="48"/>
  <c r="AJ602" i="48"/>
  <c r="AI602" i="48"/>
  <c r="AH602" i="48"/>
  <c r="AG602" i="48"/>
  <c r="AF602" i="48"/>
  <c r="AE602" i="48"/>
  <c r="AD602" i="48"/>
  <c r="CG602" i="48" s="1"/>
  <c r="AC602" i="48"/>
  <c r="AB602" i="48"/>
  <c r="AA602" i="48"/>
  <c r="Z602" i="48"/>
  <c r="Y602" i="48"/>
  <c r="X602" i="48"/>
  <c r="W602" i="48"/>
  <c r="V602" i="48"/>
  <c r="U602" i="48"/>
  <c r="T602" i="48"/>
  <c r="S602" i="48"/>
  <c r="R602" i="48"/>
  <c r="Q602" i="48"/>
  <c r="P602" i="48"/>
  <c r="O602" i="48"/>
  <c r="N602" i="48"/>
  <c r="M602" i="48"/>
  <c r="L602" i="48"/>
  <c r="K602" i="48"/>
  <c r="J602" i="48"/>
  <c r="I602" i="48"/>
  <c r="H602" i="48"/>
  <c r="G602" i="48"/>
  <c r="F602" i="48"/>
  <c r="E602" i="48"/>
  <c r="D602" i="48"/>
  <c r="C602" i="48"/>
  <c r="B602" i="48"/>
  <c r="A602" i="48"/>
  <c r="BW601" i="48"/>
  <c r="BV601" i="48"/>
  <c r="BU601" i="48"/>
  <c r="BT601" i="48"/>
  <c r="BS601" i="48"/>
  <c r="BR601" i="48"/>
  <c r="BQ601" i="48"/>
  <c r="BP601" i="48"/>
  <c r="BO601" i="48"/>
  <c r="BN601" i="48"/>
  <c r="BM601" i="48"/>
  <c r="BL601" i="48"/>
  <c r="BK601" i="48"/>
  <c r="BJ601" i="48"/>
  <c r="BI601" i="48"/>
  <c r="BH601" i="48"/>
  <c r="BG601" i="48"/>
  <c r="BF601" i="48"/>
  <c r="BE601" i="48"/>
  <c r="BD601" i="48"/>
  <c r="BC601" i="48"/>
  <c r="BB601" i="48"/>
  <c r="BA601" i="48"/>
  <c r="AZ601" i="48"/>
  <c r="AY601" i="48"/>
  <c r="AX601" i="48"/>
  <c r="AW601" i="48"/>
  <c r="AV601" i="48"/>
  <c r="AU601" i="48"/>
  <c r="AT601" i="48"/>
  <c r="AS601" i="48"/>
  <c r="AR601" i="48"/>
  <c r="CF601" i="48" s="1"/>
  <c r="AQ601" i="48"/>
  <c r="AP601" i="48"/>
  <c r="AN601" i="48"/>
  <c r="AM601" i="48"/>
  <c r="AL601" i="48"/>
  <c r="AK601" i="48"/>
  <c r="AJ601" i="48"/>
  <c r="AI601" i="48"/>
  <c r="AH601" i="48"/>
  <c r="AG601" i="48"/>
  <c r="AF601" i="48"/>
  <c r="AE601" i="48"/>
  <c r="AD601" i="48"/>
  <c r="CG601" i="48" s="1"/>
  <c r="AC601" i="48"/>
  <c r="AB601" i="48"/>
  <c r="AA601" i="48"/>
  <c r="Z601" i="48"/>
  <c r="Y601" i="48"/>
  <c r="X601" i="48"/>
  <c r="W601" i="48"/>
  <c r="V601" i="48"/>
  <c r="U601" i="48"/>
  <c r="T601" i="48"/>
  <c r="S601" i="48"/>
  <c r="R601" i="48"/>
  <c r="Q601" i="48"/>
  <c r="P601" i="48"/>
  <c r="O601" i="48"/>
  <c r="N601" i="48"/>
  <c r="M601" i="48"/>
  <c r="L601" i="48"/>
  <c r="K601" i="48"/>
  <c r="J601" i="48"/>
  <c r="I601" i="48"/>
  <c r="H601" i="48"/>
  <c r="G601" i="48"/>
  <c r="F601" i="48"/>
  <c r="E601" i="48"/>
  <c r="D601" i="48"/>
  <c r="C601" i="48"/>
  <c r="B601" i="48"/>
  <c r="A601" i="48"/>
  <c r="BW600" i="48"/>
  <c r="BV600" i="48"/>
  <c r="BU600" i="48"/>
  <c r="BT600" i="48"/>
  <c r="BS600" i="48"/>
  <c r="BR600" i="48"/>
  <c r="BQ600" i="48"/>
  <c r="BP600" i="48"/>
  <c r="BO600" i="48"/>
  <c r="BN600" i="48"/>
  <c r="BM600" i="48"/>
  <c r="BL600" i="48"/>
  <c r="BK600" i="48"/>
  <c r="BJ600" i="48"/>
  <c r="BI600" i="48"/>
  <c r="BH600" i="48"/>
  <c r="BG600" i="48"/>
  <c r="BF600" i="48"/>
  <c r="BE600" i="48"/>
  <c r="BD600" i="48"/>
  <c r="BC600" i="48"/>
  <c r="BB600" i="48"/>
  <c r="BA600" i="48"/>
  <c r="AZ600" i="48"/>
  <c r="AY600" i="48"/>
  <c r="AX600" i="48"/>
  <c r="AW600" i="48"/>
  <c r="AV600" i="48"/>
  <c r="AU600" i="48"/>
  <c r="AT600" i="48"/>
  <c r="AS600" i="48"/>
  <c r="AR600" i="48"/>
  <c r="CF600" i="48" s="1"/>
  <c r="AQ600" i="48"/>
  <c r="AP600" i="48"/>
  <c r="AN600" i="48"/>
  <c r="AM600" i="48"/>
  <c r="AL600" i="48"/>
  <c r="AK600" i="48"/>
  <c r="AJ600" i="48"/>
  <c r="AI600" i="48"/>
  <c r="AH600" i="48"/>
  <c r="AG600" i="48"/>
  <c r="AF600" i="48"/>
  <c r="AE600" i="48"/>
  <c r="AD600" i="48"/>
  <c r="CG600" i="48" s="1"/>
  <c r="AC600" i="48"/>
  <c r="AB600" i="48"/>
  <c r="AA600" i="48"/>
  <c r="Z600" i="48"/>
  <c r="Y600" i="48"/>
  <c r="X600" i="48"/>
  <c r="W600" i="48"/>
  <c r="V600" i="48"/>
  <c r="U600" i="48"/>
  <c r="T600" i="48"/>
  <c r="S600" i="48"/>
  <c r="R600" i="48"/>
  <c r="Q600" i="48"/>
  <c r="P600" i="48"/>
  <c r="O600" i="48"/>
  <c r="N600" i="48"/>
  <c r="M600" i="48"/>
  <c r="L600" i="48"/>
  <c r="K600" i="48"/>
  <c r="J600" i="48"/>
  <c r="I600" i="48"/>
  <c r="H600" i="48"/>
  <c r="G600" i="48"/>
  <c r="F600" i="48"/>
  <c r="E600" i="48"/>
  <c r="D600" i="48"/>
  <c r="C600" i="48"/>
  <c r="B600" i="48"/>
  <c r="A600" i="48"/>
  <c r="BW599" i="48"/>
  <c r="BV599" i="48"/>
  <c r="BU599" i="48"/>
  <c r="BT599" i="48"/>
  <c r="BS599" i="48"/>
  <c r="BR599" i="48"/>
  <c r="BQ599" i="48"/>
  <c r="BP599" i="48"/>
  <c r="BO599" i="48"/>
  <c r="BN599" i="48"/>
  <c r="BM599" i="48"/>
  <c r="BL599" i="48"/>
  <c r="BK599" i="48"/>
  <c r="BJ599" i="48"/>
  <c r="BI599" i="48"/>
  <c r="BH599" i="48"/>
  <c r="BG599" i="48"/>
  <c r="BF599" i="48"/>
  <c r="BE599" i="48"/>
  <c r="BD599" i="48"/>
  <c r="BC599" i="48"/>
  <c r="BB599" i="48"/>
  <c r="BA599" i="48"/>
  <c r="AZ599" i="48"/>
  <c r="AY599" i="48"/>
  <c r="AX599" i="48"/>
  <c r="AW599" i="48"/>
  <c r="AV599" i="48"/>
  <c r="AU599" i="48"/>
  <c r="AT599" i="48"/>
  <c r="AS599" i="48"/>
  <c r="AR599" i="48"/>
  <c r="CF599" i="48" s="1"/>
  <c r="AQ599" i="48"/>
  <c r="AP599" i="48"/>
  <c r="AN599" i="48"/>
  <c r="AM599" i="48"/>
  <c r="AL599" i="48"/>
  <c r="AK599" i="48"/>
  <c r="AJ599" i="48"/>
  <c r="AI599" i="48"/>
  <c r="AH599" i="48"/>
  <c r="AG599" i="48"/>
  <c r="AF599" i="48"/>
  <c r="AE599" i="48"/>
  <c r="AD599" i="48"/>
  <c r="CG599" i="48" s="1"/>
  <c r="AC599" i="48"/>
  <c r="AB599" i="48"/>
  <c r="AA599" i="48"/>
  <c r="Z599" i="48"/>
  <c r="Y599" i="48"/>
  <c r="X599" i="48"/>
  <c r="W599" i="48"/>
  <c r="V599" i="48"/>
  <c r="U599" i="48"/>
  <c r="T599" i="48"/>
  <c r="S599" i="48"/>
  <c r="R599" i="48"/>
  <c r="Q599" i="48"/>
  <c r="P599" i="48"/>
  <c r="O599" i="48"/>
  <c r="N599" i="48"/>
  <c r="M599" i="48"/>
  <c r="L599" i="48"/>
  <c r="K599" i="48"/>
  <c r="J599" i="48"/>
  <c r="I599" i="48"/>
  <c r="H599" i="48"/>
  <c r="G599" i="48"/>
  <c r="F599" i="48"/>
  <c r="E599" i="48"/>
  <c r="D599" i="48"/>
  <c r="C599" i="48"/>
  <c r="B599" i="48"/>
  <c r="A599" i="48"/>
  <c r="BW598" i="48"/>
  <c r="BV598" i="48"/>
  <c r="BU598" i="48"/>
  <c r="BT598" i="48"/>
  <c r="BS598" i="48"/>
  <c r="BR598" i="48"/>
  <c r="BQ598" i="48"/>
  <c r="BP598" i="48"/>
  <c r="BO598" i="48"/>
  <c r="BN598" i="48"/>
  <c r="BM598" i="48"/>
  <c r="BL598" i="48"/>
  <c r="BK598" i="48"/>
  <c r="BJ598" i="48"/>
  <c r="BI598" i="48"/>
  <c r="BH598" i="48"/>
  <c r="BG598" i="48"/>
  <c r="BF598" i="48"/>
  <c r="BE598" i="48"/>
  <c r="BD598" i="48"/>
  <c r="BC598" i="48"/>
  <c r="BB598" i="48"/>
  <c r="BA598" i="48"/>
  <c r="AZ598" i="48"/>
  <c r="AY598" i="48"/>
  <c r="AX598" i="48"/>
  <c r="AW598" i="48"/>
  <c r="AV598" i="48"/>
  <c r="AU598" i="48"/>
  <c r="AT598" i="48"/>
  <c r="AS598" i="48"/>
  <c r="AR598" i="48"/>
  <c r="CF598" i="48" s="1"/>
  <c r="AQ598" i="48"/>
  <c r="AP598" i="48"/>
  <c r="AN598" i="48"/>
  <c r="AM598" i="48"/>
  <c r="AL598" i="48"/>
  <c r="AK598" i="48"/>
  <c r="AJ598" i="48"/>
  <c r="AI598" i="48"/>
  <c r="AH598" i="48"/>
  <c r="AG598" i="48"/>
  <c r="AF598" i="48"/>
  <c r="AE598" i="48"/>
  <c r="AD598" i="48"/>
  <c r="CG598" i="48" s="1"/>
  <c r="AC598" i="48"/>
  <c r="AB598" i="48"/>
  <c r="AA598" i="48"/>
  <c r="Z598" i="48"/>
  <c r="Y598" i="48"/>
  <c r="X598" i="48"/>
  <c r="W598" i="48"/>
  <c r="V598" i="48"/>
  <c r="U598" i="48"/>
  <c r="T598" i="48"/>
  <c r="S598" i="48"/>
  <c r="R598" i="48"/>
  <c r="Q598" i="48"/>
  <c r="P598" i="48"/>
  <c r="O598" i="48"/>
  <c r="N598" i="48"/>
  <c r="M598" i="48"/>
  <c r="L598" i="48"/>
  <c r="K598" i="48"/>
  <c r="J598" i="48"/>
  <c r="I598" i="48"/>
  <c r="H598" i="48"/>
  <c r="G598" i="48"/>
  <c r="F598" i="48"/>
  <c r="E598" i="48"/>
  <c r="D598" i="48"/>
  <c r="C598" i="48"/>
  <c r="B598" i="48"/>
  <c r="A598" i="48"/>
  <c r="BW597" i="48"/>
  <c r="BV597" i="48"/>
  <c r="BU597" i="48"/>
  <c r="BT597" i="48"/>
  <c r="BS597" i="48"/>
  <c r="BR597" i="48"/>
  <c r="BQ597" i="48"/>
  <c r="BP597" i="48"/>
  <c r="BO597" i="48"/>
  <c r="BN597" i="48"/>
  <c r="BM597" i="48"/>
  <c r="BL597" i="48"/>
  <c r="BK597" i="48"/>
  <c r="BJ597" i="48"/>
  <c r="BI597" i="48"/>
  <c r="BH597" i="48"/>
  <c r="BG597" i="48"/>
  <c r="BF597" i="48"/>
  <c r="BE597" i="48"/>
  <c r="BD597" i="48"/>
  <c r="BC597" i="48"/>
  <c r="BB597" i="48"/>
  <c r="BA597" i="48"/>
  <c r="AZ597" i="48"/>
  <c r="AY597" i="48"/>
  <c r="AX597" i="48"/>
  <c r="AW597" i="48"/>
  <c r="AV597" i="48"/>
  <c r="AU597" i="48"/>
  <c r="AT597" i="48"/>
  <c r="AS597" i="48"/>
  <c r="AR597" i="48"/>
  <c r="CF597" i="48" s="1"/>
  <c r="AQ597" i="48"/>
  <c r="AP597" i="48"/>
  <c r="AN597" i="48"/>
  <c r="AM597" i="48"/>
  <c r="AL597" i="48"/>
  <c r="AK597" i="48"/>
  <c r="AJ597" i="48"/>
  <c r="AI597" i="48"/>
  <c r="AH597" i="48"/>
  <c r="AG597" i="48"/>
  <c r="AF597" i="48"/>
  <c r="AE597" i="48"/>
  <c r="AD597" i="48"/>
  <c r="CG597" i="48" s="1"/>
  <c r="AC597" i="48"/>
  <c r="AB597" i="48"/>
  <c r="AA597" i="48"/>
  <c r="Z597" i="48"/>
  <c r="Y597" i="48"/>
  <c r="X597" i="48"/>
  <c r="W597" i="48"/>
  <c r="V597" i="48"/>
  <c r="U597" i="48"/>
  <c r="T597" i="48"/>
  <c r="S597" i="48"/>
  <c r="R597" i="48"/>
  <c r="Q597" i="48"/>
  <c r="P597" i="48"/>
  <c r="O597" i="48"/>
  <c r="N597" i="48"/>
  <c r="M597" i="48"/>
  <c r="L597" i="48"/>
  <c r="K597" i="48"/>
  <c r="J597" i="48"/>
  <c r="I597" i="48"/>
  <c r="H597" i="48"/>
  <c r="G597" i="48"/>
  <c r="F597" i="48"/>
  <c r="E597" i="48"/>
  <c r="D597" i="48"/>
  <c r="C597" i="48"/>
  <c r="B597" i="48"/>
  <c r="A597" i="48"/>
  <c r="BW596" i="48"/>
  <c r="BV596" i="48"/>
  <c r="BU596" i="48"/>
  <c r="BT596" i="48"/>
  <c r="BS596" i="48"/>
  <c r="BR596" i="48"/>
  <c r="BQ596" i="48"/>
  <c r="BP596" i="48"/>
  <c r="BO596" i="48"/>
  <c r="BN596" i="48"/>
  <c r="BM596" i="48"/>
  <c r="BL596" i="48"/>
  <c r="BK596" i="48"/>
  <c r="BJ596" i="48"/>
  <c r="BI596" i="48"/>
  <c r="BH596" i="48"/>
  <c r="BG596" i="48"/>
  <c r="BF596" i="48"/>
  <c r="BE596" i="48"/>
  <c r="BD596" i="48"/>
  <c r="BC596" i="48"/>
  <c r="BB596" i="48"/>
  <c r="BA596" i="48"/>
  <c r="AZ596" i="48"/>
  <c r="AY596" i="48"/>
  <c r="AX596" i="48"/>
  <c r="AW596" i="48"/>
  <c r="AV596" i="48"/>
  <c r="AU596" i="48"/>
  <c r="AT596" i="48"/>
  <c r="AS596" i="48"/>
  <c r="AR596" i="48"/>
  <c r="CF596" i="48" s="1"/>
  <c r="AQ596" i="48"/>
  <c r="AP596" i="48"/>
  <c r="AN596" i="48"/>
  <c r="AM596" i="48"/>
  <c r="AL596" i="48"/>
  <c r="AK596" i="48"/>
  <c r="AJ596" i="48"/>
  <c r="AI596" i="48"/>
  <c r="AH596" i="48"/>
  <c r="AG596" i="48"/>
  <c r="AF596" i="48"/>
  <c r="AE596" i="48"/>
  <c r="AD596" i="48"/>
  <c r="CG596" i="48" s="1"/>
  <c r="AC596" i="48"/>
  <c r="AB596" i="48"/>
  <c r="AA596" i="48"/>
  <c r="Z596" i="48"/>
  <c r="Y596" i="48"/>
  <c r="X596" i="48"/>
  <c r="W596" i="48"/>
  <c r="V596" i="48"/>
  <c r="U596" i="48"/>
  <c r="T596" i="48"/>
  <c r="S596" i="48"/>
  <c r="R596" i="48"/>
  <c r="Q596" i="48"/>
  <c r="P596" i="48"/>
  <c r="O596" i="48"/>
  <c r="N596" i="48"/>
  <c r="M596" i="48"/>
  <c r="L596" i="48"/>
  <c r="K596" i="48"/>
  <c r="J596" i="48"/>
  <c r="I596" i="48"/>
  <c r="H596" i="48"/>
  <c r="G596" i="48"/>
  <c r="F596" i="48"/>
  <c r="E596" i="48"/>
  <c r="D596" i="48"/>
  <c r="C596" i="48"/>
  <c r="B596" i="48"/>
  <c r="A596" i="48"/>
  <c r="BW595" i="48"/>
  <c r="BV595" i="48"/>
  <c r="BU595" i="48"/>
  <c r="BT595" i="48"/>
  <c r="BS595" i="48"/>
  <c r="BR595" i="48"/>
  <c r="BQ595" i="48"/>
  <c r="BP595" i="48"/>
  <c r="BO595" i="48"/>
  <c r="BN595" i="48"/>
  <c r="BM595" i="48"/>
  <c r="BL595" i="48"/>
  <c r="BK595" i="48"/>
  <c r="BJ595" i="48"/>
  <c r="BI595" i="48"/>
  <c r="BH595" i="48"/>
  <c r="BG595" i="48"/>
  <c r="BF595" i="48"/>
  <c r="BE595" i="48"/>
  <c r="BD595" i="48"/>
  <c r="BC595" i="48"/>
  <c r="BB595" i="48"/>
  <c r="BA595" i="48"/>
  <c r="AZ595" i="48"/>
  <c r="AY595" i="48"/>
  <c r="AX595" i="48"/>
  <c r="AW595" i="48"/>
  <c r="AV595" i="48"/>
  <c r="AU595" i="48"/>
  <c r="AT595" i="48"/>
  <c r="AS595" i="48"/>
  <c r="AR595" i="48"/>
  <c r="CF595" i="48" s="1"/>
  <c r="AQ595" i="48"/>
  <c r="AP595" i="48"/>
  <c r="AN595" i="48"/>
  <c r="AM595" i="48"/>
  <c r="AL595" i="48"/>
  <c r="AK595" i="48"/>
  <c r="AJ595" i="48"/>
  <c r="AI595" i="48"/>
  <c r="AH595" i="48"/>
  <c r="AG595" i="48"/>
  <c r="AF595" i="48"/>
  <c r="AE595" i="48"/>
  <c r="AD595" i="48"/>
  <c r="CG595" i="48" s="1"/>
  <c r="AC595" i="48"/>
  <c r="AB595" i="48"/>
  <c r="AA595" i="48"/>
  <c r="Z595" i="48"/>
  <c r="Y595" i="48"/>
  <c r="X595" i="48"/>
  <c r="W595" i="48"/>
  <c r="V595" i="48"/>
  <c r="U595" i="48"/>
  <c r="T595" i="48"/>
  <c r="S595" i="48"/>
  <c r="R595" i="48"/>
  <c r="Q595" i="48"/>
  <c r="P595" i="48"/>
  <c r="O595" i="48"/>
  <c r="N595" i="48"/>
  <c r="M595" i="48"/>
  <c r="L595" i="48"/>
  <c r="K595" i="48"/>
  <c r="J595" i="48"/>
  <c r="I595" i="48"/>
  <c r="H595" i="48"/>
  <c r="G595" i="48"/>
  <c r="F595" i="48"/>
  <c r="E595" i="48"/>
  <c r="D595" i="48"/>
  <c r="C595" i="48"/>
  <c r="B595" i="48"/>
  <c r="A595" i="48"/>
  <c r="BW594" i="48"/>
  <c r="BV594" i="48"/>
  <c r="BU594" i="48"/>
  <c r="BT594" i="48"/>
  <c r="BS594" i="48"/>
  <c r="BR594" i="48"/>
  <c r="BQ594" i="48"/>
  <c r="BP594" i="48"/>
  <c r="BO594" i="48"/>
  <c r="BN594" i="48"/>
  <c r="BM594" i="48"/>
  <c r="BL594" i="48"/>
  <c r="BK594" i="48"/>
  <c r="BJ594" i="48"/>
  <c r="BI594" i="48"/>
  <c r="BH594" i="48"/>
  <c r="BG594" i="48"/>
  <c r="BF594" i="48"/>
  <c r="BE594" i="48"/>
  <c r="BD594" i="48"/>
  <c r="BC594" i="48"/>
  <c r="BB594" i="48"/>
  <c r="BA594" i="48"/>
  <c r="AZ594" i="48"/>
  <c r="AY594" i="48"/>
  <c r="AX594" i="48"/>
  <c r="AW594" i="48"/>
  <c r="AV594" i="48"/>
  <c r="AU594" i="48"/>
  <c r="AT594" i="48"/>
  <c r="AS594" i="48"/>
  <c r="AR594" i="48"/>
  <c r="CF594" i="48" s="1"/>
  <c r="AQ594" i="48"/>
  <c r="AP594" i="48"/>
  <c r="AN594" i="48"/>
  <c r="AM594" i="48"/>
  <c r="AL594" i="48"/>
  <c r="AK594" i="48"/>
  <c r="AJ594" i="48"/>
  <c r="AI594" i="48"/>
  <c r="AH594" i="48"/>
  <c r="AG594" i="48"/>
  <c r="AF594" i="48"/>
  <c r="AE594" i="48"/>
  <c r="AD594" i="48"/>
  <c r="CG594" i="48" s="1"/>
  <c r="AC594" i="48"/>
  <c r="AB594" i="48"/>
  <c r="AA594" i="48"/>
  <c r="Z594" i="48"/>
  <c r="Y594" i="48"/>
  <c r="X594" i="48"/>
  <c r="W594" i="48"/>
  <c r="V594" i="48"/>
  <c r="U594" i="48"/>
  <c r="T594" i="48"/>
  <c r="S594" i="48"/>
  <c r="R594" i="48"/>
  <c r="Q594" i="48"/>
  <c r="P594" i="48"/>
  <c r="O594" i="48"/>
  <c r="N594" i="48"/>
  <c r="M594" i="48"/>
  <c r="L594" i="48"/>
  <c r="K594" i="48"/>
  <c r="J594" i="48"/>
  <c r="I594" i="48"/>
  <c r="H594" i="48"/>
  <c r="G594" i="48"/>
  <c r="F594" i="48"/>
  <c r="E594" i="48"/>
  <c r="D594" i="48"/>
  <c r="C594" i="48"/>
  <c r="B594" i="48"/>
  <c r="A594" i="48"/>
  <c r="BW593" i="48"/>
  <c r="BV593" i="48"/>
  <c r="BU593" i="48"/>
  <c r="BT593" i="48"/>
  <c r="BS593" i="48"/>
  <c r="BR593" i="48"/>
  <c r="BQ593" i="48"/>
  <c r="BP593" i="48"/>
  <c r="BO593" i="48"/>
  <c r="BN593" i="48"/>
  <c r="BM593" i="48"/>
  <c r="BL593" i="48"/>
  <c r="BK593" i="48"/>
  <c r="BJ593" i="48"/>
  <c r="BI593" i="48"/>
  <c r="BH593" i="48"/>
  <c r="BG593" i="48"/>
  <c r="BF593" i="48"/>
  <c r="BE593" i="48"/>
  <c r="BD593" i="48"/>
  <c r="BC593" i="48"/>
  <c r="BB593" i="48"/>
  <c r="BA593" i="48"/>
  <c r="AZ593" i="48"/>
  <c r="AY593" i="48"/>
  <c r="AX593" i="48"/>
  <c r="AW593" i="48"/>
  <c r="AV593" i="48"/>
  <c r="AU593" i="48"/>
  <c r="AT593" i="48"/>
  <c r="AS593" i="48"/>
  <c r="AR593" i="48"/>
  <c r="CF593" i="48" s="1"/>
  <c r="AQ593" i="48"/>
  <c r="AP593" i="48"/>
  <c r="AN593" i="48"/>
  <c r="AM593" i="48"/>
  <c r="AL593" i="48"/>
  <c r="AK593" i="48"/>
  <c r="AJ593" i="48"/>
  <c r="AI593" i="48"/>
  <c r="AH593" i="48"/>
  <c r="AG593" i="48"/>
  <c r="AF593" i="48"/>
  <c r="AE593" i="48"/>
  <c r="AD593" i="48"/>
  <c r="CG593" i="48" s="1"/>
  <c r="AC593" i="48"/>
  <c r="AB593" i="48"/>
  <c r="CB593" i="48" s="1"/>
  <c r="AA593" i="48"/>
  <c r="Z593" i="48"/>
  <c r="Y593" i="48"/>
  <c r="X593" i="48"/>
  <c r="W593" i="48"/>
  <c r="V593" i="48"/>
  <c r="U593" i="48"/>
  <c r="T593" i="48"/>
  <c r="S593" i="48"/>
  <c r="R593" i="48"/>
  <c r="Q593" i="48"/>
  <c r="P593" i="48"/>
  <c r="O593" i="48"/>
  <c r="N593" i="48"/>
  <c r="M593" i="48"/>
  <c r="L593" i="48"/>
  <c r="K593" i="48"/>
  <c r="J593" i="48"/>
  <c r="I593" i="48"/>
  <c r="H593" i="48"/>
  <c r="G593" i="48"/>
  <c r="F593" i="48"/>
  <c r="E593" i="48"/>
  <c r="D593" i="48"/>
  <c r="C593" i="48"/>
  <c r="B593" i="48"/>
  <c r="A593" i="48"/>
  <c r="BW592" i="48"/>
  <c r="BV592" i="48"/>
  <c r="BU592" i="48"/>
  <c r="BT592" i="48"/>
  <c r="BS592" i="48"/>
  <c r="BR592" i="48"/>
  <c r="BQ592" i="48"/>
  <c r="BP592" i="48"/>
  <c r="BO592" i="48"/>
  <c r="BN592" i="48"/>
  <c r="BM592" i="48"/>
  <c r="BL592" i="48"/>
  <c r="BK592" i="48"/>
  <c r="BJ592" i="48"/>
  <c r="BI592" i="48"/>
  <c r="BH592" i="48"/>
  <c r="BG592" i="48"/>
  <c r="BF592" i="48"/>
  <c r="BE592" i="48"/>
  <c r="BD592" i="48"/>
  <c r="BC592" i="48"/>
  <c r="BB592" i="48"/>
  <c r="BA592" i="48"/>
  <c r="AZ592" i="48"/>
  <c r="AY592" i="48"/>
  <c r="AX592" i="48"/>
  <c r="AW592" i="48"/>
  <c r="AV592" i="48"/>
  <c r="AU592" i="48"/>
  <c r="AT592" i="48"/>
  <c r="AS592" i="48"/>
  <c r="AR592" i="48"/>
  <c r="CF592" i="48" s="1"/>
  <c r="AQ592" i="48"/>
  <c r="AP592" i="48"/>
  <c r="AN592" i="48"/>
  <c r="AM592" i="48"/>
  <c r="AL592" i="48"/>
  <c r="AK592" i="48"/>
  <c r="AJ592" i="48"/>
  <c r="AI592" i="48"/>
  <c r="AH592" i="48"/>
  <c r="AG592" i="48"/>
  <c r="AF592" i="48"/>
  <c r="AE592" i="48"/>
  <c r="AD592" i="48"/>
  <c r="CG592" i="48" s="1"/>
  <c r="AC592" i="48"/>
  <c r="AB592" i="48"/>
  <c r="AA592" i="48"/>
  <c r="Z592" i="48"/>
  <c r="Y592" i="48"/>
  <c r="X592" i="48"/>
  <c r="W592" i="48"/>
  <c r="V592" i="48"/>
  <c r="U592" i="48"/>
  <c r="T592" i="48"/>
  <c r="S592" i="48"/>
  <c r="R592" i="48"/>
  <c r="Q592" i="48"/>
  <c r="P592" i="48"/>
  <c r="O592" i="48"/>
  <c r="N592" i="48"/>
  <c r="M592" i="48"/>
  <c r="L592" i="48"/>
  <c r="K592" i="48"/>
  <c r="J592" i="48"/>
  <c r="I592" i="48"/>
  <c r="H592" i="48"/>
  <c r="G592" i="48"/>
  <c r="F592" i="48"/>
  <c r="E592" i="48"/>
  <c r="D592" i="48"/>
  <c r="C592" i="48"/>
  <c r="B592" i="48"/>
  <c r="A592" i="48"/>
  <c r="BW591" i="48"/>
  <c r="BV591" i="48"/>
  <c r="BU591" i="48"/>
  <c r="BT591" i="48"/>
  <c r="BS591" i="48"/>
  <c r="BR591" i="48"/>
  <c r="BQ591" i="48"/>
  <c r="BP591" i="48"/>
  <c r="BO591" i="48"/>
  <c r="BN591" i="48"/>
  <c r="BM591" i="48"/>
  <c r="BL591" i="48"/>
  <c r="BK591" i="48"/>
  <c r="BJ591" i="48"/>
  <c r="BI591" i="48"/>
  <c r="BH591" i="48"/>
  <c r="BG591" i="48"/>
  <c r="BF591" i="48"/>
  <c r="BE591" i="48"/>
  <c r="BD591" i="48"/>
  <c r="BC591" i="48"/>
  <c r="BB591" i="48"/>
  <c r="BA591" i="48"/>
  <c r="AZ591" i="48"/>
  <c r="AY591" i="48"/>
  <c r="AX591" i="48"/>
  <c r="AW591" i="48"/>
  <c r="AV591" i="48"/>
  <c r="AU591" i="48"/>
  <c r="AT591" i="48"/>
  <c r="AS591" i="48"/>
  <c r="AR591" i="48"/>
  <c r="CF591" i="48" s="1"/>
  <c r="AQ591" i="48"/>
  <c r="AP591" i="48"/>
  <c r="AN591" i="48"/>
  <c r="AM591" i="48"/>
  <c r="AL591" i="48"/>
  <c r="AK591" i="48"/>
  <c r="AJ591" i="48"/>
  <c r="AI591" i="48"/>
  <c r="AH591" i="48"/>
  <c r="AG591" i="48"/>
  <c r="AF591" i="48"/>
  <c r="AE591" i="48"/>
  <c r="AD591" i="48"/>
  <c r="CG591" i="48" s="1"/>
  <c r="AC591" i="48"/>
  <c r="AB591" i="48"/>
  <c r="AA591" i="48"/>
  <c r="Z591" i="48"/>
  <c r="Y591" i="48"/>
  <c r="X591" i="48"/>
  <c r="W591" i="48"/>
  <c r="V591" i="48"/>
  <c r="U591" i="48"/>
  <c r="T591" i="48"/>
  <c r="S591" i="48"/>
  <c r="R591" i="48"/>
  <c r="Q591" i="48"/>
  <c r="P591" i="48"/>
  <c r="O591" i="48"/>
  <c r="N591" i="48"/>
  <c r="M591" i="48"/>
  <c r="L591" i="48"/>
  <c r="K591" i="48"/>
  <c r="J591" i="48"/>
  <c r="I591" i="48"/>
  <c r="H591" i="48"/>
  <c r="G591" i="48"/>
  <c r="F591" i="48"/>
  <c r="E591" i="48"/>
  <c r="D591" i="48"/>
  <c r="C591" i="48"/>
  <c r="B591" i="48"/>
  <c r="A591" i="48"/>
  <c r="BW590" i="48"/>
  <c r="BV590" i="48"/>
  <c r="BU590" i="48"/>
  <c r="BT590" i="48"/>
  <c r="BS590" i="48"/>
  <c r="BR590" i="48"/>
  <c r="BQ590" i="48"/>
  <c r="BP590" i="48"/>
  <c r="BO590" i="48"/>
  <c r="BN590" i="48"/>
  <c r="BM590" i="48"/>
  <c r="BL590" i="48"/>
  <c r="BK590" i="48"/>
  <c r="BJ590" i="48"/>
  <c r="BI590" i="48"/>
  <c r="BH590" i="48"/>
  <c r="BG590" i="48"/>
  <c r="BF590" i="48"/>
  <c r="BE590" i="48"/>
  <c r="BD590" i="48"/>
  <c r="BC590" i="48"/>
  <c r="BB590" i="48"/>
  <c r="BA590" i="48"/>
  <c r="AZ590" i="48"/>
  <c r="AY590" i="48"/>
  <c r="AX590" i="48"/>
  <c r="AW590" i="48"/>
  <c r="AV590" i="48"/>
  <c r="AU590" i="48"/>
  <c r="AT590" i="48"/>
  <c r="AS590" i="48"/>
  <c r="AR590" i="48"/>
  <c r="CF590" i="48" s="1"/>
  <c r="AQ590" i="48"/>
  <c r="AP590" i="48"/>
  <c r="AN590" i="48"/>
  <c r="AM590" i="48"/>
  <c r="AL590" i="48"/>
  <c r="AK590" i="48"/>
  <c r="AJ590" i="48"/>
  <c r="AI590" i="48"/>
  <c r="AH590" i="48"/>
  <c r="AG590" i="48"/>
  <c r="AF590" i="48"/>
  <c r="AE590" i="48"/>
  <c r="AD590" i="48"/>
  <c r="CG590" i="48" s="1"/>
  <c r="AC590" i="48"/>
  <c r="AB590" i="48"/>
  <c r="AA590" i="48"/>
  <c r="Z590" i="48"/>
  <c r="Y590" i="48"/>
  <c r="X590" i="48"/>
  <c r="W590" i="48"/>
  <c r="V590" i="48"/>
  <c r="U590" i="48"/>
  <c r="T590" i="48"/>
  <c r="S590" i="48"/>
  <c r="R590" i="48"/>
  <c r="Q590" i="48"/>
  <c r="P590" i="48"/>
  <c r="O590" i="48"/>
  <c r="N590" i="48"/>
  <c r="M590" i="48"/>
  <c r="L590" i="48"/>
  <c r="K590" i="48"/>
  <c r="J590" i="48"/>
  <c r="I590" i="48"/>
  <c r="H590" i="48"/>
  <c r="G590" i="48"/>
  <c r="F590" i="48"/>
  <c r="E590" i="48"/>
  <c r="D590" i="48"/>
  <c r="C590" i="48"/>
  <c r="B590" i="48"/>
  <c r="A590" i="48"/>
  <c r="BW589" i="48"/>
  <c r="BV589" i="48"/>
  <c r="BU589" i="48"/>
  <c r="BT589" i="48"/>
  <c r="BS589" i="48"/>
  <c r="BR589" i="48"/>
  <c r="BQ589" i="48"/>
  <c r="BP589" i="48"/>
  <c r="BO589" i="48"/>
  <c r="BN589" i="48"/>
  <c r="BM589" i="48"/>
  <c r="BL589" i="48"/>
  <c r="BK589" i="48"/>
  <c r="BJ589" i="48"/>
  <c r="BI589" i="48"/>
  <c r="BH589" i="48"/>
  <c r="BG589" i="48"/>
  <c r="BF589" i="48"/>
  <c r="BE589" i="48"/>
  <c r="BD589" i="48"/>
  <c r="BC589" i="48"/>
  <c r="BB589" i="48"/>
  <c r="BA589" i="48"/>
  <c r="AZ589" i="48"/>
  <c r="AY589" i="48"/>
  <c r="AX589" i="48"/>
  <c r="AW589" i="48"/>
  <c r="AV589" i="48"/>
  <c r="AU589" i="48"/>
  <c r="AT589" i="48"/>
  <c r="AS589" i="48"/>
  <c r="AR589" i="48"/>
  <c r="CF589" i="48" s="1"/>
  <c r="AQ589" i="48"/>
  <c r="AP589" i="48"/>
  <c r="AN589" i="48"/>
  <c r="AM589" i="48"/>
  <c r="AL589" i="48"/>
  <c r="AK589" i="48"/>
  <c r="AJ589" i="48"/>
  <c r="AI589" i="48"/>
  <c r="AH589" i="48"/>
  <c r="AG589" i="48"/>
  <c r="AF589" i="48"/>
  <c r="AE589" i="48"/>
  <c r="AD589" i="48"/>
  <c r="CG589" i="48" s="1"/>
  <c r="AC589" i="48"/>
  <c r="AB589" i="48"/>
  <c r="AA589" i="48"/>
  <c r="Z589" i="48"/>
  <c r="Y589" i="48"/>
  <c r="X589" i="48"/>
  <c r="W589" i="48"/>
  <c r="V589" i="48"/>
  <c r="U589" i="48"/>
  <c r="T589" i="48"/>
  <c r="S589" i="48"/>
  <c r="R589" i="48"/>
  <c r="Q589" i="48"/>
  <c r="P589" i="48"/>
  <c r="O589" i="48"/>
  <c r="N589" i="48"/>
  <c r="M589" i="48"/>
  <c r="L589" i="48"/>
  <c r="K589" i="48"/>
  <c r="J589" i="48"/>
  <c r="I589" i="48"/>
  <c r="H589" i="48"/>
  <c r="G589" i="48"/>
  <c r="F589" i="48"/>
  <c r="E589" i="48"/>
  <c r="D589" i="48"/>
  <c r="C589" i="48"/>
  <c r="B589" i="48"/>
  <c r="A589" i="48"/>
  <c r="BW588" i="48"/>
  <c r="BV588" i="48"/>
  <c r="BU588" i="48"/>
  <c r="BT588" i="48"/>
  <c r="BS588" i="48"/>
  <c r="BR588" i="48"/>
  <c r="BQ588" i="48"/>
  <c r="BP588" i="48"/>
  <c r="BO588" i="48"/>
  <c r="BN588" i="48"/>
  <c r="BM588" i="48"/>
  <c r="BL588" i="48"/>
  <c r="BK588" i="48"/>
  <c r="BJ588" i="48"/>
  <c r="BI588" i="48"/>
  <c r="BH588" i="48"/>
  <c r="BG588" i="48"/>
  <c r="BF588" i="48"/>
  <c r="BE588" i="48"/>
  <c r="BD588" i="48"/>
  <c r="BC588" i="48"/>
  <c r="BB588" i="48"/>
  <c r="BA588" i="48"/>
  <c r="AZ588" i="48"/>
  <c r="AY588" i="48"/>
  <c r="AX588" i="48"/>
  <c r="AW588" i="48"/>
  <c r="AV588" i="48"/>
  <c r="AU588" i="48"/>
  <c r="AT588" i="48"/>
  <c r="AS588" i="48"/>
  <c r="AR588" i="48"/>
  <c r="CF588" i="48" s="1"/>
  <c r="AQ588" i="48"/>
  <c r="AP588" i="48"/>
  <c r="AN588" i="48"/>
  <c r="AM588" i="48"/>
  <c r="AL588" i="48"/>
  <c r="AK588" i="48"/>
  <c r="AJ588" i="48"/>
  <c r="AI588" i="48"/>
  <c r="AH588" i="48"/>
  <c r="AG588" i="48"/>
  <c r="AF588" i="48"/>
  <c r="AE588" i="48"/>
  <c r="AD588" i="48"/>
  <c r="CG588" i="48" s="1"/>
  <c r="AC588" i="48"/>
  <c r="AB588" i="48"/>
  <c r="AA588" i="48"/>
  <c r="Z588" i="48"/>
  <c r="Y588" i="48"/>
  <c r="X588" i="48"/>
  <c r="W588" i="48"/>
  <c r="V588" i="48"/>
  <c r="U588" i="48"/>
  <c r="T588" i="48"/>
  <c r="S588" i="48"/>
  <c r="R588" i="48"/>
  <c r="Q588" i="48"/>
  <c r="P588" i="48"/>
  <c r="O588" i="48"/>
  <c r="N588" i="48"/>
  <c r="M588" i="48"/>
  <c r="L588" i="48"/>
  <c r="K588" i="48"/>
  <c r="J588" i="48"/>
  <c r="I588" i="48"/>
  <c r="H588" i="48"/>
  <c r="G588" i="48"/>
  <c r="F588" i="48"/>
  <c r="E588" i="48"/>
  <c r="D588" i="48"/>
  <c r="C588" i="48"/>
  <c r="B588" i="48"/>
  <c r="A588" i="48"/>
  <c r="BW587" i="48"/>
  <c r="BV587" i="48"/>
  <c r="BU587" i="48"/>
  <c r="BT587" i="48"/>
  <c r="BS587" i="48"/>
  <c r="BR587" i="48"/>
  <c r="BQ587" i="48"/>
  <c r="BP587" i="48"/>
  <c r="BO587" i="48"/>
  <c r="BN587" i="48"/>
  <c r="BM587" i="48"/>
  <c r="BL587" i="48"/>
  <c r="BK587" i="48"/>
  <c r="BJ587" i="48"/>
  <c r="BI587" i="48"/>
  <c r="BH587" i="48"/>
  <c r="BG587" i="48"/>
  <c r="BF587" i="48"/>
  <c r="BE587" i="48"/>
  <c r="BD587" i="48"/>
  <c r="BC587" i="48"/>
  <c r="BB587" i="48"/>
  <c r="BA587" i="48"/>
  <c r="AZ587" i="48"/>
  <c r="AY587" i="48"/>
  <c r="AX587" i="48"/>
  <c r="AW587" i="48"/>
  <c r="AV587" i="48"/>
  <c r="AU587" i="48"/>
  <c r="AT587" i="48"/>
  <c r="AS587" i="48"/>
  <c r="AR587" i="48"/>
  <c r="CF587" i="48" s="1"/>
  <c r="AQ587" i="48"/>
  <c r="AP587" i="48"/>
  <c r="AN587" i="48"/>
  <c r="AM587" i="48"/>
  <c r="AL587" i="48"/>
  <c r="AK587" i="48"/>
  <c r="AJ587" i="48"/>
  <c r="AI587" i="48"/>
  <c r="AH587" i="48"/>
  <c r="AG587" i="48"/>
  <c r="AF587" i="48"/>
  <c r="AE587" i="48"/>
  <c r="AD587" i="48"/>
  <c r="CG587" i="48" s="1"/>
  <c r="AC587" i="48"/>
  <c r="CC587" i="48" s="1"/>
  <c r="AB587" i="48"/>
  <c r="AA587" i="48"/>
  <c r="Z587" i="48"/>
  <c r="Y587" i="48"/>
  <c r="X587" i="48"/>
  <c r="W587" i="48"/>
  <c r="V587" i="48"/>
  <c r="U587" i="48"/>
  <c r="T587" i="48"/>
  <c r="S587" i="48"/>
  <c r="R587" i="48"/>
  <c r="Q587" i="48"/>
  <c r="P587" i="48"/>
  <c r="O587" i="48"/>
  <c r="N587" i="48"/>
  <c r="M587" i="48"/>
  <c r="L587" i="48"/>
  <c r="K587" i="48"/>
  <c r="J587" i="48"/>
  <c r="I587" i="48"/>
  <c r="H587" i="48"/>
  <c r="G587" i="48"/>
  <c r="F587" i="48"/>
  <c r="E587" i="48"/>
  <c r="D587" i="48"/>
  <c r="C587" i="48"/>
  <c r="B587" i="48"/>
  <c r="A587" i="48"/>
  <c r="BW586" i="48"/>
  <c r="BV586" i="48"/>
  <c r="BU586" i="48"/>
  <c r="BT586" i="48"/>
  <c r="BS586" i="48"/>
  <c r="BR586" i="48"/>
  <c r="BQ586" i="48"/>
  <c r="BP586" i="48"/>
  <c r="BO586" i="48"/>
  <c r="BN586" i="48"/>
  <c r="BM586" i="48"/>
  <c r="BL586" i="48"/>
  <c r="BK586" i="48"/>
  <c r="BJ586" i="48"/>
  <c r="BI586" i="48"/>
  <c r="BH586" i="48"/>
  <c r="BG586" i="48"/>
  <c r="BF586" i="48"/>
  <c r="BE586" i="48"/>
  <c r="BD586" i="48"/>
  <c r="BC586" i="48"/>
  <c r="BB586" i="48"/>
  <c r="BA586" i="48"/>
  <c r="AZ586" i="48"/>
  <c r="AY586" i="48"/>
  <c r="AX586" i="48"/>
  <c r="AW586" i="48"/>
  <c r="AV586" i="48"/>
  <c r="AU586" i="48"/>
  <c r="AT586" i="48"/>
  <c r="AS586" i="48"/>
  <c r="AR586" i="48"/>
  <c r="CF586" i="48" s="1"/>
  <c r="AQ586" i="48"/>
  <c r="AP586" i="48"/>
  <c r="AN586" i="48"/>
  <c r="AM586" i="48"/>
  <c r="AL586" i="48"/>
  <c r="AK586" i="48"/>
  <c r="AJ586" i="48"/>
  <c r="AI586" i="48"/>
  <c r="AH586" i="48"/>
  <c r="AG586" i="48"/>
  <c r="AF586" i="48"/>
  <c r="AE586" i="48"/>
  <c r="AD586" i="48"/>
  <c r="CG586" i="48" s="1"/>
  <c r="AC586" i="48"/>
  <c r="AB586" i="48"/>
  <c r="AA586" i="48"/>
  <c r="Z586" i="48"/>
  <c r="Y586" i="48"/>
  <c r="X586" i="48"/>
  <c r="W586" i="48"/>
  <c r="V586" i="48"/>
  <c r="U586" i="48"/>
  <c r="T586" i="48"/>
  <c r="S586" i="48"/>
  <c r="R586" i="48"/>
  <c r="Q586" i="48"/>
  <c r="P586" i="48"/>
  <c r="O586" i="48"/>
  <c r="N586" i="48"/>
  <c r="M586" i="48"/>
  <c r="L586" i="48"/>
  <c r="K586" i="48"/>
  <c r="J586" i="48"/>
  <c r="I586" i="48"/>
  <c r="H586" i="48"/>
  <c r="G586" i="48"/>
  <c r="F586" i="48"/>
  <c r="E586" i="48"/>
  <c r="D586" i="48"/>
  <c r="C586" i="48"/>
  <c r="B586" i="48"/>
  <c r="A586" i="48"/>
  <c r="BW585" i="48"/>
  <c r="BV585" i="48"/>
  <c r="BU585" i="48"/>
  <c r="BT585" i="48"/>
  <c r="BS585" i="48"/>
  <c r="BR585" i="48"/>
  <c r="BQ585" i="48"/>
  <c r="BP585" i="48"/>
  <c r="BO585" i="48"/>
  <c r="BN585" i="48"/>
  <c r="BM585" i="48"/>
  <c r="BL585" i="48"/>
  <c r="BK585" i="48"/>
  <c r="BJ585" i="48"/>
  <c r="BI585" i="48"/>
  <c r="BH585" i="48"/>
  <c r="BG585" i="48"/>
  <c r="BF585" i="48"/>
  <c r="BE585" i="48"/>
  <c r="BD585" i="48"/>
  <c r="BC585" i="48"/>
  <c r="BB585" i="48"/>
  <c r="BA585" i="48"/>
  <c r="AZ585" i="48"/>
  <c r="AY585" i="48"/>
  <c r="AX585" i="48"/>
  <c r="AW585" i="48"/>
  <c r="AV585" i="48"/>
  <c r="AU585" i="48"/>
  <c r="AT585" i="48"/>
  <c r="AS585" i="48"/>
  <c r="AR585" i="48"/>
  <c r="CF585" i="48" s="1"/>
  <c r="AQ585" i="48"/>
  <c r="AP585" i="48"/>
  <c r="AN585" i="48"/>
  <c r="AM585" i="48"/>
  <c r="AL585" i="48"/>
  <c r="AK585" i="48"/>
  <c r="AJ585" i="48"/>
  <c r="AI585" i="48"/>
  <c r="AH585" i="48"/>
  <c r="AG585" i="48"/>
  <c r="AF585" i="48"/>
  <c r="AE585" i="48"/>
  <c r="AD585" i="48"/>
  <c r="CG585" i="48" s="1"/>
  <c r="AC585" i="48"/>
  <c r="AB585" i="48"/>
  <c r="AA585" i="48"/>
  <c r="Z585" i="48"/>
  <c r="Y585" i="48"/>
  <c r="X585" i="48"/>
  <c r="W585" i="48"/>
  <c r="V585" i="48"/>
  <c r="U585" i="48"/>
  <c r="T585" i="48"/>
  <c r="S585" i="48"/>
  <c r="R585" i="48"/>
  <c r="Q585" i="48"/>
  <c r="P585" i="48"/>
  <c r="O585" i="48"/>
  <c r="N585" i="48"/>
  <c r="M585" i="48"/>
  <c r="L585" i="48"/>
  <c r="K585" i="48"/>
  <c r="J585" i="48"/>
  <c r="I585" i="48"/>
  <c r="H585" i="48"/>
  <c r="G585" i="48"/>
  <c r="F585" i="48"/>
  <c r="E585" i="48"/>
  <c r="D585" i="48"/>
  <c r="C585" i="48"/>
  <c r="B585" i="48"/>
  <c r="A585" i="48"/>
  <c r="BW584" i="48"/>
  <c r="BV584" i="48"/>
  <c r="BU584" i="48"/>
  <c r="BT584" i="48"/>
  <c r="BS584" i="48"/>
  <c r="BR584" i="48"/>
  <c r="BQ584" i="48"/>
  <c r="BP584" i="48"/>
  <c r="BO584" i="48"/>
  <c r="BN584" i="48"/>
  <c r="BM584" i="48"/>
  <c r="BL584" i="48"/>
  <c r="BK584" i="48"/>
  <c r="BJ584" i="48"/>
  <c r="BI584" i="48"/>
  <c r="BH584" i="48"/>
  <c r="BG584" i="48"/>
  <c r="BF584" i="48"/>
  <c r="BE584" i="48"/>
  <c r="BD584" i="48"/>
  <c r="BC584" i="48"/>
  <c r="BB584" i="48"/>
  <c r="BA584" i="48"/>
  <c r="AZ584" i="48"/>
  <c r="AY584" i="48"/>
  <c r="AX584" i="48"/>
  <c r="AW584" i="48"/>
  <c r="AV584" i="48"/>
  <c r="AU584" i="48"/>
  <c r="AT584" i="48"/>
  <c r="AS584" i="48"/>
  <c r="AR584" i="48"/>
  <c r="CF584" i="48" s="1"/>
  <c r="AQ584" i="48"/>
  <c r="AP584" i="48"/>
  <c r="AN584" i="48"/>
  <c r="AM584" i="48"/>
  <c r="AL584" i="48"/>
  <c r="AK584" i="48"/>
  <c r="AJ584" i="48"/>
  <c r="AI584" i="48"/>
  <c r="AH584" i="48"/>
  <c r="AG584" i="48"/>
  <c r="AF584" i="48"/>
  <c r="AE584" i="48"/>
  <c r="AD584" i="48"/>
  <c r="CG584" i="48" s="1"/>
  <c r="AC584" i="48"/>
  <c r="AB584" i="48"/>
  <c r="AA584" i="48"/>
  <c r="Z584" i="48"/>
  <c r="Y584" i="48"/>
  <c r="X584" i="48"/>
  <c r="W584" i="48"/>
  <c r="V584" i="48"/>
  <c r="U584" i="48"/>
  <c r="T584" i="48"/>
  <c r="S584" i="48"/>
  <c r="R584" i="48"/>
  <c r="Q584" i="48"/>
  <c r="P584" i="48"/>
  <c r="O584" i="48"/>
  <c r="N584" i="48"/>
  <c r="M584" i="48"/>
  <c r="L584" i="48"/>
  <c r="K584" i="48"/>
  <c r="J584" i="48"/>
  <c r="I584" i="48"/>
  <c r="H584" i="48"/>
  <c r="G584" i="48"/>
  <c r="F584" i="48"/>
  <c r="E584" i="48"/>
  <c r="D584" i="48"/>
  <c r="C584" i="48"/>
  <c r="B584" i="48"/>
  <c r="A584" i="48"/>
  <c r="BW583" i="48"/>
  <c r="BV583" i="48"/>
  <c r="BU583" i="48"/>
  <c r="BT583" i="48"/>
  <c r="BS583" i="48"/>
  <c r="BR583" i="48"/>
  <c r="BQ583" i="48"/>
  <c r="BP583" i="48"/>
  <c r="BO583" i="48"/>
  <c r="BN583" i="48"/>
  <c r="BM583" i="48"/>
  <c r="BL583" i="48"/>
  <c r="BK583" i="48"/>
  <c r="BJ583" i="48"/>
  <c r="BI583" i="48"/>
  <c r="BH583" i="48"/>
  <c r="BG583" i="48"/>
  <c r="BF583" i="48"/>
  <c r="BE583" i="48"/>
  <c r="BD583" i="48"/>
  <c r="BC583" i="48"/>
  <c r="BB583" i="48"/>
  <c r="BA583" i="48"/>
  <c r="AZ583" i="48"/>
  <c r="AY583" i="48"/>
  <c r="AX583" i="48"/>
  <c r="AW583" i="48"/>
  <c r="AV583" i="48"/>
  <c r="AU583" i="48"/>
  <c r="AT583" i="48"/>
  <c r="AS583" i="48"/>
  <c r="AR583" i="48"/>
  <c r="CF583" i="48" s="1"/>
  <c r="AQ583" i="48"/>
  <c r="AP583" i="48"/>
  <c r="AN583" i="48"/>
  <c r="AM583" i="48"/>
  <c r="AL583" i="48"/>
  <c r="AK583" i="48"/>
  <c r="AJ583" i="48"/>
  <c r="AI583" i="48"/>
  <c r="AH583" i="48"/>
  <c r="AG583" i="48"/>
  <c r="AF583" i="48"/>
  <c r="AE583" i="48"/>
  <c r="AD583" i="48"/>
  <c r="CG583" i="48" s="1"/>
  <c r="AC583" i="48"/>
  <c r="AB583" i="48"/>
  <c r="AA583" i="48"/>
  <c r="Z583" i="48"/>
  <c r="Y583" i="48"/>
  <c r="X583" i="48"/>
  <c r="W583" i="48"/>
  <c r="V583" i="48"/>
  <c r="U583" i="48"/>
  <c r="T583" i="48"/>
  <c r="S583" i="48"/>
  <c r="R583" i="48"/>
  <c r="Q583" i="48"/>
  <c r="P583" i="48"/>
  <c r="O583" i="48"/>
  <c r="N583" i="48"/>
  <c r="M583" i="48"/>
  <c r="L583" i="48"/>
  <c r="K583" i="48"/>
  <c r="J583" i="48"/>
  <c r="I583" i="48"/>
  <c r="H583" i="48"/>
  <c r="G583" i="48"/>
  <c r="F583" i="48"/>
  <c r="E583" i="48"/>
  <c r="D583" i="48"/>
  <c r="C583" i="48"/>
  <c r="B583" i="48"/>
  <c r="A583" i="48"/>
  <c r="BW582" i="48"/>
  <c r="BV582" i="48"/>
  <c r="BU582" i="48"/>
  <c r="BT582" i="48"/>
  <c r="BS582" i="48"/>
  <c r="BR582" i="48"/>
  <c r="BQ582" i="48"/>
  <c r="BP582" i="48"/>
  <c r="BO582" i="48"/>
  <c r="BN582" i="48"/>
  <c r="BM582" i="48"/>
  <c r="BL582" i="48"/>
  <c r="BK582" i="48"/>
  <c r="BJ582" i="48"/>
  <c r="BI582" i="48"/>
  <c r="BH582" i="48"/>
  <c r="BG582" i="48"/>
  <c r="BF582" i="48"/>
  <c r="BE582" i="48"/>
  <c r="BD582" i="48"/>
  <c r="BC582" i="48"/>
  <c r="BB582" i="48"/>
  <c r="BA582" i="48"/>
  <c r="AZ582" i="48"/>
  <c r="AY582" i="48"/>
  <c r="AX582" i="48"/>
  <c r="AW582" i="48"/>
  <c r="AV582" i="48"/>
  <c r="AU582" i="48"/>
  <c r="AT582" i="48"/>
  <c r="AS582" i="48"/>
  <c r="AR582" i="48"/>
  <c r="CF582" i="48" s="1"/>
  <c r="AQ582" i="48"/>
  <c r="AP582" i="48"/>
  <c r="AN582" i="48"/>
  <c r="AM582" i="48"/>
  <c r="AL582" i="48"/>
  <c r="AK582" i="48"/>
  <c r="AJ582" i="48"/>
  <c r="AI582" i="48"/>
  <c r="AH582" i="48"/>
  <c r="AG582" i="48"/>
  <c r="AF582" i="48"/>
  <c r="AE582" i="48"/>
  <c r="AD582" i="48"/>
  <c r="CG582" i="48" s="1"/>
  <c r="AC582" i="48"/>
  <c r="AB582" i="48"/>
  <c r="AA582" i="48"/>
  <c r="Z582" i="48"/>
  <c r="Y582" i="48"/>
  <c r="X582" i="48"/>
  <c r="W582" i="48"/>
  <c r="V582" i="48"/>
  <c r="U582" i="48"/>
  <c r="T582" i="48"/>
  <c r="S582" i="48"/>
  <c r="R582" i="48"/>
  <c r="Q582" i="48"/>
  <c r="P582" i="48"/>
  <c r="O582" i="48"/>
  <c r="N582" i="48"/>
  <c r="M582" i="48"/>
  <c r="L582" i="48"/>
  <c r="K582" i="48"/>
  <c r="J582" i="48"/>
  <c r="I582" i="48"/>
  <c r="H582" i="48"/>
  <c r="G582" i="48"/>
  <c r="F582" i="48"/>
  <c r="E582" i="48"/>
  <c r="D582" i="48"/>
  <c r="C582" i="48"/>
  <c r="B582" i="48"/>
  <c r="A582" i="48"/>
  <c r="BW581" i="48"/>
  <c r="BV581" i="48"/>
  <c r="BU581" i="48"/>
  <c r="BT581" i="48"/>
  <c r="BS581" i="48"/>
  <c r="BR581" i="48"/>
  <c r="BQ581" i="48"/>
  <c r="BP581" i="48"/>
  <c r="BO581" i="48"/>
  <c r="BN581" i="48"/>
  <c r="BM581" i="48"/>
  <c r="BL581" i="48"/>
  <c r="BK581" i="48"/>
  <c r="BJ581" i="48"/>
  <c r="BI581" i="48"/>
  <c r="BH581" i="48"/>
  <c r="BG581" i="48"/>
  <c r="BF581" i="48"/>
  <c r="BE581" i="48"/>
  <c r="BD581" i="48"/>
  <c r="BC581" i="48"/>
  <c r="BB581" i="48"/>
  <c r="BA581" i="48"/>
  <c r="AZ581" i="48"/>
  <c r="AY581" i="48"/>
  <c r="AX581" i="48"/>
  <c r="AW581" i="48"/>
  <c r="AV581" i="48"/>
  <c r="AU581" i="48"/>
  <c r="AT581" i="48"/>
  <c r="AS581" i="48"/>
  <c r="AR581" i="48"/>
  <c r="CF581" i="48" s="1"/>
  <c r="AQ581" i="48"/>
  <c r="AP581" i="48"/>
  <c r="AN581" i="48"/>
  <c r="AM581" i="48"/>
  <c r="AL581" i="48"/>
  <c r="AK581" i="48"/>
  <c r="AJ581" i="48"/>
  <c r="AI581" i="48"/>
  <c r="AH581" i="48"/>
  <c r="AG581" i="48"/>
  <c r="AF581" i="48"/>
  <c r="AE581" i="48"/>
  <c r="AD581" i="48"/>
  <c r="CG581" i="48" s="1"/>
  <c r="AC581" i="48"/>
  <c r="AB581" i="48"/>
  <c r="AA581" i="48"/>
  <c r="Z581" i="48"/>
  <c r="Y581" i="48"/>
  <c r="X581" i="48"/>
  <c r="W581" i="48"/>
  <c r="V581" i="48"/>
  <c r="U581" i="48"/>
  <c r="T581" i="48"/>
  <c r="S581" i="48"/>
  <c r="R581" i="48"/>
  <c r="Q581" i="48"/>
  <c r="P581" i="48"/>
  <c r="O581" i="48"/>
  <c r="N581" i="48"/>
  <c r="M581" i="48"/>
  <c r="L581" i="48"/>
  <c r="K581" i="48"/>
  <c r="J581" i="48"/>
  <c r="I581" i="48"/>
  <c r="H581" i="48"/>
  <c r="G581" i="48"/>
  <c r="F581" i="48"/>
  <c r="E581" i="48"/>
  <c r="D581" i="48"/>
  <c r="C581" i="48"/>
  <c r="B581" i="48"/>
  <c r="A581" i="48"/>
  <c r="BW580" i="48"/>
  <c r="BV580" i="48"/>
  <c r="BU580" i="48"/>
  <c r="BT580" i="48"/>
  <c r="BS580" i="48"/>
  <c r="BR580" i="48"/>
  <c r="BQ580" i="48"/>
  <c r="BP580" i="48"/>
  <c r="BO580" i="48"/>
  <c r="BN580" i="48"/>
  <c r="BM580" i="48"/>
  <c r="BL580" i="48"/>
  <c r="BK580" i="48"/>
  <c r="BJ580" i="48"/>
  <c r="BI580" i="48"/>
  <c r="BH580" i="48"/>
  <c r="BG580" i="48"/>
  <c r="BF580" i="48"/>
  <c r="BE580" i="48"/>
  <c r="BD580" i="48"/>
  <c r="BC580" i="48"/>
  <c r="BB580" i="48"/>
  <c r="BA580" i="48"/>
  <c r="AZ580" i="48"/>
  <c r="AY580" i="48"/>
  <c r="AX580" i="48"/>
  <c r="AW580" i="48"/>
  <c r="AV580" i="48"/>
  <c r="AU580" i="48"/>
  <c r="AT580" i="48"/>
  <c r="AS580" i="48"/>
  <c r="AR580" i="48"/>
  <c r="CF580" i="48" s="1"/>
  <c r="AQ580" i="48"/>
  <c r="AP580" i="48"/>
  <c r="AN580" i="48"/>
  <c r="AM580" i="48"/>
  <c r="AL580" i="48"/>
  <c r="AK580" i="48"/>
  <c r="AJ580" i="48"/>
  <c r="AI580" i="48"/>
  <c r="AH580" i="48"/>
  <c r="AG580" i="48"/>
  <c r="AF580" i="48"/>
  <c r="AE580" i="48"/>
  <c r="AD580" i="48"/>
  <c r="CG580" i="48" s="1"/>
  <c r="AC580" i="48"/>
  <c r="AB580" i="48"/>
  <c r="AA580" i="48"/>
  <c r="Z580" i="48"/>
  <c r="Y580" i="48"/>
  <c r="X580" i="48"/>
  <c r="W580" i="48"/>
  <c r="V580" i="48"/>
  <c r="U580" i="48"/>
  <c r="T580" i="48"/>
  <c r="S580" i="48"/>
  <c r="R580" i="48"/>
  <c r="Q580" i="48"/>
  <c r="P580" i="48"/>
  <c r="O580" i="48"/>
  <c r="N580" i="48"/>
  <c r="M580" i="48"/>
  <c r="L580" i="48"/>
  <c r="K580" i="48"/>
  <c r="J580" i="48"/>
  <c r="I580" i="48"/>
  <c r="H580" i="48"/>
  <c r="G580" i="48"/>
  <c r="F580" i="48"/>
  <c r="E580" i="48"/>
  <c r="D580" i="48"/>
  <c r="C580" i="48"/>
  <c r="B580" i="48"/>
  <c r="A580" i="48"/>
  <c r="BW579" i="48"/>
  <c r="BV579" i="48"/>
  <c r="BU579" i="48"/>
  <c r="BT579" i="48"/>
  <c r="BS579" i="48"/>
  <c r="BR579" i="48"/>
  <c r="BQ579" i="48"/>
  <c r="BP579" i="48"/>
  <c r="BO579" i="48"/>
  <c r="BN579" i="48"/>
  <c r="BM579" i="48"/>
  <c r="BL579" i="48"/>
  <c r="BK579" i="48"/>
  <c r="BJ579" i="48"/>
  <c r="BI579" i="48"/>
  <c r="BH579" i="48"/>
  <c r="BG579" i="48"/>
  <c r="BF579" i="48"/>
  <c r="BE579" i="48"/>
  <c r="BD579" i="48"/>
  <c r="BC579" i="48"/>
  <c r="BB579" i="48"/>
  <c r="BA579" i="48"/>
  <c r="AZ579" i="48"/>
  <c r="AY579" i="48"/>
  <c r="AX579" i="48"/>
  <c r="AW579" i="48"/>
  <c r="AV579" i="48"/>
  <c r="AU579" i="48"/>
  <c r="AT579" i="48"/>
  <c r="AS579" i="48"/>
  <c r="AR579" i="48"/>
  <c r="CF579" i="48" s="1"/>
  <c r="AQ579" i="48"/>
  <c r="AP579" i="48"/>
  <c r="AN579" i="48"/>
  <c r="AM579" i="48"/>
  <c r="AL579" i="48"/>
  <c r="AK579" i="48"/>
  <c r="AJ579" i="48"/>
  <c r="AI579" i="48"/>
  <c r="AH579" i="48"/>
  <c r="AG579" i="48"/>
  <c r="AF579" i="48"/>
  <c r="AE579" i="48"/>
  <c r="AD579" i="48"/>
  <c r="CG579" i="48" s="1"/>
  <c r="AC579" i="48"/>
  <c r="AB579" i="48"/>
  <c r="AA579" i="48"/>
  <c r="Z579" i="48"/>
  <c r="Y579" i="48"/>
  <c r="X579" i="48"/>
  <c r="W579" i="48"/>
  <c r="V579" i="48"/>
  <c r="U579" i="48"/>
  <c r="T579" i="48"/>
  <c r="S579" i="48"/>
  <c r="R579" i="48"/>
  <c r="Q579" i="48"/>
  <c r="P579" i="48"/>
  <c r="O579" i="48"/>
  <c r="N579" i="48"/>
  <c r="M579" i="48"/>
  <c r="L579" i="48"/>
  <c r="K579" i="48"/>
  <c r="J579" i="48"/>
  <c r="I579" i="48"/>
  <c r="H579" i="48"/>
  <c r="G579" i="48"/>
  <c r="F579" i="48"/>
  <c r="E579" i="48"/>
  <c r="D579" i="48"/>
  <c r="C579" i="48"/>
  <c r="B579" i="48"/>
  <c r="A579" i="48"/>
  <c r="BW578" i="48"/>
  <c r="BV578" i="48"/>
  <c r="BU578" i="48"/>
  <c r="BT578" i="48"/>
  <c r="BS578" i="48"/>
  <c r="BR578" i="48"/>
  <c r="BQ578" i="48"/>
  <c r="BP578" i="48"/>
  <c r="BO578" i="48"/>
  <c r="BN578" i="48"/>
  <c r="BM578" i="48"/>
  <c r="BL578" i="48"/>
  <c r="BK578" i="48"/>
  <c r="BJ578" i="48"/>
  <c r="BI578" i="48"/>
  <c r="BH578" i="48"/>
  <c r="BG578" i="48"/>
  <c r="BF578" i="48"/>
  <c r="BE578" i="48"/>
  <c r="BD578" i="48"/>
  <c r="BC578" i="48"/>
  <c r="BB578" i="48"/>
  <c r="BA578" i="48"/>
  <c r="AZ578" i="48"/>
  <c r="AY578" i="48"/>
  <c r="AX578" i="48"/>
  <c r="AW578" i="48"/>
  <c r="AV578" i="48"/>
  <c r="AU578" i="48"/>
  <c r="AT578" i="48"/>
  <c r="AS578" i="48"/>
  <c r="AR578" i="48"/>
  <c r="CF578" i="48" s="1"/>
  <c r="AQ578" i="48"/>
  <c r="AP578" i="48"/>
  <c r="AN578" i="48"/>
  <c r="AM578" i="48"/>
  <c r="AL578" i="48"/>
  <c r="AK578" i="48"/>
  <c r="AJ578" i="48"/>
  <c r="AI578" i="48"/>
  <c r="AH578" i="48"/>
  <c r="AG578" i="48"/>
  <c r="AF578" i="48"/>
  <c r="AE578" i="48"/>
  <c r="AD578" i="48"/>
  <c r="CG578" i="48" s="1"/>
  <c r="AC578" i="48"/>
  <c r="AB578" i="48"/>
  <c r="AA578" i="48"/>
  <c r="Z578" i="48"/>
  <c r="Y578" i="48"/>
  <c r="X578" i="48"/>
  <c r="W578" i="48"/>
  <c r="V578" i="48"/>
  <c r="U578" i="48"/>
  <c r="T578" i="48"/>
  <c r="S578" i="48"/>
  <c r="R578" i="48"/>
  <c r="Q578" i="48"/>
  <c r="P578" i="48"/>
  <c r="O578" i="48"/>
  <c r="N578" i="48"/>
  <c r="M578" i="48"/>
  <c r="L578" i="48"/>
  <c r="K578" i="48"/>
  <c r="J578" i="48"/>
  <c r="I578" i="48"/>
  <c r="H578" i="48"/>
  <c r="G578" i="48"/>
  <c r="F578" i="48"/>
  <c r="E578" i="48"/>
  <c r="D578" i="48"/>
  <c r="C578" i="48"/>
  <c r="B578" i="48"/>
  <c r="A578" i="48"/>
  <c r="BW577" i="48"/>
  <c r="BV577" i="48"/>
  <c r="BU577" i="48"/>
  <c r="BT577" i="48"/>
  <c r="BS577" i="48"/>
  <c r="BR577" i="48"/>
  <c r="BQ577" i="48"/>
  <c r="BP577" i="48"/>
  <c r="BO577" i="48"/>
  <c r="BN577" i="48"/>
  <c r="BM577" i="48"/>
  <c r="BL577" i="48"/>
  <c r="BK577" i="48"/>
  <c r="BJ577" i="48"/>
  <c r="BI577" i="48"/>
  <c r="BH577" i="48"/>
  <c r="BG577" i="48"/>
  <c r="BF577" i="48"/>
  <c r="BE577" i="48"/>
  <c r="BD577" i="48"/>
  <c r="BC577" i="48"/>
  <c r="BB577" i="48"/>
  <c r="BA577" i="48"/>
  <c r="AZ577" i="48"/>
  <c r="AY577" i="48"/>
  <c r="AX577" i="48"/>
  <c r="AW577" i="48"/>
  <c r="AV577" i="48"/>
  <c r="AU577" i="48"/>
  <c r="AT577" i="48"/>
  <c r="AS577" i="48"/>
  <c r="AR577" i="48"/>
  <c r="CF577" i="48" s="1"/>
  <c r="AQ577" i="48"/>
  <c r="AP577" i="48"/>
  <c r="AN577" i="48"/>
  <c r="AM577" i="48"/>
  <c r="AL577" i="48"/>
  <c r="AK577" i="48"/>
  <c r="AJ577" i="48"/>
  <c r="AI577" i="48"/>
  <c r="AH577" i="48"/>
  <c r="AG577" i="48"/>
  <c r="AF577" i="48"/>
  <c r="AE577" i="48"/>
  <c r="AD577" i="48"/>
  <c r="CG577" i="48" s="1"/>
  <c r="AC577" i="48"/>
  <c r="AB577" i="48"/>
  <c r="AA577" i="48"/>
  <c r="Z577" i="48"/>
  <c r="Y577" i="48"/>
  <c r="X577" i="48"/>
  <c r="W577" i="48"/>
  <c r="V577" i="48"/>
  <c r="U577" i="48"/>
  <c r="T577" i="48"/>
  <c r="S577" i="48"/>
  <c r="R577" i="48"/>
  <c r="Q577" i="48"/>
  <c r="P577" i="48"/>
  <c r="O577" i="48"/>
  <c r="N577" i="48"/>
  <c r="M577" i="48"/>
  <c r="L577" i="48"/>
  <c r="K577" i="48"/>
  <c r="J577" i="48"/>
  <c r="I577" i="48"/>
  <c r="H577" i="48"/>
  <c r="G577" i="48"/>
  <c r="F577" i="48"/>
  <c r="E577" i="48"/>
  <c r="D577" i="48"/>
  <c r="C577" i="48"/>
  <c r="B577" i="48"/>
  <c r="A577" i="48"/>
  <c r="BW576" i="48"/>
  <c r="BV576" i="48"/>
  <c r="BU576" i="48"/>
  <c r="BT576" i="48"/>
  <c r="BS576" i="48"/>
  <c r="BR576" i="48"/>
  <c r="BQ576" i="48"/>
  <c r="BP576" i="48"/>
  <c r="BO576" i="48"/>
  <c r="BN576" i="48"/>
  <c r="BM576" i="48"/>
  <c r="BL576" i="48"/>
  <c r="BK576" i="48"/>
  <c r="BJ576" i="48"/>
  <c r="BI576" i="48"/>
  <c r="BH576" i="48"/>
  <c r="BG576" i="48"/>
  <c r="BF576" i="48"/>
  <c r="BE576" i="48"/>
  <c r="BD576" i="48"/>
  <c r="BC576" i="48"/>
  <c r="BB576" i="48"/>
  <c r="BA576" i="48"/>
  <c r="AZ576" i="48"/>
  <c r="AY576" i="48"/>
  <c r="AX576" i="48"/>
  <c r="AW576" i="48"/>
  <c r="AV576" i="48"/>
  <c r="AU576" i="48"/>
  <c r="AT576" i="48"/>
  <c r="AS576" i="48"/>
  <c r="AR576" i="48"/>
  <c r="CF576" i="48" s="1"/>
  <c r="AQ576" i="48"/>
  <c r="AP576" i="48"/>
  <c r="AN576" i="48"/>
  <c r="AM576" i="48"/>
  <c r="AL576" i="48"/>
  <c r="AK576" i="48"/>
  <c r="AJ576" i="48"/>
  <c r="AI576" i="48"/>
  <c r="AH576" i="48"/>
  <c r="AG576" i="48"/>
  <c r="AF576" i="48"/>
  <c r="AE576" i="48"/>
  <c r="AD576" i="48"/>
  <c r="CG576" i="48" s="1"/>
  <c r="AC576" i="48"/>
  <c r="AB576" i="48"/>
  <c r="AA576" i="48"/>
  <c r="Z576" i="48"/>
  <c r="Y576" i="48"/>
  <c r="X576" i="48"/>
  <c r="W576" i="48"/>
  <c r="V576" i="48"/>
  <c r="U576" i="48"/>
  <c r="T576" i="48"/>
  <c r="S576" i="48"/>
  <c r="R576" i="48"/>
  <c r="Q576" i="48"/>
  <c r="P576" i="48"/>
  <c r="O576" i="48"/>
  <c r="N576" i="48"/>
  <c r="M576" i="48"/>
  <c r="L576" i="48"/>
  <c r="K576" i="48"/>
  <c r="J576" i="48"/>
  <c r="I576" i="48"/>
  <c r="H576" i="48"/>
  <c r="G576" i="48"/>
  <c r="F576" i="48"/>
  <c r="E576" i="48"/>
  <c r="D576" i="48"/>
  <c r="C576" i="48"/>
  <c r="B576" i="48"/>
  <c r="A576" i="48"/>
  <c r="BW575" i="48"/>
  <c r="BV575" i="48"/>
  <c r="BU575" i="48"/>
  <c r="BT575" i="48"/>
  <c r="BS575" i="48"/>
  <c r="BR575" i="48"/>
  <c r="BQ575" i="48"/>
  <c r="BP575" i="48"/>
  <c r="BO575" i="48"/>
  <c r="BN575" i="48"/>
  <c r="BM575" i="48"/>
  <c r="BL575" i="48"/>
  <c r="BK575" i="48"/>
  <c r="BJ575" i="48"/>
  <c r="BI575" i="48"/>
  <c r="BH575" i="48"/>
  <c r="BG575" i="48"/>
  <c r="BF575" i="48"/>
  <c r="BE575" i="48"/>
  <c r="BD575" i="48"/>
  <c r="BC575" i="48"/>
  <c r="BB575" i="48"/>
  <c r="BA575" i="48"/>
  <c r="AZ575" i="48"/>
  <c r="AY575" i="48"/>
  <c r="AX575" i="48"/>
  <c r="AW575" i="48"/>
  <c r="AV575" i="48"/>
  <c r="AU575" i="48"/>
  <c r="AT575" i="48"/>
  <c r="AS575" i="48"/>
  <c r="AR575" i="48"/>
  <c r="CF575" i="48" s="1"/>
  <c r="AQ575" i="48"/>
  <c r="AP575" i="48"/>
  <c r="AN575" i="48"/>
  <c r="AM575" i="48"/>
  <c r="AL575" i="48"/>
  <c r="AK575" i="48"/>
  <c r="AJ575" i="48"/>
  <c r="AI575" i="48"/>
  <c r="AH575" i="48"/>
  <c r="AG575" i="48"/>
  <c r="AF575" i="48"/>
  <c r="AE575" i="48"/>
  <c r="AD575" i="48"/>
  <c r="CG575" i="48" s="1"/>
  <c r="AC575" i="48"/>
  <c r="CC575" i="48" s="1"/>
  <c r="AB575" i="48"/>
  <c r="AA575" i="48"/>
  <c r="Z575" i="48"/>
  <c r="Y575" i="48"/>
  <c r="X575" i="48"/>
  <c r="W575" i="48"/>
  <c r="V575" i="48"/>
  <c r="U575" i="48"/>
  <c r="T575" i="48"/>
  <c r="S575" i="48"/>
  <c r="R575" i="48"/>
  <c r="Q575" i="48"/>
  <c r="P575" i="48"/>
  <c r="O575" i="48"/>
  <c r="N575" i="48"/>
  <c r="M575" i="48"/>
  <c r="L575" i="48"/>
  <c r="K575" i="48"/>
  <c r="J575" i="48"/>
  <c r="I575" i="48"/>
  <c r="H575" i="48"/>
  <c r="G575" i="48"/>
  <c r="F575" i="48"/>
  <c r="E575" i="48"/>
  <c r="D575" i="48"/>
  <c r="C575" i="48"/>
  <c r="B575" i="48"/>
  <c r="A575" i="48"/>
  <c r="BW574" i="48"/>
  <c r="BV574" i="48"/>
  <c r="BU574" i="48"/>
  <c r="BT574" i="48"/>
  <c r="BS574" i="48"/>
  <c r="BR574" i="48"/>
  <c r="BQ574" i="48"/>
  <c r="BP574" i="48"/>
  <c r="BO574" i="48"/>
  <c r="BN574" i="48"/>
  <c r="BM574" i="48"/>
  <c r="BL574" i="48"/>
  <c r="BK574" i="48"/>
  <c r="BJ574" i="48"/>
  <c r="BI574" i="48"/>
  <c r="BH574" i="48"/>
  <c r="BG574" i="48"/>
  <c r="BF574" i="48"/>
  <c r="BE574" i="48"/>
  <c r="BD574" i="48"/>
  <c r="BC574" i="48"/>
  <c r="BB574" i="48"/>
  <c r="BA574" i="48"/>
  <c r="AZ574" i="48"/>
  <c r="AY574" i="48"/>
  <c r="AX574" i="48"/>
  <c r="AW574" i="48"/>
  <c r="AV574" i="48"/>
  <c r="AU574" i="48"/>
  <c r="AT574" i="48"/>
  <c r="AS574" i="48"/>
  <c r="AR574" i="48"/>
  <c r="CF574" i="48" s="1"/>
  <c r="AQ574" i="48"/>
  <c r="AP574" i="48"/>
  <c r="AN574" i="48"/>
  <c r="AM574" i="48"/>
  <c r="AL574" i="48"/>
  <c r="AK574" i="48"/>
  <c r="AJ574" i="48"/>
  <c r="AI574" i="48"/>
  <c r="AH574" i="48"/>
  <c r="AG574" i="48"/>
  <c r="AF574" i="48"/>
  <c r="AE574" i="48"/>
  <c r="AD574" i="48"/>
  <c r="CG574" i="48" s="1"/>
  <c r="AC574" i="48"/>
  <c r="AB574" i="48"/>
  <c r="AA574" i="48"/>
  <c r="Z574" i="48"/>
  <c r="Y574" i="48"/>
  <c r="X574" i="48"/>
  <c r="W574" i="48"/>
  <c r="V574" i="48"/>
  <c r="U574" i="48"/>
  <c r="T574" i="48"/>
  <c r="S574" i="48"/>
  <c r="R574" i="48"/>
  <c r="Q574" i="48"/>
  <c r="P574" i="48"/>
  <c r="O574" i="48"/>
  <c r="N574" i="48"/>
  <c r="M574" i="48"/>
  <c r="L574" i="48"/>
  <c r="K574" i="48"/>
  <c r="J574" i="48"/>
  <c r="I574" i="48"/>
  <c r="H574" i="48"/>
  <c r="G574" i="48"/>
  <c r="F574" i="48"/>
  <c r="E574" i="48"/>
  <c r="D574" i="48"/>
  <c r="C574" i="48"/>
  <c r="B574" i="48"/>
  <c r="A574" i="48"/>
  <c r="BW573" i="48"/>
  <c r="BV573" i="48"/>
  <c r="BU573" i="48"/>
  <c r="BT573" i="48"/>
  <c r="BS573" i="48"/>
  <c r="BR573" i="48"/>
  <c r="BQ573" i="48"/>
  <c r="BP573" i="48"/>
  <c r="BO573" i="48"/>
  <c r="BN573" i="48"/>
  <c r="BM573" i="48"/>
  <c r="BL573" i="48"/>
  <c r="BK573" i="48"/>
  <c r="BJ573" i="48"/>
  <c r="BI573" i="48"/>
  <c r="BH573" i="48"/>
  <c r="BG573" i="48"/>
  <c r="BF573" i="48"/>
  <c r="BE573" i="48"/>
  <c r="BD573" i="48"/>
  <c r="BC573" i="48"/>
  <c r="BB573" i="48"/>
  <c r="BA573" i="48"/>
  <c r="AZ573" i="48"/>
  <c r="AY573" i="48"/>
  <c r="AX573" i="48"/>
  <c r="AW573" i="48"/>
  <c r="AV573" i="48"/>
  <c r="AU573" i="48"/>
  <c r="AT573" i="48"/>
  <c r="AS573" i="48"/>
  <c r="AR573" i="48"/>
  <c r="CF573" i="48" s="1"/>
  <c r="AQ573" i="48"/>
  <c r="AP573" i="48"/>
  <c r="AN573" i="48"/>
  <c r="AM573" i="48"/>
  <c r="AL573" i="48"/>
  <c r="AK573" i="48"/>
  <c r="AJ573" i="48"/>
  <c r="AI573" i="48"/>
  <c r="AH573" i="48"/>
  <c r="AG573" i="48"/>
  <c r="AF573" i="48"/>
  <c r="AE573" i="48"/>
  <c r="AD573" i="48"/>
  <c r="CG573" i="48" s="1"/>
  <c r="AC573" i="48"/>
  <c r="AB573" i="48"/>
  <c r="AA573" i="48"/>
  <c r="Z573" i="48"/>
  <c r="Y573" i="48"/>
  <c r="X573" i="48"/>
  <c r="W573" i="48"/>
  <c r="V573" i="48"/>
  <c r="U573" i="48"/>
  <c r="T573" i="48"/>
  <c r="S573" i="48"/>
  <c r="R573" i="48"/>
  <c r="Q573" i="48"/>
  <c r="P573" i="48"/>
  <c r="O573" i="48"/>
  <c r="N573" i="48"/>
  <c r="M573" i="48"/>
  <c r="L573" i="48"/>
  <c r="K573" i="48"/>
  <c r="J573" i="48"/>
  <c r="I573" i="48"/>
  <c r="H573" i="48"/>
  <c r="G573" i="48"/>
  <c r="F573" i="48"/>
  <c r="E573" i="48"/>
  <c r="D573" i="48"/>
  <c r="C573" i="48"/>
  <c r="B573" i="48"/>
  <c r="A573" i="48"/>
  <c r="BW572" i="48"/>
  <c r="BV572" i="48"/>
  <c r="BU572" i="48"/>
  <c r="BT572" i="48"/>
  <c r="BS572" i="48"/>
  <c r="BR572" i="48"/>
  <c r="BQ572" i="48"/>
  <c r="BP572" i="48"/>
  <c r="BO572" i="48"/>
  <c r="BN572" i="48"/>
  <c r="BM572" i="48"/>
  <c r="BL572" i="48"/>
  <c r="BK572" i="48"/>
  <c r="BJ572" i="48"/>
  <c r="BI572" i="48"/>
  <c r="BH572" i="48"/>
  <c r="BG572" i="48"/>
  <c r="BF572" i="48"/>
  <c r="BE572" i="48"/>
  <c r="BD572" i="48"/>
  <c r="BC572" i="48"/>
  <c r="BB572" i="48"/>
  <c r="BA572" i="48"/>
  <c r="AZ572" i="48"/>
  <c r="AY572" i="48"/>
  <c r="AX572" i="48"/>
  <c r="AW572" i="48"/>
  <c r="AV572" i="48"/>
  <c r="AU572" i="48"/>
  <c r="AT572" i="48"/>
  <c r="AS572" i="48"/>
  <c r="AR572" i="48"/>
  <c r="CF572" i="48" s="1"/>
  <c r="AQ572" i="48"/>
  <c r="AP572" i="48"/>
  <c r="AN572" i="48"/>
  <c r="AM572" i="48"/>
  <c r="AL572" i="48"/>
  <c r="AK572" i="48"/>
  <c r="AJ572" i="48"/>
  <c r="AI572" i="48"/>
  <c r="AH572" i="48"/>
  <c r="AG572" i="48"/>
  <c r="AF572" i="48"/>
  <c r="AE572" i="48"/>
  <c r="AD572" i="48"/>
  <c r="CG572" i="48" s="1"/>
  <c r="AC572" i="48"/>
  <c r="AB572" i="48"/>
  <c r="AA572" i="48"/>
  <c r="Z572" i="48"/>
  <c r="Y572" i="48"/>
  <c r="X572" i="48"/>
  <c r="W572" i="48"/>
  <c r="V572" i="48"/>
  <c r="U572" i="48"/>
  <c r="T572" i="48"/>
  <c r="S572" i="48"/>
  <c r="R572" i="48"/>
  <c r="Q572" i="48"/>
  <c r="P572" i="48"/>
  <c r="O572" i="48"/>
  <c r="N572" i="48"/>
  <c r="M572" i="48"/>
  <c r="L572" i="48"/>
  <c r="K572" i="48"/>
  <c r="J572" i="48"/>
  <c r="I572" i="48"/>
  <c r="H572" i="48"/>
  <c r="G572" i="48"/>
  <c r="F572" i="48"/>
  <c r="E572" i="48"/>
  <c r="D572" i="48"/>
  <c r="C572" i="48"/>
  <c r="B572" i="48"/>
  <c r="A572" i="48"/>
  <c r="BW571" i="48"/>
  <c r="BV571" i="48"/>
  <c r="BU571" i="48"/>
  <c r="BT571" i="48"/>
  <c r="BS571" i="48"/>
  <c r="BR571" i="48"/>
  <c r="BQ571" i="48"/>
  <c r="BP571" i="48"/>
  <c r="BO571" i="48"/>
  <c r="BN571" i="48"/>
  <c r="BM571" i="48"/>
  <c r="BL571" i="48"/>
  <c r="BK571" i="48"/>
  <c r="BJ571" i="48"/>
  <c r="BI571" i="48"/>
  <c r="BH571" i="48"/>
  <c r="BG571" i="48"/>
  <c r="BF571" i="48"/>
  <c r="BE571" i="48"/>
  <c r="BD571" i="48"/>
  <c r="BC571" i="48"/>
  <c r="BB571" i="48"/>
  <c r="BA571" i="48"/>
  <c r="AZ571" i="48"/>
  <c r="AY571" i="48"/>
  <c r="AX571" i="48"/>
  <c r="AW571" i="48"/>
  <c r="AV571" i="48"/>
  <c r="AU571" i="48"/>
  <c r="AT571" i="48"/>
  <c r="AS571" i="48"/>
  <c r="AR571" i="48"/>
  <c r="CF571" i="48" s="1"/>
  <c r="AQ571" i="48"/>
  <c r="AP571" i="48"/>
  <c r="AN571" i="48"/>
  <c r="AM571" i="48"/>
  <c r="AL571" i="48"/>
  <c r="AK571" i="48"/>
  <c r="AJ571" i="48"/>
  <c r="AI571" i="48"/>
  <c r="AH571" i="48"/>
  <c r="AG571" i="48"/>
  <c r="AF571" i="48"/>
  <c r="AE571" i="48"/>
  <c r="AD571" i="48"/>
  <c r="CG571" i="48" s="1"/>
  <c r="AC571" i="48"/>
  <c r="AB571" i="48"/>
  <c r="AA571" i="48"/>
  <c r="Z571" i="48"/>
  <c r="Y571" i="48"/>
  <c r="X571" i="48"/>
  <c r="W571" i="48"/>
  <c r="V571" i="48"/>
  <c r="U571" i="48"/>
  <c r="T571" i="48"/>
  <c r="S571" i="48"/>
  <c r="R571" i="48"/>
  <c r="Q571" i="48"/>
  <c r="P571" i="48"/>
  <c r="O571" i="48"/>
  <c r="N571" i="48"/>
  <c r="M571" i="48"/>
  <c r="L571" i="48"/>
  <c r="K571" i="48"/>
  <c r="J571" i="48"/>
  <c r="I571" i="48"/>
  <c r="H571" i="48"/>
  <c r="G571" i="48"/>
  <c r="F571" i="48"/>
  <c r="E571" i="48"/>
  <c r="D571" i="48"/>
  <c r="C571" i="48"/>
  <c r="B571" i="48"/>
  <c r="A571" i="48"/>
  <c r="BW570" i="48"/>
  <c r="BV570" i="48"/>
  <c r="BU570" i="48"/>
  <c r="BT570" i="48"/>
  <c r="BS570" i="48"/>
  <c r="BR570" i="48"/>
  <c r="BQ570" i="48"/>
  <c r="BP570" i="48"/>
  <c r="BO570" i="48"/>
  <c r="BN570" i="48"/>
  <c r="BM570" i="48"/>
  <c r="BL570" i="48"/>
  <c r="BK570" i="48"/>
  <c r="BJ570" i="48"/>
  <c r="BI570" i="48"/>
  <c r="BH570" i="48"/>
  <c r="BG570" i="48"/>
  <c r="BF570" i="48"/>
  <c r="BE570" i="48"/>
  <c r="BD570" i="48"/>
  <c r="BC570" i="48"/>
  <c r="BB570" i="48"/>
  <c r="BA570" i="48"/>
  <c r="AZ570" i="48"/>
  <c r="AY570" i="48"/>
  <c r="AX570" i="48"/>
  <c r="AW570" i="48"/>
  <c r="AV570" i="48"/>
  <c r="AU570" i="48"/>
  <c r="AT570" i="48"/>
  <c r="AS570" i="48"/>
  <c r="AR570" i="48"/>
  <c r="CF570" i="48" s="1"/>
  <c r="AQ570" i="48"/>
  <c r="AP570" i="48"/>
  <c r="AN570" i="48"/>
  <c r="AM570" i="48"/>
  <c r="AL570" i="48"/>
  <c r="AK570" i="48"/>
  <c r="AJ570" i="48"/>
  <c r="AI570" i="48"/>
  <c r="AH570" i="48"/>
  <c r="AG570" i="48"/>
  <c r="AF570" i="48"/>
  <c r="AE570" i="48"/>
  <c r="AD570" i="48"/>
  <c r="CG570" i="48" s="1"/>
  <c r="AC570" i="48"/>
  <c r="AB570" i="48"/>
  <c r="AA570" i="48"/>
  <c r="Z570" i="48"/>
  <c r="Y570" i="48"/>
  <c r="X570" i="48"/>
  <c r="W570" i="48"/>
  <c r="V570" i="48"/>
  <c r="U570" i="48"/>
  <c r="T570" i="48"/>
  <c r="S570" i="48"/>
  <c r="R570" i="48"/>
  <c r="Q570" i="48"/>
  <c r="P570" i="48"/>
  <c r="O570" i="48"/>
  <c r="N570" i="48"/>
  <c r="M570" i="48"/>
  <c r="L570" i="48"/>
  <c r="K570" i="48"/>
  <c r="J570" i="48"/>
  <c r="I570" i="48"/>
  <c r="H570" i="48"/>
  <c r="G570" i="48"/>
  <c r="F570" i="48"/>
  <c r="E570" i="48"/>
  <c r="D570" i="48"/>
  <c r="C570" i="48"/>
  <c r="B570" i="48"/>
  <c r="A570" i="48"/>
  <c r="BW569" i="48"/>
  <c r="BV569" i="48"/>
  <c r="BU569" i="48"/>
  <c r="BT569" i="48"/>
  <c r="BS569" i="48"/>
  <c r="BR569" i="48"/>
  <c r="BQ569" i="48"/>
  <c r="BP569" i="48"/>
  <c r="BO569" i="48"/>
  <c r="BN569" i="48"/>
  <c r="BM569" i="48"/>
  <c r="BL569" i="48"/>
  <c r="BK569" i="48"/>
  <c r="BJ569" i="48"/>
  <c r="BI569" i="48"/>
  <c r="BH569" i="48"/>
  <c r="BG569" i="48"/>
  <c r="BF569" i="48"/>
  <c r="BE569" i="48"/>
  <c r="BD569" i="48"/>
  <c r="BC569" i="48"/>
  <c r="BB569" i="48"/>
  <c r="BA569" i="48"/>
  <c r="AZ569" i="48"/>
  <c r="AY569" i="48"/>
  <c r="AX569" i="48"/>
  <c r="AW569" i="48"/>
  <c r="AV569" i="48"/>
  <c r="AU569" i="48"/>
  <c r="AT569" i="48"/>
  <c r="AS569" i="48"/>
  <c r="AR569" i="48"/>
  <c r="CF569" i="48" s="1"/>
  <c r="AQ569" i="48"/>
  <c r="AP569" i="48"/>
  <c r="AN569" i="48"/>
  <c r="AM569" i="48"/>
  <c r="AL569" i="48"/>
  <c r="AK569" i="48"/>
  <c r="AJ569" i="48"/>
  <c r="AI569" i="48"/>
  <c r="AH569" i="48"/>
  <c r="AG569" i="48"/>
  <c r="AF569" i="48"/>
  <c r="AE569" i="48"/>
  <c r="AD569" i="48"/>
  <c r="CG569" i="48" s="1"/>
  <c r="AC569" i="48"/>
  <c r="AB569" i="48"/>
  <c r="AA569" i="48"/>
  <c r="Z569" i="48"/>
  <c r="Y569" i="48"/>
  <c r="X569" i="48"/>
  <c r="W569" i="48"/>
  <c r="V569" i="48"/>
  <c r="U569" i="48"/>
  <c r="T569" i="48"/>
  <c r="S569" i="48"/>
  <c r="R569" i="48"/>
  <c r="Q569" i="48"/>
  <c r="P569" i="48"/>
  <c r="O569" i="48"/>
  <c r="N569" i="48"/>
  <c r="M569" i="48"/>
  <c r="L569" i="48"/>
  <c r="K569" i="48"/>
  <c r="J569" i="48"/>
  <c r="I569" i="48"/>
  <c r="H569" i="48"/>
  <c r="G569" i="48"/>
  <c r="F569" i="48"/>
  <c r="E569" i="48"/>
  <c r="D569" i="48"/>
  <c r="C569" i="48"/>
  <c r="B569" i="48"/>
  <c r="A569" i="48"/>
  <c r="BW568" i="48"/>
  <c r="BV568" i="48"/>
  <c r="BU568" i="48"/>
  <c r="BT568" i="48"/>
  <c r="BS568" i="48"/>
  <c r="BR568" i="48"/>
  <c r="BQ568" i="48"/>
  <c r="BP568" i="48"/>
  <c r="BO568" i="48"/>
  <c r="BN568" i="48"/>
  <c r="BM568" i="48"/>
  <c r="BL568" i="48"/>
  <c r="BK568" i="48"/>
  <c r="BJ568" i="48"/>
  <c r="BI568" i="48"/>
  <c r="BH568" i="48"/>
  <c r="BG568" i="48"/>
  <c r="BF568" i="48"/>
  <c r="BE568" i="48"/>
  <c r="BD568" i="48"/>
  <c r="BC568" i="48"/>
  <c r="BB568" i="48"/>
  <c r="BA568" i="48"/>
  <c r="AZ568" i="48"/>
  <c r="AY568" i="48"/>
  <c r="AX568" i="48"/>
  <c r="AW568" i="48"/>
  <c r="AV568" i="48"/>
  <c r="AU568" i="48"/>
  <c r="AT568" i="48"/>
  <c r="AS568" i="48"/>
  <c r="AR568" i="48"/>
  <c r="CF568" i="48" s="1"/>
  <c r="AQ568" i="48"/>
  <c r="AP568" i="48"/>
  <c r="AN568" i="48"/>
  <c r="AM568" i="48"/>
  <c r="AL568" i="48"/>
  <c r="AK568" i="48"/>
  <c r="AJ568" i="48"/>
  <c r="AI568" i="48"/>
  <c r="AH568" i="48"/>
  <c r="AG568" i="48"/>
  <c r="AF568" i="48"/>
  <c r="AE568" i="48"/>
  <c r="AD568" i="48"/>
  <c r="CG568" i="48" s="1"/>
  <c r="AC568" i="48"/>
  <c r="AB568" i="48"/>
  <c r="AA568" i="48"/>
  <c r="Z568" i="48"/>
  <c r="Y568" i="48"/>
  <c r="X568" i="48"/>
  <c r="W568" i="48"/>
  <c r="V568" i="48"/>
  <c r="U568" i="48"/>
  <c r="T568" i="48"/>
  <c r="S568" i="48"/>
  <c r="R568" i="48"/>
  <c r="Q568" i="48"/>
  <c r="P568" i="48"/>
  <c r="O568" i="48"/>
  <c r="N568" i="48"/>
  <c r="M568" i="48"/>
  <c r="L568" i="48"/>
  <c r="K568" i="48"/>
  <c r="J568" i="48"/>
  <c r="I568" i="48"/>
  <c r="H568" i="48"/>
  <c r="G568" i="48"/>
  <c r="F568" i="48"/>
  <c r="E568" i="48"/>
  <c r="D568" i="48"/>
  <c r="C568" i="48"/>
  <c r="B568" i="48"/>
  <c r="A568" i="48"/>
  <c r="BW567" i="48"/>
  <c r="BV567" i="48"/>
  <c r="BU567" i="48"/>
  <c r="BT567" i="48"/>
  <c r="BS567" i="48"/>
  <c r="BR567" i="48"/>
  <c r="BQ567" i="48"/>
  <c r="BP567" i="48"/>
  <c r="BO567" i="48"/>
  <c r="BN567" i="48"/>
  <c r="BM567" i="48"/>
  <c r="BL567" i="48"/>
  <c r="BK567" i="48"/>
  <c r="BJ567" i="48"/>
  <c r="BI567" i="48"/>
  <c r="BH567" i="48"/>
  <c r="BG567" i="48"/>
  <c r="BF567" i="48"/>
  <c r="BE567" i="48"/>
  <c r="BD567" i="48"/>
  <c r="BC567" i="48"/>
  <c r="BB567" i="48"/>
  <c r="BA567" i="48"/>
  <c r="AZ567" i="48"/>
  <c r="AY567" i="48"/>
  <c r="AX567" i="48"/>
  <c r="AW567" i="48"/>
  <c r="AV567" i="48"/>
  <c r="AU567" i="48"/>
  <c r="AT567" i="48"/>
  <c r="AS567" i="48"/>
  <c r="AR567" i="48"/>
  <c r="CF567" i="48" s="1"/>
  <c r="AQ567" i="48"/>
  <c r="AP567" i="48"/>
  <c r="AN567" i="48"/>
  <c r="AM567" i="48"/>
  <c r="AL567" i="48"/>
  <c r="AK567" i="48"/>
  <c r="AJ567" i="48"/>
  <c r="AI567" i="48"/>
  <c r="AH567" i="48"/>
  <c r="AG567" i="48"/>
  <c r="AF567" i="48"/>
  <c r="AE567" i="48"/>
  <c r="AD567" i="48"/>
  <c r="CG567" i="48" s="1"/>
  <c r="AC567" i="48"/>
  <c r="AB567" i="48"/>
  <c r="AA567" i="48"/>
  <c r="Z567" i="48"/>
  <c r="Y567" i="48"/>
  <c r="X567" i="48"/>
  <c r="W567" i="48"/>
  <c r="V567" i="48"/>
  <c r="U567" i="48"/>
  <c r="T567" i="48"/>
  <c r="S567" i="48"/>
  <c r="R567" i="48"/>
  <c r="Q567" i="48"/>
  <c r="P567" i="48"/>
  <c r="O567" i="48"/>
  <c r="N567" i="48"/>
  <c r="M567" i="48"/>
  <c r="L567" i="48"/>
  <c r="K567" i="48"/>
  <c r="J567" i="48"/>
  <c r="I567" i="48"/>
  <c r="H567" i="48"/>
  <c r="G567" i="48"/>
  <c r="F567" i="48"/>
  <c r="E567" i="48"/>
  <c r="D567" i="48"/>
  <c r="C567" i="48"/>
  <c r="B567" i="48"/>
  <c r="A567" i="48"/>
  <c r="BW566" i="48"/>
  <c r="BV566" i="48"/>
  <c r="BU566" i="48"/>
  <c r="BT566" i="48"/>
  <c r="BS566" i="48"/>
  <c r="BR566" i="48"/>
  <c r="BQ566" i="48"/>
  <c r="BP566" i="48"/>
  <c r="BO566" i="48"/>
  <c r="BN566" i="48"/>
  <c r="BM566" i="48"/>
  <c r="BL566" i="48"/>
  <c r="BK566" i="48"/>
  <c r="BJ566" i="48"/>
  <c r="BI566" i="48"/>
  <c r="BH566" i="48"/>
  <c r="BG566" i="48"/>
  <c r="BF566" i="48"/>
  <c r="BE566" i="48"/>
  <c r="BD566" i="48"/>
  <c r="BC566" i="48"/>
  <c r="BB566" i="48"/>
  <c r="BA566" i="48"/>
  <c r="AZ566" i="48"/>
  <c r="AY566" i="48"/>
  <c r="AX566" i="48"/>
  <c r="AW566" i="48"/>
  <c r="AV566" i="48"/>
  <c r="AU566" i="48"/>
  <c r="AT566" i="48"/>
  <c r="AS566" i="48"/>
  <c r="AR566" i="48"/>
  <c r="CF566" i="48" s="1"/>
  <c r="AQ566" i="48"/>
  <c r="AP566" i="48"/>
  <c r="AN566" i="48"/>
  <c r="AM566" i="48"/>
  <c r="AL566" i="48"/>
  <c r="AK566" i="48"/>
  <c r="AJ566" i="48"/>
  <c r="AI566" i="48"/>
  <c r="AH566" i="48"/>
  <c r="AG566" i="48"/>
  <c r="AF566" i="48"/>
  <c r="AE566" i="48"/>
  <c r="AD566" i="48"/>
  <c r="CG566" i="48" s="1"/>
  <c r="AC566" i="48"/>
  <c r="AB566" i="48"/>
  <c r="AA566" i="48"/>
  <c r="Z566" i="48"/>
  <c r="Y566" i="48"/>
  <c r="X566" i="48"/>
  <c r="W566" i="48"/>
  <c r="V566" i="48"/>
  <c r="U566" i="48"/>
  <c r="T566" i="48"/>
  <c r="S566" i="48"/>
  <c r="R566" i="48"/>
  <c r="Q566" i="48"/>
  <c r="P566" i="48"/>
  <c r="O566" i="48"/>
  <c r="N566" i="48"/>
  <c r="M566" i="48"/>
  <c r="L566" i="48"/>
  <c r="K566" i="48"/>
  <c r="J566" i="48"/>
  <c r="I566" i="48"/>
  <c r="H566" i="48"/>
  <c r="G566" i="48"/>
  <c r="F566" i="48"/>
  <c r="E566" i="48"/>
  <c r="D566" i="48"/>
  <c r="C566" i="48"/>
  <c r="B566" i="48"/>
  <c r="A566" i="48"/>
  <c r="BW565" i="48"/>
  <c r="BV565" i="48"/>
  <c r="BU565" i="48"/>
  <c r="BT565" i="48"/>
  <c r="BS565" i="48"/>
  <c r="BR565" i="48"/>
  <c r="BQ565" i="48"/>
  <c r="BP565" i="48"/>
  <c r="BO565" i="48"/>
  <c r="BN565" i="48"/>
  <c r="BM565" i="48"/>
  <c r="BL565" i="48"/>
  <c r="BK565" i="48"/>
  <c r="BJ565" i="48"/>
  <c r="BI565" i="48"/>
  <c r="BH565" i="48"/>
  <c r="BG565" i="48"/>
  <c r="BF565" i="48"/>
  <c r="BE565" i="48"/>
  <c r="BD565" i="48"/>
  <c r="BC565" i="48"/>
  <c r="BB565" i="48"/>
  <c r="BA565" i="48"/>
  <c r="AZ565" i="48"/>
  <c r="AY565" i="48"/>
  <c r="AX565" i="48"/>
  <c r="AW565" i="48"/>
  <c r="AV565" i="48"/>
  <c r="AU565" i="48"/>
  <c r="AT565" i="48"/>
  <c r="AS565" i="48"/>
  <c r="AR565" i="48"/>
  <c r="CF565" i="48" s="1"/>
  <c r="AQ565" i="48"/>
  <c r="AP565" i="48"/>
  <c r="AN565" i="48"/>
  <c r="AM565" i="48"/>
  <c r="AL565" i="48"/>
  <c r="AK565" i="48"/>
  <c r="AJ565" i="48"/>
  <c r="AI565" i="48"/>
  <c r="AH565" i="48"/>
  <c r="AG565" i="48"/>
  <c r="AF565" i="48"/>
  <c r="AE565" i="48"/>
  <c r="AD565" i="48"/>
  <c r="CG565" i="48" s="1"/>
  <c r="AC565" i="48"/>
  <c r="AB565" i="48"/>
  <c r="AA565" i="48"/>
  <c r="Z565" i="48"/>
  <c r="Y565" i="48"/>
  <c r="X565" i="48"/>
  <c r="W565" i="48"/>
  <c r="V565" i="48"/>
  <c r="U565" i="48"/>
  <c r="T565" i="48"/>
  <c r="S565" i="48"/>
  <c r="R565" i="48"/>
  <c r="Q565" i="48"/>
  <c r="P565" i="48"/>
  <c r="O565" i="48"/>
  <c r="N565" i="48"/>
  <c r="M565" i="48"/>
  <c r="L565" i="48"/>
  <c r="K565" i="48"/>
  <c r="J565" i="48"/>
  <c r="I565" i="48"/>
  <c r="H565" i="48"/>
  <c r="G565" i="48"/>
  <c r="F565" i="48"/>
  <c r="E565" i="48"/>
  <c r="D565" i="48"/>
  <c r="C565" i="48"/>
  <c r="B565" i="48"/>
  <c r="A565" i="48"/>
  <c r="BW564" i="48"/>
  <c r="BV564" i="48"/>
  <c r="BU564" i="48"/>
  <c r="BT564" i="48"/>
  <c r="BS564" i="48"/>
  <c r="BR564" i="48"/>
  <c r="BQ564" i="48"/>
  <c r="BP564" i="48"/>
  <c r="BO564" i="48"/>
  <c r="BN564" i="48"/>
  <c r="BM564" i="48"/>
  <c r="BL564" i="48"/>
  <c r="BK564" i="48"/>
  <c r="BJ564" i="48"/>
  <c r="BI564" i="48"/>
  <c r="BH564" i="48"/>
  <c r="BG564" i="48"/>
  <c r="BF564" i="48"/>
  <c r="BE564" i="48"/>
  <c r="BD564" i="48"/>
  <c r="BC564" i="48"/>
  <c r="BB564" i="48"/>
  <c r="BA564" i="48"/>
  <c r="AZ564" i="48"/>
  <c r="AY564" i="48"/>
  <c r="AX564" i="48"/>
  <c r="AW564" i="48"/>
  <c r="AV564" i="48"/>
  <c r="AU564" i="48"/>
  <c r="AT564" i="48"/>
  <c r="AS564" i="48"/>
  <c r="AR564" i="48"/>
  <c r="CF564" i="48" s="1"/>
  <c r="AQ564" i="48"/>
  <c r="AP564" i="48"/>
  <c r="AN564" i="48"/>
  <c r="AM564" i="48"/>
  <c r="AL564" i="48"/>
  <c r="AK564" i="48"/>
  <c r="AJ564" i="48"/>
  <c r="AI564" i="48"/>
  <c r="AH564" i="48"/>
  <c r="AG564" i="48"/>
  <c r="AF564" i="48"/>
  <c r="AE564" i="48"/>
  <c r="AD564" i="48"/>
  <c r="CG564" i="48" s="1"/>
  <c r="AC564" i="48"/>
  <c r="AB564" i="48"/>
  <c r="AA564" i="48"/>
  <c r="Z564" i="48"/>
  <c r="Y564" i="48"/>
  <c r="X564" i="48"/>
  <c r="W564" i="48"/>
  <c r="V564" i="48"/>
  <c r="U564" i="48"/>
  <c r="T564" i="48"/>
  <c r="S564" i="48"/>
  <c r="R564" i="48"/>
  <c r="Q564" i="48"/>
  <c r="P564" i="48"/>
  <c r="O564" i="48"/>
  <c r="N564" i="48"/>
  <c r="M564" i="48"/>
  <c r="L564" i="48"/>
  <c r="K564" i="48"/>
  <c r="J564" i="48"/>
  <c r="I564" i="48"/>
  <c r="H564" i="48"/>
  <c r="G564" i="48"/>
  <c r="F564" i="48"/>
  <c r="E564" i="48"/>
  <c r="D564" i="48"/>
  <c r="C564" i="48"/>
  <c r="B564" i="48"/>
  <c r="A564" i="48"/>
  <c r="BW563" i="48"/>
  <c r="BV563" i="48"/>
  <c r="BU563" i="48"/>
  <c r="BT563" i="48"/>
  <c r="BS563" i="48"/>
  <c r="BR563" i="48"/>
  <c r="BQ563" i="48"/>
  <c r="BP563" i="48"/>
  <c r="BO563" i="48"/>
  <c r="BN563" i="48"/>
  <c r="BM563" i="48"/>
  <c r="BL563" i="48"/>
  <c r="BK563" i="48"/>
  <c r="BJ563" i="48"/>
  <c r="BI563" i="48"/>
  <c r="BH563" i="48"/>
  <c r="BG563" i="48"/>
  <c r="BF563" i="48"/>
  <c r="BE563" i="48"/>
  <c r="BD563" i="48"/>
  <c r="BC563" i="48"/>
  <c r="BB563" i="48"/>
  <c r="BA563" i="48"/>
  <c r="AZ563" i="48"/>
  <c r="AY563" i="48"/>
  <c r="AX563" i="48"/>
  <c r="AW563" i="48"/>
  <c r="AV563" i="48"/>
  <c r="AU563" i="48"/>
  <c r="AT563" i="48"/>
  <c r="AS563" i="48"/>
  <c r="AR563" i="48"/>
  <c r="CF563" i="48" s="1"/>
  <c r="AQ563" i="48"/>
  <c r="AP563" i="48"/>
  <c r="AN563" i="48"/>
  <c r="AM563" i="48"/>
  <c r="AL563" i="48"/>
  <c r="AK563" i="48"/>
  <c r="AJ563" i="48"/>
  <c r="AI563" i="48"/>
  <c r="AH563" i="48"/>
  <c r="AG563" i="48"/>
  <c r="AF563" i="48"/>
  <c r="AE563" i="48"/>
  <c r="AD563" i="48"/>
  <c r="CG563" i="48" s="1"/>
  <c r="AC563" i="48"/>
  <c r="AB563" i="48"/>
  <c r="AA563" i="48"/>
  <c r="Z563" i="48"/>
  <c r="Y563" i="48"/>
  <c r="X563" i="48"/>
  <c r="W563" i="48"/>
  <c r="V563" i="48"/>
  <c r="U563" i="48"/>
  <c r="T563" i="48"/>
  <c r="S563" i="48"/>
  <c r="R563" i="48"/>
  <c r="Q563" i="48"/>
  <c r="P563" i="48"/>
  <c r="O563" i="48"/>
  <c r="N563" i="48"/>
  <c r="M563" i="48"/>
  <c r="L563" i="48"/>
  <c r="K563" i="48"/>
  <c r="J563" i="48"/>
  <c r="I563" i="48"/>
  <c r="H563" i="48"/>
  <c r="G563" i="48"/>
  <c r="F563" i="48"/>
  <c r="E563" i="48"/>
  <c r="D563" i="48"/>
  <c r="C563" i="48"/>
  <c r="B563" i="48"/>
  <c r="A563" i="48"/>
  <c r="BW562" i="48"/>
  <c r="BV562" i="48"/>
  <c r="BU562" i="48"/>
  <c r="BT562" i="48"/>
  <c r="BS562" i="48"/>
  <c r="BR562" i="48"/>
  <c r="BQ562" i="48"/>
  <c r="BP562" i="48"/>
  <c r="BO562" i="48"/>
  <c r="BN562" i="48"/>
  <c r="BM562" i="48"/>
  <c r="BL562" i="48"/>
  <c r="BK562" i="48"/>
  <c r="BJ562" i="48"/>
  <c r="BI562" i="48"/>
  <c r="BH562" i="48"/>
  <c r="BG562" i="48"/>
  <c r="BF562" i="48"/>
  <c r="BE562" i="48"/>
  <c r="BD562" i="48"/>
  <c r="BC562" i="48"/>
  <c r="BB562" i="48"/>
  <c r="BA562" i="48"/>
  <c r="AZ562" i="48"/>
  <c r="AY562" i="48"/>
  <c r="AX562" i="48"/>
  <c r="AW562" i="48"/>
  <c r="AV562" i="48"/>
  <c r="AU562" i="48"/>
  <c r="AT562" i="48"/>
  <c r="AS562" i="48"/>
  <c r="AR562" i="48"/>
  <c r="CF562" i="48" s="1"/>
  <c r="AQ562" i="48"/>
  <c r="AP562" i="48"/>
  <c r="AN562" i="48"/>
  <c r="AM562" i="48"/>
  <c r="AL562" i="48"/>
  <c r="AK562" i="48"/>
  <c r="AJ562" i="48"/>
  <c r="AI562" i="48"/>
  <c r="AH562" i="48"/>
  <c r="AG562" i="48"/>
  <c r="AF562" i="48"/>
  <c r="AE562" i="48"/>
  <c r="AD562" i="48"/>
  <c r="CG562" i="48" s="1"/>
  <c r="AC562" i="48"/>
  <c r="AB562" i="48"/>
  <c r="AA562" i="48"/>
  <c r="Z562" i="48"/>
  <c r="Y562" i="48"/>
  <c r="X562" i="48"/>
  <c r="W562" i="48"/>
  <c r="V562" i="48"/>
  <c r="U562" i="48"/>
  <c r="T562" i="48"/>
  <c r="S562" i="48"/>
  <c r="R562" i="48"/>
  <c r="Q562" i="48"/>
  <c r="P562" i="48"/>
  <c r="O562" i="48"/>
  <c r="N562" i="48"/>
  <c r="M562" i="48"/>
  <c r="L562" i="48"/>
  <c r="K562" i="48"/>
  <c r="J562" i="48"/>
  <c r="I562" i="48"/>
  <c r="H562" i="48"/>
  <c r="G562" i="48"/>
  <c r="F562" i="48"/>
  <c r="E562" i="48"/>
  <c r="D562" i="48"/>
  <c r="C562" i="48"/>
  <c r="B562" i="48"/>
  <c r="A562" i="48"/>
  <c r="BW561" i="48"/>
  <c r="BV561" i="48"/>
  <c r="BU561" i="48"/>
  <c r="BT561" i="48"/>
  <c r="BS561" i="48"/>
  <c r="BR561" i="48"/>
  <c r="BQ561" i="48"/>
  <c r="BP561" i="48"/>
  <c r="BO561" i="48"/>
  <c r="BN561" i="48"/>
  <c r="BM561" i="48"/>
  <c r="BL561" i="48"/>
  <c r="BK561" i="48"/>
  <c r="BJ561" i="48"/>
  <c r="BI561" i="48"/>
  <c r="BH561" i="48"/>
  <c r="BG561" i="48"/>
  <c r="BF561" i="48"/>
  <c r="BE561" i="48"/>
  <c r="BD561" i="48"/>
  <c r="BC561" i="48"/>
  <c r="BB561" i="48"/>
  <c r="BA561" i="48"/>
  <c r="AZ561" i="48"/>
  <c r="AY561" i="48"/>
  <c r="AX561" i="48"/>
  <c r="AW561" i="48"/>
  <c r="AV561" i="48"/>
  <c r="AU561" i="48"/>
  <c r="AT561" i="48"/>
  <c r="AS561" i="48"/>
  <c r="AR561" i="48"/>
  <c r="CF561" i="48" s="1"/>
  <c r="AQ561" i="48"/>
  <c r="AP561" i="48"/>
  <c r="AN561" i="48"/>
  <c r="AM561" i="48"/>
  <c r="AL561" i="48"/>
  <c r="AK561" i="48"/>
  <c r="AJ561" i="48"/>
  <c r="AI561" i="48"/>
  <c r="AH561" i="48"/>
  <c r="AG561" i="48"/>
  <c r="AF561" i="48"/>
  <c r="AE561" i="48"/>
  <c r="AD561" i="48"/>
  <c r="CG561" i="48" s="1"/>
  <c r="AC561" i="48"/>
  <c r="AB561" i="48"/>
  <c r="AA561" i="48"/>
  <c r="Z561" i="48"/>
  <c r="Y561" i="48"/>
  <c r="X561" i="48"/>
  <c r="W561" i="48"/>
  <c r="V561" i="48"/>
  <c r="U561" i="48"/>
  <c r="T561" i="48"/>
  <c r="S561" i="48"/>
  <c r="R561" i="48"/>
  <c r="Q561" i="48"/>
  <c r="P561" i="48"/>
  <c r="O561" i="48"/>
  <c r="N561" i="48"/>
  <c r="M561" i="48"/>
  <c r="L561" i="48"/>
  <c r="K561" i="48"/>
  <c r="J561" i="48"/>
  <c r="I561" i="48"/>
  <c r="H561" i="48"/>
  <c r="G561" i="48"/>
  <c r="F561" i="48"/>
  <c r="E561" i="48"/>
  <c r="D561" i="48"/>
  <c r="C561" i="48"/>
  <c r="B561" i="48"/>
  <c r="A561" i="48"/>
  <c r="BW560" i="48"/>
  <c r="BV560" i="48"/>
  <c r="BU560" i="48"/>
  <c r="BT560" i="48"/>
  <c r="BS560" i="48"/>
  <c r="BR560" i="48"/>
  <c r="BQ560" i="48"/>
  <c r="BP560" i="48"/>
  <c r="BO560" i="48"/>
  <c r="BN560" i="48"/>
  <c r="BM560" i="48"/>
  <c r="BL560" i="48"/>
  <c r="BK560" i="48"/>
  <c r="BJ560" i="48"/>
  <c r="BI560" i="48"/>
  <c r="BH560" i="48"/>
  <c r="BG560" i="48"/>
  <c r="BF560" i="48"/>
  <c r="BE560" i="48"/>
  <c r="BD560" i="48"/>
  <c r="BC560" i="48"/>
  <c r="BB560" i="48"/>
  <c r="BA560" i="48"/>
  <c r="AZ560" i="48"/>
  <c r="AY560" i="48"/>
  <c r="AX560" i="48"/>
  <c r="AW560" i="48"/>
  <c r="AV560" i="48"/>
  <c r="AU560" i="48"/>
  <c r="AT560" i="48"/>
  <c r="AS560" i="48"/>
  <c r="AR560" i="48"/>
  <c r="CF560" i="48" s="1"/>
  <c r="AQ560" i="48"/>
  <c r="AP560" i="48"/>
  <c r="AN560" i="48"/>
  <c r="AM560" i="48"/>
  <c r="AL560" i="48"/>
  <c r="AK560" i="48"/>
  <c r="AJ560" i="48"/>
  <c r="AI560" i="48"/>
  <c r="AH560" i="48"/>
  <c r="AG560" i="48"/>
  <c r="AF560" i="48"/>
  <c r="AE560" i="48"/>
  <c r="AD560" i="48"/>
  <c r="CG560" i="48" s="1"/>
  <c r="AC560" i="48"/>
  <c r="AB560" i="48"/>
  <c r="AA560" i="48"/>
  <c r="Z560" i="48"/>
  <c r="Y560" i="48"/>
  <c r="X560" i="48"/>
  <c r="W560" i="48"/>
  <c r="V560" i="48"/>
  <c r="U560" i="48"/>
  <c r="T560" i="48"/>
  <c r="S560" i="48"/>
  <c r="R560" i="48"/>
  <c r="Q560" i="48"/>
  <c r="P560" i="48"/>
  <c r="O560" i="48"/>
  <c r="N560" i="48"/>
  <c r="M560" i="48"/>
  <c r="L560" i="48"/>
  <c r="K560" i="48"/>
  <c r="J560" i="48"/>
  <c r="I560" i="48"/>
  <c r="H560" i="48"/>
  <c r="G560" i="48"/>
  <c r="F560" i="48"/>
  <c r="E560" i="48"/>
  <c r="D560" i="48"/>
  <c r="C560" i="48"/>
  <c r="B560" i="48"/>
  <c r="A560" i="48"/>
  <c r="BW559" i="48"/>
  <c r="BV559" i="48"/>
  <c r="BU559" i="48"/>
  <c r="BT559" i="48"/>
  <c r="BS559" i="48"/>
  <c r="BR559" i="48"/>
  <c r="BQ559" i="48"/>
  <c r="BP559" i="48"/>
  <c r="BO559" i="48"/>
  <c r="BN559" i="48"/>
  <c r="BM559" i="48"/>
  <c r="BL559" i="48"/>
  <c r="BK559" i="48"/>
  <c r="BJ559" i="48"/>
  <c r="BI559" i="48"/>
  <c r="BH559" i="48"/>
  <c r="BG559" i="48"/>
  <c r="BF559" i="48"/>
  <c r="BE559" i="48"/>
  <c r="BD559" i="48"/>
  <c r="BC559" i="48"/>
  <c r="BB559" i="48"/>
  <c r="BA559" i="48"/>
  <c r="AZ559" i="48"/>
  <c r="AY559" i="48"/>
  <c r="AX559" i="48"/>
  <c r="AW559" i="48"/>
  <c r="AV559" i="48"/>
  <c r="AU559" i="48"/>
  <c r="AT559" i="48"/>
  <c r="AS559" i="48"/>
  <c r="AR559" i="48"/>
  <c r="CF559" i="48" s="1"/>
  <c r="AQ559" i="48"/>
  <c r="AP559" i="48"/>
  <c r="AN559" i="48"/>
  <c r="AM559" i="48"/>
  <c r="AL559" i="48"/>
  <c r="AK559" i="48"/>
  <c r="AJ559" i="48"/>
  <c r="AI559" i="48"/>
  <c r="AH559" i="48"/>
  <c r="AG559" i="48"/>
  <c r="AF559" i="48"/>
  <c r="AE559" i="48"/>
  <c r="AD559" i="48"/>
  <c r="CG559" i="48" s="1"/>
  <c r="AC559" i="48"/>
  <c r="AB559" i="48"/>
  <c r="AA559" i="48"/>
  <c r="Z559" i="48"/>
  <c r="Y559" i="48"/>
  <c r="X559" i="48"/>
  <c r="W559" i="48"/>
  <c r="V559" i="48"/>
  <c r="U559" i="48"/>
  <c r="T559" i="48"/>
  <c r="S559" i="48"/>
  <c r="R559" i="48"/>
  <c r="Q559" i="48"/>
  <c r="P559" i="48"/>
  <c r="O559" i="48"/>
  <c r="N559" i="48"/>
  <c r="M559" i="48"/>
  <c r="L559" i="48"/>
  <c r="K559" i="48"/>
  <c r="J559" i="48"/>
  <c r="I559" i="48"/>
  <c r="H559" i="48"/>
  <c r="G559" i="48"/>
  <c r="F559" i="48"/>
  <c r="E559" i="48"/>
  <c r="D559" i="48"/>
  <c r="C559" i="48"/>
  <c r="B559" i="48"/>
  <c r="A559" i="48"/>
  <c r="BW558" i="48"/>
  <c r="BV558" i="48"/>
  <c r="BU558" i="48"/>
  <c r="BT558" i="48"/>
  <c r="BS558" i="48"/>
  <c r="BR558" i="48"/>
  <c r="BQ558" i="48"/>
  <c r="BP558" i="48"/>
  <c r="BO558" i="48"/>
  <c r="BN558" i="48"/>
  <c r="BM558" i="48"/>
  <c r="BL558" i="48"/>
  <c r="BK558" i="48"/>
  <c r="BJ558" i="48"/>
  <c r="BI558" i="48"/>
  <c r="BH558" i="48"/>
  <c r="BG558" i="48"/>
  <c r="BF558" i="48"/>
  <c r="BE558" i="48"/>
  <c r="BD558" i="48"/>
  <c r="BC558" i="48"/>
  <c r="BB558" i="48"/>
  <c r="BA558" i="48"/>
  <c r="AZ558" i="48"/>
  <c r="AY558" i="48"/>
  <c r="AX558" i="48"/>
  <c r="AW558" i="48"/>
  <c r="AV558" i="48"/>
  <c r="AU558" i="48"/>
  <c r="AT558" i="48"/>
  <c r="AS558" i="48"/>
  <c r="AR558" i="48"/>
  <c r="CF558" i="48" s="1"/>
  <c r="AQ558" i="48"/>
  <c r="AP558" i="48"/>
  <c r="AN558" i="48"/>
  <c r="AM558" i="48"/>
  <c r="AL558" i="48"/>
  <c r="AK558" i="48"/>
  <c r="AJ558" i="48"/>
  <c r="AI558" i="48"/>
  <c r="AH558" i="48"/>
  <c r="AG558" i="48"/>
  <c r="AF558" i="48"/>
  <c r="AE558" i="48"/>
  <c r="AD558" i="48"/>
  <c r="CG558" i="48" s="1"/>
  <c r="AC558" i="48"/>
  <c r="AB558" i="48"/>
  <c r="AA558" i="48"/>
  <c r="Z558" i="48"/>
  <c r="Y558" i="48"/>
  <c r="X558" i="48"/>
  <c r="W558" i="48"/>
  <c r="V558" i="48"/>
  <c r="U558" i="48"/>
  <c r="T558" i="48"/>
  <c r="S558" i="48"/>
  <c r="R558" i="48"/>
  <c r="Q558" i="48"/>
  <c r="P558" i="48"/>
  <c r="O558" i="48"/>
  <c r="N558" i="48"/>
  <c r="M558" i="48"/>
  <c r="L558" i="48"/>
  <c r="K558" i="48"/>
  <c r="J558" i="48"/>
  <c r="I558" i="48"/>
  <c r="H558" i="48"/>
  <c r="G558" i="48"/>
  <c r="F558" i="48"/>
  <c r="E558" i="48"/>
  <c r="D558" i="48"/>
  <c r="C558" i="48"/>
  <c r="B558" i="48"/>
  <c r="A558" i="48"/>
  <c r="BW557" i="48"/>
  <c r="BV557" i="48"/>
  <c r="BU557" i="48"/>
  <c r="BT557" i="48"/>
  <c r="BS557" i="48"/>
  <c r="BR557" i="48"/>
  <c r="BQ557" i="48"/>
  <c r="BP557" i="48"/>
  <c r="BO557" i="48"/>
  <c r="BN557" i="48"/>
  <c r="BM557" i="48"/>
  <c r="BL557" i="48"/>
  <c r="BK557" i="48"/>
  <c r="BJ557" i="48"/>
  <c r="BI557" i="48"/>
  <c r="BH557" i="48"/>
  <c r="BG557" i="48"/>
  <c r="BF557" i="48"/>
  <c r="BE557" i="48"/>
  <c r="BD557" i="48"/>
  <c r="BC557" i="48"/>
  <c r="BB557" i="48"/>
  <c r="BA557" i="48"/>
  <c r="AZ557" i="48"/>
  <c r="AY557" i="48"/>
  <c r="AX557" i="48"/>
  <c r="AW557" i="48"/>
  <c r="AV557" i="48"/>
  <c r="AU557" i="48"/>
  <c r="AT557" i="48"/>
  <c r="AS557" i="48"/>
  <c r="AR557" i="48"/>
  <c r="CF557" i="48" s="1"/>
  <c r="AQ557" i="48"/>
  <c r="AP557" i="48"/>
  <c r="AN557" i="48"/>
  <c r="AM557" i="48"/>
  <c r="AL557" i="48"/>
  <c r="AK557" i="48"/>
  <c r="AJ557" i="48"/>
  <c r="AI557" i="48"/>
  <c r="AH557" i="48"/>
  <c r="AG557" i="48"/>
  <c r="AF557" i="48"/>
  <c r="AE557" i="48"/>
  <c r="AD557" i="48"/>
  <c r="CG557" i="48" s="1"/>
  <c r="AC557" i="48"/>
  <c r="AB557" i="48"/>
  <c r="AA557" i="48"/>
  <c r="Z557" i="48"/>
  <c r="Y557" i="48"/>
  <c r="X557" i="48"/>
  <c r="W557" i="48"/>
  <c r="V557" i="48"/>
  <c r="U557" i="48"/>
  <c r="T557" i="48"/>
  <c r="S557" i="48"/>
  <c r="R557" i="48"/>
  <c r="Q557" i="48"/>
  <c r="P557" i="48"/>
  <c r="O557" i="48"/>
  <c r="N557" i="48"/>
  <c r="M557" i="48"/>
  <c r="L557" i="48"/>
  <c r="K557" i="48"/>
  <c r="J557" i="48"/>
  <c r="I557" i="48"/>
  <c r="H557" i="48"/>
  <c r="G557" i="48"/>
  <c r="F557" i="48"/>
  <c r="E557" i="48"/>
  <c r="D557" i="48"/>
  <c r="C557" i="48"/>
  <c r="B557" i="48"/>
  <c r="A557" i="48"/>
  <c r="BW556" i="48"/>
  <c r="BV556" i="48"/>
  <c r="BU556" i="48"/>
  <c r="BT556" i="48"/>
  <c r="BS556" i="48"/>
  <c r="BR556" i="48"/>
  <c r="BQ556" i="48"/>
  <c r="BP556" i="48"/>
  <c r="BO556" i="48"/>
  <c r="BN556" i="48"/>
  <c r="BM556" i="48"/>
  <c r="BL556" i="48"/>
  <c r="BK556" i="48"/>
  <c r="BJ556" i="48"/>
  <c r="BI556" i="48"/>
  <c r="BH556" i="48"/>
  <c r="BG556" i="48"/>
  <c r="BF556" i="48"/>
  <c r="BE556" i="48"/>
  <c r="BD556" i="48"/>
  <c r="BC556" i="48"/>
  <c r="BB556" i="48"/>
  <c r="BA556" i="48"/>
  <c r="AZ556" i="48"/>
  <c r="AY556" i="48"/>
  <c r="AX556" i="48"/>
  <c r="AW556" i="48"/>
  <c r="AV556" i="48"/>
  <c r="AU556" i="48"/>
  <c r="AT556" i="48"/>
  <c r="AS556" i="48"/>
  <c r="AR556" i="48"/>
  <c r="CF556" i="48" s="1"/>
  <c r="AQ556" i="48"/>
  <c r="AP556" i="48"/>
  <c r="AN556" i="48"/>
  <c r="AM556" i="48"/>
  <c r="AL556" i="48"/>
  <c r="AK556" i="48"/>
  <c r="AJ556" i="48"/>
  <c r="AI556" i="48"/>
  <c r="AH556" i="48"/>
  <c r="AG556" i="48"/>
  <c r="AF556" i="48"/>
  <c r="AE556" i="48"/>
  <c r="AD556" i="48"/>
  <c r="CG556" i="48" s="1"/>
  <c r="AC556" i="48"/>
  <c r="AB556" i="48"/>
  <c r="AA556" i="48"/>
  <c r="Z556" i="48"/>
  <c r="Y556" i="48"/>
  <c r="X556" i="48"/>
  <c r="W556" i="48"/>
  <c r="V556" i="48"/>
  <c r="U556" i="48"/>
  <c r="T556" i="48"/>
  <c r="S556" i="48"/>
  <c r="R556" i="48"/>
  <c r="Q556" i="48"/>
  <c r="P556" i="48"/>
  <c r="O556" i="48"/>
  <c r="N556" i="48"/>
  <c r="M556" i="48"/>
  <c r="L556" i="48"/>
  <c r="K556" i="48"/>
  <c r="J556" i="48"/>
  <c r="I556" i="48"/>
  <c r="H556" i="48"/>
  <c r="G556" i="48"/>
  <c r="F556" i="48"/>
  <c r="E556" i="48"/>
  <c r="D556" i="48"/>
  <c r="C556" i="48"/>
  <c r="B556" i="48"/>
  <c r="A556" i="48"/>
  <c r="BW555" i="48"/>
  <c r="BV555" i="48"/>
  <c r="BU555" i="48"/>
  <c r="BT555" i="48"/>
  <c r="BS555" i="48"/>
  <c r="BR555" i="48"/>
  <c r="BQ555" i="48"/>
  <c r="BP555" i="48"/>
  <c r="BO555" i="48"/>
  <c r="BN555" i="48"/>
  <c r="BM555" i="48"/>
  <c r="BL555" i="48"/>
  <c r="BK555" i="48"/>
  <c r="BJ555" i="48"/>
  <c r="BI555" i="48"/>
  <c r="BH555" i="48"/>
  <c r="BG555" i="48"/>
  <c r="BF555" i="48"/>
  <c r="BE555" i="48"/>
  <c r="BD555" i="48"/>
  <c r="BC555" i="48"/>
  <c r="BB555" i="48"/>
  <c r="BA555" i="48"/>
  <c r="AZ555" i="48"/>
  <c r="AY555" i="48"/>
  <c r="AX555" i="48"/>
  <c r="AW555" i="48"/>
  <c r="AV555" i="48"/>
  <c r="AU555" i="48"/>
  <c r="AT555" i="48"/>
  <c r="AS555" i="48"/>
  <c r="AR555" i="48"/>
  <c r="CF555" i="48" s="1"/>
  <c r="AQ555" i="48"/>
  <c r="AP555" i="48"/>
  <c r="AN555" i="48"/>
  <c r="AM555" i="48"/>
  <c r="AL555" i="48"/>
  <c r="AK555" i="48"/>
  <c r="AJ555" i="48"/>
  <c r="AI555" i="48"/>
  <c r="AH555" i="48"/>
  <c r="AG555" i="48"/>
  <c r="AF555" i="48"/>
  <c r="AE555" i="48"/>
  <c r="AD555" i="48"/>
  <c r="CG555" i="48" s="1"/>
  <c r="AC555" i="48"/>
  <c r="AB555" i="48"/>
  <c r="AA555" i="48"/>
  <c r="Z555" i="48"/>
  <c r="Y555" i="48"/>
  <c r="X555" i="48"/>
  <c r="W555" i="48"/>
  <c r="V555" i="48"/>
  <c r="U555" i="48"/>
  <c r="T555" i="48"/>
  <c r="S555" i="48"/>
  <c r="R555" i="48"/>
  <c r="Q555" i="48"/>
  <c r="P555" i="48"/>
  <c r="O555" i="48"/>
  <c r="N555" i="48"/>
  <c r="M555" i="48"/>
  <c r="L555" i="48"/>
  <c r="K555" i="48"/>
  <c r="J555" i="48"/>
  <c r="I555" i="48"/>
  <c r="H555" i="48"/>
  <c r="G555" i="48"/>
  <c r="F555" i="48"/>
  <c r="E555" i="48"/>
  <c r="D555" i="48"/>
  <c r="C555" i="48"/>
  <c r="B555" i="48"/>
  <c r="A555" i="48"/>
  <c r="BW554" i="48"/>
  <c r="BV554" i="48"/>
  <c r="BU554" i="48"/>
  <c r="BT554" i="48"/>
  <c r="BS554" i="48"/>
  <c r="BR554" i="48"/>
  <c r="BQ554" i="48"/>
  <c r="BP554" i="48"/>
  <c r="BO554" i="48"/>
  <c r="BN554" i="48"/>
  <c r="BM554" i="48"/>
  <c r="BL554" i="48"/>
  <c r="BK554" i="48"/>
  <c r="BJ554" i="48"/>
  <c r="BI554" i="48"/>
  <c r="BH554" i="48"/>
  <c r="BG554" i="48"/>
  <c r="BF554" i="48"/>
  <c r="BE554" i="48"/>
  <c r="BD554" i="48"/>
  <c r="BC554" i="48"/>
  <c r="BB554" i="48"/>
  <c r="BA554" i="48"/>
  <c r="AZ554" i="48"/>
  <c r="AY554" i="48"/>
  <c r="AX554" i="48"/>
  <c r="AW554" i="48"/>
  <c r="AV554" i="48"/>
  <c r="AU554" i="48"/>
  <c r="AT554" i="48"/>
  <c r="AS554" i="48"/>
  <c r="AR554" i="48"/>
  <c r="CF554" i="48" s="1"/>
  <c r="AQ554" i="48"/>
  <c r="AP554" i="48"/>
  <c r="AN554" i="48"/>
  <c r="AM554" i="48"/>
  <c r="AL554" i="48"/>
  <c r="AK554" i="48"/>
  <c r="AJ554" i="48"/>
  <c r="AI554" i="48"/>
  <c r="AH554" i="48"/>
  <c r="AG554" i="48"/>
  <c r="AF554" i="48"/>
  <c r="AE554" i="48"/>
  <c r="AD554" i="48"/>
  <c r="CG554" i="48" s="1"/>
  <c r="AC554" i="48"/>
  <c r="AB554" i="48"/>
  <c r="AA554" i="48"/>
  <c r="Z554" i="48"/>
  <c r="Y554" i="48"/>
  <c r="X554" i="48"/>
  <c r="W554" i="48"/>
  <c r="V554" i="48"/>
  <c r="U554" i="48"/>
  <c r="T554" i="48"/>
  <c r="S554" i="48"/>
  <c r="R554" i="48"/>
  <c r="Q554" i="48"/>
  <c r="P554" i="48"/>
  <c r="O554" i="48"/>
  <c r="N554" i="48"/>
  <c r="M554" i="48"/>
  <c r="L554" i="48"/>
  <c r="K554" i="48"/>
  <c r="J554" i="48"/>
  <c r="I554" i="48"/>
  <c r="H554" i="48"/>
  <c r="G554" i="48"/>
  <c r="F554" i="48"/>
  <c r="E554" i="48"/>
  <c r="D554" i="48"/>
  <c r="C554" i="48"/>
  <c r="B554" i="48"/>
  <c r="A554" i="48"/>
  <c r="BW553" i="48"/>
  <c r="BV553" i="48"/>
  <c r="BU553" i="48"/>
  <c r="BT553" i="48"/>
  <c r="BS553" i="48"/>
  <c r="BR553" i="48"/>
  <c r="BQ553" i="48"/>
  <c r="BP553" i="48"/>
  <c r="BO553" i="48"/>
  <c r="BN553" i="48"/>
  <c r="BM553" i="48"/>
  <c r="BL553" i="48"/>
  <c r="BK553" i="48"/>
  <c r="BJ553" i="48"/>
  <c r="BI553" i="48"/>
  <c r="BH553" i="48"/>
  <c r="BG553" i="48"/>
  <c r="BF553" i="48"/>
  <c r="BE553" i="48"/>
  <c r="BD553" i="48"/>
  <c r="BC553" i="48"/>
  <c r="BB553" i="48"/>
  <c r="BA553" i="48"/>
  <c r="AZ553" i="48"/>
  <c r="AY553" i="48"/>
  <c r="AX553" i="48"/>
  <c r="AW553" i="48"/>
  <c r="AV553" i="48"/>
  <c r="AU553" i="48"/>
  <c r="AT553" i="48"/>
  <c r="AS553" i="48"/>
  <c r="AR553" i="48"/>
  <c r="CF553" i="48" s="1"/>
  <c r="AQ553" i="48"/>
  <c r="AP553" i="48"/>
  <c r="AN553" i="48"/>
  <c r="AM553" i="48"/>
  <c r="AL553" i="48"/>
  <c r="AK553" i="48"/>
  <c r="AJ553" i="48"/>
  <c r="AI553" i="48"/>
  <c r="AH553" i="48"/>
  <c r="AG553" i="48"/>
  <c r="AF553" i="48"/>
  <c r="AE553" i="48"/>
  <c r="AD553" i="48"/>
  <c r="CG553" i="48" s="1"/>
  <c r="AC553" i="48"/>
  <c r="AB553" i="48"/>
  <c r="AA553" i="48"/>
  <c r="Z553" i="48"/>
  <c r="Y553" i="48"/>
  <c r="X553" i="48"/>
  <c r="W553" i="48"/>
  <c r="V553" i="48"/>
  <c r="U553" i="48"/>
  <c r="T553" i="48"/>
  <c r="S553" i="48"/>
  <c r="R553" i="48"/>
  <c r="Q553" i="48"/>
  <c r="P553" i="48"/>
  <c r="O553" i="48"/>
  <c r="N553" i="48"/>
  <c r="M553" i="48"/>
  <c r="L553" i="48"/>
  <c r="K553" i="48"/>
  <c r="J553" i="48"/>
  <c r="I553" i="48"/>
  <c r="H553" i="48"/>
  <c r="G553" i="48"/>
  <c r="F553" i="48"/>
  <c r="E553" i="48"/>
  <c r="D553" i="48"/>
  <c r="C553" i="48"/>
  <c r="B553" i="48"/>
  <c r="A553" i="48"/>
  <c r="BW552" i="48"/>
  <c r="BV552" i="48"/>
  <c r="BU552" i="48"/>
  <c r="BT552" i="48"/>
  <c r="BS552" i="48"/>
  <c r="BR552" i="48"/>
  <c r="BQ552" i="48"/>
  <c r="BP552" i="48"/>
  <c r="BO552" i="48"/>
  <c r="BN552" i="48"/>
  <c r="BM552" i="48"/>
  <c r="BL552" i="48"/>
  <c r="BK552" i="48"/>
  <c r="BJ552" i="48"/>
  <c r="BI552" i="48"/>
  <c r="BH552" i="48"/>
  <c r="BG552" i="48"/>
  <c r="BF552" i="48"/>
  <c r="BE552" i="48"/>
  <c r="BD552" i="48"/>
  <c r="BC552" i="48"/>
  <c r="BB552" i="48"/>
  <c r="BA552" i="48"/>
  <c r="AZ552" i="48"/>
  <c r="AY552" i="48"/>
  <c r="AX552" i="48"/>
  <c r="AW552" i="48"/>
  <c r="AV552" i="48"/>
  <c r="AU552" i="48"/>
  <c r="AT552" i="48"/>
  <c r="AS552" i="48"/>
  <c r="AR552" i="48"/>
  <c r="CF552" i="48" s="1"/>
  <c r="AQ552" i="48"/>
  <c r="AP552" i="48"/>
  <c r="AN552" i="48"/>
  <c r="AM552" i="48"/>
  <c r="AL552" i="48"/>
  <c r="AK552" i="48"/>
  <c r="AJ552" i="48"/>
  <c r="AI552" i="48"/>
  <c r="AH552" i="48"/>
  <c r="AG552" i="48"/>
  <c r="AF552" i="48"/>
  <c r="AE552" i="48"/>
  <c r="AD552" i="48"/>
  <c r="CG552" i="48" s="1"/>
  <c r="AC552" i="48"/>
  <c r="AB552" i="48"/>
  <c r="AA552" i="48"/>
  <c r="Z552" i="48"/>
  <c r="Y552" i="48"/>
  <c r="X552" i="48"/>
  <c r="W552" i="48"/>
  <c r="V552" i="48"/>
  <c r="U552" i="48"/>
  <c r="T552" i="48"/>
  <c r="S552" i="48"/>
  <c r="R552" i="48"/>
  <c r="Q552" i="48"/>
  <c r="P552" i="48"/>
  <c r="O552" i="48"/>
  <c r="N552" i="48"/>
  <c r="M552" i="48"/>
  <c r="L552" i="48"/>
  <c r="K552" i="48"/>
  <c r="J552" i="48"/>
  <c r="I552" i="48"/>
  <c r="H552" i="48"/>
  <c r="G552" i="48"/>
  <c r="F552" i="48"/>
  <c r="E552" i="48"/>
  <c r="D552" i="48"/>
  <c r="C552" i="48"/>
  <c r="B552" i="48"/>
  <c r="A552" i="48"/>
  <c r="BW551" i="48"/>
  <c r="BV551" i="48"/>
  <c r="BU551" i="48"/>
  <c r="BT551" i="48"/>
  <c r="BS551" i="48"/>
  <c r="BR551" i="48"/>
  <c r="BQ551" i="48"/>
  <c r="BP551" i="48"/>
  <c r="BO551" i="48"/>
  <c r="BN551" i="48"/>
  <c r="BM551" i="48"/>
  <c r="BL551" i="48"/>
  <c r="BK551" i="48"/>
  <c r="BJ551" i="48"/>
  <c r="BI551" i="48"/>
  <c r="BH551" i="48"/>
  <c r="BG551" i="48"/>
  <c r="BF551" i="48"/>
  <c r="BE551" i="48"/>
  <c r="BD551" i="48"/>
  <c r="BC551" i="48"/>
  <c r="BB551" i="48"/>
  <c r="BA551" i="48"/>
  <c r="AZ551" i="48"/>
  <c r="AY551" i="48"/>
  <c r="AX551" i="48"/>
  <c r="AW551" i="48"/>
  <c r="AV551" i="48"/>
  <c r="AU551" i="48"/>
  <c r="AT551" i="48"/>
  <c r="AS551" i="48"/>
  <c r="AR551" i="48"/>
  <c r="CF551" i="48" s="1"/>
  <c r="AQ551" i="48"/>
  <c r="AP551" i="48"/>
  <c r="AN551" i="48"/>
  <c r="AM551" i="48"/>
  <c r="AL551" i="48"/>
  <c r="AK551" i="48"/>
  <c r="AJ551" i="48"/>
  <c r="AI551" i="48"/>
  <c r="AH551" i="48"/>
  <c r="AG551" i="48"/>
  <c r="AF551" i="48"/>
  <c r="AE551" i="48"/>
  <c r="AD551" i="48"/>
  <c r="CG551" i="48" s="1"/>
  <c r="AC551" i="48"/>
  <c r="AB551" i="48"/>
  <c r="AA551" i="48"/>
  <c r="Z551" i="48"/>
  <c r="Y551" i="48"/>
  <c r="X551" i="48"/>
  <c r="W551" i="48"/>
  <c r="V551" i="48"/>
  <c r="U551" i="48"/>
  <c r="T551" i="48"/>
  <c r="S551" i="48"/>
  <c r="R551" i="48"/>
  <c r="Q551" i="48"/>
  <c r="P551" i="48"/>
  <c r="O551" i="48"/>
  <c r="N551" i="48"/>
  <c r="M551" i="48"/>
  <c r="L551" i="48"/>
  <c r="K551" i="48"/>
  <c r="J551" i="48"/>
  <c r="I551" i="48"/>
  <c r="H551" i="48"/>
  <c r="G551" i="48"/>
  <c r="F551" i="48"/>
  <c r="E551" i="48"/>
  <c r="D551" i="48"/>
  <c r="C551" i="48"/>
  <c r="B551" i="48"/>
  <c r="A551" i="48"/>
  <c r="BW550" i="48"/>
  <c r="BV550" i="48"/>
  <c r="BU550" i="48"/>
  <c r="BT550" i="48"/>
  <c r="BS550" i="48"/>
  <c r="BR550" i="48"/>
  <c r="BQ550" i="48"/>
  <c r="BP550" i="48"/>
  <c r="BO550" i="48"/>
  <c r="BN550" i="48"/>
  <c r="BM550" i="48"/>
  <c r="BL550" i="48"/>
  <c r="BK550" i="48"/>
  <c r="BJ550" i="48"/>
  <c r="BI550" i="48"/>
  <c r="BH550" i="48"/>
  <c r="BG550" i="48"/>
  <c r="BF550" i="48"/>
  <c r="BE550" i="48"/>
  <c r="BD550" i="48"/>
  <c r="BC550" i="48"/>
  <c r="BB550" i="48"/>
  <c r="BA550" i="48"/>
  <c r="AZ550" i="48"/>
  <c r="AY550" i="48"/>
  <c r="AX550" i="48"/>
  <c r="AW550" i="48"/>
  <c r="AV550" i="48"/>
  <c r="AU550" i="48"/>
  <c r="AT550" i="48"/>
  <c r="AS550" i="48"/>
  <c r="AR550" i="48"/>
  <c r="CF550" i="48" s="1"/>
  <c r="AQ550" i="48"/>
  <c r="AP550" i="48"/>
  <c r="AN550" i="48"/>
  <c r="AM550" i="48"/>
  <c r="AL550" i="48"/>
  <c r="AK550" i="48"/>
  <c r="AJ550" i="48"/>
  <c r="AI550" i="48"/>
  <c r="AH550" i="48"/>
  <c r="AG550" i="48"/>
  <c r="AF550" i="48"/>
  <c r="AE550" i="48"/>
  <c r="AD550" i="48"/>
  <c r="CG550" i="48" s="1"/>
  <c r="AC550" i="48"/>
  <c r="AB550" i="48"/>
  <c r="AA550" i="48"/>
  <c r="Z550" i="48"/>
  <c r="Y550" i="48"/>
  <c r="X550" i="48"/>
  <c r="W550" i="48"/>
  <c r="V550" i="48"/>
  <c r="U550" i="48"/>
  <c r="T550" i="48"/>
  <c r="S550" i="48"/>
  <c r="R550" i="48"/>
  <c r="Q550" i="48"/>
  <c r="P550" i="48"/>
  <c r="O550" i="48"/>
  <c r="N550" i="48"/>
  <c r="M550" i="48"/>
  <c r="L550" i="48"/>
  <c r="K550" i="48"/>
  <c r="J550" i="48"/>
  <c r="I550" i="48"/>
  <c r="H550" i="48"/>
  <c r="G550" i="48"/>
  <c r="F550" i="48"/>
  <c r="E550" i="48"/>
  <c r="D550" i="48"/>
  <c r="C550" i="48"/>
  <c r="B550" i="48"/>
  <c r="A550" i="48"/>
  <c r="BW549" i="48"/>
  <c r="BV549" i="48"/>
  <c r="BU549" i="48"/>
  <c r="BT549" i="48"/>
  <c r="BS549" i="48"/>
  <c r="BR549" i="48"/>
  <c r="BQ549" i="48"/>
  <c r="BP549" i="48"/>
  <c r="BO549" i="48"/>
  <c r="BN549" i="48"/>
  <c r="BM549" i="48"/>
  <c r="BL549" i="48"/>
  <c r="BK549" i="48"/>
  <c r="BJ549" i="48"/>
  <c r="BI549" i="48"/>
  <c r="BH549" i="48"/>
  <c r="BG549" i="48"/>
  <c r="BF549" i="48"/>
  <c r="BE549" i="48"/>
  <c r="BD549" i="48"/>
  <c r="BC549" i="48"/>
  <c r="BB549" i="48"/>
  <c r="BA549" i="48"/>
  <c r="AZ549" i="48"/>
  <c r="AY549" i="48"/>
  <c r="AX549" i="48"/>
  <c r="AW549" i="48"/>
  <c r="AV549" i="48"/>
  <c r="AU549" i="48"/>
  <c r="AT549" i="48"/>
  <c r="AS549" i="48"/>
  <c r="AR549" i="48"/>
  <c r="CF549" i="48" s="1"/>
  <c r="AQ549" i="48"/>
  <c r="AP549" i="48"/>
  <c r="AN549" i="48"/>
  <c r="AM549" i="48"/>
  <c r="AL549" i="48"/>
  <c r="AK549" i="48"/>
  <c r="AJ549" i="48"/>
  <c r="AI549" i="48"/>
  <c r="AH549" i="48"/>
  <c r="AG549" i="48"/>
  <c r="AF549" i="48"/>
  <c r="AE549" i="48"/>
  <c r="AD549" i="48"/>
  <c r="CG549" i="48" s="1"/>
  <c r="AC549" i="48"/>
  <c r="AB549" i="48"/>
  <c r="AA549" i="48"/>
  <c r="Z549" i="48"/>
  <c r="Y549" i="48"/>
  <c r="X549" i="48"/>
  <c r="W549" i="48"/>
  <c r="V549" i="48"/>
  <c r="U549" i="48"/>
  <c r="T549" i="48"/>
  <c r="S549" i="48"/>
  <c r="R549" i="48"/>
  <c r="Q549" i="48"/>
  <c r="P549" i="48"/>
  <c r="O549" i="48"/>
  <c r="N549" i="48"/>
  <c r="M549" i="48"/>
  <c r="L549" i="48"/>
  <c r="K549" i="48"/>
  <c r="J549" i="48"/>
  <c r="I549" i="48"/>
  <c r="H549" i="48"/>
  <c r="G549" i="48"/>
  <c r="F549" i="48"/>
  <c r="E549" i="48"/>
  <c r="D549" i="48"/>
  <c r="C549" i="48"/>
  <c r="B549" i="48"/>
  <c r="A549" i="48"/>
  <c r="BW548" i="48"/>
  <c r="BV548" i="48"/>
  <c r="BU548" i="48"/>
  <c r="BT548" i="48"/>
  <c r="BS548" i="48"/>
  <c r="BR548" i="48"/>
  <c r="BQ548" i="48"/>
  <c r="BP548" i="48"/>
  <c r="BO548" i="48"/>
  <c r="BN548" i="48"/>
  <c r="BM548" i="48"/>
  <c r="BL548" i="48"/>
  <c r="BK548" i="48"/>
  <c r="BJ548" i="48"/>
  <c r="BI548" i="48"/>
  <c r="BH548" i="48"/>
  <c r="BG548" i="48"/>
  <c r="BF548" i="48"/>
  <c r="BE548" i="48"/>
  <c r="BD548" i="48"/>
  <c r="BC548" i="48"/>
  <c r="BB548" i="48"/>
  <c r="BA548" i="48"/>
  <c r="AZ548" i="48"/>
  <c r="AY548" i="48"/>
  <c r="AX548" i="48"/>
  <c r="AW548" i="48"/>
  <c r="AV548" i="48"/>
  <c r="AU548" i="48"/>
  <c r="AT548" i="48"/>
  <c r="AS548" i="48"/>
  <c r="AR548" i="48"/>
  <c r="CF548" i="48" s="1"/>
  <c r="AQ548" i="48"/>
  <c r="AP548" i="48"/>
  <c r="AN548" i="48"/>
  <c r="AM548" i="48"/>
  <c r="AL548" i="48"/>
  <c r="AK548" i="48"/>
  <c r="AJ548" i="48"/>
  <c r="AI548" i="48"/>
  <c r="AH548" i="48"/>
  <c r="AG548" i="48"/>
  <c r="AF548" i="48"/>
  <c r="AE548" i="48"/>
  <c r="AD548" i="48"/>
  <c r="CG548" i="48" s="1"/>
  <c r="AC548" i="48"/>
  <c r="AB548" i="48"/>
  <c r="AA548" i="48"/>
  <c r="Z548" i="48"/>
  <c r="Y548" i="48"/>
  <c r="X548" i="48"/>
  <c r="W548" i="48"/>
  <c r="V548" i="48"/>
  <c r="U548" i="48"/>
  <c r="T548" i="48"/>
  <c r="S548" i="48"/>
  <c r="R548" i="48"/>
  <c r="Q548" i="48"/>
  <c r="P548" i="48"/>
  <c r="O548" i="48"/>
  <c r="N548" i="48"/>
  <c r="M548" i="48"/>
  <c r="L548" i="48"/>
  <c r="K548" i="48"/>
  <c r="J548" i="48"/>
  <c r="I548" i="48"/>
  <c r="H548" i="48"/>
  <c r="G548" i="48"/>
  <c r="F548" i="48"/>
  <c r="E548" i="48"/>
  <c r="D548" i="48"/>
  <c r="C548" i="48"/>
  <c r="B548" i="48"/>
  <c r="A548" i="48"/>
  <c r="BW547" i="48"/>
  <c r="BV547" i="48"/>
  <c r="BU547" i="48"/>
  <c r="BT547" i="48"/>
  <c r="BS547" i="48"/>
  <c r="BR547" i="48"/>
  <c r="BQ547" i="48"/>
  <c r="BP547" i="48"/>
  <c r="BO547" i="48"/>
  <c r="BN547" i="48"/>
  <c r="BM547" i="48"/>
  <c r="BL547" i="48"/>
  <c r="BK547" i="48"/>
  <c r="BJ547" i="48"/>
  <c r="BI547" i="48"/>
  <c r="BH547" i="48"/>
  <c r="BG547" i="48"/>
  <c r="BF547" i="48"/>
  <c r="BE547" i="48"/>
  <c r="BD547" i="48"/>
  <c r="BC547" i="48"/>
  <c r="BB547" i="48"/>
  <c r="BA547" i="48"/>
  <c r="AZ547" i="48"/>
  <c r="AY547" i="48"/>
  <c r="AX547" i="48"/>
  <c r="AW547" i="48"/>
  <c r="AV547" i="48"/>
  <c r="AU547" i="48"/>
  <c r="AT547" i="48"/>
  <c r="AS547" i="48"/>
  <c r="AR547" i="48"/>
  <c r="CF547" i="48" s="1"/>
  <c r="AQ547" i="48"/>
  <c r="AP547" i="48"/>
  <c r="AN547" i="48"/>
  <c r="AM547" i="48"/>
  <c r="AL547" i="48"/>
  <c r="AK547" i="48"/>
  <c r="AJ547" i="48"/>
  <c r="AI547" i="48"/>
  <c r="AH547" i="48"/>
  <c r="AG547" i="48"/>
  <c r="AF547" i="48"/>
  <c r="AE547" i="48"/>
  <c r="AD547" i="48"/>
  <c r="CG547" i="48" s="1"/>
  <c r="AC547" i="48"/>
  <c r="AB547" i="48"/>
  <c r="AA547" i="48"/>
  <c r="Z547" i="48"/>
  <c r="Y547" i="48"/>
  <c r="X547" i="48"/>
  <c r="W547" i="48"/>
  <c r="V547" i="48"/>
  <c r="U547" i="48"/>
  <c r="T547" i="48"/>
  <c r="S547" i="48"/>
  <c r="R547" i="48"/>
  <c r="Q547" i="48"/>
  <c r="P547" i="48"/>
  <c r="O547" i="48"/>
  <c r="N547" i="48"/>
  <c r="M547" i="48"/>
  <c r="L547" i="48"/>
  <c r="K547" i="48"/>
  <c r="J547" i="48"/>
  <c r="I547" i="48"/>
  <c r="H547" i="48"/>
  <c r="G547" i="48"/>
  <c r="F547" i="48"/>
  <c r="E547" i="48"/>
  <c r="D547" i="48"/>
  <c r="C547" i="48"/>
  <c r="B547" i="48"/>
  <c r="A547" i="48"/>
  <c r="BW546" i="48"/>
  <c r="BV546" i="48"/>
  <c r="BU546" i="48"/>
  <c r="BT546" i="48"/>
  <c r="BS546" i="48"/>
  <c r="BR546" i="48"/>
  <c r="BQ546" i="48"/>
  <c r="BP546" i="48"/>
  <c r="BO546" i="48"/>
  <c r="BN546" i="48"/>
  <c r="BM546" i="48"/>
  <c r="BL546" i="48"/>
  <c r="BK546" i="48"/>
  <c r="BJ546" i="48"/>
  <c r="BI546" i="48"/>
  <c r="BH546" i="48"/>
  <c r="BG546" i="48"/>
  <c r="BF546" i="48"/>
  <c r="BE546" i="48"/>
  <c r="BD546" i="48"/>
  <c r="BC546" i="48"/>
  <c r="BB546" i="48"/>
  <c r="BA546" i="48"/>
  <c r="AZ546" i="48"/>
  <c r="AY546" i="48"/>
  <c r="AX546" i="48"/>
  <c r="AW546" i="48"/>
  <c r="AV546" i="48"/>
  <c r="AU546" i="48"/>
  <c r="AT546" i="48"/>
  <c r="AS546" i="48"/>
  <c r="AR546" i="48"/>
  <c r="CF546" i="48" s="1"/>
  <c r="AQ546" i="48"/>
  <c r="AP546" i="48"/>
  <c r="AN546" i="48"/>
  <c r="AM546" i="48"/>
  <c r="AL546" i="48"/>
  <c r="AK546" i="48"/>
  <c r="AJ546" i="48"/>
  <c r="AI546" i="48"/>
  <c r="AH546" i="48"/>
  <c r="AG546" i="48"/>
  <c r="AF546" i="48"/>
  <c r="AE546" i="48"/>
  <c r="AD546" i="48"/>
  <c r="CG546" i="48" s="1"/>
  <c r="AC546" i="48"/>
  <c r="AB546" i="48"/>
  <c r="AA546" i="48"/>
  <c r="Z546" i="48"/>
  <c r="Y546" i="48"/>
  <c r="X546" i="48"/>
  <c r="W546" i="48"/>
  <c r="V546" i="48"/>
  <c r="U546" i="48"/>
  <c r="T546" i="48"/>
  <c r="S546" i="48"/>
  <c r="R546" i="48"/>
  <c r="Q546" i="48"/>
  <c r="P546" i="48"/>
  <c r="O546" i="48"/>
  <c r="N546" i="48"/>
  <c r="M546" i="48"/>
  <c r="L546" i="48"/>
  <c r="K546" i="48"/>
  <c r="J546" i="48"/>
  <c r="I546" i="48"/>
  <c r="H546" i="48"/>
  <c r="G546" i="48"/>
  <c r="F546" i="48"/>
  <c r="E546" i="48"/>
  <c r="D546" i="48"/>
  <c r="C546" i="48"/>
  <c r="B546" i="48"/>
  <c r="A546" i="48"/>
  <c r="BW545" i="48"/>
  <c r="BV545" i="48"/>
  <c r="BU545" i="48"/>
  <c r="BT545" i="48"/>
  <c r="BS545" i="48"/>
  <c r="BR545" i="48"/>
  <c r="BQ545" i="48"/>
  <c r="BP545" i="48"/>
  <c r="BO545" i="48"/>
  <c r="BN545" i="48"/>
  <c r="BM545" i="48"/>
  <c r="BL545" i="48"/>
  <c r="BK545" i="48"/>
  <c r="BJ545" i="48"/>
  <c r="BI545" i="48"/>
  <c r="BH545" i="48"/>
  <c r="BG545" i="48"/>
  <c r="BF545" i="48"/>
  <c r="BE545" i="48"/>
  <c r="BD545" i="48"/>
  <c r="BC545" i="48"/>
  <c r="BB545" i="48"/>
  <c r="BA545" i="48"/>
  <c r="AZ545" i="48"/>
  <c r="AY545" i="48"/>
  <c r="AX545" i="48"/>
  <c r="AW545" i="48"/>
  <c r="AV545" i="48"/>
  <c r="AU545" i="48"/>
  <c r="AT545" i="48"/>
  <c r="AS545" i="48"/>
  <c r="AR545" i="48"/>
  <c r="CF545" i="48" s="1"/>
  <c r="AQ545" i="48"/>
  <c r="AP545" i="48"/>
  <c r="AN545" i="48"/>
  <c r="AM545" i="48"/>
  <c r="AL545" i="48"/>
  <c r="AK545" i="48"/>
  <c r="AJ545" i="48"/>
  <c r="AI545" i="48"/>
  <c r="AH545" i="48"/>
  <c r="AG545" i="48"/>
  <c r="AF545" i="48"/>
  <c r="AE545" i="48"/>
  <c r="AD545" i="48"/>
  <c r="CG545" i="48" s="1"/>
  <c r="AC545" i="48"/>
  <c r="AB545" i="48"/>
  <c r="AA545" i="48"/>
  <c r="Z545" i="48"/>
  <c r="Y545" i="48"/>
  <c r="X545" i="48"/>
  <c r="W545" i="48"/>
  <c r="V545" i="48"/>
  <c r="U545" i="48"/>
  <c r="T545" i="48"/>
  <c r="S545" i="48"/>
  <c r="R545" i="48"/>
  <c r="Q545" i="48"/>
  <c r="P545" i="48"/>
  <c r="O545" i="48"/>
  <c r="N545" i="48"/>
  <c r="M545" i="48"/>
  <c r="L545" i="48"/>
  <c r="K545" i="48"/>
  <c r="J545" i="48"/>
  <c r="I545" i="48"/>
  <c r="H545" i="48"/>
  <c r="G545" i="48"/>
  <c r="F545" i="48"/>
  <c r="E545" i="48"/>
  <c r="D545" i="48"/>
  <c r="C545" i="48"/>
  <c r="B545" i="48"/>
  <c r="A545" i="48"/>
  <c r="BW544" i="48"/>
  <c r="BV544" i="48"/>
  <c r="BU544" i="48"/>
  <c r="BT544" i="48"/>
  <c r="BS544" i="48"/>
  <c r="BR544" i="48"/>
  <c r="BQ544" i="48"/>
  <c r="BP544" i="48"/>
  <c r="BO544" i="48"/>
  <c r="BN544" i="48"/>
  <c r="BM544" i="48"/>
  <c r="BL544" i="48"/>
  <c r="BK544" i="48"/>
  <c r="BJ544" i="48"/>
  <c r="BI544" i="48"/>
  <c r="BH544" i="48"/>
  <c r="BG544" i="48"/>
  <c r="BF544" i="48"/>
  <c r="BE544" i="48"/>
  <c r="BD544" i="48"/>
  <c r="BC544" i="48"/>
  <c r="BB544" i="48"/>
  <c r="BA544" i="48"/>
  <c r="AZ544" i="48"/>
  <c r="AY544" i="48"/>
  <c r="AX544" i="48"/>
  <c r="AW544" i="48"/>
  <c r="AV544" i="48"/>
  <c r="AU544" i="48"/>
  <c r="AT544" i="48"/>
  <c r="AS544" i="48"/>
  <c r="AR544" i="48"/>
  <c r="CF544" i="48" s="1"/>
  <c r="AQ544" i="48"/>
  <c r="AP544" i="48"/>
  <c r="AN544" i="48"/>
  <c r="AM544" i="48"/>
  <c r="AL544" i="48"/>
  <c r="AK544" i="48"/>
  <c r="AJ544" i="48"/>
  <c r="AI544" i="48"/>
  <c r="AH544" i="48"/>
  <c r="AG544" i="48"/>
  <c r="AF544" i="48"/>
  <c r="AE544" i="48"/>
  <c r="AD544" i="48"/>
  <c r="CG544" i="48" s="1"/>
  <c r="AC544" i="48"/>
  <c r="AB544" i="48"/>
  <c r="AA544" i="48"/>
  <c r="Z544" i="48"/>
  <c r="Y544" i="48"/>
  <c r="X544" i="48"/>
  <c r="W544" i="48"/>
  <c r="V544" i="48"/>
  <c r="U544" i="48"/>
  <c r="T544" i="48"/>
  <c r="S544" i="48"/>
  <c r="R544" i="48"/>
  <c r="Q544" i="48"/>
  <c r="P544" i="48"/>
  <c r="O544" i="48"/>
  <c r="N544" i="48"/>
  <c r="M544" i="48"/>
  <c r="L544" i="48"/>
  <c r="K544" i="48"/>
  <c r="J544" i="48"/>
  <c r="I544" i="48"/>
  <c r="H544" i="48"/>
  <c r="G544" i="48"/>
  <c r="F544" i="48"/>
  <c r="E544" i="48"/>
  <c r="D544" i="48"/>
  <c r="C544" i="48"/>
  <c r="B544" i="48"/>
  <c r="A544" i="48"/>
  <c r="BW543" i="48"/>
  <c r="BV543" i="48"/>
  <c r="BU543" i="48"/>
  <c r="BT543" i="48"/>
  <c r="BS543" i="48"/>
  <c r="BR543" i="48"/>
  <c r="BQ543" i="48"/>
  <c r="BP543" i="48"/>
  <c r="BO543" i="48"/>
  <c r="BN543" i="48"/>
  <c r="BM543" i="48"/>
  <c r="BL543" i="48"/>
  <c r="BK543" i="48"/>
  <c r="BJ543" i="48"/>
  <c r="BI543" i="48"/>
  <c r="BH543" i="48"/>
  <c r="BG543" i="48"/>
  <c r="BF543" i="48"/>
  <c r="BE543" i="48"/>
  <c r="BD543" i="48"/>
  <c r="BC543" i="48"/>
  <c r="BB543" i="48"/>
  <c r="BA543" i="48"/>
  <c r="AZ543" i="48"/>
  <c r="AY543" i="48"/>
  <c r="AX543" i="48"/>
  <c r="AW543" i="48"/>
  <c r="AV543" i="48"/>
  <c r="AU543" i="48"/>
  <c r="AT543" i="48"/>
  <c r="AS543" i="48"/>
  <c r="AR543" i="48"/>
  <c r="CF543" i="48" s="1"/>
  <c r="AQ543" i="48"/>
  <c r="AP543" i="48"/>
  <c r="AN543" i="48"/>
  <c r="AM543" i="48"/>
  <c r="AL543" i="48"/>
  <c r="AK543" i="48"/>
  <c r="AJ543" i="48"/>
  <c r="AI543" i="48"/>
  <c r="AH543" i="48"/>
  <c r="AG543" i="48"/>
  <c r="AF543" i="48"/>
  <c r="AE543" i="48"/>
  <c r="AD543" i="48"/>
  <c r="CG543" i="48" s="1"/>
  <c r="AC543" i="48"/>
  <c r="AB543" i="48"/>
  <c r="AA543" i="48"/>
  <c r="Z543" i="48"/>
  <c r="Y543" i="48"/>
  <c r="X543" i="48"/>
  <c r="W543" i="48"/>
  <c r="V543" i="48"/>
  <c r="U543" i="48"/>
  <c r="T543" i="48"/>
  <c r="S543" i="48"/>
  <c r="R543" i="48"/>
  <c r="Q543" i="48"/>
  <c r="P543" i="48"/>
  <c r="O543" i="48"/>
  <c r="N543" i="48"/>
  <c r="M543" i="48"/>
  <c r="L543" i="48"/>
  <c r="K543" i="48"/>
  <c r="J543" i="48"/>
  <c r="I543" i="48"/>
  <c r="H543" i="48"/>
  <c r="G543" i="48"/>
  <c r="F543" i="48"/>
  <c r="E543" i="48"/>
  <c r="D543" i="48"/>
  <c r="C543" i="48"/>
  <c r="B543" i="48"/>
  <c r="A543" i="48"/>
  <c r="BW542" i="48"/>
  <c r="BV542" i="48"/>
  <c r="BU542" i="48"/>
  <c r="BT542" i="48"/>
  <c r="BS542" i="48"/>
  <c r="BR542" i="48"/>
  <c r="BQ542" i="48"/>
  <c r="BP542" i="48"/>
  <c r="BO542" i="48"/>
  <c r="BN542" i="48"/>
  <c r="BM542" i="48"/>
  <c r="BL542" i="48"/>
  <c r="BK542" i="48"/>
  <c r="BJ542" i="48"/>
  <c r="BI542" i="48"/>
  <c r="BH542" i="48"/>
  <c r="BG542" i="48"/>
  <c r="BF542" i="48"/>
  <c r="BE542" i="48"/>
  <c r="BD542" i="48"/>
  <c r="BC542" i="48"/>
  <c r="BB542" i="48"/>
  <c r="BA542" i="48"/>
  <c r="AZ542" i="48"/>
  <c r="AY542" i="48"/>
  <c r="AX542" i="48"/>
  <c r="AW542" i="48"/>
  <c r="AV542" i="48"/>
  <c r="AU542" i="48"/>
  <c r="AT542" i="48"/>
  <c r="AS542" i="48"/>
  <c r="AR542" i="48"/>
  <c r="CF542" i="48" s="1"/>
  <c r="AQ542" i="48"/>
  <c r="AP542" i="48"/>
  <c r="AN542" i="48"/>
  <c r="AM542" i="48"/>
  <c r="AL542" i="48"/>
  <c r="AK542" i="48"/>
  <c r="AJ542" i="48"/>
  <c r="AI542" i="48"/>
  <c r="AH542" i="48"/>
  <c r="AG542" i="48"/>
  <c r="AF542" i="48"/>
  <c r="AE542" i="48"/>
  <c r="AD542" i="48"/>
  <c r="CG542" i="48" s="1"/>
  <c r="AC542" i="48"/>
  <c r="AB542" i="48"/>
  <c r="AA542" i="48"/>
  <c r="Z542" i="48"/>
  <c r="Y542" i="48"/>
  <c r="X542" i="48"/>
  <c r="W542" i="48"/>
  <c r="V542" i="48"/>
  <c r="U542" i="48"/>
  <c r="T542" i="48"/>
  <c r="S542" i="48"/>
  <c r="R542" i="48"/>
  <c r="Q542" i="48"/>
  <c r="P542" i="48"/>
  <c r="O542" i="48"/>
  <c r="N542" i="48"/>
  <c r="M542" i="48"/>
  <c r="L542" i="48"/>
  <c r="K542" i="48"/>
  <c r="J542" i="48"/>
  <c r="I542" i="48"/>
  <c r="H542" i="48"/>
  <c r="G542" i="48"/>
  <c r="F542" i="48"/>
  <c r="E542" i="48"/>
  <c r="D542" i="48"/>
  <c r="C542" i="48"/>
  <c r="B542" i="48"/>
  <c r="A542" i="48"/>
  <c r="BW541" i="48"/>
  <c r="BV541" i="48"/>
  <c r="BU541" i="48"/>
  <c r="BT541" i="48"/>
  <c r="BS541" i="48"/>
  <c r="BR541" i="48"/>
  <c r="BQ541" i="48"/>
  <c r="BP541" i="48"/>
  <c r="BO541" i="48"/>
  <c r="BN541" i="48"/>
  <c r="BM541" i="48"/>
  <c r="BL541" i="48"/>
  <c r="BK541" i="48"/>
  <c r="BJ541" i="48"/>
  <c r="BI541" i="48"/>
  <c r="BH541" i="48"/>
  <c r="BG541" i="48"/>
  <c r="BF541" i="48"/>
  <c r="BE541" i="48"/>
  <c r="BD541" i="48"/>
  <c r="BC541" i="48"/>
  <c r="BB541" i="48"/>
  <c r="BA541" i="48"/>
  <c r="AZ541" i="48"/>
  <c r="AY541" i="48"/>
  <c r="AX541" i="48"/>
  <c r="AW541" i="48"/>
  <c r="AV541" i="48"/>
  <c r="AU541" i="48"/>
  <c r="AT541" i="48"/>
  <c r="AS541" i="48"/>
  <c r="AR541" i="48"/>
  <c r="CF541" i="48" s="1"/>
  <c r="AQ541" i="48"/>
  <c r="AP541" i="48"/>
  <c r="AN541" i="48"/>
  <c r="AM541" i="48"/>
  <c r="AL541" i="48"/>
  <c r="AK541" i="48"/>
  <c r="AJ541" i="48"/>
  <c r="AI541" i="48"/>
  <c r="AH541" i="48"/>
  <c r="AG541" i="48"/>
  <c r="AF541" i="48"/>
  <c r="AE541" i="48"/>
  <c r="AD541" i="48"/>
  <c r="CG541" i="48" s="1"/>
  <c r="AC541" i="48"/>
  <c r="AB541" i="48"/>
  <c r="AA541" i="48"/>
  <c r="Z541" i="48"/>
  <c r="Y541" i="48"/>
  <c r="X541" i="48"/>
  <c r="W541" i="48"/>
  <c r="V541" i="48"/>
  <c r="U541" i="48"/>
  <c r="T541" i="48"/>
  <c r="S541" i="48"/>
  <c r="R541" i="48"/>
  <c r="Q541" i="48"/>
  <c r="P541" i="48"/>
  <c r="O541" i="48"/>
  <c r="N541" i="48"/>
  <c r="M541" i="48"/>
  <c r="L541" i="48"/>
  <c r="K541" i="48"/>
  <c r="J541" i="48"/>
  <c r="I541" i="48"/>
  <c r="H541" i="48"/>
  <c r="G541" i="48"/>
  <c r="F541" i="48"/>
  <c r="E541" i="48"/>
  <c r="D541" i="48"/>
  <c r="C541" i="48"/>
  <c r="B541" i="48"/>
  <c r="A541" i="48"/>
  <c r="BW540" i="48"/>
  <c r="BV540" i="48"/>
  <c r="BU540" i="48"/>
  <c r="BT540" i="48"/>
  <c r="BS540" i="48"/>
  <c r="BR540" i="48"/>
  <c r="BQ540" i="48"/>
  <c r="BP540" i="48"/>
  <c r="BO540" i="48"/>
  <c r="BN540" i="48"/>
  <c r="BM540" i="48"/>
  <c r="BL540" i="48"/>
  <c r="BK540" i="48"/>
  <c r="BJ540" i="48"/>
  <c r="BI540" i="48"/>
  <c r="BH540" i="48"/>
  <c r="BG540" i="48"/>
  <c r="BF540" i="48"/>
  <c r="BE540" i="48"/>
  <c r="BD540" i="48"/>
  <c r="BC540" i="48"/>
  <c r="BB540" i="48"/>
  <c r="BA540" i="48"/>
  <c r="AZ540" i="48"/>
  <c r="AY540" i="48"/>
  <c r="AX540" i="48"/>
  <c r="AW540" i="48"/>
  <c r="AV540" i="48"/>
  <c r="AU540" i="48"/>
  <c r="AT540" i="48"/>
  <c r="AS540" i="48"/>
  <c r="AR540" i="48"/>
  <c r="CF540" i="48" s="1"/>
  <c r="AQ540" i="48"/>
  <c r="AP540" i="48"/>
  <c r="AN540" i="48"/>
  <c r="AM540" i="48"/>
  <c r="AL540" i="48"/>
  <c r="AK540" i="48"/>
  <c r="AJ540" i="48"/>
  <c r="AI540" i="48"/>
  <c r="AH540" i="48"/>
  <c r="AG540" i="48"/>
  <c r="AF540" i="48"/>
  <c r="AE540" i="48"/>
  <c r="AD540" i="48"/>
  <c r="CG540" i="48" s="1"/>
  <c r="AC540" i="48"/>
  <c r="AB540" i="48"/>
  <c r="AA540" i="48"/>
  <c r="Z540" i="48"/>
  <c r="Y540" i="48"/>
  <c r="X540" i="48"/>
  <c r="W540" i="48"/>
  <c r="V540" i="48"/>
  <c r="U540" i="48"/>
  <c r="T540" i="48"/>
  <c r="S540" i="48"/>
  <c r="R540" i="48"/>
  <c r="Q540" i="48"/>
  <c r="P540" i="48"/>
  <c r="O540" i="48"/>
  <c r="N540" i="48"/>
  <c r="M540" i="48"/>
  <c r="L540" i="48"/>
  <c r="K540" i="48"/>
  <c r="J540" i="48"/>
  <c r="I540" i="48"/>
  <c r="H540" i="48"/>
  <c r="G540" i="48"/>
  <c r="F540" i="48"/>
  <c r="E540" i="48"/>
  <c r="D540" i="48"/>
  <c r="C540" i="48"/>
  <c r="B540" i="48"/>
  <c r="A540" i="48"/>
  <c r="BW539" i="48"/>
  <c r="BV539" i="48"/>
  <c r="BU539" i="48"/>
  <c r="BT539" i="48"/>
  <c r="BS539" i="48"/>
  <c r="BR539" i="48"/>
  <c r="BQ539" i="48"/>
  <c r="BP539" i="48"/>
  <c r="BO539" i="48"/>
  <c r="BN539" i="48"/>
  <c r="BM539" i="48"/>
  <c r="BL539" i="48"/>
  <c r="BK539" i="48"/>
  <c r="BJ539" i="48"/>
  <c r="BI539" i="48"/>
  <c r="BH539" i="48"/>
  <c r="BG539" i="48"/>
  <c r="BF539" i="48"/>
  <c r="BE539" i="48"/>
  <c r="BD539" i="48"/>
  <c r="BC539" i="48"/>
  <c r="BB539" i="48"/>
  <c r="BA539" i="48"/>
  <c r="AZ539" i="48"/>
  <c r="AY539" i="48"/>
  <c r="AX539" i="48"/>
  <c r="AW539" i="48"/>
  <c r="AV539" i="48"/>
  <c r="AU539" i="48"/>
  <c r="AT539" i="48"/>
  <c r="AS539" i="48"/>
  <c r="AR539" i="48"/>
  <c r="CF539" i="48" s="1"/>
  <c r="AQ539" i="48"/>
  <c r="AP539" i="48"/>
  <c r="AN539" i="48"/>
  <c r="AM539" i="48"/>
  <c r="AL539" i="48"/>
  <c r="AK539" i="48"/>
  <c r="AJ539" i="48"/>
  <c r="AI539" i="48"/>
  <c r="AH539" i="48"/>
  <c r="AG539" i="48"/>
  <c r="AF539" i="48"/>
  <c r="AE539" i="48"/>
  <c r="AD539" i="48"/>
  <c r="CG539" i="48" s="1"/>
  <c r="AC539" i="48"/>
  <c r="AB539" i="48"/>
  <c r="AA539" i="48"/>
  <c r="Z539" i="48"/>
  <c r="Y539" i="48"/>
  <c r="X539" i="48"/>
  <c r="W539" i="48"/>
  <c r="V539" i="48"/>
  <c r="U539" i="48"/>
  <c r="T539" i="48"/>
  <c r="S539" i="48"/>
  <c r="R539" i="48"/>
  <c r="Q539" i="48"/>
  <c r="P539" i="48"/>
  <c r="O539" i="48"/>
  <c r="N539" i="48"/>
  <c r="M539" i="48"/>
  <c r="L539" i="48"/>
  <c r="K539" i="48"/>
  <c r="J539" i="48"/>
  <c r="I539" i="48"/>
  <c r="H539" i="48"/>
  <c r="G539" i="48"/>
  <c r="F539" i="48"/>
  <c r="E539" i="48"/>
  <c r="D539" i="48"/>
  <c r="C539" i="48"/>
  <c r="B539" i="48"/>
  <c r="A539" i="48"/>
  <c r="BW538" i="48"/>
  <c r="BV538" i="48"/>
  <c r="BU538" i="48"/>
  <c r="BT538" i="48"/>
  <c r="BS538" i="48"/>
  <c r="BR538" i="48"/>
  <c r="BQ538" i="48"/>
  <c r="BP538" i="48"/>
  <c r="BO538" i="48"/>
  <c r="BN538" i="48"/>
  <c r="BM538" i="48"/>
  <c r="BL538" i="48"/>
  <c r="BK538" i="48"/>
  <c r="BJ538" i="48"/>
  <c r="BI538" i="48"/>
  <c r="BH538" i="48"/>
  <c r="BG538" i="48"/>
  <c r="BF538" i="48"/>
  <c r="BE538" i="48"/>
  <c r="BD538" i="48"/>
  <c r="BC538" i="48"/>
  <c r="BB538" i="48"/>
  <c r="BA538" i="48"/>
  <c r="AZ538" i="48"/>
  <c r="AY538" i="48"/>
  <c r="AX538" i="48"/>
  <c r="AW538" i="48"/>
  <c r="AV538" i="48"/>
  <c r="AU538" i="48"/>
  <c r="AT538" i="48"/>
  <c r="AS538" i="48"/>
  <c r="AR538" i="48"/>
  <c r="CF538" i="48" s="1"/>
  <c r="AQ538" i="48"/>
  <c r="AP538" i="48"/>
  <c r="AN538" i="48"/>
  <c r="AM538" i="48"/>
  <c r="AL538" i="48"/>
  <c r="AK538" i="48"/>
  <c r="AJ538" i="48"/>
  <c r="AI538" i="48"/>
  <c r="AH538" i="48"/>
  <c r="AG538" i="48"/>
  <c r="AF538" i="48"/>
  <c r="AE538" i="48"/>
  <c r="AD538" i="48"/>
  <c r="CG538" i="48" s="1"/>
  <c r="AC538" i="48"/>
  <c r="AB538" i="48"/>
  <c r="AA538" i="48"/>
  <c r="Z538" i="48"/>
  <c r="Y538" i="48"/>
  <c r="X538" i="48"/>
  <c r="W538" i="48"/>
  <c r="V538" i="48"/>
  <c r="U538" i="48"/>
  <c r="T538" i="48"/>
  <c r="S538" i="48"/>
  <c r="R538" i="48"/>
  <c r="Q538" i="48"/>
  <c r="P538" i="48"/>
  <c r="O538" i="48"/>
  <c r="N538" i="48"/>
  <c r="M538" i="48"/>
  <c r="L538" i="48"/>
  <c r="K538" i="48"/>
  <c r="J538" i="48"/>
  <c r="I538" i="48"/>
  <c r="H538" i="48"/>
  <c r="G538" i="48"/>
  <c r="F538" i="48"/>
  <c r="E538" i="48"/>
  <c r="D538" i="48"/>
  <c r="C538" i="48"/>
  <c r="B538" i="48"/>
  <c r="A538" i="48"/>
  <c r="BW537" i="48"/>
  <c r="BV537" i="48"/>
  <c r="BU537" i="48"/>
  <c r="BT537" i="48"/>
  <c r="BS537" i="48"/>
  <c r="BR537" i="48"/>
  <c r="BQ537" i="48"/>
  <c r="BP537" i="48"/>
  <c r="BO537" i="48"/>
  <c r="BN537" i="48"/>
  <c r="BM537" i="48"/>
  <c r="BL537" i="48"/>
  <c r="BK537" i="48"/>
  <c r="BJ537" i="48"/>
  <c r="BI537" i="48"/>
  <c r="BH537" i="48"/>
  <c r="BG537" i="48"/>
  <c r="BF537" i="48"/>
  <c r="BE537" i="48"/>
  <c r="BD537" i="48"/>
  <c r="BC537" i="48"/>
  <c r="BB537" i="48"/>
  <c r="BA537" i="48"/>
  <c r="AZ537" i="48"/>
  <c r="AY537" i="48"/>
  <c r="AX537" i="48"/>
  <c r="AW537" i="48"/>
  <c r="AV537" i="48"/>
  <c r="AU537" i="48"/>
  <c r="AT537" i="48"/>
  <c r="AS537" i="48"/>
  <c r="AR537" i="48"/>
  <c r="CF537" i="48" s="1"/>
  <c r="AQ537" i="48"/>
  <c r="AP537" i="48"/>
  <c r="AN537" i="48"/>
  <c r="AM537" i="48"/>
  <c r="AL537" i="48"/>
  <c r="AK537" i="48"/>
  <c r="AJ537" i="48"/>
  <c r="AI537" i="48"/>
  <c r="AH537" i="48"/>
  <c r="AG537" i="48"/>
  <c r="AF537" i="48"/>
  <c r="AE537" i="48"/>
  <c r="AD537" i="48"/>
  <c r="CG537" i="48" s="1"/>
  <c r="AC537" i="48"/>
  <c r="AB537" i="48"/>
  <c r="AA537" i="48"/>
  <c r="Z537" i="48"/>
  <c r="Y537" i="48"/>
  <c r="X537" i="48"/>
  <c r="W537" i="48"/>
  <c r="V537" i="48"/>
  <c r="U537" i="48"/>
  <c r="T537" i="48"/>
  <c r="S537" i="48"/>
  <c r="R537" i="48"/>
  <c r="Q537" i="48"/>
  <c r="P537" i="48"/>
  <c r="O537" i="48"/>
  <c r="N537" i="48"/>
  <c r="M537" i="48"/>
  <c r="L537" i="48"/>
  <c r="K537" i="48"/>
  <c r="J537" i="48"/>
  <c r="I537" i="48"/>
  <c r="H537" i="48"/>
  <c r="G537" i="48"/>
  <c r="F537" i="48"/>
  <c r="E537" i="48"/>
  <c r="D537" i="48"/>
  <c r="C537" i="48"/>
  <c r="B537" i="48"/>
  <c r="A537" i="48"/>
  <c r="BW536" i="48"/>
  <c r="BV536" i="48"/>
  <c r="BU536" i="48"/>
  <c r="BT536" i="48"/>
  <c r="BS536" i="48"/>
  <c r="BR536" i="48"/>
  <c r="BQ536" i="48"/>
  <c r="BP536" i="48"/>
  <c r="BO536" i="48"/>
  <c r="BN536" i="48"/>
  <c r="BM536" i="48"/>
  <c r="BL536" i="48"/>
  <c r="BK536" i="48"/>
  <c r="BJ536" i="48"/>
  <c r="BI536" i="48"/>
  <c r="BH536" i="48"/>
  <c r="BG536" i="48"/>
  <c r="BF536" i="48"/>
  <c r="BE536" i="48"/>
  <c r="BD536" i="48"/>
  <c r="BC536" i="48"/>
  <c r="BB536" i="48"/>
  <c r="BA536" i="48"/>
  <c r="AZ536" i="48"/>
  <c r="AY536" i="48"/>
  <c r="AX536" i="48"/>
  <c r="AW536" i="48"/>
  <c r="AV536" i="48"/>
  <c r="AU536" i="48"/>
  <c r="AT536" i="48"/>
  <c r="AS536" i="48"/>
  <c r="AR536" i="48"/>
  <c r="CF536" i="48" s="1"/>
  <c r="AQ536" i="48"/>
  <c r="AP536" i="48"/>
  <c r="AN536" i="48"/>
  <c r="AM536" i="48"/>
  <c r="AL536" i="48"/>
  <c r="AK536" i="48"/>
  <c r="AJ536" i="48"/>
  <c r="AI536" i="48"/>
  <c r="AH536" i="48"/>
  <c r="AG536" i="48"/>
  <c r="AF536" i="48"/>
  <c r="AE536" i="48"/>
  <c r="AD536" i="48"/>
  <c r="CG536" i="48" s="1"/>
  <c r="AC536" i="48"/>
  <c r="AB536" i="48"/>
  <c r="AA536" i="48"/>
  <c r="Z536" i="48"/>
  <c r="Y536" i="48"/>
  <c r="X536" i="48"/>
  <c r="W536" i="48"/>
  <c r="V536" i="48"/>
  <c r="U536" i="48"/>
  <c r="T536" i="48"/>
  <c r="S536" i="48"/>
  <c r="R536" i="48"/>
  <c r="Q536" i="48"/>
  <c r="P536" i="48"/>
  <c r="O536" i="48"/>
  <c r="N536" i="48"/>
  <c r="M536" i="48"/>
  <c r="L536" i="48"/>
  <c r="K536" i="48"/>
  <c r="J536" i="48"/>
  <c r="I536" i="48"/>
  <c r="H536" i="48"/>
  <c r="G536" i="48"/>
  <c r="F536" i="48"/>
  <c r="E536" i="48"/>
  <c r="D536" i="48"/>
  <c r="C536" i="48"/>
  <c r="B536" i="48"/>
  <c r="A536" i="48"/>
  <c r="BW535" i="48"/>
  <c r="BV535" i="48"/>
  <c r="BU535" i="48"/>
  <c r="BT535" i="48"/>
  <c r="BS535" i="48"/>
  <c r="BR535" i="48"/>
  <c r="BQ535" i="48"/>
  <c r="BP535" i="48"/>
  <c r="BO535" i="48"/>
  <c r="BN535" i="48"/>
  <c r="BM535" i="48"/>
  <c r="BL535" i="48"/>
  <c r="BK535" i="48"/>
  <c r="BJ535" i="48"/>
  <c r="BI535" i="48"/>
  <c r="BH535" i="48"/>
  <c r="BG535" i="48"/>
  <c r="BF535" i="48"/>
  <c r="BE535" i="48"/>
  <c r="BD535" i="48"/>
  <c r="BC535" i="48"/>
  <c r="BB535" i="48"/>
  <c r="BA535" i="48"/>
  <c r="AZ535" i="48"/>
  <c r="AY535" i="48"/>
  <c r="AX535" i="48"/>
  <c r="AW535" i="48"/>
  <c r="AV535" i="48"/>
  <c r="AU535" i="48"/>
  <c r="AT535" i="48"/>
  <c r="AS535" i="48"/>
  <c r="AR535" i="48"/>
  <c r="CF535" i="48" s="1"/>
  <c r="AQ535" i="48"/>
  <c r="AP535" i="48"/>
  <c r="AN535" i="48"/>
  <c r="AM535" i="48"/>
  <c r="AL535" i="48"/>
  <c r="AK535" i="48"/>
  <c r="AJ535" i="48"/>
  <c r="AI535" i="48"/>
  <c r="AH535" i="48"/>
  <c r="AG535" i="48"/>
  <c r="AF535" i="48"/>
  <c r="AE535" i="48"/>
  <c r="AD535" i="48"/>
  <c r="CG535" i="48" s="1"/>
  <c r="AC535" i="48"/>
  <c r="AB535" i="48"/>
  <c r="AA535" i="48"/>
  <c r="Z535" i="48"/>
  <c r="Y535" i="48"/>
  <c r="X535" i="48"/>
  <c r="W535" i="48"/>
  <c r="V535" i="48"/>
  <c r="U535" i="48"/>
  <c r="T535" i="48"/>
  <c r="S535" i="48"/>
  <c r="R535" i="48"/>
  <c r="Q535" i="48"/>
  <c r="P535" i="48"/>
  <c r="O535" i="48"/>
  <c r="N535" i="48"/>
  <c r="M535" i="48"/>
  <c r="L535" i="48"/>
  <c r="K535" i="48"/>
  <c r="J535" i="48"/>
  <c r="I535" i="48"/>
  <c r="H535" i="48"/>
  <c r="G535" i="48"/>
  <c r="F535" i="48"/>
  <c r="E535" i="48"/>
  <c r="D535" i="48"/>
  <c r="C535" i="48"/>
  <c r="B535" i="48"/>
  <c r="A535" i="48"/>
  <c r="BW534" i="48"/>
  <c r="BV534" i="48"/>
  <c r="BU534" i="48"/>
  <c r="BT534" i="48"/>
  <c r="BS534" i="48"/>
  <c r="BR534" i="48"/>
  <c r="BQ534" i="48"/>
  <c r="BP534" i="48"/>
  <c r="BO534" i="48"/>
  <c r="BN534" i="48"/>
  <c r="BM534" i="48"/>
  <c r="BL534" i="48"/>
  <c r="BK534" i="48"/>
  <c r="BJ534" i="48"/>
  <c r="BI534" i="48"/>
  <c r="BH534" i="48"/>
  <c r="BG534" i="48"/>
  <c r="BF534" i="48"/>
  <c r="BE534" i="48"/>
  <c r="BD534" i="48"/>
  <c r="BC534" i="48"/>
  <c r="BB534" i="48"/>
  <c r="BA534" i="48"/>
  <c r="AZ534" i="48"/>
  <c r="AY534" i="48"/>
  <c r="AX534" i="48"/>
  <c r="AW534" i="48"/>
  <c r="AV534" i="48"/>
  <c r="AU534" i="48"/>
  <c r="AT534" i="48"/>
  <c r="AS534" i="48"/>
  <c r="AR534" i="48"/>
  <c r="CF534" i="48" s="1"/>
  <c r="AQ534" i="48"/>
  <c r="AP534" i="48"/>
  <c r="AN534" i="48"/>
  <c r="AM534" i="48"/>
  <c r="AL534" i="48"/>
  <c r="AK534" i="48"/>
  <c r="AJ534" i="48"/>
  <c r="AI534" i="48"/>
  <c r="AH534" i="48"/>
  <c r="AG534" i="48"/>
  <c r="AF534" i="48"/>
  <c r="AE534" i="48"/>
  <c r="AD534" i="48"/>
  <c r="CG534" i="48" s="1"/>
  <c r="AC534" i="48"/>
  <c r="AB534" i="48"/>
  <c r="AA534" i="48"/>
  <c r="Z534" i="48"/>
  <c r="Y534" i="48"/>
  <c r="X534" i="48"/>
  <c r="W534" i="48"/>
  <c r="V534" i="48"/>
  <c r="U534" i="48"/>
  <c r="T534" i="48"/>
  <c r="S534" i="48"/>
  <c r="R534" i="48"/>
  <c r="Q534" i="48"/>
  <c r="P534" i="48"/>
  <c r="O534" i="48"/>
  <c r="N534" i="48"/>
  <c r="M534" i="48"/>
  <c r="L534" i="48"/>
  <c r="K534" i="48"/>
  <c r="J534" i="48"/>
  <c r="I534" i="48"/>
  <c r="H534" i="48"/>
  <c r="G534" i="48"/>
  <c r="F534" i="48"/>
  <c r="E534" i="48"/>
  <c r="D534" i="48"/>
  <c r="C534" i="48"/>
  <c r="B534" i="48"/>
  <c r="A534" i="48"/>
  <c r="BW533" i="48"/>
  <c r="BV533" i="48"/>
  <c r="BU533" i="48"/>
  <c r="BT533" i="48"/>
  <c r="BS533" i="48"/>
  <c r="BR533" i="48"/>
  <c r="BQ533" i="48"/>
  <c r="BP533" i="48"/>
  <c r="BO533" i="48"/>
  <c r="BN533" i="48"/>
  <c r="BM533" i="48"/>
  <c r="BL533" i="48"/>
  <c r="BK533" i="48"/>
  <c r="BJ533" i="48"/>
  <c r="BI533" i="48"/>
  <c r="BH533" i="48"/>
  <c r="BG533" i="48"/>
  <c r="BF533" i="48"/>
  <c r="BE533" i="48"/>
  <c r="BD533" i="48"/>
  <c r="BC533" i="48"/>
  <c r="BB533" i="48"/>
  <c r="BA533" i="48"/>
  <c r="AZ533" i="48"/>
  <c r="AY533" i="48"/>
  <c r="AX533" i="48"/>
  <c r="AW533" i="48"/>
  <c r="AV533" i="48"/>
  <c r="AU533" i="48"/>
  <c r="AT533" i="48"/>
  <c r="AS533" i="48"/>
  <c r="AR533" i="48"/>
  <c r="CF533" i="48" s="1"/>
  <c r="AQ533" i="48"/>
  <c r="AP533" i="48"/>
  <c r="AN533" i="48"/>
  <c r="AM533" i="48"/>
  <c r="AL533" i="48"/>
  <c r="AK533" i="48"/>
  <c r="AJ533" i="48"/>
  <c r="AI533" i="48"/>
  <c r="AH533" i="48"/>
  <c r="AG533" i="48"/>
  <c r="AF533" i="48"/>
  <c r="AE533" i="48"/>
  <c r="AD533" i="48"/>
  <c r="CG533" i="48" s="1"/>
  <c r="AC533" i="48"/>
  <c r="CC533" i="48" s="1"/>
  <c r="AB533" i="48"/>
  <c r="CB533" i="48" s="1"/>
  <c r="AA533" i="48"/>
  <c r="Z533" i="48"/>
  <c r="Y533" i="48"/>
  <c r="X533" i="48"/>
  <c r="W533" i="48"/>
  <c r="V533" i="48"/>
  <c r="U533" i="48"/>
  <c r="T533" i="48"/>
  <c r="S533" i="48"/>
  <c r="R533" i="48"/>
  <c r="Q533" i="48"/>
  <c r="P533" i="48"/>
  <c r="O533" i="48"/>
  <c r="N533" i="48"/>
  <c r="M533" i="48"/>
  <c r="L533" i="48"/>
  <c r="K533" i="48"/>
  <c r="J533" i="48"/>
  <c r="I533" i="48"/>
  <c r="H533" i="48"/>
  <c r="G533" i="48"/>
  <c r="F533" i="48"/>
  <c r="E533" i="48"/>
  <c r="D533" i="48"/>
  <c r="C533" i="48"/>
  <c r="B533" i="48"/>
  <c r="A533" i="48"/>
  <c r="BW532" i="48"/>
  <c r="BV532" i="48"/>
  <c r="BU532" i="48"/>
  <c r="BT532" i="48"/>
  <c r="BS532" i="48"/>
  <c r="BR532" i="48"/>
  <c r="BQ532" i="48"/>
  <c r="BP532" i="48"/>
  <c r="BO532" i="48"/>
  <c r="BN532" i="48"/>
  <c r="BM532" i="48"/>
  <c r="BL532" i="48"/>
  <c r="BK532" i="48"/>
  <c r="BJ532" i="48"/>
  <c r="BI532" i="48"/>
  <c r="BH532" i="48"/>
  <c r="BG532" i="48"/>
  <c r="BF532" i="48"/>
  <c r="BE532" i="48"/>
  <c r="BD532" i="48"/>
  <c r="BC532" i="48"/>
  <c r="BB532" i="48"/>
  <c r="BA532" i="48"/>
  <c r="AZ532" i="48"/>
  <c r="AY532" i="48"/>
  <c r="AX532" i="48"/>
  <c r="AW532" i="48"/>
  <c r="AV532" i="48"/>
  <c r="AU532" i="48"/>
  <c r="AT532" i="48"/>
  <c r="AS532" i="48"/>
  <c r="AR532" i="48"/>
  <c r="CF532" i="48" s="1"/>
  <c r="AQ532" i="48"/>
  <c r="AP532" i="48"/>
  <c r="AN532" i="48"/>
  <c r="AM532" i="48"/>
  <c r="AL532" i="48"/>
  <c r="AK532" i="48"/>
  <c r="AJ532" i="48"/>
  <c r="AI532" i="48"/>
  <c r="AH532" i="48"/>
  <c r="AG532" i="48"/>
  <c r="AF532" i="48"/>
  <c r="AE532" i="48"/>
  <c r="AD532" i="48"/>
  <c r="CG532" i="48" s="1"/>
  <c r="AC532" i="48"/>
  <c r="AB532" i="48"/>
  <c r="AA532" i="48"/>
  <c r="Z532" i="48"/>
  <c r="Y532" i="48"/>
  <c r="X532" i="48"/>
  <c r="W532" i="48"/>
  <c r="V532" i="48"/>
  <c r="U532" i="48"/>
  <c r="T532" i="48"/>
  <c r="S532" i="48"/>
  <c r="R532" i="48"/>
  <c r="Q532" i="48"/>
  <c r="P532" i="48"/>
  <c r="O532" i="48"/>
  <c r="N532" i="48"/>
  <c r="M532" i="48"/>
  <c r="L532" i="48"/>
  <c r="K532" i="48"/>
  <c r="J532" i="48"/>
  <c r="I532" i="48"/>
  <c r="H532" i="48"/>
  <c r="G532" i="48"/>
  <c r="F532" i="48"/>
  <c r="E532" i="48"/>
  <c r="D532" i="48"/>
  <c r="C532" i="48"/>
  <c r="B532" i="48"/>
  <c r="A532" i="48"/>
  <c r="BW531" i="48"/>
  <c r="BV531" i="48"/>
  <c r="BU531" i="48"/>
  <c r="BT531" i="48"/>
  <c r="BS531" i="48"/>
  <c r="BR531" i="48"/>
  <c r="BQ531" i="48"/>
  <c r="BP531" i="48"/>
  <c r="BO531" i="48"/>
  <c r="BN531" i="48"/>
  <c r="BM531" i="48"/>
  <c r="BL531" i="48"/>
  <c r="BK531" i="48"/>
  <c r="BJ531" i="48"/>
  <c r="BI531" i="48"/>
  <c r="BH531" i="48"/>
  <c r="BG531" i="48"/>
  <c r="BF531" i="48"/>
  <c r="BE531" i="48"/>
  <c r="BD531" i="48"/>
  <c r="BC531" i="48"/>
  <c r="BB531" i="48"/>
  <c r="BA531" i="48"/>
  <c r="AZ531" i="48"/>
  <c r="AY531" i="48"/>
  <c r="AX531" i="48"/>
  <c r="AW531" i="48"/>
  <c r="AV531" i="48"/>
  <c r="AU531" i="48"/>
  <c r="AT531" i="48"/>
  <c r="AS531" i="48"/>
  <c r="AR531" i="48"/>
  <c r="CF531" i="48" s="1"/>
  <c r="AQ531" i="48"/>
  <c r="AP531" i="48"/>
  <c r="AN531" i="48"/>
  <c r="AM531" i="48"/>
  <c r="AL531" i="48"/>
  <c r="AK531" i="48"/>
  <c r="AJ531" i="48"/>
  <c r="AI531" i="48"/>
  <c r="AH531" i="48"/>
  <c r="AG531" i="48"/>
  <c r="AF531" i="48"/>
  <c r="AE531" i="48"/>
  <c r="AD531" i="48"/>
  <c r="CG531" i="48" s="1"/>
  <c r="AC531" i="48"/>
  <c r="AB531" i="48"/>
  <c r="AA531" i="48"/>
  <c r="Z531" i="48"/>
  <c r="Y531" i="48"/>
  <c r="X531" i="48"/>
  <c r="W531" i="48"/>
  <c r="V531" i="48"/>
  <c r="U531" i="48"/>
  <c r="T531" i="48"/>
  <c r="S531" i="48"/>
  <c r="R531" i="48"/>
  <c r="Q531" i="48"/>
  <c r="P531" i="48"/>
  <c r="O531" i="48"/>
  <c r="N531" i="48"/>
  <c r="M531" i="48"/>
  <c r="L531" i="48"/>
  <c r="K531" i="48"/>
  <c r="J531" i="48"/>
  <c r="I531" i="48"/>
  <c r="H531" i="48"/>
  <c r="G531" i="48"/>
  <c r="F531" i="48"/>
  <c r="E531" i="48"/>
  <c r="D531" i="48"/>
  <c r="C531" i="48"/>
  <c r="B531" i="48"/>
  <c r="A531" i="48"/>
  <c r="BW530" i="48"/>
  <c r="BV530" i="48"/>
  <c r="BU530" i="48"/>
  <c r="BT530" i="48"/>
  <c r="BS530" i="48"/>
  <c r="BR530" i="48"/>
  <c r="BQ530" i="48"/>
  <c r="BP530" i="48"/>
  <c r="BO530" i="48"/>
  <c r="BN530" i="48"/>
  <c r="BM530" i="48"/>
  <c r="BL530" i="48"/>
  <c r="BK530" i="48"/>
  <c r="BJ530" i="48"/>
  <c r="BI530" i="48"/>
  <c r="BH530" i="48"/>
  <c r="BG530" i="48"/>
  <c r="BF530" i="48"/>
  <c r="BE530" i="48"/>
  <c r="BD530" i="48"/>
  <c r="BC530" i="48"/>
  <c r="BB530" i="48"/>
  <c r="BA530" i="48"/>
  <c r="AZ530" i="48"/>
  <c r="AY530" i="48"/>
  <c r="AX530" i="48"/>
  <c r="AW530" i="48"/>
  <c r="AV530" i="48"/>
  <c r="AU530" i="48"/>
  <c r="AT530" i="48"/>
  <c r="AS530" i="48"/>
  <c r="AR530" i="48"/>
  <c r="CF530" i="48" s="1"/>
  <c r="AQ530" i="48"/>
  <c r="AP530" i="48"/>
  <c r="AN530" i="48"/>
  <c r="AM530" i="48"/>
  <c r="AL530" i="48"/>
  <c r="AK530" i="48"/>
  <c r="AJ530" i="48"/>
  <c r="AI530" i="48"/>
  <c r="AH530" i="48"/>
  <c r="AG530" i="48"/>
  <c r="AF530" i="48"/>
  <c r="AE530" i="48"/>
  <c r="AD530" i="48"/>
  <c r="CG530" i="48" s="1"/>
  <c r="AC530" i="48"/>
  <c r="AB530" i="48"/>
  <c r="AA530" i="48"/>
  <c r="Z530" i="48"/>
  <c r="Y530" i="48"/>
  <c r="X530" i="48"/>
  <c r="W530" i="48"/>
  <c r="V530" i="48"/>
  <c r="U530" i="48"/>
  <c r="T530" i="48"/>
  <c r="S530" i="48"/>
  <c r="R530" i="48"/>
  <c r="Q530" i="48"/>
  <c r="P530" i="48"/>
  <c r="O530" i="48"/>
  <c r="N530" i="48"/>
  <c r="M530" i="48"/>
  <c r="L530" i="48"/>
  <c r="K530" i="48"/>
  <c r="J530" i="48"/>
  <c r="I530" i="48"/>
  <c r="H530" i="48"/>
  <c r="G530" i="48"/>
  <c r="F530" i="48"/>
  <c r="E530" i="48"/>
  <c r="D530" i="48"/>
  <c r="C530" i="48"/>
  <c r="B530" i="48"/>
  <c r="A530" i="48"/>
  <c r="BW529" i="48"/>
  <c r="BV529" i="48"/>
  <c r="BU529" i="48"/>
  <c r="BT529" i="48"/>
  <c r="BS529" i="48"/>
  <c r="BR529" i="48"/>
  <c r="BQ529" i="48"/>
  <c r="BP529" i="48"/>
  <c r="BO529" i="48"/>
  <c r="BN529" i="48"/>
  <c r="BM529" i="48"/>
  <c r="BL529" i="48"/>
  <c r="BK529" i="48"/>
  <c r="BJ529" i="48"/>
  <c r="BI529" i="48"/>
  <c r="BH529" i="48"/>
  <c r="BG529" i="48"/>
  <c r="BF529" i="48"/>
  <c r="BE529" i="48"/>
  <c r="BD529" i="48"/>
  <c r="BC529" i="48"/>
  <c r="BB529" i="48"/>
  <c r="BA529" i="48"/>
  <c r="AZ529" i="48"/>
  <c r="AY529" i="48"/>
  <c r="AX529" i="48"/>
  <c r="AW529" i="48"/>
  <c r="AV529" i="48"/>
  <c r="AU529" i="48"/>
  <c r="AT529" i="48"/>
  <c r="AS529" i="48"/>
  <c r="AR529" i="48"/>
  <c r="CF529" i="48" s="1"/>
  <c r="AQ529" i="48"/>
  <c r="AP529" i="48"/>
  <c r="AN529" i="48"/>
  <c r="AM529" i="48"/>
  <c r="AL529" i="48"/>
  <c r="AK529" i="48"/>
  <c r="AJ529" i="48"/>
  <c r="AI529" i="48"/>
  <c r="AH529" i="48"/>
  <c r="AG529" i="48"/>
  <c r="AF529" i="48"/>
  <c r="AE529" i="48"/>
  <c r="AD529" i="48"/>
  <c r="CG529" i="48" s="1"/>
  <c r="AC529" i="48"/>
  <c r="AB529" i="48"/>
  <c r="AA529" i="48"/>
  <c r="Z529" i="48"/>
  <c r="Y529" i="48"/>
  <c r="X529" i="48"/>
  <c r="W529" i="48"/>
  <c r="V529" i="48"/>
  <c r="U529" i="48"/>
  <c r="T529" i="48"/>
  <c r="S529" i="48"/>
  <c r="R529" i="48"/>
  <c r="Q529" i="48"/>
  <c r="P529" i="48"/>
  <c r="O529" i="48"/>
  <c r="N529" i="48"/>
  <c r="M529" i="48"/>
  <c r="L529" i="48"/>
  <c r="K529" i="48"/>
  <c r="J529" i="48"/>
  <c r="I529" i="48"/>
  <c r="H529" i="48"/>
  <c r="G529" i="48"/>
  <c r="F529" i="48"/>
  <c r="E529" i="48"/>
  <c r="D529" i="48"/>
  <c r="C529" i="48"/>
  <c r="B529" i="48"/>
  <c r="A529" i="48"/>
  <c r="BW528" i="48"/>
  <c r="BV528" i="48"/>
  <c r="BU528" i="48"/>
  <c r="BT528" i="48"/>
  <c r="BS528" i="48"/>
  <c r="BR528" i="48"/>
  <c r="BQ528" i="48"/>
  <c r="BP528" i="48"/>
  <c r="BO528" i="48"/>
  <c r="BN528" i="48"/>
  <c r="BM528" i="48"/>
  <c r="BL528" i="48"/>
  <c r="BK528" i="48"/>
  <c r="BJ528" i="48"/>
  <c r="BI528" i="48"/>
  <c r="BH528" i="48"/>
  <c r="BG528" i="48"/>
  <c r="BF528" i="48"/>
  <c r="BE528" i="48"/>
  <c r="BD528" i="48"/>
  <c r="BC528" i="48"/>
  <c r="BB528" i="48"/>
  <c r="BA528" i="48"/>
  <c r="AZ528" i="48"/>
  <c r="AY528" i="48"/>
  <c r="AX528" i="48"/>
  <c r="AW528" i="48"/>
  <c r="AV528" i="48"/>
  <c r="AU528" i="48"/>
  <c r="AT528" i="48"/>
  <c r="AS528" i="48"/>
  <c r="AR528" i="48"/>
  <c r="CF528" i="48" s="1"/>
  <c r="AQ528" i="48"/>
  <c r="AP528" i="48"/>
  <c r="AN528" i="48"/>
  <c r="AM528" i="48"/>
  <c r="AL528" i="48"/>
  <c r="AK528" i="48"/>
  <c r="AJ528" i="48"/>
  <c r="AI528" i="48"/>
  <c r="AH528" i="48"/>
  <c r="AG528" i="48"/>
  <c r="AF528" i="48"/>
  <c r="AE528" i="48"/>
  <c r="AD528" i="48"/>
  <c r="CG528" i="48" s="1"/>
  <c r="AC528" i="48"/>
  <c r="AB528" i="48"/>
  <c r="AA528" i="48"/>
  <c r="Z528" i="48"/>
  <c r="Y528" i="48"/>
  <c r="X528" i="48"/>
  <c r="W528" i="48"/>
  <c r="V528" i="48"/>
  <c r="U528" i="48"/>
  <c r="T528" i="48"/>
  <c r="S528" i="48"/>
  <c r="R528" i="48"/>
  <c r="Q528" i="48"/>
  <c r="P528" i="48"/>
  <c r="O528" i="48"/>
  <c r="N528" i="48"/>
  <c r="M528" i="48"/>
  <c r="L528" i="48"/>
  <c r="K528" i="48"/>
  <c r="J528" i="48"/>
  <c r="I528" i="48"/>
  <c r="H528" i="48"/>
  <c r="G528" i="48"/>
  <c r="F528" i="48"/>
  <c r="E528" i="48"/>
  <c r="D528" i="48"/>
  <c r="C528" i="48"/>
  <c r="B528" i="48"/>
  <c r="A528" i="48"/>
  <c r="BW527" i="48"/>
  <c r="BV527" i="48"/>
  <c r="BU527" i="48"/>
  <c r="BT527" i="48"/>
  <c r="BS527" i="48"/>
  <c r="BR527" i="48"/>
  <c r="BQ527" i="48"/>
  <c r="BP527" i="48"/>
  <c r="BO527" i="48"/>
  <c r="BN527" i="48"/>
  <c r="BM527" i="48"/>
  <c r="BL527" i="48"/>
  <c r="BK527" i="48"/>
  <c r="BJ527" i="48"/>
  <c r="BI527" i="48"/>
  <c r="BH527" i="48"/>
  <c r="BG527" i="48"/>
  <c r="BF527" i="48"/>
  <c r="BE527" i="48"/>
  <c r="BD527" i="48"/>
  <c r="BC527" i="48"/>
  <c r="BB527" i="48"/>
  <c r="BA527" i="48"/>
  <c r="AZ527" i="48"/>
  <c r="AY527" i="48"/>
  <c r="AX527" i="48"/>
  <c r="AW527" i="48"/>
  <c r="AV527" i="48"/>
  <c r="AU527" i="48"/>
  <c r="AT527" i="48"/>
  <c r="AS527" i="48"/>
  <c r="AR527" i="48"/>
  <c r="CF527" i="48" s="1"/>
  <c r="AQ527" i="48"/>
  <c r="AP527" i="48"/>
  <c r="AN527" i="48"/>
  <c r="AM527" i="48"/>
  <c r="AL527" i="48"/>
  <c r="AK527" i="48"/>
  <c r="AJ527" i="48"/>
  <c r="AI527" i="48"/>
  <c r="AH527" i="48"/>
  <c r="AG527" i="48"/>
  <c r="AF527" i="48"/>
  <c r="AE527" i="48"/>
  <c r="AD527" i="48"/>
  <c r="CG527" i="48" s="1"/>
  <c r="AC527" i="48"/>
  <c r="AB527" i="48"/>
  <c r="AA527" i="48"/>
  <c r="Z527" i="48"/>
  <c r="Y527" i="48"/>
  <c r="X527" i="48"/>
  <c r="W527" i="48"/>
  <c r="V527" i="48"/>
  <c r="U527" i="48"/>
  <c r="T527" i="48"/>
  <c r="S527" i="48"/>
  <c r="R527" i="48"/>
  <c r="Q527" i="48"/>
  <c r="P527" i="48"/>
  <c r="O527" i="48"/>
  <c r="N527" i="48"/>
  <c r="M527" i="48"/>
  <c r="L527" i="48"/>
  <c r="K527" i="48"/>
  <c r="J527" i="48"/>
  <c r="I527" i="48"/>
  <c r="H527" i="48"/>
  <c r="G527" i="48"/>
  <c r="F527" i="48"/>
  <c r="E527" i="48"/>
  <c r="D527" i="48"/>
  <c r="C527" i="48"/>
  <c r="B527" i="48"/>
  <c r="A527" i="48"/>
  <c r="BW526" i="48"/>
  <c r="BV526" i="48"/>
  <c r="BU526" i="48"/>
  <c r="BT526" i="48"/>
  <c r="BS526" i="48"/>
  <c r="BR526" i="48"/>
  <c r="BQ526" i="48"/>
  <c r="BP526" i="48"/>
  <c r="BO526" i="48"/>
  <c r="BN526" i="48"/>
  <c r="BM526" i="48"/>
  <c r="BL526" i="48"/>
  <c r="BK526" i="48"/>
  <c r="BJ526" i="48"/>
  <c r="BI526" i="48"/>
  <c r="BH526" i="48"/>
  <c r="BG526" i="48"/>
  <c r="BF526" i="48"/>
  <c r="BE526" i="48"/>
  <c r="BD526" i="48"/>
  <c r="BC526" i="48"/>
  <c r="BB526" i="48"/>
  <c r="BA526" i="48"/>
  <c r="AZ526" i="48"/>
  <c r="AY526" i="48"/>
  <c r="AX526" i="48"/>
  <c r="AW526" i="48"/>
  <c r="AV526" i="48"/>
  <c r="AU526" i="48"/>
  <c r="AT526" i="48"/>
  <c r="AS526" i="48"/>
  <c r="AR526" i="48"/>
  <c r="CF526" i="48" s="1"/>
  <c r="AQ526" i="48"/>
  <c r="AP526" i="48"/>
  <c r="AN526" i="48"/>
  <c r="AM526" i="48"/>
  <c r="AL526" i="48"/>
  <c r="AK526" i="48"/>
  <c r="AJ526" i="48"/>
  <c r="AI526" i="48"/>
  <c r="AH526" i="48"/>
  <c r="AG526" i="48"/>
  <c r="AF526" i="48"/>
  <c r="AE526" i="48"/>
  <c r="AD526" i="48"/>
  <c r="CG526" i="48" s="1"/>
  <c r="AC526" i="48"/>
  <c r="AB526" i="48"/>
  <c r="AA526" i="48"/>
  <c r="Z526" i="48"/>
  <c r="Y526" i="48"/>
  <c r="X526" i="48"/>
  <c r="W526" i="48"/>
  <c r="V526" i="48"/>
  <c r="U526" i="48"/>
  <c r="T526" i="48"/>
  <c r="S526" i="48"/>
  <c r="R526" i="48"/>
  <c r="Q526" i="48"/>
  <c r="P526" i="48"/>
  <c r="O526" i="48"/>
  <c r="N526" i="48"/>
  <c r="M526" i="48"/>
  <c r="L526" i="48"/>
  <c r="K526" i="48"/>
  <c r="J526" i="48"/>
  <c r="I526" i="48"/>
  <c r="H526" i="48"/>
  <c r="G526" i="48"/>
  <c r="F526" i="48"/>
  <c r="E526" i="48"/>
  <c r="D526" i="48"/>
  <c r="C526" i="48"/>
  <c r="B526" i="48"/>
  <c r="A526" i="48"/>
  <c r="BW525" i="48"/>
  <c r="BV525" i="48"/>
  <c r="BU525" i="48"/>
  <c r="BT525" i="48"/>
  <c r="BS525" i="48"/>
  <c r="BR525" i="48"/>
  <c r="BQ525" i="48"/>
  <c r="BP525" i="48"/>
  <c r="BO525" i="48"/>
  <c r="BN525" i="48"/>
  <c r="BM525" i="48"/>
  <c r="BL525" i="48"/>
  <c r="BK525" i="48"/>
  <c r="BJ525" i="48"/>
  <c r="BI525" i="48"/>
  <c r="BH525" i="48"/>
  <c r="BG525" i="48"/>
  <c r="BF525" i="48"/>
  <c r="BE525" i="48"/>
  <c r="BD525" i="48"/>
  <c r="BC525" i="48"/>
  <c r="BB525" i="48"/>
  <c r="BA525" i="48"/>
  <c r="AZ525" i="48"/>
  <c r="AY525" i="48"/>
  <c r="AX525" i="48"/>
  <c r="AW525" i="48"/>
  <c r="AV525" i="48"/>
  <c r="AU525" i="48"/>
  <c r="AT525" i="48"/>
  <c r="AS525" i="48"/>
  <c r="AR525" i="48"/>
  <c r="CF525" i="48" s="1"/>
  <c r="AQ525" i="48"/>
  <c r="AP525" i="48"/>
  <c r="AN525" i="48"/>
  <c r="AM525" i="48"/>
  <c r="AL525" i="48"/>
  <c r="AK525" i="48"/>
  <c r="AJ525" i="48"/>
  <c r="AI525" i="48"/>
  <c r="AH525" i="48"/>
  <c r="AG525" i="48"/>
  <c r="AF525" i="48"/>
  <c r="AE525" i="48"/>
  <c r="AD525" i="48"/>
  <c r="CG525" i="48" s="1"/>
  <c r="AC525" i="48"/>
  <c r="AB525" i="48"/>
  <c r="AA525" i="48"/>
  <c r="Z525" i="48"/>
  <c r="Y525" i="48"/>
  <c r="X525" i="48"/>
  <c r="W525" i="48"/>
  <c r="V525" i="48"/>
  <c r="U525" i="48"/>
  <c r="T525" i="48"/>
  <c r="S525" i="48"/>
  <c r="R525" i="48"/>
  <c r="Q525" i="48"/>
  <c r="P525" i="48"/>
  <c r="O525" i="48"/>
  <c r="N525" i="48"/>
  <c r="M525" i="48"/>
  <c r="L525" i="48"/>
  <c r="K525" i="48"/>
  <c r="J525" i="48"/>
  <c r="I525" i="48"/>
  <c r="H525" i="48"/>
  <c r="G525" i="48"/>
  <c r="F525" i="48"/>
  <c r="E525" i="48"/>
  <c r="D525" i="48"/>
  <c r="C525" i="48"/>
  <c r="B525" i="48"/>
  <c r="A525" i="48"/>
  <c r="BW524" i="48"/>
  <c r="BV524" i="48"/>
  <c r="BU524" i="48"/>
  <c r="BT524" i="48"/>
  <c r="BS524" i="48"/>
  <c r="BR524" i="48"/>
  <c r="BQ524" i="48"/>
  <c r="BP524" i="48"/>
  <c r="BO524" i="48"/>
  <c r="BN524" i="48"/>
  <c r="BM524" i="48"/>
  <c r="BL524" i="48"/>
  <c r="BK524" i="48"/>
  <c r="BJ524" i="48"/>
  <c r="BI524" i="48"/>
  <c r="BH524" i="48"/>
  <c r="BG524" i="48"/>
  <c r="BF524" i="48"/>
  <c r="BE524" i="48"/>
  <c r="BD524" i="48"/>
  <c r="BC524" i="48"/>
  <c r="BB524" i="48"/>
  <c r="BA524" i="48"/>
  <c r="AZ524" i="48"/>
  <c r="AY524" i="48"/>
  <c r="AX524" i="48"/>
  <c r="AW524" i="48"/>
  <c r="AV524" i="48"/>
  <c r="AU524" i="48"/>
  <c r="AT524" i="48"/>
  <c r="AS524" i="48"/>
  <c r="AR524" i="48"/>
  <c r="CF524" i="48" s="1"/>
  <c r="AQ524" i="48"/>
  <c r="AP524" i="48"/>
  <c r="AN524" i="48"/>
  <c r="AM524" i="48"/>
  <c r="AL524" i="48"/>
  <c r="AK524" i="48"/>
  <c r="AJ524" i="48"/>
  <c r="AI524" i="48"/>
  <c r="AH524" i="48"/>
  <c r="AG524" i="48"/>
  <c r="AF524" i="48"/>
  <c r="AE524" i="48"/>
  <c r="AD524" i="48"/>
  <c r="CG524" i="48" s="1"/>
  <c r="AC524" i="48"/>
  <c r="AB524" i="48"/>
  <c r="AA524" i="48"/>
  <c r="Z524" i="48"/>
  <c r="Y524" i="48"/>
  <c r="X524" i="48"/>
  <c r="W524" i="48"/>
  <c r="V524" i="48"/>
  <c r="U524" i="48"/>
  <c r="T524" i="48"/>
  <c r="S524" i="48"/>
  <c r="R524" i="48"/>
  <c r="Q524" i="48"/>
  <c r="P524" i="48"/>
  <c r="O524" i="48"/>
  <c r="N524" i="48"/>
  <c r="M524" i="48"/>
  <c r="L524" i="48"/>
  <c r="K524" i="48"/>
  <c r="J524" i="48"/>
  <c r="I524" i="48"/>
  <c r="H524" i="48"/>
  <c r="G524" i="48"/>
  <c r="F524" i="48"/>
  <c r="E524" i="48"/>
  <c r="D524" i="48"/>
  <c r="C524" i="48"/>
  <c r="B524" i="48"/>
  <c r="A524" i="48"/>
  <c r="BW523" i="48"/>
  <c r="BV523" i="48"/>
  <c r="BU523" i="48"/>
  <c r="BT523" i="48"/>
  <c r="BS523" i="48"/>
  <c r="BR523" i="48"/>
  <c r="BQ523" i="48"/>
  <c r="BP523" i="48"/>
  <c r="BO523" i="48"/>
  <c r="BN523" i="48"/>
  <c r="BM523" i="48"/>
  <c r="BL523" i="48"/>
  <c r="BK523" i="48"/>
  <c r="BJ523" i="48"/>
  <c r="BI523" i="48"/>
  <c r="BH523" i="48"/>
  <c r="BG523" i="48"/>
  <c r="BF523" i="48"/>
  <c r="BE523" i="48"/>
  <c r="BD523" i="48"/>
  <c r="BC523" i="48"/>
  <c r="BB523" i="48"/>
  <c r="BA523" i="48"/>
  <c r="AZ523" i="48"/>
  <c r="AY523" i="48"/>
  <c r="AX523" i="48"/>
  <c r="AW523" i="48"/>
  <c r="AV523" i="48"/>
  <c r="AU523" i="48"/>
  <c r="AT523" i="48"/>
  <c r="AS523" i="48"/>
  <c r="AR523" i="48"/>
  <c r="CF523" i="48" s="1"/>
  <c r="AQ523" i="48"/>
  <c r="AP523" i="48"/>
  <c r="CH523" i="48"/>
  <c r="AN523" i="48"/>
  <c r="AM523" i="48"/>
  <c r="AL523" i="48"/>
  <c r="AK523" i="48"/>
  <c r="AJ523" i="48"/>
  <c r="AI523" i="48"/>
  <c r="AH523" i="48"/>
  <c r="AG523" i="48"/>
  <c r="AF523" i="48"/>
  <c r="AE523" i="48"/>
  <c r="AD523" i="48"/>
  <c r="CG523" i="48" s="1"/>
  <c r="AC523" i="48"/>
  <c r="AB523" i="48"/>
  <c r="AA523" i="48"/>
  <c r="Z523" i="48"/>
  <c r="Y523" i="48"/>
  <c r="X523" i="48"/>
  <c r="W523" i="48"/>
  <c r="V523" i="48"/>
  <c r="U523" i="48"/>
  <c r="T523" i="48"/>
  <c r="S523" i="48"/>
  <c r="R523" i="48"/>
  <c r="Q523" i="48"/>
  <c r="P523" i="48"/>
  <c r="O523" i="48"/>
  <c r="N523" i="48"/>
  <c r="M523" i="48"/>
  <c r="L523" i="48"/>
  <c r="K523" i="48"/>
  <c r="J523" i="48"/>
  <c r="I523" i="48"/>
  <c r="H523" i="48"/>
  <c r="G523" i="48"/>
  <c r="F523" i="48"/>
  <c r="E523" i="48"/>
  <c r="D523" i="48"/>
  <c r="C523" i="48"/>
  <c r="B523" i="48"/>
  <c r="A523" i="48"/>
  <c r="BW522" i="48"/>
  <c r="BV522" i="48"/>
  <c r="BU522" i="48"/>
  <c r="BT522" i="48"/>
  <c r="BS522" i="48"/>
  <c r="BR522" i="48"/>
  <c r="BQ522" i="48"/>
  <c r="BP522" i="48"/>
  <c r="BO522" i="48"/>
  <c r="BN522" i="48"/>
  <c r="BM522" i="48"/>
  <c r="BL522" i="48"/>
  <c r="BK522" i="48"/>
  <c r="BJ522" i="48"/>
  <c r="BI522" i="48"/>
  <c r="BH522" i="48"/>
  <c r="BG522" i="48"/>
  <c r="BF522" i="48"/>
  <c r="BE522" i="48"/>
  <c r="BD522" i="48"/>
  <c r="BC522" i="48"/>
  <c r="BB522" i="48"/>
  <c r="BA522" i="48"/>
  <c r="AZ522" i="48"/>
  <c r="AY522" i="48"/>
  <c r="AX522" i="48"/>
  <c r="AW522" i="48"/>
  <c r="AV522" i="48"/>
  <c r="AU522" i="48"/>
  <c r="AT522" i="48"/>
  <c r="AS522" i="48"/>
  <c r="AR522" i="48"/>
  <c r="CF522" i="48" s="1"/>
  <c r="AQ522" i="48"/>
  <c r="AP522" i="48"/>
  <c r="CH522" i="48"/>
  <c r="AN522" i="48"/>
  <c r="AM522" i="48"/>
  <c r="AL522" i="48"/>
  <c r="AK522" i="48"/>
  <c r="AJ522" i="48"/>
  <c r="AI522" i="48"/>
  <c r="AH522" i="48"/>
  <c r="AG522" i="48"/>
  <c r="AF522" i="48"/>
  <c r="AE522" i="48"/>
  <c r="AD522" i="48"/>
  <c r="CG522" i="48" s="1"/>
  <c r="AC522" i="48"/>
  <c r="CC522" i="48" s="1"/>
  <c r="AB522" i="48"/>
  <c r="CB522" i="48" s="1"/>
  <c r="AA522" i="48"/>
  <c r="Z522" i="48"/>
  <c r="Y522" i="48"/>
  <c r="X522" i="48"/>
  <c r="W522" i="48"/>
  <c r="V522" i="48"/>
  <c r="U522" i="48"/>
  <c r="T522" i="48"/>
  <c r="S522" i="48"/>
  <c r="R522" i="48"/>
  <c r="Q522" i="48"/>
  <c r="P522" i="48"/>
  <c r="O522" i="48"/>
  <c r="N522" i="48"/>
  <c r="M522" i="48"/>
  <c r="L522" i="48"/>
  <c r="K522" i="48"/>
  <c r="J522" i="48"/>
  <c r="I522" i="48"/>
  <c r="H522" i="48"/>
  <c r="G522" i="48"/>
  <c r="F522" i="48"/>
  <c r="E522" i="48"/>
  <c r="D522" i="48"/>
  <c r="C522" i="48"/>
  <c r="B522" i="48"/>
  <c r="A522" i="48"/>
  <c r="BW521" i="48"/>
  <c r="BV521" i="48"/>
  <c r="BU521" i="48"/>
  <c r="BT521" i="48"/>
  <c r="BS521" i="48"/>
  <c r="BR521" i="48"/>
  <c r="BQ521" i="48"/>
  <c r="BP521" i="48"/>
  <c r="BO521" i="48"/>
  <c r="BN521" i="48"/>
  <c r="BM521" i="48"/>
  <c r="BL521" i="48"/>
  <c r="BK521" i="48"/>
  <c r="BJ521" i="48"/>
  <c r="BI521" i="48"/>
  <c r="BH521" i="48"/>
  <c r="BG521" i="48"/>
  <c r="BF521" i="48"/>
  <c r="BE521" i="48"/>
  <c r="BD521" i="48"/>
  <c r="BC521" i="48"/>
  <c r="BB521" i="48"/>
  <c r="BA521" i="48"/>
  <c r="AZ521" i="48"/>
  <c r="AY521" i="48"/>
  <c r="AX521" i="48"/>
  <c r="AW521" i="48"/>
  <c r="AV521" i="48"/>
  <c r="AU521" i="48"/>
  <c r="AT521" i="48"/>
  <c r="AS521" i="48"/>
  <c r="AR521" i="48"/>
  <c r="CF521" i="48" s="1"/>
  <c r="AQ521" i="48"/>
  <c r="AP521" i="48"/>
  <c r="CH521" i="48"/>
  <c r="AN521" i="48"/>
  <c r="AM521" i="48"/>
  <c r="AL521" i="48"/>
  <c r="AK521" i="48"/>
  <c r="AJ521" i="48"/>
  <c r="AI521" i="48"/>
  <c r="AH521" i="48"/>
  <c r="AG521" i="48"/>
  <c r="AF521" i="48"/>
  <c r="AE521" i="48"/>
  <c r="AD521" i="48"/>
  <c r="CG521" i="48" s="1"/>
  <c r="AC521" i="48"/>
  <c r="AB521" i="48"/>
  <c r="AA521" i="48"/>
  <c r="Z521" i="48"/>
  <c r="Y521" i="48"/>
  <c r="X521" i="48"/>
  <c r="W521" i="48"/>
  <c r="V521" i="48"/>
  <c r="U521" i="48"/>
  <c r="T521" i="48"/>
  <c r="S521" i="48"/>
  <c r="R521" i="48"/>
  <c r="Q521" i="48"/>
  <c r="P521" i="48"/>
  <c r="O521" i="48"/>
  <c r="N521" i="48"/>
  <c r="M521" i="48"/>
  <c r="L521" i="48"/>
  <c r="K521" i="48"/>
  <c r="J521" i="48"/>
  <c r="I521" i="48"/>
  <c r="H521" i="48"/>
  <c r="G521" i="48"/>
  <c r="F521" i="48"/>
  <c r="E521" i="48"/>
  <c r="D521" i="48"/>
  <c r="C521" i="48"/>
  <c r="B521" i="48"/>
  <c r="A521" i="48"/>
  <c r="BW520" i="48"/>
  <c r="BV520" i="48"/>
  <c r="BU520" i="48"/>
  <c r="BT520" i="48"/>
  <c r="BS520" i="48"/>
  <c r="BR520" i="48"/>
  <c r="BQ520" i="48"/>
  <c r="BP520" i="48"/>
  <c r="BO520" i="48"/>
  <c r="BN520" i="48"/>
  <c r="BM520" i="48"/>
  <c r="BL520" i="48"/>
  <c r="BK520" i="48"/>
  <c r="BJ520" i="48"/>
  <c r="BI520" i="48"/>
  <c r="BH520" i="48"/>
  <c r="BG520" i="48"/>
  <c r="BF520" i="48"/>
  <c r="BE520" i="48"/>
  <c r="BD520" i="48"/>
  <c r="BC520" i="48"/>
  <c r="BB520" i="48"/>
  <c r="BA520" i="48"/>
  <c r="AZ520" i="48"/>
  <c r="AY520" i="48"/>
  <c r="AX520" i="48"/>
  <c r="AW520" i="48"/>
  <c r="AV520" i="48"/>
  <c r="AU520" i="48"/>
  <c r="AT520" i="48"/>
  <c r="AS520" i="48"/>
  <c r="AR520" i="48"/>
  <c r="CF520" i="48" s="1"/>
  <c r="AQ520" i="48"/>
  <c r="AP520" i="48"/>
  <c r="CH520" i="48"/>
  <c r="AN520" i="48"/>
  <c r="AM520" i="48"/>
  <c r="AL520" i="48"/>
  <c r="AK520" i="48"/>
  <c r="AJ520" i="48"/>
  <c r="AI520" i="48"/>
  <c r="AH520" i="48"/>
  <c r="AG520" i="48"/>
  <c r="AF520" i="48"/>
  <c r="AE520" i="48"/>
  <c r="AD520" i="48"/>
  <c r="CG520" i="48" s="1"/>
  <c r="AC520" i="48"/>
  <c r="AB520" i="48"/>
  <c r="AA520" i="48"/>
  <c r="Z520" i="48"/>
  <c r="Y520" i="48"/>
  <c r="X520" i="48"/>
  <c r="W520" i="48"/>
  <c r="V520" i="48"/>
  <c r="U520" i="48"/>
  <c r="T520" i="48"/>
  <c r="S520" i="48"/>
  <c r="R520" i="48"/>
  <c r="Q520" i="48"/>
  <c r="P520" i="48"/>
  <c r="O520" i="48"/>
  <c r="N520" i="48"/>
  <c r="M520" i="48"/>
  <c r="L520" i="48"/>
  <c r="K520" i="48"/>
  <c r="J520" i="48"/>
  <c r="I520" i="48"/>
  <c r="H520" i="48"/>
  <c r="G520" i="48"/>
  <c r="F520" i="48"/>
  <c r="E520" i="48"/>
  <c r="D520" i="48"/>
  <c r="C520" i="48"/>
  <c r="B520" i="48"/>
  <c r="A520" i="48"/>
  <c r="BW519" i="48"/>
  <c r="BV519" i="48"/>
  <c r="BU519" i="48"/>
  <c r="BT519" i="48"/>
  <c r="BS519" i="48"/>
  <c r="BR519" i="48"/>
  <c r="BQ519" i="48"/>
  <c r="BP519" i="48"/>
  <c r="BO519" i="48"/>
  <c r="BN519" i="48"/>
  <c r="BM519" i="48"/>
  <c r="BL519" i="48"/>
  <c r="BK519" i="48"/>
  <c r="BJ519" i="48"/>
  <c r="BI519" i="48"/>
  <c r="BH519" i="48"/>
  <c r="BG519" i="48"/>
  <c r="BF519" i="48"/>
  <c r="BE519" i="48"/>
  <c r="BD519" i="48"/>
  <c r="BC519" i="48"/>
  <c r="BB519" i="48"/>
  <c r="BA519" i="48"/>
  <c r="AZ519" i="48"/>
  <c r="AY519" i="48"/>
  <c r="AX519" i="48"/>
  <c r="AW519" i="48"/>
  <c r="AV519" i="48"/>
  <c r="AU519" i="48"/>
  <c r="AT519" i="48"/>
  <c r="AS519" i="48"/>
  <c r="AR519" i="48"/>
  <c r="CF519" i="48" s="1"/>
  <c r="AQ519" i="48"/>
  <c r="AP519" i="48"/>
  <c r="CH519" i="48"/>
  <c r="AN519" i="48"/>
  <c r="AM519" i="48"/>
  <c r="AL519" i="48"/>
  <c r="AK519" i="48"/>
  <c r="AJ519" i="48"/>
  <c r="AI519" i="48"/>
  <c r="AH519" i="48"/>
  <c r="AG519" i="48"/>
  <c r="AF519" i="48"/>
  <c r="AE519" i="48"/>
  <c r="AD519" i="48"/>
  <c r="CG519" i="48" s="1"/>
  <c r="AC519" i="48"/>
  <c r="AB519" i="48"/>
  <c r="AA519" i="48"/>
  <c r="Z519" i="48"/>
  <c r="Y519" i="48"/>
  <c r="X519" i="48"/>
  <c r="W519" i="48"/>
  <c r="V519" i="48"/>
  <c r="U519" i="48"/>
  <c r="T519" i="48"/>
  <c r="S519" i="48"/>
  <c r="R519" i="48"/>
  <c r="Q519" i="48"/>
  <c r="P519" i="48"/>
  <c r="O519" i="48"/>
  <c r="N519" i="48"/>
  <c r="M519" i="48"/>
  <c r="L519" i="48"/>
  <c r="K519" i="48"/>
  <c r="J519" i="48"/>
  <c r="I519" i="48"/>
  <c r="H519" i="48"/>
  <c r="G519" i="48"/>
  <c r="F519" i="48"/>
  <c r="E519" i="48"/>
  <c r="D519" i="48"/>
  <c r="C519" i="48"/>
  <c r="B519" i="48"/>
  <c r="A519" i="48"/>
  <c r="BW518" i="48"/>
  <c r="BV518" i="48"/>
  <c r="BU518" i="48"/>
  <c r="BT518" i="48"/>
  <c r="BS518" i="48"/>
  <c r="BR518" i="48"/>
  <c r="BQ518" i="48"/>
  <c r="BP518" i="48"/>
  <c r="BO518" i="48"/>
  <c r="BN518" i="48"/>
  <c r="BM518" i="48"/>
  <c r="BL518" i="48"/>
  <c r="BK518" i="48"/>
  <c r="BJ518" i="48"/>
  <c r="BI518" i="48"/>
  <c r="BH518" i="48"/>
  <c r="BG518" i="48"/>
  <c r="BF518" i="48"/>
  <c r="BE518" i="48"/>
  <c r="BD518" i="48"/>
  <c r="BC518" i="48"/>
  <c r="BB518" i="48"/>
  <c r="BA518" i="48"/>
  <c r="AZ518" i="48"/>
  <c r="AY518" i="48"/>
  <c r="AX518" i="48"/>
  <c r="AW518" i="48"/>
  <c r="AV518" i="48"/>
  <c r="AU518" i="48"/>
  <c r="AT518" i="48"/>
  <c r="AS518" i="48"/>
  <c r="AR518" i="48"/>
  <c r="CF518" i="48" s="1"/>
  <c r="AQ518" i="48"/>
  <c r="AP518" i="48"/>
  <c r="CH518" i="48"/>
  <c r="AN518" i="48"/>
  <c r="AM518" i="48"/>
  <c r="AL518" i="48"/>
  <c r="AK518" i="48"/>
  <c r="AJ518" i="48"/>
  <c r="AI518" i="48"/>
  <c r="AH518" i="48"/>
  <c r="AG518" i="48"/>
  <c r="AF518" i="48"/>
  <c r="AE518" i="48"/>
  <c r="AD518" i="48"/>
  <c r="CG518" i="48" s="1"/>
  <c r="AC518" i="48"/>
  <c r="CC518" i="48" s="1"/>
  <c r="AB518" i="48"/>
  <c r="CB518" i="48" s="1"/>
  <c r="AA518" i="48"/>
  <c r="Z518" i="48"/>
  <c r="Y518" i="48"/>
  <c r="X518" i="48"/>
  <c r="W518" i="48"/>
  <c r="V518" i="48"/>
  <c r="U518" i="48"/>
  <c r="T518" i="48"/>
  <c r="S518" i="48"/>
  <c r="R518" i="48"/>
  <c r="Q518" i="48"/>
  <c r="P518" i="48"/>
  <c r="O518" i="48"/>
  <c r="N518" i="48"/>
  <c r="M518" i="48"/>
  <c r="L518" i="48"/>
  <c r="K518" i="48"/>
  <c r="J518" i="48"/>
  <c r="I518" i="48"/>
  <c r="H518" i="48"/>
  <c r="G518" i="48"/>
  <c r="F518" i="48"/>
  <c r="E518" i="48"/>
  <c r="D518" i="48"/>
  <c r="C518" i="48"/>
  <c r="B518" i="48"/>
  <c r="A518" i="48"/>
  <c r="BW517" i="48"/>
  <c r="BV517" i="48"/>
  <c r="BU517" i="48"/>
  <c r="BT517" i="48"/>
  <c r="BS517" i="48"/>
  <c r="BR517" i="48"/>
  <c r="BQ517" i="48"/>
  <c r="BP517" i="48"/>
  <c r="BO517" i="48"/>
  <c r="BN517" i="48"/>
  <c r="BM517" i="48"/>
  <c r="BL517" i="48"/>
  <c r="BK517" i="48"/>
  <c r="BJ517" i="48"/>
  <c r="BI517" i="48"/>
  <c r="BH517" i="48"/>
  <c r="BG517" i="48"/>
  <c r="BF517" i="48"/>
  <c r="BE517" i="48"/>
  <c r="BD517" i="48"/>
  <c r="BC517" i="48"/>
  <c r="BB517" i="48"/>
  <c r="BA517" i="48"/>
  <c r="AZ517" i="48"/>
  <c r="AY517" i="48"/>
  <c r="AX517" i="48"/>
  <c r="AW517" i="48"/>
  <c r="AV517" i="48"/>
  <c r="AU517" i="48"/>
  <c r="AT517" i="48"/>
  <c r="AS517" i="48"/>
  <c r="AR517" i="48"/>
  <c r="CF517" i="48" s="1"/>
  <c r="AQ517" i="48"/>
  <c r="AP517" i="48"/>
  <c r="CH517" i="48"/>
  <c r="AN517" i="48"/>
  <c r="AM517" i="48"/>
  <c r="AL517" i="48"/>
  <c r="AK517" i="48"/>
  <c r="AJ517" i="48"/>
  <c r="AI517" i="48"/>
  <c r="AH517" i="48"/>
  <c r="AG517" i="48"/>
  <c r="AF517" i="48"/>
  <c r="AE517" i="48"/>
  <c r="AD517" i="48"/>
  <c r="CG517" i="48" s="1"/>
  <c r="AC517" i="48"/>
  <c r="AB517" i="48"/>
  <c r="AA517" i="48"/>
  <c r="Z517" i="48"/>
  <c r="Y517" i="48"/>
  <c r="X517" i="48"/>
  <c r="W517" i="48"/>
  <c r="V517" i="48"/>
  <c r="U517" i="48"/>
  <c r="T517" i="48"/>
  <c r="S517" i="48"/>
  <c r="R517" i="48"/>
  <c r="Q517" i="48"/>
  <c r="P517" i="48"/>
  <c r="O517" i="48"/>
  <c r="N517" i="48"/>
  <c r="M517" i="48"/>
  <c r="L517" i="48"/>
  <c r="K517" i="48"/>
  <c r="J517" i="48"/>
  <c r="I517" i="48"/>
  <c r="H517" i="48"/>
  <c r="G517" i="48"/>
  <c r="F517" i="48"/>
  <c r="E517" i="48"/>
  <c r="D517" i="48"/>
  <c r="C517" i="48"/>
  <c r="B517" i="48"/>
  <c r="A517" i="48"/>
  <c r="BW516" i="48"/>
  <c r="BV516" i="48"/>
  <c r="BU516" i="48"/>
  <c r="BT516" i="48"/>
  <c r="BS516" i="48"/>
  <c r="BR516" i="48"/>
  <c r="BQ516" i="48"/>
  <c r="BP516" i="48"/>
  <c r="BO516" i="48"/>
  <c r="BN516" i="48"/>
  <c r="BM516" i="48"/>
  <c r="BL516" i="48"/>
  <c r="BK516" i="48"/>
  <c r="BJ516" i="48"/>
  <c r="BI516" i="48"/>
  <c r="BH516" i="48"/>
  <c r="BG516" i="48"/>
  <c r="BF516" i="48"/>
  <c r="BE516" i="48"/>
  <c r="BD516" i="48"/>
  <c r="BC516" i="48"/>
  <c r="BB516" i="48"/>
  <c r="BA516" i="48"/>
  <c r="AZ516" i="48"/>
  <c r="AY516" i="48"/>
  <c r="AX516" i="48"/>
  <c r="AW516" i="48"/>
  <c r="AV516" i="48"/>
  <c r="AU516" i="48"/>
  <c r="AT516" i="48"/>
  <c r="AS516" i="48"/>
  <c r="AR516" i="48"/>
  <c r="CF516" i="48" s="1"/>
  <c r="AQ516" i="48"/>
  <c r="AP516" i="48"/>
  <c r="CH516" i="48"/>
  <c r="AN516" i="48"/>
  <c r="AM516" i="48"/>
  <c r="AL516" i="48"/>
  <c r="AK516" i="48"/>
  <c r="AJ516" i="48"/>
  <c r="AI516" i="48"/>
  <c r="AH516" i="48"/>
  <c r="AG516" i="48"/>
  <c r="AF516" i="48"/>
  <c r="AE516" i="48"/>
  <c r="AD516" i="48"/>
  <c r="CG516" i="48" s="1"/>
  <c r="AC516" i="48"/>
  <c r="AB516" i="48"/>
  <c r="AA516" i="48"/>
  <c r="Z516" i="48"/>
  <c r="Y516" i="48"/>
  <c r="X516" i="48"/>
  <c r="W516" i="48"/>
  <c r="V516" i="48"/>
  <c r="U516" i="48"/>
  <c r="T516" i="48"/>
  <c r="S516" i="48"/>
  <c r="R516" i="48"/>
  <c r="Q516" i="48"/>
  <c r="P516" i="48"/>
  <c r="O516" i="48"/>
  <c r="N516" i="48"/>
  <c r="M516" i="48"/>
  <c r="L516" i="48"/>
  <c r="K516" i="48"/>
  <c r="J516" i="48"/>
  <c r="I516" i="48"/>
  <c r="H516" i="48"/>
  <c r="G516" i="48"/>
  <c r="F516" i="48"/>
  <c r="E516" i="48"/>
  <c r="D516" i="48"/>
  <c r="C516" i="48"/>
  <c r="B516" i="48"/>
  <c r="A516" i="48"/>
  <c r="BW515" i="48"/>
  <c r="BV515" i="48"/>
  <c r="BU515" i="48"/>
  <c r="BT515" i="48"/>
  <c r="BS515" i="48"/>
  <c r="BR515" i="48"/>
  <c r="BQ515" i="48"/>
  <c r="BP515" i="48"/>
  <c r="BO515" i="48"/>
  <c r="BN515" i="48"/>
  <c r="BM515" i="48"/>
  <c r="BL515" i="48"/>
  <c r="BK515" i="48"/>
  <c r="BJ515" i="48"/>
  <c r="BI515" i="48"/>
  <c r="BH515" i="48"/>
  <c r="BG515" i="48"/>
  <c r="BF515" i="48"/>
  <c r="BE515" i="48"/>
  <c r="BD515" i="48"/>
  <c r="BC515" i="48"/>
  <c r="BB515" i="48"/>
  <c r="BA515" i="48"/>
  <c r="AZ515" i="48"/>
  <c r="AY515" i="48"/>
  <c r="AX515" i="48"/>
  <c r="AW515" i="48"/>
  <c r="AV515" i="48"/>
  <c r="AU515" i="48"/>
  <c r="AT515" i="48"/>
  <c r="AS515" i="48"/>
  <c r="AR515" i="48"/>
  <c r="CF515" i="48" s="1"/>
  <c r="AQ515" i="48"/>
  <c r="AP515" i="48"/>
  <c r="CH515" i="48"/>
  <c r="AN515" i="48"/>
  <c r="AM515" i="48"/>
  <c r="AL515" i="48"/>
  <c r="AK515" i="48"/>
  <c r="AJ515" i="48"/>
  <c r="AI515" i="48"/>
  <c r="AH515" i="48"/>
  <c r="AG515" i="48"/>
  <c r="AF515" i="48"/>
  <c r="AE515" i="48"/>
  <c r="AD515" i="48"/>
  <c r="CG515" i="48" s="1"/>
  <c r="AC515" i="48"/>
  <c r="AB515" i="48"/>
  <c r="AA515" i="48"/>
  <c r="Z515" i="48"/>
  <c r="Y515" i="48"/>
  <c r="X515" i="48"/>
  <c r="W515" i="48"/>
  <c r="V515" i="48"/>
  <c r="U515" i="48"/>
  <c r="T515" i="48"/>
  <c r="S515" i="48"/>
  <c r="R515" i="48"/>
  <c r="Q515" i="48"/>
  <c r="P515" i="48"/>
  <c r="O515" i="48"/>
  <c r="N515" i="48"/>
  <c r="M515" i="48"/>
  <c r="L515" i="48"/>
  <c r="K515" i="48"/>
  <c r="J515" i="48"/>
  <c r="I515" i="48"/>
  <c r="H515" i="48"/>
  <c r="G515" i="48"/>
  <c r="F515" i="48"/>
  <c r="E515" i="48"/>
  <c r="D515" i="48"/>
  <c r="C515" i="48"/>
  <c r="B515" i="48"/>
  <c r="A515" i="48"/>
  <c r="BW514" i="48"/>
  <c r="BV514" i="48"/>
  <c r="BU514" i="48"/>
  <c r="BT514" i="48"/>
  <c r="BS514" i="48"/>
  <c r="BR514" i="48"/>
  <c r="BQ514" i="48"/>
  <c r="BP514" i="48"/>
  <c r="BO514" i="48"/>
  <c r="BN514" i="48"/>
  <c r="BM514" i="48"/>
  <c r="BL514" i="48"/>
  <c r="BK514" i="48"/>
  <c r="BJ514" i="48"/>
  <c r="BI514" i="48"/>
  <c r="BH514" i="48"/>
  <c r="BG514" i="48"/>
  <c r="BF514" i="48"/>
  <c r="BE514" i="48"/>
  <c r="BD514" i="48"/>
  <c r="BC514" i="48"/>
  <c r="BB514" i="48"/>
  <c r="BA514" i="48"/>
  <c r="AZ514" i="48"/>
  <c r="AY514" i="48"/>
  <c r="AX514" i="48"/>
  <c r="AW514" i="48"/>
  <c r="AV514" i="48"/>
  <c r="AU514" i="48"/>
  <c r="AT514" i="48"/>
  <c r="AS514" i="48"/>
  <c r="AR514" i="48"/>
  <c r="CF514" i="48" s="1"/>
  <c r="AQ514" i="48"/>
  <c r="AP514" i="48"/>
  <c r="CH514" i="48"/>
  <c r="AN514" i="48"/>
  <c r="AM514" i="48"/>
  <c r="AL514" i="48"/>
  <c r="AK514" i="48"/>
  <c r="AJ514" i="48"/>
  <c r="AI514" i="48"/>
  <c r="AH514" i="48"/>
  <c r="AG514" i="48"/>
  <c r="AF514" i="48"/>
  <c r="AE514" i="48"/>
  <c r="AD514" i="48"/>
  <c r="CG514" i="48" s="1"/>
  <c r="AC514" i="48"/>
  <c r="CC514" i="48" s="1"/>
  <c r="AB514" i="48"/>
  <c r="CB514" i="48" s="1"/>
  <c r="AA514" i="48"/>
  <c r="Z514" i="48"/>
  <c r="Y514" i="48"/>
  <c r="X514" i="48"/>
  <c r="W514" i="48"/>
  <c r="V514" i="48"/>
  <c r="U514" i="48"/>
  <c r="T514" i="48"/>
  <c r="S514" i="48"/>
  <c r="R514" i="48"/>
  <c r="Q514" i="48"/>
  <c r="P514" i="48"/>
  <c r="O514" i="48"/>
  <c r="N514" i="48"/>
  <c r="M514" i="48"/>
  <c r="L514" i="48"/>
  <c r="K514" i="48"/>
  <c r="J514" i="48"/>
  <c r="I514" i="48"/>
  <c r="H514" i="48"/>
  <c r="G514" i="48"/>
  <c r="F514" i="48"/>
  <c r="E514" i="48"/>
  <c r="D514" i="48"/>
  <c r="C514" i="48"/>
  <c r="B514" i="48"/>
  <c r="A514" i="48"/>
  <c r="BW513" i="48"/>
  <c r="BV513" i="48"/>
  <c r="BU513" i="48"/>
  <c r="BT513" i="48"/>
  <c r="BS513" i="48"/>
  <c r="BR513" i="48"/>
  <c r="BQ513" i="48"/>
  <c r="BP513" i="48"/>
  <c r="BO513" i="48"/>
  <c r="BN513" i="48"/>
  <c r="BM513" i="48"/>
  <c r="BL513" i="48"/>
  <c r="BK513" i="48"/>
  <c r="BJ513" i="48"/>
  <c r="BI513" i="48"/>
  <c r="BH513" i="48"/>
  <c r="BG513" i="48"/>
  <c r="BF513" i="48"/>
  <c r="BE513" i="48"/>
  <c r="BD513" i="48"/>
  <c r="BC513" i="48"/>
  <c r="BB513" i="48"/>
  <c r="BA513" i="48"/>
  <c r="AZ513" i="48"/>
  <c r="AY513" i="48"/>
  <c r="AX513" i="48"/>
  <c r="AW513" i="48"/>
  <c r="AV513" i="48"/>
  <c r="AU513" i="48"/>
  <c r="AT513" i="48"/>
  <c r="AS513" i="48"/>
  <c r="AR513" i="48"/>
  <c r="CF513" i="48" s="1"/>
  <c r="AQ513" i="48"/>
  <c r="AP513" i="48"/>
  <c r="CH513" i="48"/>
  <c r="AN513" i="48"/>
  <c r="AM513" i="48"/>
  <c r="AL513" i="48"/>
  <c r="AK513" i="48"/>
  <c r="AJ513" i="48"/>
  <c r="AI513" i="48"/>
  <c r="AH513" i="48"/>
  <c r="AG513" i="48"/>
  <c r="AF513" i="48"/>
  <c r="AE513" i="48"/>
  <c r="AD513" i="48"/>
  <c r="CG513" i="48" s="1"/>
  <c r="AC513" i="48"/>
  <c r="AB513" i="48"/>
  <c r="AA513" i="48"/>
  <c r="Z513" i="48"/>
  <c r="Y513" i="48"/>
  <c r="X513" i="48"/>
  <c r="W513" i="48"/>
  <c r="V513" i="48"/>
  <c r="U513" i="48"/>
  <c r="T513" i="48"/>
  <c r="S513" i="48"/>
  <c r="R513" i="48"/>
  <c r="Q513" i="48"/>
  <c r="P513" i="48"/>
  <c r="O513" i="48"/>
  <c r="N513" i="48"/>
  <c r="M513" i="48"/>
  <c r="L513" i="48"/>
  <c r="K513" i="48"/>
  <c r="J513" i="48"/>
  <c r="I513" i="48"/>
  <c r="H513" i="48"/>
  <c r="G513" i="48"/>
  <c r="F513" i="48"/>
  <c r="E513" i="48"/>
  <c r="D513" i="48"/>
  <c r="C513" i="48"/>
  <c r="B513" i="48"/>
  <c r="A513" i="48"/>
  <c r="BW512" i="48"/>
  <c r="BV512" i="48"/>
  <c r="BU512" i="48"/>
  <c r="BT512" i="48"/>
  <c r="BS512" i="48"/>
  <c r="BR512" i="48"/>
  <c r="BQ512" i="48"/>
  <c r="BP512" i="48"/>
  <c r="BO512" i="48"/>
  <c r="BN512" i="48"/>
  <c r="BM512" i="48"/>
  <c r="BL512" i="48"/>
  <c r="BK512" i="48"/>
  <c r="BJ512" i="48"/>
  <c r="BI512" i="48"/>
  <c r="BH512" i="48"/>
  <c r="BG512" i="48"/>
  <c r="BF512" i="48"/>
  <c r="BE512" i="48"/>
  <c r="BD512" i="48"/>
  <c r="BC512" i="48"/>
  <c r="BB512" i="48"/>
  <c r="BA512" i="48"/>
  <c r="AZ512" i="48"/>
  <c r="AY512" i="48"/>
  <c r="AX512" i="48"/>
  <c r="AW512" i="48"/>
  <c r="AV512" i="48"/>
  <c r="AU512" i="48"/>
  <c r="AT512" i="48"/>
  <c r="AS512" i="48"/>
  <c r="AR512" i="48"/>
  <c r="CF512" i="48" s="1"/>
  <c r="AQ512" i="48"/>
  <c r="AP512" i="48"/>
  <c r="CH512" i="48"/>
  <c r="AN512" i="48"/>
  <c r="AM512" i="48"/>
  <c r="AL512" i="48"/>
  <c r="AK512" i="48"/>
  <c r="AJ512" i="48"/>
  <c r="AI512" i="48"/>
  <c r="AH512" i="48"/>
  <c r="AG512" i="48"/>
  <c r="AF512" i="48"/>
  <c r="AE512" i="48"/>
  <c r="AD512" i="48"/>
  <c r="CG512" i="48" s="1"/>
  <c r="AC512" i="48"/>
  <c r="AB512" i="48"/>
  <c r="AA512" i="48"/>
  <c r="Z512" i="48"/>
  <c r="Y512" i="48"/>
  <c r="X512" i="48"/>
  <c r="W512" i="48"/>
  <c r="V512" i="48"/>
  <c r="U512" i="48"/>
  <c r="T512" i="48"/>
  <c r="S512" i="48"/>
  <c r="R512" i="48"/>
  <c r="Q512" i="48"/>
  <c r="P512" i="48"/>
  <c r="O512" i="48"/>
  <c r="N512" i="48"/>
  <c r="M512" i="48"/>
  <c r="L512" i="48"/>
  <c r="K512" i="48"/>
  <c r="J512" i="48"/>
  <c r="I512" i="48"/>
  <c r="H512" i="48"/>
  <c r="G512" i="48"/>
  <c r="F512" i="48"/>
  <c r="E512" i="48"/>
  <c r="D512" i="48"/>
  <c r="C512" i="48"/>
  <c r="B512" i="48"/>
  <c r="A512" i="48"/>
  <c r="BW511" i="48"/>
  <c r="BV511" i="48"/>
  <c r="BU511" i="48"/>
  <c r="BT511" i="48"/>
  <c r="BS511" i="48"/>
  <c r="BR511" i="48"/>
  <c r="BQ511" i="48"/>
  <c r="BP511" i="48"/>
  <c r="BO511" i="48"/>
  <c r="BN511" i="48"/>
  <c r="BM511" i="48"/>
  <c r="BL511" i="48"/>
  <c r="BK511" i="48"/>
  <c r="BJ511" i="48"/>
  <c r="BI511" i="48"/>
  <c r="BH511" i="48"/>
  <c r="BG511" i="48"/>
  <c r="BF511" i="48"/>
  <c r="BE511" i="48"/>
  <c r="BD511" i="48"/>
  <c r="BC511" i="48"/>
  <c r="BB511" i="48"/>
  <c r="BA511" i="48"/>
  <c r="AZ511" i="48"/>
  <c r="AY511" i="48"/>
  <c r="AX511" i="48"/>
  <c r="AW511" i="48"/>
  <c r="AV511" i="48"/>
  <c r="AU511" i="48"/>
  <c r="AT511" i="48"/>
  <c r="AS511" i="48"/>
  <c r="AR511" i="48"/>
  <c r="CF511" i="48" s="1"/>
  <c r="AQ511" i="48"/>
  <c r="AP511" i="48"/>
  <c r="CH511" i="48"/>
  <c r="AN511" i="48"/>
  <c r="AM511" i="48"/>
  <c r="AL511" i="48"/>
  <c r="AK511" i="48"/>
  <c r="AJ511" i="48"/>
  <c r="AI511" i="48"/>
  <c r="AH511" i="48"/>
  <c r="AG511" i="48"/>
  <c r="AF511" i="48"/>
  <c r="AE511" i="48"/>
  <c r="AD511" i="48"/>
  <c r="CG511" i="48" s="1"/>
  <c r="AC511" i="48"/>
  <c r="AB511" i="48"/>
  <c r="AA511" i="48"/>
  <c r="Z511" i="48"/>
  <c r="Y511" i="48"/>
  <c r="X511" i="48"/>
  <c r="W511" i="48"/>
  <c r="V511" i="48"/>
  <c r="U511" i="48"/>
  <c r="T511" i="48"/>
  <c r="S511" i="48"/>
  <c r="R511" i="48"/>
  <c r="Q511" i="48"/>
  <c r="P511" i="48"/>
  <c r="O511" i="48"/>
  <c r="N511" i="48"/>
  <c r="M511" i="48"/>
  <c r="L511" i="48"/>
  <c r="K511" i="48"/>
  <c r="J511" i="48"/>
  <c r="I511" i="48"/>
  <c r="H511" i="48"/>
  <c r="G511" i="48"/>
  <c r="F511" i="48"/>
  <c r="E511" i="48"/>
  <c r="D511" i="48"/>
  <c r="C511" i="48"/>
  <c r="B511" i="48"/>
  <c r="A511" i="48"/>
  <c r="BW510" i="48"/>
  <c r="BV510" i="48"/>
  <c r="BU510" i="48"/>
  <c r="BT510" i="48"/>
  <c r="BS510" i="48"/>
  <c r="BR510" i="48"/>
  <c r="BQ510" i="48"/>
  <c r="BP510" i="48"/>
  <c r="BO510" i="48"/>
  <c r="BN510" i="48"/>
  <c r="BM510" i="48"/>
  <c r="BL510" i="48"/>
  <c r="BK510" i="48"/>
  <c r="BJ510" i="48"/>
  <c r="BI510" i="48"/>
  <c r="BH510" i="48"/>
  <c r="BG510" i="48"/>
  <c r="BF510" i="48"/>
  <c r="BE510" i="48"/>
  <c r="BD510" i="48"/>
  <c r="BC510" i="48"/>
  <c r="BB510" i="48"/>
  <c r="BA510" i="48"/>
  <c r="AZ510" i="48"/>
  <c r="AY510" i="48"/>
  <c r="AX510" i="48"/>
  <c r="AW510" i="48"/>
  <c r="AV510" i="48"/>
  <c r="AU510" i="48"/>
  <c r="AT510" i="48"/>
  <c r="AS510" i="48"/>
  <c r="AR510" i="48"/>
  <c r="CF510" i="48" s="1"/>
  <c r="AQ510" i="48"/>
  <c r="AP510" i="48"/>
  <c r="CH510" i="48"/>
  <c r="AN510" i="48"/>
  <c r="AM510" i="48"/>
  <c r="AL510" i="48"/>
  <c r="AK510" i="48"/>
  <c r="AJ510" i="48"/>
  <c r="AI510" i="48"/>
  <c r="AH510" i="48"/>
  <c r="AG510" i="48"/>
  <c r="AF510" i="48"/>
  <c r="AE510" i="48"/>
  <c r="AD510" i="48"/>
  <c r="CG510" i="48" s="1"/>
  <c r="AC510" i="48"/>
  <c r="CC510" i="48" s="1"/>
  <c r="AB510" i="48"/>
  <c r="CB510" i="48" s="1"/>
  <c r="AA510" i="48"/>
  <c r="Z510" i="48"/>
  <c r="Y510" i="48"/>
  <c r="X510" i="48"/>
  <c r="W510" i="48"/>
  <c r="V510" i="48"/>
  <c r="U510" i="48"/>
  <c r="T510" i="48"/>
  <c r="S510" i="48"/>
  <c r="R510" i="48"/>
  <c r="Q510" i="48"/>
  <c r="P510" i="48"/>
  <c r="O510" i="48"/>
  <c r="N510" i="48"/>
  <c r="M510" i="48"/>
  <c r="L510" i="48"/>
  <c r="K510" i="48"/>
  <c r="J510" i="48"/>
  <c r="I510" i="48"/>
  <c r="H510" i="48"/>
  <c r="G510" i="48"/>
  <c r="F510" i="48"/>
  <c r="E510" i="48"/>
  <c r="D510" i="48"/>
  <c r="C510" i="48"/>
  <c r="B510" i="48"/>
  <c r="BX510" i="48" s="1"/>
  <c r="A510" i="48"/>
  <c r="BW509" i="48"/>
  <c r="BV509" i="48"/>
  <c r="BU509" i="48"/>
  <c r="BT509" i="48"/>
  <c r="BS509" i="48"/>
  <c r="BR509" i="48"/>
  <c r="BQ509" i="48"/>
  <c r="BP509" i="48"/>
  <c r="BO509" i="48"/>
  <c r="BN509" i="48"/>
  <c r="BM509" i="48"/>
  <c r="BL509" i="48"/>
  <c r="BK509" i="48"/>
  <c r="BJ509" i="48"/>
  <c r="BI509" i="48"/>
  <c r="BH509" i="48"/>
  <c r="BG509" i="48"/>
  <c r="BF509" i="48"/>
  <c r="BE509" i="48"/>
  <c r="BD509" i="48"/>
  <c r="BC509" i="48"/>
  <c r="BB509" i="48"/>
  <c r="BA509" i="48"/>
  <c r="AZ509" i="48"/>
  <c r="AY509" i="48"/>
  <c r="AX509" i="48"/>
  <c r="AW509" i="48"/>
  <c r="AV509" i="48"/>
  <c r="AU509" i="48"/>
  <c r="AT509" i="48"/>
  <c r="AS509" i="48"/>
  <c r="AR509" i="48"/>
  <c r="CF509" i="48" s="1"/>
  <c r="AQ509" i="48"/>
  <c r="AP509" i="48"/>
  <c r="CH509" i="48"/>
  <c r="AN509" i="48"/>
  <c r="AM509" i="48"/>
  <c r="AL509" i="48"/>
  <c r="AK509" i="48"/>
  <c r="AJ509" i="48"/>
  <c r="AI509" i="48"/>
  <c r="AH509" i="48"/>
  <c r="AG509" i="48"/>
  <c r="AF509" i="48"/>
  <c r="AE509" i="48"/>
  <c r="AD509" i="48"/>
  <c r="CG509" i="48" s="1"/>
  <c r="AC509" i="48"/>
  <c r="AB509" i="48"/>
  <c r="AA509" i="48"/>
  <c r="Z509" i="48"/>
  <c r="Y509" i="48"/>
  <c r="X509" i="48"/>
  <c r="W509" i="48"/>
  <c r="V509" i="48"/>
  <c r="U509" i="48"/>
  <c r="T509" i="48"/>
  <c r="S509" i="48"/>
  <c r="R509" i="48"/>
  <c r="Q509" i="48"/>
  <c r="P509" i="48"/>
  <c r="O509" i="48"/>
  <c r="N509" i="48"/>
  <c r="M509" i="48"/>
  <c r="L509" i="48"/>
  <c r="K509" i="48"/>
  <c r="J509" i="48"/>
  <c r="I509" i="48"/>
  <c r="H509" i="48"/>
  <c r="G509" i="48"/>
  <c r="F509" i="48"/>
  <c r="E509" i="48"/>
  <c r="D509" i="48"/>
  <c r="C509" i="48"/>
  <c r="B509" i="48"/>
  <c r="A509" i="48"/>
  <c r="BW508" i="48"/>
  <c r="BV508" i="48"/>
  <c r="BU508" i="48"/>
  <c r="BT508" i="48"/>
  <c r="BS508" i="48"/>
  <c r="BR508" i="48"/>
  <c r="BQ508" i="48"/>
  <c r="BP508" i="48"/>
  <c r="BO508" i="48"/>
  <c r="BN508" i="48"/>
  <c r="BM508" i="48"/>
  <c r="BL508" i="48"/>
  <c r="BK508" i="48"/>
  <c r="BJ508" i="48"/>
  <c r="BI508" i="48"/>
  <c r="BH508" i="48"/>
  <c r="BG508" i="48"/>
  <c r="BF508" i="48"/>
  <c r="BE508" i="48"/>
  <c r="BD508" i="48"/>
  <c r="BC508" i="48"/>
  <c r="BB508" i="48"/>
  <c r="BA508" i="48"/>
  <c r="AZ508" i="48"/>
  <c r="AY508" i="48"/>
  <c r="AX508" i="48"/>
  <c r="AW508" i="48"/>
  <c r="AV508" i="48"/>
  <c r="AU508" i="48"/>
  <c r="AT508" i="48"/>
  <c r="AS508" i="48"/>
  <c r="AR508" i="48"/>
  <c r="CF508" i="48" s="1"/>
  <c r="AQ508" i="48"/>
  <c r="AP508" i="48"/>
  <c r="CH508" i="48"/>
  <c r="AN508" i="48"/>
  <c r="AM508" i="48"/>
  <c r="AL508" i="48"/>
  <c r="AK508" i="48"/>
  <c r="AJ508" i="48"/>
  <c r="AI508" i="48"/>
  <c r="AH508" i="48"/>
  <c r="AG508" i="48"/>
  <c r="AF508" i="48"/>
  <c r="AE508" i="48"/>
  <c r="AD508" i="48"/>
  <c r="CG508" i="48" s="1"/>
  <c r="AC508" i="48"/>
  <c r="AB508" i="48"/>
  <c r="AA508" i="48"/>
  <c r="Z508" i="48"/>
  <c r="Y508" i="48"/>
  <c r="X508" i="48"/>
  <c r="W508" i="48"/>
  <c r="V508" i="48"/>
  <c r="U508" i="48"/>
  <c r="T508" i="48"/>
  <c r="S508" i="48"/>
  <c r="R508" i="48"/>
  <c r="Q508" i="48"/>
  <c r="P508" i="48"/>
  <c r="O508" i="48"/>
  <c r="N508" i="48"/>
  <c r="M508" i="48"/>
  <c r="L508" i="48"/>
  <c r="K508" i="48"/>
  <c r="J508" i="48"/>
  <c r="I508" i="48"/>
  <c r="H508" i="48"/>
  <c r="G508" i="48"/>
  <c r="F508" i="48"/>
  <c r="E508" i="48"/>
  <c r="D508" i="48"/>
  <c r="C508" i="48"/>
  <c r="B508" i="48"/>
  <c r="A508" i="48"/>
  <c r="BW507" i="48"/>
  <c r="BV507" i="48"/>
  <c r="BU507" i="48"/>
  <c r="BT507" i="48"/>
  <c r="BS507" i="48"/>
  <c r="BR507" i="48"/>
  <c r="BQ507" i="48"/>
  <c r="BP507" i="48"/>
  <c r="BO507" i="48"/>
  <c r="BN507" i="48"/>
  <c r="BM507" i="48"/>
  <c r="BL507" i="48"/>
  <c r="BK507" i="48"/>
  <c r="BJ507" i="48"/>
  <c r="BI507" i="48"/>
  <c r="BH507" i="48"/>
  <c r="BG507" i="48"/>
  <c r="BF507" i="48"/>
  <c r="BE507" i="48"/>
  <c r="BD507" i="48"/>
  <c r="BC507" i="48"/>
  <c r="BB507" i="48"/>
  <c r="BA507" i="48"/>
  <c r="AZ507" i="48"/>
  <c r="AY507" i="48"/>
  <c r="AX507" i="48"/>
  <c r="AW507" i="48"/>
  <c r="AV507" i="48"/>
  <c r="AU507" i="48"/>
  <c r="AT507" i="48"/>
  <c r="AS507" i="48"/>
  <c r="AR507" i="48"/>
  <c r="CF507" i="48" s="1"/>
  <c r="AQ507" i="48"/>
  <c r="AP507" i="48"/>
  <c r="CH507" i="48"/>
  <c r="AN507" i="48"/>
  <c r="AM507" i="48"/>
  <c r="AL507" i="48"/>
  <c r="AK507" i="48"/>
  <c r="AJ507" i="48"/>
  <c r="AI507" i="48"/>
  <c r="AH507" i="48"/>
  <c r="AG507" i="48"/>
  <c r="AF507" i="48"/>
  <c r="AE507" i="48"/>
  <c r="AD507" i="48"/>
  <c r="CG507" i="48" s="1"/>
  <c r="AC507" i="48"/>
  <c r="AB507" i="48"/>
  <c r="AA507" i="48"/>
  <c r="Z507" i="48"/>
  <c r="Y507" i="48"/>
  <c r="X507" i="48"/>
  <c r="W507" i="48"/>
  <c r="V507" i="48"/>
  <c r="U507" i="48"/>
  <c r="T507" i="48"/>
  <c r="S507" i="48"/>
  <c r="R507" i="48"/>
  <c r="Q507" i="48"/>
  <c r="P507" i="48"/>
  <c r="O507" i="48"/>
  <c r="N507" i="48"/>
  <c r="M507" i="48"/>
  <c r="L507" i="48"/>
  <c r="K507" i="48"/>
  <c r="J507" i="48"/>
  <c r="I507" i="48"/>
  <c r="H507" i="48"/>
  <c r="G507" i="48"/>
  <c r="F507" i="48"/>
  <c r="E507" i="48"/>
  <c r="D507" i="48"/>
  <c r="C507" i="48"/>
  <c r="B507" i="48"/>
  <c r="A507" i="48"/>
  <c r="BW506" i="48"/>
  <c r="BV506" i="48"/>
  <c r="BU506" i="48"/>
  <c r="BT506" i="48"/>
  <c r="BS506" i="48"/>
  <c r="BR506" i="48"/>
  <c r="BQ506" i="48"/>
  <c r="BP506" i="48"/>
  <c r="BO506" i="48"/>
  <c r="BN506" i="48"/>
  <c r="BM506" i="48"/>
  <c r="BL506" i="48"/>
  <c r="BK506" i="48"/>
  <c r="BJ506" i="48"/>
  <c r="BI506" i="48"/>
  <c r="BH506" i="48"/>
  <c r="BG506" i="48"/>
  <c r="BF506" i="48"/>
  <c r="BE506" i="48"/>
  <c r="BD506" i="48"/>
  <c r="BC506" i="48"/>
  <c r="BB506" i="48"/>
  <c r="BA506" i="48"/>
  <c r="AZ506" i="48"/>
  <c r="AY506" i="48"/>
  <c r="AX506" i="48"/>
  <c r="AW506" i="48"/>
  <c r="AV506" i="48"/>
  <c r="AU506" i="48"/>
  <c r="AT506" i="48"/>
  <c r="AS506" i="48"/>
  <c r="AR506" i="48"/>
  <c r="CF506" i="48" s="1"/>
  <c r="AQ506" i="48"/>
  <c r="AP506" i="48"/>
  <c r="CH506" i="48"/>
  <c r="AN506" i="48"/>
  <c r="AM506" i="48"/>
  <c r="AL506" i="48"/>
  <c r="AK506" i="48"/>
  <c r="AJ506" i="48"/>
  <c r="AI506" i="48"/>
  <c r="AH506" i="48"/>
  <c r="AG506" i="48"/>
  <c r="AF506" i="48"/>
  <c r="AE506" i="48"/>
  <c r="AD506" i="48"/>
  <c r="CG506" i="48" s="1"/>
  <c r="AC506" i="48"/>
  <c r="CC506" i="48" s="1"/>
  <c r="AB506" i="48"/>
  <c r="CB506" i="48" s="1"/>
  <c r="AA506" i="48"/>
  <c r="Z506" i="48"/>
  <c r="Y506" i="48"/>
  <c r="X506" i="48"/>
  <c r="W506" i="48"/>
  <c r="V506" i="48"/>
  <c r="U506" i="48"/>
  <c r="T506" i="48"/>
  <c r="S506" i="48"/>
  <c r="R506" i="48"/>
  <c r="Q506" i="48"/>
  <c r="P506" i="48"/>
  <c r="O506" i="48"/>
  <c r="N506" i="48"/>
  <c r="M506" i="48"/>
  <c r="L506" i="48"/>
  <c r="K506" i="48"/>
  <c r="J506" i="48"/>
  <c r="I506" i="48"/>
  <c r="H506" i="48"/>
  <c r="G506" i="48"/>
  <c r="F506" i="48"/>
  <c r="E506" i="48"/>
  <c r="D506" i="48"/>
  <c r="C506" i="48"/>
  <c r="B506" i="48"/>
  <c r="A506" i="48"/>
  <c r="BW505" i="48"/>
  <c r="BV505" i="48"/>
  <c r="BU505" i="48"/>
  <c r="BT505" i="48"/>
  <c r="BS505" i="48"/>
  <c r="BR505" i="48"/>
  <c r="BQ505" i="48"/>
  <c r="BP505" i="48"/>
  <c r="BO505" i="48"/>
  <c r="BN505" i="48"/>
  <c r="BM505" i="48"/>
  <c r="BL505" i="48"/>
  <c r="BK505" i="48"/>
  <c r="BJ505" i="48"/>
  <c r="BI505" i="48"/>
  <c r="BH505" i="48"/>
  <c r="BG505" i="48"/>
  <c r="BF505" i="48"/>
  <c r="BE505" i="48"/>
  <c r="BD505" i="48"/>
  <c r="BC505" i="48"/>
  <c r="BB505" i="48"/>
  <c r="BA505" i="48"/>
  <c r="AZ505" i="48"/>
  <c r="AY505" i="48"/>
  <c r="AX505" i="48"/>
  <c r="AW505" i="48"/>
  <c r="AV505" i="48"/>
  <c r="AU505" i="48"/>
  <c r="AT505" i="48"/>
  <c r="AS505" i="48"/>
  <c r="AR505" i="48"/>
  <c r="CF505" i="48" s="1"/>
  <c r="AQ505" i="48"/>
  <c r="AP505" i="48"/>
  <c r="CH505" i="48"/>
  <c r="AN505" i="48"/>
  <c r="AM505" i="48"/>
  <c r="AL505" i="48"/>
  <c r="AK505" i="48"/>
  <c r="AJ505" i="48"/>
  <c r="AI505" i="48"/>
  <c r="AH505" i="48"/>
  <c r="AG505" i="48"/>
  <c r="AF505" i="48"/>
  <c r="AE505" i="48"/>
  <c r="AD505" i="48"/>
  <c r="CG505" i="48" s="1"/>
  <c r="AC505" i="48"/>
  <c r="AB505" i="48"/>
  <c r="AA505" i="48"/>
  <c r="Z505" i="48"/>
  <c r="Y505" i="48"/>
  <c r="X505" i="48"/>
  <c r="W505" i="48"/>
  <c r="V505" i="48"/>
  <c r="U505" i="48"/>
  <c r="T505" i="48"/>
  <c r="S505" i="48"/>
  <c r="R505" i="48"/>
  <c r="Q505" i="48"/>
  <c r="P505" i="48"/>
  <c r="O505" i="48"/>
  <c r="N505" i="48"/>
  <c r="M505" i="48"/>
  <c r="L505" i="48"/>
  <c r="K505" i="48"/>
  <c r="J505" i="48"/>
  <c r="I505" i="48"/>
  <c r="H505" i="48"/>
  <c r="G505" i="48"/>
  <c r="F505" i="48"/>
  <c r="E505" i="48"/>
  <c r="D505" i="48"/>
  <c r="C505" i="48"/>
  <c r="B505" i="48"/>
  <c r="A505" i="48"/>
  <c r="BW504" i="48"/>
  <c r="BV504" i="48"/>
  <c r="BU504" i="48"/>
  <c r="BT504" i="48"/>
  <c r="BS504" i="48"/>
  <c r="BR504" i="48"/>
  <c r="BQ504" i="48"/>
  <c r="BP504" i="48"/>
  <c r="BO504" i="48"/>
  <c r="BN504" i="48"/>
  <c r="BM504" i="48"/>
  <c r="BL504" i="48"/>
  <c r="BK504" i="48"/>
  <c r="BJ504" i="48"/>
  <c r="BI504" i="48"/>
  <c r="BH504" i="48"/>
  <c r="BG504" i="48"/>
  <c r="BF504" i="48"/>
  <c r="BE504" i="48"/>
  <c r="BD504" i="48"/>
  <c r="BC504" i="48"/>
  <c r="BB504" i="48"/>
  <c r="BA504" i="48"/>
  <c r="AZ504" i="48"/>
  <c r="AY504" i="48"/>
  <c r="AX504" i="48"/>
  <c r="AW504" i="48"/>
  <c r="AV504" i="48"/>
  <c r="AU504" i="48"/>
  <c r="AT504" i="48"/>
  <c r="AS504" i="48"/>
  <c r="AR504" i="48"/>
  <c r="CF504" i="48" s="1"/>
  <c r="AQ504" i="48"/>
  <c r="AP504" i="48"/>
  <c r="CH504" i="48"/>
  <c r="AN504" i="48"/>
  <c r="AM504" i="48"/>
  <c r="AL504" i="48"/>
  <c r="AK504" i="48"/>
  <c r="AJ504" i="48"/>
  <c r="AI504" i="48"/>
  <c r="AH504" i="48"/>
  <c r="AG504" i="48"/>
  <c r="AF504" i="48"/>
  <c r="AE504" i="48"/>
  <c r="AD504" i="48"/>
  <c r="CG504" i="48" s="1"/>
  <c r="AC504" i="48"/>
  <c r="AB504" i="48"/>
  <c r="AA504" i="48"/>
  <c r="Z504" i="48"/>
  <c r="Y504" i="48"/>
  <c r="X504" i="48"/>
  <c r="W504" i="48"/>
  <c r="V504" i="48"/>
  <c r="U504" i="48"/>
  <c r="T504" i="48"/>
  <c r="S504" i="48"/>
  <c r="R504" i="48"/>
  <c r="Q504" i="48"/>
  <c r="P504" i="48"/>
  <c r="O504" i="48"/>
  <c r="N504" i="48"/>
  <c r="M504" i="48"/>
  <c r="L504" i="48"/>
  <c r="K504" i="48"/>
  <c r="J504" i="48"/>
  <c r="I504" i="48"/>
  <c r="H504" i="48"/>
  <c r="G504" i="48"/>
  <c r="F504" i="48"/>
  <c r="E504" i="48"/>
  <c r="D504" i="48"/>
  <c r="C504" i="48"/>
  <c r="B504" i="48"/>
  <c r="A504" i="48"/>
  <c r="BW503" i="48"/>
  <c r="BV503" i="48"/>
  <c r="BU503" i="48"/>
  <c r="BT503" i="48"/>
  <c r="BS503" i="48"/>
  <c r="BR503" i="48"/>
  <c r="BQ503" i="48"/>
  <c r="BP503" i="48"/>
  <c r="BO503" i="48"/>
  <c r="BN503" i="48"/>
  <c r="BM503" i="48"/>
  <c r="BL503" i="48"/>
  <c r="BK503" i="48"/>
  <c r="BJ503" i="48"/>
  <c r="BI503" i="48"/>
  <c r="BH503" i="48"/>
  <c r="BG503" i="48"/>
  <c r="BF503" i="48"/>
  <c r="BE503" i="48"/>
  <c r="BD503" i="48"/>
  <c r="BC503" i="48"/>
  <c r="BB503" i="48"/>
  <c r="BA503" i="48"/>
  <c r="AZ503" i="48"/>
  <c r="AY503" i="48"/>
  <c r="AX503" i="48"/>
  <c r="AW503" i="48"/>
  <c r="AV503" i="48"/>
  <c r="AU503" i="48"/>
  <c r="AT503" i="48"/>
  <c r="AS503" i="48"/>
  <c r="AR503" i="48"/>
  <c r="CF503" i="48" s="1"/>
  <c r="AQ503" i="48"/>
  <c r="AP503" i="48"/>
  <c r="CH503" i="48"/>
  <c r="AN503" i="48"/>
  <c r="AM503" i="48"/>
  <c r="AL503" i="48"/>
  <c r="AK503" i="48"/>
  <c r="AJ503" i="48"/>
  <c r="AI503" i="48"/>
  <c r="AH503" i="48"/>
  <c r="AG503" i="48"/>
  <c r="AF503" i="48"/>
  <c r="AE503" i="48"/>
  <c r="AD503" i="48"/>
  <c r="CG503" i="48" s="1"/>
  <c r="AC503" i="48"/>
  <c r="AB503" i="48"/>
  <c r="AA503" i="48"/>
  <c r="Z503" i="48"/>
  <c r="Y503" i="48"/>
  <c r="X503" i="48"/>
  <c r="W503" i="48"/>
  <c r="V503" i="48"/>
  <c r="U503" i="48"/>
  <c r="T503" i="48"/>
  <c r="S503" i="48"/>
  <c r="R503" i="48"/>
  <c r="Q503" i="48"/>
  <c r="P503" i="48"/>
  <c r="O503" i="48"/>
  <c r="N503" i="48"/>
  <c r="M503" i="48"/>
  <c r="L503" i="48"/>
  <c r="K503" i="48"/>
  <c r="J503" i="48"/>
  <c r="I503" i="48"/>
  <c r="H503" i="48"/>
  <c r="G503" i="48"/>
  <c r="F503" i="48"/>
  <c r="E503" i="48"/>
  <c r="D503" i="48"/>
  <c r="C503" i="48"/>
  <c r="B503" i="48"/>
  <c r="A503" i="48"/>
  <c r="BW502" i="48"/>
  <c r="BV502" i="48"/>
  <c r="BU502" i="48"/>
  <c r="BT502" i="48"/>
  <c r="BS502" i="48"/>
  <c r="BR502" i="48"/>
  <c r="BQ502" i="48"/>
  <c r="BP502" i="48"/>
  <c r="BO502" i="48"/>
  <c r="BN502" i="48"/>
  <c r="BM502" i="48"/>
  <c r="BL502" i="48"/>
  <c r="BK502" i="48"/>
  <c r="BJ502" i="48"/>
  <c r="BI502" i="48"/>
  <c r="BH502" i="48"/>
  <c r="BG502" i="48"/>
  <c r="BF502" i="48"/>
  <c r="BE502" i="48"/>
  <c r="BD502" i="48"/>
  <c r="BC502" i="48"/>
  <c r="BB502" i="48"/>
  <c r="BA502" i="48"/>
  <c r="AZ502" i="48"/>
  <c r="AY502" i="48"/>
  <c r="AX502" i="48"/>
  <c r="AW502" i="48"/>
  <c r="AV502" i="48"/>
  <c r="AU502" i="48"/>
  <c r="AT502" i="48"/>
  <c r="AS502" i="48"/>
  <c r="AR502" i="48"/>
  <c r="CF502" i="48" s="1"/>
  <c r="AQ502" i="48"/>
  <c r="AP502" i="48"/>
  <c r="CH502" i="48"/>
  <c r="AN502" i="48"/>
  <c r="AM502" i="48"/>
  <c r="AL502" i="48"/>
  <c r="AK502" i="48"/>
  <c r="AJ502" i="48"/>
  <c r="AI502" i="48"/>
  <c r="AH502" i="48"/>
  <c r="AG502" i="48"/>
  <c r="AF502" i="48"/>
  <c r="AE502" i="48"/>
  <c r="AD502" i="48"/>
  <c r="CG502" i="48" s="1"/>
  <c r="AC502" i="48"/>
  <c r="CC502" i="48" s="1"/>
  <c r="AB502" i="48"/>
  <c r="CB502" i="48" s="1"/>
  <c r="AA502" i="48"/>
  <c r="Z502" i="48"/>
  <c r="Y502" i="48"/>
  <c r="X502" i="48"/>
  <c r="W502" i="48"/>
  <c r="V502" i="48"/>
  <c r="U502" i="48"/>
  <c r="T502" i="48"/>
  <c r="S502" i="48"/>
  <c r="R502" i="48"/>
  <c r="Q502" i="48"/>
  <c r="P502" i="48"/>
  <c r="O502" i="48"/>
  <c r="N502" i="48"/>
  <c r="M502" i="48"/>
  <c r="L502" i="48"/>
  <c r="K502" i="48"/>
  <c r="J502" i="48"/>
  <c r="I502" i="48"/>
  <c r="H502" i="48"/>
  <c r="G502" i="48"/>
  <c r="F502" i="48"/>
  <c r="E502" i="48"/>
  <c r="D502" i="48"/>
  <c r="C502" i="48"/>
  <c r="B502" i="48"/>
  <c r="BX502" i="48" s="1"/>
  <c r="A502" i="48"/>
  <c r="BW501" i="48"/>
  <c r="BV501" i="48"/>
  <c r="BU501" i="48"/>
  <c r="BT501" i="48"/>
  <c r="BS501" i="48"/>
  <c r="BR501" i="48"/>
  <c r="BQ501" i="48"/>
  <c r="BP501" i="48"/>
  <c r="BO501" i="48"/>
  <c r="BN501" i="48"/>
  <c r="BM501" i="48"/>
  <c r="BL501" i="48"/>
  <c r="BK501" i="48"/>
  <c r="BJ501" i="48"/>
  <c r="BI501" i="48"/>
  <c r="BH501" i="48"/>
  <c r="BG501" i="48"/>
  <c r="BF501" i="48"/>
  <c r="BE501" i="48"/>
  <c r="BD501" i="48"/>
  <c r="BC501" i="48"/>
  <c r="BB501" i="48"/>
  <c r="BA501" i="48"/>
  <c r="AZ501" i="48"/>
  <c r="AY501" i="48"/>
  <c r="AX501" i="48"/>
  <c r="AW501" i="48"/>
  <c r="AV501" i="48"/>
  <c r="AU501" i="48"/>
  <c r="AT501" i="48"/>
  <c r="AS501" i="48"/>
  <c r="AR501" i="48"/>
  <c r="CF501" i="48" s="1"/>
  <c r="AQ501" i="48"/>
  <c r="AP501" i="48"/>
  <c r="CH501" i="48"/>
  <c r="AN501" i="48"/>
  <c r="AM501" i="48"/>
  <c r="AL501" i="48"/>
  <c r="AK501" i="48"/>
  <c r="AJ501" i="48"/>
  <c r="AI501" i="48"/>
  <c r="AH501" i="48"/>
  <c r="AG501" i="48"/>
  <c r="AF501" i="48"/>
  <c r="AE501" i="48"/>
  <c r="AD501" i="48"/>
  <c r="CG501" i="48" s="1"/>
  <c r="AC501" i="48"/>
  <c r="AB501" i="48"/>
  <c r="AA501" i="48"/>
  <c r="Z501" i="48"/>
  <c r="Y501" i="48"/>
  <c r="X501" i="48"/>
  <c r="W501" i="48"/>
  <c r="V501" i="48"/>
  <c r="U501" i="48"/>
  <c r="T501" i="48"/>
  <c r="S501" i="48"/>
  <c r="R501" i="48"/>
  <c r="Q501" i="48"/>
  <c r="P501" i="48"/>
  <c r="O501" i="48"/>
  <c r="N501" i="48"/>
  <c r="M501" i="48"/>
  <c r="L501" i="48"/>
  <c r="K501" i="48"/>
  <c r="J501" i="48"/>
  <c r="I501" i="48"/>
  <c r="H501" i="48"/>
  <c r="G501" i="48"/>
  <c r="F501" i="48"/>
  <c r="E501" i="48"/>
  <c r="D501" i="48"/>
  <c r="C501" i="48"/>
  <c r="B501" i="48"/>
  <c r="A501" i="48"/>
  <c r="BW500" i="48"/>
  <c r="BV500" i="48"/>
  <c r="BU500" i="48"/>
  <c r="BT500" i="48"/>
  <c r="BS500" i="48"/>
  <c r="BR500" i="48"/>
  <c r="BQ500" i="48"/>
  <c r="BP500" i="48"/>
  <c r="BO500" i="48"/>
  <c r="BN500" i="48"/>
  <c r="BM500" i="48"/>
  <c r="BL500" i="48"/>
  <c r="BK500" i="48"/>
  <c r="BJ500" i="48"/>
  <c r="BI500" i="48"/>
  <c r="BH500" i="48"/>
  <c r="BG500" i="48"/>
  <c r="BF500" i="48"/>
  <c r="BE500" i="48"/>
  <c r="BD500" i="48"/>
  <c r="BC500" i="48"/>
  <c r="BB500" i="48"/>
  <c r="BA500" i="48"/>
  <c r="AZ500" i="48"/>
  <c r="AY500" i="48"/>
  <c r="AX500" i="48"/>
  <c r="AW500" i="48"/>
  <c r="AV500" i="48"/>
  <c r="AU500" i="48"/>
  <c r="AT500" i="48"/>
  <c r="AS500" i="48"/>
  <c r="AR500" i="48"/>
  <c r="CF500" i="48" s="1"/>
  <c r="AQ500" i="48"/>
  <c r="AP500" i="48"/>
  <c r="CH500" i="48"/>
  <c r="AN500" i="48"/>
  <c r="AM500" i="48"/>
  <c r="AL500" i="48"/>
  <c r="AK500" i="48"/>
  <c r="AJ500" i="48"/>
  <c r="AI500" i="48"/>
  <c r="AH500" i="48"/>
  <c r="AG500" i="48"/>
  <c r="AF500" i="48"/>
  <c r="AE500" i="48"/>
  <c r="AD500" i="48"/>
  <c r="CG500" i="48" s="1"/>
  <c r="AC500" i="48"/>
  <c r="AB500" i="48"/>
  <c r="AA500" i="48"/>
  <c r="Z500" i="48"/>
  <c r="Y500" i="48"/>
  <c r="X500" i="48"/>
  <c r="W500" i="48"/>
  <c r="V500" i="48"/>
  <c r="U500" i="48"/>
  <c r="T500" i="48"/>
  <c r="S500" i="48"/>
  <c r="R500" i="48"/>
  <c r="Q500" i="48"/>
  <c r="P500" i="48"/>
  <c r="O500" i="48"/>
  <c r="N500" i="48"/>
  <c r="M500" i="48"/>
  <c r="L500" i="48"/>
  <c r="K500" i="48"/>
  <c r="J500" i="48"/>
  <c r="I500" i="48"/>
  <c r="H500" i="48"/>
  <c r="G500" i="48"/>
  <c r="F500" i="48"/>
  <c r="E500" i="48"/>
  <c r="D500" i="48"/>
  <c r="C500" i="48"/>
  <c r="B500" i="48"/>
  <c r="A500" i="48"/>
  <c r="BW499" i="48"/>
  <c r="BV499" i="48"/>
  <c r="BU499" i="48"/>
  <c r="BT499" i="48"/>
  <c r="BS499" i="48"/>
  <c r="BR499" i="48"/>
  <c r="BQ499" i="48"/>
  <c r="BP499" i="48"/>
  <c r="BO499" i="48"/>
  <c r="BN499" i="48"/>
  <c r="BM499" i="48"/>
  <c r="BL499" i="48"/>
  <c r="BK499" i="48"/>
  <c r="BJ499" i="48"/>
  <c r="BI499" i="48"/>
  <c r="BH499" i="48"/>
  <c r="BG499" i="48"/>
  <c r="BF499" i="48"/>
  <c r="BE499" i="48"/>
  <c r="BD499" i="48"/>
  <c r="BC499" i="48"/>
  <c r="BB499" i="48"/>
  <c r="BA499" i="48"/>
  <c r="AZ499" i="48"/>
  <c r="AY499" i="48"/>
  <c r="AX499" i="48"/>
  <c r="AW499" i="48"/>
  <c r="AV499" i="48"/>
  <c r="AU499" i="48"/>
  <c r="AT499" i="48"/>
  <c r="AS499" i="48"/>
  <c r="AR499" i="48"/>
  <c r="CF499" i="48" s="1"/>
  <c r="AQ499" i="48"/>
  <c r="AP499" i="48"/>
  <c r="CH499" i="48"/>
  <c r="AN499" i="48"/>
  <c r="AM499" i="48"/>
  <c r="AL499" i="48"/>
  <c r="AK499" i="48"/>
  <c r="AJ499" i="48"/>
  <c r="AI499" i="48"/>
  <c r="AH499" i="48"/>
  <c r="AG499" i="48"/>
  <c r="AF499" i="48"/>
  <c r="AE499" i="48"/>
  <c r="AD499" i="48"/>
  <c r="CG499" i="48" s="1"/>
  <c r="AC499" i="48"/>
  <c r="AB499" i="48"/>
  <c r="AA499" i="48"/>
  <c r="Z499" i="48"/>
  <c r="Y499" i="48"/>
  <c r="X499" i="48"/>
  <c r="W499" i="48"/>
  <c r="V499" i="48"/>
  <c r="U499" i="48"/>
  <c r="T499" i="48"/>
  <c r="S499" i="48"/>
  <c r="R499" i="48"/>
  <c r="Q499" i="48"/>
  <c r="P499" i="48"/>
  <c r="O499" i="48"/>
  <c r="N499" i="48"/>
  <c r="M499" i="48"/>
  <c r="L499" i="48"/>
  <c r="K499" i="48"/>
  <c r="J499" i="48"/>
  <c r="I499" i="48"/>
  <c r="H499" i="48"/>
  <c r="G499" i="48"/>
  <c r="F499" i="48"/>
  <c r="E499" i="48"/>
  <c r="D499" i="48"/>
  <c r="C499" i="48"/>
  <c r="B499" i="48"/>
  <c r="A499" i="48"/>
  <c r="BW498" i="48"/>
  <c r="BV498" i="48"/>
  <c r="BU498" i="48"/>
  <c r="BT498" i="48"/>
  <c r="BS498" i="48"/>
  <c r="BR498" i="48"/>
  <c r="BQ498" i="48"/>
  <c r="BP498" i="48"/>
  <c r="BO498" i="48"/>
  <c r="BN498" i="48"/>
  <c r="BM498" i="48"/>
  <c r="BL498" i="48"/>
  <c r="BK498" i="48"/>
  <c r="BJ498" i="48"/>
  <c r="BI498" i="48"/>
  <c r="BH498" i="48"/>
  <c r="BG498" i="48"/>
  <c r="BF498" i="48"/>
  <c r="BE498" i="48"/>
  <c r="BD498" i="48"/>
  <c r="BC498" i="48"/>
  <c r="BB498" i="48"/>
  <c r="BA498" i="48"/>
  <c r="AZ498" i="48"/>
  <c r="AY498" i="48"/>
  <c r="AX498" i="48"/>
  <c r="AW498" i="48"/>
  <c r="AV498" i="48"/>
  <c r="AU498" i="48"/>
  <c r="AT498" i="48"/>
  <c r="AS498" i="48"/>
  <c r="AR498" i="48"/>
  <c r="CF498" i="48" s="1"/>
  <c r="AQ498" i="48"/>
  <c r="AP498" i="48"/>
  <c r="CH498" i="48"/>
  <c r="AN498" i="48"/>
  <c r="AM498" i="48"/>
  <c r="AL498" i="48"/>
  <c r="AK498" i="48"/>
  <c r="AJ498" i="48"/>
  <c r="AI498" i="48"/>
  <c r="AH498" i="48"/>
  <c r="AG498" i="48"/>
  <c r="AF498" i="48"/>
  <c r="AE498" i="48"/>
  <c r="AD498" i="48"/>
  <c r="CG498" i="48" s="1"/>
  <c r="AC498" i="48"/>
  <c r="CC498" i="48" s="1"/>
  <c r="AB498" i="48"/>
  <c r="CB498" i="48" s="1"/>
  <c r="AA498" i="48"/>
  <c r="Z498" i="48"/>
  <c r="Y498" i="48"/>
  <c r="X498" i="48"/>
  <c r="W498" i="48"/>
  <c r="V498" i="48"/>
  <c r="U498" i="48"/>
  <c r="T498" i="48"/>
  <c r="S498" i="48"/>
  <c r="R498" i="48"/>
  <c r="Q498" i="48"/>
  <c r="P498" i="48"/>
  <c r="O498" i="48"/>
  <c r="N498" i="48"/>
  <c r="M498" i="48"/>
  <c r="L498" i="48"/>
  <c r="K498" i="48"/>
  <c r="J498" i="48"/>
  <c r="I498" i="48"/>
  <c r="H498" i="48"/>
  <c r="G498" i="48"/>
  <c r="F498" i="48"/>
  <c r="E498" i="48"/>
  <c r="D498" i="48"/>
  <c r="C498" i="48"/>
  <c r="B498" i="48"/>
  <c r="BX498" i="48" s="1"/>
  <c r="A498" i="48"/>
  <c r="BW497" i="48"/>
  <c r="BV497" i="48"/>
  <c r="BU497" i="48"/>
  <c r="BT497" i="48"/>
  <c r="BS497" i="48"/>
  <c r="BR497" i="48"/>
  <c r="BQ497" i="48"/>
  <c r="BP497" i="48"/>
  <c r="BO497" i="48"/>
  <c r="BN497" i="48"/>
  <c r="BM497" i="48"/>
  <c r="BL497" i="48"/>
  <c r="BK497" i="48"/>
  <c r="BJ497" i="48"/>
  <c r="BI497" i="48"/>
  <c r="BH497" i="48"/>
  <c r="BG497" i="48"/>
  <c r="BF497" i="48"/>
  <c r="BE497" i="48"/>
  <c r="BD497" i="48"/>
  <c r="BC497" i="48"/>
  <c r="BB497" i="48"/>
  <c r="BA497" i="48"/>
  <c r="AZ497" i="48"/>
  <c r="AY497" i="48"/>
  <c r="AX497" i="48"/>
  <c r="AW497" i="48"/>
  <c r="AV497" i="48"/>
  <c r="AU497" i="48"/>
  <c r="AT497" i="48"/>
  <c r="AS497" i="48"/>
  <c r="AR497" i="48"/>
  <c r="CF497" i="48" s="1"/>
  <c r="AQ497" i="48"/>
  <c r="AP497" i="48"/>
  <c r="CH497" i="48"/>
  <c r="AN497" i="48"/>
  <c r="AM497" i="48"/>
  <c r="AL497" i="48"/>
  <c r="AK497" i="48"/>
  <c r="AJ497" i="48"/>
  <c r="AI497" i="48"/>
  <c r="AH497" i="48"/>
  <c r="AG497" i="48"/>
  <c r="AF497" i="48"/>
  <c r="AE497" i="48"/>
  <c r="AD497" i="48"/>
  <c r="CG497" i="48" s="1"/>
  <c r="AC497" i="48"/>
  <c r="AB497" i="48"/>
  <c r="AA497" i="48"/>
  <c r="Z497" i="48"/>
  <c r="Y497" i="48"/>
  <c r="X497" i="48"/>
  <c r="W497" i="48"/>
  <c r="V497" i="48"/>
  <c r="U497" i="48"/>
  <c r="T497" i="48"/>
  <c r="S497" i="48"/>
  <c r="R497" i="48"/>
  <c r="Q497" i="48"/>
  <c r="P497" i="48"/>
  <c r="O497" i="48"/>
  <c r="N497" i="48"/>
  <c r="M497" i="48"/>
  <c r="L497" i="48"/>
  <c r="K497" i="48"/>
  <c r="J497" i="48"/>
  <c r="I497" i="48"/>
  <c r="H497" i="48"/>
  <c r="G497" i="48"/>
  <c r="F497" i="48"/>
  <c r="E497" i="48"/>
  <c r="D497" i="48"/>
  <c r="C497" i="48"/>
  <c r="B497" i="48"/>
  <c r="A497" i="48"/>
  <c r="BW496" i="48"/>
  <c r="BV496" i="48"/>
  <c r="BU496" i="48"/>
  <c r="BT496" i="48"/>
  <c r="BS496" i="48"/>
  <c r="BR496" i="48"/>
  <c r="BQ496" i="48"/>
  <c r="BP496" i="48"/>
  <c r="BO496" i="48"/>
  <c r="BN496" i="48"/>
  <c r="BM496" i="48"/>
  <c r="BL496" i="48"/>
  <c r="BK496" i="48"/>
  <c r="BJ496" i="48"/>
  <c r="BI496" i="48"/>
  <c r="BH496" i="48"/>
  <c r="BG496" i="48"/>
  <c r="BF496" i="48"/>
  <c r="BE496" i="48"/>
  <c r="BD496" i="48"/>
  <c r="BC496" i="48"/>
  <c r="BB496" i="48"/>
  <c r="BA496" i="48"/>
  <c r="AZ496" i="48"/>
  <c r="AY496" i="48"/>
  <c r="AX496" i="48"/>
  <c r="AW496" i="48"/>
  <c r="AV496" i="48"/>
  <c r="AU496" i="48"/>
  <c r="AT496" i="48"/>
  <c r="AS496" i="48"/>
  <c r="AR496" i="48"/>
  <c r="CF496" i="48" s="1"/>
  <c r="AQ496" i="48"/>
  <c r="AP496" i="48"/>
  <c r="CH496" i="48"/>
  <c r="AN496" i="48"/>
  <c r="AM496" i="48"/>
  <c r="AL496" i="48"/>
  <c r="AK496" i="48"/>
  <c r="AJ496" i="48"/>
  <c r="AI496" i="48"/>
  <c r="AH496" i="48"/>
  <c r="AG496" i="48"/>
  <c r="AF496" i="48"/>
  <c r="AE496" i="48"/>
  <c r="AD496" i="48"/>
  <c r="CG496" i="48" s="1"/>
  <c r="AC496" i="48"/>
  <c r="AB496" i="48"/>
  <c r="AA496" i="48"/>
  <c r="Z496" i="48"/>
  <c r="Y496" i="48"/>
  <c r="X496" i="48"/>
  <c r="W496" i="48"/>
  <c r="V496" i="48"/>
  <c r="U496" i="48"/>
  <c r="T496" i="48"/>
  <c r="S496" i="48"/>
  <c r="R496" i="48"/>
  <c r="Q496" i="48"/>
  <c r="P496" i="48"/>
  <c r="O496" i="48"/>
  <c r="N496" i="48"/>
  <c r="M496" i="48"/>
  <c r="L496" i="48"/>
  <c r="K496" i="48"/>
  <c r="J496" i="48"/>
  <c r="I496" i="48"/>
  <c r="H496" i="48"/>
  <c r="G496" i="48"/>
  <c r="F496" i="48"/>
  <c r="E496" i="48"/>
  <c r="D496" i="48"/>
  <c r="C496" i="48"/>
  <c r="B496" i="48"/>
  <c r="A496" i="48"/>
  <c r="BW495" i="48"/>
  <c r="BV495" i="48"/>
  <c r="BU495" i="48"/>
  <c r="BT495" i="48"/>
  <c r="BS495" i="48"/>
  <c r="BR495" i="48"/>
  <c r="BQ495" i="48"/>
  <c r="BP495" i="48"/>
  <c r="BO495" i="48"/>
  <c r="BN495" i="48"/>
  <c r="BM495" i="48"/>
  <c r="BL495" i="48"/>
  <c r="BK495" i="48"/>
  <c r="BJ495" i="48"/>
  <c r="BI495" i="48"/>
  <c r="BH495" i="48"/>
  <c r="BG495" i="48"/>
  <c r="BF495" i="48"/>
  <c r="BE495" i="48"/>
  <c r="BD495" i="48"/>
  <c r="BC495" i="48"/>
  <c r="BB495" i="48"/>
  <c r="BA495" i="48"/>
  <c r="AZ495" i="48"/>
  <c r="AY495" i="48"/>
  <c r="AX495" i="48"/>
  <c r="AW495" i="48"/>
  <c r="AV495" i="48"/>
  <c r="AU495" i="48"/>
  <c r="AT495" i="48"/>
  <c r="AS495" i="48"/>
  <c r="AR495" i="48"/>
  <c r="CF495" i="48" s="1"/>
  <c r="AQ495" i="48"/>
  <c r="AP495" i="48"/>
  <c r="CH495" i="48"/>
  <c r="AN495" i="48"/>
  <c r="AM495" i="48"/>
  <c r="AL495" i="48"/>
  <c r="AK495" i="48"/>
  <c r="AJ495" i="48"/>
  <c r="AI495" i="48"/>
  <c r="AH495" i="48"/>
  <c r="AG495" i="48"/>
  <c r="AF495" i="48"/>
  <c r="AE495" i="48"/>
  <c r="AD495" i="48"/>
  <c r="CG495" i="48" s="1"/>
  <c r="AC495" i="48"/>
  <c r="AB495" i="48"/>
  <c r="AA495" i="48"/>
  <c r="Z495" i="48"/>
  <c r="Y495" i="48"/>
  <c r="X495" i="48"/>
  <c r="W495" i="48"/>
  <c r="V495" i="48"/>
  <c r="U495" i="48"/>
  <c r="T495" i="48"/>
  <c r="S495" i="48"/>
  <c r="R495" i="48"/>
  <c r="Q495" i="48"/>
  <c r="P495" i="48"/>
  <c r="O495" i="48"/>
  <c r="N495" i="48"/>
  <c r="M495" i="48"/>
  <c r="L495" i="48"/>
  <c r="K495" i="48"/>
  <c r="J495" i="48"/>
  <c r="I495" i="48"/>
  <c r="H495" i="48"/>
  <c r="G495" i="48"/>
  <c r="F495" i="48"/>
  <c r="E495" i="48"/>
  <c r="D495" i="48"/>
  <c r="C495" i="48"/>
  <c r="B495" i="48"/>
  <c r="A495" i="48"/>
  <c r="BW494" i="48"/>
  <c r="BV494" i="48"/>
  <c r="BU494" i="48"/>
  <c r="BT494" i="48"/>
  <c r="BS494" i="48"/>
  <c r="BR494" i="48"/>
  <c r="BQ494" i="48"/>
  <c r="BP494" i="48"/>
  <c r="BO494" i="48"/>
  <c r="BN494" i="48"/>
  <c r="BM494" i="48"/>
  <c r="BL494" i="48"/>
  <c r="BK494" i="48"/>
  <c r="BJ494" i="48"/>
  <c r="BI494" i="48"/>
  <c r="BH494" i="48"/>
  <c r="BG494" i="48"/>
  <c r="BF494" i="48"/>
  <c r="BE494" i="48"/>
  <c r="BD494" i="48"/>
  <c r="BC494" i="48"/>
  <c r="BB494" i="48"/>
  <c r="BA494" i="48"/>
  <c r="AZ494" i="48"/>
  <c r="AY494" i="48"/>
  <c r="AX494" i="48"/>
  <c r="AW494" i="48"/>
  <c r="AV494" i="48"/>
  <c r="AU494" i="48"/>
  <c r="AT494" i="48"/>
  <c r="AS494" i="48"/>
  <c r="AR494" i="48"/>
  <c r="CF494" i="48" s="1"/>
  <c r="AQ494" i="48"/>
  <c r="AP494" i="48"/>
  <c r="CH494" i="48"/>
  <c r="AN494" i="48"/>
  <c r="AM494" i="48"/>
  <c r="AL494" i="48"/>
  <c r="AK494" i="48"/>
  <c r="AJ494" i="48"/>
  <c r="AI494" i="48"/>
  <c r="AH494" i="48"/>
  <c r="AG494" i="48"/>
  <c r="AF494" i="48"/>
  <c r="AE494" i="48"/>
  <c r="AD494" i="48"/>
  <c r="CG494" i="48" s="1"/>
  <c r="AC494" i="48"/>
  <c r="CC494" i="48" s="1"/>
  <c r="AB494" i="48"/>
  <c r="CB494" i="48" s="1"/>
  <c r="AA494" i="48"/>
  <c r="Z494" i="48"/>
  <c r="Y494" i="48"/>
  <c r="X494" i="48"/>
  <c r="W494" i="48"/>
  <c r="V494" i="48"/>
  <c r="U494" i="48"/>
  <c r="T494" i="48"/>
  <c r="S494" i="48"/>
  <c r="R494" i="48"/>
  <c r="Q494" i="48"/>
  <c r="P494" i="48"/>
  <c r="O494" i="48"/>
  <c r="N494" i="48"/>
  <c r="M494" i="48"/>
  <c r="L494" i="48"/>
  <c r="K494" i="48"/>
  <c r="J494" i="48"/>
  <c r="I494" i="48"/>
  <c r="H494" i="48"/>
  <c r="G494" i="48"/>
  <c r="F494" i="48"/>
  <c r="E494" i="48"/>
  <c r="D494" i="48"/>
  <c r="C494" i="48"/>
  <c r="B494" i="48"/>
  <c r="A494" i="48"/>
  <c r="BW493" i="48"/>
  <c r="BV493" i="48"/>
  <c r="BU493" i="48"/>
  <c r="BT493" i="48"/>
  <c r="BS493" i="48"/>
  <c r="BR493" i="48"/>
  <c r="BQ493" i="48"/>
  <c r="BP493" i="48"/>
  <c r="BO493" i="48"/>
  <c r="BN493" i="48"/>
  <c r="BM493" i="48"/>
  <c r="BL493" i="48"/>
  <c r="BK493" i="48"/>
  <c r="BJ493" i="48"/>
  <c r="BI493" i="48"/>
  <c r="BH493" i="48"/>
  <c r="BG493" i="48"/>
  <c r="BF493" i="48"/>
  <c r="BE493" i="48"/>
  <c r="BD493" i="48"/>
  <c r="BC493" i="48"/>
  <c r="BB493" i="48"/>
  <c r="BA493" i="48"/>
  <c r="AZ493" i="48"/>
  <c r="AY493" i="48"/>
  <c r="AX493" i="48"/>
  <c r="AW493" i="48"/>
  <c r="AV493" i="48"/>
  <c r="AU493" i="48"/>
  <c r="AT493" i="48"/>
  <c r="AS493" i="48"/>
  <c r="AR493" i="48"/>
  <c r="CF493" i="48" s="1"/>
  <c r="AQ493" i="48"/>
  <c r="AP493" i="48"/>
  <c r="CH493" i="48"/>
  <c r="AN493" i="48"/>
  <c r="AM493" i="48"/>
  <c r="AL493" i="48"/>
  <c r="AK493" i="48"/>
  <c r="AJ493" i="48"/>
  <c r="AI493" i="48"/>
  <c r="AH493" i="48"/>
  <c r="AG493" i="48"/>
  <c r="AF493" i="48"/>
  <c r="AE493" i="48"/>
  <c r="AD493" i="48"/>
  <c r="CG493" i="48" s="1"/>
  <c r="AC493" i="48"/>
  <c r="AB493" i="48"/>
  <c r="AA493" i="48"/>
  <c r="Z493" i="48"/>
  <c r="Y493" i="48"/>
  <c r="X493" i="48"/>
  <c r="W493" i="48"/>
  <c r="V493" i="48"/>
  <c r="U493" i="48"/>
  <c r="T493" i="48"/>
  <c r="S493" i="48"/>
  <c r="R493" i="48"/>
  <c r="Q493" i="48"/>
  <c r="P493" i="48"/>
  <c r="O493" i="48"/>
  <c r="N493" i="48"/>
  <c r="M493" i="48"/>
  <c r="L493" i="48"/>
  <c r="K493" i="48"/>
  <c r="J493" i="48"/>
  <c r="I493" i="48"/>
  <c r="H493" i="48"/>
  <c r="G493" i="48"/>
  <c r="F493" i="48"/>
  <c r="E493" i="48"/>
  <c r="D493" i="48"/>
  <c r="C493" i="48"/>
  <c r="B493" i="48"/>
  <c r="A493" i="48"/>
  <c r="BW492" i="48"/>
  <c r="BV492" i="48"/>
  <c r="BU492" i="48"/>
  <c r="BT492" i="48"/>
  <c r="BS492" i="48"/>
  <c r="BR492" i="48"/>
  <c r="BQ492" i="48"/>
  <c r="BP492" i="48"/>
  <c r="BO492" i="48"/>
  <c r="BN492" i="48"/>
  <c r="BM492" i="48"/>
  <c r="BL492" i="48"/>
  <c r="BK492" i="48"/>
  <c r="BJ492" i="48"/>
  <c r="BI492" i="48"/>
  <c r="BH492" i="48"/>
  <c r="BG492" i="48"/>
  <c r="BF492" i="48"/>
  <c r="BE492" i="48"/>
  <c r="BD492" i="48"/>
  <c r="BC492" i="48"/>
  <c r="BB492" i="48"/>
  <c r="BA492" i="48"/>
  <c r="AZ492" i="48"/>
  <c r="AY492" i="48"/>
  <c r="AX492" i="48"/>
  <c r="AW492" i="48"/>
  <c r="AV492" i="48"/>
  <c r="AU492" i="48"/>
  <c r="AT492" i="48"/>
  <c r="AS492" i="48"/>
  <c r="AR492" i="48"/>
  <c r="CF492" i="48" s="1"/>
  <c r="AQ492" i="48"/>
  <c r="AP492" i="48"/>
  <c r="CH492" i="48"/>
  <c r="AN492" i="48"/>
  <c r="AM492" i="48"/>
  <c r="AL492" i="48"/>
  <c r="AK492" i="48"/>
  <c r="AJ492" i="48"/>
  <c r="AI492" i="48"/>
  <c r="AH492" i="48"/>
  <c r="AG492" i="48"/>
  <c r="AF492" i="48"/>
  <c r="AE492" i="48"/>
  <c r="AD492" i="48"/>
  <c r="CG492" i="48" s="1"/>
  <c r="AC492" i="48"/>
  <c r="AB492" i="48"/>
  <c r="AA492" i="48"/>
  <c r="Z492" i="48"/>
  <c r="Y492" i="48"/>
  <c r="X492" i="48"/>
  <c r="W492" i="48"/>
  <c r="V492" i="48"/>
  <c r="U492" i="48"/>
  <c r="T492" i="48"/>
  <c r="S492" i="48"/>
  <c r="R492" i="48"/>
  <c r="Q492" i="48"/>
  <c r="P492" i="48"/>
  <c r="O492" i="48"/>
  <c r="N492" i="48"/>
  <c r="M492" i="48"/>
  <c r="L492" i="48"/>
  <c r="K492" i="48"/>
  <c r="J492" i="48"/>
  <c r="I492" i="48"/>
  <c r="H492" i="48"/>
  <c r="G492" i="48"/>
  <c r="F492" i="48"/>
  <c r="E492" i="48"/>
  <c r="D492" i="48"/>
  <c r="C492" i="48"/>
  <c r="B492" i="48"/>
  <c r="A492" i="48"/>
  <c r="BW491" i="48"/>
  <c r="BV491" i="48"/>
  <c r="BU491" i="48"/>
  <c r="BT491" i="48"/>
  <c r="BS491" i="48"/>
  <c r="BR491" i="48"/>
  <c r="BQ491" i="48"/>
  <c r="BP491" i="48"/>
  <c r="BO491" i="48"/>
  <c r="BN491" i="48"/>
  <c r="BM491" i="48"/>
  <c r="BL491" i="48"/>
  <c r="BK491" i="48"/>
  <c r="BJ491" i="48"/>
  <c r="BI491" i="48"/>
  <c r="BH491" i="48"/>
  <c r="BG491" i="48"/>
  <c r="BF491" i="48"/>
  <c r="BE491" i="48"/>
  <c r="BD491" i="48"/>
  <c r="BC491" i="48"/>
  <c r="BB491" i="48"/>
  <c r="BA491" i="48"/>
  <c r="AZ491" i="48"/>
  <c r="AY491" i="48"/>
  <c r="AX491" i="48"/>
  <c r="AW491" i="48"/>
  <c r="AV491" i="48"/>
  <c r="AU491" i="48"/>
  <c r="AT491" i="48"/>
  <c r="AS491" i="48"/>
  <c r="AR491" i="48"/>
  <c r="CF491" i="48" s="1"/>
  <c r="AQ491" i="48"/>
  <c r="AP491" i="48"/>
  <c r="CH491" i="48"/>
  <c r="AN491" i="48"/>
  <c r="AM491" i="48"/>
  <c r="AL491" i="48"/>
  <c r="AK491" i="48"/>
  <c r="AJ491" i="48"/>
  <c r="AI491" i="48"/>
  <c r="AH491" i="48"/>
  <c r="AG491" i="48"/>
  <c r="AF491" i="48"/>
  <c r="AE491" i="48"/>
  <c r="AD491" i="48"/>
  <c r="CG491" i="48" s="1"/>
  <c r="AC491" i="48"/>
  <c r="AB491" i="48"/>
  <c r="AA491" i="48"/>
  <c r="Z491" i="48"/>
  <c r="Y491" i="48"/>
  <c r="X491" i="48"/>
  <c r="W491" i="48"/>
  <c r="V491" i="48"/>
  <c r="U491" i="48"/>
  <c r="T491" i="48"/>
  <c r="S491" i="48"/>
  <c r="R491" i="48"/>
  <c r="Q491" i="48"/>
  <c r="P491" i="48"/>
  <c r="O491" i="48"/>
  <c r="N491" i="48"/>
  <c r="M491" i="48"/>
  <c r="L491" i="48"/>
  <c r="K491" i="48"/>
  <c r="J491" i="48"/>
  <c r="I491" i="48"/>
  <c r="H491" i="48"/>
  <c r="G491" i="48"/>
  <c r="F491" i="48"/>
  <c r="E491" i="48"/>
  <c r="D491" i="48"/>
  <c r="C491" i="48"/>
  <c r="B491" i="48"/>
  <c r="A491" i="48"/>
  <c r="BW490" i="48"/>
  <c r="BV490" i="48"/>
  <c r="BU490" i="48"/>
  <c r="BT490" i="48"/>
  <c r="BS490" i="48"/>
  <c r="BR490" i="48"/>
  <c r="BQ490" i="48"/>
  <c r="BP490" i="48"/>
  <c r="BO490" i="48"/>
  <c r="BN490" i="48"/>
  <c r="BM490" i="48"/>
  <c r="BL490" i="48"/>
  <c r="BK490" i="48"/>
  <c r="BJ490" i="48"/>
  <c r="BI490" i="48"/>
  <c r="BH490" i="48"/>
  <c r="BG490" i="48"/>
  <c r="BF490" i="48"/>
  <c r="BE490" i="48"/>
  <c r="BD490" i="48"/>
  <c r="BC490" i="48"/>
  <c r="BB490" i="48"/>
  <c r="BA490" i="48"/>
  <c r="AZ490" i="48"/>
  <c r="AY490" i="48"/>
  <c r="AX490" i="48"/>
  <c r="AW490" i="48"/>
  <c r="AV490" i="48"/>
  <c r="AU490" i="48"/>
  <c r="AT490" i="48"/>
  <c r="AS490" i="48"/>
  <c r="AR490" i="48"/>
  <c r="CF490" i="48" s="1"/>
  <c r="AQ490" i="48"/>
  <c r="AP490" i="48"/>
  <c r="CH490" i="48"/>
  <c r="AN490" i="48"/>
  <c r="AM490" i="48"/>
  <c r="AL490" i="48"/>
  <c r="AK490" i="48"/>
  <c r="AJ490" i="48"/>
  <c r="AI490" i="48"/>
  <c r="AH490" i="48"/>
  <c r="AG490" i="48"/>
  <c r="AF490" i="48"/>
  <c r="AE490" i="48"/>
  <c r="AD490" i="48"/>
  <c r="CG490" i="48" s="1"/>
  <c r="AC490" i="48"/>
  <c r="CC490" i="48" s="1"/>
  <c r="AB490" i="48"/>
  <c r="CB490" i="48" s="1"/>
  <c r="AA490" i="48"/>
  <c r="Z490" i="48"/>
  <c r="Y490" i="48"/>
  <c r="X490" i="48"/>
  <c r="W490" i="48"/>
  <c r="V490" i="48"/>
  <c r="U490" i="48"/>
  <c r="T490" i="48"/>
  <c r="S490" i="48"/>
  <c r="R490" i="48"/>
  <c r="Q490" i="48"/>
  <c r="P490" i="48"/>
  <c r="O490" i="48"/>
  <c r="N490" i="48"/>
  <c r="M490" i="48"/>
  <c r="L490" i="48"/>
  <c r="K490" i="48"/>
  <c r="J490" i="48"/>
  <c r="I490" i="48"/>
  <c r="H490" i="48"/>
  <c r="G490" i="48"/>
  <c r="F490" i="48"/>
  <c r="E490" i="48"/>
  <c r="D490" i="48"/>
  <c r="C490" i="48"/>
  <c r="B490" i="48"/>
  <c r="A490" i="48"/>
  <c r="BW489" i="48"/>
  <c r="BV489" i="48"/>
  <c r="BU489" i="48"/>
  <c r="BT489" i="48"/>
  <c r="BS489" i="48"/>
  <c r="BR489" i="48"/>
  <c r="BQ489" i="48"/>
  <c r="BP489" i="48"/>
  <c r="BO489" i="48"/>
  <c r="BN489" i="48"/>
  <c r="BM489" i="48"/>
  <c r="BL489" i="48"/>
  <c r="BK489" i="48"/>
  <c r="BJ489" i="48"/>
  <c r="BI489" i="48"/>
  <c r="BH489" i="48"/>
  <c r="BG489" i="48"/>
  <c r="BF489" i="48"/>
  <c r="BE489" i="48"/>
  <c r="BD489" i="48"/>
  <c r="BC489" i="48"/>
  <c r="BB489" i="48"/>
  <c r="BA489" i="48"/>
  <c r="AZ489" i="48"/>
  <c r="AY489" i="48"/>
  <c r="AX489" i="48"/>
  <c r="AW489" i="48"/>
  <c r="AV489" i="48"/>
  <c r="AU489" i="48"/>
  <c r="AT489" i="48"/>
  <c r="AS489" i="48"/>
  <c r="AR489" i="48"/>
  <c r="CF489" i="48" s="1"/>
  <c r="AQ489" i="48"/>
  <c r="AP489" i="48"/>
  <c r="CH489" i="48"/>
  <c r="AN489" i="48"/>
  <c r="AM489" i="48"/>
  <c r="AL489" i="48"/>
  <c r="AK489" i="48"/>
  <c r="AJ489" i="48"/>
  <c r="AI489" i="48"/>
  <c r="AH489" i="48"/>
  <c r="AG489" i="48"/>
  <c r="AF489" i="48"/>
  <c r="AE489" i="48"/>
  <c r="AD489" i="48"/>
  <c r="CG489" i="48" s="1"/>
  <c r="AC489" i="48"/>
  <c r="AB489" i="48"/>
  <c r="AA489" i="48"/>
  <c r="Z489" i="48"/>
  <c r="Y489" i="48"/>
  <c r="X489" i="48"/>
  <c r="W489" i="48"/>
  <c r="V489" i="48"/>
  <c r="U489" i="48"/>
  <c r="T489" i="48"/>
  <c r="S489" i="48"/>
  <c r="R489" i="48"/>
  <c r="Q489" i="48"/>
  <c r="P489" i="48"/>
  <c r="O489" i="48"/>
  <c r="N489" i="48"/>
  <c r="M489" i="48"/>
  <c r="L489" i="48"/>
  <c r="K489" i="48"/>
  <c r="J489" i="48"/>
  <c r="I489" i="48"/>
  <c r="H489" i="48"/>
  <c r="G489" i="48"/>
  <c r="F489" i="48"/>
  <c r="E489" i="48"/>
  <c r="D489" i="48"/>
  <c r="C489" i="48"/>
  <c r="B489" i="48"/>
  <c r="A489" i="48"/>
  <c r="BW488" i="48"/>
  <c r="BV488" i="48"/>
  <c r="BU488" i="48"/>
  <c r="BT488" i="48"/>
  <c r="BS488" i="48"/>
  <c r="BR488" i="48"/>
  <c r="BQ488" i="48"/>
  <c r="BP488" i="48"/>
  <c r="BO488" i="48"/>
  <c r="BN488" i="48"/>
  <c r="BM488" i="48"/>
  <c r="BL488" i="48"/>
  <c r="BK488" i="48"/>
  <c r="BJ488" i="48"/>
  <c r="BI488" i="48"/>
  <c r="BH488" i="48"/>
  <c r="BG488" i="48"/>
  <c r="BF488" i="48"/>
  <c r="BE488" i="48"/>
  <c r="BD488" i="48"/>
  <c r="BC488" i="48"/>
  <c r="BB488" i="48"/>
  <c r="BA488" i="48"/>
  <c r="AZ488" i="48"/>
  <c r="AY488" i="48"/>
  <c r="AX488" i="48"/>
  <c r="AW488" i="48"/>
  <c r="AV488" i="48"/>
  <c r="AU488" i="48"/>
  <c r="AT488" i="48"/>
  <c r="AS488" i="48"/>
  <c r="AR488" i="48"/>
  <c r="CF488" i="48" s="1"/>
  <c r="AQ488" i="48"/>
  <c r="AP488" i="48"/>
  <c r="CH488" i="48"/>
  <c r="AN488" i="48"/>
  <c r="AM488" i="48"/>
  <c r="AL488" i="48"/>
  <c r="AK488" i="48"/>
  <c r="AJ488" i="48"/>
  <c r="AI488" i="48"/>
  <c r="AH488" i="48"/>
  <c r="AG488" i="48"/>
  <c r="AF488" i="48"/>
  <c r="AE488" i="48"/>
  <c r="AD488" i="48"/>
  <c r="CG488" i="48" s="1"/>
  <c r="AC488" i="48"/>
  <c r="AB488" i="48"/>
  <c r="AA488" i="48"/>
  <c r="Z488" i="48"/>
  <c r="Y488" i="48"/>
  <c r="X488" i="48"/>
  <c r="W488" i="48"/>
  <c r="V488" i="48"/>
  <c r="U488" i="48"/>
  <c r="T488" i="48"/>
  <c r="S488" i="48"/>
  <c r="R488" i="48"/>
  <c r="Q488" i="48"/>
  <c r="P488" i="48"/>
  <c r="O488" i="48"/>
  <c r="N488" i="48"/>
  <c r="M488" i="48"/>
  <c r="L488" i="48"/>
  <c r="K488" i="48"/>
  <c r="J488" i="48"/>
  <c r="I488" i="48"/>
  <c r="H488" i="48"/>
  <c r="G488" i="48"/>
  <c r="F488" i="48"/>
  <c r="E488" i="48"/>
  <c r="D488" i="48"/>
  <c r="C488" i="48"/>
  <c r="B488" i="48"/>
  <c r="A488" i="48"/>
  <c r="BW487" i="48"/>
  <c r="BV487" i="48"/>
  <c r="BU487" i="48"/>
  <c r="BT487" i="48"/>
  <c r="BS487" i="48"/>
  <c r="BR487" i="48"/>
  <c r="BQ487" i="48"/>
  <c r="BP487" i="48"/>
  <c r="BO487" i="48"/>
  <c r="BN487" i="48"/>
  <c r="BM487" i="48"/>
  <c r="BL487" i="48"/>
  <c r="BK487" i="48"/>
  <c r="BJ487" i="48"/>
  <c r="BI487" i="48"/>
  <c r="BH487" i="48"/>
  <c r="BG487" i="48"/>
  <c r="BF487" i="48"/>
  <c r="BE487" i="48"/>
  <c r="BD487" i="48"/>
  <c r="BC487" i="48"/>
  <c r="BB487" i="48"/>
  <c r="BA487" i="48"/>
  <c r="AZ487" i="48"/>
  <c r="AY487" i="48"/>
  <c r="AX487" i="48"/>
  <c r="AW487" i="48"/>
  <c r="AV487" i="48"/>
  <c r="AU487" i="48"/>
  <c r="AT487" i="48"/>
  <c r="AS487" i="48"/>
  <c r="AR487" i="48"/>
  <c r="CF487" i="48" s="1"/>
  <c r="AQ487" i="48"/>
  <c r="AP487" i="48"/>
  <c r="CH487" i="48"/>
  <c r="AN487" i="48"/>
  <c r="AM487" i="48"/>
  <c r="AL487" i="48"/>
  <c r="AK487" i="48"/>
  <c r="AJ487" i="48"/>
  <c r="AI487" i="48"/>
  <c r="AH487" i="48"/>
  <c r="AG487" i="48"/>
  <c r="AF487" i="48"/>
  <c r="AE487" i="48"/>
  <c r="AD487" i="48"/>
  <c r="CG487" i="48" s="1"/>
  <c r="AC487" i="48"/>
  <c r="AB487" i="48"/>
  <c r="AA487" i="48"/>
  <c r="Z487" i="48"/>
  <c r="Y487" i="48"/>
  <c r="X487" i="48"/>
  <c r="W487" i="48"/>
  <c r="V487" i="48"/>
  <c r="U487" i="48"/>
  <c r="T487" i="48"/>
  <c r="S487" i="48"/>
  <c r="R487" i="48"/>
  <c r="Q487" i="48"/>
  <c r="P487" i="48"/>
  <c r="O487" i="48"/>
  <c r="N487" i="48"/>
  <c r="M487" i="48"/>
  <c r="L487" i="48"/>
  <c r="K487" i="48"/>
  <c r="J487" i="48"/>
  <c r="I487" i="48"/>
  <c r="H487" i="48"/>
  <c r="G487" i="48"/>
  <c r="F487" i="48"/>
  <c r="E487" i="48"/>
  <c r="D487" i="48"/>
  <c r="C487" i="48"/>
  <c r="B487" i="48"/>
  <c r="A487" i="48"/>
  <c r="BW486" i="48"/>
  <c r="BV486" i="48"/>
  <c r="BU486" i="48"/>
  <c r="BT486" i="48"/>
  <c r="BS486" i="48"/>
  <c r="BR486" i="48"/>
  <c r="BQ486" i="48"/>
  <c r="BP486" i="48"/>
  <c r="BO486" i="48"/>
  <c r="BN486" i="48"/>
  <c r="BM486" i="48"/>
  <c r="BL486" i="48"/>
  <c r="BK486" i="48"/>
  <c r="BJ486" i="48"/>
  <c r="BI486" i="48"/>
  <c r="BH486" i="48"/>
  <c r="BG486" i="48"/>
  <c r="BF486" i="48"/>
  <c r="BE486" i="48"/>
  <c r="BD486" i="48"/>
  <c r="BC486" i="48"/>
  <c r="BB486" i="48"/>
  <c r="BA486" i="48"/>
  <c r="AZ486" i="48"/>
  <c r="AY486" i="48"/>
  <c r="AX486" i="48"/>
  <c r="AW486" i="48"/>
  <c r="AV486" i="48"/>
  <c r="AU486" i="48"/>
  <c r="AT486" i="48"/>
  <c r="AS486" i="48"/>
  <c r="AR486" i="48"/>
  <c r="CF486" i="48" s="1"/>
  <c r="AQ486" i="48"/>
  <c r="AP486" i="48"/>
  <c r="CH486" i="48"/>
  <c r="AN486" i="48"/>
  <c r="AM486" i="48"/>
  <c r="AL486" i="48"/>
  <c r="AK486" i="48"/>
  <c r="AJ486" i="48"/>
  <c r="AI486" i="48"/>
  <c r="AH486" i="48"/>
  <c r="AG486" i="48"/>
  <c r="AF486" i="48"/>
  <c r="AE486" i="48"/>
  <c r="AD486" i="48"/>
  <c r="CG486" i="48" s="1"/>
  <c r="AC486" i="48"/>
  <c r="CC486" i="48" s="1"/>
  <c r="AB486" i="48"/>
  <c r="CB486" i="48" s="1"/>
  <c r="AA486" i="48"/>
  <c r="Z486" i="48"/>
  <c r="Y486" i="48"/>
  <c r="X486" i="48"/>
  <c r="W486" i="48"/>
  <c r="V486" i="48"/>
  <c r="U486" i="48"/>
  <c r="T486" i="48"/>
  <c r="S486" i="48"/>
  <c r="R486" i="48"/>
  <c r="Q486" i="48"/>
  <c r="P486" i="48"/>
  <c r="O486" i="48"/>
  <c r="N486" i="48"/>
  <c r="M486" i="48"/>
  <c r="L486" i="48"/>
  <c r="K486" i="48"/>
  <c r="J486" i="48"/>
  <c r="I486" i="48"/>
  <c r="H486" i="48"/>
  <c r="G486" i="48"/>
  <c r="F486" i="48"/>
  <c r="E486" i="48"/>
  <c r="D486" i="48"/>
  <c r="C486" i="48"/>
  <c r="B486" i="48"/>
  <c r="A486" i="48"/>
  <c r="BW485" i="48"/>
  <c r="BV485" i="48"/>
  <c r="BU485" i="48"/>
  <c r="BT485" i="48"/>
  <c r="BS485" i="48"/>
  <c r="BR485" i="48"/>
  <c r="BQ485" i="48"/>
  <c r="BP485" i="48"/>
  <c r="BO485" i="48"/>
  <c r="BN485" i="48"/>
  <c r="BM485" i="48"/>
  <c r="BL485" i="48"/>
  <c r="BK485" i="48"/>
  <c r="BJ485" i="48"/>
  <c r="BI485" i="48"/>
  <c r="BH485" i="48"/>
  <c r="BG485" i="48"/>
  <c r="BF485" i="48"/>
  <c r="BE485" i="48"/>
  <c r="BD485" i="48"/>
  <c r="BC485" i="48"/>
  <c r="BB485" i="48"/>
  <c r="BA485" i="48"/>
  <c r="AZ485" i="48"/>
  <c r="AY485" i="48"/>
  <c r="AX485" i="48"/>
  <c r="AW485" i="48"/>
  <c r="AV485" i="48"/>
  <c r="AU485" i="48"/>
  <c r="AT485" i="48"/>
  <c r="AS485" i="48"/>
  <c r="AR485" i="48"/>
  <c r="CF485" i="48" s="1"/>
  <c r="AQ485" i="48"/>
  <c r="AP485" i="48"/>
  <c r="CH485" i="48"/>
  <c r="AN485" i="48"/>
  <c r="AM485" i="48"/>
  <c r="AL485" i="48"/>
  <c r="AK485" i="48"/>
  <c r="AJ485" i="48"/>
  <c r="AI485" i="48"/>
  <c r="AH485" i="48"/>
  <c r="AG485" i="48"/>
  <c r="AF485" i="48"/>
  <c r="AE485" i="48"/>
  <c r="AD485" i="48"/>
  <c r="CG485" i="48" s="1"/>
  <c r="AC485" i="48"/>
  <c r="AB485" i="48"/>
  <c r="AA485" i="48"/>
  <c r="Z485" i="48"/>
  <c r="Y485" i="48"/>
  <c r="X485" i="48"/>
  <c r="W485" i="48"/>
  <c r="V485" i="48"/>
  <c r="U485" i="48"/>
  <c r="T485" i="48"/>
  <c r="S485" i="48"/>
  <c r="R485" i="48"/>
  <c r="Q485" i="48"/>
  <c r="P485" i="48"/>
  <c r="O485" i="48"/>
  <c r="N485" i="48"/>
  <c r="M485" i="48"/>
  <c r="L485" i="48"/>
  <c r="K485" i="48"/>
  <c r="J485" i="48"/>
  <c r="I485" i="48"/>
  <c r="H485" i="48"/>
  <c r="G485" i="48"/>
  <c r="F485" i="48"/>
  <c r="E485" i="48"/>
  <c r="D485" i="48"/>
  <c r="C485" i="48"/>
  <c r="B485" i="48"/>
  <c r="A485" i="48"/>
  <c r="BW484" i="48"/>
  <c r="BV484" i="48"/>
  <c r="BU484" i="48"/>
  <c r="BT484" i="48"/>
  <c r="BS484" i="48"/>
  <c r="BR484" i="48"/>
  <c r="BQ484" i="48"/>
  <c r="BP484" i="48"/>
  <c r="BO484" i="48"/>
  <c r="BN484" i="48"/>
  <c r="BM484" i="48"/>
  <c r="BL484" i="48"/>
  <c r="BK484" i="48"/>
  <c r="BJ484" i="48"/>
  <c r="BI484" i="48"/>
  <c r="BH484" i="48"/>
  <c r="BG484" i="48"/>
  <c r="BF484" i="48"/>
  <c r="BE484" i="48"/>
  <c r="BD484" i="48"/>
  <c r="BC484" i="48"/>
  <c r="BB484" i="48"/>
  <c r="BA484" i="48"/>
  <c r="AZ484" i="48"/>
  <c r="AY484" i="48"/>
  <c r="AX484" i="48"/>
  <c r="AW484" i="48"/>
  <c r="AV484" i="48"/>
  <c r="AU484" i="48"/>
  <c r="AT484" i="48"/>
  <c r="AS484" i="48"/>
  <c r="AR484" i="48"/>
  <c r="CF484" i="48" s="1"/>
  <c r="AQ484" i="48"/>
  <c r="AP484" i="48"/>
  <c r="CH484" i="48"/>
  <c r="AN484" i="48"/>
  <c r="AM484" i="48"/>
  <c r="AL484" i="48"/>
  <c r="AK484" i="48"/>
  <c r="AJ484" i="48"/>
  <c r="AI484" i="48"/>
  <c r="AH484" i="48"/>
  <c r="AG484" i="48"/>
  <c r="AF484" i="48"/>
  <c r="AE484" i="48"/>
  <c r="AD484" i="48"/>
  <c r="CG484" i="48" s="1"/>
  <c r="AC484" i="48"/>
  <c r="AB484" i="48"/>
  <c r="AA484" i="48"/>
  <c r="Z484" i="48"/>
  <c r="Y484" i="48"/>
  <c r="X484" i="48"/>
  <c r="W484" i="48"/>
  <c r="V484" i="48"/>
  <c r="U484" i="48"/>
  <c r="T484" i="48"/>
  <c r="S484" i="48"/>
  <c r="R484" i="48"/>
  <c r="Q484" i="48"/>
  <c r="P484" i="48"/>
  <c r="O484" i="48"/>
  <c r="N484" i="48"/>
  <c r="M484" i="48"/>
  <c r="L484" i="48"/>
  <c r="K484" i="48"/>
  <c r="J484" i="48"/>
  <c r="I484" i="48"/>
  <c r="H484" i="48"/>
  <c r="G484" i="48"/>
  <c r="F484" i="48"/>
  <c r="E484" i="48"/>
  <c r="D484" i="48"/>
  <c r="C484" i="48"/>
  <c r="B484" i="48"/>
  <c r="A484" i="48"/>
  <c r="BW483" i="48"/>
  <c r="BV483" i="48"/>
  <c r="BU483" i="48"/>
  <c r="BT483" i="48"/>
  <c r="BS483" i="48"/>
  <c r="BR483" i="48"/>
  <c r="BQ483" i="48"/>
  <c r="BP483" i="48"/>
  <c r="BO483" i="48"/>
  <c r="BN483" i="48"/>
  <c r="BM483" i="48"/>
  <c r="BL483" i="48"/>
  <c r="BK483" i="48"/>
  <c r="BJ483" i="48"/>
  <c r="BI483" i="48"/>
  <c r="BH483" i="48"/>
  <c r="BG483" i="48"/>
  <c r="BF483" i="48"/>
  <c r="BE483" i="48"/>
  <c r="BD483" i="48"/>
  <c r="BC483" i="48"/>
  <c r="BB483" i="48"/>
  <c r="BA483" i="48"/>
  <c r="AZ483" i="48"/>
  <c r="AY483" i="48"/>
  <c r="AX483" i="48"/>
  <c r="AW483" i="48"/>
  <c r="AV483" i="48"/>
  <c r="AU483" i="48"/>
  <c r="AT483" i="48"/>
  <c r="AS483" i="48"/>
  <c r="AR483" i="48"/>
  <c r="CF483" i="48" s="1"/>
  <c r="AQ483" i="48"/>
  <c r="AP483" i="48"/>
  <c r="CH483" i="48"/>
  <c r="AN483" i="48"/>
  <c r="AM483" i="48"/>
  <c r="AL483" i="48"/>
  <c r="AK483" i="48"/>
  <c r="AJ483" i="48"/>
  <c r="AI483" i="48"/>
  <c r="AH483" i="48"/>
  <c r="AG483" i="48"/>
  <c r="AF483" i="48"/>
  <c r="AE483" i="48"/>
  <c r="AD483" i="48"/>
  <c r="CG483" i="48" s="1"/>
  <c r="AC483" i="48"/>
  <c r="AB483" i="48"/>
  <c r="AA483" i="48"/>
  <c r="Z483" i="48"/>
  <c r="Y483" i="48"/>
  <c r="X483" i="48"/>
  <c r="W483" i="48"/>
  <c r="V483" i="48"/>
  <c r="U483" i="48"/>
  <c r="T483" i="48"/>
  <c r="S483" i="48"/>
  <c r="R483" i="48"/>
  <c r="Q483" i="48"/>
  <c r="P483" i="48"/>
  <c r="O483" i="48"/>
  <c r="N483" i="48"/>
  <c r="M483" i="48"/>
  <c r="L483" i="48"/>
  <c r="K483" i="48"/>
  <c r="J483" i="48"/>
  <c r="I483" i="48"/>
  <c r="H483" i="48"/>
  <c r="G483" i="48"/>
  <c r="F483" i="48"/>
  <c r="E483" i="48"/>
  <c r="D483" i="48"/>
  <c r="C483" i="48"/>
  <c r="B483" i="48"/>
  <c r="A483" i="48"/>
  <c r="BW482" i="48"/>
  <c r="BV482" i="48"/>
  <c r="BU482" i="48"/>
  <c r="BT482" i="48"/>
  <c r="BS482" i="48"/>
  <c r="BR482" i="48"/>
  <c r="BQ482" i="48"/>
  <c r="BP482" i="48"/>
  <c r="BO482" i="48"/>
  <c r="BN482" i="48"/>
  <c r="BM482" i="48"/>
  <c r="BL482" i="48"/>
  <c r="BK482" i="48"/>
  <c r="BJ482" i="48"/>
  <c r="BI482" i="48"/>
  <c r="BH482" i="48"/>
  <c r="BG482" i="48"/>
  <c r="BF482" i="48"/>
  <c r="BE482" i="48"/>
  <c r="BD482" i="48"/>
  <c r="BC482" i="48"/>
  <c r="BB482" i="48"/>
  <c r="BA482" i="48"/>
  <c r="AZ482" i="48"/>
  <c r="AY482" i="48"/>
  <c r="AX482" i="48"/>
  <c r="AW482" i="48"/>
  <c r="AV482" i="48"/>
  <c r="AU482" i="48"/>
  <c r="AT482" i="48"/>
  <c r="AS482" i="48"/>
  <c r="AR482" i="48"/>
  <c r="CF482" i="48" s="1"/>
  <c r="AQ482" i="48"/>
  <c r="AP482" i="48"/>
  <c r="CH482" i="48"/>
  <c r="AN482" i="48"/>
  <c r="AM482" i="48"/>
  <c r="AL482" i="48"/>
  <c r="AK482" i="48"/>
  <c r="AJ482" i="48"/>
  <c r="AI482" i="48"/>
  <c r="AH482" i="48"/>
  <c r="AG482" i="48"/>
  <c r="AF482" i="48"/>
  <c r="AE482" i="48"/>
  <c r="AD482" i="48"/>
  <c r="CG482" i="48" s="1"/>
  <c r="AC482" i="48"/>
  <c r="CC482" i="48" s="1"/>
  <c r="AB482" i="48"/>
  <c r="CB482" i="48" s="1"/>
  <c r="AA482" i="48"/>
  <c r="Z482" i="48"/>
  <c r="Y482" i="48"/>
  <c r="X482" i="48"/>
  <c r="W482" i="48"/>
  <c r="V482" i="48"/>
  <c r="U482" i="48"/>
  <c r="T482" i="48"/>
  <c r="S482" i="48"/>
  <c r="R482" i="48"/>
  <c r="Q482" i="48"/>
  <c r="P482" i="48"/>
  <c r="O482" i="48"/>
  <c r="N482" i="48"/>
  <c r="M482" i="48"/>
  <c r="L482" i="48"/>
  <c r="K482" i="48"/>
  <c r="J482" i="48"/>
  <c r="I482" i="48"/>
  <c r="H482" i="48"/>
  <c r="G482" i="48"/>
  <c r="F482" i="48"/>
  <c r="E482" i="48"/>
  <c r="D482" i="48"/>
  <c r="C482" i="48"/>
  <c r="B482" i="48"/>
  <c r="BX482" i="48" s="1"/>
  <c r="A482" i="48"/>
  <c r="BW481" i="48"/>
  <c r="BV481" i="48"/>
  <c r="BU481" i="48"/>
  <c r="BT481" i="48"/>
  <c r="BS481" i="48"/>
  <c r="BR481" i="48"/>
  <c r="BQ481" i="48"/>
  <c r="BP481" i="48"/>
  <c r="BO481" i="48"/>
  <c r="BN481" i="48"/>
  <c r="BM481" i="48"/>
  <c r="BL481" i="48"/>
  <c r="BK481" i="48"/>
  <c r="BJ481" i="48"/>
  <c r="BI481" i="48"/>
  <c r="BH481" i="48"/>
  <c r="BG481" i="48"/>
  <c r="BF481" i="48"/>
  <c r="BE481" i="48"/>
  <c r="BD481" i="48"/>
  <c r="BC481" i="48"/>
  <c r="BB481" i="48"/>
  <c r="BA481" i="48"/>
  <c r="AZ481" i="48"/>
  <c r="AY481" i="48"/>
  <c r="AX481" i="48"/>
  <c r="AW481" i="48"/>
  <c r="AV481" i="48"/>
  <c r="AU481" i="48"/>
  <c r="AT481" i="48"/>
  <c r="AS481" i="48"/>
  <c r="AR481" i="48"/>
  <c r="CF481" i="48" s="1"/>
  <c r="AQ481" i="48"/>
  <c r="AP481" i="48"/>
  <c r="CH481" i="48"/>
  <c r="AN481" i="48"/>
  <c r="AM481" i="48"/>
  <c r="AL481" i="48"/>
  <c r="AK481" i="48"/>
  <c r="AJ481" i="48"/>
  <c r="AI481" i="48"/>
  <c r="AH481" i="48"/>
  <c r="AG481" i="48"/>
  <c r="AF481" i="48"/>
  <c r="AE481" i="48"/>
  <c r="AD481" i="48"/>
  <c r="CG481" i="48" s="1"/>
  <c r="AC481" i="48"/>
  <c r="AB481" i="48"/>
  <c r="AA481" i="48"/>
  <c r="Z481" i="48"/>
  <c r="Y481" i="48"/>
  <c r="X481" i="48"/>
  <c r="W481" i="48"/>
  <c r="V481" i="48"/>
  <c r="U481" i="48"/>
  <c r="T481" i="48"/>
  <c r="S481" i="48"/>
  <c r="R481" i="48"/>
  <c r="Q481" i="48"/>
  <c r="P481" i="48"/>
  <c r="O481" i="48"/>
  <c r="N481" i="48"/>
  <c r="M481" i="48"/>
  <c r="L481" i="48"/>
  <c r="K481" i="48"/>
  <c r="J481" i="48"/>
  <c r="I481" i="48"/>
  <c r="H481" i="48"/>
  <c r="G481" i="48"/>
  <c r="F481" i="48"/>
  <c r="E481" i="48"/>
  <c r="D481" i="48"/>
  <c r="C481" i="48"/>
  <c r="B481" i="48"/>
  <c r="A481" i="48"/>
  <c r="BW480" i="48"/>
  <c r="BV480" i="48"/>
  <c r="BU480" i="48"/>
  <c r="BT480" i="48"/>
  <c r="BS480" i="48"/>
  <c r="BR480" i="48"/>
  <c r="BQ480" i="48"/>
  <c r="BP480" i="48"/>
  <c r="BO480" i="48"/>
  <c r="BN480" i="48"/>
  <c r="BM480" i="48"/>
  <c r="BL480" i="48"/>
  <c r="BK480" i="48"/>
  <c r="BJ480" i="48"/>
  <c r="BI480" i="48"/>
  <c r="BH480" i="48"/>
  <c r="BG480" i="48"/>
  <c r="BF480" i="48"/>
  <c r="BE480" i="48"/>
  <c r="BD480" i="48"/>
  <c r="BC480" i="48"/>
  <c r="BB480" i="48"/>
  <c r="BA480" i="48"/>
  <c r="AZ480" i="48"/>
  <c r="AY480" i="48"/>
  <c r="AX480" i="48"/>
  <c r="AW480" i="48"/>
  <c r="AV480" i="48"/>
  <c r="AU480" i="48"/>
  <c r="AT480" i="48"/>
  <c r="AS480" i="48"/>
  <c r="AR480" i="48"/>
  <c r="CF480" i="48" s="1"/>
  <c r="AQ480" i="48"/>
  <c r="AP480" i="48"/>
  <c r="CH480" i="48"/>
  <c r="AN480" i="48"/>
  <c r="AM480" i="48"/>
  <c r="AL480" i="48"/>
  <c r="AK480" i="48"/>
  <c r="AJ480" i="48"/>
  <c r="AI480" i="48"/>
  <c r="AH480" i="48"/>
  <c r="AG480" i="48"/>
  <c r="AF480" i="48"/>
  <c r="AE480" i="48"/>
  <c r="AD480" i="48"/>
  <c r="CG480" i="48" s="1"/>
  <c r="AC480" i="48"/>
  <c r="AB480" i="48"/>
  <c r="AA480" i="48"/>
  <c r="Z480" i="48"/>
  <c r="Y480" i="48"/>
  <c r="X480" i="48"/>
  <c r="W480" i="48"/>
  <c r="V480" i="48"/>
  <c r="U480" i="48"/>
  <c r="T480" i="48"/>
  <c r="S480" i="48"/>
  <c r="R480" i="48"/>
  <c r="Q480" i="48"/>
  <c r="P480" i="48"/>
  <c r="O480" i="48"/>
  <c r="N480" i="48"/>
  <c r="M480" i="48"/>
  <c r="L480" i="48"/>
  <c r="K480" i="48"/>
  <c r="J480" i="48"/>
  <c r="I480" i="48"/>
  <c r="H480" i="48"/>
  <c r="G480" i="48"/>
  <c r="F480" i="48"/>
  <c r="E480" i="48"/>
  <c r="D480" i="48"/>
  <c r="C480" i="48"/>
  <c r="B480" i="48"/>
  <c r="A480" i="48"/>
  <c r="BW479" i="48"/>
  <c r="BV479" i="48"/>
  <c r="BU479" i="48"/>
  <c r="BT479" i="48"/>
  <c r="BS479" i="48"/>
  <c r="BR479" i="48"/>
  <c r="BQ479" i="48"/>
  <c r="BP479" i="48"/>
  <c r="BO479" i="48"/>
  <c r="BN479" i="48"/>
  <c r="BM479" i="48"/>
  <c r="BL479" i="48"/>
  <c r="BK479" i="48"/>
  <c r="BJ479" i="48"/>
  <c r="BI479" i="48"/>
  <c r="BH479" i="48"/>
  <c r="BG479" i="48"/>
  <c r="BF479" i="48"/>
  <c r="BE479" i="48"/>
  <c r="BD479" i="48"/>
  <c r="BC479" i="48"/>
  <c r="BB479" i="48"/>
  <c r="BA479" i="48"/>
  <c r="AZ479" i="48"/>
  <c r="AY479" i="48"/>
  <c r="AX479" i="48"/>
  <c r="AW479" i="48"/>
  <c r="AV479" i="48"/>
  <c r="AU479" i="48"/>
  <c r="AT479" i="48"/>
  <c r="AS479" i="48"/>
  <c r="AR479" i="48"/>
  <c r="CF479" i="48" s="1"/>
  <c r="AQ479" i="48"/>
  <c r="AP479" i="48"/>
  <c r="CH479" i="48"/>
  <c r="AN479" i="48"/>
  <c r="AM479" i="48"/>
  <c r="AL479" i="48"/>
  <c r="AK479" i="48"/>
  <c r="AJ479" i="48"/>
  <c r="AI479" i="48"/>
  <c r="AH479" i="48"/>
  <c r="AG479" i="48"/>
  <c r="AF479" i="48"/>
  <c r="AE479" i="48"/>
  <c r="AD479" i="48"/>
  <c r="CG479" i="48" s="1"/>
  <c r="AC479" i="48"/>
  <c r="AB479" i="48"/>
  <c r="AA479" i="48"/>
  <c r="Z479" i="48"/>
  <c r="Y479" i="48"/>
  <c r="X479" i="48"/>
  <c r="W479" i="48"/>
  <c r="V479" i="48"/>
  <c r="U479" i="48"/>
  <c r="T479" i="48"/>
  <c r="S479" i="48"/>
  <c r="R479" i="48"/>
  <c r="Q479" i="48"/>
  <c r="P479" i="48"/>
  <c r="O479" i="48"/>
  <c r="N479" i="48"/>
  <c r="M479" i="48"/>
  <c r="L479" i="48"/>
  <c r="K479" i="48"/>
  <c r="J479" i="48"/>
  <c r="I479" i="48"/>
  <c r="H479" i="48"/>
  <c r="G479" i="48"/>
  <c r="F479" i="48"/>
  <c r="E479" i="48"/>
  <c r="D479" i="48"/>
  <c r="C479" i="48"/>
  <c r="B479" i="48"/>
  <c r="A479" i="48"/>
  <c r="BW478" i="48"/>
  <c r="BV478" i="48"/>
  <c r="BU478" i="48"/>
  <c r="BT478" i="48"/>
  <c r="BS478" i="48"/>
  <c r="BR478" i="48"/>
  <c r="BQ478" i="48"/>
  <c r="BP478" i="48"/>
  <c r="BO478" i="48"/>
  <c r="BN478" i="48"/>
  <c r="BM478" i="48"/>
  <c r="BL478" i="48"/>
  <c r="BK478" i="48"/>
  <c r="BJ478" i="48"/>
  <c r="BI478" i="48"/>
  <c r="BH478" i="48"/>
  <c r="BG478" i="48"/>
  <c r="BF478" i="48"/>
  <c r="BE478" i="48"/>
  <c r="BD478" i="48"/>
  <c r="BC478" i="48"/>
  <c r="BB478" i="48"/>
  <c r="BA478" i="48"/>
  <c r="AZ478" i="48"/>
  <c r="AY478" i="48"/>
  <c r="AX478" i="48"/>
  <c r="AW478" i="48"/>
  <c r="AV478" i="48"/>
  <c r="AU478" i="48"/>
  <c r="AT478" i="48"/>
  <c r="AS478" i="48"/>
  <c r="AR478" i="48"/>
  <c r="CF478" i="48" s="1"/>
  <c r="AQ478" i="48"/>
  <c r="AP478" i="48"/>
  <c r="CH478" i="48"/>
  <c r="AN478" i="48"/>
  <c r="AM478" i="48"/>
  <c r="AL478" i="48"/>
  <c r="AK478" i="48"/>
  <c r="AJ478" i="48"/>
  <c r="AI478" i="48"/>
  <c r="AH478" i="48"/>
  <c r="AG478" i="48"/>
  <c r="AF478" i="48"/>
  <c r="AE478" i="48"/>
  <c r="AD478" i="48"/>
  <c r="CG478" i="48" s="1"/>
  <c r="AC478" i="48"/>
  <c r="CC478" i="48" s="1"/>
  <c r="AB478" i="48"/>
  <c r="CB478" i="48" s="1"/>
  <c r="AA478" i="48"/>
  <c r="Z478" i="48"/>
  <c r="Y478" i="48"/>
  <c r="X478" i="48"/>
  <c r="W478" i="48"/>
  <c r="V478" i="48"/>
  <c r="U478" i="48"/>
  <c r="T478" i="48"/>
  <c r="S478" i="48"/>
  <c r="R478" i="48"/>
  <c r="Q478" i="48"/>
  <c r="P478" i="48"/>
  <c r="O478" i="48"/>
  <c r="N478" i="48"/>
  <c r="M478" i="48"/>
  <c r="L478" i="48"/>
  <c r="K478" i="48"/>
  <c r="J478" i="48"/>
  <c r="I478" i="48"/>
  <c r="H478" i="48"/>
  <c r="G478" i="48"/>
  <c r="F478" i="48"/>
  <c r="E478" i="48"/>
  <c r="D478" i="48"/>
  <c r="C478" i="48"/>
  <c r="B478" i="48"/>
  <c r="BX478" i="48" s="1"/>
  <c r="A478" i="48"/>
  <c r="BW477" i="48"/>
  <c r="BV477" i="48"/>
  <c r="BU477" i="48"/>
  <c r="BT477" i="48"/>
  <c r="BS477" i="48"/>
  <c r="BR477" i="48"/>
  <c r="BQ477" i="48"/>
  <c r="BP477" i="48"/>
  <c r="BO477" i="48"/>
  <c r="BN477" i="48"/>
  <c r="BM477" i="48"/>
  <c r="BL477" i="48"/>
  <c r="BK477" i="48"/>
  <c r="BJ477" i="48"/>
  <c r="BI477" i="48"/>
  <c r="BH477" i="48"/>
  <c r="BG477" i="48"/>
  <c r="BF477" i="48"/>
  <c r="BE477" i="48"/>
  <c r="BD477" i="48"/>
  <c r="BC477" i="48"/>
  <c r="BB477" i="48"/>
  <c r="BA477" i="48"/>
  <c r="AZ477" i="48"/>
  <c r="AY477" i="48"/>
  <c r="AX477" i="48"/>
  <c r="AW477" i="48"/>
  <c r="AV477" i="48"/>
  <c r="AU477" i="48"/>
  <c r="AT477" i="48"/>
  <c r="AS477" i="48"/>
  <c r="AR477" i="48"/>
  <c r="CF477" i="48" s="1"/>
  <c r="AQ477" i="48"/>
  <c r="AP477" i="48"/>
  <c r="CH477" i="48"/>
  <c r="AN477" i="48"/>
  <c r="AM477" i="48"/>
  <c r="AL477" i="48"/>
  <c r="AK477" i="48"/>
  <c r="AJ477" i="48"/>
  <c r="AI477" i="48"/>
  <c r="AH477" i="48"/>
  <c r="AG477" i="48"/>
  <c r="AF477" i="48"/>
  <c r="AE477" i="48"/>
  <c r="AD477" i="48"/>
  <c r="CG477" i="48" s="1"/>
  <c r="AC477" i="48"/>
  <c r="AB477" i="48"/>
  <c r="AA477" i="48"/>
  <c r="Z477" i="48"/>
  <c r="Y477" i="48"/>
  <c r="X477" i="48"/>
  <c r="W477" i="48"/>
  <c r="V477" i="48"/>
  <c r="U477" i="48"/>
  <c r="T477" i="48"/>
  <c r="S477" i="48"/>
  <c r="R477" i="48"/>
  <c r="Q477" i="48"/>
  <c r="P477" i="48"/>
  <c r="O477" i="48"/>
  <c r="N477" i="48"/>
  <c r="M477" i="48"/>
  <c r="L477" i="48"/>
  <c r="K477" i="48"/>
  <c r="J477" i="48"/>
  <c r="I477" i="48"/>
  <c r="H477" i="48"/>
  <c r="G477" i="48"/>
  <c r="F477" i="48"/>
  <c r="E477" i="48"/>
  <c r="D477" i="48"/>
  <c r="C477" i="48"/>
  <c r="B477" i="48"/>
  <c r="A477" i="48"/>
  <c r="BW476" i="48"/>
  <c r="BV476" i="48"/>
  <c r="BU476" i="48"/>
  <c r="BT476" i="48"/>
  <c r="BS476" i="48"/>
  <c r="BR476" i="48"/>
  <c r="BQ476" i="48"/>
  <c r="BP476" i="48"/>
  <c r="BO476" i="48"/>
  <c r="BN476" i="48"/>
  <c r="BM476" i="48"/>
  <c r="BL476" i="48"/>
  <c r="BK476" i="48"/>
  <c r="BJ476" i="48"/>
  <c r="BI476" i="48"/>
  <c r="BH476" i="48"/>
  <c r="BG476" i="48"/>
  <c r="BF476" i="48"/>
  <c r="BE476" i="48"/>
  <c r="BD476" i="48"/>
  <c r="BC476" i="48"/>
  <c r="BB476" i="48"/>
  <c r="BA476" i="48"/>
  <c r="AZ476" i="48"/>
  <c r="AY476" i="48"/>
  <c r="AX476" i="48"/>
  <c r="AW476" i="48"/>
  <c r="AV476" i="48"/>
  <c r="AU476" i="48"/>
  <c r="AT476" i="48"/>
  <c r="AS476" i="48"/>
  <c r="AR476" i="48"/>
  <c r="CF476" i="48" s="1"/>
  <c r="AQ476" i="48"/>
  <c r="AP476" i="48"/>
  <c r="CH476" i="48"/>
  <c r="AN476" i="48"/>
  <c r="AM476" i="48"/>
  <c r="AL476" i="48"/>
  <c r="AK476" i="48"/>
  <c r="AJ476" i="48"/>
  <c r="AI476" i="48"/>
  <c r="AH476" i="48"/>
  <c r="AG476" i="48"/>
  <c r="AF476" i="48"/>
  <c r="AE476" i="48"/>
  <c r="AD476" i="48"/>
  <c r="CG476" i="48" s="1"/>
  <c r="AC476" i="48"/>
  <c r="AB476" i="48"/>
  <c r="AA476" i="48"/>
  <c r="Z476" i="48"/>
  <c r="Y476" i="48"/>
  <c r="X476" i="48"/>
  <c r="W476" i="48"/>
  <c r="V476" i="48"/>
  <c r="U476" i="48"/>
  <c r="T476" i="48"/>
  <c r="S476" i="48"/>
  <c r="R476" i="48"/>
  <c r="Q476" i="48"/>
  <c r="P476" i="48"/>
  <c r="O476" i="48"/>
  <c r="N476" i="48"/>
  <c r="M476" i="48"/>
  <c r="L476" i="48"/>
  <c r="K476" i="48"/>
  <c r="J476" i="48"/>
  <c r="I476" i="48"/>
  <c r="H476" i="48"/>
  <c r="G476" i="48"/>
  <c r="F476" i="48"/>
  <c r="E476" i="48"/>
  <c r="D476" i="48"/>
  <c r="C476" i="48"/>
  <c r="B476" i="48"/>
  <c r="A476" i="48"/>
  <c r="BW475" i="48"/>
  <c r="BV475" i="48"/>
  <c r="BU475" i="48"/>
  <c r="BT475" i="48"/>
  <c r="BS475" i="48"/>
  <c r="BR475" i="48"/>
  <c r="BQ475" i="48"/>
  <c r="BP475" i="48"/>
  <c r="BO475" i="48"/>
  <c r="BN475" i="48"/>
  <c r="BM475" i="48"/>
  <c r="BL475" i="48"/>
  <c r="BK475" i="48"/>
  <c r="BJ475" i="48"/>
  <c r="BI475" i="48"/>
  <c r="BH475" i="48"/>
  <c r="BG475" i="48"/>
  <c r="BF475" i="48"/>
  <c r="BE475" i="48"/>
  <c r="BD475" i="48"/>
  <c r="BC475" i="48"/>
  <c r="BB475" i="48"/>
  <c r="BA475" i="48"/>
  <c r="AZ475" i="48"/>
  <c r="AY475" i="48"/>
  <c r="AX475" i="48"/>
  <c r="AW475" i="48"/>
  <c r="AV475" i="48"/>
  <c r="AU475" i="48"/>
  <c r="AT475" i="48"/>
  <c r="AS475" i="48"/>
  <c r="AR475" i="48"/>
  <c r="CF475" i="48" s="1"/>
  <c r="AQ475" i="48"/>
  <c r="AP475" i="48"/>
  <c r="CH475" i="48"/>
  <c r="AN475" i="48"/>
  <c r="AM475" i="48"/>
  <c r="AL475" i="48"/>
  <c r="AK475" i="48"/>
  <c r="AJ475" i="48"/>
  <c r="AI475" i="48"/>
  <c r="AH475" i="48"/>
  <c r="AG475" i="48"/>
  <c r="AF475" i="48"/>
  <c r="AE475" i="48"/>
  <c r="AD475" i="48"/>
  <c r="CG475" i="48" s="1"/>
  <c r="AC475" i="48"/>
  <c r="AB475" i="48"/>
  <c r="AA475" i="48"/>
  <c r="Z475" i="48"/>
  <c r="Y475" i="48"/>
  <c r="X475" i="48"/>
  <c r="W475" i="48"/>
  <c r="V475" i="48"/>
  <c r="U475" i="48"/>
  <c r="T475" i="48"/>
  <c r="S475" i="48"/>
  <c r="R475" i="48"/>
  <c r="Q475" i="48"/>
  <c r="P475" i="48"/>
  <c r="O475" i="48"/>
  <c r="N475" i="48"/>
  <c r="M475" i="48"/>
  <c r="L475" i="48"/>
  <c r="K475" i="48"/>
  <c r="J475" i="48"/>
  <c r="I475" i="48"/>
  <c r="H475" i="48"/>
  <c r="G475" i="48"/>
  <c r="F475" i="48"/>
  <c r="E475" i="48"/>
  <c r="D475" i="48"/>
  <c r="C475" i="48"/>
  <c r="B475" i="48"/>
  <c r="A475" i="48"/>
  <c r="BW474" i="48"/>
  <c r="BV474" i="48"/>
  <c r="BU474" i="48"/>
  <c r="BT474" i="48"/>
  <c r="BS474" i="48"/>
  <c r="BR474" i="48"/>
  <c r="BQ474" i="48"/>
  <c r="BP474" i="48"/>
  <c r="BO474" i="48"/>
  <c r="BN474" i="48"/>
  <c r="BM474" i="48"/>
  <c r="BL474" i="48"/>
  <c r="BK474" i="48"/>
  <c r="BJ474" i="48"/>
  <c r="BI474" i="48"/>
  <c r="BH474" i="48"/>
  <c r="BG474" i="48"/>
  <c r="BF474" i="48"/>
  <c r="BE474" i="48"/>
  <c r="BD474" i="48"/>
  <c r="BC474" i="48"/>
  <c r="BB474" i="48"/>
  <c r="BA474" i="48"/>
  <c r="AZ474" i="48"/>
  <c r="AY474" i="48"/>
  <c r="AX474" i="48"/>
  <c r="AW474" i="48"/>
  <c r="AV474" i="48"/>
  <c r="AU474" i="48"/>
  <c r="AT474" i="48"/>
  <c r="AS474" i="48"/>
  <c r="AR474" i="48"/>
  <c r="CF474" i="48" s="1"/>
  <c r="AQ474" i="48"/>
  <c r="AP474" i="48"/>
  <c r="CH474" i="48"/>
  <c r="AN474" i="48"/>
  <c r="AM474" i="48"/>
  <c r="AL474" i="48"/>
  <c r="AK474" i="48"/>
  <c r="AJ474" i="48"/>
  <c r="AI474" i="48"/>
  <c r="AH474" i="48"/>
  <c r="AG474" i="48"/>
  <c r="AF474" i="48"/>
  <c r="AE474" i="48"/>
  <c r="AD474" i="48"/>
  <c r="CG474" i="48" s="1"/>
  <c r="AC474" i="48"/>
  <c r="CC474" i="48" s="1"/>
  <c r="AB474" i="48"/>
  <c r="CB474" i="48" s="1"/>
  <c r="AA474" i="48"/>
  <c r="Z474" i="48"/>
  <c r="Y474" i="48"/>
  <c r="X474" i="48"/>
  <c r="W474" i="48"/>
  <c r="V474" i="48"/>
  <c r="U474" i="48"/>
  <c r="T474" i="48"/>
  <c r="S474" i="48"/>
  <c r="R474" i="48"/>
  <c r="Q474" i="48"/>
  <c r="P474" i="48"/>
  <c r="O474" i="48"/>
  <c r="N474" i="48"/>
  <c r="M474" i="48"/>
  <c r="L474" i="48"/>
  <c r="K474" i="48"/>
  <c r="J474" i="48"/>
  <c r="I474" i="48"/>
  <c r="H474" i="48"/>
  <c r="G474" i="48"/>
  <c r="F474" i="48"/>
  <c r="E474" i="48"/>
  <c r="D474" i="48"/>
  <c r="C474" i="48"/>
  <c r="B474" i="48"/>
  <c r="BX474" i="48" s="1"/>
  <c r="A474" i="48"/>
  <c r="BW473" i="48"/>
  <c r="BV473" i="48"/>
  <c r="BU473" i="48"/>
  <c r="BT473" i="48"/>
  <c r="BS473" i="48"/>
  <c r="BR473" i="48"/>
  <c r="BQ473" i="48"/>
  <c r="BP473" i="48"/>
  <c r="BO473" i="48"/>
  <c r="BN473" i="48"/>
  <c r="BM473" i="48"/>
  <c r="BL473" i="48"/>
  <c r="BK473" i="48"/>
  <c r="BJ473" i="48"/>
  <c r="BI473" i="48"/>
  <c r="BH473" i="48"/>
  <c r="BG473" i="48"/>
  <c r="BF473" i="48"/>
  <c r="BE473" i="48"/>
  <c r="BD473" i="48"/>
  <c r="BC473" i="48"/>
  <c r="BB473" i="48"/>
  <c r="BA473" i="48"/>
  <c r="AZ473" i="48"/>
  <c r="AY473" i="48"/>
  <c r="AX473" i="48"/>
  <c r="AW473" i="48"/>
  <c r="AV473" i="48"/>
  <c r="AU473" i="48"/>
  <c r="AT473" i="48"/>
  <c r="AS473" i="48"/>
  <c r="AR473" i="48"/>
  <c r="CF473" i="48" s="1"/>
  <c r="AQ473" i="48"/>
  <c r="AP473" i="48"/>
  <c r="CH473" i="48"/>
  <c r="AN473" i="48"/>
  <c r="AM473" i="48"/>
  <c r="AL473" i="48"/>
  <c r="AK473" i="48"/>
  <c r="AJ473" i="48"/>
  <c r="AI473" i="48"/>
  <c r="AH473" i="48"/>
  <c r="AG473" i="48"/>
  <c r="AF473" i="48"/>
  <c r="AE473" i="48"/>
  <c r="AD473" i="48"/>
  <c r="CG473" i="48" s="1"/>
  <c r="AC473" i="48"/>
  <c r="AB473" i="48"/>
  <c r="AA473" i="48"/>
  <c r="Z473" i="48"/>
  <c r="Y473" i="48"/>
  <c r="X473" i="48"/>
  <c r="W473" i="48"/>
  <c r="V473" i="48"/>
  <c r="U473" i="48"/>
  <c r="T473" i="48"/>
  <c r="S473" i="48"/>
  <c r="R473" i="48"/>
  <c r="Q473" i="48"/>
  <c r="P473" i="48"/>
  <c r="O473" i="48"/>
  <c r="N473" i="48"/>
  <c r="M473" i="48"/>
  <c r="L473" i="48"/>
  <c r="K473" i="48"/>
  <c r="J473" i="48"/>
  <c r="I473" i="48"/>
  <c r="H473" i="48"/>
  <c r="G473" i="48"/>
  <c r="F473" i="48"/>
  <c r="E473" i="48"/>
  <c r="D473" i="48"/>
  <c r="C473" i="48"/>
  <c r="B473" i="48"/>
  <c r="A473" i="48"/>
  <c r="BW472" i="48"/>
  <c r="BV472" i="48"/>
  <c r="BU472" i="48"/>
  <c r="BT472" i="48"/>
  <c r="BS472" i="48"/>
  <c r="BR472" i="48"/>
  <c r="BQ472" i="48"/>
  <c r="BP472" i="48"/>
  <c r="BO472" i="48"/>
  <c r="BN472" i="48"/>
  <c r="BM472" i="48"/>
  <c r="BL472" i="48"/>
  <c r="BK472" i="48"/>
  <c r="BJ472" i="48"/>
  <c r="BI472" i="48"/>
  <c r="BH472" i="48"/>
  <c r="BG472" i="48"/>
  <c r="BF472" i="48"/>
  <c r="BE472" i="48"/>
  <c r="BD472" i="48"/>
  <c r="BC472" i="48"/>
  <c r="BB472" i="48"/>
  <c r="BA472" i="48"/>
  <c r="AZ472" i="48"/>
  <c r="AY472" i="48"/>
  <c r="AX472" i="48"/>
  <c r="AW472" i="48"/>
  <c r="AV472" i="48"/>
  <c r="AU472" i="48"/>
  <c r="AT472" i="48"/>
  <c r="AS472" i="48"/>
  <c r="AR472" i="48"/>
  <c r="CF472" i="48" s="1"/>
  <c r="AQ472" i="48"/>
  <c r="AP472" i="48"/>
  <c r="CH472" i="48"/>
  <c r="AN472" i="48"/>
  <c r="AM472" i="48"/>
  <c r="AL472" i="48"/>
  <c r="AK472" i="48"/>
  <c r="AJ472" i="48"/>
  <c r="AI472" i="48"/>
  <c r="AH472" i="48"/>
  <c r="AG472" i="48"/>
  <c r="AF472" i="48"/>
  <c r="AE472" i="48"/>
  <c r="AD472" i="48"/>
  <c r="CG472" i="48" s="1"/>
  <c r="AC472" i="48"/>
  <c r="AB472" i="48"/>
  <c r="AA472" i="48"/>
  <c r="Z472" i="48"/>
  <c r="Y472" i="48"/>
  <c r="X472" i="48"/>
  <c r="W472" i="48"/>
  <c r="V472" i="48"/>
  <c r="U472" i="48"/>
  <c r="T472" i="48"/>
  <c r="S472" i="48"/>
  <c r="R472" i="48"/>
  <c r="Q472" i="48"/>
  <c r="P472" i="48"/>
  <c r="O472" i="48"/>
  <c r="N472" i="48"/>
  <c r="M472" i="48"/>
  <c r="L472" i="48"/>
  <c r="K472" i="48"/>
  <c r="J472" i="48"/>
  <c r="I472" i="48"/>
  <c r="H472" i="48"/>
  <c r="G472" i="48"/>
  <c r="F472" i="48"/>
  <c r="E472" i="48"/>
  <c r="D472" i="48"/>
  <c r="C472" i="48"/>
  <c r="B472" i="48"/>
  <c r="A472" i="48"/>
  <c r="BW471" i="48"/>
  <c r="BV471" i="48"/>
  <c r="BU471" i="48"/>
  <c r="BT471" i="48"/>
  <c r="BS471" i="48"/>
  <c r="BR471" i="48"/>
  <c r="BQ471" i="48"/>
  <c r="BP471" i="48"/>
  <c r="BO471" i="48"/>
  <c r="BN471" i="48"/>
  <c r="BM471" i="48"/>
  <c r="BL471" i="48"/>
  <c r="BK471" i="48"/>
  <c r="BJ471" i="48"/>
  <c r="BI471" i="48"/>
  <c r="BH471" i="48"/>
  <c r="BG471" i="48"/>
  <c r="BF471" i="48"/>
  <c r="BE471" i="48"/>
  <c r="BD471" i="48"/>
  <c r="BC471" i="48"/>
  <c r="BB471" i="48"/>
  <c r="BA471" i="48"/>
  <c r="AZ471" i="48"/>
  <c r="AY471" i="48"/>
  <c r="AX471" i="48"/>
  <c r="AW471" i="48"/>
  <c r="AV471" i="48"/>
  <c r="AU471" i="48"/>
  <c r="AT471" i="48"/>
  <c r="AS471" i="48"/>
  <c r="AR471" i="48"/>
  <c r="CF471" i="48" s="1"/>
  <c r="AQ471" i="48"/>
  <c r="AP471" i="48"/>
  <c r="CH471" i="48"/>
  <c r="AN471" i="48"/>
  <c r="AM471" i="48"/>
  <c r="AL471" i="48"/>
  <c r="AK471" i="48"/>
  <c r="AJ471" i="48"/>
  <c r="AI471" i="48"/>
  <c r="AH471" i="48"/>
  <c r="AG471" i="48"/>
  <c r="AF471" i="48"/>
  <c r="AE471" i="48"/>
  <c r="AD471" i="48"/>
  <c r="CG471" i="48" s="1"/>
  <c r="AC471" i="48"/>
  <c r="AB471" i="48"/>
  <c r="AA471" i="48"/>
  <c r="Z471" i="48"/>
  <c r="Y471" i="48"/>
  <c r="X471" i="48"/>
  <c r="W471" i="48"/>
  <c r="V471" i="48"/>
  <c r="U471" i="48"/>
  <c r="T471" i="48"/>
  <c r="S471" i="48"/>
  <c r="R471" i="48"/>
  <c r="Q471" i="48"/>
  <c r="P471" i="48"/>
  <c r="O471" i="48"/>
  <c r="N471" i="48"/>
  <c r="M471" i="48"/>
  <c r="L471" i="48"/>
  <c r="K471" i="48"/>
  <c r="J471" i="48"/>
  <c r="I471" i="48"/>
  <c r="H471" i="48"/>
  <c r="G471" i="48"/>
  <c r="F471" i="48"/>
  <c r="E471" i="48"/>
  <c r="D471" i="48"/>
  <c r="C471" i="48"/>
  <c r="B471" i="48"/>
  <c r="A471" i="48"/>
  <c r="BW470" i="48"/>
  <c r="BV470" i="48"/>
  <c r="BU470" i="48"/>
  <c r="BT470" i="48"/>
  <c r="BS470" i="48"/>
  <c r="BR470" i="48"/>
  <c r="BQ470" i="48"/>
  <c r="BP470" i="48"/>
  <c r="BO470" i="48"/>
  <c r="BN470" i="48"/>
  <c r="BM470" i="48"/>
  <c r="BL470" i="48"/>
  <c r="BK470" i="48"/>
  <c r="BJ470" i="48"/>
  <c r="BI470" i="48"/>
  <c r="BH470" i="48"/>
  <c r="BG470" i="48"/>
  <c r="BF470" i="48"/>
  <c r="BE470" i="48"/>
  <c r="BD470" i="48"/>
  <c r="BC470" i="48"/>
  <c r="BB470" i="48"/>
  <c r="BA470" i="48"/>
  <c r="AZ470" i="48"/>
  <c r="AY470" i="48"/>
  <c r="AX470" i="48"/>
  <c r="AW470" i="48"/>
  <c r="AV470" i="48"/>
  <c r="AU470" i="48"/>
  <c r="AT470" i="48"/>
  <c r="AS470" i="48"/>
  <c r="AR470" i="48"/>
  <c r="CF470" i="48" s="1"/>
  <c r="AQ470" i="48"/>
  <c r="AP470" i="48"/>
  <c r="CH470" i="48"/>
  <c r="AN470" i="48"/>
  <c r="AM470" i="48"/>
  <c r="AL470" i="48"/>
  <c r="AK470" i="48"/>
  <c r="AJ470" i="48"/>
  <c r="AI470" i="48"/>
  <c r="AH470" i="48"/>
  <c r="AG470" i="48"/>
  <c r="AF470" i="48"/>
  <c r="AE470" i="48"/>
  <c r="AD470" i="48"/>
  <c r="CG470" i="48" s="1"/>
  <c r="AC470" i="48"/>
  <c r="CC470" i="48" s="1"/>
  <c r="AB470" i="48"/>
  <c r="CB470" i="48" s="1"/>
  <c r="AA470" i="48"/>
  <c r="Z470" i="48"/>
  <c r="Y470" i="48"/>
  <c r="X470" i="48"/>
  <c r="W470" i="48"/>
  <c r="V470" i="48"/>
  <c r="U470" i="48"/>
  <c r="T470" i="48"/>
  <c r="S470" i="48"/>
  <c r="R470" i="48"/>
  <c r="Q470" i="48"/>
  <c r="P470" i="48"/>
  <c r="O470" i="48"/>
  <c r="N470" i="48"/>
  <c r="M470" i="48"/>
  <c r="L470" i="48"/>
  <c r="K470" i="48"/>
  <c r="J470" i="48"/>
  <c r="I470" i="48"/>
  <c r="H470" i="48"/>
  <c r="G470" i="48"/>
  <c r="F470" i="48"/>
  <c r="E470" i="48"/>
  <c r="D470" i="48"/>
  <c r="C470" i="48"/>
  <c r="B470" i="48"/>
  <c r="BX470" i="48" s="1"/>
  <c r="A470" i="48"/>
  <c r="BW469" i="48"/>
  <c r="BV469" i="48"/>
  <c r="BU469" i="48"/>
  <c r="BT469" i="48"/>
  <c r="BS469" i="48"/>
  <c r="BR469" i="48"/>
  <c r="BQ469" i="48"/>
  <c r="BP469" i="48"/>
  <c r="BO469" i="48"/>
  <c r="BN469" i="48"/>
  <c r="BM469" i="48"/>
  <c r="BL469" i="48"/>
  <c r="BK469" i="48"/>
  <c r="BJ469" i="48"/>
  <c r="BI469" i="48"/>
  <c r="BH469" i="48"/>
  <c r="BG469" i="48"/>
  <c r="BF469" i="48"/>
  <c r="BE469" i="48"/>
  <c r="BD469" i="48"/>
  <c r="BC469" i="48"/>
  <c r="BB469" i="48"/>
  <c r="BA469" i="48"/>
  <c r="AZ469" i="48"/>
  <c r="AY469" i="48"/>
  <c r="AX469" i="48"/>
  <c r="AW469" i="48"/>
  <c r="AV469" i="48"/>
  <c r="AU469" i="48"/>
  <c r="AT469" i="48"/>
  <c r="AS469" i="48"/>
  <c r="AR469" i="48"/>
  <c r="CF469" i="48" s="1"/>
  <c r="AQ469" i="48"/>
  <c r="AP469" i="48"/>
  <c r="CH469" i="48"/>
  <c r="AN469" i="48"/>
  <c r="AM469" i="48"/>
  <c r="AL469" i="48"/>
  <c r="AK469" i="48"/>
  <c r="AJ469" i="48"/>
  <c r="AI469" i="48"/>
  <c r="AH469" i="48"/>
  <c r="AG469" i="48"/>
  <c r="AF469" i="48"/>
  <c r="AE469" i="48"/>
  <c r="AD469" i="48"/>
  <c r="CG469" i="48" s="1"/>
  <c r="AC469" i="48"/>
  <c r="AB469" i="48"/>
  <c r="AA469" i="48"/>
  <c r="Z469" i="48"/>
  <c r="Y469" i="48"/>
  <c r="X469" i="48"/>
  <c r="W469" i="48"/>
  <c r="V469" i="48"/>
  <c r="U469" i="48"/>
  <c r="T469" i="48"/>
  <c r="S469" i="48"/>
  <c r="R469" i="48"/>
  <c r="Q469" i="48"/>
  <c r="P469" i="48"/>
  <c r="O469" i="48"/>
  <c r="N469" i="48"/>
  <c r="M469" i="48"/>
  <c r="L469" i="48"/>
  <c r="K469" i="48"/>
  <c r="J469" i="48"/>
  <c r="I469" i="48"/>
  <c r="H469" i="48"/>
  <c r="G469" i="48"/>
  <c r="F469" i="48"/>
  <c r="E469" i="48"/>
  <c r="D469" i="48"/>
  <c r="C469" i="48"/>
  <c r="B469" i="48"/>
  <c r="A469" i="48"/>
  <c r="BW468" i="48"/>
  <c r="BV468" i="48"/>
  <c r="BU468" i="48"/>
  <c r="BT468" i="48"/>
  <c r="BS468" i="48"/>
  <c r="BR468" i="48"/>
  <c r="BQ468" i="48"/>
  <c r="BP468" i="48"/>
  <c r="BO468" i="48"/>
  <c r="BN468" i="48"/>
  <c r="BM468" i="48"/>
  <c r="BL468" i="48"/>
  <c r="BK468" i="48"/>
  <c r="BJ468" i="48"/>
  <c r="BI468" i="48"/>
  <c r="BH468" i="48"/>
  <c r="BG468" i="48"/>
  <c r="BF468" i="48"/>
  <c r="BE468" i="48"/>
  <c r="BD468" i="48"/>
  <c r="BC468" i="48"/>
  <c r="BB468" i="48"/>
  <c r="BA468" i="48"/>
  <c r="AZ468" i="48"/>
  <c r="AY468" i="48"/>
  <c r="AX468" i="48"/>
  <c r="AW468" i="48"/>
  <c r="AV468" i="48"/>
  <c r="AU468" i="48"/>
  <c r="AT468" i="48"/>
  <c r="AS468" i="48"/>
  <c r="AR468" i="48"/>
  <c r="CF468" i="48" s="1"/>
  <c r="AQ468" i="48"/>
  <c r="AP468" i="48"/>
  <c r="CH468" i="48"/>
  <c r="AN468" i="48"/>
  <c r="AM468" i="48"/>
  <c r="AL468" i="48"/>
  <c r="AK468" i="48"/>
  <c r="AJ468" i="48"/>
  <c r="AI468" i="48"/>
  <c r="AH468" i="48"/>
  <c r="AG468" i="48"/>
  <c r="AF468" i="48"/>
  <c r="AE468" i="48"/>
  <c r="AD468" i="48"/>
  <c r="CG468" i="48" s="1"/>
  <c r="AC468" i="48"/>
  <c r="AB468" i="48"/>
  <c r="AA468" i="48"/>
  <c r="Z468" i="48"/>
  <c r="Y468" i="48"/>
  <c r="X468" i="48"/>
  <c r="W468" i="48"/>
  <c r="V468" i="48"/>
  <c r="U468" i="48"/>
  <c r="T468" i="48"/>
  <c r="S468" i="48"/>
  <c r="R468" i="48"/>
  <c r="Q468" i="48"/>
  <c r="P468" i="48"/>
  <c r="O468" i="48"/>
  <c r="N468" i="48"/>
  <c r="M468" i="48"/>
  <c r="L468" i="48"/>
  <c r="K468" i="48"/>
  <c r="J468" i="48"/>
  <c r="I468" i="48"/>
  <c r="H468" i="48"/>
  <c r="G468" i="48"/>
  <c r="F468" i="48"/>
  <c r="E468" i="48"/>
  <c r="D468" i="48"/>
  <c r="C468" i="48"/>
  <c r="B468" i="48"/>
  <c r="A468" i="48"/>
  <c r="BW467" i="48"/>
  <c r="BV467" i="48"/>
  <c r="BU467" i="48"/>
  <c r="BT467" i="48"/>
  <c r="BS467" i="48"/>
  <c r="BR467" i="48"/>
  <c r="BQ467" i="48"/>
  <c r="BP467" i="48"/>
  <c r="BO467" i="48"/>
  <c r="BN467" i="48"/>
  <c r="BM467" i="48"/>
  <c r="BL467" i="48"/>
  <c r="BK467" i="48"/>
  <c r="BJ467" i="48"/>
  <c r="BI467" i="48"/>
  <c r="BH467" i="48"/>
  <c r="BG467" i="48"/>
  <c r="BF467" i="48"/>
  <c r="BE467" i="48"/>
  <c r="BD467" i="48"/>
  <c r="BC467" i="48"/>
  <c r="BB467" i="48"/>
  <c r="BA467" i="48"/>
  <c r="AZ467" i="48"/>
  <c r="AY467" i="48"/>
  <c r="AX467" i="48"/>
  <c r="AW467" i="48"/>
  <c r="AV467" i="48"/>
  <c r="AU467" i="48"/>
  <c r="AT467" i="48"/>
  <c r="AS467" i="48"/>
  <c r="AR467" i="48"/>
  <c r="CF467" i="48" s="1"/>
  <c r="AQ467" i="48"/>
  <c r="AP467" i="48"/>
  <c r="CH467" i="48"/>
  <c r="AN467" i="48"/>
  <c r="AM467" i="48"/>
  <c r="AL467" i="48"/>
  <c r="AK467" i="48"/>
  <c r="AJ467" i="48"/>
  <c r="AI467" i="48"/>
  <c r="AH467" i="48"/>
  <c r="AG467" i="48"/>
  <c r="AF467" i="48"/>
  <c r="AE467" i="48"/>
  <c r="AD467" i="48"/>
  <c r="CG467" i="48" s="1"/>
  <c r="AC467" i="48"/>
  <c r="AB467" i="48"/>
  <c r="AA467" i="48"/>
  <c r="Z467" i="48"/>
  <c r="Y467" i="48"/>
  <c r="X467" i="48"/>
  <c r="W467" i="48"/>
  <c r="V467" i="48"/>
  <c r="U467" i="48"/>
  <c r="T467" i="48"/>
  <c r="S467" i="48"/>
  <c r="R467" i="48"/>
  <c r="Q467" i="48"/>
  <c r="P467" i="48"/>
  <c r="O467" i="48"/>
  <c r="N467" i="48"/>
  <c r="M467" i="48"/>
  <c r="L467" i="48"/>
  <c r="K467" i="48"/>
  <c r="J467" i="48"/>
  <c r="I467" i="48"/>
  <c r="H467" i="48"/>
  <c r="G467" i="48"/>
  <c r="F467" i="48"/>
  <c r="E467" i="48"/>
  <c r="D467" i="48"/>
  <c r="C467" i="48"/>
  <c r="B467" i="48"/>
  <c r="A467" i="48"/>
  <c r="BW466" i="48"/>
  <c r="BV466" i="48"/>
  <c r="BU466" i="48"/>
  <c r="BT466" i="48"/>
  <c r="BS466" i="48"/>
  <c r="BR466" i="48"/>
  <c r="BQ466" i="48"/>
  <c r="BP466" i="48"/>
  <c r="BO466" i="48"/>
  <c r="BN466" i="48"/>
  <c r="BM466" i="48"/>
  <c r="BL466" i="48"/>
  <c r="BK466" i="48"/>
  <c r="BJ466" i="48"/>
  <c r="BI466" i="48"/>
  <c r="BH466" i="48"/>
  <c r="BG466" i="48"/>
  <c r="BF466" i="48"/>
  <c r="BE466" i="48"/>
  <c r="BD466" i="48"/>
  <c r="BC466" i="48"/>
  <c r="BB466" i="48"/>
  <c r="BA466" i="48"/>
  <c r="AZ466" i="48"/>
  <c r="AY466" i="48"/>
  <c r="AX466" i="48"/>
  <c r="AW466" i="48"/>
  <c r="AV466" i="48"/>
  <c r="AU466" i="48"/>
  <c r="AT466" i="48"/>
  <c r="AS466" i="48"/>
  <c r="AR466" i="48"/>
  <c r="CF466" i="48" s="1"/>
  <c r="AQ466" i="48"/>
  <c r="AP466" i="48"/>
  <c r="CH466" i="48"/>
  <c r="AN466" i="48"/>
  <c r="AM466" i="48"/>
  <c r="AL466" i="48"/>
  <c r="AK466" i="48"/>
  <c r="AJ466" i="48"/>
  <c r="AI466" i="48"/>
  <c r="AH466" i="48"/>
  <c r="AG466" i="48"/>
  <c r="AF466" i="48"/>
  <c r="AE466" i="48"/>
  <c r="AD466" i="48"/>
  <c r="CG466" i="48" s="1"/>
  <c r="AC466" i="48"/>
  <c r="CC466" i="48" s="1"/>
  <c r="AB466" i="48"/>
  <c r="CB466" i="48" s="1"/>
  <c r="AA466" i="48"/>
  <c r="Z466" i="48"/>
  <c r="Y466" i="48"/>
  <c r="X466" i="48"/>
  <c r="W466" i="48"/>
  <c r="V466" i="48"/>
  <c r="U466" i="48"/>
  <c r="T466" i="48"/>
  <c r="S466" i="48"/>
  <c r="R466" i="48"/>
  <c r="Q466" i="48"/>
  <c r="P466" i="48"/>
  <c r="O466" i="48"/>
  <c r="N466" i="48"/>
  <c r="M466" i="48"/>
  <c r="L466" i="48"/>
  <c r="K466" i="48"/>
  <c r="J466" i="48"/>
  <c r="I466" i="48"/>
  <c r="H466" i="48"/>
  <c r="G466" i="48"/>
  <c r="F466" i="48"/>
  <c r="E466" i="48"/>
  <c r="D466" i="48"/>
  <c r="C466" i="48"/>
  <c r="B466" i="48"/>
  <c r="BX466" i="48" s="1"/>
  <c r="A466" i="48"/>
  <c r="BW465" i="48"/>
  <c r="BV465" i="48"/>
  <c r="BU465" i="48"/>
  <c r="BT465" i="48"/>
  <c r="BS465" i="48"/>
  <c r="BR465" i="48"/>
  <c r="BQ465" i="48"/>
  <c r="BP465" i="48"/>
  <c r="BO465" i="48"/>
  <c r="BN465" i="48"/>
  <c r="BM465" i="48"/>
  <c r="BL465" i="48"/>
  <c r="BK465" i="48"/>
  <c r="BJ465" i="48"/>
  <c r="BI465" i="48"/>
  <c r="BH465" i="48"/>
  <c r="BG465" i="48"/>
  <c r="BF465" i="48"/>
  <c r="BE465" i="48"/>
  <c r="BD465" i="48"/>
  <c r="BC465" i="48"/>
  <c r="BB465" i="48"/>
  <c r="BA465" i="48"/>
  <c r="AZ465" i="48"/>
  <c r="AY465" i="48"/>
  <c r="AX465" i="48"/>
  <c r="AW465" i="48"/>
  <c r="AV465" i="48"/>
  <c r="AU465" i="48"/>
  <c r="AT465" i="48"/>
  <c r="AS465" i="48"/>
  <c r="AR465" i="48"/>
  <c r="CF465" i="48" s="1"/>
  <c r="AQ465" i="48"/>
  <c r="AP465" i="48"/>
  <c r="CH465" i="48"/>
  <c r="AN465" i="48"/>
  <c r="AM465" i="48"/>
  <c r="AL465" i="48"/>
  <c r="AK465" i="48"/>
  <c r="AJ465" i="48"/>
  <c r="AI465" i="48"/>
  <c r="AH465" i="48"/>
  <c r="AG465" i="48"/>
  <c r="AF465" i="48"/>
  <c r="AE465" i="48"/>
  <c r="AD465" i="48"/>
  <c r="CG465" i="48" s="1"/>
  <c r="AC465" i="48"/>
  <c r="AB465" i="48"/>
  <c r="AA465" i="48"/>
  <c r="Z465" i="48"/>
  <c r="Y465" i="48"/>
  <c r="X465" i="48"/>
  <c r="W465" i="48"/>
  <c r="V465" i="48"/>
  <c r="U465" i="48"/>
  <c r="T465" i="48"/>
  <c r="S465" i="48"/>
  <c r="R465" i="48"/>
  <c r="Q465" i="48"/>
  <c r="P465" i="48"/>
  <c r="O465" i="48"/>
  <c r="N465" i="48"/>
  <c r="M465" i="48"/>
  <c r="L465" i="48"/>
  <c r="K465" i="48"/>
  <c r="J465" i="48"/>
  <c r="I465" i="48"/>
  <c r="H465" i="48"/>
  <c r="G465" i="48"/>
  <c r="F465" i="48"/>
  <c r="E465" i="48"/>
  <c r="D465" i="48"/>
  <c r="C465" i="48"/>
  <c r="B465" i="48"/>
  <c r="A465" i="48"/>
  <c r="BW464" i="48"/>
  <c r="BV464" i="48"/>
  <c r="BU464" i="48"/>
  <c r="BT464" i="48"/>
  <c r="BS464" i="48"/>
  <c r="BR464" i="48"/>
  <c r="BQ464" i="48"/>
  <c r="BP464" i="48"/>
  <c r="BO464" i="48"/>
  <c r="BN464" i="48"/>
  <c r="BM464" i="48"/>
  <c r="BL464" i="48"/>
  <c r="BK464" i="48"/>
  <c r="BJ464" i="48"/>
  <c r="BI464" i="48"/>
  <c r="BH464" i="48"/>
  <c r="BG464" i="48"/>
  <c r="BF464" i="48"/>
  <c r="BE464" i="48"/>
  <c r="BD464" i="48"/>
  <c r="BC464" i="48"/>
  <c r="BB464" i="48"/>
  <c r="BA464" i="48"/>
  <c r="AZ464" i="48"/>
  <c r="AY464" i="48"/>
  <c r="AX464" i="48"/>
  <c r="AW464" i="48"/>
  <c r="AV464" i="48"/>
  <c r="AU464" i="48"/>
  <c r="AT464" i="48"/>
  <c r="AS464" i="48"/>
  <c r="AR464" i="48"/>
  <c r="CF464" i="48" s="1"/>
  <c r="AQ464" i="48"/>
  <c r="AP464" i="48"/>
  <c r="CH464" i="48"/>
  <c r="AN464" i="48"/>
  <c r="AM464" i="48"/>
  <c r="AL464" i="48"/>
  <c r="AK464" i="48"/>
  <c r="AJ464" i="48"/>
  <c r="AI464" i="48"/>
  <c r="AH464" i="48"/>
  <c r="AG464" i="48"/>
  <c r="AF464" i="48"/>
  <c r="AE464" i="48"/>
  <c r="AD464" i="48"/>
  <c r="CG464" i="48" s="1"/>
  <c r="AC464" i="48"/>
  <c r="AB464" i="48"/>
  <c r="AA464" i="48"/>
  <c r="Z464" i="48"/>
  <c r="Y464" i="48"/>
  <c r="X464" i="48"/>
  <c r="W464" i="48"/>
  <c r="V464" i="48"/>
  <c r="U464" i="48"/>
  <c r="T464" i="48"/>
  <c r="S464" i="48"/>
  <c r="R464" i="48"/>
  <c r="Q464" i="48"/>
  <c r="P464" i="48"/>
  <c r="O464" i="48"/>
  <c r="N464" i="48"/>
  <c r="M464" i="48"/>
  <c r="L464" i="48"/>
  <c r="K464" i="48"/>
  <c r="J464" i="48"/>
  <c r="I464" i="48"/>
  <c r="H464" i="48"/>
  <c r="G464" i="48"/>
  <c r="F464" i="48"/>
  <c r="E464" i="48"/>
  <c r="D464" i="48"/>
  <c r="C464" i="48"/>
  <c r="B464" i="48"/>
  <c r="A464" i="48"/>
  <c r="BW463" i="48"/>
  <c r="BV463" i="48"/>
  <c r="BU463" i="48"/>
  <c r="BT463" i="48"/>
  <c r="BS463" i="48"/>
  <c r="BR463" i="48"/>
  <c r="BQ463" i="48"/>
  <c r="BP463" i="48"/>
  <c r="BO463" i="48"/>
  <c r="BN463" i="48"/>
  <c r="BM463" i="48"/>
  <c r="BL463" i="48"/>
  <c r="BK463" i="48"/>
  <c r="BJ463" i="48"/>
  <c r="BI463" i="48"/>
  <c r="BH463" i="48"/>
  <c r="BG463" i="48"/>
  <c r="BF463" i="48"/>
  <c r="BE463" i="48"/>
  <c r="BD463" i="48"/>
  <c r="BC463" i="48"/>
  <c r="BB463" i="48"/>
  <c r="BA463" i="48"/>
  <c r="AZ463" i="48"/>
  <c r="AY463" i="48"/>
  <c r="AX463" i="48"/>
  <c r="AW463" i="48"/>
  <c r="AV463" i="48"/>
  <c r="AU463" i="48"/>
  <c r="AT463" i="48"/>
  <c r="AS463" i="48"/>
  <c r="AR463" i="48"/>
  <c r="CF463" i="48" s="1"/>
  <c r="AQ463" i="48"/>
  <c r="AP463" i="48"/>
  <c r="CH463" i="48"/>
  <c r="AN463" i="48"/>
  <c r="AM463" i="48"/>
  <c r="AL463" i="48"/>
  <c r="AK463" i="48"/>
  <c r="AJ463" i="48"/>
  <c r="AI463" i="48"/>
  <c r="AH463" i="48"/>
  <c r="AG463" i="48"/>
  <c r="AF463" i="48"/>
  <c r="AE463" i="48"/>
  <c r="AD463" i="48"/>
  <c r="CG463" i="48" s="1"/>
  <c r="AC463" i="48"/>
  <c r="AB463" i="48"/>
  <c r="AA463" i="48"/>
  <c r="Z463" i="48"/>
  <c r="Y463" i="48"/>
  <c r="X463" i="48"/>
  <c r="W463" i="48"/>
  <c r="V463" i="48"/>
  <c r="U463" i="48"/>
  <c r="T463" i="48"/>
  <c r="S463" i="48"/>
  <c r="R463" i="48"/>
  <c r="Q463" i="48"/>
  <c r="P463" i="48"/>
  <c r="O463" i="48"/>
  <c r="N463" i="48"/>
  <c r="M463" i="48"/>
  <c r="L463" i="48"/>
  <c r="K463" i="48"/>
  <c r="J463" i="48"/>
  <c r="I463" i="48"/>
  <c r="H463" i="48"/>
  <c r="G463" i="48"/>
  <c r="F463" i="48"/>
  <c r="E463" i="48"/>
  <c r="D463" i="48"/>
  <c r="C463" i="48"/>
  <c r="B463" i="48"/>
  <c r="A463" i="48"/>
  <c r="BW462" i="48"/>
  <c r="BV462" i="48"/>
  <c r="BU462" i="48"/>
  <c r="BT462" i="48"/>
  <c r="BS462" i="48"/>
  <c r="BR462" i="48"/>
  <c r="BQ462" i="48"/>
  <c r="BP462" i="48"/>
  <c r="BO462" i="48"/>
  <c r="BN462" i="48"/>
  <c r="BM462" i="48"/>
  <c r="BL462" i="48"/>
  <c r="BK462" i="48"/>
  <c r="BJ462" i="48"/>
  <c r="BI462" i="48"/>
  <c r="BH462" i="48"/>
  <c r="BG462" i="48"/>
  <c r="BF462" i="48"/>
  <c r="BE462" i="48"/>
  <c r="BD462" i="48"/>
  <c r="BC462" i="48"/>
  <c r="BB462" i="48"/>
  <c r="BA462" i="48"/>
  <c r="AZ462" i="48"/>
  <c r="AY462" i="48"/>
  <c r="AX462" i="48"/>
  <c r="AW462" i="48"/>
  <c r="AV462" i="48"/>
  <c r="AU462" i="48"/>
  <c r="AT462" i="48"/>
  <c r="AS462" i="48"/>
  <c r="AR462" i="48"/>
  <c r="CF462" i="48" s="1"/>
  <c r="AQ462" i="48"/>
  <c r="AP462" i="48"/>
  <c r="CH462" i="48"/>
  <c r="AN462" i="48"/>
  <c r="AM462" i="48"/>
  <c r="AL462" i="48"/>
  <c r="AK462" i="48"/>
  <c r="AJ462" i="48"/>
  <c r="AI462" i="48"/>
  <c r="AH462" i="48"/>
  <c r="AG462" i="48"/>
  <c r="AF462" i="48"/>
  <c r="AE462" i="48"/>
  <c r="AD462" i="48"/>
  <c r="CG462" i="48" s="1"/>
  <c r="AC462" i="48"/>
  <c r="CC462" i="48" s="1"/>
  <c r="AB462" i="48"/>
  <c r="CB462" i="48" s="1"/>
  <c r="AA462" i="48"/>
  <c r="Z462" i="48"/>
  <c r="Y462" i="48"/>
  <c r="X462" i="48"/>
  <c r="W462" i="48"/>
  <c r="V462" i="48"/>
  <c r="U462" i="48"/>
  <c r="T462" i="48"/>
  <c r="S462" i="48"/>
  <c r="R462" i="48"/>
  <c r="Q462" i="48"/>
  <c r="P462" i="48"/>
  <c r="O462" i="48"/>
  <c r="N462" i="48"/>
  <c r="M462" i="48"/>
  <c r="L462" i="48"/>
  <c r="K462" i="48"/>
  <c r="J462" i="48"/>
  <c r="I462" i="48"/>
  <c r="H462" i="48"/>
  <c r="G462" i="48"/>
  <c r="F462" i="48"/>
  <c r="E462" i="48"/>
  <c r="D462" i="48"/>
  <c r="C462" i="48"/>
  <c r="B462" i="48"/>
  <c r="BX462" i="48" s="1"/>
  <c r="A462" i="48"/>
  <c r="BW461" i="48"/>
  <c r="BV461" i="48"/>
  <c r="BU461" i="48"/>
  <c r="BT461" i="48"/>
  <c r="BS461" i="48"/>
  <c r="BR461" i="48"/>
  <c r="BQ461" i="48"/>
  <c r="BP461" i="48"/>
  <c r="BO461" i="48"/>
  <c r="BN461" i="48"/>
  <c r="BM461" i="48"/>
  <c r="BL461" i="48"/>
  <c r="BK461" i="48"/>
  <c r="BJ461" i="48"/>
  <c r="BI461" i="48"/>
  <c r="BH461" i="48"/>
  <c r="BG461" i="48"/>
  <c r="BF461" i="48"/>
  <c r="BE461" i="48"/>
  <c r="BD461" i="48"/>
  <c r="BC461" i="48"/>
  <c r="BB461" i="48"/>
  <c r="BA461" i="48"/>
  <c r="AZ461" i="48"/>
  <c r="AY461" i="48"/>
  <c r="AX461" i="48"/>
  <c r="AW461" i="48"/>
  <c r="AV461" i="48"/>
  <c r="AU461" i="48"/>
  <c r="AT461" i="48"/>
  <c r="AS461" i="48"/>
  <c r="AR461" i="48"/>
  <c r="CF461" i="48" s="1"/>
  <c r="AQ461" i="48"/>
  <c r="AP461" i="48"/>
  <c r="CH461" i="48"/>
  <c r="AN461" i="48"/>
  <c r="AM461" i="48"/>
  <c r="AL461" i="48"/>
  <c r="AK461" i="48"/>
  <c r="AJ461" i="48"/>
  <c r="AI461" i="48"/>
  <c r="AH461" i="48"/>
  <c r="AG461" i="48"/>
  <c r="AF461" i="48"/>
  <c r="AE461" i="48"/>
  <c r="AD461" i="48"/>
  <c r="CG461" i="48" s="1"/>
  <c r="AC461" i="48"/>
  <c r="AB461" i="48"/>
  <c r="AA461" i="48"/>
  <c r="Z461" i="48"/>
  <c r="Y461" i="48"/>
  <c r="X461" i="48"/>
  <c r="W461" i="48"/>
  <c r="V461" i="48"/>
  <c r="U461" i="48"/>
  <c r="T461" i="48"/>
  <c r="S461" i="48"/>
  <c r="R461" i="48"/>
  <c r="Q461" i="48"/>
  <c r="P461" i="48"/>
  <c r="O461" i="48"/>
  <c r="N461" i="48"/>
  <c r="M461" i="48"/>
  <c r="L461" i="48"/>
  <c r="K461" i="48"/>
  <c r="J461" i="48"/>
  <c r="I461" i="48"/>
  <c r="H461" i="48"/>
  <c r="G461" i="48"/>
  <c r="F461" i="48"/>
  <c r="E461" i="48"/>
  <c r="D461" i="48"/>
  <c r="C461" i="48"/>
  <c r="B461" i="48"/>
  <c r="A461" i="48"/>
  <c r="BW460" i="48"/>
  <c r="BV460" i="48"/>
  <c r="BU460" i="48"/>
  <c r="BT460" i="48"/>
  <c r="BS460" i="48"/>
  <c r="BR460" i="48"/>
  <c r="BQ460" i="48"/>
  <c r="BP460" i="48"/>
  <c r="BO460" i="48"/>
  <c r="BN460" i="48"/>
  <c r="BM460" i="48"/>
  <c r="BL460" i="48"/>
  <c r="BK460" i="48"/>
  <c r="BJ460" i="48"/>
  <c r="BI460" i="48"/>
  <c r="BH460" i="48"/>
  <c r="BG460" i="48"/>
  <c r="BF460" i="48"/>
  <c r="BE460" i="48"/>
  <c r="BD460" i="48"/>
  <c r="BC460" i="48"/>
  <c r="BB460" i="48"/>
  <c r="BA460" i="48"/>
  <c r="AZ460" i="48"/>
  <c r="AY460" i="48"/>
  <c r="AX460" i="48"/>
  <c r="AW460" i="48"/>
  <c r="AV460" i="48"/>
  <c r="AU460" i="48"/>
  <c r="AT460" i="48"/>
  <c r="AS460" i="48"/>
  <c r="AR460" i="48"/>
  <c r="CF460" i="48" s="1"/>
  <c r="AQ460" i="48"/>
  <c r="AP460" i="48"/>
  <c r="CH460" i="48"/>
  <c r="AN460" i="48"/>
  <c r="AM460" i="48"/>
  <c r="AL460" i="48"/>
  <c r="AK460" i="48"/>
  <c r="AJ460" i="48"/>
  <c r="AI460" i="48"/>
  <c r="AH460" i="48"/>
  <c r="AG460" i="48"/>
  <c r="AF460" i="48"/>
  <c r="AE460" i="48"/>
  <c r="AD460" i="48"/>
  <c r="CG460" i="48" s="1"/>
  <c r="AC460" i="48"/>
  <c r="AB460" i="48"/>
  <c r="AA460" i="48"/>
  <c r="Z460" i="48"/>
  <c r="Y460" i="48"/>
  <c r="X460" i="48"/>
  <c r="W460" i="48"/>
  <c r="V460" i="48"/>
  <c r="U460" i="48"/>
  <c r="T460" i="48"/>
  <c r="S460" i="48"/>
  <c r="R460" i="48"/>
  <c r="Q460" i="48"/>
  <c r="P460" i="48"/>
  <c r="O460" i="48"/>
  <c r="N460" i="48"/>
  <c r="M460" i="48"/>
  <c r="L460" i="48"/>
  <c r="K460" i="48"/>
  <c r="J460" i="48"/>
  <c r="I460" i="48"/>
  <c r="H460" i="48"/>
  <c r="G460" i="48"/>
  <c r="F460" i="48"/>
  <c r="E460" i="48"/>
  <c r="D460" i="48"/>
  <c r="C460" i="48"/>
  <c r="B460" i="48"/>
  <c r="A460" i="48"/>
  <c r="BW459" i="48"/>
  <c r="BV459" i="48"/>
  <c r="BU459" i="48"/>
  <c r="BT459" i="48"/>
  <c r="BS459" i="48"/>
  <c r="BR459" i="48"/>
  <c r="BQ459" i="48"/>
  <c r="BP459" i="48"/>
  <c r="BO459" i="48"/>
  <c r="BN459" i="48"/>
  <c r="BM459" i="48"/>
  <c r="BL459" i="48"/>
  <c r="BK459" i="48"/>
  <c r="BJ459" i="48"/>
  <c r="BI459" i="48"/>
  <c r="BH459" i="48"/>
  <c r="BG459" i="48"/>
  <c r="BF459" i="48"/>
  <c r="BE459" i="48"/>
  <c r="BD459" i="48"/>
  <c r="BC459" i="48"/>
  <c r="BB459" i="48"/>
  <c r="BA459" i="48"/>
  <c r="AZ459" i="48"/>
  <c r="AY459" i="48"/>
  <c r="AX459" i="48"/>
  <c r="AW459" i="48"/>
  <c r="AV459" i="48"/>
  <c r="AU459" i="48"/>
  <c r="AT459" i="48"/>
  <c r="AS459" i="48"/>
  <c r="AR459" i="48"/>
  <c r="CF459" i="48" s="1"/>
  <c r="AQ459" i="48"/>
  <c r="AP459" i="48"/>
  <c r="CH459" i="48"/>
  <c r="AN459" i="48"/>
  <c r="AM459" i="48"/>
  <c r="AL459" i="48"/>
  <c r="AK459" i="48"/>
  <c r="AJ459" i="48"/>
  <c r="AI459" i="48"/>
  <c r="AH459" i="48"/>
  <c r="AG459" i="48"/>
  <c r="AF459" i="48"/>
  <c r="AE459" i="48"/>
  <c r="AD459" i="48"/>
  <c r="CG459" i="48" s="1"/>
  <c r="AC459" i="48"/>
  <c r="AB459" i="48"/>
  <c r="AA459" i="48"/>
  <c r="Z459" i="48"/>
  <c r="Y459" i="48"/>
  <c r="X459" i="48"/>
  <c r="W459" i="48"/>
  <c r="V459" i="48"/>
  <c r="U459" i="48"/>
  <c r="T459" i="48"/>
  <c r="S459" i="48"/>
  <c r="R459" i="48"/>
  <c r="Q459" i="48"/>
  <c r="P459" i="48"/>
  <c r="O459" i="48"/>
  <c r="N459" i="48"/>
  <c r="M459" i="48"/>
  <c r="L459" i="48"/>
  <c r="K459" i="48"/>
  <c r="J459" i="48"/>
  <c r="I459" i="48"/>
  <c r="H459" i="48"/>
  <c r="G459" i="48"/>
  <c r="F459" i="48"/>
  <c r="E459" i="48"/>
  <c r="D459" i="48"/>
  <c r="C459" i="48"/>
  <c r="B459" i="48"/>
  <c r="A459" i="48"/>
  <c r="BW458" i="48"/>
  <c r="BV458" i="48"/>
  <c r="BU458" i="48"/>
  <c r="BT458" i="48"/>
  <c r="BS458" i="48"/>
  <c r="BR458" i="48"/>
  <c r="BQ458" i="48"/>
  <c r="BP458" i="48"/>
  <c r="BO458" i="48"/>
  <c r="BN458" i="48"/>
  <c r="BM458" i="48"/>
  <c r="BL458" i="48"/>
  <c r="BK458" i="48"/>
  <c r="BJ458" i="48"/>
  <c r="BI458" i="48"/>
  <c r="BH458" i="48"/>
  <c r="BG458" i="48"/>
  <c r="BF458" i="48"/>
  <c r="BE458" i="48"/>
  <c r="BD458" i="48"/>
  <c r="BC458" i="48"/>
  <c r="BB458" i="48"/>
  <c r="BA458" i="48"/>
  <c r="AZ458" i="48"/>
  <c r="AY458" i="48"/>
  <c r="AX458" i="48"/>
  <c r="AW458" i="48"/>
  <c r="AV458" i="48"/>
  <c r="AU458" i="48"/>
  <c r="AT458" i="48"/>
  <c r="AS458" i="48"/>
  <c r="AR458" i="48"/>
  <c r="CF458" i="48" s="1"/>
  <c r="AQ458" i="48"/>
  <c r="AP458" i="48"/>
  <c r="CH458" i="48"/>
  <c r="AN458" i="48"/>
  <c r="AM458" i="48"/>
  <c r="AL458" i="48"/>
  <c r="AK458" i="48"/>
  <c r="AJ458" i="48"/>
  <c r="AI458" i="48"/>
  <c r="AH458" i="48"/>
  <c r="AG458" i="48"/>
  <c r="AF458" i="48"/>
  <c r="AE458" i="48"/>
  <c r="AD458" i="48"/>
  <c r="CG458" i="48" s="1"/>
  <c r="AC458" i="48"/>
  <c r="CC458" i="48" s="1"/>
  <c r="AB458" i="48"/>
  <c r="CB458" i="48" s="1"/>
  <c r="AA458" i="48"/>
  <c r="Z458" i="48"/>
  <c r="Y458" i="48"/>
  <c r="X458" i="48"/>
  <c r="W458" i="48"/>
  <c r="V458" i="48"/>
  <c r="U458" i="48"/>
  <c r="T458" i="48"/>
  <c r="S458" i="48"/>
  <c r="R458" i="48"/>
  <c r="Q458" i="48"/>
  <c r="P458" i="48"/>
  <c r="O458" i="48"/>
  <c r="N458" i="48"/>
  <c r="M458" i="48"/>
  <c r="L458" i="48"/>
  <c r="K458" i="48"/>
  <c r="J458" i="48"/>
  <c r="I458" i="48"/>
  <c r="H458" i="48"/>
  <c r="G458" i="48"/>
  <c r="F458" i="48"/>
  <c r="E458" i="48"/>
  <c r="D458" i="48"/>
  <c r="C458" i="48"/>
  <c r="B458" i="48"/>
  <c r="BX458" i="48" s="1"/>
  <c r="A458" i="48"/>
  <c r="BW457" i="48"/>
  <c r="BV457" i="48"/>
  <c r="BU457" i="48"/>
  <c r="BT457" i="48"/>
  <c r="BS457" i="48"/>
  <c r="BR457" i="48"/>
  <c r="BQ457" i="48"/>
  <c r="BP457" i="48"/>
  <c r="BO457" i="48"/>
  <c r="BN457" i="48"/>
  <c r="BM457" i="48"/>
  <c r="BL457" i="48"/>
  <c r="BK457" i="48"/>
  <c r="BJ457" i="48"/>
  <c r="BI457" i="48"/>
  <c r="BH457" i="48"/>
  <c r="BG457" i="48"/>
  <c r="BF457" i="48"/>
  <c r="BE457" i="48"/>
  <c r="BD457" i="48"/>
  <c r="BC457" i="48"/>
  <c r="BB457" i="48"/>
  <c r="BA457" i="48"/>
  <c r="AZ457" i="48"/>
  <c r="AY457" i="48"/>
  <c r="AX457" i="48"/>
  <c r="AW457" i="48"/>
  <c r="AV457" i="48"/>
  <c r="AU457" i="48"/>
  <c r="AT457" i="48"/>
  <c r="AS457" i="48"/>
  <c r="AR457" i="48"/>
  <c r="CF457" i="48" s="1"/>
  <c r="AQ457" i="48"/>
  <c r="AP457" i="48"/>
  <c r="CH457" i="48"/>
  <c r="AN457" i="48"/>
  <c r="AM457" i="48"/>
  <c r="AL457" i="48"/>
  <c r="AK457" i="48"/>
  <c r="AJ457" i="48"/>
  <c r="AI457" i="48"/>
  <c r="AH457" i="48"/>
  <c r="AG457" i="48"/>
  <c r="AF457" i="48"/>
  <c r="AE457" i="48"/>
  <c r="AD457" i="48"/>
  <c r="CG457" i="48" s="1"/>
  <c r="AC457" i="48"/>
  <c r="AB457" i="48"/>
  <c r="AA457" i="48"/>
  <c r="Z457" i="48"/>
  <c r="Y457" i="48"/>
  <c r="X457" i="48"/>
  <c r="W457" i="48"/>
  <c r="V457" i="48"/>
  <c r="U457" i="48"/>
  <c r="T457" i="48"/>
  <c r="S457" i="48"/>
  <c r="R457" i="48"/>
  <c r="Q457" i="48"/>
  <c r="P457" i="48"/>
  <c r="O457" i="48"/>
  <c r="N457" i="48"/>
  <c r="M457" i="48"/>
  <c r="L457" i="48"/>
  <c r="K457" i="48"/>
  <c r="J457" i="48"/>
  <c r="I457" i="48"/>
  <c r="H457" i="48"/>
  <c r="G457" i="48"/>
  <c r="F457" i="48"/>
  <c r="E457" i="48"/>
  <c r="D457" i="48"/>
  <c r="C457" i="48"/>
  <c r="B457" i="48"/>
  <c r="A457" i="48"/>
  <c r="BW456" i="48"/>
  <c r="BV456" i="48"/>
  <c r="BU456" i="48"/>
  <c r="BT456" i="48"/>
  <c r="BS456" i="48"/>
  <c r="BR456" i="48"/>
  <c r="BQ456" i="48"/>
  <c r="BP456" i="48"/>
  <c r="BO456" i="48"/>
  <c r="BN456" i="48"/>
  <c r="BM456" i="48"/>
  <c r="BL456" i="48"/>
  <c r="BK456" i="48"/>
  <c r="BJ456" i="48"/>
  <c r="BI456" i="48"/>
  <c r="BH456" i="48"/>
  <c r="BG456" i="48"/>
  <c r="BF456" i="48"/>
  <c r="BE456" i="48"/>
  <c r="BD456" i="48"/>
  <c r="BC456" i="48"/>
  <c r="BB456" i="48"/>
  <c r="BA456" i="48"/>
  <c r="AZ456" i="48"/>
  <c r="AY456" i="48"/>
  <c r="AX456" i="48"/>
  <c r="AW456" i="48"/>
  <c r="AV456" i="48"/>
  <c r="AU456" i="48"/>
  <c r="AT456" i="48"/>
  <c r="AS456" i="48"/>
  <c r="AR456" i="48"/>
  <c r="CF456" i="48" s="1"/>
  <c r="AQ456" i="48"/>
  <c r="AP456" i="48"/>
  <c r="CH456" i="48"/>
  <c r="AN456" i="48"/>
  <c r="AM456" i="48"/>
  <c r="AL456" i="48"/>
  <c r="AK456" i="48"/>
  <c r="AJ456" i="48"/>
  <c r="AI456" i="48"/>
  <c r="AH456" i="48"/>
  <c r="AG456" i="48"/>
  <c r="AF456" i="48"/>
  <c r="AE456" i="48"/>
  <c r="AD456" i="48"/>
  <c r="CG456" i="48" s="1"/>
  <c r="AC456" i="48"/>
  <c r="AB456" i="48"/>
  <c r="AA456" i="48"/>
  <c r="Z456" i="48"/>
  <c r="Y456" i="48"/>
  <c r="X456" i="48"/>
  <c r="W456" i="48"/>
  <c r="V456" i="48"/>
  <c r="U456" i="48"/>
  <c r="T456" i="48"/>
  <c r="S456" i="48"/>
  <c r="R456" i="48"/>
  <c r="Q456" i="48"/>
  <c r="P456" i="48"/>
  <c r="O456" i="48"/>
  <c r="N456" i="48"/>
  <c r="M456" i="48"/>
  <c r="L456" i="48"/>
  <c r="K456" i="48"/>
  <c r="J456" i="48"/>
  <c r="I456" i="48"/>
  <c r="H456" i="48"/>
  <c r="G456" i="48"/>
  <c r="F456" i="48"/>
  <c r="E456" i="48"/>
  <c r="D456" i="48"/>
  <c r="C456" i="48"/>
  <c r="B456" i="48"/>
  <c r="A456" i="48"/>
  <c r="BW455" i="48"/>
  <c r="BV455" i="48"/>
  <c r="BU455" i="48"/>
  <c r="BT455" i="48"/>
  <c r="BS455" i="48"/>
  <c r="BR455" i="48"/>
  <c r="BQ455" i="48"/>
  <c r="BP455" i="48"/>
  <c r="BO455" i="48"/>
  <c r="BN455" i="48"/>
  <c r="BM455" i="48"/>
  <c r="BL455" i="48"/>
  <c r="BK455" i="48"/>
  <c r="BJ455" i="48"/>
  <c r="BI455" i="48"/>
  <c r="BH455" i="48"/>
  <c r="BG455" i="48"/>
  <c r="BF455" i="48"/>
  <c r="BE455" i="48"/>
  <c r="BD455" i="48"/>
  <c r="BC455" i="48"/>
  <c r="BB455" i="48"/>
  <c r="BA455" i="48"/>
  <c r="AZ455" i="48"/>
  <c r="AY455" i="48"/>
  <c r="AX455" i="48"/>
  <c r="AW455" i="48"/>
  <c r="AV455" i="48"/>
  <c r="AU455" i="48"/>
  <c r="AT455" i="48"/>
  <c r="AS455" i="48"/>
  <c r="AR455" i="48"/>
  <c r="CF455" i="48" s="1"/>
  <c r="AQ455" i="48"/>
  <c r="AP455" i="48"/>
  <c r="CH455" i="48"/>
  <c r="AN455" i="48"/>
  <c r="AM455" i="48"/>
  <c r="AL455" i="48"/>
  <c r="AK455" i="48"/>
  <c r="AJ455" i="48"/>
  <c r="AI455" i="48"/>
  <c r="AH455" i="48"/>
  <c r="AG455" i="48"/>
  <c r="AF455" i="48"/>
  <c r="AE455" i="48"/>
  <c r="AD455" i="48"/>
  <c r="CG455" i="48" s="1"/>
  <c r="AC455" i="48"/>
  <c r="AB455" i="48"/>
  <c r="AA455" i="48"/>
  <c r="Z455" i="48"/>
  <c r="Y455" i="48"/>
  <c r="X455" i="48"/>
  <c r="W455" i="48"/>
  <c r="V455" i="48"/>
  <c r="U455" i="48"/>
  <c r="T455" i="48"/>
  <c r="S455" i="48"/>
  <c r="R455" i="48"/>
  <c r="Q455" i="48"/>
  <c r="P455" i="48"/>
  <c r="O455" i="48"/>
  <c r="N455" i="48"/>
  <c r="M455" i="48"/>
  <c r="L455" i="48"/>
  <c r="K455" i="48"/>
  <c r="J455" i="48"/>
  <c r="I455" i="48"/>
  <c r="H455" i="48"/>
  <c r="G455" i="48"/>
  <c r="F455" i="48"/>
  <c r="E455" i="48"/>
  <c r="D455" i="48"/>
  <c r="C455" i="48"/>
  <c r="B455" i="48"/>
  <c r="A455" i="48"/>
  <c r="BW454" i="48"/>
  <c r="BV454" i="48"/>
  <c r="BU454" i="48"/>
  <c r="BT454" i="48"/>
  <c r="BS454" i="48"/>
  <c r="BR454" i="48"/>
  <c r="BQ454" i="48"/>
  <c r="BP454" i="48"/>
  <c r="BO454" i="48"/>
  <c r="BN454" i="48"/>
  <c r="BM454" i="48"/>
  <c r="BL454" i="48"/>
  <c r="BK454" i="48"/>
  <c r="BJ454" i="48"/>
  <c r="BI454" i="48"/>
  <c r="BH454" i="48"/>
  <c r="BG454" i="48"/>
  <c r="BF454" i="48"/>
  <c r="BE454" i="48"/>
  <c r="BD454" i="48"/>
  <c r="BC454" i="48"/>
  <c r="BB454" i="48"/>
  <c r="BA454" i="48"/>
  <c r="AZ454" i="48"/>
  <c r="AY454" i="48"/>
  <c r="AX454" i="48"/>
  <c r="AW454" i="48"/>
  <c r="AV454" i="48"/>
  <c r="AU454" i="48"/>
  <c r="AT454" i="48"/>
  <c r="AS454" i="48"/>
  <c r="AR454" i="48"/>
  <c r="CF454" i="48" s="1"/>
  <c r="AQ454" i="48"/>
  <c r="AP454" i="48"/>
  <c r="CH454" i="48"/>
  <c r="AN454" i="48"/>
  <c r="AM454" i="48"/>
  <c r="AL454" i="48"/>
  <c r="AK454" i="48"/>
  <c r="AJ454" i="48"/>
  <c r="AI454" i="48"/>
  <c r="AH454" i="48"/>
  <c r="AG454" i="48"/>
  <c r="AF454" i="48"/>
  <c r="AE454" i="48"/>
  <c r="AD454" i="48"/>
  <c r="CG454" i="48" s="1"/>
  <c r="AC454" i="48"/>
  <c r="CC454" i="48" s="1"/>
  <c r="AB454" i="48"/>
  <c r="CB454" i="48" s="1"/>
  <c r="AA454" i="48"/>
  <c r="Z454" i="48"/>
  <c r="Y454" i="48"/>
  <c r="X454" i="48"/>
  <c r="W454" i="48"/>
  <c r="V454" i="48"/>
  <c r="U454" i="48"/>
  <c r="T454" i="48"/>
  <c r="S454" i="48"/>
  <c r="R454" i="48"/>
  <c r="Q454" i="48"/>
  <c r="P454" i="48"/>
  <c r="O454" i="48"/>
  <c r="N454" i="48"/>
  <c r="M454" i="48"/>
  <c r="L454" i="48"/>
  <c r="K454" i="48"/>
  <c r="J454" i="48"/>
  <c r="I454" i="48"/>
  <c r="H454" i="48"/>
  <c r="G454" i="48"/>
  <c r="F454" i="48"/>
  <c r="E454" i="48"/>
  <c r="D454" i="48"/>
  <c r="C454" i="48"/>
  <c r="B454" i="48"/>
  <c r="BX454" i="48" s="1"/>
  <c r="A454" i="48"/>
  <c r="BW453" i="48"/>
  <c r="BV453" i="48"/>
  <c r="BU453" i="48"/>
  <c r="BT453" i="48"/>
  <c r="BS453" i="48"/>
  <c r="BR453" i="48"/>
  <c r="BQ453" i="48"/>
  <c r="BP453" i="48"/>
  <c r="BO453" i="48"/>
  <c r="BN453" i="48"/>
  <c r="BM453" i="48"/>
  <c r="BL453" i="48"/>
  <c r="BK453" i="48"/>
  <c r="BJ453" i="48"/>
  <c r="BI453" i="48"/>
  <c r="BH453" i="48"/>
  <c r="BG453" i="48"/>
  <c r="BF453" i="48"/>
  <c r="BE453" i="48"/>
  <c r="BD453" i="48"/>
  <c r="BC453" i="48"/>
  <c r="BB453" i="48"/>
  <c r="BA453" i="48"/>
  <c r="AZ453" i="48"/>
  <c r="AY453" i="48"/>
  <c r="AX453" i="48"/>
  <c r="AW453" i="48"/>
  <c r="AV453" i="48"/>
  <c r="AU453" i="48"/>
  <c r="AT453" i="48"/>
  <c r="AS453" i="48"/>
  <c r="AR453" i="48"/>
  <c r="CF453" i="48" s="1"/>
  <c r="AQ453" i="48"/>
  <c r="AP453" i="48"/>
  <c r="CH453" i="48"/>
  <c r="AN453" i="48"/>
  <c r="AM453" i="48"/>
  <c r="AL453" i="48"/>
  <c r="AK453" i="48"/>
  <c r="AJ453" i="48"/>
  <c r="AI453" i="48"/>
  <c r="AH453" i="48"/>
  <c r="AG453" i="48"/>
  <c r="AF453" i="48"/>
  <c r="AE453" i="48"/>
  <c r="AD453" i="48"/>
  <c r="CG453" i="48" s="1"/>
  <c r="AC453" i="48"/>
  <c r="AB453" i="48"/>
  <c r="AA453" i="48"/>
  <c r="Z453" i="48"/>
  <c r="Y453" i="48"/>
  <c r="X453" i="48"/>
  <c r="W453" i="48"/>
  <c r="V453" i="48"/>
  <c r="U453" i="48"/>
  <c r="T453" i="48"/>
  <c r="S453" i="48"/>
  <c r="R453" i="48"/>
  <c r="Q453" i="48"/>
  <c r="P453" i="48"/>
  <c r="O453" i="48"/>
  <c r="N453" i="48"/>
  <c r="M453" i="48"/>
  <c r="L453" i="48"/>
  <c r="K453" i="48"/>
  <c r="J453" i="48"/>
  <c r="I453" i="48"/>
  <c r="H453" i="48"/>
  <c r="G453" i="48"/>
  <c r="F453" i="48"/>
  <c r="E453" i="48"/>
  <c r="D453" i="48"/>
  <c r="C453" i="48"/>
  <c r="B453" i="48"/>
  <c r="A453" i="48"/>
  <c r="BW452" i="48"/>
  <c r="BV452" i="48"/>
  <c r="BU452" i="48"/>
  <c r="BT452" i="48"/>
  <c r="BS452" i="48"/>
  <c r="BR452" i="48"/>
  <c r="BQ452" i="48"/>
  <c r="BP452" i="48"/>
  <c r="BO452" i="48"/>
  <c r="BN452" i="48"/>
  <c r="BM452" i="48"/>
  <c r="BL452" i="48"/>
  <c r="BK452" i="48"/>
  <c r="BJ452" i="48"/>
  <c r="BI452" i="48"/>
  <c r="BH452" i="48"/>
  <c r="BG452" i="48"/>
  <c r="BF452" i="48"/>
  <c r="BE452" i="48"/>
  <c r="BD452" i="48"/>
  <c r="BC452" i="48"/>
  <c r="BB452" i="48"/>
  <c r="BA452" i="48"/>
  <c r="AZ452" i="48"/>
  <c r="AY452" i="48"/>
  <c r="AX452" i="48"/>
  <c r="AW452" i="48"/>
  <c r="AV452" i="48"/>
  <c r="AU452" i="48"/>
  <c r="AT452" i="48"/>
  <c r="AS452" i="48"/>
  <c r="AR452" i="48"/>
  <c r="CF452" i="48" s="1"/>
  <c r="AQ452" i="48"/>
  <c r="AP452" i="48"/>
  <c r="CH452" i="48"/>
  <c r="AN452" i="48"/>
  <c r="AM452" i="48"/>
  <c r="AL452" i="48"/>
  <c r="AK452" i="48"/>
  <c r="AJ452" i="48"/>
  <c r="AI452" i="48"/>
  <c r="AH452" i="48"/>
  <c r="AG452" i="48"/>
  <c r="AF452" i="48"/>
  <c r="AE452" i="48"/>
  <c r="AD452" i="48"/>
  <c r="CG452" i="48" s="1"/>
  <c r="AC452" i="48"/>
  <c r="AB452" i="48"/>
  <c r="AA452" i="48"/>
  <c r="Z452" i="48"/>
  <c r="Y452" i="48"/>
  <c r="X452" i="48"/>
  <c r="W452" i="48"/>
  <c r="V452" i="48"/>
  <c r="U452" i="48"/>
  <c r="T452" i="48"/>
  <c r="S452" i="48"/>
  <c r="R452" i="48"/>
  <c r="Q452" i="48"/>
  <c r="P452" i="48"/>
  <c r="O452" i="48"/>
  <c r="N452" i="48"/>
  <c r="M452" i="48"/>
  <c r="L452" i="48"/>
  <c r="K452" i="48"/>
  <c r="J452" i="48"/>
  <c r="I452" i="48"/>
  <c r="H452" i="48"/>
  <c r="G452" i="48"/>
  <c r="F452" i="48"/>
  <c r="E452" i="48"/>
  <c r="D452" i="48"/>
  <c r="C452" i="48"/>
  <c r="B452" i="48"/>
  <c r="A452" i="48"/>
  <c r="BW451" i="48"/>
  <c r="BV451" i="48"/>
  <c r="BU451" i="48"/>
  <c r="BT451" i="48"/>
  <c r="BS451" i="48"/>
  <c r="BR451" i="48"/>
  <c r="BQ451" i="48"/>
  <c r="BP451" i="48"/>
  <c r="BO451" i="48"/>
  <c r="BN451" i="48"/>
  <c r="BM451" i="48"/>
  <c r="BL451" i="48"/>
  <c r="BK451" i="48"/>
  <c r="BJ451" i="48"/>
  <c r="BI451" i="48"/>
  <c r="BH451" i="48"/>
  <c r="BG451" i="48"/>
  <c r="BF451" i="48"/>
  <c r="BE451" i="48"/>
  <c r="BD451" i="48"/>
  <c r="BC451" i="48"/>
  <c r="BB451" i="48"/>
  <c r="BA451" i="48"/>
  <c r="AZ451" i="48"/>
  <c r="AY451" i="48"/>
  <c r="AX451" i="48"/>
  <c r="AW451" i="48"/>
  <c r="AV451" i="48"/>
  <c r="AU451" i="48"/>
  <c r="AT451" i="48"/>
  <c r="AS451" i="48"/>
  <c r="AR451" i="48"/>
  <c r="CF451" i="48" s="1"/>
  <c r="AQ451" i="48"/>
  <c r="AP451" i="48"/>
  <c r="CH451" i="48"/>
  <c r="AN451" i="48"/>
  <c r="AM451" i="48"/>
  <c r="AL451" i="48"/>
  <c r="AK451" i="48"/>
  <c r="AJ451" i="48"/>
  <c r="AI451" i="48"/>
  <c r="AH451" i="48"/>
  <c r="AG451" i="48"/>
  <c r="AF451" i="48"/>
  <c r="AE451" i="48"/>
  <c r="AD451" i="48"/>
  <c r="CG451" i="48" s="1"/>
  <c r="AC451" i="48"/>
  <c r="AB451" i="48"/>
  <c r="AA451" i="48"/>
  <c r="Z451" i="48"/>
  <c r="Y451" i="48"/>
  <c r="X451" i="48"/>
  <c r="W451" i="48"/>
  <c r="V451" i="48"/>
  <c r="U451" i="48"/>
  <c r="T451" i="48"/>
  <c r="S451" i="48"/>
  <c r="R451" i="48"/>
  <c r="Q451" i="48"/>
  <c r="P451" i="48"/>
  <c r="O451" i="48"/>
  <c r="N451" i="48"/>
  <c r="M451" i="48"/>
  <c r="L451" i="48"/>
  <c r="K451" i="48"/>
  <c r="J451" i="48"/>
  <c r="I451" i="48"/>
  <c r="H451" i="48"/>
  <c r="G451" i="48"/>
  <c r="F451" i="48"/>
  <c r="E451" i="48"/>
  <c r="D451" i="48"/>
  <c r="C451" i="48"/>
  <c r="B451" i="48"/>
  <c r="A451" i="48"/>
  <c r="BW450" i="48"/>
  <c r="BV450" i="48"/>
  <c r="BU450" i="48"/>
  <c r="BT450" i="48"/>
  <c r="BS450" i="48"/>
  <c r="BR450" i="48"/>
  <c r="BQ450" i="48"/>
  <c r="BP450" i="48"/>
  <c r="BO450" i="48"/>
  <c r="BN450" i="48"/>
  <c r="BM450" i="48"/>
  <c r="BL450" i="48"/>
  <c r="BK450" i="48"/>
  <c r="BJ450" i="48"/>
  <c r="BI450" i="48"/>
  <c r="BH450" i="48"/>
  <c r="BG450" i="48"/>
  <c r="BF450" i="48"/>
  <c r="BE450" i="48"/>
  <c r="BD450" i="48"/>
  <c r="BC450" i="48"/>
  <c r="BB450" i="48"/>
  <c r="BA450" i="48"/>
  <c r="AZ450" i="48"/>
  <c r="AY450" i="48"/>
  <c r="AX450" i="48"/>
  <c r="AW450" i="48"/>
  <c r="AV450" i="48"/>
  <c r="AU450" i="48"/>
  <c r="AT450" i="48"/>
  <c r="AS450" i="48"/>
  <c r="AR450" i="48"/>
  <c r="CF450" i="48" s="1"/>
  <c r="AQ450" i="48"/>
  <c r="AP450" i="48"/>
  <c r="CH450" i="48"/>
  <c r="AN450" i="48"/>
  <c r="AM450" i="48"/>
  <c r="AL450" i="48"/>
  <c r="AK450" i="48"/>
  <c r="AJ450" i="48"/>
  <c r="AI450" i="48"/>
  <c r="AH450" i="48"/>
  <c r="AG450" i="48"/>
  <c r="AF450" i="48"/>
  <c r="AE450" i="48"/>
  <c r="AD450" i="48"/>
  <c r="CG450" i="48" s="1"/>
  <c r="AC450" i="48"/>
  <c r="CC450" i="48" s="1"/>
  <c r="AB450" i="48"/>
  <c r="CB450" i="48" s="1"/>
  <c r="AA450" i="48"/>
  <c r="Z450" i="48"/>
  <c r="Y450" i="48"/>
  <c r="X450" i="48"/>
  <c r="W450" i="48"/>
  <c r="V450" i="48"/>
  <c r="U450" i="48"/>
  <c r="T450" i="48"/>
  <c r="S450" i="48"/>
  <c r="R450" i="48"/>
  <c r="Q450" i="48"/>
  <c r="P450" i="48"/>
  <c r="O450" i="48"/>
  <c r="N450" i="48"/>
  <c r="M450" i="48"/>
  <c r="L450" i="48"/>
  <c r="K450" i="48"/>
  <c r="J450" i="48"/>
  <c r="I450" i="48"/>
  <c r="H450" i="48"/>
  <c r="G450" i="48"/>
  <c r="F450" i="48"/>
  <c r="E450" i="48"/>
  <c r="D450" i="48"/>
  <c r="C450" i="48"/>
  <c r="B450" i="48"/>
  <c r="BX450" i="48" s="1"/>
  <c r="A450" i="48"/>
  <c r="BW449" i="48"/>
  <c r="BV449" i="48"/>
  <c r="BU449" i="48"/>
  <c r="BT449" i="48"/>
  <c r="BS449" i="48"/>
  <c r="BR449" i="48"/>
  <c r="BQ449" i="48"/>
  <c r="BP449" i="48"/>
  <c r="BO449" i="48"/>
  <c r="BN449" i="48"/>
  <c r="BM449" i="48"/>
  <c r="BL449" i="48"/>
  <c r="BK449" i="48"/>
  <c r="BJ449" i="48"/>
  <c r="BI449" i="48"/>
  <c r="BH449" i="48"/>
  <c r="BG449" i="48"/>
  <c r="BF449" i="48"/>
  <c r="BE449" i="48"/>
  <c r="BD449" i="48"/>
  <c r="BC449" i="48"/>
  <c r="BB449" i="48"/>
  <c r="BA449" i="48"/>
  <c r="AZ449" i="48"/>
  <c r="AY449" i="48"/>
  <c r="AX449" i="48"/>
  <c r="AW449" i="48"/>
  <c r="AV449" i="48"/>
  <c r="AU449" i="48"/>
  <c r="AT449" i="48"/>
  <c r="AS449" i="48"/>
  <c r="AR449" i="48"/>
  <c r="CF449" i="48" s="1"/>
  <c r="AQ449" i="48"/>
  <c r="AP449" i="48"/>
  <c r="CH449" i="48"/>
  <c r="AN449" i="48"/>
  <c r="AM449" i="48"/>
  <c r="AL449" i="48"/>
  <c r="AK449" i="48"/>
  <c r="AJ449" i="48"/>
  <c r="AI449" i="48"/>
  <c r="AH449" i="48"/>
  <c r="AG449" i="48"/>
  <c r="AF449" i="48"/>
  <c r="AE449" i="48"/>
  <c r="AD449" i="48"/>
  <c r="CG449" i="48" s="1"/>
  <c r="AC449" i="48"/>
  <c r="AB449" i="48"/>
  <c r="AA449" i="48"/>
  <c r="Z449" i="48"/>
  <c r="Y449" i="48"/>
  <c r="X449" i="48"/>
  <c r="W449" i="48"/>
  <c r="V449" i="48"/>
  <c r="U449" i="48"/>
  <c r="T449" i="48"/>
  <c r="S449" i="48"/>
  <c r="R449" i="48"/>
  <c r="Q449" i="48"/>
  <c r="P449" i="48"/>
  <c r="O449" i="48"/>
  <c r="N449" i="48"/>
  <c r="M449" i="48"/>
  <c r="L449" i="48"/>
  <c r="K449" i="48"/>
  <c r="J449" i="48"/>
  <c r="I449" i="48"/>
  <c r="H449" i="48"/>
  <c r="G449" i="48"/>
  <c r="F449" i="48"/>
  <c r="E449" i="48"/>
  <c r="D449" i="48"/>
  <c r="C449" i="48"/>
  <c r="B449" i="48"/>
  <c r="A449" i="48"/>
  <c r="BW448" i="48"/>
  <c r="BV448" i="48"/>
  <c r="BU448" i="48"/>
  <c r="BT448" i="48"/>
  <c r="BS448" i="48"/>
  <c r="BR448" i="48"/>
  <c r="BQ448" i="48"/>
  <c r="BP448" i="48"/>
  <c r="BO448" i="48"/>
  <c r="BN448" i="48"/>
  <c r="BM448" i="48"/>
  <c r="BL448" i="48"/>
  <c r="BK448" i="48"/>
  <c r="BJ448" i="48"/>
  <c r="BI448" i="48"/>
  <c r="BH448" i="48"/>
  <c r="BG448" i="48"/>
  <c r="BF448" i="48"/>
  <c r="BE448" i="48"/>
  <c r="BD448" i="48"/>
  <c r="BC448" i="48"/>
  <c r="BB448" i="48"/>
  <c r="BA448" i="48"/>
  <c r="AZ448" i="48"/>
  <c r="AY448" i="48"/>
  <c r="AX448" i="48"/>
  <c r="AW448" i="48"/>
  <c r="AV448" i="48"/>
  <c r="AU448" i="48"/>
  <c r="AT448" i="48"/>
  <c r="AS448" i="48"/>
  <c r="AR448" i="48"/>
  <c r="CF448" i="48" s="1"/>
  <c r="AQ448" i="48"/>
  <c r="AP448" i="48"/>
  <c r="CH448" i="48"/>
  <c r="AN448" i="48"/>
  <c r="AM448" i="48"/>
  <c r="AL448" i="48"/>
  <c r="AK448" i="48"/>
  <c r="AJ448" i="48"/>
  <c r="AI448" i="48"/>
  <c r="AH448" i="48"/>
  <c r="AG448" i="48"/>
  <c r="AF448" i="48"/>
  <c r="AE448" i="48"/>
  <c r="AD448" i="48"/>
  <c r="CG448" i="48" s="1"/>
  <c r="AC448" i="48"/>
  <c r="AB448" i="48"/>
  <c r="AA448" i="48"/>
  <c r="Z448" i="48"/>
  <c r="Y448" i="48"/>
  <c r="X448" i="48"/>
  <c r="W448" i="48"/>
  <c r="V448" i="48"/>
  <c r="U448" i="48"/>
  <c r="T448" i="48"/>
  <c r="S448" i="48"/>
  <c r="R448" i="48"/>
  <c r="Q448" i="48"/>
  <c r="P448" i="48"/>
  <c r="O448" i="48"/>
  <c r="N448" i="48"/>
  <c r="M448" i="48"/>
  <c r="L448" i="48"/>
  <c r="K448" i="48"/>
  <c r="J448" i="48"/>
  <c r="I448" i="48"/>
  <c r="H448" i="48"/>
  <c r="G448" i="48"/>
  <c r="F448" i="48"/>
  <c r="E448" i="48"/>
  <c r="D448" i="48"/>
  <c r="C448" i="48"/>
  <c r="B448" i="48"/>
  <c r="A448" i="48"/>
  <c r="BW447" i="48"/>
  <c r="BV447" i="48"/>
  <c r="BU447" i="48"/>
  <c r="BT447" i="48"/>
  <c r="BS447" i="48"/>
  <c r="BR447" i="48"/>
  <c r="BQ447" i="48"/>
  <c r="BP447" i="48"/>
  <c r="BO447" i="48"/>
  <c r="BN447" i="48"/>
  <c r="BM447" i="48"/>
  <c r="BL447" i="48"/>
  <c r="BK447" i="48"/>
  <c r="BJ447" i="48"/>
  <c r="BI447" i="48"/>
  <c r="BH447" i="48"/>
  <c r="BG447" i="48"/>
  <c r="BF447" i="48"/>
  <c r="BE447" i="48"/>
  <c r="BD447" i="48"/>
  <c r="BC447" i="48"/>
  <c r="BB447" i="48"/>
  <c r="BA447" i="48"/>
  <c r="AZ447" i="48"/>
  <c r="AY447" i="48"/>
  <c r="AX447" i="48"/>
  <c r="AW447" i="48"/>
  <c r="AV447" i="48"/>
  <c r="AU447" i="48"/>
  <c r="AT447" i="48"/>
  <c r="AS447" i="48"/>
  <c r="AR447" i="48"/>
  <c r="CF447" i="48" s="1"/>
  <c r="AQ447" i="48"/>
  <c r="AP447" i="48"/>
  <c r="CH447" i="48"/>
  <c r="AN447" i="48"/>
  <c r="AM447" i="48"/>
  <c r="AL447" i="48"/>
  <c r="AK447" i="48"/>
  <c r="AJ447" i="48"/>
  <c r="AI447" i="48"/>
  <c r="AH447" i="48"/>
  <c r="AG447" i="48"/>
  <c r="AF447" i="48"/>
  <c r="AE447" i="48"/>
  <c r="AD447" i="48"/>
  <c r="CG447" i="48" s="1"/>
  <c r="AC447" i="48"/>
  <c r="AB447" i="48"/>
  <c r="AA447" i="48"/>
  <c r="Z447" i="48"/>
  <c r="Y447" i="48"/>
  <c r="X447" i="48"/>
  <c r="W447" i="48"/>
  <c r="V447" i="48"/>
  <c r="U447" i="48"/>
  <c r="T447" i="48"/>
  <c r="S447" i="48"/>
  <c r="R447" i="48"/>
  <c r="Q447" i="48"/>
  <c r="P447" i="48"/>
  <c r="O447" i="48"/>
  <c r="N447" i="48"/>
  <c r="M447" i="48"/>
  <c r="L447" i="48"/>
  <c r="K447" i="48"/>
  <c r="J447" i="48"/>
  <c r="I447" i="48"/>
  <c r="H447" i="48"/>
  <c r="G447" i="48"/>
  <c r="F447" i="48"/>
  <c r="E447" i="48"/>
  <c r="D447" i="48"/>
  <c r="C447" i="48"/>
  <c r="B447" i="48"/>
  <c r="A447" i="48"/>
  <c r="BW446" i="48"/>
  <c r="BV446" i="48"/>
  <c r="BU446" i="48"/>
  <c r="BT446" i="48"/>
  <c r="BS446" i="48"/>
  <c r="BR446" i="48"/>
  <c r="BQ446" i="48"/>
  <c r="BP446" i="48"/>
  <c r="BO446" i="48"/>
  <c r="BN446" i="48"/>
  <c r="BM446" i="48"/>
  <c r="BL446" i="48"/>
  <c r="BK446" i="48"/>
  <c r="BJ446" i="48"/>
  <c r="BI446" i="48"/>
  <c r="BH446" i="48"/>
  <c r="BG446" i="48"/>
  <c r="BF446" i="48"/>
  <c r="BE446" i="48"/>
  <c r="BD446" i="48"/>
  <c r="BC446" i="48"/>
  <c r="BB446" i="48"/>
  <c r="BA446" i="48"/>
  <c r="AZ446" i="48"/>
  <c r="AY446" i="48"/>
  <c r="AX446" i="48"/>
  <c r="AW446" i="48"/>
  <c r="AV446" i="48"/>
  <c r="AU446" i="48"/>
  <c r="AT446" i="48"/>
  <c r="AS446" i="48"/>
  <c r="AR446" i="48"/>
  <c r="CF446" i="48" s="1"/>
  <c r="AQ446" i="48"/>
  <c r="AP446" i="48"/>
  <c r="CH446" i="48"/>
  <c r="AN446" i="48"/>
  <c r="AM446" i="48"/>
  <c r="AL446" i="48"/>
  <c r="AK446" i="48"/>
  <c r="AJ446" i="48"/>
  <c r="AI446" i="48"/>
  <c r="AH446" i="48"/>
  <c r="AG446" i="48"/>
  <c r="AF446" i="48"/>
  <c r="AE446" i="48"/>
  <c r="AD446" i="48"/>
  <c r="CG446" i="48" s="1"/>
  <c r="AC446" i="48"/>
  <c r="CC446" i="48" s="1"/>
  <c r="AB446" i="48"/>
  <c r="CB446" i="48" s="1"/>
  <c r="AA446" i="48"/>
  <c r="Z446" i="48"/>
  <c r="Y446" i="48"/>
  <c r="X446" i="48"/>
  <c r="W446" i="48"/>
  <c r="V446" i="48"/>
  <c r="U446" i="48"/>
  <c r="T446" i="48"/>
  <c r="S446" i="48"/>
  <c r="R446" i="48"/>
  <c r="Q446" i="48"/>
  <c r="P446" i="48"/>
  <c r="O446" i="48"/>
  <c r="N446" i="48"/>
  <c r="M446" i="48"/>
  <c r="L446" i="48"/>
  <c r="K446" i="48"/>
  <c r="J446" i="48"/>
  <c r="I446" i="48"/>
  <c r="H446" i="48"/>
  <c r="G446" i="48"/>
  <c r="F446" i="48"/>
  <c r="E446" i="48"/>
  <c r="D446" i="48"/>
  <c r="C446" i="48"/>
  <c r="B446" i="48"/>
  <c r="BX446" i="48" s="1"/>
  <c r="A446" i="48"/>
  <c r="BW445" i="48"/>
  <c r="BV445" i="48"/>
  <c r="BU445" i="48"/>
  <c r="BT445" i="48"/>
  <c r="BS445" i="48"/>
  <c r="BR445" i="48"/>
  <c r="BQ445" i="48"/>
  <c r="BP445" i="48"/>
  <c r="BO445" i="48"/>
  <c r="BN445" i="48"/>
  <c r="BM445" i="48"/>
  <c r="BL445" i="48"/>
  <c r="BK445" i="48"/>
  <c r="BJ445" i="48"/>
  <c r="BI445" i="48"/>
  <c r="BH445" i="48"/>
  <c r="BG445" i="48"/>
  <c r="BF445" i="48"/>
  <c r="BE445" i="48"/>
  <c r="BD445" i="48"/>
  <c r="BC445" i="48"/>
  <c r="BB445" i="48"/>
  <c r="BA445" i="48"/>
  <c r="AZ445" i="48"/>
  <c r="AY445" i="48"/>
  <c r="AX445" i="48"/>
  <c r="AW445" i="48"/>
  <c r="AV445" i="48"/>
  <c r="AU445" i="48"/>
  <c r="AT445" i="48"/>
  <c r="AS445" i="48"/>
  <c r="AR445" i="48"/>
  <c r="CF445" i="48" s="1"/>
  <c r="AQ445" i="48"/>
  <c r="AP445" i="48"/>
  <c r="CH445" i="48"/>
  <c r="AN445" i="48"/>
  <c r="AM445" i="48"/>
  <c r="AL445" i="48"/>
  <c r="AK445" i="48"/>
  <c r="AJ445" i="48"/>
  <c r="AI445" i="48"/>
  <c r="AH445" i="48"/>
  <c r="AG445" i="48"/>
  <c r="AF445" i="48"/>
  <c r="AE445" i="48"/>
  <c r="AD445" i="48"/>
  <c r="CG445" i="48" s="1"/>
  <c r="AC445" i="48"/>
  <c r="AB445" i="48"/>
  <c r="AA445" i="48"/>
  <c r="Z445" i="48"/>
  <c r="Y445" i="48"/>
  <c r="X445" i="48"/>
  <c r="W445" i="48"/>
  <c r="V445" i="48"/>
  <c r="U445" i="48"/>
  <c r="T445" i="48"/>
  <c r="S445" i="48"/>
  <c r="R445" i="48"/>
  <c r="Q445" i="48"/>
  <c r="P445" i="48"/>
  <c r="O445" i="48"/>
  <c r="N445" i="48"/>
  <c r="M445" i="48"/>
  <c r="L445" i="48"/>
  <c r="K445" i="48"/>
  <c r="J445" i="48"/>
  <c r="I445" i="48"/>
  <c r="H445" i="48"/>
  <c r="G445" i="48"/>
  <c r="F445" i="48"/>
  <c r="E445" i="48"/>
  <c r="D445" i="48"/>
  <c r="C445" i="48"/>
  <c r="B445" i="48"/>
  <c r="A445" i="48"/>
  <c r="BW444" i="48"/>
  <c r="BV444" i="48"/>
  <c r="BU444" i="48"/>
  <c r="BT444" i="48"/>
  <c r="BS444" i="48"/>
  <c r="BR444" i="48"/>
  <c r="BQ444" i="48"/>
  <c r="BP444" i="48"/>
  <c r="BO444" i="48"/>
  <c r="BN444" i="48"/>
  <c r="BM444" i="48"/>
  <c r="BL444" i="48"/>
  <c r="BK444" i="48"/>
  <c r="BJ444" i="48"/>
  <c r="BI444" i="48"/>
  <c r="BH444" i="48"/>
  <c r="BG444" i="48"/>
  <c r="BF444" i="48"/>
  <c r="BE444" i="48"/>
  <c r="BD444" i="48"/>
  <c r="BC444" i="48"/>
  <c r="BB444" i="48"/>
  <c r="BA444" i="48"/>
  <c r="AZ444" i="48"/>
  <c r="AY444" i="48"/>
  <c r="AX444" i="48"/>
  <c r="AW444" i="48"/>
  <c r="AV444" i="48"/>
  <c r="AU444" i="48"/>
  <c r="AT444" i="48"/>
  <c r="AS444" i="48"/>
  <c r="AR444" i="48"/>
  <c r="CF444" i="48" s="1"/>
  <c r="AQ444" i="48"/>
  <c r="AP444" i="48"/>
  <c r="CH444" i="48"/>
  <c r="AN444" i="48"/>
  <c r="AM444" i="48"/>
  <c r="AL444" i="48"/>
  <c r="AK444" i="48"/>
  <c r="AJ444" i="48"/>
  <c r="AI444" i="48"/>
  <c r="AH444" i="48"/>
  <c r="AG444" i="48"/>
  <c r="AF444" i="48"/>
  <c r="AE444" i="48"/>
  <c r="AD444" i="48"/>
  <c r="CG444" i="48" s="1"/>
  <c r="AC444" i="48"/>
  <c r="AB444" i="48"/>
  <c r="AA444" i="48"/>
  <c r="Z444" i="48"/>
  <c r="Y444" i="48"/>
  <c r="X444" i="48"/>
  <c r="W444" i="48"/>
  <c r="V444" i="48"/>
  <c r="U444" i="48"/>
  <c r="T444" i="48"/>
  <c r="S444" i="48"/>
  <c r="R444" i="48"/>
  <c r="Q444" i="48"/>
  <c r="P444" i="48"/>
  <c r="O444" i="48"/>
  <c r="N444" i="48"/>
  <c r="M444" i="48"/>
  <c r="L444" i="48"/>
  <c r="K444" i="48"/>
  <c r="J444" i="48"/>
  <c r="I444" i="48"/>
  <c r="H444" i="48"/>
  <c r="G444" i="48"/>
  <c r="F444" i="48"/>
  <c r="E444" i="48"/>
  <c r="D444" i="48"/>
  <c r="C444" i="48"/>
  <c r="B444" i="48"/>
  <c r="A444" i="48"/>
  <c r="BW443" i="48"/>
  <c r="BV443" i="48"/>
  <c r="BU443" i="48"/>
  <c r="BT443" i="48"/>
  <c r="BS443" i="48"/>
  <c r="BR443" i="48"/>
  <c r="BQ443" i="48"/>
  <c r="BP443" i="48"/>
  <c r="BO443" i="48"/>
  <c r="BN443" i="48"/>
  <c r="BM443" i="48"/>
  <c r="BL443" i="48"/>
  <c r="BK443" i="48"/>
  <c r="BJ443" i="48"/>
  <c r="BI443" i="48"/>
  <c r="BH443" i="48"/>
  <c r="BG443" i="48"/>
  <c r="BF443" i="48"/>
  <c r="BE443" i="48"/>
  <c r="BD443" i="48"/>
  <c r="BC443" i="48"/>
  <c r="BB443" i="48"/>
  <c r="BA443" i="48"/>
  <c r="AZ443" i="48"/>
  <c r="AY443" i="48"/>
  <c r="AX443" i="48"/>
  <c r="AW443" i="48"/>
  <c r="AV443" i="48"/>
  <c r="AU443" i="48"/>
  <c r="AT443" i="48"/>
  <c r="AS443" i="48"/>
  <c r="AR443" i="48"/>
  <c r="CF443" i="48" s="1"/>
  <c r="AQ443" i="48"/>
  <c r="AP443" i="48"/>
  <c r="CH443" i="48"/>
  <c r="AN443" i="48"/>
  <c r="AM443" i="48"/>
  <c r="AL443" i="48"/>
  <c r="AK443" i="48"/>
  <c r="AJ443" i="48"/>
  <c r="AI443" i="48"/>
  <c r="AH443" i="48"/>
  <c r="AG443" i="48"/>
  <c r="AF443" i="48"/>
  <c r="AE443" i="48"/>
  <c r="AD443" i="48"/>
  <c r="CG443" i="48" s="1"/>
  <c r="AC443" i="48"/>
  <c r="AB443" i="48"/>
  <c r="AA443" i="48"/>
  <c r="Z443" i="48"/>
  <c r="Y443" i="48"/>
  <c r="X443" i="48"/>
  <c r="W443" i="48"/>
  <c r="V443" i="48"/>
  <c r="U443" i="48"/>
  <c r="T443" i="48"/>
  <c r="S443" i="48"/>
  <c r="R443" i="48"/>
  <c r="Q443" i="48"/>
  <c r="P443" i="48"/>
  <c r="O443" i="48"/>
  <c r="N443" i="48"/>
  <c r="M443" i="48"/>
  <c r="L443" i="48"/>
  <c r="K443" i="48"/>
  <c r="J443" i="48"/>
  <c r="I443" i="48"/>
  <c r="H443" i="48"/>
  <c r="G443" i="48"/>
  <c r="F443" i="48"/>
  <c r="E443" i="48"/>
  <c r="D443" i="48"/>
  <c r="C443" i="48"/>
  <c r="B443" i="48"/>
  <c r="A443" i="48"/>
  <c r="BW442" i="48"/>
  <c r="BV442" i="48"/>
  <c r="BU442" i="48"/>
  <c r="BT442" i="48"/>
  <c r="BS442" i="48"/>
  <c r="BR442" i="48"/>
  <c r="BQ442" i="48"/>
  <c r="BP442" i="48"/>
  <c r="BO442" i="48"/>
  <c r="BN442" i="48"/>
  <c r="BM442" i="48"/>
  <c r="BL442" i="48"/>
  <c r="BK442" i="48"/>
  <c r="BJ442" i="48"/>
  <c r="BI442" i="48"/>
  <c r="BH442" i="48"/>
  <c r="BG442" i="48"/>
  <c r="BF442" i="48"/>
  <c r="BE442" i="48"/>
  <c r="BD442" i="48"/>
  <c r="BC442" i="48"/>
  <c r="BB442" i="48"/>
  <c r="BA442" i="48"/>
  <c r="AZ442" i="48"/>
  <c r="AY442" i="48"/>
  <c r="AX442" i="48"/>
  <c r="AW442" i="48"/>
  <c r="AV442" i="48"/>
  <c r="AU442" i="48"/>
  <c r="AT442" i="48"/>
  <c r="AS442" i="48"/>
  <c r="AR442" i="48"/>
  <c r="CF442" i="48" s="1"/>
  <c r="AQ442" i="48"/>
  <c r="AP442" i="48"/>
  <c r="CH442" i="48"/>
  <c r="AN442" i="48"/>
  <c r="AM442" i="48"/>
  <c r="AL442" i="48"/>
  <c r="AK442" i="48"/>
  <c r="AJ442" i="48"/>
  <c r="AI442" i="48"/>
  <c r="AH442" i="48"/>
  <c r="AG442" i="48"/>
  <c r="AF442" i="48"/>
  <c r="AE442" i="48"/>
  <c r="AD442" i="48"/>
  <c r="CG442" i="48" s="1"/>
  <c r="AC442" i="48"/>
  <c r="CC442" i="48" s="1"/>
  <c r="AB442" i="48"/>
  <c r="CB442" i="48" s="1"/>
  <c r="AA442" i="48"/>
  <c r="Z442" i="48"/>
  <c r="Y442" i="48"/>
  <c r="X442" i="48"/>
  <c r="W442" i="48"/>
  <c r="V442" i="48"/>
  <c r="U442" i="48"/>
  <c r="T442" i="48"/>
  <c r="S442" i="48"/>
  <c r="R442" i="48"/>
  <c r="Q442" i="48"/>
  <c r="P442" i="48"/>
  <c r="O442" i="48"/>
  <c r="N442" i="48"/>
  <c r="M442" i="48"/>
  <c r="L442" i="48"/>
  <c r="K442" i="48"/>
  <c r="J442" i="48"/>
  <c r="I442" i="48"/>
  <c r="H442" i="48"/>
  <c r="G442" i="48"/>
  <c r="F442" i="48"/>
  <c r="E442" i="48"/>
  <c r="D442" i="48"/>
  <c r="C442" i="48"/>
  <c r="B442" i="48"/>
  <c r="BX442" i="48" s="1"/>
  <c r="A442" i="48"/>
  <c r="BW441" i="48"/>
  <c r="BV441" i="48"/>
  <c r="BU441" i="48"/>
  <c r="BT441" i="48"/>
  <c r="BS441" i="48"/>
  <c r="BR441" i="48"/>
  <c r="BQ441" i="48"/>
  <c r="BP441" i="48"/>
  <c r="BO441" i="48"/>
  <c r="BN441" i="48"/>
  <c r="BM441" i="48"/>
  <c r="BL441" i="48"/>
  <c r="BK441" i="48"/>
  <c r="BJ441" i="48"/>
  <c r="BI441" i="48"/>
  <c r="BH441" i="48"/>
  <c r="BG441" i="48"/>
  <c r="BF441" i="48"/>
  <c r="BE441" i="48"/>
  <c r="BD441" i="48"/>
  <c r="BC441" i="48"/>
  <c r="BB441" i="48"/>
  <c r="BA441" i="48"/>
  <c r="AZ441" i="48"/>
  <c r="AY441" i="48"/>
  <c r="AX441" i="48"/>
  <c r="AW441" i="48"/>
  <c r="AV441" i="48"/>
  <c r="AU441" i="48"/>
  <c r="AT441" i="48"/>
  <c r="AS441" i="48"/>
  <c r="AR441" i="48"/>
  <c r="CF441" i="48" s="1"/>
  <c r="AQ441" i="48"/>
  <c r="AP441" i="48"/>
  <c r="CH441" i="48"/>
  <c r="AN441" i="48"/>
  <c r="AM441" i="48"/>
  <c r="AL441" i="48"/>
  <c r="AK441" i="48"/>
  <c r="AJ441" i="48"/>
  <c r="AI441" i="48"/>
  <c r="AH441" i="48"/>
  <c r="AG441" i="48"/>
  <c r="AF441" i="48"/>
  <c r="AE441" i="48"/>
  <c r="AD441" i="48"/>
  <c r="CG441" i="48" s="1"/>
  <c r="AC441" i="48"/>
  <c r="AB441" i="48"/>
  <c r="AA441" i="48"/>
  <c r="Z441" i="48"/>
  <c r="Y441" i="48"/>
  <c r="X441" i="48"/>
  <c r="W441" i="48"/>
  <c r="V441" i="48"/>
  <c r="U441" i="48"/>
  <c r="T441" i="48"/>
  <c r="S441" i="48"/>
  <c r="R441" i="48"/>
  <c r="Q441" i="48"/>
  <c r="P441" i="48"/>
  <c r="O441" i="48"/>
  <c r="N441" i="48"/>
  <c r="M441" i="48"/>
  <c r="L441" i="48"/>
  <c r="K441" i="48"/>
  <c r="J441" i="48"/>
  <c r="I441" i="48"/>
  <c r="H441" i="48"/>
  <c r="G441" i="48"/>
  <c r="F441" i="48"/>
  <c r="E441" i="48"/>
  <c r="D441" i="48"/>
  <c r="C441" i="48"/>
  <c r="B441" i="48"/>
  <c r="A441" i="48"/>
  <c r="BW440" i="48"/>
  <c r="BV440" i="48"/>
  <c r="BU440" i="48"/>
  <c r="BT440" i="48"/>
  <c r="BS440" i="48"/>
  <c r="BR440" i="48"/>
  <c r="BQ440" i="48"/>
  <c r="BP440" i="48"/>
  <c r="BO440" i="48"/>
  <c r="BN440" i="48"/>
  <c r="BM440" i="48"/>
  <c r="BL440" i="48"/>
  <c r="BK440" i="48"/>
  <c r="BJ440" i="48"/>
  <c r="BI440" i="48"/>
  <c r="BH440" i="48"/>
  <c r="BG440" i="48"/>
  <c r="BF440" i="48"/>
  <c r="BE440" i="48"/>
  <c r="BD440" i="48"/>
  <c r="BC440" i="48"/>
  <c r="BB440" i="48"/>
  <c r="BA440" i="48"/>
  <c r="AZ440" i="48"/>
  <c r="AY440" i="48"/>
  <c r="AX440" i="48"/>
  <c r="AW440" i="48"/>
  <c r="AV440" i="48"/>
  <c r="AU440" i="48"/>
  <c r="AT440" i="48"/>
  <c r="AS440" i="48"/>
  <c r="AR440" i="48"/>
  <c r="CF440" i="48" s="1"/>
  <c r="AQ440" i="48"/>
  <c r="AP440" i="48"/>
  <c r="CH440" i="48"/>
  <c r="AN440" i="48"/>
  <c r="AM440" i="48"/>
  <c r="AL440" i="48"/>
  <c r="AK440" i="48"/>
  <c r="AJ440" i="48"/>
  <c r="AI440" i="48"/>
  <c r="AH440" i="48"/>
  <c r="AG440" i="48"/>
  <c r="AF440" i="48"/>
  <c r="AE440" i="48"/>
  <c r="AD440" i="48"/>
  <c r="CG440" i="48" s="1"/>
  <c r="AC440" i="48"/>
  <c r="AB440" i="48"/>
  <c r="AA440" i="48"/>
  <c r="Z440" i="48"/>
  <c r="Y440" i="48"/>
  <c r="X440" i="48"/>
  <c r="W440" i="48"/>
  <c r="V440" i="48"/>
  <c r="U440" i="48"/>
  <c r="T440" i="48"/>
  <c r="S440" i="48"/>
  <c r="R440" i="48"/>
  <c r="Q440" i="48"/>
  <c r="P440" i="48"/>
  <c r="O440" i="48"/>
  <c r="N440" i="48"/>
  <c r="M440" i="48"/>
  <c r="L440" i="48"/>
  <c r="K440" i="48"/>
  <c r="J440" i="48"/>
  <c r="I440" i="48"/>
  <c r="H440" i="48"/>
  <c r="G440" i="48"/>
  <c r="F440" i="48"/>
  <c r="E440" i="48"/>
  <c r="D440" i="48"/>
  <c r="C440" i="48"/>
  <c r="B440" i="48"/>
  <c r="A440" i="48"/>
  <c r="BW439" i="48"/>
  <c r="BV439" i="48"/>
  <c r="BU439" i="48"/>
  <c r="BT439" i="48"/>
  <c r="BS439" i="48"/>
  <c r="BR439" i="48"/>
  <c r="BQ439" i="48"/>
  <c r="BP439" i="48"/>
  <c r="BO439" i="48"/>
  <c r="BN439" i="48"/>
  <c r="BM439" i="48"/>
  <c r="BL439" i="48"/>
  <c r="BK439" i="48"/>
  <c r="BJ439" i="48"/>
  <c r="BI439" i="48"/>
  <c r="BH439" i="48"/>
  <c r="BG439" i="48"/>
  <c r="BF439" i="48"/>
  <c r="BE439" i="48"/>
  <c r="BD439" i="48"/>
  <c r="BC439" i="48"/>
  <c r="BB439" i="48"/>
  <c r="BA439" i="48"/>
  <c r="AZ439" i="48"/>
  <c r="AY439" i="48"/>
  <c r="AX439" i="48"/>
  <c r="AW439" i="48"/>
  <c r="AV439" i="48"/>
  <c r="AU439" i="48"/>
  <c r="AT439" i="48"/>
  <c r="AS439" i="48"/>
  <c r="AR439" i="48"/>
  <c r="CF439" i="48" s="1"/>
  <c r="AQ439" i="48"/>
  <c r="AP439" i="48"/>
  <c r="CH439" i="48"/>
  <c r="AN439" i="48"/>
  <c r="AM439" i="48"/>
  <c r="AL439" i="48"/>
  <c r="AK439" i="48"/>
  <c r="AJ439" i="48"/>
  <c r="AI439" i="48"/>
  <c r="AH439" i="48"/>
  <c r="AG439" i="48"/>
  <c r="AF439" i="48"/>
  <c r="AE439" i="48"/>
  <c r="AD439" i="48"/>
  <c r="CG439" i="48" s="1"/>
  <c r="AC439" i="48"/>
  <c r="AB439" i="48"/>
  <c r="AA439" i="48"/>
  <c r="Z439" i="48"/>
  <c r="Y439" i="48"/>
  <c r="X439" i="48"/>
  <c r="W439" i="48"/>
  <c r="V439" i="48"/>
  <c r="U439" i="48"/>
  <c r="T439" i="48"/>
  <c r="S439" i="48"/>
  <c r="R439" i="48"/>
  <c r="Q439" i="48"/>
  <c r="P439" i="48"/>
  <c r="O439" i="48"/>
  <c r="N439" i="48"/>
  <c r="M439" i="48"/>
  <c r="L439" i="48"/>
  <c r="K439" i="48"/>
  <c r="J439" i="48"/>
  <c r="I439" i="48"/>
  <c r="H439" i="48"/>
  <c r="G439" i="48"/>
  <c r="F439" i="48"/>
  <c r="E439" i="48"/>
  <c r="D439" i="48"/>
  <c r="C439" i="48"/>
  <c r="B439" i="48"/>
  <c r="A439" i="48"/>
  <c r="BW438" i="48"/>
  <c r="BV438" i="48"/>
  <c r="BU438" i="48"/>
  <c r="BT438" i="48"/>
  <c r="BS438" i="48"/>
  <c r="BR438" i="48"/>
  <c r="BQ438" i="48"/>
  <c r="BP438" i="48"/>
  <c r="BO438" i="48"/>
  <c r="BN438" i="48"/>
  <c r="BM438" i="48"/>
  <c r="BL438" i="48"/>
  <c r="BK438" i="48"/>
  <c r="BJ438" i="48"/>
  <c r="BI438" i="48"/>
  <c r="BH438" i="48"/>
  <c r="BG438" i="48"/>
  <c r="BF438" i="48"/>
  <c r="BE438" i="48"/>
  <c r="BD438" i="48"/>
  <c r="BC438" i="48"/>
  <c r="BB438" i="48"/>
  <c r="BA438" i="48"/>
  <c r="AZ438" i="48"/>
  <c r="AY438" i="48"/>
  <c r="AX438" i="48"/>
  <c r="AW438" i="48"/>
  <c r="AV438" i="48"/>
  <c r="AU438" i="48"/>
  <c r="AT438" i="48"/>
  <c r="AS438" i="48"/>
  <c r="AR438" i="48"/>
  <c r="CF438" i="48" s="1"/>
  <c r="AQ438" i="48"/>
  <c r="AP438" i="48"/>
  <c r="CH438" i="48"/>
  <c r="AN438" i="48"/>
  <c r="AM438" i="48"/>
  <c r="AL438" i="48"/>
  <c r="AK438" i="48"/>
  <c r="AJ438" i="48"/>
  <c r="AI438" i="48"/>
  <c r="AH438" i="48"/>
  <c r="AG438" i="48"/>
  <c r="AF438" i="48"/>
  <c r="AE438" i="48"/>
  <c r="AD438" i="48"/>
  <c r="CG438" i="48" s="1"/>
  <c r="AC438" i="48"/>
  <c r="CC438" i="48" s="1"/>
  <c r="AB438" i="48"/>
  <c r="CB438" i="48" s="1"/>
  <c r="AA438" i="48"/>
  <c r="Z438" i="48"/>
  <c r="Y438" i="48"/>
  <c r="X438" i="48"/>
  <c r="W438" i="48"/>
  <c r="V438" i="48"/>
  <c r="U438" i="48"/>
  <c r="T438" i="48"/>
  <c r="S438" i="48"/>
  <c r="R438" i="48"/>
  <c r="Q438" i="48"/>
  <c r="P438" i="48"/>
  <c r="O438" i="48"/>
  <c r="N438" i="48"/>
  <c r="M438" i="48"/>
  <c r="L438" i="48"/>
  <c r="K438" i="48"/>
  <c r="J438" i="48"/>
  <c r="I438" i="48"/>
  <c r="H438" i="48"/>
  <c r="G438" i="48"/>
  <c r="F438" i="48"/>
  <c r="E438" i="48"/>
  <c r="D438" i="48"/>
  <c r="C438" i="48"/>
  <c r="B438" i="48"/>
  <c r="BX438" i="48" s="1"/>
  <c r="A438" i="48"/>
  <c r="BW437" i="48"/>
  <c r="BV437" i="48"/>
  <c r="BU437" i="48"/>
  <c r="BT437" i="48"/>
  <c r="BS437" i="48"/>
  <c r="BR437" i="48"/>
  <c r="BQ437" i="48"/>
  <c r="BP437" i="48"/>
  <c r="BO437" i="48"/>
  <c r="BN437" i="48"/>
  <c r="BM437" i="48"/>
  <c r="BL437" i="48"/>
  <c r="BK437" i="48"/>
  <c r="BJ437" i="48"/>
  <c r="BI437" i="48"/>
  <c r="BH437" i="48"/>
  <c r="BG437" i="48"/>
  <c r="BF437" i="48"/>
  <c r="BE437" i="48"/>
  <c r="BD437" i="48"/>
  <c r="BC437" i="48"/>
  <c r="BB437" i="48"/>
  <c r="BA437" i="48"/>
  <c r="AZ437" i="48"/>
  <c r="AY437" i="48"/>
  <c r="AX437" i="48"/>
  <c r="AW437" i="48"/>
  <c r="AV437" i="48"/>
  <c r="AU437" i="48"/>
  <c r="AT437" i="48"/>
  <c r="AS437" i="48"/>
  <c r="AR437" i="48"/>
  <c r="CF437" i="48" s="1"/>
  <c r="AQ437" i="48"/>
  <c r="AP437" i="48"/>
  <c r="CH437" i="48"/>
  <c r="AN437" i="48"/>
  <c r="AM437" i="48"/>
  <c r="AL437" i="48"/>
  <c r="AK437" i="48"/>
  <c r="AJ437" i="48"/>
  <c r="AI437" i="48"/>
  <c r="AH437" i="48"/>
  <c r="AG437" i="48"/>
  <c r="AF437" i="48"/>
  <c r="AE437" i="48"/>
  <c r="AD437" i="48"/>
  <c r="CG437" i="48" s="1"/>
  <c r="AC437" i="48"/>
  <c r="AB437" i="48"/>
  <c r="AA437" i="48"/>
  <c r="Z437" i="48"/>
  <c r="Y437" i="48"/>
  <c r="X437" i="48"/>
  <c r="W437" i="48"/>
  <c r="V437" i="48"/>
  <c r="U437" i="48"/>
  <c r="T437" i="48"/>
  <c r="S437" i="48"/>
  <c r="R437" i="48"/>
  <c r="Q437" i="48"/>
  <c r="P437" i="48"/>
  <c r="O437" i="48"/>
  <c r="N437" i="48"/>
  <c r="M437" i="48"/>
  <c r="L437" i="48"/>
  <c r="K437" i="48"/>
  <c r="J437" i="48"/>
  <c r="I437" i="48"/>
  <c r="H437" i="48"/>
  <c r="G437" i="48"/>
  <c r="F437" i="48"/>
  <c r="E437" i="48"/>
  <c r="D437" i="48"/>
  <c r="C437" i="48"/>
  <c r="B437" i="48"/>
  <c r="A437" i="48"/>
  <c r="BW436" i="48"/>
  <c r="BV436" i="48"/>
  <c r="BU436" i="48"/>
  <c r="BT436" i="48"/>
  <c r="BS436" i="48"/>
  <c r="BR436" i="48"/>
  <c r="BQ436" i="48"/>
  <c r="BP436" i="48"/>
  <c r="BO436" i="48"/>
  <c r="BN436" i="48"/>
  <c r="BM436" i="48"/>
  <c r="BL436" i="48"/>
  <c r="BK436" i="48"/>
  <c r="BJ436" i="48"/>
  <c r="BI436" i="48"/>
  <c r="BH436" i="48"/>
  <c r="BG436" i="48"/>
  <c r="BF436" i="48"/>
  <c r="BE436" i="48"/>
  <c r="BD436" i="48"/>
  <c r="BC436" i="48"/>
  <c r="BB436" i="48"/>
  <c r="BA436" i="48"/>
  <c r="AZ436" i="48"/>
  <c r="AY436" i="48"/>
  <c r="AX436" i="48"/>
  <c r="AW436" i="48"/>
  <c r="AV436" i="48"/>
  <c r="AU436" i="48"/>
  <c r="AT436" i="48"/>
  <c r="AS436" i="48"/>
  <c r="AR436" i="48"/>
  <c r="CF436" i="48" s="1"/>
  <c r="AQ436" i="48"/>
  <c r="AP436" i="48"/>
  <c r="CH436" i="48"/>
  <c r="AN436" i="48"/>
  <c r="AM436" i="48"/>
  <c r="AL436" i="48"/>
  <c r="AK436" i="48"/>
  <c r="AJ436" i="48"/>
  <c r="AI436" i="48"/>
  <c r="AH436" i="48"/>
  <c r="AG436" i="48"/>
  <c r="AF436" i="48"/>
  <c r="AE436" i="48"/>
  <c r="AD436" i="48"/>
  <c r="CG436" i="48" s="1"/>
  <c r="AC436" i="48"/>
  <c r="AB436" i="48"/>
  <c r="AA436" i="48"/>
  <c r="Z436" i="48"/>
  <c r="Y436" i="48"/>
  <c r="X436" i="48"/>
  <c r="W436" i="48"/>
  <c r="V436" i="48"/>
  <c r="U436" i="48"/>
  <c r="T436" i="48"/>
  <c r="S436" i="48"/>
  <c r="R436" i="48"/>
  <c r="Q436" i="48"/>
  <c r="P436" i="48"/>
  <c r="O436" i="48"/>
  <c r="N436" i="48"/>
  <c r="M436" i="48"/>
  <c r="L436" i="48"/>
  <c r="K436" i="48"/>
  <c r="J436" i="48"/>
  <c r="I436" i="48"/>
  <c r="H436" i="48"/>
  <c r="G436" i="48"/>
  <c r="F436" i="48"/>
  <c r="E436" i="48"/>
  <c r="D436" i="48"/>
  <c r="C436" i="48"/>
  <c r="B436" i="48"/>
  <c r="A436" i="48"/>
  <c r="BW435" i="48"/>
  <c r="BV435" i="48"/>
  <c r="BU435" i="48"/>
  <c r="BT435" i="48"/>
  <c r="BS435" i="48"/>
  <c r="BR435" i="48"/>
  <c r="BQ435" i="48"/>
  <c r="BP435" i="48"/>
  <c r="BO435" i="48"/>
  <c r="BN435" i="48"/>
  <c r="BM435" i="48"/>
  <c r="BL435" i="48"/>
  <c r="BK435" i="48"/>
  <c r="BJ435" i="48"/>
  <c r="BI435" i="48"/>
  <c r="BH435" i="48"/>
  <c r="BG435" i="48"/>
  <c r="BF435" i="48"/>
  <c r="BE435" i="48"/>
  <c r="BD435" i="48"/>
  <c r="BC435" i="48"/>
  <c r="BB435" i="48"/>
  <c r="BA435" i="48"/>
  <c r="AZ435" i="48"/>
  <c r="AY435" i="48"/>
  <c r="AX435" i="48"/>
  <c r="AW435" i="48"/>
  <c r="AV435" i="48"/>
  <c r="AU435" i="48"/>
  <c r="AT435" i="48"/>
  <c r="AS435" i="48"/>
  <c r="AR435" i="48"/>
  <c r="CF435" i="48" s="1"/>
  <c r="AQ435" i="48"/>
  <c r="AP435" i="48"/>
  <c r="CH435" i="48"/>
  <c r="AN435" i="48"/>
  <c r="AM435" i="48"/>
  <c r="AL435" i="48"/>
  <c r="AK435" i="48"/>
  <c r="AJ435" i="48"/>
  <c r="AI435" i="48"/>
  <c r="AH435" i="48"/>
  <c r="AG435" i="48"/>
  <c r="AF435" i="48"/>
  <c r="AE435" i="48"/>
  <c r="AD435" i="48"/>
  <c r="CG435" i="48" s="1"/>
  <c r="AC435" i="48"/>
  <c r="AB435" i="48"/>
  <c r="AA435" i="48"/>
  <c r="Z435" i="48"/>
  <c r="Y435" i="48"/>
  <c r="X435" i="48"/>
  <c r="W435" i="48"/>
  <c r="V435" i="48"/>
  <c r="U435" i="48"/>
  <c r="T435" i="48"/>
  <c r="S435" i="48"/>
  <c r="R435" i="48"/>
  <c r="Q435" i="48"/>
  <c r="P435" i="48"/>
  <c r="O435" i="48"/>
  <c r="N435" i="48"/>
  <c r="M435" i="48"/>
  <c r="L435" i="48"/>
  <c r="K435" i="48"/>
  <c r="J435" i="48"/>
  <c r="I435" i="48"/>
  <c r="H435" i="48"/>
  <c r="G435" i="48"/>
  <c r="F435" i="48"/>
  <c r="E435" i="48"/>
  <c r="D435" i="48"/>
  <c r="C435" i="48"/>
  <c r="B435" i="48"/>
  <c r="A435" i="48"/>
  <c r="BW434" i="48"/>
  <c r="BV434" i="48"/>
  <c r="BU434" i="48"/>
  <c r="BT434" i="48"/>
  <c r="BS434" i="48"/>
  <c r="BR434" i="48"/>
  <c r="BQ434" i="48"/>
  <c r="BP434" i="48"/>
  <c r="BO434" i="48"/>
  <c r="BN434" i="48"/>
  <c r="BM434" i="48"/>
  <c r="BL434" i="48"/>
  <c r="BK434" i="48"/>
  <c r="BJ434" i="48"/>
  <c r="BI434" i="48"/>
  <c r="BH434" i="48"/>
  <c r="BG434" i="48"/>
  <c r="BF434" i="48"/>
  <c r="BE434" i="48"/>
  <c r="BD434" i="48"/>
  <c r="BC434" i="48"/>
  <c r="BB434" i="48"/>
  <c r="BA434" i="48"/>
  <c r="AZ434" i="48"/>
  <c r="AY434" i="48"/>
  <c r="AX434" i="48"/>
  <c r="AW434" i="48"/>
  <c r="AV434" i="48"/>
  <c r="AU434" i="48"/>
  <c r="AT434" i="48"/>
  <c r="AS434" i="48"/>
  <c r="AR434" i="48"/>
  <c r="CF434" i="48" s="1"/>
  <c r="AQ434" i="48"/>
  <c r="AP434" i="48"/>
  <c r="CH434" i="48"/>
  <c r="AN434" i="48"/>
  <c r="AM434" i="48"/>
  <c r="AL434" i="48"/>
  <c r="AK434" i="48"/>
  <c r="AJ434" i="48"/>
  <c r="AI434" i="48"/>
  <c r="AH434" i="48"/>
  <c r="AG434" i="48"/>
  <c r="AF434" i="48"/>
  <c r="AE434" i="48"/>
  <c r="AD434" i="48"/>
  <c r="CG434" i="48" s="1"/>
  <c r="AC434" i="48"/>
  <c r="CC434" i="48" s="1"/>
  <c r="AB434" i="48"/>
  <c r="CB434" i="48" s="1"/>
  <c r="AA434" i="48"/>
  <c r="Z434" i="48"/>
  <c r="Y434" i="48"/>
  <c r="X434" i="48"/>
  <c r="W434" i="48"/>
  <c r="V434" i="48"/>
  <c r="U434" i="48"/>
  <c r="T434" i="48"/>
  <c r="S434" i="48"/>
  <c r="R434" i="48"/>
  <c r="Q434" i="48"/>
  <c r="P434" i="48"/>
  <c r="O434" i="48"/>
  <c r="N434" i="48"/>
  <c r="M434" i="48"/>
  <c r="L434" i="48"/>
  <c r="K434" i="48"/>
  <c r="J434" i="48"/>
  <c r="I434" i="48"/>
  <c r="H434" i="48"/>
  <c r="G434" i="48"/>
  <c r="F434" i="48"/>
  <c r="E434" i="48"/>
  <c r="D434" i="48"/>
  <c r="C434" i="48"/>
  <c r="B434" i="48"/>
  <c r="BX434" i="48" s="1"/>
  <c r="A434" i="48"/>
  <c r="BW433" i="48"/>
  <c r="BV433" i="48"/>
  <c r="BU433" i="48"/>
  <c r="BT433" i="48"/>
  <c r="BS433" i="48"/>
  <c r="BR433" i="48"/>
  <c r="BQ433" i="48"/>
  <c r="BP433" i="48"/>
  <c r="BO433" i="48"/>
  <c r="BN433" i="48"/>
  <c r="BM433" i="48"/>
  <c r="BL433" i="48"/>
  <c r="BK433" i="48"/>
  <c r="BJ433" i="48"/>
  <c r="BI433" i="48"/>
  <c r="BH433" i="48"/>
  <c r="BG433" i="48"/>
  <c r="BF433" i="48"/>
  <c r="BE433" i="48"/>
  <c r="BD433" i="48"/>
  <c r="BC433" i="48"/>
  <c r="BB433" i="48"/>
  <c r="BA433" i="48"/>
  <c r="AZ433" i="48"/>
  <c r="AY433" i="48"/>
  <c r="AX433" i="48"/>
  <c r="AW433" i="48"/>
  <c r="AV433" i="48"/>
  <c r="AU433" i="48"/>
  <c r="AT433" i="48"/>
  <c r="AS433" i="48"/>
  <c r="AR433" i="48"/>
  <c r="CF433" i="48" s="1"/>
  <c r="AQ433" i="48"/>
  <c r="AP433" i="48"/>
  <c r="CH433" i="48"/>
  <c r="AN433" i="48"/>
  <c r="AM433" i="48"/>
  <c r="AL433" i="48"/>
  <c r="AK433" i="48"/>
  <c r="AJ433" i="48"/>
  <c r="AI433" i="48"/>
  <c r="AH433" i="48"/>
  <c r="AG433" i="48"/>
  <c r="AF433" i="48"/>
  <c r="AE433" i="48"/>
  <c r="AD433" i="48"/>
  <c r="CG433" i="48" s="1"/>
  <c r="AC433" i="48"/>
  <c r="AB433" i="48"/>
  <c r="AA433" i="48"/>
  <c r="Z433" i="48"/>
  <c r="Y433" i="48"/>
  <c r="X433" i="48"/>
  <c r="W433" i="48"/>
  <c r="V433" i="48"/>
  <c r="U433" i="48"/>
  <c r="T433" i="48"/>
  <c r="S433" i="48"/>
  <c r="R433" i="48"/>
  <c r="Q433" i="48"/>
  <c r="P433" i="48"/>
  <c r="O433" i="48"/>
  <c r="N433" i="48"/>
  <c r="M433" i="48"/>
  <c r="L433" i="48"/>
  <c r="K433" i="48"/>
  <c r="J433" i="48"/>
  <c r="I433" i="48"/>
  <c r="H433" i="48"/>
  <c r="G433" i="48"/>
  <c r="F433" i="48"/>
  <c r="E433" i="48"/>
  <c r="D433" i="48"/>
  <c r="C433" i="48"/>
  <c r="B433" i="48"/>
  <c r="A433" i="48"/>
  <c r="BW432" i="48"/>
  <c r="BV432" i="48"/>
  <c r="BU432" i="48"/>
  <c r="BT432" i="48"/>
  <c r="BS432" i="48"/>
  <c r="BR432" i="48"/>
  <c r="BQ432" i="48"/>
  <c r="BP432" i="48"/>
  <c r="BO432" i="48"/>
  <c r="BN432" i="48"/>
  <c r="BM432" i="48"/>
  <c r="BL432" i="48"/>
  <c r="BK432" i="48"/>
  <c r="BJ432" i="48"/>
  <c r="BI432" i="48"/>
  <c r="BH432" i="48"/>
  <c r="BG432" i="48"/>
  <c r="BF432" i="48"/>
  <c r="BE432" i="48"/>
  <c r="BD432" i="48"/>
  <c r="BC432" i="48"/>
  <c r="BB432" i="48"/>
  <c r="BA432" i="48"/>
  <c r="AZ432" i="48"/>
  <c r="AY432" i="48"/>
  <c r="AX432" i="48"/>
  <c r="AW432" i="48"/>
  <c r="AV432" i="48"/>
  <c r="AU432" i="48"/>
  <c r="AT432" i="48"/>
  <c r="AS432" i="48"/>
  <c r="AR432" i="48"/>
  <c r="CF432" i="48" s="1"/>
  <c r="AQ432" i="48"/>
  <c r="AP432" i="48"/>
  <c r="CH432" i="48"/>
  <c r="AN432" i="48"/>
  <c r="AM432" i="48"/>
  <c r="AL432" i="48"/>
  <c r="AK432" i="48"/>
  <c r="AJ432" i="48"/>
  <c r="AI432" i="48"/>
  <c r="AH432" i="48"/>
  <c r="AG432" i="48"/>
  <c r="AF432" i="48"/>
  <c r="AE432" i="48"/>
  <c r="AD432" i="48"/>
  <c r="CG432" i="48" s="1"/>
  <c r="AC432" i="48"/>
  <c r="AB432" i="48"/>
  <c r="AA432" i="48"/>
  <c r="Z432" i="48"/>
  <c r="Y432" i="48"/>
  <c r="X432" i="48"/>
  <c r="W432" i="48"/>
  <c r="V432" i="48"/>
  <c r="U432" i="48"/>
  <c r="T432" i="48"/>
  <c r="S432" i="48"/>
  <c r="R432" i="48"/>
  <c r="Q432" i="48"/>
  <c r="P432" i="48"/>
  <c r="O432" i="48"/>
  <c r="N432" i="48"/>
  <c r="M432" i="48"/>
  <c r="L432" i="48"/>
  <c r="K432" i="48"/>
  <c r="J432" i="48"/>
  <c r="I432" i="48"/>
  <c r="H432" i="48"/>
  <c r="G432" i="48"/>
  <c r="F432" i="48"/>
  <c r="E432" i="48"/>
  <c r="D432" i="48"/>
  <c r="C432" i="48"/>
  <c r="B432" i="48"/>
  <c r="A432" i="48"/>
  <c r="BW431" i="48"/>
  <c r="BV431" i="48"/>
  <c r="BU431" i="48"/>
  <c r="BT431" i="48"/>
  <c r="BS431" i="48"/>
  <c r="BR431" i="48"/>
  <c r="BQ431" i="48"/>
  <c r="BP431" i="48"/>
  <c r="BO431" i="48"/>
  <c r="BN431" i="48"/>
  <c r="BM431" i="48"/>
  <c r="BL431" i="48"/>
  <c r="BK431" i="48"/>
  <c r="BJ431" i="48"/>
  <c r="BI431" i="48"/>
  <c r="BH431" i="48"/>
  <c r="BG431" i="48"/>
  <c r="BF431" i="48"/>
  <c r="BE431" i="48"/>
  <c r="BD431" i="48"/>
  <c r="BC431" i="48"/>
  <c r="BB431" i="48"/>
  <c r="BA431" i="48"/>
  <c r="AZ431" i="48"/>
  <c r="AY431" i="48"/>
  <c r="AX431" i="48"/>
  <c r="AW431" i="48"/>
  <c r="AV431" i="48"/>
  <c r="AU431" i="48"/>
  <c r="AT431" i="48"/>
  <c r="AS431" i="48"/>
  <c r="AR431" i="48"/>
  <c r="CF431" i="48" s="1"/>
  <c r="AQ431" i="48"/>
  <c r="AP431" i="48"/>
  <c r="CH431" i="48"/>
  <c r="AN431" i="48"/>
  <c r="AM431" i="48"/>
  <c r="AL431" i="48"/>
  <c r="AK431" i="48"/>
  <c r="AJ431" i="48"/>
  <c r="AI431" i="48"/>
  <c r="AH431" i="48"/>
  <c r="AG431" i="48"/>
  <c r="AF431" i="48"/>
  <c r="AE431" i="48"/>
  <c r="AD431" i="48"/>
  <c r="CG431" i="48" s="1"/>
  <c r="AC431" i="48"/>
  <c r="AB431" i="48"/>
  <c r="AA431" i="48"/>
  <c r="Z431" i="48"/>
  <c r="Y431" i="48"/>
  <c r="X431" i="48"/>
  <c r="W431" i="48"/>
  <c r="V431" i="48"/>
  <c r="U431" i="48"/>
  <c r="T431" i="48"/>
  <c r="S431" i="48"/>
  <c r="R431" i="48"/>
  <c r="Q431" i="48"/>
  <c r="P431" i="48"/>
  <c r="O431" i="48"/>
  <c r="N431" i="48"/>
  <c r="M431" i="48"/>
  <c r="L431" i="48"/>
  <c r="K431" i="48"/>
  <c r="J431" i="48"/>
  <c r="I431" i="48"/>
  <c r="H431" i="48"/>
  <c r="G431" i="48"/>
  <c r="F431" i="48"/>
  <c r="E431" i="48"/>
  <c r="D431" i="48"/>
  <c r="C431" i="48"/>
  <c r="B431" i="48"/>
  <c r="A431" i="48"/>
  <c r="BW430" i="48"/>
  <c r="BV430" i="48"/>
  <c r="BU430" i="48"/>
  <c r="BT430" i="48"/>
  <c r="BS430" i="48"/>
  <c r="BR430" i="48"/>
  <c r="BQ430" i="48"/>
  <c r="BP430" i="48"/>
  <c r="BO430" i="48"/>
  <c r="BN430" i="48"/>
  <c r="BM430" i="48"/>
  <c r="BL430" i="48"/>
  <c r="BK430" i="48"/>
  <c r="BJ430" i="48"/>
  <c r="BI430" i="48"/>
  <c r="BH430" i="48"/>
  <c r="BG430" i="48"/>
  <c r="BF430" i="48"/>
  <c r="BE430" i="48"/>
  <c r="BD430" i="48"/>
  <c r="BC430" i="48"/>
  <c r="BB430" i="48"/>
  <c r="BA430" i="48"/>
  <c r="AZ430" i="48"/>
  <c r="AY430" i="48"/>
  <c r="AX430" i="48"/>
  <c r="AW430" i="48"/>
  <c r="AV430" i="48"/>
  <c r="AU430" i="48"/>
  <c r="AT430" i="48"/>
  <c r="AS430" i="48"/>
  <c r="AR430" i="48"/>
  <c r="CF430" i="48" s="1"/>
  <c r="AQ430" i="48"/>
  <c r="AP430" i="48"/>
  <c r="CH430" i="48"/>
  <c r="AN430" i="48"/>
  <c r="AM430" i="48"/>
  <c r="AL430" i="48"/>
  <c r="AK430" i="48"/>
  <c r="AJ430" i="48"/>
  <c r="AI430" i="48"/>
  <c r="AH430" i="48"/>
  <c r="AG430" i="48"/>
  <c r="AF430" i="48"/>
  <c r="AE430" i="48"/>
  <c r="AD430" i="48"/>
  <c r="CG430" i="48" s="1"/>
  <c r="AC430" i="48"/>
  <c r="CC430" i="48" s="1"/>
  <c r="AB430" i="48"/>
  <c r="CB430" i="48" s="1"/>
  <c r="AA430" i="48"/>
  <c r="Z430" i="48"/>
  <c r="Y430" i="48"/>
  <c r="X430" i="48"/>
  <c r="W430" i="48"/>
  <c r="V430" i="48"/>
  <c r="U430" i="48"/>
  <c r="T430" i="48"/>
  <c r="S430" i="48"/>
  <c r="R430" i="48"/>
  <c r="Q430" i="48"/>
  <c r="P430" i="48"/>
  <c r="O430" i="48"/>
  <c r="N430" i="48"/>
  <c r="M430" i="48"/>
  <c r="L430" i="48"/>
  <c r="K430" i="48"/>
  <c r="J430" i="48"/>
  <c r="I430" i="48"/>
  <c r="H430" i="48"/>
  <c r="G430" i="48"/>
  <c r="F430" i="48"/>
  <c r="E430" i="48"/>
  <c r="D430" i="48"/>
  <c r="C430" i="48"/>
  <c r="B430" i="48"/>
  <c r="BX430" i="48" s="1"/>
  <c r="A430" i="48"/>
  <c r="BW429" i="48"/>
  <c r="BV429" i="48"/>
  <c r="BU429" i="48"/>
  <c r="BT429" i="48"/>
  <c r="BS429" i="48"/>
  <c r="BR429" i="48"/>
  <c r="BQ429" i="48"/>
  <c r="BP429" i="48"/>
  <c r="BO429" i="48"/>
  <c r="BN429" i="48"/>
  <c r="BM429" i="48"/>
  <c r="BL429" i="48"/>
  <c r="BK429" i="48"/>
  <c r="BJ429" i="48"/>
  <c r="BI429" i="48"/>
  <c r="BH429" i="48"/>
  <c r="BG429" i="48"/>
  <c r="BF429" i="48"/>
  <c r="BE429" i="48"/>
  <c r="BD429" i="48"/>
  <c r="BC429" i="48"/>
  <c r="BB429" i="48"/>
  <c r="BA429" i="48"/>
  <c r="AZ429" i="48"/>
  <c r="AY429" i="48"/>
  <c r="AX429" i="48"/>
  <c r="AW429" i="48"/>
  <c r="AV429" i="48"/>
  <c r="AU429" i="48"/>
  <c r="AT429" i="48"/>
  <c r="AS429" i="48"/>
  <c r="AR429" i="48"/>
  <c r="CF429" i="48" s="1"/>
  <c r="AQ429" i="48"/>
  <c r="AP429" i="48"/>
  <c r="CH429" i="48"/>
  <c r="AN429" i="48"/>
  <c r="AM429" i="48"/>
  <c r="AL429" i="48"/>
  <c r="AK429" i="48"/>
  <c r="AJ429" i="48"/>
  <c r="AI429" i="48"/>
  <c r="AH429" i="48"/>
  <c r="AG429" i="48"/>
  <c r="AF429" i="48"/>
  <c r="AE429" i="48"/>
  <c r="AD429" i="48"/>
  <c r="CG429" i="48" s="1"/>
  <c r="AC429" i="48"/>
  <c r="AB429" i="48"/>
  <c r="AA429" i="48"/>
  <c r="Z429" i="48"/>
  <c r="Y429" i="48"/>
  <c r="X429" i="48"/>
  <c r="W429" i="48"/>
  <c r="V429" i="48"/>
  <c r="U429" i="48"/>
  <c r="T429" i="48"/>
  <c r="S429" i="48"/>
  <c r="R429" i="48"/>
  <c r="Q429" i="48"/>
  <c r="P429" i="48"/>
  <c r="O429" i="48"/>
  <c r="N429" i="48"/>
  <c r="M429" i="48"/>
  <c r="L429" i="48"/>
  <c r="K429" i="48"/>
  <c r="J429" i="48"/>
  <c r="I429" i="48"/>
  <c r="H429" i="48"/>
  <c r="G429" i="48"/>
  <c r="F429" i="48"/>
  <c r="E429" i="48"/>
  <c r="D429" i="48"/>
  <c r="C429" i="48"/>
  <c r="B429" i="48"/>
  <c r="A429" i="48"/>
  <c r="BW428" i="48"/>
  <c r="BV428" i="48"/>
  <c r="BU428" i="48"/>
  <c r="BT428" i="48"/>
  <c r="BS428" i="48"/>
  <c r="BR428" i="48"/>
  <c r="BQ428" i="48"/>
  <c r="BP428" i="48"/>
  <c r="BO428" i="48"/>
  <c r="BN428" i="48"/>
  <c r="BM428" i="48"/>
  <c r="BL428" i="48"/>
  <c r="BK428" i="48"/>
  <c r="BJ428" i="48"/>
  <c r="BI428" i="48"/>
  <c r="BH428" i="48"/>
  <c r="BG428" i="48"/>
  <c r="BF428" i="48"/>
  <c r="BE428" i="48"/>
  <c r="BD428" i="48"/>
  <c r="BC428" i="48"/>
  <c r="BB428" i="48"/>
  <c r="BA428" i="48"/>
  <c r="AZ428" i="48"/>
  <c r="AY428" i="48"/>
  <c r="AX428" i="48"/>
  <c r="AW428" i="48"/>
  <c r="AV428" i="48"/>
  <c r="AU428" i="48"/>
  <c r="AT428" i="48"/>
  <c r="AS428" i="48"/>
  <c r="AR428" i="48"/>
  <c r="CF428" i="48" s="1"/>
  <c r="AQ428" i="48"/>
  <c r="AP428" i="48"/>
  <c r="CH428" i="48"/>
  <c r="AN428" i="48"/>
  <c r="AM428" i="48"/>
  <c r="AL428" i="48"/>
  <c r="AK428" i="48"/>
  <c r="AJ428" i="48"/>
  <c r="AI428" i="48"/>
  <c r="AH428" i="48"/>
  <c r="AG428" i="48"/>
  <c r="AF428" i="48"/>
  <c r="AE428" i="48"/>
  <c r="AD428" i="48"/>
  <c r="CG428" i="48" s="1"/>
  <c r="AC428" i="48"/>
  <c r="AB428" i="48"/>
  <c r="AA428" i="48"/>
  <c r="Z428" i="48"/>
  <c r="Y428" i="48"/>
  <c r="X428" i="48"/>
  <c r="W428" i="48"/>
  <c r="V428" i="48"/>
  <c r="U428" i="48"/>
  <c r="T428" i="48"/>
  <c r="S428" i="48"/>
  <c r="R428" i="48"/>
  <c r="Q428" i="48"/>
  <c r="P428" i="48"/>
  <c r="O428" i="48"/>
  <c r="N428" i="48"/>
  <c r="M428" i="48"/>
  <c r="L428" i="48"/>
  <c r="K428" i="48"/>
  <c r="J428" i="48"/>
  <c r="I428" i="48"/>
  <c r="H428" i="48"/>
  <c r="G428" i="48"/>
  <c r="F428" i="48"/>
  <c r="E428" i="48"/>
  <c r="D428" i="48"/>
  <c r="C428" i="48"/>
  <c r="B428" i="48"/>
  <c r="A428" i="48"/>
  <c r="BW427" i="48"/>
  <c r="BV427" i="48"/>
  <c r="BU427" i="48"/>
  <c r="BT427" i="48"/>
  <c r="BS427" i="48"/>
  <c r="BR427" i="48"/>
  <c r="BQ427" i="48"/>
  <c r="BP427" i="48"/>
  <c r="BO427" i="48"/>
  <c r="BN427" i="48"/>
  <c r="BM427" i="48"/>
  <c r="BL427" i="48"/>
  <c r="BK427" i="48"/>
  <c r="BJ427" i="48"/>
  <c r="BI427" i="48"/>
  <c r="BH427" i="48"/>
  <c r="BG427" i="48"/>
  <c r="BF427" i="48"/>
  <c r="BE427" i="48"/>
  <c r="BD427" i="48"/>
  <c r="BC427" i="48"/>
  <c r="BB427" i="48"/>
  <c r="BA427" i="48"/>
  <c r="AZ427" i="48"/>
  <c r="AY427" i="48"/>
  <c r="AX427" i="48"/>
  <c r="AW427" i="48"/>
  <c r="AV427" i="48"/>
  <c r="AU427" i="48"/>
  <c r="AT427" i="48"/>
  <c r="AS427" i="48"/>
  <c r="AR427" i="48"/>
  <c r="CF427" i="48" s="1"/>
  <c r="AQ427" i="48"/>
  <c r="AP427" i="48"/>
  <c r="CH427" i="48"/>
  <c r="AN427" i="48"/>
  <c r="AM427" i="48"/>
  <c r="AL427" i="48"/>
  <c r="AK427" i="48"/>
  <c r="AJ427" i="48"/>
  <c r="AI427" i="48"/>
  <c r="AH427" i="48"/>
  <c r="AG427" i="48"/>
  <c r="AF427" i="48"/>
  <c r="AE427" i="48"/>
  <c r="AD427" i="48"/>
  <c r="CG427" i="48" s="1"/>
  <c r="AC427" i="48"/>
  <c r="AB427" i="48"/>
  <c r="AA427" i="48"/>
  <c r="Z427" i="48"/>
  <c r="Y427" i="48"/>
  <c r="X427" i="48"/>
  <c r="W427" i="48"/>
  <c r="V427" i="48"/>
  <c r="U427" i="48"/>
  <c r="T427" i="48"/>
  <c r="S427" i="48"/>
  <c r="R427" i="48"/>
  <c r="Q427" i="48"/>
  <c r="P427" i="48"/>
  <c r="O427" i="48"/>
  <c r="N427" i="48"/>
  <c r="M427" i="48"/>
  <c r="L427" i="48"/>
  <c r="K427" i="48"/>
  <c r="J427" i="48"/>
  <c r="I427" i="48"/>
  <c r="H427" i="48"/>
  <c r="G427" i="48"/>
  <c r="F427" i="48"/>
  <c r="E427" i="48"/>
  <c r="D427" i="48"/>
  <c r="C427" i="48"/>
  <c r="B427" i="48"/>
  <c r="A427" i="48"/>
  <c r="BW426" i="48"/>
  <c r="BV426" i="48"/>
  <c r="BU426" i="48"/>
  <c r="BT426" i="48"/>
  <c r="BS426" i="48"/>
  <c r="BR426" i="48"/>
  <c r="BQ426" i="48"/>
  <c r="BP426" i="48"/>
  <c r="BO426" i="48"/>
  <c r="BN426" i="48"/>
  <c r="BM426" i="48"/>
  <c r="BL426" i="48"/>
  <c r="BK426" i="48"/>
  <c r="BJ426" i="48"/>
  <c r="BI426" i="48"/>
  <c r="BH426" i="48"/>
  <c r="BG426" i="48"/>
  <c r="BF426" i="48"/>
  <c r="BE426" i="48"/>
  <c r="BD426" i="48"/>
  <c r="BC426" i="48"/>
  <c r="BB426" i="48"/>
  <c r="BA426" i="48"/>
  <c r="AZ426" i="48"/>
  <c r="AY426" i="48"/>
  <c r="AX426" i="48"/>
  <c r="AW426" i="48"/>
  <c r="AV426" i="48"/>
  <c r="AU426" i="48"/>
  <c r="AT426" i="48"/>
  <c r="AS426" i="48"/>
  <c r="AR426" i="48"/>
  <c r="CF426" i="48" s="1"/>
  <c r="AQ426" i="48"/>
  <c r="AP426" i="48"/>
  <c r="CH426" i="48"/>
  <c r="AN426" i="48"/>
  <c r="AM426" i="48"/>
  <c r="AL426" i="48"/>
  <c r="AK426" i="48"/>
  <c r="AJ426" i="48"/>
  <c r="AI426" i="48"/>
  <c r="AH426" i="48"/>
  <c r="AG426" i="48"/>
  <c r="AF426" i="48"/>
  <c r="AE426" i="48"/>
  <c r="AD426" i="48"/>
  <c r="CG426" i="48" s="1"/>
  <c r="AC426" i="48"/>
  <c r="CC426" i="48" s="1"/>
  <c r="AB426" i="48"/>
  <c r="AA426" i="48"/>
  <c r="Z426" i="48"/>
  <c r="Y426" i="48"/>
  <c r="X426" i="48"/>
  <c r="W426" i="48"/>
  <c r="V426" i="48"/>
  <c r="U426" i="48"/>
  <c r="T426" i="48"/>
  <c r="S426" i="48"/>
  <c r="R426" i="48"/>
  <c r="Q426" i="48"/>
  <c r="P426" i="48"/>
  <c r="O426" i="48"/>
  <c r="N426" i="48"/>
  <c r="M426" i="48"/>
  <c r="L426" i="48"/>
  <c r="K426" i="48"/>
  <c r="J426" i="48"/>
  <c r="I426" i="48"/>
  <c r="H426" i="48"/>
  <c r="G426" i="48"/>
  <c r="F426" i="48"/>
  <c r="E426" i="48"/>
  <c r="D426" i="48"/>
  <c r="C426" i="48"/>
  <c r="B426" i="48"/>
  <c r="BX426" i="48" s="1"/>
  <c r="A426" i="48"/>
  <c r="BW425" i="48"/>
  <c r="BV425" i="48"/>
  <c r="BU425" i="48"/>
  <c r="BT425" i="48"/>
  <c r="BS425" i="48"/>
  <c r="BR425" i="48"/>
  <c r="BQ425" i="48"/>
  <c r="BP425" i="48"/>
  <c r="BO425" i="48"/>
  <c r="BN425" i="48"/>
  <c r="BM425" i="48"/>
  <c r="BL425" i="48"/>
  <c r="BK425" i="48"/>
  <c r="BJ425" i="48"/>
  <c r="BI425" i="48"/>
  <c r="BH425" i="48"/>
  <c r="BG425" i="48"/>
  <c r="BF425" i="48"/>
  <c r="BE425" i="48"/>
  <c r="BD425" i="48"/>
  <c r="BC425" i="48"/>
  <c r="BB425" i="48"/>
  <c r="BA425" i="48"/>
  <c r="AZ425" i="48"/>
  <c r="AY425" i="48"/>
  <c r="AX425" i="48"/>
  <c r="AW425" i="48"/>
  <c r="AV425" i="48"/>
  <c r="AU425" i="48"/>
  <c r="AT425" i="48"/>
  <c r="AS425" i="48"/>
  <c r="AR425" i="48"/>
  <c r="CF425" i="48" s="1"/>
  <c r="AQ425" i="48"/>
  <c r="AP425" i="48"/>
  <c r="CH425" i="48"/>
  <c r="AN425" i="48"/>
  <c r="AM425" i="48"/>
  <c r="AL425" i="48"/>
  <c r="AK425" i="48"/>
  <c r="AJ425" i="48"/>
  <c r="AI425" i="48"/>
  <c r="AH425" i="48"/>
  <c r="AG425" i="48"/>
  <c r="AF425" i="48"/>
  <c r="AE425" i="48"/>
  <c r="AD425" i="48"/>
  <c r="CG425" i="48" s="1"/>
  <c r="AC425" i="48"/>
  <c r="AB425" i="48"/>
  <c r="AA425" i="48"/>
  <c r="Z425" i="48"/>
  <c r="Y425" i="48"/>
  <c r="X425" i="48"/>
  <c r="W425" i="48"/>
  <c r="V425" i="48"/>
  <c r="U425" i="48"/>
  <c r="T425" i="48"/>
  <c r="S425" i="48"/>
  <c r="R425" i="48"/>
  <c r="Q425" i="48"/>
  <c r="P425" i="48"/>
  <c r="O425" i="48"/>
  <c r="N425" i="48"/>
  <c r="M425" i="48"/>
  <c r="L425" i="48"/>
  <c r="K425" i="48"/>
  <c r="J425" i="48"/>
  <c r="I425" i="48"/>
  <c r="H425" i="48"/>
  <c r="G425" i="48"/>
  <c r="F425" i="48"/>
  <c r="E425" i="48"/>
  <c r="D425" i="48"/>
  <c r="C425" i="48"/>
  <c r="B425" i="48"/>
  <c r="A425" i="48"/>
  <c r="BW424" i="48"/>
  <c r="BV424" i="48"/>
  <c r="BU424" i="48"/>
  <c r="BT424" i="48"/>
  <c r="BS424" i="48"/>
  <c r="BR424" i="48"/>
  <c r="BQ424" i="48"/>
  <c r="BP424" i="48"/>
  <c r="BO424" i="48"/>
  <c r="BN424" i="48"/>
  <c r="BM424" i="48"/>
  <c r="BL424" i="48"/>
  <c r="BK424" i="48"/>
  <c r="BJ424" i="48"/>
  <c r="BI424" i="48"/>
  <c r="BH424" i="48"/>
  <c r="BG424" i="48"/>
  <c r="BF424" i="48"/>
  <c r="BE424" i="48"/>
  <c r="BD424" i="48"/>
  <c r="BC424" i="48"/>
  <c r="BB424" i="48"/>
  <c r="BA424" i="48"/>
  <c r="AZ424" i="48"/>
  <c r="AY424" i="48"/>
  <c r="AX424" i="48"/>
  <c r="AW424" i="48"/>
  <c r="AV424" i="48"/>
  <c r="AU424" i="48"/>
  <c r="AT424" i="48"/>
  <c r="AS424" i="48"/>
  <c r="AR424" i="48"/>
  <c r="CF424" i="48" s="1"/>
  <c r="AQ424" i="48"/>
  <c r="AP424" i="48"/>
  <c r="CH424" i="48"/>
  <c r="AN424" i="48"/>
  <c r="AM424" i="48"/>
  <c r="AL424" i="48"/>
  <c r="AK424" i="48"/>
  <c r="AJ424" i="48"/>
  <c r="AI424" i="48"/>
  <c r="AH424" i="48"/>
  <c r="AG424" i="48"/>
  <c r="AF424" i="48"/>
  <c r="AE424" i="48"/>
  <c r="AD424" i="48"/>
  <c r="CG424" i="48" s="1"/>
  <c r="AC424" i="48"/>
  <c r="AB424" i="48"/>
  <c r="AA424" i="48"/>
  <c r="Z424" i="48"/>
  <c r="Y424" i="48"/>
  <c r="X424" i="48"/>
  <c r="W424" i="48"/>
  <c r="V424" i="48"/>
  <c r="U424" i="48"/>
  <c r="T424" i="48"/>
  <c r="S424" i="48"/>
  <c r="R424" i="48"/>
  <c r="Q424" i="48"/>
  <c r="P424" i="48"/>
  <c r="O424" i="48"/>
  <c r="N424" i="48"/>
  <c r="M424" i="48"/>
  <c r="L424" i="48"/>
  <c r="K424" i="48"/>
  <c r="J424" i="48"/>
  <c r="I424" i="48"/>
  <c r="H424" i="48"/>
  <c r="G424" i="48"/>
  <c r="F424" i="48"/>
  <c r="E424" i="48"/>
  <c r="D424" i="48"/>
  <c r="C424" i="48"/>
  <c r="B424" i="48"/>
  <c r="A424" i="48"/>
  <c r="BW423" i="48"/>
  <c r="BV423" i="48"/>
  <c r="BU423" i="48"/>
  <c r="BT423" i="48"/>
  <c r="BS423" i="48"/>
  <c r="BR423" i="48"/>
  <c r="BQ423" i="48"/>
  <c r="BP423" i="48"/>
  <c r="BO423" i="48"/>
  <c r="BN423" i="48"/>
  <c r="BM423" i="48"/>
  <c r="BL423" i="48"/>
  <c r="BK423" i="48"/>
  <c r="BJ423" i="48"/>
  <c r="BI423" i="48"/>
  <c r="BH423" i="48"/>
  <c r="BG423" i="48"/>
  <c r="BF423" i="48"/>
  <c r="BE423" i="48"/>
  <c r="BD423" i="48"/>
  <c r="BC423" i="48"/>
  <c r="BB423" i="48"/>
  <c r="BA423" i="48"/>
  <c r="AZ423" i="48"/>
  <c r="AY423" i="48"/>
  <c r="AX423" i="48"/>
  <c r="AW423" i="48"/>
  <c r="AV423" i="48"/>
  <c r="AU423" i="48"/>
  <c r="AT423" i="48"/>
  <c r="AS423" i="48"/>
  <c r="AR423" i="48"/>
  <c r="CF423" i="48" s="1"/>
  <c r="AQ423" i="48"/>
  <c r="AP423" i="48"/>
  <c r="CH423" i="48"/>
  <c r="AN423" i="48"/>
  <c r="AM423" i="48"/>
  <c r="AL423" i="48"/>
  <c r="AK423" i="48"/>
  <c r="AJ423" i="48"/>
  <c r="AI423" i="48"/>
  <c r="AH423" i="48"/>
  <c r="AG423" i="48"/>
  <c r="AF423" i="48"/>
  <c r="AE423" i="48"/>
  <c r="AD423" i="48"/>
  <c r="CG423" i="48" s="1"/>
  <c r="AC423" i="48"/>
  <c r="AB423" i="48"/>
  <c r="AA423" i="48"/>
  <c r="Z423" i="48"/>
  <c r="Y423" i="48"/>
  <c r="X423" i="48"/>
  <c r="W423" i="48"/>
  <c r="V423" i="48"/>
  <c r="U423" i="48"/>
  <c r="T423" i="48"/>
  <c r="S423" i="48"/>
  <c r="R423" i="48"/>
  <c r="Q423" i="48"/>
  <c r="P423" i="48"/>
  <c r="O423" i="48"/>
  <c r="N423" i="48"/>
  <c r="M423" i="48"/>
  <c r="L423" i="48"/>
  <c r="K423" i="48"/>
  <c r="J423" i="48"/>
  <c r="I423" i="48"/>
  <c r="H423" i="48"/>
  <c r="G423" i="48"/>
  <c r="F423" i="48"/>
  <c r="E423" i="48"/>
  <c r="D423" i="48"/>
  <c r="C423" i="48"/>
  <c r="B423" i="48"/>
  <c r="A423" i="48"/>
  <c r="BW422" i="48"/>
  <c r="BV422" i="48"/>
  <c r="BU422" i="48"/>
  <c r="BT422" i="48"/>
  <c r="BS422" i="48"/>
  <c r="BR422" i="48"/>
  <c r="BQ422" i="48"/>
  <c r="BP422" i="48"/>
  <c r="BO422" i="48"/>
  <c r="BN422" i="48"/>
  <c r="BM422" i="48"/>
  <c r="BL422" i="48"/>
  <c r="BK422" i="48"/>
  <c r="BJ422" i="48"/>
  <c r="BI422" i="48"/>
  <c r="BH422" i="48"/>
  <c r="BG422" i="48"/>
  <c r="BF422" i="48"/>
  <c r="BE422" i="48"/>
  <c r="BD422" i="48"/>
  <c r="BC422" i="48"/>
  <c r="BB422" i="48"/>
  <c r="BA422" i="48"/>
  <c r="AZ422" i="48"/>
  <c r="AY422" i="48"/>
  <c r="AX422" i="48"/>
  <c r="AW422" i="48"/>
  <c r="AV422" i="48"/>
  <c r="AU422" i="48"/>
  <c r="AT422" i="48"/>
  <c r="AS422" i="48"/>
  <c r="AR422" i="48"/>
  <c r="CF422" i="48" s="1"/>
  <c r="AQ422" i="48"/>
  <c r="AP422" i="48"/>
  <c r="CH422" i="48"/>
  <c r="AN422" i="48"/>
  <c r="AM422" i="48"/>
  <c r="AL422" i="48"/>
  <c r="AK422" i="48"/>
  <c r="AJ422" i="48"/>
  <c r="AI422" i="48"/>
  <c r="AH422" i="48"/>
  <c r="AG422" i="48"/>
  <c r="AF422" i="48"/>
  <c r="AE422" i="48"/>
  <c r="AD422" i="48"/>
  <c r="CG422" i="48" s="1"/>
  <c r="AC422" i="48"/>
  <c r="CC422" i="48" s="1"/>
  <c r="AB422" i="48"/>
  <c r="AA422" i="48"/>
  <c r="Z422" i="48"/>
  <c r="Y422" i="48"/>
  <c r="X422" i="48"/>
  <c r="W422" i="48"/>
  <c r="V422" i="48"/>
  <c r="U422" i="48"/>
  <c r="T422" i="48"/>
  <c r="S422" i="48"/>
  <c r="R422" i="48"/>
  <c r="Q422" i="48"/>
  <c r="P422" i="48"/>
  <c r="O422" i="48"/>
  <c r="N422" i="48"/>
  <c r="M422" i="48"/>
  <c r="L422" i="48"/>
  <c r="K422" i="48"/>
  <c r="J422" i="48"/>
  <c r="I422" i="48"/>
  <c r="H422" i="48"/>
  <c r="G422" i="48"/>
  <c r="F422" i="48"/>
  <c r="E422" i="48"/>
  <c r="D422" i="48"/>
  <c r="C422" i="48"/>
  <c r="B422" i="48"/>
  <c r="A422" i="48"/>
  <c r="BW421" i="48"/>
  <c r="BV421" i="48"/>
  <c r="BU421" i="48"/>
  <c r="BT421" i="48"/>
  <c r="BS421" i="48"/>
  <c r="BR421" i="48"/>
  <c r="BQ421" i="48"/>
  <c r="BP421" i="48"/>
  <c r="BO421" i="48"/>
  <c r="BN421" i="48"/>
  <c r="BM421" i="48"/>
  <c r="BL421" i="48"/>
  <c r="BK421" i="48"/>
  <c r="BJ421" i="48"/>
  <c r="BI421" i="48"/>
  <c r="BH421" i="48"/>
  <c r="BG421" i="48"/>
  <c r="BF421" i="48"/>
  <c r="BE421" i="48"/>
  <c r="BD421" i="48"/>
  <c r="BC421" i="48"/>
  <c r="BB421" i="48"/>
  <c r="BA421" i="48"/>
  <c r="AZ421" i="48"/>
  <c r="AY421" i="48"/>
  <c r="AX421" i="48"/>
  <c r="AW421" i="48"/>
  <c r="AV421" i="48"/>
  <c r="AU421" i="48"/>
  <c r="AT421" i="48"/>
  <c r="AS421" i="48"/>
  <c r="AR421" i="48"/>
  <c r="CF421" i="48" s="1"/>
  <c r="AQ421" i="48"/>
  <c r="AP421" i="48"/>
  <c r="CH421" i="48"/>
  <c r="AN421" i="48"/>
  <c r="AM421" i="48"/>
  <c r="AL421" i="48"/>
  <c r="AK421" i="48"/>
  <c r="AJ421" i="48"/>
  <c r="AI421" i="48"/>
  <c r="AH421" i="48"/>
  <c r="AG421" i="48"/>
  <c r="AF421" i="48"/>
  <c r="AE421" i="48"/>
  <c r="AD421" i="48"/>
  <c r="CG421" i="48" s="1"/>
  <c r="AC421" i="48"/>
  <c r="AB421" i="48"/>
  <c r="AA421" i="48"/>
  <c r="Z421" i="48"/>
  <c r="Y421" i="48"/>
  <c r="X421" i="48"/>
  <c r="W421" i="48"/>
  <c r="V421" i="48"/>
  <c r="U421" i="48"/>
  <c r="T421" i="48"/>
  <c r="S421" i="48"/>
  <c r="R421" i="48"/>
  <c r="Q421" i="48"/>
  <c r="P421" i="48"/>
  <c r="O421" i="48"/>
  <c r="N421" i="48"/>
  <c r="M421" i="48"/>
  <c r="L421" i="48"/>
  <c r="K421" i="48"/>
  <c r="J421" i="48"/>
  <c r="I421" i="48"/>
  <c r="H421" i="48"/>
  <c r="G421" i="48"/>
  <c r="F421" i="48"/>
  <c r="E421" i="48"/>
  <c r="D421" i="48"/>
  <c r="C421" i="48"/>
  <c r="B421" i="48"/>
  <c r="A421" i="48"/>
  <c r="BW420" i="48"/>
  <c r="BV420" i="48"/>
  <c r="BU420" i="48"/>
  <c r="BT420" i="48"/>
  <c r="BS420" i="48"/>
  <c r="BR420" i="48"/>
  <c r="BQ420" i="48"/>
  <c r="BP420" i="48"/>
  <c r="BO420" i="48"/>
  <c r="BN420" i="48"/>
  <c r="BM420" i="48"/>
  <c r="BL420" i="48"/>
  <c r="BK420" i="48"/>
  <c r="BJ420" i="48"/>
  <c r="BI420" i="48"/>
  <c r="BH420" i="48"/>
  <c r="BG420" i="48"/>
  <c r="BF420" i="48"/>
  <c r="BE420" i="48"/>
  <c r="BD420" i="48"/>
  <c r="BC420" i="48"/>
  <c r="BB420" i="48"/>
  <c r="BA420" i="48"/>
  <c r="AZ420" i="48"/>
  <c r="AY420" i="48"/>
  <c r="AX420" i="48"/>
  <c r="AW420" i="48"/>
  <c r="AV420" i="48"/>
  <c r="AU420" i="48"/>
  <c r="AT420" i="48"/>
  <c r="AS420" i="48"/>
  <c r="AR420" i="48"/>
  <c r="CF420" i="48" s="1"/>
  <c r="AQ420" i="48"/>
  <c r="AP420" i="48"/>
  <c r="CH420" i="48"/>
  <c r="AN420" i="48"/>
  <c r="AM420" i="48"/>
  <c r="AL420" i="48"/>
  <c r="AK420" i="48"/>
  <c r="AJ420" i="48"/>
  <c r="AI420" i="48"/>
  <c r="AH420" i="48"/>
  <c r="AG420" i="48"/>
  <c r="AF420" i="48"/>
  <c r="AE420" i="48"/>
  <c r="AD420" i="48"/>
  <c r="CG420" i="48" s="1"/>
  <c r="AC420" i="48"/>
  <c r="AB420" i="48"/>
  <c r="AA420" i="48"/>
  <c r="Z420" i="48"/>
  <c r="Y420" i="48"/>
  <c r="X420" i="48"/>
  <c r="W420" i="48"/>
  <c r="V420" i="48"/>
  <c r="U420" i="48"/>
  <c r="T420" i="48"/>
  <c r="S420" i="48"/>
  <c r="R420" i="48"/>
  <c r="Q420" i="48"/>
  <c r="P420" i="48"/>
  <c r="O420" i="48"/>
  <c r="N420" i="48"/>
  <c r="M420" i="48"/>
  <c r="L420" i="48"/>
  <c r="K420" i="48"/>
  <c r="J420" i="48"/>
  <c r="I420" i="48"/>
  <c r="H420" i="48"/>
  <c r="G420" i="48"/>
  <c r="F420" i="48"/>
  <c r="E420" i="48"/>
  <c r="D420" i="48"/>
  <c r="C420" i="48"/>
  <c r="B420" i="48"/>
  <c r="A420" i="48"/>
  <c r="BW419" i="48"/>
  <c r="BV419" i="48"/>
  <c r="BU419" i="48"/>
  <c r="BT419" i="48"/>
  <c r="BS419" i="48"/>
  <c r="BR419" i="48"/>
  <c r="BQ419" i="48"/>
  <c r="BP419" i="48"/>
  <c r="BO419" i="48"/>
  <c r="BN419" i="48"/>
  <c r="BM419" i="48"/>
  <c r="BL419" i="48"/>
  <c r="BK419" i="48"/>
  <c r="BJ419" i="48"/>
  <c r="BI419" i="48"/>
  <c r="BH419" i="48"/>
  <c r="BG419" i="48"/>
  <c r="BF419" i="48"/>
  <c r="BE419" i="48"/>
  <c r="BD419" i="48"/>
  <c r="BC419" i="48"/>
  <c r="BB419" i="48"/>
  <c r="BA419" i="48"/>
  <c r="AZ419" i="48"/>
  <c r="AY419" i="48"/>
  <c r="AX419" i="48"/>
  <c r="AW419" i="48"/>
  <c r="AV419" i="48"/>
  <c r="AU419" i="48"/>
  <c r="AT419" i="48"/>
  <c r="AS419" i="48"/>
  <c r="AR419" i="48"/>
  <c r="CF419" i="48" s="1"/>
  <c r="AQ419" i="48"/>
  <c r="AP419" i="48"/>
  <c r="CH419" i="48"/>
  <c r="AN419" i="48"/>
  <c r="AM419" i="48"/>
  <c r="AL419" i="48"/>
  <c r="AK419" i="48"/>
  <c r="AJ419" i="48"/>
  <c r="AI419" i="48"/>
  <c r="AH419" i="48"/>
  <c r="AG419" i="48"/>
  <c r="AF419" i="48"/>
  <c r="AE419" i="48"/>
  <c r="AD419" i="48"/>
  <c r="CG419" i="48" s="1"/>
  <c r="AC419" i="48"/>
  <c r="AB419" i="48"/>
  <c r="AA419" i="48"/>
  <c r="Z419" i="48"/>
  <c r="Y419" i="48"/>
  <c r="X419" i="48"/>
  <c r="W419" i="48"/>
  <c r="V419" i="48"/>
  <c r="U419" i="48"/>
  <c r="T419" i="48"/>
  <c r="S419" i="48"/>
  <c r="R419" i="48"/>
  <c r="Q419" i="48"/>
  <c r="P419" i="48"/>
  <c r="O419" i="48"/>
  <c r="N419" i="48"/>
  <c r="M419" i="48"/>
  <c r="L419" i="48"/>
  <c r="K419" i="48"/>
  <c r="J419" i="48"/>
  <c r="I419" i="48"/>
  <c r="H419" i="48"/>
  <c r="G419" i="48"/>
  <c r="F419" i="48"/>
  <c r="E419" i="48"/>
  <c r="D419" i="48"/>
  <c r="C419" i="48"/>
  <c r="B419" i="48"/>
  <c r="A419" i="48"/>
  <c r="BW418" i="48"/>
  <c r="BV418" i="48"/>
  <c r="BU418" i="48"/>
  <c r="BT418" i="48"/>
  <c r="BS418" i="48"/>
  <c r="BR418" i="48"/>
  <c r="BQ418" i="48"/>
  <c r="BP418" i="48"/>
  <c r="BO418" i="48"/>
  <c r="BN418" i="48"/>
  <c r="BM418" i="48"/>
  <c r="BL418" i="48"/>
  <c r="BK418" i="48"/>
  <c r="BJ418" i="48"/>
  <c r="BI418" i="48"/>
  <c r="BH418" i="48"/>
  <c r="BG418" i="48"/>
  <c r="BF418" i="48"/>
  <c r="BE418" i="48"/>
  <c r="BD418" i="48"/>
  <c r="BC418" i="48"/>
  <c r="BB418" i="48"/>
  <c r="BA418" i="48"/>
  <c r="AZ418" i="48"/>
  <c r="AY418" i="48"/>
  <c r="AX418" i="48"/>
  <c r="AW418" i="48"/>
  <c r="AV418" i="48"/>
  <c r="AU418" i="48"/>
  <c r="AT418" i="48"/>
  <c r="AS418" i="48"/>
  <c r="AR418" i="48"/>
  <c r="CF418" i="48" s="1"/>
  <c r="AQ418" i="48"/>
  <c r="AP418" i="48"/>
  <c r="CH418" i="48"/>
  <c r="AN418" i="48"/>
  <c r="AM418" i="48"/>
  <c r="AL418" i="48"/>
  <c r="AK418" i="48"/>
  <c r="AJ418" i="48"/>
  <c r="AI418" i="48"/>
  <c r="AH418" i="48"/>
  <c r="AG418" i="48"/>
  <c r="AF418" i="48"/>
  <c r="AE418" i="48"/>
  <c r="AD418" i="48"/>
  <c r="CG418" i="48" s="1"/>
  <c r="AC418" i="48"/>
  <c r="CC418" i="48" s="1"/>
  <c r="AB418" i="48"/>
  <c r="AA418" i="48"/>
  <c r="Z418" i="48"/>
  <c r="Y418" i="48"/>
  <c r="X418" i="48"/>
  <c r="W418" i="48"/>
  <c r="V418" i="48"/>
  <c r="U418" i="48"/>
  <c r="T418" i="48"/>
  <c r="S418" i="48"/>
  <c r="R418" i="48"/>
  <c r="Q418" i="48"/>
  <c r="P418" i="48"/>
  <c r="O418" i="48"/>
  <c r="N418" i="48"/>
  <c r="M418" i="48"/>
  <c r="L418" i="48"/>
  <c r="K418" i="48"/>
  <c r="J418" i="48"/>
  <c r="I418" i="48"/>
  <c r="H418" i="48"/>
  <c r="G418" i="48"/>
  <c r="F418" i="48"/>
  <c r="E418" i="48"/>
  <c r="D418" i="48"/>
  <c r="C418" i="48"/>
  <c r="B418" i="48"/>
  <c r="BX418" i="48" s="1"/>
  <c r="A418" i="48"/>
  <c r="BW417" i="48"/>
  <c r="BV417" i="48"/>
  <c r="BU417" i="48"/>
  <c r="BT417" i="48"/>
  <c r="BS417" i="48"/>
  <c r="BR417" i="48"/>
  <c r="BQ417" i="48"/>
  <c r="BP417" i="48"/>
  <c r="BO417" i="48"/>
  <c r="BN417" i="48"/>
  <c r="BM417" i="48"/>
  <c r="BL417" i="48"/>
  <c r="BK417" i="48"/>
  <c r="BJ417" i="48"/>
  <c r="BI417" i="48"/>
  <c r="BH417" i="48"/>
  <c r="BG417" i="48"/>
  <c r="BF417" i="48"/>
  <c r="BE417" i="48"/>
  <c r="BD417" i="48"/>
  <c r="BC417" i="48"/>
  <c r="BB417" i="48"/>
  <c r="BA417" i="48"/>
  <c r="AZ417" i="48"/>
  <c r="AY417" i="48"/>
  <c r="AX417" i="48"/>
  <c r="AW417" i="48"/>
  <c r="AV417" i="48"/>
  <c r="AU417" i="48"/>
  <c r="AT417" i="48"/>
  <c r="AS417" i="48"/>
  <c r="AR417" i="48"/>
  <c r="CF417" i="48" s="1"/>
  <c r="AQ417" i="48"/>
  <c r="AP417" i="48"/>
  <c r="CH417" i="48"/>
  <c r="AN417" i="48"/>
  <c r="AM417" i="48"/>
  <c r="AL417" i="48"/>
  <c r="AK417" i="48"/>
  <c r="AJ417" i="48"/>
  <c r="AI417" i="48"/>
  <c r="AH417" i="48"/>
  <c r="AG417" i="48"/>
  <c r="AF417" i="48"/>
  <c r="AE417" i="48"/>
  <c r="AD417" i="48"/>
  <c r="CG417" i="48" s="1"/>
  <c r="AC417" i="48"/>
  <c r="AB417" i="48"/>
  <c r="AA417" i="48"/>
  <c r="Z417" i="48"/>
  <c r="Y417" i="48"/>
  <c r="X417" i="48"/>
  <c r="W417" i="48"/>
  <c r="V417" i="48"/>
  <c r="U417" i="48"/>
  <c r="T417" i="48"/>
  <c r="S417" i="48"/>
  <c r="R417" i="48"/>
  <c r="Q417" i="48"/>
  <c r="P417" i="48"/>
  <c r="O417" i="48"/>
  <c r="N417" i="48"/>
  <c r="M417" i="48"/>
  <c r="L417" i="48"/>
  <c r="K417" i="48"/>
  <c r="J417" i="48"/>
  <c r="I417" i="48"/>
  <c r="H417" i="48"/>
  <c r="G417" i="48"/>
  <c r="F417" i="48"/>
  <c r="E417" i="48"/>
  <c r="D417" i="48"/>
  <c r="C417" i="48"/>
  <c r="B417" i="48"/>
  <c r="A417" i="48"/>
  <c r="BW416" i="48"/>
  <c r="BV416" i="48"/>
  <c r="BU416" i="48"/>
  <c r="BT416" i="48"/>
  <c r="BS416" i="48"/>
  <c r="BR416" i="48"/>
  <c r="BQ416" i="48"/>
  <c r="BP416" i="48"/>
  <c r="BO416" i="48"/>
  <c r="BN416" i="48"/>
  <c r="BM416" i="48"/>
  <c r="BL416" i="48"/>
  <c r="BK416" i="48"/>
  <c r="BJ416" i="48"/>
  <c r="BI416" i="48"/>
  <c r="BH416" i="48"/>
  <c r="BG416" i="48"/>
  <c r="BF416" i="48"/>
  <c r="BE416" i="48"/>
  <c r="BD416" i="48"/>
  <c r="BC416" i="48"/>
  <c r="BB416" i="48"/>
  <c r="BA416" i="48"/>
  <c r="AZ416" i="48"/>
  <c r="AY416" i="48"/>
  <c r="AX416" i="48"/>
  <c r="AW416" i="48"/>
  <c r="AV416" i="48"/>
  <c r="AU416" i="48"/>
  <c r="AT416" i="48"/>
  <c r="AS416" i="48"/>
  <c r="AR416" i="48"/>
  <c r="CF416" i="48" s="1"/>
  <c r="AQ416" i="48"/>
  <c r="AP416" i="48"/>
  <c r="CH416" i="48"/>
  <c r="AN416" i="48"/>
  <c r="AM416" i="48"/>
  <c r="AL416" i="48"/>
  <c r="AK416" i="48"/>
  <c r="AJ416" i="48"/>
  <c r="AI416" i="48"/>
  <c r="AH416" i="48"/>
  <c r="AG416" i="48"/>
  <c r="AF416" i="48"/>
  <c r="AE416" i="48"/>
  <c r="AD416" i="48"/>
  <c r="CG416" i="48" s="1"/>
  <c r="AC416" i="48"/>
  <c r="AB416" i="48"/>
  <c r="AA416" i="48"/>
  <c r="Z416" i="48"/>
  <c r="Y416" i="48"/>
  <c r="X416" i="48"/>
  <c r="W416" i="48"/>
  <c r="V416" i="48"/>
  <c r="U416" i="48"/>
  <c r="T416" i="48"/>
  <c r="S416" i="48"/>
  <c r="R416" i="48"/>
  <c r="Q416" i="48"/>
  <c r="P416" i="48"/>
  <c r="O416" i="48"/>
  <c r="N416" i="48"/>
  <c r="M416" i="48"/>
  <c r="L416" i="48"/>
  <c r="K416" i="48"/>
  <c r="J416" i="48"/>
  <c r="I416" i="48"/>
  <c r="H416" i="48"/>
  <c r="G416" i="48"/>
  <c r="F416" i="48"/>
  <c r="E416" i="48"/>
  <c r="D416" i="48"/>
  <c r="C416" i="48"/>
  <c r="B416" i="48"/>
  <c r="A416" i="48"/>
  <c r="BW415" i="48"/>
  <c r="BV415" i="48"/>
  <c r="BU415" i="48"/>
  <c r="BT415" i="48"/>
  <c r="BS415" i="48"/>
  <c r="BR415" i="48"/>
  <c r="BQ415" i="48"/>
  <c r="BP415" i="48"/>
  <c r="BO415" i="48"/>
  <c r="BN415" i="48"/>
  <c r="BM415" i="48"/>
  <c r="BL415" i="48"/>
  <c r="BK415" i="48"/>
  <c r="BJ415" i="48"/>
  <c r="BI415" i="48"/>
  <c r="BH415" i="48"/>
  <c r="BG415" i="48"/>
  <c r="BF415" i="48"/>
  <c r="BE415" i="48"/>
  <c r="BD415" i="48"/>
  <c r="BC415" i="48"/>
  <c r="BB415" i="48"/>
  <c r="BA415" i="48"/>
  <c r="AZ415" i="48"/>
  <c r="AY415" i="48"/>
  <c r="AX415" i="48"/>
  <c r="AW415" i="48"/>
  <c r="AV415" i="48"/>
  <c r="AU415" i="48"/>
  <c r="AT415" i="48"/>
  <c r="AS415" i="48"/>
  <c r="AR415" i="48"/>
  <c r="CF415" i="48" s="1"/>
  <c r="AQ415" i="48"/>
  <c r="AP415" i="48"/>
  <c r="CH415" i="48"/>
  <c r="AN415" i="48"/>
  <c r="AM415" i="48"/>
  <c r="AL415" i="48"/>
  <c r="AK415" i="48"/>
  <c r="AJ415" i="48"/>
  <c r="AI415" i="48"/>
  <c r="AH415" i="48"/>
  <c r="AG415" i="48"/>
  <c r="AF415" i="48"/>
  <c r="AE415" i="48"/>
  <c r="AD415" i="48"/>
  <c r="CG415" i="48" s="1"/>
  <c r="AC415" i="48"/>
  <c r="AB415" i="48"/>
  <c r="AA415" i="48"/>
  <c r="Z415" i="48"/>
  <c r="Y415" i="48"/>
  <c r="X415" i="48"/>
  <c r="W415" i="48"/>
  <c r="V415" i="48"/>
  <c r="U415" i="48"/>
  <c r="T415" i="48"/>
  <c r="S415" i="48"/>
  <c r="R415" i="48"/>
  <c r="Q415" i="48"/>
  <c r="P415" i="48"/>
  <c r="O415" i="48"/>
  <c r="N415" i="48"/>
  <c r="M415" i="48"/>
  <c r="L415" i="48"/>
  <c r="K415" i="48"/>
  <c r="J415" i="48"/>
  <c r="I415" i="48"/>
  <c r="H415" i="48"/>
  <c r="G415" i="48"/>
  <c r="F415" i="48"/>
  <c r="E415" i="48"/>
  <c r="D415" i="48"/>
  <c r="C415" i="48"/>
  <c r="B415" i="48"/>
  <c r="A415" i="48"/>
  <c r="BW414" i="48"/>
  <c r="BV414" i="48"/>
  <c r="BU414" i="48"/>
  <c r="BT414" i="48"/>
  <c r="BS414" i="48"/>
  <c r="BR414" i="48"/>
  <c r="BQ414" i="48"/>
  <c r="BP414" i="48"/>
  <c r="BO414" i="48"/>
  <c r="BN414" i="48"/>
  <c r="BM414" i="48"/>
  <c r="BL414" i="48"/>
  <c r="BK414" i="48"/>
  <c r="BJ414" i="48"/>
  <c r="BI414" i="48"/>
  <c r="BH414" i="48"/>
  <c r="BG414" i="48"/>
  <c r="BF414" i="48"/>
  <c r="BE414" i="48"/>
  <c r="BD414" i="48"/>
  <c r="BC414" i="48"/>
  <c r="BB414" i="48"/>
  <c r="BA414" i="48"/>
  <c r="AZ414" i="48"/>
  <c r="AY414" i="48"/>
  <c r="AX414" i="48"/>
  <c r="AW414" i="48"/>
  <c r="AV414" i="48"/>
  <c r="AU414" i="48"/>
  <c r="AT414" i="48"/>
  <c r="AS414" i="48"/>
  <c r="AR414" i="48"/>
  <c r="CF414" i="48" s="1"/>
  <c r="AQ414" i="48"/>
  <c r="AP414" i="48"/>
  <c r="CH414" i="48"/>
  <c r="AN414" i="48"/>
  <c r="AM414" i="48"/>
  <c r="AL414" i="48"/>
  <c r="AK414" i="48"/>
  <c r="AJ414" i="48"/>
  <c r="AI414" i="48"/>
  <c r="AH414" i="48"/>
  <c r="AG414" i="48"/>
  <c r="AF414" i="48"/>
  <c r="AE414" i="48"/>
  <c r="AD414" i="48"/>
  <c r="CG414" i="48" s="1"/>
  <c r="AC414" i="48"/>
  <c r="AB414" i="48"/>
  <c r="AA414" i="48"/>
  <c r="Z414" i="48"/>
  <c r="Y414" i="48"/>
  <c r="X414" i="48"/>
  <c r="W414" i="48"/>
  <c r="V414" i="48"/>
  <c r="U414" i="48"/>
  <c r="T414" i="48"/>
  <c r="S414" i="48"/>
  <c r="R414" i="48"/>
  <c r="Q414" i="48"/>
  <c r="P414" i="48"/>
  <c r="O414" i="48"/>
  <c r="N414" i="48"/>
  <c r="M414" i="48"/>
  <c r="L414" i="48"/>
  <c r="K414" i="48"/>
  <c r="J414" i="48"/>
  <c r="I414" i="48"/>
  <c r="H414" i="48"/>
  <c r="G414" i="48"/>
  <c r="F414" i="48"/>
  <c r="E414" i="48"/>
  <c r="D414" i="48"/>
  <c r="C414" i="48"/>
  <c r="B414" i="48"/>
  <c r="BX414" i="48" s="1"/>
  <c r="A414" i="48"/>
  <c r="BW413" i="48"/>
  <c r="BV413" i="48"/>
  <c r="BU413" i="48"/>
  <c r="BT413" i="48"/>
  <c r="BS413" i="48"/>
  <c r="BR413" i="48"/>
  <c r="BQ413" i="48"/>
  <c r="BP413" i="48"/>
  <c r="BO413" i="48"/>
  <c r="BN413" i="48"/>
  <c r="BM413" i="48"/>
  <c r="BL413" i="48"/>
  <c r="BK413" i="48"/>
  <c r="BJ413" i="48"/>
  <c r="BI413" i="48"/>
  <c r="BH413" i="48"/>
  <c r="BG413" i="48"/>
  <c r="BF413" i="48"/>
  <c r="BE413" i="48"/>
  <c r="BD413" i="48"/>
  <c r="BC413" i="48"/>
  <c r="BB413" i="48"/>
  <c r="BA413" i="48"/>
  <c r="AZ413" i="48"/>
  <c r="AY413" i="48"/>
  <c r="AX413" i="48"/>
  <c r="AW413" i="48"/>
  <c r="AV413" i="48"/>
  <c r="AU413" i="48"/>
  <c r="AT413" i="48"/>
  <c r="AS413" i="48"/>
  <c r="AR413" i="48"/>
  <c r="CF413" i="48" s="1"/>
  <c r="AQ413" i="48"/>
  <c r="AP413" i="48"/>
  <c r="CH413" i="48"/>
  <c r="AN413" i="48"/>
  <c r="AM413" i="48"/>
  <c r="AL413" i="48"/>
  <c r="AK413" i="48"/>
  <c r="AJ413" i="48"/>
  <c r="AI413" i="48"/>
  <c r="AH413" i="48"/>
  <c r="AG413" i="48"/>
  <c r="AF413" i="48"/>
  <c r="AE413" i="48"/>
  <c r="AD413" i="48"/>
  <c r="CG413" i="48" s="1"/>
  <c r="AC413" i="48"/>
  <c r="AB413" i="48"/>
  <c r="AA413" i="48"/>
  <c r="Z413" i="48"/>
  <c r="Y413" i="48"/>
  <c r="X413" i="48"/>
  <c r="W413" i="48"/>
  <c r="V413" i="48"/>
  <c r="U413" i="48"/>
  <c r="T413" i="48"/>
  <c r="S413" i="48"/>
  <c r="R413" i="48"/>
  <c r="Q413" i="48"/>
  <c r="P413" i="48"/>
  <c r="O413" i="48"/>
  <c r="N413" i="48"/>
  <c r="M413" i="48"/>
  <c r="L413" i="48"/>
  <c r="K413" i="48"/>
  <c r="J413" i="48"/>
  <c r="I413" i="48"/>
  <c r="H413" i="48"/>
  <c r="G413" i="48"/>
  <c r="F413" i="48"/>
  <c r="E413" i="48"/>
  <c r="D413" i="48"/>
  <c r="C413" i="48"/>
  <c r="B413" i="48"/>
  <c r="A413" i="48"/>
  <c r="BW412" i="48"/>
  <c r="BV412" i="48"/>
  <c r="BU412" i="48"/>
  <c r="BT412" i="48"/>
  <c r="BS412" i="48"/>
  <c r="BR412" i="48"/>
  <c r="BQ412" i="48"/>
  <c r="BP412" i="48"/>
  <c r="BO412" i="48"/>
  <c r="BN412" i="48"/>
  <c r="BM412" i="48"/>
  <c r="BL412" i="48"/>
  <c r="BK412" i="48"/>
  <c r="BJ412" i="48"/>
  <c r="BI412" i="48"/>
  <c r="BH412" i="48"/>
  <c r="BG412" i="48"/>
  <c r="BF412" i="48"/>
  <c r="BE412" i="48"/>
  <c r="BD412" i="48"/>
  <c r="BC412" i="48"/>
  <c r="BB412" i="48"/>
  <c r="BA412" i="48"/>
  <c r="AZ412" i="48"/>
  <c r="AY412" i="48"/>
  <c r="AX412" i="48"/>
  <c r="AW412" i="48"/>
  <c r="AV412" i="48"/>
  <c r="AU412" i="48"/>
  <c r="AT412" i="48"/>
  <c r="AS412" i="48"/>
  <c r="AR412" i="48"/>
  <c r="CF412" i="48" s="1"/>
  <c r="AQ412" i="48"/>
  <c r="AP412" i="48"/>
  <c r="CH412" i="48"/>
  <c r="AN412" i="48"/>
  <c r="AM412" i="48"/>
  <c r="AL412" i="48"/>
  <c r="AK412" i="48"/>
  <c r="AJ412" i="48"/>
  <c r="AI412" i="48"/>
  <c r="AH412" i="48"/>
  <c r="AG412" i="48"/>
  <c r="AF412" i="48"/>
  <c r="AE412" i="48"/>
  <c r="AD412" i="48"/>
  <c r="CG412" i="48" s="1"/>
  <c r="AC412" i="48"/>
  <c r="AB412" i="48"/>
  <c r="AA412" i="48"/>
  <c r="Z412" i="48"/>
  <c r="Y412" i="48"/>
  <c r="X412" i="48"/>
  <c r="W412" i="48"/>
  <c r="V412" i="48"/>
  <c r="U412" i="48"/>
  <c r="T412" i="48"/>
  <c r="S412" i="48"/>
  <c r="R412" i="48"/>
  <c r="Q412" i="48"/>
  <c r="P412" i="48"/>
  <c r="O412" i="48"/>
  <c r="N412" i="48"/>
  <c r="M412" i="48"/>
  <c r="L412" i="48"/>
  <c r="K412" i="48"/>
  <c r="J412" i="48"/>
  <c r="I412" i="48"/>
  <c r="H412" i="48"/>
  <c r="G412" i="48"/>
  <c r="F412" i="48"/>
  <c r="E412" i="48"/>
  <c r="D412" i="48"/>
  <c r="C412" i="48"/>
  <c r="B412" i="48"/>
  <c r="A412" i="48"/>
  <c r="BW411" i="48"/>
  <c r="BV411" i="48"/>
  <c r="BU411" i="48"/>
  <c r="BT411" i="48"/>
  <c r="BS411" i="48"/>
  <c r="BR411" i="48"/>
  <c r="BQ411" i="48"/>
  <c r="BP411" i="48"/>
  <c r="BO411" i="48"/>
  <c r="BN411" i="48"/>
  <c r="BM411" i="48"/>
  <c r="BL411" i="48"/>
  <c r="BK411" i="48"/>
  <c r="BJ411" i="48"/>
  <c r="BI411" i="48"/>
  <c r="BH411" i="48"/>
  <c r="BG411" i="48"/>
  <c r="BF411" i="48"/>
  <c r="BE411" i="48"/>
  <c r="BD411" i="48"/>
  <c r="BC411" i="48"/>
  <c r="BB411" i="48"/>
  <c r="BA411" i="48"/>
  <c r="AZ411" i="48"/>
  <c r="AY411" i="48"/>
  <c r="AX411" i="48"/>
  <c r="AW411" i="48"/>
  <c r="AV411" i="48"/>
  <c r="AU411" i="48"/>
  <c r="AT411" i="48"/>
  <c r="AS411" i="48"/>
  <c r="AR411" i="48"/>
  <c r="CF411" i="48" s="1"/>
  <c r="AQ411" i="48"/>
  <c r="AP411" i="48"/>
  <c r="CH411" i="48"/>
  <c r="AN411" i="48"/>
  <c r="AM411" i="48"/>
  <c r="AL411" i="48"/>
  <c r="AK411" i="48"/>
  <c r="AJ411" i="48"/>
  <c r="AI411" i="48"/>
  <c r="AH411" i="48"/>
  <c r="AG411" i="48"/>
  <c r="AF411" i="48"/>
  <c r="AE411" i="48"/>
  <c r="AD411" i="48"/>
  <c r="CG411" i="48" s="1"/>
  <c r="AC411" i="48"/>
  <c r="AB411" i="48"/>
  <c r="AA411" i="48"/>
  <c r="Z411" i="48"/>
  <c r="Y411" i="48"/>
  <c r="X411" i="48"/>
  <c r="W411" i="48"/>
  <c r="V411" i="48"/>
  <c r="U411" i="48"/>
  <c r="T411" i="48"/>
  <c r="S411" i="48"/>
  <c r="R411" i="48"/>
  <c r="Q411" i="48"/>
  <c r="P411" i="48"/>
  <c r="O411" i="48"/>
  <c r="N411" i="48"/>
  <c r="M411" i="48"/>
  <c r="L411" i="48"/>
  <c r="K411" i="48"/>
  <c r="J411" i="48"/>
  <c r="I411" i="48"/>
  <c r="H411" i="48"/>
  <c r="G411" i="48"/>
  <c r="F411" i="48"/>
  <c r="E411" i="48"/>
  <c r="D411" i="48"/>
  <c r="C411" i="48"/>
  <c r="B411" i="48"/>
  <c r="A411" i="48"/>
  <c r="BW410" i="48"/>
  <c r="BV410" i="48"/>
  <c r="BU410" i="48"/>
  <c r="BT410" i="48"/>
  <c r="BS410" i="48"/>
  <c r="BR410" i="48"/>
  <c r="BQ410" i="48"/>
  <c r="BP410" i="48"/>
  <c r="BO410" i="48"/>
  <c r="BN410" i="48"/>
  <c r="BM410" i="48"/>
  <c r="BL410" i="48"/>
  <c r="BK410" i="48"/>
  <c r="BJ410" i="48"/>
  <c r="BI410" i="48"/>
  <c r="BH410" i="48"/>
  <c r="BG410" i="48"/>
  <c r="BF410" i="48"/>
  <c r="BE410" i="48"/>
  <c r="BD410" i="48"/>
  <c r="BC410" i="48"/>
  <c r="BB410" i="48"/>
  <c r="BA410" i="48"/>
  <c r="AZ410" i="48"/>
  <c r="AY410" i="48"/>
  <c r="AX410" i="48"/>
  <c r="AW410" i="48"/>
  <c r="AV410" i="48"/>
  <c r="AU410" i="48"/>
  <c r="AT410" i="48"/>
  <c r="AS410" i="48"/>
  <c r="AR410" i="48"/>
  <c r="CF410" i="48" s="1"/>
  <c r="AQ410" i="48"/>
  <c r="AP410" i="48"/>
  <c r="CH410" i="48"/>
  <c r="AN410" i="48"/>
  <c r="AM410" i="48"/>
  <c r="AL410" i="48"/>
  <c r="AK410" i="48"/>
  <c r="AJ410" i="48"/>
  <c r="AI410" i="48"/>
  <c r="AH410" i="48"/>
  <c r="AG410" i="48"/>
  <c r="AF410" i="48"/>
  <c r="AE410" i="48"/>
  <c r="AD410" i="48"/>
  <c r="CG410" i="48" s="1"/>
  <c r="AC410" i="48"/>
  <c r="AB410" i="48"/>
  <c r="AA410" i="48"/>
  <c r="Z410" i="48"/>
  <c r="Y410" i="48"/>
  <c r="X410" i="48"/>
  <c r="W410" i="48"/>
  <c r="V410" i="48"/>
  <c r="U410" i="48"/>
  <c r="T410" i="48"/>
  <c r="S410" i="48"/>
  <c r="R410" i="48"/>
  <c r="Q410" i="48"/>
  <c r="P410" i="48"/>
  <c r="O410" i="48"/>
  <c r="N410" i="48"/>
  <c r="M410" i="48"/>
  <c r="L410" i="48"/>
  <c r="K410" i="48"/>
  <c r="J410" i="48"/>
  <c r="I410" i="48"/>
  <c r="H410" i="48"/>
  <c r="G410" i="48"/>
  <c r="F410" i="48"/>
  <c r="E410" i="48"/>
  <c r="D410" i="48"/>
  <c r="C410" i="48"/>
  <c r="B410" i="48"/>
  <c r="BX410" i="48" s="1"/>
  <c r="A410" i="48"/>
  <c r="BW409" i="48"/>
  <c r="BV409" i="48"/>
  <c r="BU409" i="48"/>
  <c r="BT409" i="48"/>
  <c r="BS409" i="48"/>
  <c r="BR409" i="48"/>
  <c r="BQ409" i="48"/>
  <c r="BP409" i="48"/>
  <c r="BO409" i="48"/>
  <c r="BN409" i="48"/>
  <c r="BM409" i="48"/>
  <c r="BL409" i="48"/>
  <c r="BK409" i="48"/>
  <c r="BJ409" i="48"/>
  <c r="BI409" i="48"/>
  <c r="BH409" i="48"/>
  <c r="BG409" i="48"/>
  <c r="BF409" i="48"/>
  <c r="BE409" i="48"/>
  <c r="BD409" i="48"/>
  <c r="BC409" i="48"/>
  <c r="BB409" i="48"/>
  <c r="BA409" i="48"/>
  <c r="AZ409" i="48"/>
  <c r="AY409" i="48"/>
  <c r="AX409" i="48"/>
  <c r="AW409" i="48"/>
  <c r="AV409" i="48"/>
  <c r="AU409" i="48"/>
  <c r="AT409" i="48"/>
  <c r="AS409" i="48"/>
  <c r="AR409" i="48"/>
  <c r="CF409" i="48" s="1"/>
  <c r="AQ409" i="48"/>
  <c r="AP409" i="48"/>
  <c r="CH409" i="48"/>
  <c r="AN409" i="48"/>
  <c r="AM409" i="48"/>
  <c r="AL409" i="48"/>
  <c r="AK409" i="48"/>
  <c r="AJ409" i="48"/>
  <c r="AI409" i="48"/>
  <c r="AH409" i="48"/>
  <c r="AG409" i="48"/>
  <c r="AF409" i="48"/>
  <c r="AE409" i="48"/>
  <c r="AD409" i="48"/>
  <c r="CG409" i="48" s="1"/>
  <c r="AC409" i="48"/>
  <c r="AB409" i="48"/>
  <c r="AA409" i="48"/>
  <c r="Z409" i="48"/>
  <c r="Y409" i="48"/>
  <c r="X409" i="48"/>
  <c r="W409" i="48"/>
  <c r="V409" i="48"/>
  <c r="U409" i="48"/>
  <c r="T409" i="48"/>
  <c r="S409" i="48"/>
  <c r="R409" i="48"/>
  <c r="Q409" i="48"/>
  <c r="P409" i="48"/>
  <c r="O409" i="48"/>
  <c r="N409" i="48"/>
  <c r="M409" i="48"/>
  <c r="L409" i="48"/>
  <c r="K409" i="48"/>
  <c r="J409" i="48"/>
  <c r="I409" i="48"/>
  <c r="H409" i="48"/>
  <c r="G409" i="48"/>
  <c r="F409" i="48"/>
  <c r="E409" i="48"/>
  <c r="D409" i="48"/>
  <c r="C409" i="48"/>
  <c r="B409" i="48"/>
  <c r="A409" i="48"/>
  <c r="BW408" i="48"/>
  <c r="BV408" i="48"/>
  <c r="BU408" i="48"/>
  <c r="BT408" i="48"/>
  <c r="BS408" i="48"/>
  <c r="BR408" i="48"/>
  <c r="BQ408" i="48"/>
  <c r="BP408" i="48"/>
  <c r="BO408" i="48"/>
  <c r="BN408" i="48"/>
  <c r="BM408" i="48"/>
  <c r="BL408" i="48"/>
  <c r="BK408" i="48"/>
  <c r="BJ408" i="48"/>
  <c r="BI408" i="48"/>
  <c r="BH408" i="48"/>
  <c r="BG408" i="48"/>
  <c r="BF408" i="48"/>
  <c r="BE408" i="48"/>
  <c r="BD408" i="48"/>
  <c r="BC408" i="48"/>
  <c r="BB408" i="48"/>
  <c r="BA408" i="48"/>
  <c r="AZ408" i="48"/>
  <c r="AY408" i="48"/>
  <c r="AX408" i="48"/>
  <c r="AW408" i="48"/>
  <c r="AV408" i="48"/>
  <c r="AU408" i="48"/>
  <c r="AT408" i="48"/>
  <c r="AS408" i="48"/>
  <c r="AR408" i="48"/>
  <c r="CF408" i="48" s="1"/>
  <c r="AQ408" i="48"/>
  <c r="AP408" i="48"/>
  <c r="CH408" i="48"/>
  <c r="AN408" i="48"/>
  <c r="AM408" i="48"/>
  <c r="AL408" i="48"/>
  <c r="AK408" i="48"/>
  <c r="AJ408" i="48"/>
  <c r="AI408" i="48"/>
  <c r="AH408" i="48"/>
  <c r="AG408" i="48"/>
  <c r="AF408" i="48"/>
  <c r="AE408" i="48"/>
  <c r="AD408" i="48"/>
  <c r="CG408" i="48" s="1"/>
  <c r="AC408" i="48"/>
  <c r="AB408" i="48"/>
  <c r="AA408" i="48"/>
  <c r="Z408" i="48"/>
  <c r="Y408" i="48"/>
  <c r="X408" i="48"/>
  <c r="W408" i="48"/>
  <c r="V408" i="48"/>
  <c r="U408" i="48"/>
  <c r="T408" i="48"/>
  <c r="S408" i="48"/>
  <c r="R408" i="48"/>
  <c r="Q408" i="48"/>
  <c r="P408" i="48"/>
  <c r="O408" i="48"/>
  <c r="N408" i="48"/>
  <c r="M408" i="48"/>
  <c r="L408" i="48"/>
  <c r="K408" i="48"/>
  <c r="J408" i="48"/>
  <c r="I408" i="48"/>
  <c r="H408" i="48"/>
  <c r="G408" i="48"/>
  <c r="F408" i="48"/>
  <c r="E408" i="48"/>
  <c r="D408" i="48"/>
  <c r="C408" i="48"/>
  <c r="B408" i="48"/>
  <c r="A408" i="48"/>
  <c r="BW407" i="48"/>
  <c r="BV407" i="48"/>
  <c r="BU407" i="48"/>
  <c r="BT407" i="48"/>
  <c r="BS407" i="48"/>
  <c r="BR407" i="48"/>
  <c r="BQ407" i="48"/>
  <c r="BP407" i="48"/>
  <c r="BO407" i="48"/>
  <c r="BN407" i="48"/>
  <c r="BM407" i="48"/>
  <c r="BL407" i="48"/>
  <c r="BK407" i="48"/>
  <c r="BJ407" i="48"/>
  <c r="BI407" i="48"/>
  <c r="BH407" i="48"/>
  <c r="BG407" i="48"/>
  <c r="BF407" i="48"/>
  <c r="BE407" i="48"/>
  <c r="BD407" i="48"/>
  <c r="BC407" i="48"/>
  <c r="BB407" i="48"/>
  <c r="BA407" i="48"/>
  <c r="AZ407" i="48"/>
  <c r="AY407" i="48"/>
  <c r="AX407" i="48"/>
  <c r="AW407" i="48"/>
  <c r="AV407" i="48"/>
  <c r="AU407" i="48"/>
  <c r="AT407" i="48"/>
  <c r="AS407" i="48"/>
  <c r="AR407" i="48"/>
  <c r="CF407" i="48" s="1"/>
  <c r="AQ407" i="48"/>
  <c r="AP407" i="48"/>
  <c r="CH407" i="48"/>
  <c r="AN407" i="48"/>
  <c r="AM407" i="48"/>
  <c r="AL407" i="48"/>
  <c r="AK407" i="48"/>
  <c r="AJ407" i="48"/>
  <c r="AI407" i="48"/>
  <c r="AH407" i="48"/>
  <c r="AG407" i="48"/>
  <c r="AF407" i="48"/>
  <c r="AE407" i="48"/>
  <c r="AD407" i="48"/>
  <c r="CG407" i="48" s="1"/>
  <c r="AC407" i="48"/>
  <c r="AB407" i="48"/>
  <c r="AA407" i="48"/>
  <c r="Z407" i="48"/>
  <c r="Y407" i="48"/>
  <c r="X407" i="48"/>
  <c r="W407" i="48"/>
  <c r="V407" i="48"/>
  <c r="U407" i="48"/>
  <c r="T407" i="48"/>
  <c r="S407" i="48"/>
  <c r="R407" i="48"/>
  <c r="Q407" i="48"/>
  <c r="P407" i="48"/>
  <c r="O407" i="48"/>
  <c r="N407" i="48"/>
  <c r="M407" i="48"/>
  <c r="L407" i="48"/>
  <c r="K407" i="48"/>
  <c r="J407" i="48"/>
  <c r="I407" i="48"/>
  <c r="H407" i="48"/>
  <c r="G407" i="48"/>
  <c r="F407" i="48"/>
  <c r="E407" i="48"/>
  <c r="D407" i="48"/>
  <c r="C407" i="48"/>
  <c r="B407" i="48"/>
  <c r="A407" i="48"/>
  <c r="BW406" i="48"/>
  <c r="BV406" i="48"/>
  <c r="BU406" i="48"/>
  <c r="BT406" i="48"/>
  <c r="BS406" i="48"/>
  <c r="BR406" i="48"/>
  <c r="BQ406" i="48"/>
  <c r="BP406" i="48"/>
  <c r="BO406" i="48"/>
  <c r="BN406" i="48"/>
  <c r="BM406" i="48"/>
  <c r="BL406" i="48"/>
  <c r="BK406" i="48"/>
  <c r="BJ406" i="48"/>
  <c r="BI406" i="48"/>
  <c r="BH406" i="48"/>
  <c r="BG406" i="48"/>
  <c r="BF406" i="48"/>
  <c r="BE406" i="48"/>
  <c r="BD406" i="48"/>
  <c r="BC406" i="48"/>
  <c r="BB406" i="48"/>
  <c r="BA406" i="48"/>
  <c r="AZ406" i="48"/>
  <c r="AY406" i="48"/>
  <c r="AX406" i="48"/>
  <c r="AW406" i="48"/>
  <c r="AV406" i="48"/>
  <c r="AU406" i="48"/>
  <c r="AT406" i="48"/>
  <c r="AS406" i="48"/>
  <c r="AR406" i="48"/>
  <c r="CF406" i="48" s="1"/>
  <c r="AQ406" i="48"/>
  <c r="AP406" i="48"/>
  <c r="CH406" i="48"/>
  <c r="AN406" i="48"/>
  <c r="AM406" i="48"/>
  <c r="AL406" i="48"/>
  <c r="AK406" i="48"/>
  <c r="AJ406" i="48"/>
  <c r="AI406" i="48"/>
  <c r="AH406" i="48"/>
  <c r="AG406" i="48"/>
  <c r="AF406" i="48"/>
  <c r="AE406" i="48"/>
  <c r="AD406" i="48"/>
  <c r="CG406" i="48" s="1"/>
  <c r="AC406" i="48"/>
  <c r="AB406" i="48"/>
  <c r="AA406" i="48"/>
  <c r="Z406" i="48"/>
  <c r="Y406" i="48"/>
  <c r="X406" i="48"/>
  <c r="W406" i="48"/>
  <c r="V406" i="48"/>
  <c r="U406" i="48"/>
  <c r="T406" i="48"/>
  <c r="S406" i="48"/>
  <c r="R406" i="48"/>
  <c r="Q406" i="48"/>
  <c r="P406" i="48"/>
  <c r="O406" i="48"/>
  <c r="N406" i="48"/>
  <c r="M406" i="48"/>
  <c r="L406" i="48"/>
  <c r="K406" i="48"/>
  <c r="J406" i="48"/>
  <c r="I406" i="48"/>
  <c r="H406" i="48"/>
  <c r="G406" i="48"/>
  <c r="F406" i="48"/>
  <c r="E406" i="48"/>
  <c r="D406" i="48"/>
  <c r="C406" i="48"/>
  <c r="B406" i="48"/>
  <c r="A406" i="48"/>
  <c r="BW405" i="48"/>
  <c r="BV405" i="48"/>
  <c r="BU405" i="48"/>
  <c r="BT405" i="48"/>
  <c r="BS405" i="48"/>
  <c r="BR405" i="48"/>
  <c r="BQ405" i="48"/>
  <c r="BP405" i="48"/>
  <c r="BO405" i="48"/>
  <c r="BN405" i="48"/>
  <c r="BM405" i="48"/>
  <c r="BL405" i="48"/>
  <c r="BK405" i="48"/>
  <c r="BJ405" i="48"/>
  <c r="BI405" i="48"/>
  <c r="BH405" i="48"/>
  <c r="BG405" i="48"/>
  <c r="BF405" i="48"/>
  <c r="BE405" i="48"/>
  <c r="BD405" i="48"/>
  <c r="BC405" i="48"/>
  <c r="BB405" i="48"/>
  <c r="BA405" i="48"/>
  <c r="AZ405" i="48"/>
  <c r="AY405" i="48"/>
  <c r="AX405" i="48"/>
  <c r="AW405" i="48"/>
  <c r="AV405" i="48"/>
  <c r="AU405" i="48"/>
  <c r="AT405" i="48"/>
  <c r="AS405" i="48"/>
  <c r="AR405" i="48"/>
  <c r="CF405" i="48" s="1"/>
  <c r="AQ405" i="48"/>
  <c r="AP405" i="48"/>
  <c r="CH405" i="48"/>
  <c r="AN405" i="48"/>
  <c r="AM405" i="48"/>
  <c r="AL405" i="48"/>
  <c r="AK405" i="48"/>
  <c r="AJ405" i="48"/>
  <c r="AI405" i="48"/>
  <c r="AH405" i="48"/>
  <c r="AG405" i="48"/>
  <c r="AF405" i="48"/>
  <c r="AE405" i="48"/>
  <c r="AD405" i="48"/>
  <c r="CG405" i="48" s="1"/>
  <c r="AC405" i="48"/>
  <c r="AB405" i="48"/>
  <c r="AA405" i="48"/>
  <c r="Z405" i="48"/>
  <c r="Y405" i="48"/>
  <c r="X405" i="48"/>
  <c r="W405" i="48"/>
  <c r="V405" i="48"/>
  <c r="U405" i="48"/>
  <c r="T405" i="48"/>
  <c r="S405" i="48"/>
  <c r="R405" i="48"/>
  <c r="Q405" i="48"/>
  <c r="P405" i="48"/>
  <c r="O405" i="48"/>
  <c r="N405" i="48"/>
  <c r="M405" i="48"/>
  <c r="L405" i="48"/>
  <c r="K405" i="48"/>
  <c r="J405" i="48"/>
  <c r="I405" i="48"/>
  <c r="H405" i="48"/>
  <c r="G405" i="48"/>
  <c r="F405" i="48"/>
  <c r="E405" i="48"/>
  <c r="D405" i="48"/>
  <c r="C405" i="48"/>
  <c r="B405" i="48"/>
  <c r="A405" i="48"/>
  <c r="BW404" i="48"/>
  <c r="BV404" i="48"/>
  <c r="BU404" i="48"/>
  <c r="BT404" i="48"/>
  <c r="BS404" i="48"/>
  <c r="BR404" i="48"/>
  <c r="BQ404" i="48"/>
  <c r="BP404" i="48"/>
  <c r="BO404" i="48"/>
  <c r="BN404" i="48"/>
  <c r="BM404" i="48"/>
  <c r="BL404" i="48"/>
  <c r="BK404" i="48"/>
  <c r="BJ404" i="48"/>
  <c r="BI404" i="48"/>
  <c r="BH404" i="48"/>
  <c r="BG404" i="48"/>
  <c r="BF404" i="48"/>
  <c r="BE404" i="48"/>
  <c r="BD404" i="48"/>
  <c r="BC404" i="48"/>
  <c r="BB404" i="48"/>
  <c r="BA404" i="48"/>
  <c r="AZ404" i="48"/>
  <c r="AY404" i="48"/>
  <c r="AX404" i="48"/>
  <c r="AW404" i="48"/>
  <c r="AV404" i="48"/>
  <c r="AU404" i="48"/>
  <c r="AT404" i="48"/>
  <c r="AS404" i="48"/>
  <c r="AR404" i="48"/>
  <c r="CF404" i="48" s="1"/>
  <c r="AQ404" i="48"/>
  <c r="AP404" i="48"/>
  <c r="CH404" i="48"/>
  <c r="AN404" i="48"/>
  <c r="AM404" i="48"/>
  <c r="AL404" i="48"/>
  <c r="AK404" i="48"/>
  <c r="AJ404" i="48"/>
  <c r="AI404" i="48"/>
  <c r="AH404" i="48"/>
  <c r="AG404" i="48"/>
  <c r="AF404" i="48"/>
  <c r="AE404" i="48"/>
  <c r="AD404" i="48"/>
  <c r="CG404" i="48" s="1"/>
  <c r="AC404" i="48"/>
  <c r="AB404" i="48"/>
  <c r="AA404" i="48"/>
  <c r="Z404" i="48"/>
  <c r="Y404" i="48"/>
  <c r="X404" i="48"/>
  <c r="W404" i="48"/>
  <c r="V404" i="48"/>
  <c r="U404" i="48"/>
  <c r="T404" i="48"/>
  <c r="S404" i="48"/>
  <c r="R404" i="48"/>
  <c r="Q404" i="48"/>
  <c r="P404" i="48"/>
  <c r="O404" i="48"/>
  <c r="N404" i="48"/>
  <c r="M404" i="48"/>
  <c r="L404" i="48"/>
  <c r="K404" i="48"/>
  <c r="J404" i="48"/>
  <c r="I404" i="48"/>
  <c r="H404" i="48"/>
  <c r="G404" i="48"/>
  <c r="F404" i="48"/>
  <c r="E404" i="48"/>
  <c r="D404" i="48"/>
  <c r="C404" i="48"/>
  <c r="B404" i="48"/>
  <c r="A404" i="48"/>
  <c r="BW403" i="48"/>
  <c r="BV403" i="48"/>
  <c r="BU403" i="48"/>
  <c r="BT403" i="48"/>
  <c r="BS403" i="48"/>
  <c r="BR403" i="48"/>
  <c r="BQ403" i="48"/>
  <c r="BP403" i="48"/>
  <c r="BO403" i="48"/>
  <c r="BN403" i="48"/>
  <c r="BM403" i="48"/>
  <c r="BL403" i="48"/>
  <c r="BK403" i="48"/>
  <c r="BJ403" i="48"/>
  <c r="BI403" i="48"/>
  <c r="BH403" i="48"/>
  <c r="BG403" i="48"/>
  <c r="BF403" i="48"/>
  <c r="BE403" i="48"/>
  <c r="BD403" i="48"/>
  <c r="BC403" i="48"/>
  <c r="BB403" i="48"/>
  <c r="BA403" i="48"/>
  <c r="AZ403" i="48"/>
  <c r="AY403" i="48"/>
  <c r="AX403" i="48"/>
  <c r="AW403" i="48"/>
  <c r="AV403" i="48"/>
  <c r="AU403" i="48"/>
  <c r="AT403" i="48"/>
  <c r="AS403" i="48"/>
  <c r="AR403" i="48"/>
  <c r="CF403" i="48" s="1"/>
  <c r="AQ403" i="48"/>
  <c r="AP403" i="48"/>
  <c r="CH403" i="48"/>
  <c r="AN403" i="48"/>
  <c r="AM403" i="48"/>
  <c r="AL403" i="48"/>
  <c r="AK403" i="48"/>
  <c r="AJ403" i="48"/>
  <c r="AI403" i="48"/>
  <c r="AH403" i="48"/>
  <c r="AG403" i="48"/>
  <c r="AF403" i="48"/>
  <c r="AE403" i="48"/>
  <c r="AD403" i="48"/>
  <c r="CG403" i="48" s="1"/>
  <c r="AC403" i="48"/>
  <c r="AB403" i="48"/>
  <c r="AA403" i="48"/>
  <c r="Z403" i="48"/>
  <c r="Y403" i="48"/>
  <c r="X403" i="48"/>
  <c r="W403" i="48"/>
  <c r="V403" i="48"/>
  <c r="U403" i="48"/>
  <c r="T403" i="48"/>
  <c r="S403" i="48"/>
  <c r="R403" i="48"/>
  <c r="Q403" i="48"/>
  <c r="P403" i="48"/>
  <c r="O403" i="48"/>
  <c r="N403" i="48"/>
  <c r="M403" i="48"/>
  <c r="L403" i="48"/>
  <c r="K403" i="48"/>
  <c r="J403" i="48"/>
  <c r="I403" i="48"/>
  <c r="H403" i="48"/>
  <c r="G403" i="48"/>
  <c r="F403" i="48"/>
  <c r="E403" i="48"/>
  <c r="D403" i="48"/>
  <c r="C403" i="48"/>
  <c r="B403" i="48"/>
  <c r="A403" i="48"/>
  <c r="BW402" i="48"/>
  <c r="BV402" i="48"/>
  <c r="BU402" i="48"/>
  <c r="BT402" i="48"/>
  <c r="BS402" i="48"/>
  <c r="BR402" i="48"/>
  <c r="BQ402" i="48"/>
  <c r="BP402" i="48"/>
  <c r="BO402" i="48"/>
  <c r="BN402" i="48"/>
  <c r="BM402" i="48"/>
  <c r="BL402" i="48"/>
  <c r="BK402" i="48"/>
  <c r="BJ402" i="48"/>
  <c r="BI402" i="48"/>
  <c r="BH402" i="48"/>
  <c r="BG402" i="48"/>
  <c r="BF402" i="48"/>
  <c r="BE402" i="48"/>
  <c r="BD402" i="48"/>
  <c r="BC402" i="48"/>
  <c r="BB402" i="48"/>
  <c r="BA402" i="48"/>
  <c r="AZ402" i="48"/>
  <c r="AY402" i="48"/>
  <c r="AX402" i="48"/>
  <c r="AW402" i="48"/>
  <c r="AV402" i="48"/>
  <c r="AU402" i="48"/>
  <c r="AT402" i="48"/>
  <c r="AS402" i="48"/>
  <c r="AR402" i="48"/>
  <c r="CF402" i="48" s="1"/>
  <c r="AQ402" i="48"/>
  <c r="AP402" i="48"/>
  <c r="CH402" i="48"/>
  <c r="AN402" i="48"/>
  <c r="AM402" i="48"/>
  <c r="AL402" i="48"/>
  <c r="AK402" i="48"/>
  <c r="AJ402" i="48"/>
  <c r="AI402" i="48"/>
  <c r="AH402" i="48"/>
  <c r="AG402" i="48"/>
  <c r="AF402" i="48"/>
  <c r="AE402" i="48"/>
  <c r="AD402" i="48"/>
  <c r="CG402" i="48" s="1"/>
  <c r="AC402" i="48"/>
  <c r="AB402" i="48"/>
  <c r="AA402" i="48"/>
  <c r="Z402" i="48"/>
  <c r="Y402" i="48"/>
  <c r="X402" i="48"/>
  <c r="W402" i="48"/>
  <c r="V402" i="48"/>
  <c r="U402" i="48"/>
  <c r="T402" i="48"/>
  <c r="S402" i="48"/>
  <c r="R402" i="48"/>
  <c r="Q402" i="48"/>
  <c r="P402" i="48"/>
  <c r="O402" i="48"/>
  <c r="N402" i="48"/>
  <c r="M402" i="48"/>
  <c r="L402" i="48"/>
  <c r="K402" i="48"/>
  <c r="J402" i="48"/>
  <c r="I402" i="48"/>
  <c r="H402" i="48"/>
  <c r="G402" i="48"/>
  <c r="F402" i="48"/>
  <c r="E402" i="48"/>
  <c r="D402" i="48"/>
  <c r="C402" i="48"/>
  <c r="B402" i="48"/>
  <c r="A402" i="48"/>
  <c r="BW401" i="48"/>
  <c r="BV401" i="48"/>
  <c r="BU401" i="48"/>
  <c r="BT401" i="48"/>
  <c r="BS401" i="48"/>
  <c r="BR401" i="48"/>
  <c r="BQ401" i="48"/>
  <c r="BP401" i="48"/>
  <c r="BO401" i="48"/>
  <c r="BN401" i="48"/>
  <c r="BM401" i="48"/>
  <c r="BL401" i="48"/>
  <c r="BK401" i="48"/>
  <c r="BJ401" i="48"/>
  <c r="BI401" i="48"/>
  <c r="BH401" i="48"/>
  <c r="BG401" i="48"/>
  <c r="BF401" i="48"/>
  <c r="BE401" i="48"/>
  <c r="BD401" i="48"/>
  <c r="BC401" i="48"/>
  <c r="BB401" i="48"/>
  <c r="BA401" i="48"/>
  <c r="AZ401" i="48"/>
  <c r="AY401" i="48"/>
  <c r="AX401" i="48"/>
  <c r="AW401" i="48"/>
  <c r="AV401" i="48"/>
  <c r="AU401" i="48"/>
  <c r="AT401" i="48"/>
  <c r="AS401" i="48"/>
  <c r="AR401" i="48"/>
  <c r="CF401" i="48" s="1"/>
  <c r="AQ401" i="48"/>
  <c r="AP401" i="48"/>
  <c r="CH401" i="48"/>
  <c r="AN401" i="48"/>
  <c r="AM401" i="48"/>
  <c r="AL401" i="48"/>
  <c r="AK401" i="48"/>
  <c r="AJ401" i="48"/>
  <c r="AI401" i="48"/>
  <c r="AH401" i="48"/>
  <c r="AG401" i="48"/>
  <c r="AF401" i="48"/>
  <c r="AE401" i="48"/>
  <c r="AD401" i="48"/>
  <c r="CG401" i="48" s="1"/>
  <c r="AC401" i="48"/>
  <c r="AB401" i="48"/>
  <c r="AA401" i="48"/>
  <c r="Z401" i="48"/>
  <c r="Y401" i="48"/>
  <c r="X401" i="48"/>
  <c r="W401" i="48"/>
  <c r="V401" i="48"/>
  <c r="U401" i="48"/>
  <c r="T401" i="48"/>
  <c r="S401" i="48"/>
  <c r="R401" i="48"/>
  <c r="Q401" i="48"/>
  <c r="P401" i="48"/>
  <c r="O401" i="48"/>
  <c r="N401" i="48"/>
  <c r="M401" i="48"/>
  <c r="L401" i="48"/>
  <c r="K401" i="48"/>
  <c r="J401" i="48"/>
  <c r="I401" i="48"/>
  <c r="H401" i="48"/>
  <c r="G401" i="48"/>
  <c r="F401" i="48"/>
  <c r="E401" i="48"/>
  <c r="D401" i="48"/>
  <c r="C401" i="48"/>
  <c r="B401" i="48"/>
  <c r="A401" i="48"/>
  <c r="BW400" i="48"/>
  <c r="BV400" i="48"/>
  <c r="BU400" i="48"/>
  <c r="BT400" i="48"/>
  <c r="BS400" i="48"/>
  <c r="BR400" i="48"/>
  <c r="BQ400" i="48"/>
  <c r="BP400" i="48"/>
  <c r="BO400" i="48"/>
  <c r="BN400" i="48"/>
  <c r="BM400" i="48"/>
  <c r="BL400" i="48"/>
  <c r="BK400" i="48"/>
  <c r="BJ400" i="48"/>
  <c r="BI400" i="48"/>
  <c r="BH400" i="48"/>
  <c r="BG400" i="48"/>
  <c r="BF400" i="48"/>
  <c r="BE400" i="48"/>
  <c r="BD400" i="48"/>
  <c r="BC400" i="48"/>
  <c r="BB400" i="48"/>
  <c r="BA400" i="48"/>
  <c r="AZ400" i="48"/>
  <c r="AY400" i="48"/>
  <c r="AX400" i="48"/>
  <c r="AW400" i="48"/>
  <c r="AV400" i="48"/>
  <c r="AU400" i="48"/>
  <c r="AT400" i="48"/>
  <c r="AS400" i="48"/>
  <c r="AR400" i="48"/>
  <c r="CF400" i="48" s="1"/>
  <c r="AQ400" i="48"/>
  <c r="AP400" i="48"/>
  <c r="CH400" i="48"/>
  <c r="AN400" i="48"/>
  <c r="AM400" i="48"/>
  <c r="AL400" i="48"/>
  <c r="AK400" i="48"/>
  <c r="AJ400" i="48"/>
  <c r="AI400" i="48"/>
  <c r="AH400" i="48"/>
  <c r="AG400" i="48"/>
  <c r="AF400" i="48"/>
  <c r="AE400" i="48"/>
  <c r="AD400" i="48"/>
  <c r="CG400" i="48" s="1"/>
  <c r="AC400" i="48"/>
  <c r="AB400" i="48"/>
  <c r="AA400" i="48"/>
  <c r="Z400" i="48"/>
  <c r="Y400" i="48"/>
  <c r="X400" i="48"/>
  <c r="W400" i="48"/>
  <c r="V400" i="48"/>
  <c r="U400" i="48"/>
  <c r="T400" i="48"/>
  <c r="S400" i="48"/>
  <c r="R400" i="48"/>
  <c r="Q400" i="48"/>
  <c r="P400" i="48"/>
  <c r="O400" i="48"/>
  <c r="N400" i="48"/>
  <c r="M400" i="48"/>
  <c r="L400" i="48"/>
  <c r="K400" i="48"/>
  <c r="J400" i="48"/>
  <c r="I400" i="48"/>
  <c r="H400" i="48"/>
  <c r="G400" i="48"/>
  <c r="F400" i="48"/>
  <c r="E400" i="48"/>
  <c r="D400" i="48"/>
  <c r="C400" i="48"/>
  <c r="B400" i="48"/>
  <c r="A400" i="48"/>
  <c r="BW399" i="48"/>
  <c r="BV399" i="48"/>
  <c r="BU399" i="48"/>
  <c r="BT399" i="48"/>
  <c r="BS399" i="48"/>
  <c r="BR399" i="48"/>
  <c r="BQ399" i="48"/>
  <c r="BP399" i="48"/>
  <c r="BO399" i="48"/>
  <c r="BN399" i="48"/>
  <c r="BM399" i="48"/>
  <c r="BL399" i="48"/>
  <c r="BK399" i="48"/>
  <c r="BJ399" i="48"/>
  <c r="BI399" i="48"/>
  <c r="BH399" i="48"/>
  <c r="BG399" i="48"/>
  <c r="BF399" i="48"/>
  <c r="BE399" i="48"/>
  <c r="BD399" i="48"/>
  <c r="BC399" i="48"/>
  <c r="BB399" i="48"/>
  <c r="BA399" i="48"/>
  <c r="AZ399" i="48"/>
  <c r="AY399" i="48"/>
  <c r="AX399" i="48"/>
  <c r="AW399" i="48"/>
  <c r="AV399" i="48"/>
  <c r="AU399" i="48"/>
  <c r="AT399" i="48"/>
  <c r="AS399" i="48"/>
  <c r="AR399" i="48"/>
  <c r="CF399" i="48" s="1"/>
  <c r="AQ399" i="48"/>
  <c r="AP399" i="48"/>
  <c r="CH399" i="48"/>
  <c r="AN399" i="48"/>
  <c r="AM399" i="48"/>
  <c r="AL399" i="48"/>
  <c r="AK399" i="48"/>
  <c r="AJ399" i="48"/>
  <c r="AI399" i="48"/>
  <c r="AH399" i="48"/>
  <c r="AG399" i="48"/>
  <c r="AF399" i="48"/>
  <c r="AE399" i="48"/>
  <c r="AD399" i="48"/>
  <c r="CG399" i="48" s="1"/>
  <c r="AC399" i="48"/>
  <c r="AB399" i="48"/>
  <c r="AA399" i="48"/>
  <c r="Z399" i="48"/>
  <c r="Y399" i="48"/>
  <c r="X399" i="48"/>
  <c r="W399" i="48"/>
  <c r="V399" i="48"/>
  <c r="U399" i="48"/>
  <c r="T399" i="48"/>
  <c r="S399" i="48"/>
  <c r="R399" i="48"/>
  <c r="Q399" i="48"/>
  <c r="P399" i="48"/>
  <c r="O399" i="48"/>
  <c r="N399" i="48"/>
  <c r="M399" i="48"/>
  <c r="L399" i="48"/>
  <c r="K399" i="48"/>
  <c r="J399" i="48"/>
  <c r="I399" i="48"/>
  <c r="H399" i="48"/>
  <c r="G399" i="48"/>
  <c r="F399" i="48"/>
  <c r="E399" i="48"/>
  <c r="D399" i="48"/>
  <c r="C399" i="48"/>
  <c r="B399" i="48"/>
  <c r="A399" i="48"/>
  <c r="BW398" i="48"/>
  <c r="BV398" i="48"/>
  <c r="BU398" i="48"/>
  <c r="BT398" i="48"/>
  <c r="BS398" i="48"/>
  <c r="BR398" i="48"/>
  <c r="BQ398" i="48"/>
  <c r="BP398" i="48"/>
  <c r="BO398" i="48"/>
  <c r="BN398" i="48"/>
  <c r="BM398" i="48"/>
  <c r="BL398" i="48"/>
  <c r="BK398" i="48"/>
  <c r="BJ398" i="48"/>
  <c r="BI398" i="48"/>
  <c r="BH398" i="48"/>
  <c r="BG398" i="48"/>
  <c r="BF398" i="48"/>
  <c r="BE398" i="48"/>
  <c r="BD398" i="48"/>
  <c r="BC398" i="48"/>
  <c r="BB398" i="48"/>
  <c r="BA398" i="48"/>
  <c r="AZ398" i="48"/>
  <c r="AY398" i="48"/>
  <c r="AX398" i="48"/>
  <c r="AW398" i="48"/>
  <c r="AV398" i="48"/>
  <c r="AU398" i="48"/>
  <c r="AT398" i="48"/>
  <c r="AS398" i="48"/>
  <c r="AR398" i="48"/>
  <c r="CF398" i="48" s="1"/>
  <c r="AQ398" i="48"/>
  <c r="AP398" i="48"/>
  <c r="CH398" i="48"/>
  <c r="AN398" i="48"/>
  <c r="AM398" i="48"/>
  <c r="AL398" i="48"/>
  <c r="AK398" i="48"/>
  <c r="AJ398" i="48"/>
  <c r="AI398" i="48"/>
  <c r="AH398" i="48"/>
  <c r="AG398" i="48"/>
  <c r="AF398" i="48"/>
  <c r="AE398" i="48"/>
  <c r="AD398" i="48"/>
  <c r="CG398" i="48" s="1"/>
  <c r="AC398" i="48"/>
  <c r="CC398" i="48" s="1"/>
  <c r="AB398" i="48"/>
  <c r="AA398" i="48"/>
  <c r="Z398" i="48"/>
  <c r="Y398" i="48"/>
  <c r="X398" i="48"/>
  <c r="W398" i="48"/>
  <c r="V398" i="48"/>
  <c r="U398" i="48"/>
  <c r="T398" i="48"/>
  <c r="S398" i="48"/>
  <c r="R398" i="48"/>
  <c r="Q398" i="48"/>
  <c r="P398" i="48"/>
  <c r="O398" i="48"/>
  <c r="N398" i="48"/>
  <c r="M398" i="48"/>
  <c r="L398" i="48"/>
  <c r="K398" i="48"/>
  <c r="J398" i="48"/>
  <c r="I398" i="48"/>
  <c r="H398" i="48"/>
  <c r="G398" i="48"/>
  <c r="F398" i="48"/>
  <c r="E398" i="48"/>
  <c r="D398" i="48"/>
  <c r="C398" i="48"/>
  <c r="B398" i="48"/>
  <c r="BX398" i="48" s="1"/>
  <c r="A398" i="48"/>
  <c r="BW397" i="48"/>
  <c r="BV397" i="48"/>
  <c r="BU397" i="48"/>
  <c r="BT397" i="48"/>
  <c r="BS397" i="48"/>
  <c r="BR397" i="48"/>
  <c r="BQ397" i="48"/>
  <c r="BP397" i="48"/>
  <c r="BO397" i="48"/>
  <c r="BN397" i="48"/>
  <c r="BM397" i="48"/>
  <c r="BL397" i="48"/>
  <c r="BK397" i="48"/>
  <c r="BJ397" i="48"/>
  <c r="BI397" i="48"/>
  <c r="BH397" i="48"/>
  <c r="BG397" i="48"/>
  <c r="BF397" i="48"/>
  <c r="BE397" i="48"/>
  <c r="BD397" i="48"/>
  <c r="BC397" i="48"/>
  <c r="BB397" i="48"/>
  <c r="BA397" i="48"/>
  <c r="AZ397" i="48"/>
  <c r="AY397" i="48"/>
  <c r="AX397" i="48"/>
  <c r="AW397" i="48"/>
  <c r="AV397" i="48"/>
  <c r="AU397" i="48"/>
  <c r="AT397" i="48"/>
  <c r="AS397" i="48"/>
  <c r="AR397" i="48"/>
  <c r="CF397" i="48" s="1"/>
  <c r="AQ397" i="48"/>
  <c r="AP397" i="48"/>
  <c r="CH397" i="48"/>
  <c r="AN397" i="48"/>
  <c r="AM397" i="48"/>
  <c r="AL397" i="48"/>
  <c r="AK397" i="48"/>
  <c r="AJ397" i="48"/>
  <c r="AI397" i="48"/>
  <c r="AH397" i="48"/>
  <c r="AG397" i="48"/>
  <c r="AF397" i="48"/>
  <c r="AE397" i="48"/>
  <c r="AD397" i="48"/>
  <c r="CG397" i="48" s="1"/>
  <c r="AC397" i="48"/>
  <c r="AB397" i="48"/>
  <c r="AA397" i="48"/>
  <c r="Z397" i="48"/>
  <c r="Y397" i="48"/>
  <c r="X397" i="48"/>
  <c r="W397" i="48"/>
  <c r="V397" i="48"/>
  <c r="U397" i="48"/>
  <c r="T397" i="48"/>
  <c r="S397" i="48"/>
  <c r="R397" i="48"/>
  <c r="Q397" i="48"/>
  <c r="P397" i="48"/>
  <c r="O397" i="48"/>
  <c r="N397" i="48"/>
  <c r="M397" i="48"/>
  <c r="L397" i="48"/>
  <c r="K397" i="48"/>
  <c r="J397" i="48"/>
  <c r="I397" i="48"/>
  <c r="H397" i="48"/>
  <c r="G397" i="48"/>
  <c r="F397" i="48"/>
  <c r="E397" i="48"/>
  <c r="D397" i="48"/>
  <c r="C397" i="48"/>
  <c r="B397" i="48"/>
  <c r="A397" i="48"/>
  <c r="BW396" i="48"/>
  <c r="BV396" i="48"/>
  <c r="BU396" i="48"/>
  <c r="BT396" i="48"/>
  <c r="BS396" i="48"/>
  <c r="BR396" i="48"/>
  <c r="BQ396" i="48"/>
  <c r="BP396" i="48"/>
  <c r="BO396" i="48"/>
  <c r="BN396" i="48"/>
  <c r="BM396" i="48"/>
  <c r="BL396" i="48"/>
  <c r="BK396" i="48"/>
  <c r="BJ396" i="48"/>
  <c r="BI396" i="48"/>
  <c r="BH396" i="48"/>
  <c r="BG396" i="48"/>
  <c r="BF396" i="48"/>
  <c r="BE396" i="48"/>
  <c r="BD396" i="48"/>
  <c r="BC396" i="48"/>
  <c r="BB396" i="48"/>
  <c r="BA396" i="48"/>
  <c r="AZ396" i="48"/>
  <c r="AY396" i="48"/>
  <c r="AX396" i="48"/>
  <c r="AW396" i="48"/>
  <c r="AV396" i="48"/>
  <c r="AU396" i="48"/>
  <c r="AT396" i="48"/>
  <c r="AS396" i="48"/>
  <c r="AR396" i="48"/>
  <c r="CF396" i="48" s="1"/>
  <c r="AQ396" i="48"/>
  <c r="AP396" i="48"/>
  <c r="CH396" i="48"/>
  <c r="AN396" i="48"/>
  <c r="AM396" i="48"/>
  <c r="AL396" i="48"/>
  <c r="AK396" i="48"/>
  <c r="AJ396" i="48"/>
  <c r="AI396" i="48"/>
  <c r="AH396" i="48"/>
  <c r="AG396" i="48"/>
  <c r="AF396" i="48"/>
  <c r="AE396" i="48"/>
  <c r="AD396" i="48"/>
  <c r="CG396" i="48" s="1"/>
  <c r="AC396" i="48"/>
  <c r="AB396" i="48"/>
  <c r="AA396" i="48"/>
  <c r="Z396" i="48"/>
  <c r="Y396" i="48"/>
  <c r="X396" i="48"/>
  <c r="W396" i="48"/>
  <c r="V396" i="48"/>
  <c r="U396" i="48"/>
  <c r="T396" i="48"/>
  <c r="S396" i="48"/>
  <c r="R396" i="48"/>
  <c r="Q396" i="48"/>
  <c r="P396" i="48"/>
  <c r="O396" i="48"/>
  <c r="N396" i="48"/>
  <c r="M396" i="48"/>
  <c r="L396" i="48"/>
  <c r="K396" i="48"/>
  <c r="J396" i="48"/>
  <c r="I396" i="48"/>
  <c r="H396" i="48"/>
  <c r="G396" i="48"/>
  <c r="F396" i="48"/>
  <c r="E396" i="48"/>
  <c r="D396" i="48"/>
  <c r="C396" i="48"/>
  <c r="B396" i="48"/>
  <c r="A396" i="48"/>
  <c r="BW395" i="48"/>
  <c r="BV395" i="48"/>
  <c r="BU395" i="48"/>
  <c r="BT395" i="48"/>
  <c r="BS395" i="48"/>
  <c r="BR395" i="48"/>
  <c r="BQ395" i="48"/>
  <c r="BP395" i="48"/>
  <c r="BO395" i="48"/>
  <c r="BN395" i="48"/>
  <c r="BM395" i="48"/>
  <c r="BL395" i="48"/>
  <c r="BK395" i="48"/>
  <c r="BJ395" i="48"/>
  <c r="BI395" i="48"/>
  <c r="BH395" i="48"/>
  <c r="BG395" i="48"/>
  <c r="BF395" i="48"/>
  <c r="BE395" i="48"/>
  <c r="BD395" i="48"/>
  <c r="BC395" i="48"/>
  <c r="BB395" i="48"/>
  <c r="BA395" i="48"/>
  <c r="AZ395" i="48"/>
  <c r="AY395" i="48"/>
  <c r="AX395" i="48"/>
  <c r="AW395" i="48"/>
  <c r="AV395" i="48"/>
  <c r="AU395" i="48"/>
  <c r="AT395" i="48"/>
  <c r="AS395" i="48"/>
  <c r="AR395" i="48"/>
  <c r="CF395" i="48" s="1"/>
  <c r="AQ395" i="48"/>
  <c r="AP395" i="48"/>
  <c r="CH395" i="48"/>
  <c r="AN395" i="48"/>
  <c r="AM395" i="48"/>
  <c r="AL395" i="48"/>
  <c r="AK395" i="48"/>
  <c r="AJ395" i="48"/>
  <c r="AI395" i="48"/>
  <c r="AH395" i="48"/>
  <c r="AG395" i="48"/>
  <c r="AF395" i="48"/>
  <c r="AE395" i="48"/>
  <c r="AD395" i="48"/>
  <c r="CG395" i="48" s="1"/>
  <c r="AC395" i="48"/>
  <c r="AB395" i="48"/>
  <c r="AA395" i="48"/>
  <c r="Z395" i="48"/>
  <c r="Y395" i="48"/>
  <c r="X395" i="48"/>
  <c r="W395" i="48"/>
  <c r="V395" i="48"/>
  <c r="U395" i="48"/>
  <c r="T395" i="48"/>
  <c r="S395" i="48"/>
  <c r="R395" i="48"/>
  <c r="Q395" i="48"/>
  <c r="P395" i="48"/>
  <c r="O395" i="48"/>
  <c r="N395" i="48"/>
  <c r="M395" i="48"/>
  <c r="L395" i="48"/>
  <c r="K395" i="48"/>
  <c r="J395" i="48"/>
  <c r="I395" i="48"/>
  <c r="H395" i="48"/>
  <c r="G395" i="48"/>
  <c r="F395" i="48"/>
  <c r="E395" i="48"/>
  <c r="D395" i="48"/>
  <c r="C395" i="48"/>
  <c r="B395" i="48"/>
  <c r="A395" i="48"/>
  <c r="BW394" i="48"/>
  <c r="BV394" i="48"/>
  <c r="BU394" i="48"/>
  <c r="BT394" i="48"/>
  <c r="BS394" i="48"/>
  <c r="BR394" i="48"/>
  <c r="BQ394" i="48"/>
  <c r="BP394" i="48"/>
  <c r="BO394" i="48"/>
  <c r="BN394" i="48"/>
  <c r="BM394" i="48"/>
  <c r="BL394" i="48"/>
  <c r="BK394" i="48"/>
  <c r="BJ394" i="48"/>
  <c r="BI394" i="48"/>
  <c r="BH394" i="48"/>
  <c r="BG394" i="48"/>
  <c r="BF394" i="48"/>
  <c r="BE394" i="48"/>
  <c r="BD394" i="48"/>
  <c r="BC394" i="48"/>
  <c r="BB394" i="48"/>
  <c r="BA394" i="48"/>
  <c r="AZ394" i="48"/>
  <c r="AY394" i="48"/>
  <c r="AX394" i="48"/>
  <c r="AW394" i="48"/>
  <c r="AV394" i="48"/>
  <c r="AU394" i="48"/>
  <c r="AT394" i="48"/>
  <c r="AS394" i="48"/>
  <c r="AR394" i="48"/>
  <c r="CF394" i="48" s="1"/>
  <c r="AQ394" i="48"/>
  <c r="AP394" i="48"/>
  <c r="CH394" i="48"/>
  <c r="AN394" i="48"/>
  <c r="AM394" i="48"/>
  <c r="AL394" i="48"/>
  <c r="AK394" i="48"/>
  <c r="AJ394" i="48"/>
  <c r="AI394" i="48"/>
  <c r="AH394" i="48"/>
  <c r="AG394" i="48"/>
  <c r="AF394" i="48"/>
  <c r="AE394" i="48"/>
  <c r="AD394" i="48"/>
  <c r="CG394" i="48" s="1"/>
  <c r="AC394" i="48"/>
  <c r="CC394" i="48" s="1"/>
  <c r="AB394" i="48"/>
  <c r="CB394" i="48" s="1"/>
  <c r="AA394" i="48"/>
  <c r="Z394" i="48"/>
  <c r="Y394" i="48"/>
  <c r="X394" i="48"/>
  <c r="W394" i="48"/>
  <c r="V394" i="48"/>
  <c r="U394" i="48"/>
  <c r="T394" i="48"/>
  <c r="S394" i="48"/>
  <c r="R394" i="48"/>
  <c r="Q394" i="48"/>
  <c r="P394" i="48"/>
  <c r="O394" i="48"/>
  <c r="N394" i="48"/>
  <c r="M394" i="48"/>
  <c r="L394" i="48"/>
  <c r="K394" i="48"/>
  <c r="J394" i="48"/>
  <c r="I394" i="48"/>
  <c r="H394" i="48"/>
  <c r="G394" i="48"/>
  <c r="F394" i="48"/>
  <c r="E394" i="48"/>
  <c r="D394" i="48"/>
  <c r="C394" i="48"/>
  <c r="B394" i="48"/>
  <c r="BX394" i="48" s="1"/>
  <c r="A394" i="48"/>
  <c r="BW393" i="48"/>
  <c r="BV393" i="48"/>
  <c r="BU393" i="48"/>
  <c r="BT393" i="48"/>
  <c r="BS393" i="48"/>
  <c r="BR393" i="48"/>
  <c r="BQ393" i="48"/>
  <c r="BP393" i="48"/>
  <c r="BO393" i="48"/>
  <c r="BN393" i="48"/>
  <c r="BM393" i="48"/>
  <c r="BL393" i="48"/>
  <c r="BK393" i="48"/>
  <c r="BJ393" i="48"/>
  <c r="BI393" i="48"/>
  <c r="BH393" i="48"/>
  <c r="BG393" i="48"/>
  <c r="BF393" i="48"/>
  <c r="BE393" i="48"/>
  <c r="BD393" i="48"/>
  <c r="BC393" i="48"/>
  <c r="BB393" i="48"/>
  <c r="BA393" i="48"/>
  <c r="AZ393" i="48"/>
  <c r="AY393" i="48"/>
  <c r="AX393" i="48"/>
  <c r="AW393" i="48"/>
  <c r="AV393" i="48"/>
  <c r="AU393" i="48"/>
  <c r="AT393" i="48"/>
  <c r="AS393" i="48"/>
  <c r="AR393" i="48"/>
  <c r="CF393" i="48" s="1"/>
  <c r="AQ393" i="48"/>
  <c r="AP393" i="48"/>
  <c r="CH393" i="48"/>
  <c r="AN393" i="48"/>
  <c r="AM393" i="48"/>
  <c r="AL393" i="48"/>
  <c r="AK393" i="48"/>
  <c r="AJ393" i="48"/>
  <c r="AI393" i="48"/>
  <c r="AH393" i="48"/>
  <c r="AG393" i="48"/>
  <c r="AF393" i="48"/>
  <c r="AE393" i="48"/>
  <c r="AD393" i="48"/>
  <c r="CG393" i="48" s="1"/>
  <c r="AC393" i="48"/>
  <c r="AB393" i="48"/>
  <c r="AA393" i="48"/>
  <c r="Z393" i="48"/>
  <c r="Y393" i="48"/>
  <c r="X393" i="48"/>
  <c r="W393" i="48"/>
  <c r="V393" i="48"/>
  <c r="U393" i="48"/>
  <c r="T393" i="48"/>
  <c r="S393" i="48"/>
  <c r="R393" i="48"/>
  <c r="Q393" i="48"/>
  <c r="P393" i="48"/>
  <c r="O393" i="48"/>
  <c r="N393" i="48"/>
  <c r="M393" i="48"/>
  <c r="L393" i="48"/>
  <c r="K393" i="48"/>
  <c r="J393" i="48"/>
  <c r="I393" i="48"/>
  <c r="H393" i="48"/>
  <c r="G393" i="48"/>
  <c r="F393" i="48"/>
  <c r="E393" i="48"/>
  <c r="D393" i="48"/>
  <c r="C393" i="48"/>
  <c r="B393" i="48"/>
  <c r="A393" i="48"/>
  <c r="BW392" i="48"/>
  <c r="BV392" i="48"/>
  <c r="BU392" i="48"/>
  <c r="BT392" i="48"/>
  <c r="BS392" i="48"/>
  <c r="BR392" i="48"/>
  <c r="BQ392" i="48"/>
  <c r="BP392" i="48"/>
  <c r="BO392" i="48"/>
  <c r="BN392" i="48"/>
  <c r="BM392" i="48"/>
  <c r="BL392" i="48"/>
  <c r="BK392" i="48"/>
  <c r="BJ392" i="48"/>
  <c r="BI392" i="48"/>
  <c r="BH392" i="48"/>
  <c r="BG392" i="48"/>
  <c r="BF392" i="48"/>
  <c r="BE392" i="48"/>
  <c r="BD392" i="48"/>
  <c r="BC392" i="48"/>
  <c r="BB392" i="48"/>
  <c r="BA392" i="48"/>
  <c r="AZ392" i="48"/>
  <c r="AY392" i="48"/>
  <c r="AX392" i="48"/>
  <c r="AW392" i="48"/>
  <c r="AV392" i="48"/>
  <c r="AU392" i="48"/>
  <c r="AT392" i="48"/>
  <c r="AS392" i="48"/>
  <c r="AR392" i="48"/>
  <c r="CF392" i="48" s="1"/>
  <c r="AQ392" i="48"/>
  <c r="AP392" i="48"/>
  <c r="CH392" i="48"/>
  <c r="AN392" i="48"/>
  <c r="AM392" i="48"/>
  <c r="AL392" i="48"/>
  <c r="AK392" i="48"/>
  <c r="AJ392" i="48"/>
  <c r="AI392" i="48"/>
  <c r="AH392" i="48"/>
  <c r="AG392" i="48"/>
  <c r="AF392" i="48"/>
  <c r="AE392" i="48"/>
  <c r="AD392" i="48"/>
  <c r="CG392" i="48" s="1"/>
  <c r="AC392" i="48"/>
  <c r="AB392" i="48"/>
  <c r="AA392" i="48"/>
  <c r="Z392" i="48"/>
  <c r="Y392" i="48"/>
  <c r="X392" i="48"/>
  <c r="W392" i="48"/>
  <c r="V392" i="48"/>
  <c r="U392" i="48"/>
  <c r="T392" i="48"/>
  <c r="S392" i="48"/>
  <c r="R392" i="48"/>
  <c r="Q392" i="48"/>
  <c r="P392" i="48"/>
  <c r="O392" i="48"/>
  <c r="N392" i="48"/>
  <c r="M392" i="48"/>
  <c r="L392" i="48"/>
  <c r="K392" i="48"/>
  <c r="J392" i="48"/>
  <c r="I392" i="48"/>
  <c r="H392" i="48"/>
  <c r="G392" i="48"/>
  <c r="F392" i="48"/>
  <c r="E392" i="48"/>
  <c r="D392" i="48"/>
  <c r="C392" i="48"/>
  <c r="B392" i="48"/>
  <c r="A392" i="48"/>
  <c r="BW391" i="48"/>
  <c r="BV391" i="48"/>
  <c r="BU391" i="48"/>
  <c r="BT391" i="48"/>
  <c r="BS391" i="48"/>
  <c r="BR391" i="48"/>
  <c r="BQ391" i="48"/>
  <c r="BP391" i="48"/>
  <c r="BO391" i="48"/>
  <c r="BN391" i="48"/>
  <c r="BM391" i="48"/>
  <c r="BL391" i="48"/>
  <c r="BK391" i="48"/>
  <c r="BJ391" i="48"/>
  <c r="BI391" i="48"/>
  <c r="BH391" i="48"/>
  <c r="BG391" i="48"/>
  <c r="BF391" i="48"/>
  <c r="BE391" i="48"/>
  <c r="BD391" i="48"/>
  <c r="BC391" i="48"/>
  <c r="BB391" i="48"/>
  <c r="BA391" i="48"/>
  <c r="AZ391" i="48"/>
  <c r="AY391" i="48"/>
  <c r="AX391" i="48"/>
  <c r="AW391" i="48"/>
  <c r="AV391" i="48"/>
  <c r="AU391" i="48"/>
  <c r="AT391" i="48"/>
  <c r="AS391" i="48"/>
  <c r="AR391" i="48"/>
  <c r="CF391" i="48" s="1"/>
  <c r="AQ391" i="48"/>
  <c r="AP391" i="48"/>
  <c r="CH391" i="48"/>
  <c r="AN391" i="48"/>
  <c r="AM391" i="48"/>
  <c r="AL391" i="48"/>
  <c r="AK391" i="48"/>
  <c r="AJ391" i="48"/>
  <c r="AI391" i="48"/>
  <c r="AH391" i="48"/>
  <c r="AG391" i="48"/>
  <c r="AF391" i="48"/>
  <c r="AE391" i="48"/>
  <c r="AD391" i="48"/>
  <c r="CG391" i="48" s="1"/>
  <c r="AC391" i="48"/>
  <c r="AB391" i="48"/>
  <c r="AA391" i="48"/>
  <c r="Z391" i="48"/>
  <c r="Y391" i="48"/>
  <c r="X391" i="48"/>
  <c r="W391" i="48"/>
  <c r="V391" i="48"/>
  <c r="U391" i="48"/>
  <c r="T391" i="48"/>
  <c r="S391" i="48"/>
  <c r="R391" i="48"/>
  <c r="Q391" i="48"/>
  <c r="P391" i="48"/>
  <c r="O391" i="48"/>
  <c r="N391" i="48"/>
  <c r="M391" i="48"/>
  <c r="L391" i="48"/>
  <c r="K391" i="48"/>
  <c r="J391" i="48"/>
  <c r="I391" i="48"/>
  <c r="H391" i="48"/>
  <c r="G391" i="48"/>
  <c r="F391" i="48"/>
  <c r="E391" i="48"/>
  <c r="D391" i="48"/>
  <c r="C391" i="48"/>
  <c r="B391" i="48"/>
  <c r="BX391" i="48" s="1"/>
  <c r="A391" i="48"/>
  <c r="BW390" i="48"/>
  <c r="BV390" i="48"/>
  <c r="BU390" i="48"/>
  <c r="BT390" i="48"/>
  <c r="BS390" i="48"/>
  <c r="BR390" i="48"/>
  <c r="BQ390" i="48"/>
  <c r="BP390" i="48"/>
  <c r="BO390" i="48"/>
  <c r="BN390" i="48"/>
  <c r="BM390" i="48"/>
  <c r="BL390" i="48"/>
  <c r="BK390" i="48"/>
  <c r="BJ390" i="48"/>
  <c r="BI390" i="48"/>
  <c r="BH390" i="48"/>
  <c r="BG390" i="48"/>
  <c r="BF390" i="48"/>
  <c r="BE390" i="48"/>
  <c r="BD390" i="48"/>
  <c r="BC390" i="48"/>
  <c r="BB390" i="48"/>
  <c r="BA390" i="48"/>
  <c r="AZ390" i="48"/>
  <c r="AY390" i="48"/>
  <c r="AX390" i="48"/>
  <c r="AW390" i="48"/>
  <c r="AV390" i="48"/>
  <c r="AU390" i="48"/>
  <c r="AT390" i="48"/>
  <c r="AS390" i="48"/>
  <c r="AR390" i="48"/>
  <c r="CF390" i="48" s="1"/>
  <c r="AQ390" i="48"/>
  <c r="AP390" i="48"/>
  <c r="CH390" i="48"/>
  <c r="AN390" i="48"/>
  <c r="AM390" i="48"/>
  <c r="AL390" i="48"/>
  <c r="AK390" i="48"/>
  <c r="AJ390" i="48"/>
  <c r="AI390" i="48"/>
  <c r="AH390" i="48"/>
  <c r="AG390" i="48"/>
  <c r="AF390" i="48"/>
  <c r="AE390" i="48"/>
  <c r="AD390" i="48"/>
  <c r="CG390" i="48" s="1"/>
  <c r="AC390" i="48"/>
  <c r="CC390" i="48" s="1"/>
  <c r="AB390" i="48"/>
  <c r="CB390" i="48" s="1"/>
  <c r="AA390" i="48"/>
  <c r="Z390" i="48"/>
  <c r="Y390" i="48"/>
  <c r="X390" i="48"/>
  <c r="W390" i="48"/>
  <c r="V390" i="48"/>
  <c r="U390" i="48"/>
  <c r="T390" i="48"/>
  <c r="S390" i="48"/>
  <c r="R390" i="48"/>
  <c r="Q390" i="48"/>
  <c r="P390" i="48"/>
  <c r="O390" i="48"/>
  <c r="N390" i="48"/>
  <c r="M390" i="48"/>
  <c r="L390" i="48"/>
  <c r="K390" i="48"/>
  <c r="J390" i="48"/>
  <c r="I390" i="48"/>
  <c r="H390" i="48"/>
  <c r="G390" i="48"/>
  <c r="F390" i="48"/>
  <c r="E390" i="48"/>
  <c r="D390" i="48"/>
  <c r="C390" i="48"/>
  <c r="B390" i="48"/>
  <c r="A390" i="48"/>
  <c r="BW389" i="48"/>
  <c r="BV389" i="48"/>
  <c r="BU389" i="48"/>
  <c r="BT389" i="48"/>
  <c r="BS389" i="48"/>
  <c r="BR389" i="48"/>
  <c r="BQ389" i="48"/>
  <c r="BP389" i="48"/>
  <c r="BO389" i="48"/>
  <c r="BN389" i="48"/>
  <c r="BM389" i="48"/>
  <c r="BL389" i="48"/>
  <c r="BK389" i="48"/>
  <c r="BJ389" i="48"/>
  <c r="BI389" i="48"/>
  <c r="BH389" i="48"/>
  <c r="BG389" i="48"/>
  <c r="BF389" i="48"/>
  <c r="BE389" i="48"/>
  <c r="BD389" i="48"/>
  <c r="BC389" i="48"/>
  <c r="BB389" i="48"/>
  <c r="BA389" i="48"/>
  <c r="AZ389" i="48"/>
  <c r="AY389" i="48"/>
  <c r="AX389" i="48"/>
  <c r="AW389" i="48"/>
  <c r="AV389" i="48"/>
  <c r="AU389" i="48"/>
  <c r="AT389" i="48"/>
  <c r="AS389" i="48"/>
  <c r="AR389" i="48"/>
  <c r="CF389" i="48" s="1"/>
  <c r="AQ389" i="48"/>
  <c r="AP389" i="48"/>
  <c r="CH389" i="48"/>
  <c r="AN389" i="48"/>
  <c r="AM389" i="48"/>
  <c r="AL389" i="48"/>
  <c r="AK389" i="48"/>
  <c r="AJ389" i="48"/>
  <c r="AI389" i="48"/>
  <c r="AH389" i="48"/>
  <c r="AG389" i="48"/>
  <c r="AF389" i="48"/>
  <c r="AE389" i="48"/>
  <c r="AD389" i="48"/>
  <c r="CG389" i="48" s="1"/>
  <c r="AC389" i="48"/>
  <c r="AB389" i="48"/>
  <c r="AA389" i="48"/>
  <c r="Z389" i="48"/>
  <c r="Y389" i="48"/>
  <c r="X389" i="48"/>
  <c r="W389" i="48"/>
  <c r="V389" i="48"/>
  <c r="U389" i="48"/>
  <c r="T389" i="48"/>
  <c r="S389" i="48"/>
  <c r="R389" i="48"/>
  <c r="Q389" i="48"/>
  <c r="P389" i="48"/>
  <c r="O389" i="48"/>
  <c r="N389" i="48"/>
  <c r="M389" i="48"/>
  <c r="L389" i="48"/>
  <c r="K389" i="48"/>
  <c r="J389" i="48"/>
  <c r="I389" i="48"/>
  <c r="H389" i="48"/>
  <c r="G389" i="48"/>
  <c r="F389" i="48"/>
  <c r="E389" i="48"/>
  <c r="D389" i="48"/>
  <c r="C389" i="48"/>
  <c r="B389" i="48"/>
  <c r="A389" i="48"/>
  <c r="BW388" i="48"/>
  <c r="BV388" i="48"/>
  <c r="BU388" i="48"/>
  <c r="BT388" i="48"/>
  <c r="BS388" i="48"/>
  <c r="BR388" i="48"/>
  <c r="BQ388" i="48"/>
  <c r="BP388" i="48"/>
  <c r="BO388" i="48"/>
  <c r="BN388" i="48"/>
  <c r="BM388" i="48"/>
  <c r="BL388" i="48"/>
  <c r="BK388" i="48"/>
  <c r="BJ388" i="48"/>
  <c r="BI388" i="48"/>
  <c r="BH388" i="48"/>
  <c r="BG388" i="48"/>
  <c r="BF388" i="48"/>
  <c r="BE388" i="48"/>
  <c r="BD388" i="48"/>
  <c r="BC388" i="48"/>
  <c r="BB388" i="48"/>
  <c r="BA388" i="48"/>
  <c r="AZ388" i="48"/>
  <c r="AY388" i="48"/>
  <c r="AX388" i="48"/>
  <c r="AW388" i="48"/>
  <c r="AV388" i="48"/>
  <c r="AU388" i="48"/>
  <c r="AT388" i="48"/>
  <c r="AS388" i="48"/>
  <c r="AR388" i="48"/>
  <c r="CF388" i="48" s="1"/>
  <c r="AQ388" i="48"/>
  <c r="AP388" i="48"/>
  <c r="CH388" i="48"/>
  <c r="AN388" i="48"/>
  <c r="AM388" i="48"/>
  <c r="AL388" i="48"/>
  <c r="AK388" i="48"/>
  <c r="AJ388" i="48"/>
  <c r="AI388" i="48"/>
  <c r="AH388" i="48"/>
  <c r="AG388" i="48"/>
  <c r="AF388" i="48"/>
  <c r="AE388" i="48"/>
  <c r="AD388" i="48"/>
  <c r="CG388" i="48" s="1"/>
  <c r="AC388" i="48"/>
  <c r="AB388" i="48"/>
  <c r="AA388" i="48"/>
  <c r="Z388" i="48"/>
  <c r="Y388" i="48"/>
  <c r="X388" i="48"/>
  <c r="W388" i="48"/>
  <c r="V388" i="48"/>
  <c r="U388" i="48"/>
  <c r="T388" i="48"/>
  <c r="S388" i="48"/>
  <c r="R388" i="48"/>
  <c r="Q388" i="48"/>
  <c r="P388" i="48"/>
  <c r="O388" i="48"/>
  <c r="N388" i="48"/>
  <c r="M388" i="48"/>
  <c r="L388" i="48"/>
  <c r="K388" i="48"/>
  <c r="J388" i="48"/>
  <c r="I388" i="48"/>
  <c r="H388" i="48"/>
  <c r="G388" i="48"/>
  <c r="F388" i="48"/>
  <c r="E388" i="48"/>
  <c r="D388" i="48"/>
  <c r="C388" i="48"/>
  <c r="B388" i="48"/>
  <c r="A388" i="48"/>
  <c r="BW387" i="48"/>
  <c r="BV387" i="48"/>
  <c r="BU387" i="48"/>
  <c r="BT387" i="48"/>
  <c r="BS387" i="48"/>
  <c r="BR387" i="48"/>
  <c r="BQ387" i="48"/>
  <c r="BP387" i="48"/>
  <c r="BO387" i="48"/>
  <c r="BN387" i="48"/>
  <c r="BM387" i="48"/>
  <c r="BL387" i="48"/>
  <c r="BK387" i="48"/>
  <c r="BJ387" i="48"/>
  <c r="BI387" i="48"/>
  <c r="BH387" i="48"/>
  <c r="BG387" i="48"/>
  <c r="BF387" i="48"/>
  <c r="BE387" i="48"/>
  <c r="BD387" i="48"/>
  <c r="BC387" i="48"/>
  <c r="BB387" i="48"/>
  <c r="BA387" i="48"/>
  <c r="AZ387" i="48"/>
  <c r="AY387" i="48"/>
  <c r="AX387" i="48"/>
  <c r="AW387" i="48"/>
  <c r="AV387" i="48"/>
  <c r="AU387" i="48"/>
  <c r="AT387" i="48"/>
  <c r="AS387" i="48"/>
  <c r="AR387" i="48"/>
  <c r="CF387" i="48" s="1"/>
  <c r="AQ387" i="48"/>
  <c r="AP387" i="48"/>
  <c r="CH387" i="48"/>
  <c r="AN387" i="48"/>
  <c r="AM387" i="48"/>
  <c r="AL387" i="48"/>
  <c r="AK387" i="48"/>
  <c r="AJ387" i="48"/>
  <c r="AI387" i="48"/>
  <c r="AH387" i="48"/>
  <c r="AG387" i="48"/>
  <c r="AF387" i="48"/>
  <c r="AE387" i="48"/>
  <c r="AD387" i="48"/>
  <c r="CG387" i="48" s="1"/>
  <c r="AC387" i="48"/>
  <c r="AB387" i="48"/>
  <c r="AA387" i="48"/>
  <c r="Z387" i="48"/>
  <c r="Y387" i="48"/>
  <c r="X387" i="48"/>
  <c r="W387" i="48"/>
  <c r="V387" i="48"/>
  <c r="U387" i="48"/>
  <c r="T387" i="48"/>
  <c r="S387" i="48"/>
  <c r="R387" i="48"/>
  <c r="Q387" i="48"/>
  <c r="P387" i="48"/>
  <c r="O387" i="48"/>
  <c r="N387" i="48"/>
  <c r="M387" i="48"/>
  <c r="L387" i="48"/>
  <c r="K387" i="48"/>
  <c r="J387" i="48"/>
  <c r="I387" i="48"/>
  <c r="H387" i="48"/>
  <c r="G387" i="48"/>
  <c r="F387" i="48"/>
  <c r="E387" i="48"/>
  <c r="D387" i="48"/>
  <c r="C387" i="48"/>
  <c r="B387" i="48"/>
  <c r="BX387" i="48" s="1"/>
  <c r="A387" i="48"/>
  <c r="BW386" i="48"/>
  <c r="BV386" i="48"/>
  <c r="BU386" i="48"/>
  <c r="BT386" i="48"/>
  <c r="BS386" i="48"/>
  <c r="BR386" i="48"/>
  <c r="BQ386" i="48"/>
  <c r="BP386" i="48"/>
  <c r="BO386" i="48"/>
  <c r="BN386" i="48"/>
  <c r="BM386" i="48"/>
  <c r="BL386" i="48"/>
  <c r="BK386" i="48"/>
  <c r="BJ386" i="48"/>
  <c r="BI386" i="48"/>
  <c r="BH386" i="48"/>
  <c r="BG386" i="48"/>
  <c r="BF386" i="48"/>
  <c r="BE386" i="48"/>
  <c r="BD386" i="48"/>
  <c r="BC386" i="48"/>
  <c r="BB386" i="48"/>
  <c r="BA386" i="48"/>
  <c r="AZ386" i="48"/>
  <c r="AY386" i="48"/>
  <c r="AX386" i="48"/>
  <c r="AW386" i="48"/>
  <c r="AV386" i="48"/>
  <c r="AU386" i="48"/>
  <c r="AT386" i="48"/>
  <c r="AS386" i="48"/>
  <c r="AR386" i="48"/>
  <c r="CF386" i="48" s="1"/>
  <c r="AQ386" i="48"/>
  <c r="AP386" i="48"/>
  <c r="CH386" i="48"/>
  <c r="AN386" i="48"/>
  <c r="AM386" i="48"/>
  <c r="AL386" i="48"/>
  <c r="AK386" i="48"/>
  <c r="AJ386" i="48"/>
  <c r="AI386" i="48"/>
  <c r="AH386" i="48"/>
  <c r="AG386" i="48"/>
  <c r="AF386" i="48"/>
  <c r="AE386" i="48"/>
  <c r="AD386" i="48"/>
  <c r="CG386" i="48" s="1"/>
  <c r="AC386" i="48"/>
  <c r="CC386" i="48" s="1"/>
  <c r="AB386" i="48"/>
  <c r="CB386" i="48" s="1"/>
  <c r="AA386" i="48"/>
  <c r="Z386" i="48"/>
  <c r="Y386" i="48"/>
  <c r="X386" i="48"/>
  <c r="W386" i="48"/>
  <c r="V386" i="48"/>
  <c r="U386" i="48"/>
  <c r="T386" i="48"/>
  <c r="S386" i="48"/>
  <c r="R386" i="48"/>
  <c r="Q386" i="48"/>
  <c r="P386" i="48"/>
  <c r="O386" i="48"/>
  <c r="N386" i="48"/>
  <c r="M386" i="48"/>
  <c r="L386" i="48"/>
  <c r="K386" i="48"/>
  <c r="J386" i="48"/>
  <c r="I386" i="48"/>
  <c r="H386" i="48"/>
  <c r="G386" i="48"/>
  <c r="F386" i="48"/>
  <c r="E386" i="48"/>
  <c r="D386" i="48"/>
  <c r="C386" i="48"/>
  <c r="B386" i="48"/>
  <c r="BX386" i="48" s="1"/>
  <c r="A386" i="48"/>
  <c r="BW385" i="48"/>
  <c r="BV385" i="48"/>
  <c r="BU385" i="48"/>
  <c r="BT385" i="48"/>
  <c r="BS385" i="48"/>
  <c r="BR385" i="48"/>
  <c r="BQ385" i="48"/>
  <c r="BP385" i="48"/>
  <c r="BO385" i="48"/>
  <c r="BN385" i="48"/>
  <c r="BM385" i="48"/>
  <c r="BL385" i="48"/>
  <c r="BK385" i="48"/>
  <c r="BJ385" i="48"/>
  <c r="BI385" i="48"/>
  <c r="BH385" i="48"/>
  <c r="BG385" i="48"/>
  <c r="BF385" i="48"/>
  <c r="BE385" i="48"/>
  <c r="BD385" i="48"/>
  <c r="BC385" i="48"/>
  <c r="BB385" i="48"/>
  <c r="BA385" i="48"/>
  <c r="AZ385" i="48"/>
  <c r="AY385" i="48"/>
  <c r="AX385" i="48"/>
  <c r="AW385" i="48"/>
  <c r="AV385" i="48"/>
  <c r="AU385" i="48"/>
  <c r="AT385" i="48"/>
  <c r="AS385" i="48"/>
  <c r="AR385" i="48"/>
  <c r="CF385" i="48" s="1"/>
  <c r="AQ385" i="48"/>
  <c r="AP385" i="48"/>
  <c r="CH385" i="48"/>
  <c r="AN385" i="48"/>
  <c r="AM385" i="48"/>
  <c r="AL385" i="48"/>
  <c r="AK385" i="48"/>
  <c r="AJ385" i="48"/>
  <c r="AI385" i="48"/>
  <c r="AH385" i="48"/>
  <c r="AG385" i="48"/>
  <c r="AF385" i="48"/>
  <c r="AE385" i="48"/>
  <c r="AD385" i="48"/>
  <c r="CG385" i="48" s="1"/>
  <c r="AC385" i="48"/>
  <c r="AB385" i="48"/>
  <c r="AA385" i="48"/>
  <c r="Z385" i="48"/>
  <c r="Y385" i="48"/>
  <c r="X385" i="48"/>
  <c r="W385" i="48"/>
  <c r="V385" i="48"/>
  <c r="U385" i="48"/>
  <c r="T385" i="48"/>
  <c r="S385" i="48"/>
  <c r="R385" i="48"/>
  <c r="Q385" i="48"/>
  <c r="P385" i="48"/>
  <c r="O385" i="48"/>
  <c r="N385" i="48"/>
  <c r="M385" i="48"/>
  <c r="L385" i="48"/>
  <c r="K385" i="48"/>
  <c r="J385" i="48"/>
  <c r="I385" i="48"/>
  <c r="H385" i="48"/>
  <c r="G385" i="48"/>
  <c r="F385" i="48"/>
  <c r="E385" i="48"/>
  <c r="D385" i="48"/>
  <c r="C385" i="48"/>
  <c r="B385" i="48"/>
  <c r="A385" i="48"/>
  <c r="BW384" i="48"/>
  <c r="BV384" i="48"/>
  <c r="BU384" i="48"/>
  <c r="BT384" i="48"/>
  <c r="BS384" i="48"/>
  <c r="BR384" i="48"/>
  <c r="BQ384" i="48"/>
  <c r="BP384" i="48"/>
  <c r="BO384" i="48"/>
  <c r="BN384" i="48"/>
  <c r="BM384" i="48"/>
  <c r="BL384" i="48"/>
  <c r="BK384" i="48"/>
  <c r="BJ384" i="48"/>
  <c r="BI384" i="48"/>
  <c r="BH384" i="48"/>
  <c r="BG384" i="48"/>
  <c r="BF384" i="48"/>
  <c r="BE384" i="48"/>
  <c r="BD384" i="48"/>
  <c r="BC384" i="48"/>
  <c r="BB384" i="48"/>
  <c r="BA384" i="48"/>
  <c r="AZ384" i="48"/>
  <c r="AY384" i="48"/>
  <c r="AX384" i="48"/>
  <c r="AW384" i="48"/>
  <c r="AV384" i="48"/>
  <c r="AU384" i="48"/>
  <c r="AT384" i="48"/>
  <c r="AS384" i="48"/>
  <c r="AR384" i="48"/>
  <c r="CF384" i="48" s="1"/>
  <c r="AQ384" i="48"/>
  <c r="AP384" i="48"/>
  <c r="CH384" i="48"/>
  <c r="AN384" i="48"/>
  <c r="AM384" i="48"/>
  <c r="AL384" i="48"/>
  <c r="AK384" i="48"/>
  <c r="AJ384" i="48"/>
  <c r="AI384" i="48"/>
  <c r="AH384" i="48"/>
  <c r="AG384" i="48"/>
  <c r="AF384" i="48"/>
  <c r="AE384" i="48"/>
  <c r="AD384" i="48"/>
  <c r="CG384" i="48" s="1"/>
  <c r="AC384" i="48"/>
  <c r="AB384" i="48"/>
  <c r="AA384" i="48"/>
  <c r="Z384" i="48"/>
  <c r="Y384" i="48"/>
  <c r="X384" i="48"/>
  <c r="W384" i="48"/>
  <c r="V384" i="48"/>
  <c r="U384" i="48"/>
  <c r="T384" i="48"/>
  <c r="S384" i="48"/>
  <c r="R384" i="48"/>
  <c r="Q384" i="48"/>
  <c r="P384" i="48"/>
  <c r="O384" i="48"/>
  <c r="N384" i="48"/>
  <c r="M384" i="48"/>
  <c r="L384" i="48"/>
  <c r="K384" i="48"/>
  <c r="J384" i="48"/>
  <c r="I384" i="48"/>
  <c r="H384" i="48"/>
  <c r="G384" i="48"/>
  <c r="F384" i="48"/>
  <c r="E384" i="48"/>
  <c r="D384" i="48"/>
  <c r="C384" i="48"/>
  <c r="B384" i="48"/>
  <c r="A384" i="48"/>
  <c r="BW383" i="48"/>
  <c r="BV383" i="48"/>
  <c r="BU383" i="48"/>
  <c r="BT383" i="48"/>
  <c r="BS383" i="48"/>
  <c r="BR383" i="48"/>
  <c r="BQ383" i="48"/>
  <c r="BP383" i="48"/>
  <c r="BO383" i="48"/>
  <c r="BN383" i="48"/>
  <c r="BM383" i="48"/>
  <c r="BL383" i="48"/>
  <c r="BK383" i="48"/>
  <c r="BJ383" i="48"/>
  <c r="BI383" i="48"/>
  <c r="BH383" i="48"/>
  <c r="BG383" i="48"/>
  <c r="BF383" i="48"/>
  <c r="BE383" i="48"/>
  <c r="BD383" i="48"/>
  <c r="BC383" i="48"/>
  <c r="BB383" i="48"/>
  <c r="BA383" i="48"/>
  <c r="AZ383" i="48"/>
  <c r="AY383" i="48"/>
  <c r="AX383" i="48"/>
  <c r="AW383" i="48"/>
  <c r="AV383" i="48"/>
  <c r="AU383" i="48"/>
  <c r="AT383" i="48"/>
  <c r="AS383" i="48"/>
  <c r="AR383" i="48"/>
  <c r="CF383" i="48" s="1"/>
  <c r="AQ383" i="48"/>
  <c r="AP383" i="48"/>
  <c r="CH383" i="48"/>
  <c r="AN383" i="48"/>
  <c r="AM383" i="48"/>
  <c r="AL383" i="48"/>
  <c r="AK383" i="48"/>
  <c r="AJ383" i="48"/>
  <c r="AI383" i="48"/>
  <c r="AH383" i="48"/>
  <c r="AG383" i="48"/>
  <c r="AF383" i="48"/>
  <c r="AE383" i="48"/>
  <c r="AD383" i="48"/>
  <c r="CG383" i="48" s="1"/>
  <c r="AC383" i="48"/>
  <c r="AB383" i="48"/>
  <c r="AA383" i="48"/>
  <c r="Z383" i="48"/>
  <c r="Y383" i="48"/>
  <c r="X383" i="48"/>
  <c r="W383" i="48"/>
  <c r="V383" i="48"/>
  <c r="U383" i="48"/>
  <c r="T383" i="48"/>
  <c r="S383" i="48"/>
  <c r="R383" i="48"/>
  <c r="Q383" i="48"/>
  <c r="P383" i="48"/>
  <c r="O383" i="48"/>
  <c r="N383" i="48"/>
  <c r="M383" i="48"/>
  <c r="L383" i="48"/>
  <c r="K383" i="48"/>
  <c r="J383" i="48"/>
  <c r="I383" i="48"/>
  <c r="H383" i="48"/>
  <c r="G383" i="48"/>
  <c r="F383" i="48"/>
  <c r="E383" i="48"/>
  <c r="D383" i="48"/>
  <c r="C383" i="48"/>
  <c r="B383" i="48"/>
  <c r="BX383" i="48" s="1"/>
  <c r="A383" i="48"/>
  <c r="BW382" i="48"/>
  <c r="BV382" i="48"/>
  <c r="BU382" i="48"/>
  <c r="BT382" i="48"/>
  <c r="BS382" i="48"/>
  <c r="BR382" i="48"/>
  <c r="BQ382" i="48"/>
  <c r="BP382" i="48"/>
  <c r="BO382" i="48"/>
  <c r="BN382" i="48"/>
  <c r="BM382" i="48"/>
  <c r="BL382" i="48"/>
  <c r="BK382" i="48"/>
  <c r="BJ382" i="48"/>
  <c r="BI382" i="48"/>
  <c r="BH382" i="48"/>
  <c r="BG382" i="48"/>
  <c r="BF382" i="48"/>
  <c r="BE382" i="48"/>
  <c r="BD382" i="48"/>
  <c r="BC382" i="48"/>
  <c r="BB382" i="48"/>
  <c r="BA382" i="48"/>
  <c r="AZ382" i="48"/>
  <c r="AY382" i="48"/>
  <c r="AX382" i="48"/>
  <c r="AW382" i="48"/>
  <c r="AV382" i="48"/>
  <c r="AU382" i="48"/>
  <c r="AT382" i="48"/>
  <c r="AS382" i="48"/>
  <c r="AR382" i="48"/>
  <c r="CF382" i="48" s="1"/>
  <c r="AQ382" i="48"/>
  <c r="AP382" i="48"/>
  <c r="CH382" i="48"/>
  <c r="AN382" i="48"/>
  <c r="AM382" i="48"/>
  <c r="AL382" i="48"/>
  <c r="AK382" i="48"/>
  <c r="AJ382" i="48"/>
  <c r="AI382" i="48"/>
  <c r="AH382" i="48"/>
  <c r="AG382" i="48"/>
  <c r="AF382" i="48"/>
  <c r="AE382" i="48"/>
  <c r="AD382" i="48"/>
  <c r="CG382" i="48" s="1"/>
  <c r="AC382" i="48"/>
  <c r="CC382" i="48" s="1"/>
  <c r="AB382" i="48"/>
  <c r="CB382" i="48" s="1"/>
  <c r="AA382" i="48"/>
  <c r="Z382" i="48"/>
  <c r="Y382" i="48"/>
  <c r="X382" i="48"/>
  <c r="W382" i="48"/>
  <c r="V382" i="48"/>
  <c r="U382" i="48"/>
  <c r="T382" i="48"/>
  <c r="S382" i="48"/>
  <c r="R382" i="48"/>
  <c r="Q382" i="48"/>
  <c r="P382" i="48"/>
  <c r="O382" i="48"/>
  <c r="N382" i="48"/>
  <c r="M382" i="48"/>
  <c r="L382" i="48"/>
  <c r="K382" i="48"/>
  <c r="J382" i="48"/>
  <c r="I382" i="48"/>
  <c r="H382" i="48"/>
  <c r="G382" i="48"/>
  <c r="F382" i="48"/>
  <c r="E382" i="48"/>
  <c r="D382" i="48"/>
  <c r="C382" i="48"/>
  <c r="B382" i="48"/>
  <c r="BX382" i="48" s="1"/>
  <c r="A382" i="48"/>
  <c r="BW381" i="48"/>
  <c r="BV381" i="48"/>
  <c r="BU381" i="48"/>
  <c r="BT381" i="48"/>
  <c r="BS381" i="48"/>
  <c r="BR381" i="48"/>
  <c r="BQ381" i="48"/>
  <c r="BP381" i="48"/>
  <c r="BO381" i="48"/>
  <c r="BN381" i="48"/>
  <c r="BM381" i="48"/>
  <c r="BL381" i="48"/>
  <c r="BK381" i="48"/>
  <c r="BJ381" i="48"/>
  <c r="BI381" i="48"/>
  <c r="BH381" i="48"/>
  <c r="BG381" i="48"/>
  <c r="BF381" i="48"/>
  <c r="BE381" i="48"/>
  <c r="BD381" i="48"/>
  <c r="BC381" i="48"/>
  <c r="BB381" i="48"/>
  <c r="BA381" i="48"/>
  <c r="AZ381" i="48"/>
  <c r="AY381" i="48"/>
  <c r="AX381" i="48"/>
  <c r="AW381" i="48"/>
  <c r="AV381" i="48"/>
  <c r="AU381" i="48"/>
  <c r="AT381" i="48"/>
  <c r="AS381" i="48"/>
  <c r="AR381" i="48"/>
  <c r="CF381" i="48" s="1"/>
  <c r="AQ381" i="48"/>
  <c r="AP381" i="48"/>
  <c r="CH381" i="48"/>
  <c r="AN381" i="48"/>
  <c r="AM381" i="48"/>
  <c r="AL381" i="48"/>
  <c r="AK381" i="48"/>
  <c r="AJ381" i="48"/>
  <c r="AI381" i="48"/>
  <c r="AH381" i="48"/>
  <c r="AG381" i="48"/>
  <c r="AF381" i="48"/>
  <c r="AE381" i="48"/>
  <c r="AD381" i="48"/>
  <c r="CG381" i="48" s="1"/>
  <c r="AC381" i="48"/>
  <c r="AB381" i="48"/>
  <c r="AA381" i="48"/>
  <c r="Z381" i="48"/>
  <c r="Y381" i="48"/>
  <c r="X381" i="48"/>
  <c r="W381" i="48"/>
  <c r="V381" i="48"/>
  <c r="U381" i="48"/>
  <c r="T381" i="48"/>
  <c r="S381" i="48"/>
  <c r="R381" i="48"/>
  <c r="Q381" i="48"/>
  <c r="P381" i="48"/>
  <c r="O381" i="48"/>
  <c r="N381" i="48"/>
  <c r="M381" i="48"/>
  <c r="L381" i="48"/>
  <c r="K381" i="48"/>
  <c r="J381" i="48"/>
  <c r="I381" i="48"/>
  <c r="H381" i="48"/>
  <c r="G381" i="48"/>
  <c r="F381" i="48"/>
  <c r="E381" i="48"/>
  <c r="D381" i="48"/>
  <c r="C381" i="48"/>
  <c r="B381" i="48"/>
  <c r="A381" i="48"/>
  <c r="BW380" i="48"/>
  <c r="BV380" i="48"/>
  <c r="BU380" i="48"/>
  <c r="BT380" i="48"/>
  <c r="BS380" i="48"/>
  <c r="BR380" i="48"/>
  <c r="BQ380" i="48"/>
  <c r="BP380" i="48"/>
  <c r="BO380" i="48"/>
  <c r="BN380" i="48"/>
  <c r="BM380" i="48"/>
  <c r="BL380" i="48"/>
  <c r="BK380" i="48"/>
  <c r="BJ380" i="48"/>
  <c r="BI380" i="48"/>
  <c r="BH380" i="48"/>
  <c r="BG380" i="48"/>
  <c r="BF380" i="48"/>
  <c r="BE380" i="48"/>
  <c r="BD380" i="48"/>
  <c r="BC380" i="48"/>
  <c r="BB380" i="48"/>
  <c r="BA380" i="48"/>
  <c r="AZ380" i="48"/>
  <c r="AY380" i="48"/>
  <c r="AX380" i="48"/>
  <c r="AW380" i="48"/>
  <c r="AV380" i="48"/>
  <c r="AU380" i="48"/>
  <c r="AT380" i="48"/>
  <c r="AS380" i="48"/>
  <c r="AR380" i="48"/>
  <c r="CF380" i="48" s="1"/>
  <c r="AQ380" i="48"/>
  <c r="AP380" i="48"/>
  <c r="CH380" i="48"/>
  <c r="AN380" i="48"/>
  <c r="AM380" i="48"/>
  <c r="AL380" i="48"/>
  <c r="AK380" i="48"/>
  <c r="AJ380" i="48"/>
  <c r="AI380" i="48"/>
  <c r="AH380" i="48"/>
  <c r="AG380" i="48"/>
  <c r="AF380" i="48"/>
  <c r="AE380" i="48"/>
  <c r="AD380" i="48"/>
  <c r="CG380" i="48" s="1"/>
  <c r="AC380" i="48"/>
  <c r="AB380" i="48"/>
  <c r="AA380" i="48"/>
  <c r="Z380" i="48"/>
  <c r="Y380" i="48"/>
  <c r="X380" i="48"/>
  <c r="W380" i="48"/>
  <c r="V380" i="48"/>
  <c r="U380" i="48"/>
  <c r="T380" i="48"/>
  <c r="S380" i="48"/>
  <c r="R380" i="48"/>
  <c r="Q380" i="48"/>
  <c r="P380" i="48"/>
  <c r="O380" i="48"/>
  <c r="N380" i="48"/>
  <c r="M380" i="48"/>
  <c r="L380" i="48"/>
  <c r="K380" i="48"/>
  <c r="J380" i="48"/>
  <c r="I380" i="48"/>
  <c r="H380" i="48"/>
  <c r="G380" i="48"/>
  <c r="F380" i="48"/>
  <c r="E380" i="48"/>
  <c r="D380" i="48"/>
  <c r="C380" i="48"/>
  <c r="B380" i="48"/>
  <c r="A380" i="48"/>
  <c r="BW379" i="48"/>
  <c r="BV379" i="48"/>
  <c r="BU379" i="48"/>
  <c r="BT379" i="48"/>
  <c r="BS379" i="48"/>
  <c r="BR379" i="48"/>
  <c r="BQ379" i="48"/>
  <c r="BP379" i="48"/>
  <c r="BO379" i="48"/>
  <c r="BN379" i="48"/>
  <c r="BM379" i="48"/>
  <c r="BL379" i="48"/>
  <c r="BK379" i="48"/>
  <c r="BJ379" i="48"/>
  <c r="BI379" i="48"/>
  <c r="BH379" i="48"/>
  <c r="BG379" i="48"/>
  <c r="BF379" i="48"/>
  <c r="BE379" i="48"/>
  <c r="BD379" i="48"/>
  <c r="BC379" i="48"/>
  <c r="BB379" i="48"/>
  <c r="BA379" i="48"/>
  <c r="AZ379" i="48"/>
  <c r="AY379" i="48"/>
  <c r="AX379" i="48"/>
  <c r="AW379" i="48"/>
  <c r="AV379" i="48"/>
  <c r="AU379" i="48"/>
  <c r="AT379" i="48"/>
  <c r="AS379" i="48"/>
  <c r="AR379" i="48"/>
  <c r="CF379" i="48" s="1"/>
  <c r="AQ379" i="48"/>
  <c r="AP379" i="48"/>
  <c r="CH379" i="48"/>
  <c r="AN379" i="48"/>
  <c r="AM379" i="48"/>
  <c r="AL379" i="48"/>
  <c r="AK379" i="48"/>
  <c r="AJ379" i="48"/>
  <c r="AI379" i="48"/>
  <c r="AH379" i="48"/>
  <c r="AG379" i="48"/>
  <c r="AF379" i="48"/>
  <c r="AE379" i="48"/>
  <c r="AD379" i="48"/>
  <c r="CG379" i="48" s="1"/>
  <c r="AC379" i="48"/>
  <c r="AB379" i="48"/>
  <c r="AA379" i="48"/>
  <c r="Z379" i="48"/>
  <c r="Y379" i="48"/>
  <c r="X379" i="48"/>
  <c r="W379" i="48"/>
  <c r="V379" i="48"/>
  <c r="U379" i="48"/>
  <c r="T379" i="48"/>
  <c r="S379" i="48"/>
  <c r="R379" i="48"/>
  <c r="Q379" i="48"/>
  <c r="P379" i="48"/>
  <c r="O379" i="48"/>
  <c r="N379" i="48"/>
  <c r="M379" i="48"/>
  <c r="L379" i="48"/>
  <c r="K379" i="48"/>
  <c r="J379" i="48"/>
  <c r="I379" i="48"/>
  <c r="H379" i="48"/>
  <c r="G379" i="48"/>
  <c r="F379" i="48"/>
  <c r="E379" i="48"/>
  <c r="D379" i="48"/>
  <c r="C379" i="48"/>
  <c r="B379" i="48"/>
  <c r="BX379" i="48" s="1"/>
  <c r="A379" i="48"/>
  <c r="BW378" i="48"/>
  <c r="BV378" i="48"/>
  <c r="BU378" i="48"/>
  <c r="BT378" i="48"/>
  <c r="BS378" i="48"/>
  <c r="BR378" i="48"/>
  <c r="BQ378" i="48"/>
  <c r="BP378" i="48"/>
  <c r="BO378" i="48"/>
  <c r="BN378" i="48"/>
  <c r="BM378" i="48"/>
  <c r="BL378" i="48"/>
  <c r="BK378" i="48"/>
  <c r="BJ378" i="48"/>
  <c r="BI378" i="48"/>
  <c r="BH378" i="48"/>
  <c r="BG378" i="48"/>
  <c r="BF378" i="48"/>
  <c r="BE378" i="48"/>
  <c r="BD378" i="48"/>
  <c r="BC378" i="48"/>
  <c r="BB378" i="48"/>
  <c r="BA378" i="48"/>
  <c r="AZ378" i="48"/>
  <c r="AY378" i="48"/>
  <c r="AX378" i="48"/>
  <c r="AW378" i="48"/>
  <c r="AV378" i="48"/>
  <c r="AU378" i="48"/>
  <c r="AT378" i="48"/>
  <c r="AS378" i="48"/>
  <c r="AR378" i="48"/>
  <c r="CF378" i="48" s="1"/>
  <c r="AQ378" i="48"/>
  <c r="AP378" i="48"/>
  <c r="CH378" i="48"/>
  <c r="AN378" i="48"/>
  <c r="AM378" i="48"/>
  <c r="AL378" i="48"/>
  <c r="AK378" i="48"/>
  <c r="AJ378" i="48"/>
  <c r="AI378" i="48"/>
  <c r="AH378" i="48"/>
  <c r="AG378" i="48"/>
  <c r="AF378" i="48"/>
  <c r="AE378" i="48"/>
  <c r="AD378" i="48"/>
  <c r="CG378" i="48" s="1"/>
  <c r="AC378" i="48"/>
  <c r="CC378" i="48" s="1"/>
  <c r="AB378" i="48"/>
  <c r="CB378" i="48" s="1"/>
  <c r="AA378" i="48"/>
  <c r="Z378" i="48"/>
  <c r="Y378" i="48"/>
  <c r="X378" i="48"/>
  <c r="W378" i="48"/>
  <c r="V378" i="48"/>
  <c r="U378" i="48"/>
  <c r="T378" i="48"/>
  <c r="S378" i="48"/>
  <c r="R378" i="48"/>
  <c r="Q378" i="48"/>
  <c r="P378" i="48"/>
  <c r="O378" i="48"/>
  <c r="N378" i="48"/>
  <c r="M378" i="48"/>
  <c r="L378" i="48"/>
  <c r="K378" i="48"/>
  <c r="J378" i="48"/>
  <c r="I378" i="48"/>
  <c r="H378" i="48"/>
  <c r="G378" i="48"/>
  <c r="F378" i="48"/>
  <c r="E378" i="48"/>
  <c r="D378" i="48"/>
  <c r="C378" i="48"/>
  <c r="B378" i="48"/>
  <c r="BX378" i="48" s="1"/>
  <c r="A378" i="48"/>
  <c r="BW377" i="48"/>
  <c r="BV377" i="48"/>
  <c r="BU377" i="48"/>
  <c r="BT377" i="48"/>
  <c r="BS377" i="48"/>
  <c r="BR377" i="48"/>
  <c r="BQ377" i="48"/>
  <c r="BP377" i="48"/>
  <c r="BO377" i="48"/>
  <c r="BN377" i="48"/>
  <c r="BM377" i="48"/>
  <c r="BL377" i="48"/>
  <c r="BK377" i="48"/>
  <c r="BJ377" i="48"/>
  <c r="BI377" i="48"/>
  <c r="BH377" i="48"/>
  <c r="BG377" i="48"/>
  <c r="BF377" i="48"/>
  <c r="BE377" i="48"/>
  <c r="BD377" i="48"/>
  <c r="BC377" i="48"/>
  <c r="BB377" i="48"/>
  <c r="BA377" i="48"/>
  <c r="AZ377" i="48"/>
  <c r="AY377" i="48"/>
  <c r="AX377" i="48"/>
  <c r="AW377" i="48"/>
  <c r="AV377" i="48"/>
  <c r="AU377" i="48"/>
  <c r="AT377" i="48"/>
  <c r="AS377" i="48"/>
  <c r="AR377" i="48"/>
  <c r="CF377" i="48" s="1"/>
  <c r="AQ377" i="48"/>
  <c r="AP377" i="48"/>
  <c r="CH377" i="48"/>
  <c r="AN377" i="48"/>
  <c r="AM377" i="48"/>
  <c r="AL377" i="48"/>
  <c r="AK377" i="48"/>
  <c r="AJ377" i="48"/>
  <c r="AI377" i="48"/>
  <c r="AH377" i="48"/>
  <c r="AG377" i="48"/>
  <c r="AF377" i="48"/>
  <c r="AE377" i="48"/>
  <c r="AD377" i="48"/>
  <c r="CG377" i="48" s="1"/>
  <c r="AC377" i="48"/>
  <c r="AB377" i="48"/>
  <c r="AA377" i="48"/>
  <c r="Z377" i="48"/>
  <c r="Y377" i="48"/>
  <c r="X377" i="48"/>
  <c r="W377" i="48"/>
  <c r="V377" i="48"/>
  <c r="U377" i="48"/>
  <c r="T377" i="48"/>
  <c r="S377" i="48"/>
  <c r="R377" i="48"/>
  <c r="Q377" i="48"/>
  <c r="P377" i="48"/>
  <c r="O377" i="48"/>
  <c r="N377" i="48"/>
  <c r="M377" i="48"/>
  <c r="L377" i="48"/>
  <c r="K377" i="48"/>
  <c r="J377" i="48"/>
  <c r="I377" i="48"/>
  <c r="H377" i="48"/>
  <c r="G377" i="48"/>
  <c r="F377" i="48"/>
  <c r="E377" i="48"/>
  <c r="D377" i="48"/>
  <c r="C377" i="48"/>
  <c r="B377" i="48"/>
  <c r="A377" i="48"/>
  <c r="BW376" i="48"/>
  <c r="BV376" i="48"/>
  <c r="BU376" i="48"/>
  <c r="BT376" i="48"/>
  <c r="BS376" i="48"/>
  <c r="BR376" i="48"/>
  <c r="BQ376" i="48"/>
  <c r="BP376" i="48"/>
  <c r="BO376" i="48"/>
  <c r="BN376" i="48"/>
  <c r="BM376" i="48"/>
  <c r="BL376" i="48"/>
  <c r="BK376" i="48"/>
  <c r="BJ376" i="48"/>
  <c r="BI376" i="48"/>
  <c r="BH376" i="48"/>
  <c r="BG376" i="48"/>
  <c r="BF376" i="48"/>
  <c r="BE376" i="48"/>
  <c r="BD376" i="48"/>
  <c r="BC376" i="48"/>
  <c r="BB376" i="48"/>
  <c r="BA376" i="48"/>
  <c r="AZ376" i="48"/>
  <c r="AY376" i="48"/>
  <c r="AX376" i="48"/>
  <c r="AW376" i="48"/>
  <c r="AV376" i="48"/>
  <c r="AU376" i="48"/>
  <c r="AT376" i="48"/>
  <c r="AS376" i="48"/>
  <c r="AR376" i="48"/>
  <c r="CF376" i="48" s="1"/>
  <c r="AQ376" i="48"/>
  <c r="AP376" i="48"/>
  <c r="CH376" i="48"/>
  <c r="AN376" i="48"/>
  <c r="AM376" i="48"/>
  <c r="AL376" i="48"/>
  <c r="AK376" i="48"/>
  <c r="AJ376" i="48"/>
  <c r="AI376" i="48"/>
  <c r="AH376" i="48"/>
  <c r="AG376" i="48"/>
  <c r="AF376" i="48"/>
  <c r="AE376" i="48"/>
  <c r="AD376" i="48"/>
  <c r="CG376" i="48" s="1"/>
  <c r="AC376" i="48"/>
  <c r="AB376" i="48"/>
  <c r="AA376" i="48"/>
  <c r="Z376" i="48"/>
  <c r="Y376" i="48"/>
  <c r="X376" i="48"/>
  <c r="W376" i="48"/>
  <c r="V376" i="48"/>
  <c r="U376" i="48"/>
  <c r="T376" i="48"/>
  <c r="S376" i="48"/>
  <c r="R376" i="48"/>
  <c r="Q376" i="48"/>
  <c r="P376" i="48"/>
  <c r="O376" i="48"/>
  <c r="N376" i="48"/>
  <c r="M376" i="48"/>
  <c r="L376" i="48"/>
  <c r="K376" i="48"/>
  <c r="J376" i="48"/>
  <c r="I376" i="48"/>
  <c r="H376" i="48"/>
  <c r="G376" i="48"/>
  <c r="F376" i="48"/>
  <c r="E376" i="48"/>
  <c r="D376" i="48"/>
  <c r="C376" i="48"/>
  <c r="B376" i="48"/>
  <c r="A376" i="48"/>
  <c r="BW375" i="48"/>
  <c r="BV375" i="48"/>
  <c r="BU375" i="48"/>
  <c r="BT375" i="48"/>
  <c r="BS375" i="48"/>
  <c r="BR375" i="48"/>
  <c r="BQ375" i="48"/>
  <c r="BP375" i="48"/>
  <c r="BO375" i="48"/>
  <c r="BN375" i="48"/>
  <c r="BM375" i="48"/>
  <c r="BL375" i="48"/>
  <c r="BK375" i="48"/>
  <c r="BJ375" i="48"/>
  <c r="BI375" i="48"/>
  <c r="BH375" i="48"/>
  <c r="BG375" i="48"/>
  <c r="BF375" i="48"/>
  <c r="BE375" i="48"/>
  <c r="BD375" i="48"/>
  <c r="BC375" i="48"/>
  <c r="BB375" i="48"/>
  <c r="BA375" i="48"/>
  <c r="AZ375" i="48"/>
  <c r="AY375" i="48"/>
  <c r="AX375" i="48"/>
  <c r="AW375" i="48"/>
  <c r="AV375" i="48"/>
  <c r="AU375" i="48"/>
  <c r="AT375" i="48"/>
  <c r="AS375" i="48"/>
  <c r="AR375" i="48"/>
  <c r="CF375" i="48" s="1"/>
  <c r="AQ375" i="48"/>
  <c r="AP375" i="48"/>
  <c r="CH375" i="48"/>
  <c r="AN375" i="48"/>
  <c r="AM375" i="48"/>
  <c r="AL375" i="48"/>
  <c r="AK375" i="48"/>
  <c r="AJ375" i="48"/>
  <c r="AI375" i="48"/>
  <c r="AH375" i="48"/>
  <c r="AG375" i="48"/>
  <c r="AF375" i="48"/>
  <c r="AE375" i="48"/>
  <c r="AD375" i="48"/>
  <c r="CG375" i="48" s="1"/>
  <c r="AC375" i="48"/>
  <c r="AB375" i="48"/>
  <c r="AA375" i="48"/>
  <c r="Z375" i="48"/>
  <c r="Y375" i="48"/>
  <c r="X375" i="48"/>
  <c r="W375" i="48"/>
  <c r="V375" i="48"/>
  <c r="U375" i="48"/>
  <c r="T375" i="48"/>
  <c r="S375" i="48"/>
  <c r="R375" i="48"/>
  <c r="Q375" i="48"/>
  <c r="P375" i="48"/>
  <c r="O375" i="48"/>
  <c r="N375" i="48"/>
  <c r="M375" i="48"/>
  <c r="L375" i="48"/>
  <c r="K375" i="48"/>
  <c r="J375" i="48"/>
  <c r="I375" i="48"/>
  <c r="H375" i="48"/>
  <c r="G375" i="48"/>
  <c r="F375" i="48"/>
  <c r="E375" i="48"/>
  <c r="D375" i="48"/>
  <c r="C375" i="48"/>
  <c r="B375" i="48"/>
  <c r="BX375" i="48" s="1"/>
  <c r="A375" i="48"/>
  <c r="BW374" i="48"/>
  <c r="BV374" i="48"/>
  <c r="BU374" i="48"/>
  <c r="BT374" i="48"/>
  <c r="BS374" i="48"/>
  <c r="BR374" i="48"/>
  <c r="BQ374" i="48"/>
  <c r="BP374" i="48"/>
  <c r="BO374" i="48"/>
  <c r="BN374" i="48"/>
  <c r="BM374" i="48"/>
  <c r="BL374" i="48"/>
  <c r="BK374" i="48"/>
  <c r="BJ374" i="48"/>
  <c r="BI374" i="48"/>
  <c r="BH374" i="48"/>
  <c r="BG374" i="48"/>
  <c r="BF374" i="48"/>
  <c r="BE374" i="48"/>
  <c r="BD374" i="48"/>
  <c r="BC374" i="48"/>
  <c r="BB374" i="48"/>
  <c r="BA374" i="48"/>
  <c r="AZ374" i="48"/>
  <c r="AY374" i="48"/>
  <c r="AX374" i="48"/>
  <c r="AW374" i="48"/>
  <c r="AV374" i="48"/>
  <c r="AU374" i="48"/>
  <c r="AT374" i="48"/>
  <c r="AS374" i="48"/>
  <c r="AR374" i="48"/>
  <c r="CF374" i="48" s="1"/>
  <c r="AQ374" i="48"/>
  <c r="AP374" i="48"/>
  <c r="CH374" i="48"/>
  <c r="AN374" i="48"/>
  <c r="AM374" i="48"/>
  <c r="AL374" i="48"/>
  <c r="AK374" i="48"/>
  <c r="AJ374" i="48"/>
  <c r="AI374" i="48"/>
  <c r="AH374" i="48"/>
  <c r="AG374" i="48"/>
  <c r="AF374" i="48"/>
  <c r="AE374" i="48"/>
  <c r="AD374" i="48"/>
  <c r="CG374" i="48" s="1"/>
  <c r="AC374" i="48"/>
  <c r="CC374" i="48" s="1"/>
  <c r="AB374" i="48"/>
  <c r="CB374" i="48" s="1"/>
  <c r="AA374" i="48"/>
  <c r="Z374" i="48"/>
  <c r="Y374" i="48"/>
  <c r="X374" i="48"/>
  <c r="W374" i="48"/>
  <c r="V374" i="48"/>
  <c r="U374" i="48"/>
  <c r="T374" i="48"/>
  <c r="S374" i="48"/>
  <c r="R374" i="48"/>
  <c r="Q374" i="48"/>
  <c r="P374" i="48"/>
  <c r="O374" i="48"/>
  <c r="N374" i="48"/>
  <c r="M374" i="48"/>
  <c r="L374" i="48"/>
  <c r="K374" i="48"/>
  <c r="J374" i="48"/>
  <c r="I374" i="48"/>
  <c r="H374" i="48"/>
  <c r="G374" i="48"/>
  <c r="F374" i="48"/>
  <c r="E374" i="48"/>
  <c r="D374" i="48"/>
  <c r="C374" i="48"/>
  <c r="B374" i="48"/>
  <c r="BX374" i="48" s="1"/>
  <c r="A374" i="48"/>
  <c r="BW373" i="48"/>
  <c r="BV373" i="48"/>
  <c r="BU373" i="48"/>
  <c r="BT373" i="48"/>
  <c r="BS373" i="48"/>
  <c r="BR373" i="48"/>
  <c r="BQ373" i="48"/>
  <c r="BP373" i="48"/>
  <c r="BO373" i="48"/>
  <c r="BN373" i="48"/>
  <c r="BM373" i="48"/>
  <c r="BL373" i="48"/>
  <c r="BK373" i="48"/>
  <c r="BJ373" i="48"/>
  <c r="BI373" i="48"/>
  <c r="BH373" i="48"/>
  <c r="BG373" i="48"/>
  <c r="BF373" i="48"/>
  <c r="BE373" i="48"/>
  <c r="BD373" i="48"/>
  <c r="BC373" i="48"/>
  <c r="BB373" i="48"/>
  <c r="BA373" i="48"/>
  <c r="AZ373" i="48"/>
  <c r="AY373" i="48"/>
  <c r="AX373" i="48"/>
  <c r="AW373" i="48"/>
  <c r="AV373" i="48"/>
  <c r="AU373" i="48"/>
  <c r="AT373" i="48"/>
  <c r="AS373" i="48"/>
  <c r="AR373" i="48"/>
  <c r="CF373" i="48" s="1"/>
  <c r="AQ373" i="48"/>
  <c r="AP373" i="48"/>
  <c r="CH373" i="48"/>
  <c r="AN373" i="48"/>
  <c r="AM373" i="48"/>
  <c r="AL373" i="48"/>
  <c r="AK373" i="48"/>
  <c r="AJ373" i="48"/>
  <c r="AI373" i="48"/>
  <c r="AH373" i="48"/>
  <c r="AG373" i="48"/>
  <c r="AF373" i="48"/>
  <c r="AE373" i="48"/>
  <c r="AD373" i="48"/>
  <c r="CG373" i="48" s="1"/>
  <c r="AC373" i="48"/>
  <c r="AB373" i="48"/>
  <c r="AA373" i="48"/>
  <c r="Z373" i="48"/>
  <c r="Y373" i="48"/>
  <c r="X373" i="48"/>
  <c r="W373" i="48"/>
  <c r="V373" i="48"/>
  <c r="U373" i="48"/>
  <c r="T373" i="48"/>
  <c r="S373" i="48"/>
  <c r="R373" i="48"/>
  <c r="Q373" i="48"/>
  <c r="P373" i="48"/>
  <c r="O373" i="48"/>
  <c r="N373" i="48"/>
  <c r="M373" i="48"/>
  <c r="L373" i="48"/>
  <c r="K373" i="48"/>
  <c r="J373" i="48"/>
  <c r="I373" i="48"/>
  <c r="H373" i="48"/>
  <c r="G373" i="48"/>
  <c r="F373" i="48"/>
  <c r="E373" i="48"/>
  <c r="D373" i="48"/>
  <c r="C373" i="48"/>
  <c r="B373" i="48"/>
  <c r="A373" i="48"/>
  <c r="BW372" i="48"/>
  <c r="BV372" i="48"/>
  <c r="BU372" i="48"/>
  <c r="BT372" i="48"/>
  <c r="BS372" i="48"/>
  <c r="BR372" i="48"/>
  <c r="BQ372" i="48"/>
  <c r="BP372" i="48"/>
  <c r="BO372" i="48"/>
  <c r="BN372" i="48"/>
  <c r="BM372" i="48"/>
  <c r="BL372" i="48"/>
  <c r="BK372" i="48"/>
  <c r="BJ372" i="48"/>
  <c r="BI372" i="48"/>
  <c r="BH372" i="48"/>
  <c r="BG372" i="48"/>
  <c r="BF372" i="48"/>
  <c r="BE372" i="48"/>
  <c r="BD372" i="48"/>
  <c r="BC372" i="48"/>
  <c r="BB372" i="48"/>
  <c r="BA372" i="48"/>
  <c r="AZ372" i="48"/>
  <c r="AY372" i="48"/>
  <c r="AX372" i="48"/>
  <c r="AW372" i="48"/>
  <c r="AV372" i="48"/>
  <c r="AU372" i="48"/>
  <c r="AT372" i="48"/>
  <c r="AS372" i="48"/>
  <c r="AR372" i="48"/>
  <c r="CF372" i="48" s="1"/>
  <c r="AQ372" i="48"/>
  <c r="AP372" i="48"/>
  <c r="CH372" i="48"/>
  <c r="AN372" i="48"/>
  <c r="AM372" i="48"/>
  <c r="AL372" i="48"/>
  <c r="AK372" i="48"/>
  <c r="AJ372" i="48"/>
  <c r="AI372" i="48"/>
  <c r="AH372" i="48"/>
  <c r="AG372" i="48"/>
  <c r="AF372" i="48"/>
  <c r="AE372" i="48"/>
  <c r="AD372" i="48"/>
  <c r="CG372" i="48" s="1"/>
  <c r="AC372" i="48"/>
  <c r="AB372" i="48"/>
  <c r="AA372" i="48"/>
  <c r="Z372" i="48"/>
  <c r="Y372" i="48"/>
  <c r="X372" i="48"/>
  <c r="W372" i="48"/>
  <c r="V372" i="48"/>
  <c r="U372" i="48"/>
  <c r="T372" i="48"/>
  <c r="S372" i="48"/>
  <c r="R372" i="48"/>
  <c r="Q372" i="48"/>
  <c r="P372" i="48"/>
  <c r="O372" i="48"/>
  <c r="N372" i="48"/>
  <c r="M372" i="48"/>
  <c r="L372" i="48"/>
  <c r="K372" i="48"/>
  <c r="J372" i="48"/>
  <c r="I372" i="48"/>
  <c r="H372" i="48"/>
  <c r="G372" i="48"/>
  <c r="F372" i="48"/>
  <c r="E372" i="48"/>
  <c r="D372" i="48"/>
  <c r="C372" i="48"/>
  <c r="B372" i="48"/>
  <c r="A372" i="48"/>
  <c r="BW371" i="48"/>
  <c r="BV371" i="48"/>
  <c r="BU371" i="48"/>
  <c r="BT371" i="48"/>
  <c r="BS371" i="48"/>
  <c r="BR371" i="48"/>
  <c r="BQ371" i="48"/>
  <c r="BP371" i="48"/>
  <c r="BO371" i="48"/>
  <c r="BN371" i="48"/>
  <c r="BM371" i="48"/>
  <c r="BL371" i="48"/>
  <c r="BK371" i="48"/>
  <c r="BJ371" i="48"/>
  <c r="BI371" i="48"/>
  <c r="BH371" i="48"/>
  <c r="BG371" i="48"/>
  <c r="BF371" i="48"/>
  <c r="BE371" i="48"/>
  <c r="BD371" i="48"/>
  <c r="BC371" i="48"/>
  <c r="BB371" i="48"/>
  <c r="BA371" i="48"/>
  <c r="AZ371" i="48"/>
  <c r="AY371" i="48"/>
  <c r="AX371" i="48"/>
  <c r="AW371" i="48"/>
  <c r="AV371" i="48"/>
  <c r="AU371" i="48"/>
  <c r="AT371" i="48"/>
  <c r="AS371" i="48"/>
  <c r="AR371" i="48"/>
  <c r="CF371" i="48" s="1"/>
  <c r="AQ371" i="48"/>
  <c r="AP371" i="48"/>
  <c r="CH371" i="48"/>
  <c r="AN371" i="48"/>
  <c r="AM371" i="48"/>
  <c r="AL371" i="48"/>
  <c r="AK371" i="48"/>
  <c r="AJ371" i="48"/>
  <c r="AI371" i="48"/>
  <c r="AH371" i="48"/>
  <c r="AG371" i="48"/>
  <c r="AF371" i="48"/>
  <c r="AE371" i="48"/>
  <c r="AD371" i="48"/>
  <c r="CG371" i="48" s="1"/>
  <c r="AC371" i="48"/>
  <c r="AB371" i="48"/>
  <c r="AA371" i="48"/>
  <c r="Z371" i="48"/>
  <c r="Y371" i="48"/>
  <c r="X371" i="48"/>
  <c r="W371" i="48"/>
  <c r="V371" i="48"/>
  <c r="U371" i="48"/>
  <c r="T371" i="48"/>
  <c r="S371" i="48"/>
  <c r="R371" i="48"/>
  <c r="Q371" i="48"/>
  <c r="P371" i="48"/>
  <c r="O371" i="48"/>
  <c r="N371" i="48"/>
  <c r="M371" i="48"/>
  <c r="L371" i="48"/>
  <c r="K371" i="48"/>
  <c r="J371" i="48"/>
  <c r="I371" i="48"/>
  <c r="H371" i="48"/>
  <c r="G371" i="48"/>
  <c r="F371" i="48"/>
  <c r="E371" i="48"/>
  <c r="D371" i="48"/>
  <c r="C371" i="48"/>
  <c r="B371" i="48"/>
  <c r="BX371" i="48" s="1"/>
  <c r="A371" i="48"/>
  <c r="BW370" i="48"/>
  <c r="BV370" i="48"/>
  <c r="BU370" i="48"/>
  <c r="BT370" i="48"/>
  <c r="BS370" i="48"/>
  <c r="BR370" i="48"/>
  <c r="BQ370" i="48"/>
  <c r="BP370" i="48"/>
  <c r="BO370" i="48"/>
  <c r="BN370" i="48"/>
  <c r="BM370" i="48"/>
  <c r="BL370" i="48"/>
  <c r="BK370" i="48"/>
  <c r="BJ370" i="48"/>
  <c r="BI370" i="48"/>
  <c r="BH370" i="48"/>
  <c r="BG370" i="48"/>
  <c r="BF370" i="48"/>
  <c r="BE370" i="48"/>
  <c r="BD370" i="48"/>
  <c r="BC370" i="48"/>
  <c r="BB370" i="48"/>
  <c r="BA370" i="48"/>
  <c r="AZ370" i="48"/>
  <c r="AY370" i="48"/>
  <c r="AX370" i="48"/>
  <c r="AW370" i="48"/>
  <c r="AV370" i="48"/>
  <c r="AU370" i="48"/>
  <c r="AT370" i="48"/>
  <c r="AS370" i="48"/>
  <c r="AR370" i="48"/>
  <c r="CF370" i="48" s="1"/>
  <c r="AQ370" i="48"/>
  <c r="AP370" i="48"/>
  <c r="CH370" i="48"/>
  <c r="AN370" i="48"/>
  <c r="AM370" i="48"/>
  <c r="AL370" i="48"/>
  <c r="AK370" i="48"/>
  <c r="AJ370" i="48"/>
  <c r="AI370" i="48"/>
  <c r="AH370" i="48"/>
  <c r="AG370" i="48"/>
  <c r="AF370" i="48"/>
  <c r="AE370" i="48"/>
  <c r="AD370" i="48"/>
  <c r="CG370" i="48" s="1"/>
  <c r="AC370" i="48"/>
  <c r="CC370" i="48" s="1"/>
  <c r="AB370" i="48"/>
  <c r="CB370" i="48" s="1"/>
  <c r="AA370" i="48"/>
  <c r="Z370" i="48"/>
  <c r="Y370" i="48"/>
  <c r="X370" i="48"/>
  <c r="W370" i="48"/>
  <c r="V370" i="48"/>
  <c r="U370" i="48"/>
  <c r="T370" i="48"/>
  <c r="S370" i="48"/>
  <c r="R370" i="48"/>
  <c r="Q370" i="48"/>
  <c r="P370" i="48"/>
  <c r="O370" i="48"/>
  <c r="N370" i="48"/>
  <c r="M370" i="48"/>
  <c r="L370" i="48"/>
  <c r="K370" i="48"/>
  <c r="J370" i="48"/>
  <c r="I370" i="48"/>
  <c r="H370" i="48"/>
  <c r="G370" i="48"/>
  <c r="F370" i="48"/>
  <c r="E370" i="48"/>
  <c r="D370" i="48"/>
  <c r="C370" i="48"/>
  <c r="B370" i="48"/>
  <c r="BX370" i="48" s="1"/>
  <c r="A370" i="48"/>
  <c r="BW369" i="48"/>
  <c r="BV369" i="48"/>
  <c r="BU369" i="48"/>
  <c r="BT369" i="48"/>
  <c r="BS369" i="48"/>
  <c r="BR369" i="48"/>
  <c r="BQ369" i="48"/>
  <c r="BP369" i="48"/>
  <c r="BO369" i="48"/>
  <c r="BN369" i="48"/>
  <c r="BM369" i="48"/>
  <c r="BL369" i="48"/>
  <c r="BK369" i="48"/>
  <c r="BJ369" i="48"/>
  <c r="BI369" i="48"/>
  <c r="BH369" i="48"/>
  <c r="BG369" i="48"/>
  <c r="BF369" i="48"/>
  <c r="BE369" i="48"/>
  <c r="BD369" i="48"/>
  <c r="BC369" i="48"/>
  <c r="BB369" i="48"/>
  <c r="BA369" i="48"/>
  <c r="AZ369" i="48"/>
  <c r="AY369" i="48"/>
  <c r="AX369" i="48"/>
  <c r="AW369" i="48"/>
  <c r="AV369" i="48"/>
  <c r="AU369" i="48"/>
  <c r="AT369" i="48"/>
  <c r="AS369" i="48"/>
  <c r="AR369" i="48"/>
  <c r="CF369" i="48" s="1"/>
  <c r="AQ369" i="48"/>
  <c r="AP369" i="48"/>
  <c r="CH369" i="48"/>
  <c r="AN369" i="48"/>
  <c r="AM369" i="48"/>
  <c r="AL369" i="48"/>
  <c r="AK369" i="48"/>
  <c r="AJ369" i="48"/>
  <c r="AI369" i="48"/>
  <c r="AH369" i="48"/>
  <c r="AG369" i="48"/>
  <c r="AF369" i="48"/>
  <c r="AE369" i="48"/>
  <c r="AD369" i="48"/>
  <c r="CG369" i="48" s="1"/>
  <c r="AC369" i="48"/>
  <c r="AB369" i="48"/>
  <c r="AA369" i="48"/>
  <c r="Z369" i="48"/>
  <c r="Y369" i="48"/>
  <c r="X369" i="48"/>
  <c r="W369" i="48"/>
  <c r="V369" i="48"/>
  <c r="U369" i="48"/>
  <c r="T369" i="48"/>
  <c r="S369" i="48"/>
  <c r="R369" i="48"/>
  <c r="Q369" i="48"/>
  <c r="P369" i="48"/>
  <c r="O369" i="48"/>
  <c r="N369" i="48"/>
  <c r="M369" i="48"/>
  <c r="L369" i="48"/>
  <c r="K369" i="48"/>
  <c r="J369" i="48"/>
  <c r="I369" i="48"/>
  <c r="H369" i="48"/>
  <c r="G369" i="48"/>
  <c r="F369" i="48"/>
  <c r="E369" i="48"/>
  <c r="D369" i="48"/>
  <c r="C369" i="48"/>
  <c r="B369" i="48"/>
  <c r="A369" i="48"/>
  <c r="BW368" i="48"/>
  <c r="BV368" i="48"/>
  <c r="BU368" i="48"/>
  <c r="BT368" i="48"/>
  <c r="BS368" i="48"/>
  <c r="BR368" i="48"/>
  <c r="BQ368" i="48"/>
  <c r="BP368" i="48"/>
  <c r="BO368" i="48"/>
  <c r="BN368" i="48"/>
  <c r="BM368" i="48"/>
  <c r="BL368" i="48"/>
  <c r="BK368" i="48"/>
  <c r="BJ368" i="48"/>
  <c r="BI368" i="48"/>
  <c r="BH368" i="48"/>
  <c r="BG368" i="48"/>
  <c r="BF368" i="48"/>
  <c r="BE368" i="48"/>
  <c r="BD368" i="48"/>
  <c r="BC368" i="48"/>
  <c r="BB368" i="48"/>
  <c r="BA368" i="48"/>
  <c r="AZ368" i="48"/>
  <c r="AY368" i="48"/>
  <c r="AX368" i="48"/>
  <c r="AW368" i="48"/>
  <c r="AV368" i="48"/>
  <c r="AU368" i="48"/>
  <c r="AT368" i="48"/>
  <c r="AS368" i="48"/>
  <c r="AR368" i="48"/>
  <c r="CF368" i="48" s="1"/>
  <c r="AQ368" i="48"/>
  <c r="AP368" i="48"/>
  <c r="CH368" i="48"/>
  <c r="AN368" i="48"/>
  <c r="AM368" i="48"/>
  <c r="AL368" i="48"/>
  <c r="AK368" i="48"/>
  <c r="AJ368" i="48"/>
  <c r="AI368" i="48"/>
  <c r="AH368" i="48"/>
  <c r="AG368" i="48"/>
  <c r="AF368" i="48"/>
  <c r="AE368" i="48"/>
  <c r="AD368" i="48"/>
  <c r="CG368" i="48" s="1"/>
  <c r="AC368" i="48"/>
  <c r="AB368" i="48"/>
  <c r="AA368" i="48"/>
  <c r="Z368" i="48"/>
  <c r="Y368" i="48"/>
  <c r="X368" i="48"/>
  <c r="W368" i="48"/>
  <c r="V368" i="48"/>
  <c r="U368" i="48"/>
  <c r="T368" i="48"/>
  <c r="S368" i="48"/>
  <c r="R368" i="48"/>
  <c r="Q368" i="48"/>
  <c r="P368" i="48"/>
  <c r="O368" i="48"/>
  <c r="N368" i="48"/>
  <c r="M368" i="48"/>
  <c r="L368" i="48"/>
  <c r="K368" i="48"/>
  <c r="J368" i="48"/>
  <c r="I368" i="48"/>
  <c r="H368" i="48"/>
  <c r="G368" i="48"/>
  <c r="F368" i="48"/>
  <c r="E368" i="48"/>
  <c r="D368" i="48"/>
  <c r="C368" i="48"/>
  <c r="B368" i="48"/>
  <c r="A368" i="48"/>
  <c r="BW367" i="48"/>
  <c r="BV367" i="48"/>
  <c r="BU367" i="48"/>
  <c r="BT367" i="48"/>
  <c r="BS367" i="48"/>
  <c r="BR367" i="48"/>
  <c r="BQ367" i="48"/>
  <c r="BP367" i="48"/>
  <c r="BO367" i="48"/>
  <c r="BN367" i="48"/>
  <c r="BM367" i="48"/>
  <c r="BL367" i="48"/>
  <c r="BK367" i="48"/>
  <c r="BJ367" i="48"/>
  <c r="BI367" i="48"/>
  <c r="BH367" i="48"/>
  <c r="BG367" i="48"/>
  <c r="BF367" i="48"/>
  <c r="BE367" i="48"/>
  <c r="BD367" i="48"/>
  <c r="BC367" i="48"/>
  <c r="BB367" i="48"/>
  <c r="BA367" i="48"/>
  <c r="AZ367" i="48"/>
  <c r="AY367" i="48"/>
  <c r="AX367" i="48"/>
  <c r="AW367" i="48"/>
  <c r="AV367" i="48"/>
  <c r="AU367" i="48"/>
  <c r="AT367" i="48"/>
  <c r="AS367" i="48"/>
  <c r="AR367" i="48"/>
  <c r="CF367" i="48" s="1"/>
  <c r="AQ367" i="48"/>
  <c r="AP367" i="48"/>
  <c r="CH367" i="48"/>
  <c r="AN367" i="48"/>
  <c r="AM367" i="48"/>
  <c r="AL367" i="48"/>
  <c r="AK367" i="48"/>
  <c r="AJ367" i="48"/>
  <c r="AI367" i="48"/>
  <c r="AH367" i="48"/>
  <c r="AG367" i="48"/>
  <c r="AF367" i="48"/>
  <c r="AE367" i="48"/>
  <c r="AD367" i="48"/>
  <c r="CG367" i="48" s="1"/>
  <c r="AC367" i="48"/>
  <c r="AB367" i="48"/>
  <c r="AA367" i="48"/>
  <c r="Z367" i="48"/>
  <c r="Y367" i="48"/>
  <c r="X367" i="48"/>
  <c r="W367" i="48"/>
  <c r="V367" i="48"/>
  <c r="U367" i="48"/>
  <c r="T367" i="48"/>
  <c r="S367" i="48"/>
  <c r="R367" i="48"/>
  <c r="Q367" i="48"/>
  <c r="P367" i="48"/>
  <c r="O367" i="48"/>
  <c r="N367" i="48"/>
  <c r="M367" i="48"/>
  <c r="L367" i="48"/>
  <c r="K367" i="48"/>
  <c r="J367" i="48"/>
  <c r="I367" i="48"/>
  <c r="H367" i="48"/>
  <c r="G367" i="48"/>
  <c r="F367" i="48"/>
  <c r="E367" i="48"/>
  <c r="D367" i="48"/>
  <c r="C367" i="48"/>
  <c r="B367" i="48"/>
  <c r="A367" i="48"/>
  <c r="BW366" i="48"/>
  <c r="BV366" i="48"/>
  <c r="BU366" i="48"/>
  <c r="BT366" i="48"/>
  <c r="BS366" i="48"/>
  <c r="BR366" i="48"/>
  <c r="BQ366" i="48"/>
  <c r="BP366" i="48"/>
  <c r="BO366" i="48"/>
  <c r="BN366" i="48"/>
  <c r="BM366" i="48"/>
  <c r="BL366" i="48"/>
  <c r="BK366" i="48"/>
  <c r="BJ366" i="48"/>
  <c r="BI366" i="48"/>
  <c r="BH366" i="48"/>
  <c r="BG366" i="48"/>
  <c r="BF366" i="48"/>
  <c r="BE366" i="48"/>
  <c r="BD366" i="48"/>
  <c r="BC366" i="48"/>
  <c r="BB366" i="48"/>
  <c r="BA366" i="48"/>
  <c r="AZ366" i="48"/>
  <c r="AY366" i="48"/>
  <c r="AX366" i="48"/>
  <c r="AW366" i="48"/>
  <c r="AV366" i="48"/>
  <c r="AU366" i="48"/>
  <c r="AT366" i="48"/>
  <c r="AS366" i="48"/>
  <c r="AR366" i="48"/>
  <c r="CF366" i="48" s="1"/>
  <c r="AQ366" i="48"/>
  <c r="AP366" i="48"/>
  <c r="CH366" i="48"/>
  <c r="AN366" i="48"/>
  <c r="AM366" i="48"/>
  <c r="AL366" i="48"/>
  <c r="AK366" i="48"/>
  <c r="AJ366" i="48"/>
  <c r="AI366" i="48"/>
  <c r="AH366" i="48"/>
  <c r="AG366" i="48"/>
  <c r="AF366" i="48"/>
  <c r="AE366" i="48"/>
  <c r="AD366" i="48"/>
  <c r="CG366" i="48" s="1"/>
  <c r="AC366" i="48"/>
  <c r="CC366" i="48" s="1"/>
  <c r="AB366" i="48"/>
  <c r="CB366" i="48" s="1"/>
  <c r="AA366" i="48"/>
  <c r="Z366" i="48"/>
  <c r="Y366" i="48"/>
  <c r="X366" i="48"/>
  <c r="W366" i="48"/>
  <c r="V366" i="48"/>
  <c r="U366" i="48"/>
  <c r="T366" i="48"/>
  <c r="S366" i="48"/>
  <c r="R366" i="48"/>
  <c r="Q366" i="48"/>
  <c r="P366" i="48"/>
  <c r="O366" i="48"/>
  <c r="N366" i="48"/>
  <c r="M366" i="48"/>
  <c r="L366" i="48"/>
  <c r="K366" i="48"/>
  <c r="J366" i="48"/>
  <c r="I366" i="48"/>
  <c r="H366" i="48"/>
  <c r="G366" i="48"/>
  <c r="F366" i="48"/>
  <c r="E366" i="48"/>
  <c r="D366" i="48"/>
  <c r="C366" i="48"/>
  <c r="B366" i="48"/>
  <c r="BX366" i="48" s="1"/>
  <c r="A366" i="48"/>
  <c r="BW365" i="48"/>
  <c r="BV365" i="48"/>
  <c r="BU365" i="48"/>
  <c r="BT365" i="48"/>
  <c r="BS365" i="48"/>
  <c r="BR365" i="48"/>
  <c r="BQ365" i="48"/>
  <c r="BP365" i="48"/>
  <c r="BO365" i="48"/>
  <c r="BN365" i="48"/>
  <c r="BM365" i="48"/>
  <c r="BL365" i="48"/>
  <c r="BK365" i="48"/>
  <c r="BJ365" i="48"/>
  <c r="BI365" i="48"/>
  <c r="BH365" i="48"/>
  <c r="BG365" i="48"/>
  <c r="BF365" i="48"/>
  <c r="BE365" i="48"/>
  <c r="BD365" i="48"/>
  <c r="BC365" i="48"/>
  <c r="BB365" i="48"/>
  <c r="BA365" i="48"/>
  <c r="AZ365" i="48"/>
  <c r="AY365" i="48"/>
  <c r="AX365" i="48"/>
  <c r="AW365" i="48"/>
  <c r="AV365" i="48"/>
  <c r="AU365" i="48"/>
  <c r="AT365" i="48"/>
  <c r="AS365" i="48"/>
  <c r="AR365" i="48"/>
  <c r="CF365" i="48" s="1"/>
  <c r="AQ365" i="48"/>
  <c r="AP365" i="48"/>
  <c r="CH365" i="48"/>
  <c r="AN365" i="48"/>
  <c r="AM365" i="48"/>
  <c r="AL365" i="48"/>
  <c r="AK365" i="48"/>
  <c r="AJ365" i="48"/>
  <c r="AI365" i="48"/>
  <c r="AH365" i="48"/>
  <c r="AG365" i="48"/>
  <c r="AF365" i="48"/>
  <c r="AE365" i="48"/>
  <c r="AD365" i="48"/>
  <c r="CG365" i="48" s="1"/>
  <c r="AC365" i="48"/>
  <c r="AB365" i="48"/>
  <c r="AA365" i="48"/>
  <c r="Z365" i="48"/>
  <c r="Y365" i="48"/>
  <c r="X365" i="48"/>
  <c r="W365" i="48"/>
  <c r="V365" i="48"/>
  <c r="U365" i="48"/>
  <c r="T365" i="48"/>
  <c r="S365" i="48"/>
  <c r="R365" i="48"/>
  <c r="Q365" i="48"/>
  <c r="P365" i="48"/>
  <c r="O365" i="48"/>
  <c r="N365" i="48"/>
  <c r="M365" i="48"/>
  <c r="L365" i="48"/>
  <c r="K365" i="48"/>
  <c r="J365" i="48"/>
  <c r="I365" i="48"/>
  <c r="H365" i="48"/>
  <c r="G365" i="48"/>
  <c r="F365" i="48"/>
  <c r="E365" i="48"/>
  <c r="D365" i="48"/>
  <c r="C365" i="48"/>
  <c r="B365" i="48"/>
  <c r="A365" i="48"/>
  <c r="BW364" i="48"/>
  <c r="BV364" i="48"/>
  <c r="BU364" i="48"/>
  <c r="BT364" i="48"/>
  <c r="BS364" i="48"/>
  <c r="BR364" i="48"/>
  <c r="BQ364" i="48"/>
  <c r="BP364" i="48"/>
  <c r="BO364" i="48"/>
  <c r="BN364" i="48"/>
  <c r="BM364" i="48"/>
  <c r="BL364" i="48"/>
  <c r="BK364" i="48"/>
  <c r="BJ364" i="48"/>
  <c r="BI364" i="48"/>
  <c r="BH364" i="48"/>
  <c r="BG364" i="48"/>
  <c r="BF364" i="48"/>
  <c r="BE364" i="48"/>
  <c r="BD364" i="48"/>
  <c r="BC364" i="48"/>
  <c r="BB364" i="48"/>
  <c r="BA364" i="48"/>
  <c r="AZ364" i="48"/>
  <c r="AY364" i="48"/>
  <c r="AX364" i="48"/>
  <c r="AW364" i="48"/>
  <c r="AV364" i="48"/>
  <c r="AU364" i="48"/>
  <c r="AT364" i="48"/>
  <c r="AS364" i="48"/>
  <c r="AR364" i="48"/>
  <c r="CF364" i="48" s="1"/>
  <c r="AQ364" i="48"/>
  <c r="AP364" i="48"/>
  <c r="CH364" i="48"/>
  <c r="AN364" i="48"/>
  <c r="AM364" i="48"/>
  <c r="AL364" i="48"/>
  <c r="AK364" i="48"/>
  <c r="AJ364" i="48"/>
  <c r="AI364" i="48"/>
  <c r="AH364" i="48"/>
  <c r="AG364" i="48"/>
  <c r="AF364" i="48"/>
  <c r="AE364" i="48"/>
  <c r="AD364" i="48"/>
  <c r="CG364" i="48" s="1"/>
  <c r="AC364" i="48"/>
  <c r="AB364" i="48"/>
  <c r="AA364" i="48"/>
  <c r="Z364" i="48"/>
  <c r="Y364" i="48"/>
  <c r="X364" i="48"/>
  <c r="W364" i="48"/>
  <c r="V364" i="48"/>
  <c r="U364" i="48"/>
  <c r="T364" i="48"/>
  <c r="S364" i="48"/>
  <c r="R364" i="48"/>
  <c r="Q364" i="48"/>
  <c r="P364" i="48"/>
  <c r="O364" i="48"/>
  <c r="N364" i="48"/>
  <c r="M364" i="48"/>
  <c r="L364" i="48"/>
  <c r="K364" i="48"/>
  <c r="J364" i="48"/>
  <c r="I364" i="48"/>
  <c r="H364" i="48"/>
  <c r="G364" i="48"/>
  <c r="F364" i="48"/>
  <c r="E364" i="48"/>
  <c r="D364" i="48"/>
  <c r="C364" i="48"/>
  <c r="B364" i="48"/>
  <c r="A364" i="48"/>
  <c r="BW363" i="48"/>
  <c r="BV363" i="48"/>
  <c r="BU363" i="48"/>
  <c r="BT363" i="48"/>
  <c r="BS363" i="48"/>
  <c r="BR363" i="48"/>
  <c r="BQ363" i="48"/>
  <c r="BP363" i="48"/>
  <c r="BO363" i="48"/>
  <c r="BN363" i="48"/>
  <c r="BM363" i="48"/>
  <c r="BL363" i="48"/>
  <c r="BK363" i="48"/>
  <c r="BJ363" i="48"/>
  <c r="BI363" i="48"/>
  <c r="BH363" i="48"/>
  <c r="BG363" i="48"/>
  <c r="BF363" i="48"/>
  <c r="BE363" i="48"/>
  <c r="BD363" i="48"/>
  <c r="BC363" i="48"/>
  <c r="BB363" i="48"/>
  <c r="BA363" i="48"/>
  <c r="AZ363" i="48"/>
  <c r="AY363" i="48"/>
  <c r="AX363" i="48"/>
  <c r="AW363" i="48"/>
  <c r="AV363" i="48"/>
  <c r="AU363" i="48"/>
  <c r="AT363" i="48"/>
  <c r="AS363" i="48"/>
  <c r="AR363" i="48"/>
  <c r="CF363" i="48" s="1"/>
  <c r="AQ363" i="48"/>
  <c r="AP363" i="48"/>
  <c r="CH363" i="48"/>
  <c r="AN363" i="48"/>
  <c r="AM363" i="48"/>
  <c r="AL363" i="48"/>
  <c r="AK363" i="48"/>
  <c r="AJ363" i="48"/>
  <c r="AI363" i="48"/>
  <c r="AH363" i="48"/>
  <c r="AG363" i="48"/>
  <c r="AF363" i="48"/>
  <c r="AE363" i="48"/>
  <c r="AD363" i="48"/>
  <c r="CG363" i="48" s="1"/>
  <c r="AC363" i="48"/>
  <c r="AB363" i="48"/>
  <c r="AA363" i="48"/>
  <c r="Z363" i="48"/>
  <c r="Y363" i="48"/>
  <c r="X363" i="48"/>
  <c r="W363" i="48"/>
  <c r="V363" i="48"/>
  <c r="U363" i="48"/>
  <c r="T363" i="48"/>
  <c r="S363" i="48"/>
  <c r="R363" i="48"/>
  <c r="Q363" i="48"/>
  <c r="P363" i="48"/>
  <c r="O363" i="48"/>
  <c r="N363" i="48"/>
  <c r="M363" i="48"/>
  <c r="L363" i="48"/>
  <c r="K363" i="48"/>
  <c r="J363" i="48"/>
  <c r="I363" i="48"/>
  <c r="H363" i="48"/>
  <c r="G363" i="48"/>
  <c r="F363" i="48"/>
  <c r="E363" i="48"/>
  <c r="D363" i="48"/>
  <c r="C363" i="48"/>
  <c r="B363" i="48"/>
  <c r="BX363" i="48" s="1"/>
  <c r="A363" i="48"/>
  <c r="BW362" i="48"/>
  <c r="BV362" i="48"/>
  <c r="BU362" i="48"/>
  <c r="BT362" i="48"/>
  <c r="BS362" i="48"/>
  <c r="BR362" i="48"/>
  <c r="BQ362" i="48"/>
  <c r="BP362" i="48"/>
  <c r="BO362" i="48"/>
  <c r="BN362" i="48"/>
  <c r="BM362" i="48"/>
  <c r="BL362" i="48"/>
  <c r="BK362" i="48"/>
  <c r="BJ362" i="48"/>
  <c r="BI362" i="48"/>
  <c r="BH362" i="48"/>
  <c r="BG362" i="48"/>
  <c r="BF362" i="48"/>
  <c r="BE362" i="48"/>
  <c r="BD362" i="48"/>
  <c r="BC362" i="48"/>
  <c r="BB362" i="48"/>
  <c r="BA362" i="48"/>
  <c r="AZ362" i="48"/>
  <c r="AY362" i="48"/>
  <c r="AX362" i="48"/>
  <c r="AW362" i="48"/>
  <c r="AV362" i="48"/>
  <c r="AU362" i="48"/>
  <c r="AT362" i="48"/>
  <c r="AS362" i="48"/>
  <c r="AR362" i="48"/>
  <c r="CF362" i="48" s="1"/>
  <c r="AQ362" i="48"/>
  <c r="AP362" i="48"/>
  <c r="CH362" i="48"/>
  <c r="AN362" i="48"/>
  <c r="AM362" i="48"/>
  <c r="AL362" i="48"/>
  <c r="AK362" i="48"/>
  <c r="AJ362" i="48"/>
  <c r="AI362" i="48"/>
  <c r="AH362" i="48"/>
  <c r="AG362" i="48"/>
  <c r="AF362" i="48"/>
  <c r="AE362" i="48"/>
  <c r="AD362" i="48"/>
  <c r="CG362" i="48" s="1"/>
  <c r="AC362" i="48"/>
  <c r="CC362" i="48" s="1"/>
  <c r="AB362" i="48"/>
  <c r="CB362" i="48" s="1"/>
  <c r="AA362" i="48"/>
  <c r="Z362" i="48"/>
  <c r="Y362" i="48"/>
  <c r="X362" i="48"/>
  <c r="W362" i="48"/>
  <c r="V362" i="48"/>
  <c r="U362" i="48"/>
  <c r="T362" i="48"/>
  <c r="S362" i="48"/>
  <c r="R362" i="48"/>
  <c r="Q362" i="48"/>
  <c r="P362" i="48"/>
  <c r="O362" i="48"/>
  <c r="N362" i="48"/>
  <c r="M362" i="48"/>
  <c r="L362" i="48"/>
  <c r="K362" i="48"/>
  <c r="J362" i="48"/>
  <c r="I362" i="48"/>
  <c r="H362" i="48"/>
  <c r="G362" i="48"/>
  <c r="F362" i="48"/>
  <c r="E362" i="48"/>
  <c r="D362" i="48"/>
  <c r="C362" i="48"/>
  <c r="B362" i="48"/>
  <c r="BX362" i="48" s="1"/>
  <c r="A362" i="48"/>
  <c r="BW361" i="48"/>
  <c r="BV361" i="48"/>
  <c r="BU361" i="48"/>
  <c r="BT361" i="48"/>
  <c r="BS361" i="48"/>
  <c r="BR361" i="48"/>
  <c r="BQ361" i="48"/>
  <c r="BP361" i="48"/>
  <c r="BO361" i="48"/>
  <c r="BN361" i="48"/>
  <c r="BM361" i="48"/>
  <c r="BL361" i="48"/>
  <c r="BK361" i="48"/>
  <c r="BJ361" i="48"/>
  <c r="BI361" i="48"/>
  <c r="BH361" i="48"/>
  <c r="BG361" i="48"/>
  <c r="BF361" i="48"/>
  <c r="BE361" i="48"/>
  <c r="BD361" i="48"/>
  <c r="BC361" i="48"/>
  <c r="BB361" i="48"/>
  <c r="BA361" i="48"/>
  <c r="AZ361" i="48"/>
  <c r="AY361" i="48"/>
  <c r="AX361" i="48"/>
  <c r="AW361" i="48"/>
  <c r="AV361" i="48"/>
  <c r="AU361" i="48"/>
  <c r="AT361" i="48"/>
  <c r="AS361" i="48"/>
  <c r="AR361" i="48"/>
  <c r="CF361" i="48" s="1"/>
  <c r="AQ361" i="48"/>
  <c r="AP361" i="48"/>
  <c r="CH361" i="48"/>
  <c r="AN361" i="48"/>
  <c r="AM361" i="48"/>
  <c r="AL361" i="48"/>
  <c r="AK361" i="48"/>
  <c r="AJ361" i="48"/>
  <c r="AI361" i="48"/>
  <c r="AH361" i="48"/>
  <c r="AG361" i="48"/>
  <c r="AF361" i="48"/>
  <c r="AE361" i="48"/>
  <c r="AD361" i="48"/>
  <c r="CG361" i="48" s="1"/>
  <c r="AC361" i="48"/>
  <c r="AB361" i="48"/>
  <c r="AA361" i="48"/>
  <c r="Z361" i="48"/>
  <c r="Y361" i="48"/>
  <c r="X361" i="48"/>
  <c r="W361" i="48"/>
  <c r="V361" i="48"/>
  <c r="U361" i="48"/>
  <c r="T361" i="48"/>
  <c r="S361" i="48"/>
  <c r="R361" i="48"/>
  <c r="Q361" i="48"/>
  <c r="P361" i="48"/>
  <c r="O361" i="48"/>
  <c r="N361" i="48"/>
  <c r="M361" i="48"/>
  <c r="L361" i="48"/>
  <c r="K361" i="48"/>
  <c r="J361" i="48"/>
  <c r="I361" i="48"/>
  <c r="H361" i="48"/>
  <c r="G361" i="48"/>
  <c r="F361" i="48"/>
  <c r="E361" i="48"/>
  <c r="D361" i="48"/>
  <c r="C361" i="48"/>
  <c r="B361" i="48"/>
  <c r="A361" i="48"/>
  <c r="BW360" i="48"/>
  <c r="BV360" i="48"/>
  <c r="BU360" i="48"/>
  <c r="BT360" i="48"/>
  <c r="BS360" i="48"/>
  <c r="BR360" i="48"/>
  <c r="BQ360" i="48"/>
  <c r="BP360" i="48"/>
  <c r="BO360" i="48"/>
  <c r="BN360" i="48"/>
  <c r="BM360" i="48"/>
  <c r="BL360" i="48"/>
  <c r="BK360" i="48"/>
  <c r="BJ360" i="48"/>
  <c r="BI360" i="48"/>
  <c r="BH360" i="48"/>
  <c r="BG360" i="48"/>
  <c r="BF360" i="48"/>
  <c r="BE360" i="48"/>
  <c r="BD360" i="48"/>
  <c r="BC360" i="48"/>
  <c r="BB360" i="48"/>
  <c r="BA360" i="48"/>
  <c r="AZ360" i="48"/>
  <c r="AY360" i="48"/>
  <c r="AX360" i="48"/>
  <c r="AW360" i="48"/>
  <c r="AV360" i="48"/>
  <c r="AU360" i="48"/>
  <c r="AT360" i="48"/>
  <c r="AS360" i="48"/>
  <c r="AR360" i="48"/>
  <c r="CF360" i="48" s="1"/>
  <c r="AQ360" i="48"/>
  <c r="AP360" i="48"/>
  <c r="CH360" i="48"/>
  <c r="AN360" i="48"/>
  <c r="AM360" i="48"/>
  <c r="AL360" i="48"/>
  <c r="AK360" i="48"/>
  <c r="AJ360" i="48"/>
  <c r="AI360" i="48"/>
  <c r="AH360" i="48"/>
  <c r="AG360" i="48"/>
  <c r="AF360" i="48"/>
  <c r="AE360" i="48"/>
  <c r="AD360" i="48"/>
  <c r="CG360" i="48" s="1"/>
  <c r="AC360" i="48"/>
  <c r="AB360" i="48"/>
  <c r="AA360" i="48"/>
  <c r="Z360" i="48"/>
  <c r="Y360" i="48"/>
  <c r="X360" i="48"/>
  <c r="W360" i="48"/>
  <c r="V360" i="48"/>
  <c r="U360" i="48"/>
  <c r="T360" i="48"/>
  <c r="S360" i="48"/>
  <c r="R360" i="48"/>
  <c r="Q360" i="48"/>
  <c r="P360" i="48"/>
  <c r="O360" i="48"/>
  <c r="N360" i="48"/>
  <c r="M360" i="48"/>
  <c r="L360" i="48"/>
  <c r="K360" i="48"/>
  <c r="J360" i="48"/>
  <c r="I360" i="48"/>
  <c r="H360" i="48"/>
  <c r="G360" i="48"/>
  <c r="F360" i="48"/>
  <c r="E360" i="48"/>
  <c r="D360" i="48"/>
  <c r="C360" i="48"/>
  <c r="B360" i="48"/>
  <c r="A360" i="48"/>
  <c r="BW359" i="48"/>
  <c r="BV359" i="48"/>
  <c r="BU359" i="48"/>
  <c r="BT359" i="48"/>
  <c r="BS359" i="48"/>
  <c r="BR359" i="48"/>
  <c r="BQ359" i="48"/>
  <c r="BP359" i="48"/>
  <c r="BO359" i="48"/>
  <c r="BN359" i="48"/>
  <c r="BM359" i="48"/>
  <c r="BL359" i="48"/>
  <c r="BK359" i="48"/>
  <c r="BJ359" i="48"/>
  <c r="BI359" i="48"/>
  <c r="BH359" i="48"/>
  <c r="BG359" i="48"/>
  <c r="BF359" i="48"/>
  <c r="BE359" i="48"/>
  <c r="BD359" i="48"/>
  <c r="BC359" i="48"/>
  <c r="BB359" i="48"/>
  <c r="BA359" i="48"/>
  <c r="AZ359" i="48"/>
  <c r="AY359" i="48"/>
  <c r="AX359" i="48"/>
  <c r="AW359" i="48"/>
  <c r="AV359" i="48"/>
  <c r="AU359" i="48"/>
  <c r="AT359" i="48"/>
  <c r="AS359" i="48"/>
  <c r="AR359" i="48"/>
  <c r="CF359" i="48" s="1"/>
  <c r="AQ359" i="48"/>
  <c r="AP359" i="48"/>
  <c r="CH359" i="48"/>
  <c r="AN359" i="48"/>
  <c r="AM359" i="48"/>
  <c r="AL359" i="48"/>
  <c r="AK359" i="48"/>
  <c r="AJ359" i="48"/>
  <c r="AI359" i="48"/>
  <c r="AH359" i="48"/>
  <c r="AG359" i="48"/>
  <c r="AF359" i="48"/>
  <c r="AE359" i="48"/>
  <c r="AD359" i="48"/>
  <c r="CG359" i="48" s="1"/>
  <c r="AC359" i="48"/>
  <c r="AB359" i="48"/>
  <c r="AA359" i="48"/>
  <c r="Z359" i="48"/>
  <c r="Y359" i="48"/>
  <c r="X359" i="48"/>
  <c r="W359" i="48"/>
  <c r="V359" i="48"/>
  <c r="U359" i="48"/>
  <c r="T359" i="48"/>
  <c r="S359" i="48"/>
  <c r="R359" i="48"/>
  <c r="Q359" i="48"/>
  <c r="P359" i="48"/>
  <c r="O359" i="48"/>
  <c r="N359" i="48"/>
  <c r="M359" i="48"/>
  <c r="L359" i="48"/>
  <c r="K359" i="48"/>
  <c r="J359" i="48"/>
  <c r="I359" i="48"/>
  <c r="H359" i="48"/>
  <c r="G359" i="48"/>
  <c r="F359" i="48"/>
  <c r="E359" i="48"/>
  <c r="D359" i="48"/>
  <c r="C359" i="48"/>
  <c r="B359" i="48"/>
  <c r="A359" i="48"/>
  <c r="BW358" i="48"/>
  <c r="BV358" i="48"/>
  <c r="BU358" i="48"/>
  <c r="BT358" i="48"/>
  <c r="BS358" i="48"/>
  <c r="BR358" i="48"/>
  <c r="BQ358" i="48"/>
  <c r="BP358" i="48"/>
  <c r="BO358" i="48"/>
  <c r="BN358" i="48"/>
  <c r="BM358" i="48"/>
  <c r="BL358" i="48"/>
  <c r="BK358" i="48"/>
  <c r="BJ358" i="48"/>
  <c r="BI358" i="48"/>
  <c r="BH358" i="48"/>
  <c r="BG358" i="48"/>
  <c r="BF358" i="48"/>
  <c r="BE358" i="48"/>
  <c r="BD358" i="48"/>
  <c r="BC358" i="48"/>
  <c r="BB358" i="48"/>
  <c r="BA358" i="48"/>
  <c r="AZ358" i="48"/>
  <c r="AY358" i="48"/>
  <c r="AX358" i="48"/>
  <c r="AW358" i="48"/>
  <c r="AV358" i="48"/>
  <c r="AU358" i="48"/>
  <c r="AT358" i="48"/>
  <c r="AS358" i="48"/>
  <c r="AR358" i="48"/>
  <c r="CF358" i="48" s="1"/>
  <c r="AQ358" i="48"/>
  <c r="AP358" i="48"/>
  <c r="CH358" i="48"/>
  <c r="AN358" i="48"/>
  <c r="AM358" i="48"/>
  <c r="AL358" i="48"/>
  <c r="AK358" i="48"/>
  <c r="AJ358" i="48"/>
  <c r="AI358" i="48"/>
  <c r="AH358" i="48"/>
  <c r="AG358" i="48"/>
  <c r="AF358" i="48"/>
  <c r="AE358" i="48"/>
  <c r="AD358" i="48"/>
  <c r="CG358" i="48" s="1"/>
  <c r="AC358" i="48"/>
  <c r="CC358" i="48" s="1"/>
  <c r="AB358" i="48"/>
  <c r="CB358" i="48" s="1"/>
  <c r="AA358" i="48"/>
  <c r="Z358" i="48"/>
  <c r="Y358" i="48"/>
  <c r="X358" i="48"/>
  <c r="W358" i="48"/>
  <c r="V358" i="48"/>
  <c r="U358" i="48"/>
  <c r="T358" i="48"/>
  <c r="S358" i="48"/>
  <c r="R358" i="48"/>
  <c r="Q358" i="48"/>
  <c r="P358" i="48"/>
  <c r="O358" i="48"/>
  <c r="N358" i="48"/>
  <c r="M358" i="48"/>
  <c r="L358" i="48"/>
  <c r="K358" i="48"/>
  <c r="J358" i="48"/>
  <c r="I358" i="48"/>
  <c r="H358" i="48"/>
  <c r="G358" i="48"/>
  <c r="F358" i="48"/>
  <c r="E358" i="48"/>
  <c r="D358" i="48"/>
  <c r="C358" i="48"/>
  <c r="B358" i="48"/>
  <c r="BX358" i="48" s="1"/>
  <c r="A358" i="48"/>
  <c r="BW357" i="48"/>
  <c r="BV357" i="48"/>
  <c r="BU357" i="48"/>
  <c r="BT357" i="48"/>
  <c r="BS357" i="48"/>
  <c r="BR357" i="48"/>
  <c r="BQ357" i="48"/>
  <c r="BP357" i="48"/>
  <c r="BO357" i="48"/>
  <c r="BN357" i="48"/>
  <c r="BM357" i="48"/>
  <c r="BL357" i="48"/>
  <c r="BK357" i="48"/>
  <c r="BJ357" i="48"/>
  <c r="BI357" i="48"/>
  <c r="BH357" i="48"/>
  <c r="BG357" i="48"/>
  <c r="BF357" i="48"/>
  <c r="BE357" i="48"/>
  <c r="BD357" i="48"/>
  <c r="BC357" i="48"/>
  <c r="BB357" i="48"/>
  <c r="BA357" i="48"/>
  <c r="AZ357" i="48"/>
  <c r="AY357" i="48"/>
  <c r="AX357" i="48"/>
  <c r="AW357" i="48"/>
  <c r="AV357" i="48"/>
  <c r="AU357" i="48"/>
  <c r="AT357" i="48"/>
  <c r="AS357" i="48"/>
  <c r="AR357" i="48"/>
  <c r="CF357" i="48" s="1"/>
  <c r="AQ357" i="48"/>
  <c r="AP357" i="48"/>
  <c r="CH357" i="48"/>
  <c r="AN357" i="48"/>
  <c r="AM357" i="48"/>
  <c r="AL357" i="48"/>
  <c r="AK357" i="48"/>
  <c r="AJ357" i="48"/>
  <c r="AI357" i="48"/>
  <c r="AH357" i="48"/>
  <c r="AG357" i="48"/>
  <c r="AF357" i="48"/>
  <c r="AE357" i="48"/>
  <c r="AD357" i="48"/>
  <c r="CG357" i="48" s="1"/>
  <c r="AC357" i="48"/>
  <c r="AB357" i="48"/>
  <c r="AA357" i="48"/>
  <c r="Z357" i="48"/>
  <c r="Y357" i="48"/>
  <c r="X357" i="48"/>
  <c r="W357" i="48"/>
  <c r="V357" i="48"/>
  <c r="U357" i="48"/>
  <c r="T357" i="48"/>
  <c r="S357" i="48"/>
  <c r="R357" i="48"/>
  <c r="Q357" i="48"/>
  <c r="P357" i="48"/>
  <c r="O357" i="48"/>
  <c r="N357" i="48"/>
  <c r="M357" i="48"/>
  <c r="L357" i="48"/>
  <c r="K357" i="48"/>
  <c r="J357" i="48"/>
  <c r="I357" i="48"/>
  <c r="H357" i="48"/>
  <c r="G357" i="48"/>
  <c r="F357" i="48"/>
  <c r="E357" i="48"/>
  <c r="D357" i="48"/>
  <c r="C357" i="48"/>
  <c r="B357" i="48"/>
  <c r="A357" i="48"/>
  <c r="BW356" i="48"/>
  <c r="BV356" i="48"/>
  <c r="BU356" i="48"/>
  <c r="BT356" i="48"/>
  <c r="BS356" i="48"/>
  <c r="BR356" i="48"/>
  <c r="BQ356" i="48"/>
  <c r="BP356" i="48"/>
  <c r="BO356" i="48"/>
  <c r="BN356" i="48"/>
  <c r="BM356" i="48"/>
  <c r="BL356" i="48"/>
  <c r="BK356" i="48"/>
  <c r="BJ356" i="48"/>
  <c r="BI356" i="48"/>
  <c r="BH356" i="48"/>
  <c r="BG356" i="48"/>
  <c r="BF356" i="48"/>
  <c r="BE356" i="48"/>
  <c r="BD356" i="48"/>
  <c r="BC356" i="48"/>
  <c r="BB356" i="48"/>
  <c r="BA356" i="48"/>
  <c r="AZ356" i="48"/>
  <c r="AY356" i="48"/>
  <c r="AX356" i="48"/>
  <c r="AW356" i="48"/>
  <c r="AV356" i="48"/>
  <c r="AU356" i="48"/>
  <c r="AT356" i="48"/>
  <c r="AS356" i="48"/>
  <c r="AR356" i="48"/>
  <c r="CF356" i="48" s="1"/>
  <c r="AQ356" i="48"/>
  <c r="AP356" i="48"/>
  <c r="CH356" i="48"/>
  <c r="AN356" i="48"/>
  <c r="AM356" i="48"/>
  <c r="AL356" i="48"/>
  <c r="AK356" i="48"/>
  <c r="AJ356" i="48"/>
  <c r="AI356" i="48"/>
  <c r="AH356" i="48"/>
  <c r="AG356" i="48"/>
  <c r="AF356" i="48"/>
  <c r="AE356" i="48"/>
  <c r="AD356" i="48"/>
  <c r="CG356" i="48" s="1"/>
  <c r="AC356" i="48"/>
  <c r="AB356" i="48"/>
  <c r="AA356" i="48"/>
  <c r="Z356" i="48"/>
  <c r="Y356" i="48"/>
  <c r="X356" i="48"/>
  <c r="W356" i="48"/>
  <c r="V356" i="48"/>
  <c r="U356" i="48"/>
  <c r="T356" i="48"/>
  <c r="S356" i="48"/>
  <c r="R356" i="48"/>
  <c r="Q356" i="48"/>
  <c r="P356" i="48"/>
  <c r="O356" i="48"/>
  <c r="N356" i="48"/>
  <c r="M356" i="48"/>
  <c r="L356" i="48"/>
  <c r="K356" i="48"/>
  <c r="J356" i="48"/>
  <c r="I356" i="48"/>
  <c r="H356" i="48"/>
  <c r="G356" i="48"/>
  <c r="F356" i="48"/>
  <c r="E356" i="48"/>
  <c r="D356" i="48"/>
  <c r="C356" i="48"/>
  <c r="B356" i="48"/>
  <c r="A356" i="48"/>
  <c r="BW355" i="48"/>
  <c r="BV355" i="48"/>
  <c r="BU355" i="48"/>
  <c r="BT355" i="48"/>
  <c r="BS355" i="48"/>
  <c r="BR355" i="48"/>
  <c r="BQ355" i="48"/>
  <c r="BP355" i="48"/>
  <c r="BO355" i="48"/>
  <c r="BN355" i="48"/>
  <c r="BM355" i="48"/>
  <c r="BL355" i="48"/>
  <c r="BK355" i="48"/>
  <c r="BJ355" i="48"/>
  <c r="BI355" i="48"/>
  <c r="BH355" i="48"/>
  <c r="BG355" i="48"/>
  <c r="BF355" i="48"/>
  <c r="BE355" i="48"/>
  <c r="BD355" i="48"/>
  <c r="BC355" i="48"/>
  <c r="BB355" i="48"/>
  <c r="BA355" i="48"/>
  <c r="AZ355" i="48"/>
  <c r="AY355" i="48"/>
  <c r="AX355" i="48"/>
  <c r="AW355" i="48"/>
  <c r="AV355" i="48"/>
  <c r="AU355" i="48"/>
  <c r="AT355" i="48"/>
  <c r="AS355" i="48"/>
  <c r="AR355" i="48"/>
  <c r="CF355" i="48" s="1"/>
  <c r="AQ355" i="48"/>
  <c r="AP355" i="48"/>
  <c r="CH355" i="48"/>
  <c r="AN355" i="48"/>
  <c r="AM355" i="48"/>
  <c r="AL355" i="48"/>
  <c r="AK355" i="48"/>
  <c r="AJ355" i="48"/>
  <c r="AI355" i="48"/>
  <c r="AH355" i="48"/>
  <c r="AG355" i="48"/>
  <c r="AF355" i="48"/>
  <c r="AE355" i="48"/>
  <c r="AD355" i="48"/>
  <c r="CG355" i="48" s="1"/>
  <c r="AC355" i="48"/>
  <c r="AB355" i="48"/>
  <c r="AA355" i="48"/>
  <c r="Z355" i="48"/>
  <c r="Y355" i="48"/>
  <c r="X355" i="48"/>
  <c r="W355" i="48"/>
  <c r="V355" i="48"/>
  <c r="U355" i="48"/>
  <c r="T355" i="48"/>
  <c r="S355" i="48"/>
  <c r="R355" i="48"/>
  <c r="Q355" i="48"/>
  <c r="P355" i="48"/>
  <c r="O355" i="48"/>
  <c r="N355" i="48"/>
  <c r="M355" i="48"/>
  <c r="L355" i="48"/>
  <c r="K355" i="48"/>
  <c r="J355" i="48"/>
  <c r="I355" i="48"/>
  <c r="H355" i="48"/>
  <c r="G355" i="48"/>
  <c r="F355" i="48"/>
  <c r="E355" i="48"/>
  <c r="D355" i="48"/>
  <c r="C355" i="48"/>
  <c r="B355" i="48"/>
  <c r="BX355" i="48" s="1"/>
  <c r="A355" i="48"/>
  <c r="BW354" i="48"/>
  <c r="BV354" i="48"/>
  <c r="BU354" i="48"/>
  <c r="BT354" i="48"/>
  <c r="BS354" i="48"/>
  <c r="BR354" i="48"/>
  <c r="BQ354" i="48"/>
  <c r="BP354" i="48"/>
  <c r="BO354" i="48"/>
  <c r="BN354" i="48"/>
  <c r="BM354" i="48"/>
  <c r="BL354" i="48"/>
  <c r="BK354" i="48"/>
  <c r="BJ354" i="48"/>
  <c r="BI354" i="48"/>
  <c r="BH354" i="48"/>
  <c r="BG354" i="48"/>
  <c r="BF354" i="48"/>
  <c r="BE354" i="48"/>
  <c r="BD354" i="48"/>
  <c r="BC354" i="48"/>
  <c r="BB354" i="48"/>
  <c r="BA354" i="48"/>
  <c r="AZ354" i="48"/>
  <c r="AY354" i="48"/>
  <c r="AX354" i="48"/>
  <c r="AW354" i="48"/>
  <c r="AV354" i="48"/>
  <c r="AU354" i="48"/>
  <c r="AT354" i="48"/>
  <c r="AS354" i="48"/>
  <c r="AR354" i="48"/>
  <c r="CF354" i="48" s="1"/>
  <c r="AQ354" i="48"/>
  <c r="AP354" i="48"/>
  <c r="CH354" i="48"/>
  <c r="AN354" i="48"/>
  <c r="AM354" i="48"/>
  <c r="AL354" i="48"/>
  <c r="AK354" i="48"/>
  <c r="AJ354" i="48"/>
  <c r="AI354" i="48"/>
  <c r="AH354" i="48"/>
  <c r="AG354" i="48"/>
  <c r="AF354" i="48"/>
  <c r="AE354" i="48"/>
  <c r="AD354" i="48"/>
  <c r="CG354" i="48" s="1"/>
  <c r="AC354" i="48"/>
  <c r="CC354" i="48" s="1"/>
  <c r="AB354" i="48"/>
  <c r="CB354" i="48" s="1"/>
  <c r="AA354" i="48"/>
  <c r="Z354" i="48"/>
  <c r="Y354" i="48"/>
  <c r="X354" i="48"/>
  <c r="W354" i="48"/>
  <c r="V354" i="48"/>
  <c r="U354" i="48"/>
  <c r="T354" i="48"/>
  <c r="S354" i="48"/>
  <c r="R354" i="48"/>
  <c r="Q354" i="48"/>
  <c r="P354" i="48"/>
  <c r="O354" i="48"/>
  <c r="N354" i="48"/>
  <c r="M354" i="48"/>
  <c r="L354" i="48"/>
  <c r="K354" i="48"/>
  <c r="J354" i="48"/>
  <c r="I354" i="48"/>
  <c r="H354" i="48"/>
  <c r="G354" i="48"/>
  <c r="F354" i="48"/>
  <c r="E354" i="48"/>
  <c r="D354" i="48"/>
  <c r="C354" i="48"/>
  <c r="B354" i="48"/>
  <c r="BX354" i="48" s="1"/>
  <c r="A354" i="48"/>
  <c r="BW353" i="48"/>
  <c r="BV353" i="48"/>
  <c r="BU353" i="48"/>
  <c r="BT353" i="48"/>
  <c r="BS353" i="48"/>
  <c r="BR353" i="48"/>
  <c r="BQ353" i="48"/>
  <c r="BP353" i="48"/>
  <c r="BO353" i="48"/>
  <c r="BN353" i="48"/>
  <c r="BM353" i="48"/>
  <c r="BL353" i="48"/>
  <c r="BK353" i="48"/>
  <c r="BJ353" i="48"/>
  <c r="BI353" i="48"/>
  <c r="BH353" i="48"/>
  <c r="BG353" i="48"/>
  <c r="BF353" i="48"/>
  <c r="BE353" i="48"/>
  <c r="BD353" i="48"/>
  <c r="BC353" i="48"/>
  <c r="BB353" i="48"/>
  <c r="BA353" i="48"/>
  <c r="AZ353" i="48"/>
  <c r="AY353" i="48"/>
  <c r="AX353" i="48"/>
  <c r="AW353" i="48"/>
  <c r="AV353" i="48"/>
  <c r="AU353" i="48"/>
  <c r="AT353" i="48"/>
  <c r="AS353" i="48"/>
  <c r="AR353" i="48"/>
  <c r="CF353" i="48" s="1"/>
  <c r="AQ353" i="48"/>
  <c r="AP353" i="48"/>
  <c r="CH353" i="48"/>
  <c r="AN353" i="48"/>
  <c r="AM353" i="48"/>
  <c r="AL353" i="48"/>
  <c r="AK353" i="48"/>
  <c r="AJ353" i="48"/>
  <c r="AI353" i="48"/>
  <c r="AH353" i="48"/>
  <c r="AG353" i="48"/>
  <c r="AF353" i="48"/>
  <c r="AE353" i="48"/>
  <c r="AD353" i="48"/>
  <c r="CG353" i="48" s="1"/>
  <c r="AC353" i="48"/>
  <c r="AB353" i="48"/>
  <c r="AA353" i="48"/>
  <c r="Z353" i="48"/>
  <c r="Y353" i="48"/>
  <c r="X353" i="48"/>
  <c r="W353" i="48"/>
  <c r="V353" i="48"/>
  <c r="U353" i="48"/>
  <c r="T353" i="48"/>
  <c r="S353" i="48"/>
  <c r="R353" i="48"/>
  <c r="Q353" i="48"/>
  <c r="P353" i="48"/>
  <c r="O353" i="48"/>
  <c r="N353" i="48"/>
  <c r="M353" i="48"/>
  <c r="L353" i="48"/>
  <c r="K353" i="48"/>
  <c r="J353" i="48"/>
  <c r="I353" i="48"/>
  <c r="H353" i="48"/>
  <c r="G353" i="48"/>
  <c r="F353" i="48"/>
  <c r="E353" i="48"/>
  <c r="D353" i="48"/>
  <c r="C353" i="48"/>
  <c r="B353" i="48"/>
  <c r="A353" i="48"/>
  <c r="BW352" i="48"/>
  <c r="BV352" i="48"/>
  <c r="BU352" i="48"/>
  <c r="BT352" i="48"/>
  <c r="BS352" i="48"/>
  <c r="BR352" i="48"/>
  <c r="BQ352" i="48"/>
  <c r="BP352" i="48"/>
  <c r="BO352" i="48"/>
  <c r="BN352" i="48"/>
  <c r="BM352" i="48"/>
  <c r="BL352" i="48"/>
  <c r="BK352" i="48"/>
  <c r="BJ352" i="48"/>
  <c r="BI352" i="48"/>
  <c r="BH352" i="48"/>
  <c r="BG352" i="48"/>
  <c r="BF352" i="48"/>
  <c r="BE352" i="48"/>
  <c r="BD352" i="48"/>
  <c r="BC352" i="48"/>
  <c r="BB352" i="48"/>
  <c r="BA352" i="48"/>
  <c r="AZ352" i="48"/>
  <c r="AY352" i="48"/>
  <c r="AX352" i="48"/>
  <c r="AW352" i="48"/>
  <c r="AV352" i="48"/>
  <c r="AU352" i="48"/>
  <c r="AT352" i="48"/>
  <c r="AS352" i="48"/>
  <c r="AR352" i="48"/>
  <c r="CF352" i="48" s="1"/>
  <c r="AQ352" i="48"/>
  <c r="AP352" i="48"/>
  <c r="CH352" i="48"/>
  <c r="AN352" i="48"/>
  <c r="AM352" i="48"/>
  <c r="AL352" i="48"/>
  <c r="AK352" i="48"/>
  <c r="AJ352" i="48"/>
  <c r="AI352" i="48"/>
  <c r="AH352" i="48"/>
  <c r="AG352" i="48"/>
  <c r="AF352" i="48"/>
  <c r="AE352" i="48"/>
  <c r="AD352" i="48"/>
  <c r="CG352" i="48" s="1"/>
  <c r="AC352" i="48"/>
  <c r="AB352" i="48"/>
  <c r="AA352" i="48"/>
  <c r="Z352" i="48"/>
  <c r="Y352" i="48"/>
  <c r="X352" i="48"/>
  <c r="W352" i="48"/>
  <c r="V352" i="48"/>
  <c r="U352" i="48"/>
  <c r="T352" i="48"/>
  <c r="S352" i="48"/>
  <c r="R352" i="48"/>
  <c r="Q352" i="48"/>
  <c r="P352" i="48"/>
  <c r="O352" i="48"/>
  <c r="N352" i="48"/>
  <c r="M352" i="48"/>
  <c r="L352" i="48"/>
  <c r="K352" i="48"/>
  <c r="J352" i="48"/>
  <c r="I352" i="48"/>
  <c r="H352" i="48"/>
  <c r="G352" i="48"/>
  <c r="F352" i="48"/>
  <c r="E352" i="48"/>
  <c r="D352" i="48"/>
  <c r="C352" i="48"/>
  <c r="B352" i="48"/>
  <c r="A352" i="48"/>
  <c r="BW351" i="48"/>
  <c r="BV351" i="48"/>
  <c r="BU351" i="48"/>
  <c r="BT351" i="48"/>
  <c r="BS351" i="48"/>
  <c r="BR351" i="48"/>
  <c r="BQ351" i="48"/>
  <c r="BP351" i="48"/>
  <c r="BO351" i="48"/>
  <c r="BN351" i="48"/>
  <c r="BM351" i="48"/>
  <c r="BL351" i="48"/>
  <c r="BK351" i="48"/>
  <c r="BJ351" i="48"/>
  <c r="BI351" i="48"/>
  <c r="BH351" i="48"/>
  <c r="BG351" i="48"/>
  <c r="BF351" i="48"/>
  <c r="BE351" i="48"/>
  <c r="BD351" i="48"/>
  <c r="BC351" i="48"/>
  <c r="BB351" i="48"/>
  <c r="BA351" i="48"/>
  <c r="AZ351" i="48"/>
  <c r="AY351" i="48"/>
  <c r="AX351" i="48"/>
  <c r="AW351" i="48"/>
  <c r="AV351" i="48"/>
  <c r="AU351" i="48"/>
  <c r="AT351" i="48"/>
  <c r="AS351" i="48"/>
  <c r="AR351" i="48"/>
  <c r="CF351" i="48" s="1"/>
  <c r="AQ351" i="48"/>
  <c r="AP351" i="48"/>
  <c r="CH351" i="48"/>
  <c r="AN351" i="48"/>
  <c r="AM351" i="48"/>
  <c r="AL351" i="48"/>
  <c r="AK351" i="48"/>
  <c r="AJ351" i="48"/>
  <c r="AI351" i="48"/>
  <c r="AH351" i="48"/>
  <c r="AG351" i="48"/>
  <c r="AF351" i="48"/>
  <c r="AE351" i="48"/>
  <c r="AD351" i="48"/>
  <c r="CG351" i="48" s="1"/>
  <c r="AC351" i="48"/>
  <c r="AB351" i="48"/>
  <c r="AA351" i="48"/>
  <c r="Z351" i="48"/>
  <c r="Y351" i="48"/>
  <c r="X351" i="48"/>
  <c r="W351" i="48"/>
  <c r="V351" i="48"/>
  <c r="U351" i="48"/>
  <c r="T351" i="48"/>
  <c r="S351" i="48"/>
  <c r="R351" i="48"/>
  <c r="Q351" i="48"/>
  <c r="P351" i="48"/>
  <c r="O351" i="48"/>
  <c r="N351" i="48"/>
  <c r="M351" i="48"/>
  <c r="L351" i="48"/>
  <c r="K351" i="48"/>
  <c r="J351" i="48"/>
  <c r="I351" i="48"/>
  <c r="H351" i="48"/>
  <c r="G351" i="48"/>
  <c r="F351" i="48"/>
  <c r="E351" i="48"/>
  <c r="D351" i="48"/>
  <c r="C351" i="48"/>
  <c r="B351" i="48"/>
  <c r="BX351" i="48" s="1"/>
  <c r="A351" i="48"/>
  <c r="BW350" i="48"/>
  <c r="BV350" i="48"/>
  <c r="BU350" i="48"/>
  <c r="BT350" i="48"/>
  <c r="BS350" i="48"/>
  <c r="BR350" i="48"/>
  <c r="BQ350" i="48"/>
  <c r="BP350" i="48"/>
  <c r="BO350" i="48"/>
  <c r="BN350" i="48"/>
  <c r="BM350" i="48"/>
  <c r="BL350" i="48"/>
  <c r="BK350" i="48"/>
  <c r="BJ350" i="48"/>
  <c r="BI350" i="48"/>
  <c r="BH350" i="48"/>
  <c r="BG350" i="48"/>
  <c r="BF350" i="48"/>
  <c r="BE350" i="48"/>
  <c r="BD350" i="48"/>
  <c r="BC350" i="48"/>
  <c r="BB350" i="48"/>
  <c r="BA350" i="48"/>
  <c r="AZ350" i="48"/>
  <c r="AY350" i="48"/>
  <c r="AX350" i="48"/>
  <c r="AW350" i="48"/>
  <c r="AV350" i="48"/>
  <c r="AU350" i="48"/>
  <c r="AT350" i="48"/>
  <c r="AS350" i="48"/>
  <c r="AR350" i="48"/>
  <c r="CF350" i="48" s="1"/>
  <c r="AQ350" i="48"/>
  <c r="AP350" i="48"/>
  <c r="CH350" i="48"/>
  <c r="AN350" i="48"/>
  <c r="AM350" i="48"/>
  <c r="AL350" i="48"/>
  <c r="AK350" i="48"/>
  <c r="AJ350" i="48"/>
  <c r="AI350" i="48"/>
  <c r="AH350" i="48"/>
  <c r="AG350" i="48"/>
  <c r="AF350" i="48"/>
  <c r="AE350" i="48"/>
  <c r="AD350" i="48"/>
  <c r="CG350" i="48" s="1"/>
  <c r="AC350" i="48"/>
  <c r="CC350" i="48" s="1"/>
  <c r="AB350" i="48"/>
  <c r="CB350" i="48" s="1"/>
  <c r="AA350" i="48"/>
  <c r="Z350" i="48"/>
  <c r="Y350" i="48"/>
  <c r="X350" i="48"/>
  <c r="W350" i="48"/>
  <c r="V350" i="48"/>
  <c r="U350" i="48"/>
  <c r="T350" i="48"/>
  <c r="S350" i="48"/>
  <c r="R350" i="48"/>
  <c r="Q350" i="48"/>
  <c r="P350" i="48"/>
  <c r="O350" i="48"/>
  <c r="N350" i="48"/>
  <c r="M350" i="48"/>
  <c r="L350" i="48"/>
  <c r="K350" i="48"/>
  <c r="J350" i="48"/>
  <c r="I350" i="48"/>
  <c r="H350" i="48"/>
  <c r="G350" i="48"/>
  <c r="F350" i="48"/>
  <c r="E350" i="48"/>
  <c r="D350" i="48"/>
  <c r="C350" i="48"/>
  <c r="B350" i="48"/>
  <c r="BX350" i="48" s="1"/>
  <c r="A350" i="48"/>
  <c r="BW349" i="48"/>
  <c r="BV349" i="48"/>
  <c r="BU349" i="48"/>
  <c r="BT349" i="48"/>
  <c r="BS349" i="48"/>
  <c r="BR349" i="48"/>
  <c r="BQ349" i="48"/>
  <c r="BP349" i="48"/>
  <c r="BO349" i="48"/>
  <c r="BN349" i="48"/>
  <c r="BM349" i="48"/>
  <c r="BL349" i="48"/>
  <c r="BK349" i="48"/>
  <c r="BJ349" i="48"/>
  <c r="BI349" i="48"/>
  <c r="BH349" i="48"/>
  <c r="BG349" i="48"/>
  <c r="BF349" i="48"/>
  <c r="BE349" i="48"/>
  <c r="BD349" i="48"/>
  <c r="BC349" i="48"/>
  <c r="BB349" i="48"/>
  <c r="BA349" i="48"/>
  <c r="AZ349" i="48"/>
  <c r="AY349" i="48"/>
  <c r="AX349" i="48"/>
  <c r="AW349" i="48"/>
  <c r="AV349" i="48"/>
  <c r="AU349" i="48"/>
  <c r="AT349" i="48"/>
  <c r="AS349" i="48"/>
  <c r="AR349" i="48"/>
  <c r="CF349" i="48" s="1"/>
  <c r="AQ349" i="48"/>
  <c r="AP349" i="48"/>
  <c r="CH349" i="48"/>
  <c r="AN349" i="48"/>
  <c r="AM349" i="48"/>
  <c r="AL349" i="48"/>
  <c r="AK349" i="48"/>
  <c r="AJ349" i="48"/>
  <c r="AI349" i="48"/>
  <c r="AH349" i="48"/>
  <c r="AG349" i="48"/>
  <c r="AF349" i="48"/>
  <c r="AE349" i="48"/>
  <c r="AD349" i="48"/>
  <c r="CG349" i="48" s="1"/>
  <c r="AC349" i="48"/>
  <c r="AB349" i="48"/>
  <c r="AA349" i="48"/>
  <c r="Z349" i="48"/>
  <c r="Y349" i="48"/>
  <c r="X349" i="48"/>
  <c r="W349" i="48"/>
  <c r="V349" i="48"/>
  <c r="U349" i="48"/>
  <c r="T349" i="48"/>
  <c r="S349" i="48"/>
  <c r="R349" i="48"/>
  <c r="Q349" i="48"/>
  <c r="P349" i="48"/>
  <c r="O349" i="48"/>
  <c r="N349" i="48"/>
  <c r="M349" i="48"/>
  <c r="L349" i="48"/>
  <c r="K349" i="48"/>
  <c r="J349" i="48"/>
  <c r="I349" i="48"/>
  <c r="H349" i="48"/>
  <c r="G349" i="48"/>
  <c r="F349" i="48"/>
  <c r="E349" i="48"/>
  <c r="D349" i="48"/>
  <c r="C349" i="48"/>
  <c r="B349" i="48"/>
  <c r="A349" i="48"/>
  <c r="BW348" i="48"/>
  <c r="BV348" i="48"/>
  <c r="BU348" i="48"/>
  <c r="BT348" i="48"/>
  <c r="BS348" i="48"/>
  <c r="BR348" i="48"/>
  <c r="BQ348" i="48"/>
  <c r="BP348" i="48"/>
  <c r="BO348" i="48"/>
  <c r="BN348" i="48"/>
  <c r="BM348" i="48"/>
  <c r="BL348" i="48"/>
  <c r="BK348" i="48"/>
  <c r="BJ348" i="48"/>
  <c r="BI348" i="48"/>
  <c r="BH348" i="48"/>
  <c r="BG348" i="48"/>
  <c r="BF348" i="48"/>
  <c r="BE348" i="48"/>
  <c r="BD348" i="48"/>
  <c r="BC348" i="48"/>
  <c r="BB348" i="48"/>
  <c r="BA348" i="48"/>
  <c r="AZ348" i="48"/>
  <c r="AY348" i="48"/>
  <c r="AX348" i="48"/>
  <c r="AW348" i="48"/>
  <c r="AV348" i="48"/>
  <c r="AU348" i="48"/>
  <c r="AT348" i="48"/>
  <c r="AS348" i="48"/>
  <c r="AR348" i="48"/>
  <c r="CF348" i="48" s="1"/>
  <c r="AQ348" i="48"/>
  <c r="AP348" i="48"/>
  <c r="CH348" i="48"/>
  <c r="AN348" i="48"/>
  <c r="AM348" i="48"/>
  <c r="AL348" i="48"/>
  <c r="AK348" i="48"/>
  <c r="AJ348" i="48"/>
  <c r="AI348" i="48"/>
  <c r="AH348" i="48"/>
  <c r="AG348" i="48"/>
  <c r="AF348" i="48"/>
  <c r="AE348" i="48"/>
  <c r="AD348" i="48"/>
  <c r="CG348" i="48" s="1"/>
  <c r="AC348" i="48"/>
  <c r="AB348" i="48"/>
  <c r="AA348" i="48"/>
  <c r="Z348" i="48"/>
  <c r="Y348" i="48"/>
  <c r="X348" i="48"/>
  <c r="W348" i="48"/>
  <c r="V348" i="48"/>
  <c r="U348" i="48"/>
  <c r="T348" i="48"/>
  <c r="S348" i="48"/>
  <c r="R348" i="48"/>
  <c r="Q348" i="48"/>
  <c r="P348" i="48"/>
  <c r="O348" i="48"/>
  <c r="N348" i="48"/>
  <c r="M348" i="48"/>
  <c r="L348" i="48"/>
  <c r="K348" i="48"/>
  <c r="J348" i="48"/>
  <c r="I348" i="48"/>
  <c r="H348" i="48"/>
  <c r="G348" i="48"/>
  <c r="F348" i="48"/>
  <c r="E348" i="48"/>
  <c r="D348" i="48"/>
  <c r="C348" i="48"/>
  <c r="B348" i="48"/>
  <c r="A348" i="48"/>
  <c r="BW347" i="48"/>
  <c r="BV347" i="48"/>
  <c r="BU347" i="48"/>
  <c r="BT347" i="48"/>
  <c r="BS347" i="48"/>
  <c r="BR347" i="48"/>
  <c r="BQ347" i="48"/>
  <c r="BP347" i="48"/>
  <c r="BO347" i="48"/>
  <c r="BN347" i="48"/>
  <c r="BM347" i="48"/>
  <c r="BL347" i="48"/>
  <c r="BK347" i="48"/>
  <c r="BJ347" i="48"/>
  <c r="BI347" i="48"/>
  <c r="BH347" i="48"/>
  <c r="BG347" i="48"/>
  <c r="BF347" i="48"/>
  <c r="BE347" i="48"/>
  <c r="BD347" i="48"/>
  <c r="BC347" i="48"/>
  <c r="BB347" i="48"/>
  <c r="BA347" i="48"/>
  <c r="AZ347" i="48"/>
  <c r="AY347" i="48"/>
  <c r="AX347" i="48"/>
  <c r="AW347" i="48"/>
  <c r="AV347" i="48"/>
  <c r="AU347" i="48"/>
  <c r="AT347" i="48"/>
  <c r="AS347" i="48"/>
  <c r="AR347" i="48"/>
  <c r="CF347" i="48" s="1"/>
  <c r="AQ347" i="48"/>
  <c r="AP347" i="48"/>
  <c r="CH347" i="48"/>
  <c r="AN347" i="48"/>
  <c r="AM347" i="48"/>
  <c r="AL347" i="48"/>
  <c r="AK347" i="48"/>
  <c r="AJ347" i="48"/>
  <c r="AI347" i="48"/>
  <c r="AH347" i="48"/>
  <c r="AG347" i="48"/>
  <c r="AF347" i="48"/>
  <c r="AE347" i="48"/>
  <c r="AD347" i="48"/>
  <c r="CG347" i="48" s="1"/>
  <c r="AC347" i="48"/>
  <c r="AB347" i="48"/>
  <c r="AA347" i="48"/>
  <c r="Z347" i="48"/>
  <c r="Y347" i="48"/>
  <c r="X347" i="48"/>
  <c r="W347" i="48"/>
  <c r="V347" i="48"/>
  <c r="U347" i="48"/>
  <c r="T347" i="48"/>
  <c r="S347" i="48"/>
  <c r="R347" i="48"/>
  <c r="Q347" i="48"/>
  <c r="P347" i="48"/>
  <c r="O347" i="48"/>
  <c r="N347" i="48"/>
  <c r="M347" i="48"/>
  <c r="L347" i="48"/>
  <c r="K347" i="48"/>
  <c r="J347" i="48"/>
  <c r="I347" i="48"/>
  <c r="H347" i="48"/>
  <c r="G347" i="48"/>
  <c r="F347" i="48"/>
  <c r="E347" i="48"/>
  <c r="D347" i="48"/>
  <c r="C347" i="48"/>
  <c r="B347" i="48"/>
  <c r="BX347" i="48" s="1"/>
  <c r="A347" i="48"/>
  <c r="BW346" i="48"/>
  <c r="BV346" i="48"/>
  <c r="BU346" i="48"/>
  <c r="BT346" i="48"/>
  <c r="BS346" i="48"/>
  <c r="BR346" i="48"/>
  <c r="BQ346" i="48"/>
  <c r="BP346" i="48"/>
  <c r="BO346" i="48"/>
  <c r="BN346" i="48"/>
  <c r="BM346" i="48"/>
  <c r="BL346" i="48"/>
  <c r="BK346" i="48"/>
  <c r="BJ346" i="48"/>
  <c r="BI346" i="48"/>
  <c r="BH346" i="48"/>
  <c r="BG346" i="48"/>
  <c r="BF346" i="48"/>
  <c r="BE346" i="48"/>
  <c r="BD346" i="48"/>
  <c r="BC346" i="48"/>
  <c r="BB346" i="48"/>
  <c r="BA346" i="48"/>
  <c r="AZ346" i="48"/>
  <c r="AY346" i="48"/>
  <c r="AX346" i="48"/>
  <c r="AW346" i="48"/>
  <c r="AV346" i="48"/>
  <c r="AU346" i="48"/>
  <c r="AT346" i="48"/>
  <c r="AS346" i="48"/>
  <c r="AR346" i="48"/>
  <c r="CF346" i="48" s="1"/>
  <c r="AQ346" i="48"/>
  <c r="AP346" i="48"/>
  <c r="CH346" i="48"/>
  <c r="AN346" i="48"/>
  <c r="AM346" i="48"/>
  <c r="AL346" i="48"/>
  <c r="AK346" i="48"/>
  <c r="AJ346" i="48"/>
  <c r="AI346" i="48"/>
  <c r="AH346" i="48"/>
  <c r="AG346" i="48"/>
  <c r="AF346" i="48"/>
  <c r="AE346" i="48"/>
  <c r="AD346" i="48"/>
  <c r="CG346" i="48" s="1"/>
  <c r="AC346" i="48"/>
  <c r="CC346" i="48" s="1"/>
  <c r="AB346" i="48"/>
  <c r="CB346" i="48" s="1"/>
  <c r="AA346" i="48"/>
  <c r="Z346" i="48"/>
  <c r="Y346" i="48"/>
  <c r="X346" i="48"/>
  <c r="W346" i="48"/>
  <c r="V346" i="48"/>
  <c r="U346" i="48"/>
  <c r="T346" i="48"/>
  <c r="S346" i="48"/>
  <c r="R346" i="48"/>
  <c r="Q346" i="48"/>
  <c r="P346" i="48"/>
  <c r="O346" i="48"/>
  <c r="N346" i="48"/>
  <c r="M346" i="48"/>
  <c r="L346" i="48"/>
  <c r="K346" i="48"/>
  <c r="J346" i="48"/>
  <c r="I346" i="48"/>
  <c r="H346" i="48"/>
  <c r="G346" i="48"/>
  <c r="F346" i="48"/>
  <c r="E346" i="48"/>
  <c r="D346" i="48"/>
  <c r="C346" i="48"/>
  <c r="B346" i="48"/>
  <c r="BX346" i="48" s="1"/>
  <c r="A346" i="48"/>
  <c r="BW345" i="48"/>
  <c r="BV345" i="48"/>
  <c r="BU345" i="48"/>
  <c r="BT345" i="48"/>
  <c r="BS345" i="48"/>
  <c r="BR345" i="48"/>
  <c r="BQ345" i="48"/>
  <c r="BP345" i="48"/>
  <c r="BO345" i="48"/>
  <c r="BN345" i="48"/>
  <c r="BM345" i="48"/>
  <c r="BL345" i="48"/>
  <c r="BK345" i="48"/>
  <c r="BJ345" i="48"/>
  <c r="BI345" i="48"/>
  <c r="BH345" i="48"/>
  <c r="BG345" i="48"/>
  <c r="BF345" i="48"/>
  <c r="BE345" i="48"/>
  <c r="BD345" i="48"/>
  <c r="BC345" i="48"/>
  <c r="BB345" i="48"/>
  <c r="BA345" i="48"/>
  <c r="AZ345" i="48"/>
  <c r="AY345" i="48"/>
  <c r="AX345" i="48"/>
  <c r="AW345" i="48"/>
  <c r="AV345" i="48"/>
  <c r="AU345" i="48"/>
  <c r="AT345" i="48"/>
  <c r="AS345" i="48"/>
  <c r="AR345" i="48"/>
  <c r="CF345" i="48" s="1"/>
  <c r="AQ345" i="48"/>
  <c r="AP345" i="48"/>
  <c r="CH345" i="48"/>
  <c r="AN345" i="48"/>
  <c r="AM345" i="48"/>
  <c r="AL345" i="48"/>
  <c r="AK345" i="48"/>
  <c r="AJ345" i="48"/>
  <c r="AI345" i="48"/>
  <c r="AH345" i="48"/>
  <c r="AG345" i="48"/>
  <c r="AF345" i="48"/>
  <c r="AE345" i="48"/>
  <c r="AD345" i="48"/>
  <c r="CG345" i="48" s="1"/>
  <c r="AC345" i="48"/>
  <c r="AB345" i="48"/>
  <c r="AA345" i="48"/>
  <c r="Z345" i="48"/>
  <c r="Y345" i="48"/>
  <c r="X345" i="48"/>
  <c r="W345" i="48"/>
  <c r="V345" i="48"/>
  <c r="U345" i="48"/>
  <c r="T345" i="48"/>
  <c r="S345" i="48"/>
  <c r="R345" i="48"/>
  <c r="Q345" i="48"/>
  <c r="P345" i="48"/>
  <c r="O345" i="48"/>
  <c r="N345" i="48"/>
  <c r="M345" i="48"/>
  <c r="L345" i="48"/>
  <c r="K345" i="48"/>
  <c r="J345" i="48"/>
  <c r="I345" i="48"/>
  <c r="H345" i="48"/>
  <c r="G345" i="48"/>
  <c r="F345" i="48"/>
  <c r="E345" i="48"/>
  <c r="D345" i="48"/>
  <c r="C345" i="48"/>
  <c r="B345" i="48"/>
  <c r="A345" i="48"/>
  <c r="BW344" i="48"/>
  <c r="BV344" i="48"/>
  <c r="BU344" i="48"/>
  <c r="BT344" i="48"/>
  <c r="BS344" i="48"/>
  <c r="BR344" i="48"/>
  <c r="BQ344" i="48"/>
  <c r="BP344" i="48"/>
  <c r="BO344" i="48"/>
  <c r="BN344" i="48"/>
  <c r="BM344" i="48"/>
  <c r="BL344" i="48"/>
  <c r="BK344" i="48"/>
  <c r="BJ344" i="48"/>
  <c r="BI344" i="48"/>
  <c r="BH344" i="48"/>
  <c r="BG344" i="48"/>
  <c r="BF344" i="48"/>
  <c r="BE344" i="48"/>
  <c r="BD344" i="48"/>
  <c r="BC344" i="48"/>
  <c r="BB344" i="48"/>
  <c r="BA344" i="48"/>
  <c r="AZ344" i="48"/>
  <c r="AY344" i="48"/>
  <c r="AX344" i="48"/>
  <c r="AW344" i="48"/>
  <c r="AV344" i="48"/>
  <c r="AU344" i="48"/>
  <c r="AT344" i="48"/>
  <c r="AS344" i="48"/>
  <c r="AR344" i="48"/>
  <c r="CF344" i="48" s="1"/>
  <c r="AQ344" i="48"/>
  <c r="AP344" i="48"/>
  <c r="CH344" i="48"/>
  <c r="AN344" i="48"/>
  <c r="AM344" i="48"/>
  <c r="AL344" i="48"/>
  <c r="AK344" i="48"/>
  <c r="AJ344" i="48"/>
  <c r="AI344" i="48"/>
  <c r="AH344" i="48"/>
  <c r="AG344" i="48"/>
  <c r="AF344" i="48"/>
  <c r="AE344" i="48"/>
  <c r="AD344" i="48"/>
  <c r="CG344" i="48" s="1"/>
  <c r="AC344" i="48"/>
  <c r="AB344" i="48"/>
  <c r="AA344" i="48"/>
  <c r="Z344" i="48"/>
  <c r="Y344" i="48"/>
  <c r="X344" i="48"/>
  <c r="W344" i="48"/>
  <c r="V344" i="48"/>
  <c r="U344" i="48"/>
  <c r="T344" i="48"/>
  <c r="S344" i="48"/>
  <c r="R344" i="48"/>
  <c r="Q344" i="48"/>
  <c r="P344" i="48"/>
  <c r="O344" i="48"/>
  <c r="N344" i="48"/>
  <c r="M344" i="48"/>
  <c r="L344" i="48"/>
  <c r="K344" i="48"/>
  <c r="J344" i="48"/>
  <c r="I344" i="48"/>
  <c r="H344" i="48"/>
  <c r="G344" i="48"/>
  <c r="F344" i="48"/>
  <c r="E344" i="48"/>
  <c r="D344" i="48"/>
  <c r="C344" i="48"/>
  <c r="B344" i="48"/>
  <c r="A344" i="48"/>
  <c r="BW343" i="48"/>
  <c r="BV343" i="48"/>
  <c r="BU343" i="48"/>
  <c r="BT343" i="48"/>
  <c r="BS343" i="48"/>
  <c r="BR343" i="48"/>
  <c r="BQ343" i="48"/>
  <c r="BP343" i="48"/>
  <c r="BO343" i="48"/>
  <c r="BN343" i="48"/>
  <c r="BM343" i="48"/>
  <c r="BL343" i="48"/>
  <c r="BK343" i="48"/>
  <c r="BJ343" i="48"/>
  <c r="BI343" i="48"/>
  <c r="BH343" i="48"/>
  <c r="BG343" i="48"/>
  <c r="BF343" i="48"/>
  <c r="BE343" i="48"/>
  <c r="BD343" i="48"/>
  <c r="BC343" i="48"/>
  <c r="BB343" i="48"/>
  <c r="BA343" i="48"/>
  <c r="AZ343" i="48"/>
  <c r="AY343" i="48"/>
  <c r="AX343" i="48"/>
  <c r="AW343" i="48"/>
  <c r="AV343" i="48"/>
  <c r="AU343" i="48"/>
  <c r="AT343" i="48"/>
  <c r="AS343" i="48"/>
  <c r="AR343" i="48"/>
  <c r="CF343" i="48" s="1"/>
  <c r="AQ343" i="48"/>
  <c r="AP343" i="48"/>
  <c r="CH343" i="48"/>
  <c r="AN343" i="48"/>
  <c r="AM343" i="48"/>
  <c r="AL343" i="48"/>
  <c r="AK343" i="48"/>
  <c r="AJ343" i="48"/>
  <c r="AI343" i="48"/>
  <c r="AH343" i="48"/>
  <c r="AG343" i="48"/>
  <c r="AF343" i="48"/>
  <c r="AE343" i="48"/>
  <c r="AD343" i="48"/>
  <c r="CG343" i="48" s="1"/>
  <c r="AC343" i="48"/>
  <c r="AB343" i="48"/>
  <c r="AA343" i="48"/>
  <c r="Z343" i="48"/>
  <c r="Y343" i="48"/>
  <c r="X343" i="48"/>
  <c r="W343" i="48"/>
  <c r="V343" i="48"/>
  <c r="U343" i="48"/>
  <c r="T343" i="48"/>
  <c r="S343" i="48"/>
  <c r="R343" i="48"/>
  <c r="Q343" i="48"/>
  <c r="P343" i="48"/>
  <c r="O343" i="48"/>
  <c r="N343" i="48"/>
  <c r="M343" i="48"/>
  <c r="L343" i="48"/>
  <c r="K343" i="48"/>
  <c r="J343" i="48"/>
  <c r="I343" i="48"/>
  <c r="H343" i="48"/>
  <c r="G343" i="48"/>
  <c r="F343" i="48"/>
  <c r="E343" i="48"/>
  <c r="D343" i="48"/>
  <c r="C343" i="48"/>
  <c r="B343" i="48"/>
  <c r="BX343" i="48" s="1"/>
  <c r="A343" i="48"/>
  <c r="BW342" i="48"/>
  <c r="BV342" i="48"/>
  <c r="BU342" i="48"/>
  <c r="BT342" i="48"/>
  <c r="BS342" i="48"/>
  <c r="BR342" i="48"/>
  <c r="BQ342" i="48"/>
  <c r="BP342" i="48"/>
  <c r="BO342" i="48"/>
  <c r="BN342" i="48"/>
  <c r="BM342" i="48"/>
  <c r="BL342" i="48"/>
  <c r="BK342" i="48"/>
  <c r="BJ342" i="48"/>
  <c r="BI342" i="48"/>
  <c r="BH342" i="48"/>
  <c r="BG342" i="48"/>
  <c r="BF342" i="48"/>
  <c r="BE342" i="48"/>
  <c r="BD342" i="48"/>
  <c r="BC342" i="48"/>
  <c r="BB342" i="48"/>
  <c r="BA342" i="48"/>
  <c r="AZ342" i="48"/>
  <c r="AY342" i="48"/>
  <c r="AX342" i="48"/>
  <c r="AW342" i="48"/>
  <c r="AV342" i="48"/>
  <c r="AU342" i="48"/>
  <c r="AT342" i="48"/>
  <c r="AS342" i="48"/>
  <c r="AR342" i="48"/>
  <c r="CF342" i="48" s="1"/>
  <c r="AQ342" i="48"/>
  <c r="AP342" i="48"/>
  <c r="CH342" i="48"/>
  <c r="AN342" i="48"/>
  <c r="AM342" i="48"/>
  <c r="AL342" i="48"/>
  <c r="AK342" i="48"/>
  <c r="AJ342" i="48"/>
  <c r="AI342" i="48"/>
  <c r="AH342" i="48"/>
  <c r="AG342" i="48"/>
  <c r="AF342" i="48"/>
  <c r="AE342" i="48"/>
  <c r="AD342" i="48"/>
  <c r="CG342" i="48" s="1"/>
  <c r="AC342" i="48"/>
  <c r="CC342" i="48" s="1"/>
  <c r="AB342" i="48"/>
  <c r="CB342" i="48" s="1"/>
  <c r="AA342" i="48"/>
  <c r="Z342" i="48"/>
  <c r="Y342" i="48"/>
  <c r="X342" i="48"/>
  <c r="W342" i="48"/>
  <c r="V342" i="48"/>
  <c r="U342" i="48"/>
  <c r="T342" i="48"/>
  <c r="S342" i="48"/>
  <c r="R342" i="48"/>
  <c r="Q342" i="48"/>
  <c r="P342" i="48"/>
  <c r="O342" i="48"/>
  <c r="N342" i="48"/>
  <c r="M342" i="48"/>
  <c r="L342" i="48"/>
  <c r="K342" i="48"/>
  <c r="J342" i="48"/>
  <c r="I342" i="48"/>
  <c r="H342" i="48"/>
  <c r="G342" i="48"/>
  <c r="F342" i="48"/>
  <c r="E342" i="48"/>
  <c r="D342" i="48"/>
  <c r="C342" i="48"/>
  <c r="B342" i="48"/>
  <c r="BX342" i="48" s="1"/>
  <c r="A342" i="48"/>
  <c r="BW341" i="48"/>
  <c r="BV341" i="48"/>
  <c r="BU341" i="48"/>
  <c r="BT341" i="48"/>
  <c r="BS341" i="48"/>
  <c r="BR341" i="48"/>
  <c r="BQ341" i="48"/>
  <c r="BP341" i="48"/>
  <c r="BO341" i="48"/>
  <c r="BN341" i="48"/>
  <c r="BM341" i="48"/>
  <c r="BL341" i="48"/>
  <c r="BK341" i="48"/>
  <c r="BJ341" i="48"/>
  <c r="BI341" i="48"/>
  <c r="BH341" i="48"/>
  <c r="BG341" i="48"/>
  <c r="BF341" i="48"/>
  <c r="BE341" i="48"/>
  <c r="BD341" i="48"/>
  <c r="BC341" i="48"/>
  <c r="BB341" i="48"/>
  <c r="BA341" i="48"/>
  <c r="AZ341" i="48"/>
  <c r="AY341" i="48"/>
  <c r="AX341" i="48"/>
  <c r="AW341" i="48"/>
  <c r="AV341" i="48"/>
  <c r="AU341" i="48"/>
  <c r="AT341" i="48"/>
  <c r="AS341" i="48"/>
  <c r="AR341" i="48"/>
  <c r="CF341" i="48" s="1"/>
  <c r="AQ341" i="48"/>
  <c r="AP341" i="48"/>
  <c r="CH341" i="48"/>
  <c r="AN341" i="48"/>
  <c r="AM341" i="48"/>
  <c r="AL341" i="48"/>
  <c r="AK341" i="48"/>
  <c r="AJ341" i="48"/>
  <c r="AI341" i="48"/>
  <c r="AH341" i="48"/>
  <c r="AG341" i="48"/>
  <c r="AF341" i="48"/>
  <c r="AE341" i="48"/>
  <c r="AD341" i="48"/>
  <c r="CG341" i="48" s="1"/>
  <c r="AC341" i="48"/>
  <c r="AB341" i="48"/>
  <c r="AA341" i="48"/>
  <c r="Z341" i="48"/>
  <c r="Y341" i="48"/>
  <c r="X341" i="48"/>
  <c r="W341" i="48"/>
  <c r="V341" i="48"/>
  <c r="U341" i="48"/>
  <c r="T341" i="48"/>
  <c r="S341" i="48"/>
  <c r="R341" i="48"/>
  <c r="Q341" i="48"/>
  <c r="P341" i="48"/>
  <c r="O341" i="48"/>
  <c r="N341" i="48"/>
  <c r="M341" i="48"/>
  <c r="L341" i="48"/>
  <c r="K341" i="48"/>
  <c r="J341" i="48"/>
  <c r="I341" i="48"/>
  <c r="H341" i="48"/>
  <c r="G341" i="48"/>
  <c r="F341" i="48"/>
  <c r="E341" i="48"/>
  <c r="D341" i="48"/>
  <c r="C341" i="48"/>
  <c r="B341" i="48"/>
  <c r="A341" i="48"/>
  <c r="BW340" i="48"/>
  <c r="BV340" i="48"/>
  <c r="BU340" i="48"/>
  <c r="BT340" i="48"/>
  <c r="BS340" i="48"/>
  <c r="BR340" i="48"/>
  <c r="BQ340" i="48"/>
  <c r="BP340" i="48"/>
  <c r="BO340" i="48"/>
  <c r="BN340" i="48"/>
  <c r="BM340" i="48"/>
  <c r="BL340" i="48"/>
  <c r="BK340" i="48"/>
  <c r="BJ340" i="48"/>
  <c r="BI340" i="48"/>
  <c r="BH340" i="48"/>
  <c r="BG340" i="48"/>
  <c r="BF340" i="48"/>
  <c r="BE340" i="48"/>
  <c r="BD340" i="48"/>
  <c r="BC340" i="48"/>
  <c r="BB340" i="48"/>
  <c r="BA340" i="48"/>
  <c r="AZ340" i="48"/>
  <c r="AY340" i="48"/>
  <c r="AX340" i="48"/>
  <c r="AW340" i="48"/>
  <c r="AV340" i="48"/>
  <c r="AU340" i="48"/>
  <c r="AT340" i="48"/>
  <c r="AS340" i="48"/>
  <c r="AR340" i="48"/>
  <c r="CF340" i="48" s="1"/>
  <c r="AQ340" i="48"/>
  <c r="AP340" i="48"/>
  <c r="CH340" i="48"/>
  <c r="AN340" i="48"/>
  <c r="AM340" i="48"/>
  <c r="AL340" i="48"/>
  <c r="AK340" i="48"/>
  <c r="AJ340" i="48"/>
  <c r="AI340" i="48"/>
  <c r="AH340" i="48"/>
  <c r="AG340" i="48"/>
  <c r="AF340" i="48"/>
  <c r="AE340" i="48"/>
  <c r="AD340" i="48"/>
  <c r="CG340" i="48" s="1"/>
  <c r="AC340" i="48"/>
  <c r="AB340" i="48"/>
  <c r="AA340" i="48"/>
  <c r="Z340" i="48"/>
  <c r="Y340" i="48"/>
  <c r="X340" i="48"/>
  <c r="W340" i="48"/>
  <c r="V340" i="48"/>
  <c r="U340" i="48"/>
  <c r="T340" i="48"/>
  <c r="S340" i="48"/>
  <c r="R340" i="48"/>
  <c r="Q340" i="48"/>
  <c r="P340" i="48"/>
  <c r="O340" i="48"/>
  <c r="N340" i="48"/>
  <c r="M340" i="48"/>
  <c r="L340" i="48"/>
  <c r="K340" i="48"/>
  <c r="J340" i="48"/>
  <c r="I340" i="48"/>
  <c r="H340" i="48"/>
  <c r="G340" i="48"/>
  <c r="F340" i="48"/>
  <c r="E340" i="48"/>
  <c r="D340" i="48"/>
  <c r="C340" i="48"/>
  <c r="B340" i="48"/>
  <c r="A340" i="48"/>
  <c r="BW339" i="48"/>
  <c r="BV339" i="48"/>
  <c r="BU339" i="48"/>
  <c r="BT339" i="48"/>
  <c r="BS339" i="48"/>
  <c r="BR339" i="48"/>
  <c r="BQ339" i="48"/>
  <c r="BP339" i="48"/>
  <c r="BO339" i="48"/>
  <c r="BN339" i="48"/>
  <c r="BM339" i="48"/>
  <c r="BL339" i="48"/>
  <c r="BK339" i="48"/>
  <c r="BJ339" i="48"/>
  <c r="BI339" i="48"/>
  <c r="BH339" i="48"/>
  <c r="BG339" i="48"/>
  <c r="BF339" i="48"/>
  <c r="BE339" i="48"/>
  <c r="BD339" i="48"/>
  <c r="BC339" i="48"/>
  <c r="BB339" i="48"/>
  <c r="BA339" i="48"/>
  <c r="AZ339" i="48"/>
  <c r="AY339" i="48"/>
  <c r="AX339" i="48"/>
  <c r="AW339" i="48"/>
  <c r="AV339" i="48"/>
  <c r="AU339" i="48"/>
  <c r="AT339" i="48"/>
  <c r="AS339" i="48"/>
  <c r="AR339" i="48"/>
  <c r="CF339" i="48" s="1"/>
  <c r="AQ339" i="48"/>
  <c r="AP339" i="48"/>
  <c r="CH339" i="48"/>
  <c r="AN339" i="48"/>
  <c r="AM339" i="48"/>
  <c r="AL339" i="48"/>
  <c r="AK339" i="48"/>
  <c r="AJ339" i="48"/>
  <c r="AI339" i="48"/>
  <c r="AH339" i="48"/>
  <c r="AG339" i="48"/>
  <c r="AF339" i="48"/>
  <c r="AE339" i="48"/>
  <c r="AD339" i="48"/>
  <c r="CG339" i="48" s="1"/>
  <c r="AC339" i="48"/>
  <c r="AB339" i="48"/>
  <c r="AA339" i="48"/>
  <c r="Z339" i="48"/>
  <c r="Y339" i="48"/>
  <c r="X339" i="48"/>
  <c r="W339" i="48"/>
  <c r="V339" i="48"/>
  <c r="U339" i="48"/>
  <c r="T339" i="48"/>
  <c r="S339" i="48"/>
  <c r="R339" i="48"/>
  <c r="Q339" i="48"/>
  <c r="P339" i="48"/>
  <c r="O339" i="48"/>
  <c r="N339" i="48"/>
  <c r="M339" i="48"/>
  <c r="L339" i="48"/>
  <c r="K339" i="48"/>
  <c r="J339" i="48"/>
  <c r="I339" i="48"/>
  <c r="H339" i="48"/>
  <c r="G339" i="48"/>
  <c r="F339" i="48"/>
  <c r="E339" i="48"/>
  <c r="D339" i="48"/>
  <c r="C339" i="48"/>
  <c r="B339" i="48"/>
  <c r="A339" i="48"/>
  <c r="BW338" i="48"/>
  <c r="BV338" i="48"/>
  <c r="BU338" i="48"/>
  <c r="BT338" i="48"/>
  <c r="BS338" i="48"/>
  <c r="BR338" i="48"/>
  <c r="BQ338" i="48"/>
  <c r="BP338" i="48"/>
  <c r="BO338" i="48"/>
  <c r="BN338" i="48"/>
  <c r="BM338" i="48"/>
  <c r="BL338" i="48"/>
  <c r="BK338" i="48"/>
  <c r="BJ338" i="48"/>
  <c r="BI338" i="48"/>
  <c r="BH338" i="48"/>
  <c r="BG338" i="48"/>
  <c r="BF338" i="48"/>
  <c r="BE338" i="48"/>
  <c r="BD338" i="48"/>
  <c r="BC338" i="48"/>
  <c r="BB338" i="48"/>
  <c r="BA338" i="48"/>
  <c r="AZ338" i="48"/>
  <c r="AY338" i="48"/>
  <c r="AX338" i="48"/>
  <c r="AW338" i="48"/>
  <c r="AV338" i="48"/>
  <c r="AU338" i="48"/>
  <c r="AT338" i="48"/>
  <c r="AS338" i="48"/>
  <c r="AR338" i="48"/>
  <c r="CF338" i="48" s="1"/>
  <c r="AQ338" i="48"/>
  <c r="AP338" i="48"/>
  <c r="CH338" i="48"/>
  <c r="AN338" i="48"/>
  <c r="AM338" i="48"/>
  <c r="AL338" i="48"/>
  <c r="AK338" i="48"/>
  <c r="AJ338" i="48"/>
  <c r="AI338" i="48"/>
  <c r="AH338" i="48"/>
  <c r="AG338" i="48"/>
  <c r="AF338" i="48"/>
  <c r="AE338" i="48"/>
  <c r="AD338" i="48"/>
  <c r="CG338" i="48" s="1"/>
  <c r="AC338" i="48"/>
  <c r="CC338" i="48" s="1"/>
  <c r="AB338" i="48"/>
  <c r="CB338" i="48" s="1"/>
  <c r="AA338" i="48"/>
  <c r="Z338" i="48"/>
  <c r="Y338" i="48"/>
  <c r="X338" i="48"/>
  <c r="W338" i="48"/>
  <c r="V338" i="48"/>
  <c r="U338" i="48"/>
  <c r="T338" i="48"/>
  <c r="S338" i="48"/>
  <c r="R338" i="48"/>
  <c r="Q338" i="48"/>
  <c r="P338" i="48"/>
  <c r="O338" i="48"/>
  <c r="N338" i="48"/>
  <c r="M338" i="48"/>
  <c r="L338" i="48"/>
  <c r="K338" i="48"/>
  <c r="J338" i="48"/>
  <c r="I338" i="48"/>
  <c r="H338" i="48"/>
  <c r="G338" i="48"/>
  <c r="F338" i="48"/>
  <c r="E338" i="48"/>
  <c r="D338" i="48"/>
  <c r="C338" i="48"/>
  <c r="B338" i="48"/>
  <c r="BX338" i="48" s="1"/>
  <c r="A338" i="48"/>
  <c r="BW337" i="48"/>
  <c r="BV337" i="48"/>
  <c r="BU337" i="48"/>
  <c r="BT337" i="48"/>
  <c r="BS337" i="48"/>
  <c r="BR337" i="48"/>
  <c r="BQ337" i="48"/>
  <c r="BP337" i="48"/>
  <c r="BO337" i="48"/>
  <c r="BN337" i="48"/>
  <c r="BM337" i="48"/>
  <c r="BL337" i="48"/>
  <c r="BK337" i="48"/>
  <c r="BJ337" i="48"/>
  <c r="BI337" i="48"/>
  <c r="BH337" i="48"/>
  <c r="BG337" i="48"/>
  <c r="BF337" i="48"/>
  <c r="BE337" i="48"/>
  <c r="BD337" i="48"/>
  <c r="BC337" i="48"/>
  <c r="BB337" i="48"/>
  <c r="BA337" i="48"/>
  <c r="AZ337" i="48"/>
  <c r="AY337" i="48"/>
  <c r="AX337" i="48"/>
  <c r="AW337" i="48"/>
  <c r="AV337" i="48"/>
  <c r="AU337" i="48"/>
  <c r="AT337" i="48"/>
  <c r="AS337" i="48"/>
  <c r="AR337" i="48"/>
  <c r="CF337" i="48" s="1"/>
  <c r="AQ337" i="48"/>
  <c r="AP337" i="48"/>
  <c r="CH337" i="48"/>
  <c r="AN337" i="48"/>
  <c r="AM337" i="48"/>
  <c r="AL337" i="48"/>
  <c r="AK337" i="48"/>
  <c r="AJ337" i="48"/>
  <c r="AI337" i="48"/>
  <c r="AH337" i="48"/>
  <c r="AG337" i="48"/>
  <c r="AF337" i="48"/>
  <c r="AE337" i="48"/>
  <c r="AD337" i="48"/>
  <c r="CG337" i="48" s="1"/>
  <c r="AC337" i="48"/>
  <c r="AB337" i="48"/>
  <c r="AA337" i="48"/>
  <c r="Z337" i="48"/>
  <c r="Y337" i="48"/>
  <c r="X337" i="48"/>
  <c r="W337" i="48"/>
  <c r="V337" i="48"/>
  <c r="U337" i="48"/>
  <c r="T337" i="48"/>
  <c r="S337" i="48"/>
  <c r="R337" i="48"/>
  <c r="Q337" i="48"/>
  <c r="P337" i="48"/>
  <c r="O337" i="48"/>
  <c r="N337" i="48"/>
  <c r="M337" i="48"/>
  <c r="L337" i="48"/>
  <c r="K337" i="48"/>
  <c r="J337" i="48"/>
  <c r="I337" i="48"/>
  <c r="H337" i="48"/>
  <c r="G337" i="48"/>
  <c r="F337" i="48"/>
  <c r="E337" i="48"/>
  <c r="D337" i="48"/>
  <c r="C337" i="48"/>
  <c r="B337" i="48"/>
  <c r="A337" i="48"/>
  <c r="BW336" i="48"/>
  <c r="BV336" i="48"/>
  <c r="BU336" i="48"/>
  <c r="BT336" i="48"/>
  <c r="BS336" i="48"/>
  <c r="BR336" i="48"/>
  <c r="BQ336" i="48"/>
  <c r="BP336" i="48"/>
  <c r="BO336" i="48"/>
  <c r="BN336" i="48"/>
  <c r="BM336" i="48"/>
  <c r="BL336" i="48"/>
  <c r="BK336" i="48"/>
  <c r="BJ336" i="48"/>
  <c r="BI336" i="48"/>
  <c r="BH336" i="48"/>
  <c r="BG336" i="48"/>
  <c r="BF336" i="48"/>
  <c r="BE336" i="48"/>
  <c r="BD336" i="48"/>
  <c r="BC336" i="48"/>
  <c r="BB336" i="48"/>
  <c r="BA336" i="48"/>
  <c r="AZ336" i="48"/>
  <c r="AY336" i="48"/>
  <c r="AX336" i="48"/>
  <c r="AW336" i="48"/>
  <c r="AV336" i="48"/>
  <c r="AU336" i="48"/>
  <c r="AT336" i="48"/>
  <c r="AS336" i="48"/>
  <c r="AR336" i="48"/>
  <c r="CF336" i="48" s="1"/>
  <c r="AQ336" i="48"/>
  <c r="AP336" i="48"/>
  <c r="CH336" i="48"/>
  <c r="AN336" i="48"/>
  <c r="AM336" i="48"/>
  <c r="AL336" i="48"/>
  <c r="AK336" i="48"/>
  <c r="AJ336" i="48"/>
  <c r="AI336" i="48"/>
  <c r="AH336" i="48"/>
  <c r="AG336" i="48"/>
  <c r="AF336" i="48"/>
  <c r="AE336" i="48"/>
  <c r="AD336" i="48"/>
  <c r="CG336" i="48" s="1"/>
  <c r="AC336" i="48"/>
  <c r="AB336" i="48"/>
  <c r="AA336" i="48"/>
  <c r="Z336" i="48"/>
  <c r="Y336" i="48"/>
  <c r="X336" i="48"/>
  <c r="W336" i="48"/>
  <c r="V336" i="48"/>
  <c r="U336" i="48"/>
  <c r="T336" i="48"/>
  <c r="S336" i="48"/>
  <c r="R336" i="48"/>
  <c r="Q336" i="48"/>
  <c r="P336" i="48"/>
  <c r="O336" i="48"/>
  <c r="N336" i="48"/>
  <c r="M336" i="48"/>
  <c r="L336" i="48"/>
  <c r="K336" i="48"/>
  <c r="J336" i="48"/>
  <c r="I336" i="48"/>
  <c r="H336" i="48"/>
  <c r="G336" i="48"/>
  <c r="F336" i="48"/>
  <c r="E336" i="48"/>
  <c r="D336" i="48"/>
  <c r="C336" i="48"/>
  <c r="B336" i="48"/>
  <c r="A336" i="48"/>
  <c r="BW335" i="48"/>
  <c r="BV335" i="48"/>
  <c r="BU335" i="48"/>
  <c r="BT335" i="48"/>
  <c r="BS335" i="48"/>
  <c r="BR335" i="48"/>
  <c r="BQ335" i="48"/>
  <c r="BP335" i="48"/>
  <c r="BO335" i="48"/>
  <c r="BN335" i="48"/>
  <c r="BM335" i="48"/>
  <c r="BL335" i="48"/>
  <c r="BK335" i="48"/>
  <c r="BJ335" i="48"/>
  <c r="BI335" i="48"/>
  <c r="BH335" i="48"/>
  <c r="BG335" i="48"/>
  <c r="BF335" i="48"/>
  <c r="BE335" i="48"/>
  <c r="BD335" i="48"/>
  <c r="BC335" i="48"/>
  <c r="BB335" i="48"/>
  <c r="BA335" i="48"/>
  <c r="AZ335" i="48"/>
  <c r="AY335" i="48"/>
  <c r="AX335" i="48"/>
  <c r="AW335" i="48"/>
  <c r="AV335" i="48"/>
  <c r="AU335" i="48"/>
  <c r="AT335" i="48"/>
  <c r="AS335" i="48"/>
  <c r="AR335" i="48"/>
  <c r="CF335" i="48" s="1"/>
  <c r="AQ335" i="48"/>
  <c r="AP335" i="48"/>
  <c r="CH335" i="48"/>
  <c r="AN335" i="48"/>
  <c r="AM335" i="48"/>
  <c r="AL335" i="48"/>
  <c r="AK335" i="48"/>
  <c r="AJ335" i="48"/>
  <c r="AI335" i="48"/>
  <c r="AH335" i="48"/>
  <c r="AG335" i="48"/>
  <c r="AF335" i="48"/>
  <c r="AE335" i="48"/>
  <c r="AD335" i="48"/>
  <c r="CG335" i="48" s="1"/>
  <c r="AC335" i="48"/>
  <c r="AB335" i="48"/>
  <c r="AA335" i="48"/>
  <c r="Z335" i="48"/>
  <c r="Y335" i="48"/>
  <c r="X335" i="48"/>
  <c r="W335" i="48"/>
  <c r="V335" i="48"/>
  <c r="U335" i="48"/>
  <c r="T335" i="48"/>
  <c r="S335" i="48"/>
  <c r="R335" i="48"/>
  <c r="Q335" i="48"/>
  <c r="P335" i="48"/>
  <c r="O335" i="48"/>
  <c r="N335" i="48"/>
  <c r="M335" i="48"/>
  <c r="L335" i="48"/>
  <c r="K335" i="48"/>
  <c r="J335" i="48"/>
  <c r="I335" i="48"/>
  <c r="H335" i="48"/>
  <c r="G335" i="48"/>
  <c r="F335" i="48"/>
  <c r="E335" i="48"/>
  <c r="D335" i="48"/>
  <c r="C335" i="48"/>
  <c r="B335" i="48"/>
  <c r="BX335" i="48" s="1"/>
  <c r="A335" i="48"/>
  <c r="BW334" i="48"/>
  <c r="BV334" i="48"/>
  <c r="BU334" i="48"/>
  <c r="BT334" i="48"/>
  <c r="BS334" i="48"/>
  <c r="BR334" i="48"/>
  <c r="BQ334" i="48"/>
  <c r="BP334" i="48"/>
  <c r="BO334" i="48"/>
  <c r="BN334" i="48"/>
  <c r="BM334" i="48"/>
  <c r="BL334" i="48"/>
  <c r="BK334" i="48"/>
  <c r="BJ334" i="48"/>
  <c r="BI334" i="48"/>
  <c r="BH334" i="48"/>
  <c r="BG334" i="48"/>
  <c r="BF334" i="48"/>
  <c r="BE334" i="48"/>
  <c r="BD334" i="48"/>
  <c r="BC334" i="48"/>
  <c r="BB334" i="48"/>
  <c r="BA334" i="48"/>
  <c r="AZ334" i="48"/>
  <c r="AY334" i="48"/>
  <c r="AX334" i="48"/>
  <c r="AW334" i="48"/>
  <c r="AV334" i="48"/>
  <c r="AU334" i="48"/>
  <c r="AT334" i="48"/>
  <c r="AS334" i="48"/>
  <c r="AR334" i="48"/>
  <c r="CF334" i="48" s="1"/>
  <c r="AQ334" i="48"/>
  <c r="AP334" i="48"/>
  <c r="CH334" i="48"/>
  <c r="AN334" i="48"/>
  <c r="AM334" i="48"/>
  <c r="AL334" i="48"/>
  <c r="AK334" i="48"/>
  <c r="AJ334" i="48"/>
  <c r="AI334" i="48"/>
  <c r="AH334" i="48"/>
  <c r="AG334" i="48"/>
  <c r="AF334" i="48"/>
  <c r="AE334" i="48"/>
  <c r="AD334" i="48"/>
  <c r="CG334" i="48" s="1"/>
  <c r="AC334" i="48"/>
  <c r="CC334" i="48" s="1"/>
  <c r="AB334" i="48"/>
  <c r="CB334" i="48" s="1"/>
  <c r="AA334" i="48"/>
  <c r="Z334" i="48"/>
  <c r="Y334" i="48"/>
  <c r="X334" i="48"/>
  <c r="W334" i="48"/>
  <c r="V334" i="48"/>
  <c r="U334" i="48"/>
  <c r="T334" i="48"/>
  <c r="S334" i="48"/>
  <c r="R334" i="48"/>
  <c r="Q334" i="48"/>
  <c r="P334" i="48"/>
  <c r="O334" i="48"/>
  <c r="N334" i="48"/>
  <c r="M334" i="48"/>
  <c r="L334" i="48"/>
  <c r="K334" i="48"/>
  <c r="J334" i="48"/>
  <c r="I334" i="48"/>
  <c r="H334" i="48"/>
  <c r="G334" i="48"/>
  <c r="F334" i="48"/>
  <c r="E334" i="48"/>
  <c r="D334" i="48"/>
  <c r="C334" i="48"/>
  <c r="B334" i="48"/>
  <c r="BX334" i="48" s="1"/>
  <c r="A334" i="48"/>
  <c r="BW333" i="48"/>
  <c r="BV333" i="48"/>
  <c r="BU333" i="48"/>
  <c r="BT333" i="48"/>
  <c r="BS333" i="48"/>
  <c r="BR333" i="48"/>
  <c r="BQ333" i="48"/>
  <c r="BP333" i="48"/>
  <c r="BO333" i="48"/>
  <c r="BN333" i="48"/>
  <c r="BM333" i="48"/>
  <c r="BL333" i="48"/>
  <c r="BK333" i="48"/>
  <c r="BJ333" i="48"/>
  <c r="BI333" i="48"/>
  <c r="BH333" i="48"/>
  <c r="BG333" i="48"/>
  <c r="BF333" i="48"/>
  <c r="BE333" i="48"/>
  <c r="BD333" i="48"/>
  <c r="BC333" i="48"/>
  <c r="BB333" i="48"/>
  <c r="BA333" i="48"/>
  <c r="AZ333" i="48"/>
  <c r="AY333" i="48"/>
  <c r="AX333" i="48"/>
  <c r="AW333" i="48"/>
  <c r="AV333" i="48"/>
  <c r="AU333" i="48"/>
  <c r="AT333" i="48"/>
  <c r="AS333" i="48"/>
  <c r="AR333" i="48"/>
  <c r="CF333" i="48" s="1"/>
  <c r="AQ333" i="48"/>
  <c r="AP333" i="48"/>
  <c r="CH333" i="48"/>
  <c r="AN333" i="48"/>
  <c r="AM333" i="48"/>
  <c r="AL333" i="48"/>
  <c r="AK333" i="48"/>
  <c r="AJ333" i="48"/>
  <c r="AI333" i="48"/>
  <c r="AH333" i="48"/>
  <c r="AG333" i="48"/>
  <c r="AF333" i="48"/>
  <c r="AE333" i="48"/>
  <c r="AD333" i="48"/>
  <c r="CG333" i="48" s="1"/>
  <c r="AC333" i="48"/>
  <c r="AB333" i="48"/>
  <c r="AA333" i="48"/>
  <c r="Z333" i="48"/>
  <c r="Y333" i="48"/>
  <c r="X333" i="48"/>
  <c r="W333" i="48"/>
  <c r="V333" i="48"/>
  <c r="U333" i="48"/>
  <c r="T333" i="48"/>
  <c r="S333" i="48"/>
  <c r="R333" i="48"/>
  <c r="Q333" i="48"/>
  <c r="P333" i="48"/>
  <c r="O333" i="48"/>
  <c r="N333" i="48"/>
  <c r="M333" i="48"/>
  <c r="L333" i="48"/>
  <c r="K333" i="48"/>
  <c r="J333" i="48"/>
  <c r="I333" i="48"/>
  <c r="H333" i="48"/>
  <c r="G333" i="48"/>
  <c r="F333" i="48"/>
  <c r="E333" i="48"/>
  <c r="D333" i="48"/>
  <c r="C333" i="48"/>
  <c r="B333" i="48"/>
  <c r="A333" i="48"/>
  <c r="BW332" i="48"/>
  <c r="BV332" i="48"/>
  <c r="BU332" i="48"/>
  <c r="BT332" i="48"/>
  <c r="BS332" i="48"/>
  <c r="BR332" i="48"/>
  <c r="BQ332" i="48"/>
  <c r="BP332" i="48"/>
  <c r="BO332" i="48"/>
  <c r="BN332" i="48"/>
  <c r="BM332" i="48"/>
  <c r="BL332" i="48"/>
  <c r="BK332" i="48"/>
  <c r="BJ332" i="48"/>
  <c r="BI332" i="48"/>
  <c r="BH332" i="48"/>
  <c r="BG332" i="48"/>
  <c r="BF332" i="48"/>
  <c r="BE332" i="48"/>
  <c r="BD332" i="48"/>
  <c r="BC332" i="48"/>
  <c r="BB332" i="48"/>
  <c r="BA332" i="48"/>
  <c r="AZ332" i="48"/>
  <c r="AY332" i="48"/>
  <c r="AX332" i="48"/>
  <c r="AW332" i="48"/>
  <c r="AV332" i="48"/>
  <c r="AU332" i="48"/>
  <c r="AT332" i="48"/>
  <c r="AS332" i="48"/>
  <c r="AR332" i="48"/>
  <c r="CF332" i="48" s="1"/>
  <c r="AQ332" i="48"/>
  <c r="AP332" i="48"/>
  <c r="CH332" i="48"/>
  <c r="AN332" i="48"/>
  <c r="AM332" i="48"/>
  <c r="AL332" i="48"/>
  <c r="AK332" i="48"/>
  <c r="AJ332" i="48"/>
  <c r="AI332" i="48"/>
  <c r="AH332" i="48"/>
  <c r="AG332" i="48"/>
  <c r="AF332" i="48"/>
  <c r="AE332" i="48"/>
  <c r="AD332" i="48"/>
  <c r="CG332" i="48" s="1"/>
  <c r="AC332" i="48"/>
  <c r="AB332" i="48"/>
  <c r="AA332" i="48"/>
  <c r="Z332" i="48"/>
  <c r="Y332" i="48"/>
  <c r="X332" i="48"/>
  <c r="W332" i="48"/>
  <c r="V332" i="48"/>
  <c r="U332" i="48"/>
  <c r="T332" i="48"/>
  <c r="S332" i="48"/>
  <c r="R332" i="48"/>
  <c r="Q332" i="48"/>
  <c r="P332" i="48"/>
  <c r="O332" i="48"/>
  <c r="N332" i="48"/>
  <c r="M332" i="48"/>
  <c r="L332" i="48"/>
  <c r="K332" i="48"/>
  <c r="J332" i="48"/>
  <c r="I332" i="48"/>
  <c r="H332" i="48"/>
  <c r="G332" i="48"/>
  <c r="F332" i="48"/>
  <c r="E332" i="48"/>
  <c r="D332" i="48"/>
  <c r="C332" i="48"/>
  <c r="B332" i="48"/>
  <c r="A332" i="48"/>
  <c r="BW331" i="48"/>
  <c r="BV331" i="48"/>
  <c r="BU331" i="48"/>
  <c r="BT331" i="48"/>
  <c r="BS331" i="48"/>
  <c r="BR331" i="48"/>
  <c r="BQ331" i="48"/>
  <c r="BP331" i="48"/>
  <c r="BO331" i="48"/>
  <c r="BN331" i="48"/>
  <c r="BM331" i="48"/>
  <c r="BL331" i="48"/>
  <c r="BK331" i="48"/>
  <c r="BJ331" i="48"/>
  <c r="BI331" i="48"/>
  <c r="BH331" i="48"/>
  <c r="BG331" i="48"/>
  <c r="BF331" i="48"/>
  <c r="BE331" i="48"/>
  <c r="BD331" i="48"/>
  <c r="BC331" i="48"/>
  <c r="BB331" i="48"/>
  <c r="BA331" i="48"/>
  <c r="AZ331" i="48"/>
  <c r="AY331" i="48"/>
  <c r="AX331" i="48"/>
  <c r="AW331" i="48"/>
  <c r="AV331" i="48"/>
  <c r="AU331" i="48"/>
  <c r="AT331" i="48"/>
  <c r="AS331" i="48"/>
  <c r="AR331" i="48"/>
  <c r="CF331" i="48" s="1"/>
  <c r="AQ331" i="48"/>
  <c r="AP331" i="48"/>
  <c r="CH331" i="48"/>
  <c r="AN331" i="48"/>
  <c r="AM331" i="48"/>
  <c r="AL331" i="48"/>
  <c r="AK331" i="48"/>
  <c r="AJ331" i="48"/>
  <c r="AI331" i="48"/>
  <c r="AH331" i="48"/>
  <c r="AG331" i="48"/>
  <c r="AF331" i="48"/>
  <c r="AE331" i="48"/>
  <c r="AD331" i="48"/>
  <c r="CG331" i="48" s="1"/>
  <c r="AC331" i="48"/>
  <c r="AB331" i="48"/>
  <c r="AA331" i="48"/>
  <c r="Z331" i="48"/>
  <c r="Y331" i="48"/>
  <c r="X331" i="48"/>
  <c r="W331" i="48"/>
  <c r="V331" i="48"/>
  <c r="U331" i="48"/>
  <c r="T331" i="48"/>
  <c r="S331" i="48"/>
  <c r="R331" i="48"/>
  <c r="Q331" i="48"/>
  <c r="P331" i="48"/>
  <c r="O331" i="48"/>
  <c r="N331" i="48"/>
  <c r="M331" i="48"/>
  <c r="L331" i="48"/>
  <c r="K331" i="48"/>
  <c r="J331" i="48"/>
  <c r="I331" i="48"/>
  <c r="H331" i="48"/>
  <c r="G331" i="48"/>
  <c r="F331" i="48"/>
  <c r="E331" i="48"/>
  <c r="D331" i="48"/>
  <c r="C331" i="48"/>
  <c r="B331" i="48"/>
  <c r="BX331" i="48" s="1"/>
  <c r="A331" i="48"/>
  <c r="BW330" i="48"/>
  <c r="BV330" i="48"/>
  <c r="BU330" i="48"/>
  <c r="BT330" i="48"/>
  <c r="BS330" i="48"/>
  <c r="BR330" i="48"/>
  <c r="BQ330" i="48"/>
  <c r="BP330" i="48"/>
  <c r="BO330" i="48"/>
  <c r="BN330" i="48"/>
  <c r="BM330" i="48"/>
  <c r="BL330" i="48"/>
  <c r="BK330" i="48"/>
  <c r="BJ330" i="48"/>
  <c r="BI330" i="48"/>
  <c r="BH330" i="48"/>
  <c r="BG330" i="48"/>
  <c r="BF330" i="48"/>
  <c r="BE330" i="48"/>
  <c r="BD330" i="48"/>
  <c r="BC330" i="48"/>
  <c r="BB330" i="48"/>
  <c r="BA330" i="48"/>
  <c r="AZ330" i="48"/>
  <c r="AY330" i="48"/>
  <c r="AX330" i="48"/>
  <c r="AW330" i="48"/>
  <c r="AV330" i="48"/>
  <c r="AU330" i="48"/>
  <c r="AT330" i="48"/>
  <c r="AS330" i="48"/>
  <c r="AR330" i="48"/>
  <c r="CF330" i="48" s="1"/>
  <c r="AQ330" i="48"/>
  <c r="AP330" i="48"/>
  <c r="CH330" i="48"/>
  <c r="AN330" i="48"/>
  <c r="AM330" i="48"/>
  <c r="AL330" i="48"/>
  <c r="AK330" i="48"/>
  <c r="AJ330" i="48"/>
  <c r="AI330" i="48"/>
  <c r="AH330" i="48"/>
  <c r="AG330" i="48"/>
  <c r="AF330" i="48"/>
  <c r="AE330" i="48"/>
  <c r="AD330" i="48"/>
  <c r="CG330" i="48" s="1"/>
  <c r="AC330" i="48"/>
  <c r="CC330" i="48" s="1"/>
  <c r="AB330" i="48"/>
  <c r="CB330" i="48" s="1"/>
  <c r="AA330" i="48"/>
  <c r="Z330" i="48"/>
  <c r="Y330" i="48"/>
  <c r="X330" i="48"/>
  <c r="W330" i="48"/>
  <c r="V330" i="48"/>
  <c r="U330" i="48"/>
  <c r="T330" i="48"/>
  <c r="S330" i="48"/>
  <c r="R330" i="48"/>
  <c r="Q330" i="48"/>
  <c r="P330" i="48"/>
  <c r="O330" i="48"/>
  <c r="N330" i="48"/>
  <c r="M330" i="48"/>
  <c r="L330" i="48"/>
  <c r="K330" i="48"/>
  <c r="J330" i="48"/>
  <c r="I330" i="48"/>
  <c r="H330" i="48"/>
  <c r="G330" i="48"/>
  <c r="F330" i="48"/>
  <c r="E330" i="48"/>
  <c r="D330" i="48"/>
  <c r="C330" i="48"/>
  <c r="B330" i="48"/>
  <c r="BX330" i="48" s="1"/>
  <c r="A330" i="48"/>
  <c r="BW329" i="48"/>
  <c r="BV329" i="48"/>
  <c r="BU329" i="48"/>
  <c r="BT329" i="48"/>
  <c r="BS329" i="48"/>
  <c r="BR329" i="48"/>
  <c r="BQ329" i="48"/>
  <c r="BP329" i="48"/>
  <c r="BO329" i="48"/>
  <c r="BN329" i="48"/>
  <c r="BM329" i="48"/>
  <c r="BL329" i="48"/>
  <c r="BK329" i="48"/>
  <c r="BJ329" i="48"/>
  <c r="BI329" i="48"/>
  <c r="BH329" i="48"/>
  <c r="BG329" i="48"/>
  <c r="BF329" i="48"/>
  <c r="BE329" i="48"/>
  <c r="BD329" i="48"/>
  <c r="BC329" i="48"/>
  <c r="BB329" i="48"/>
  <c r="BA329" i="48"/>
  <c r="AZ329" i="48"/>
  <c r="AY329" i="48"/>
  <c r="AX329" i="48"/>
  <c r="AW329" i="48"/>
  <c r="AV329" i="48"/>
  <c r="AU329" i="48"/>
  <c r="AT329" i="48"/>
  <c r="AS329" i="48"/>
  <c r="AR329" i="48"/>
  <c r="CF329" i="48" s="1"/>
  <c r="AQ329" i="48"/>
  <c r="AP329" i="48"/>
  <c r="CH329" i="48"/>
  <c r="AN329" i="48"/>
  <c r="AM329" i="48"/>
  <c r="AL329" i="48"/>
  <c r="AK329" i="48"/>
  <c r="AJ329" i="48"/>
  <c r="AI329" i="48"/>
  <c r="AH329" i="48"/>
  <c r="AG329" i="48"/>
  <c r="AF329" i="48"/>
  <c r="AE329" i="48"/>
  <c r="AD329" i="48"/>
  <c r="CG329" i="48" s="1"/>
  <c r="AC329" i="48"/>
  <c r="AB329" i="48"/>
  <c r="AA329" i="48"/>
  <c r="Z329" i="48"/>
  <c r="Y329" i="48"/>
  <c r="X329" i="48"/>
  <c r="W329" i="48"/>
  <c r="V329" i="48"/>
  <c r="U329" i="48"/>
  <c r="T329" i="48"/>
  <c r="S329" i="48"/>
  <c r="R329" i="48"/>
  <c r="Q329" i="48"/>
  <c r="P329" i="48"/>
  <c r="O329" i="48"/>
  <c r="N329" i="48"/>
  <c r="M329" i="48"/>
  <c r="L329" i="48"/>
  <c r="K329" i="48"/>
  <c r="J329" i="48"/>
  <c r="I329" i="48"/>
  <c r="H329" i="48"/>
  <c r="G329" i="48"/>
  <c r="F329" i="48"/>
  <c r="E329" i="48"/>
  <c r="D329" i="48"/>
  <c r="C329" i="48"/>
  <c r="B329" i="48"/>
  <c r="A329" i="48"/>
  <c r="BW328" i="48"/>
  <c r="BV328" i="48"/>
  <c r="BU328" i="48"/>
  <c r="BT328" i="48"/>
  <c r="BS328" i="48"/>
  <c r="BR328" i="48"/>
  <c r="BQ328" i="48"/>
  <c r="BP328" i="48"/>
  <c r="BO328" i="48"/>
  <c r="BN328" i="48"/>
  <c r="BM328" i="48"/>
  <c r="BL328" i="48"/>
  <c r="BK328" i="48"/>
  <c r="BJ328" i="48"/>
  <c r="BI328" i="48"/>
  <c r="BH328" i="48"/>
  <c r="BG328" i="48"/>
  <c r="BF328" i="48"/>
  <c r="BE328" i="48"/>
  <c r="BD328" i="48"/>
  <c r="BC328" i="48"/>
  <c r="BB328" i="48"/>
  <c r="BA328" i="48"/>
  <c r="AZ328" i="48"/>
  <c r="AY328" i="48"/>
  <c r="AX328" i="48"/>
  <c r="AW328" i="48"/>
  <c r="AV328" i="48"/>
  <c r="AU328" i="48"/>
  <c r="AT328" i="48"/>
  <c r="AS328" i="48"/>
  <c r="AR328" i="48"/>
  <c r="CF328" i="48" s="1"/>
  <c r="AQ328" i="48"/>
  <c r="AP328" i="48"/>
  <c r="CH328" i="48"/>
  <c r="AN328" i="48"/>
  <c r="AM328" i="48"/>
  <c r="AL328" i="48"/>
  <c r="AK328" i="48"/>
  <c r="AJ328" i="48"/>
  <c r="AI328" i="48"/>
  <c r="AH328" i="48"/>
  <c r="AG328" i="48"/>
  <c r="AF328" i="48"/>
  <c r="AE328" i="48"/>
  <c r="AD328" i="48"/>
  <c r="CG328" i="48" s="1"/>
  <c r="AC328" i="48"/>
  <c r="AB328" i="48"/>
  <c r="AA328" i="48"/>
  <c r="Z328" i="48"/>
  <c r="Y328" i="48"/>
  <c r="X328" i="48"/>
  <c r="W328" i="48"/>
  <c r="V328" i="48"/>
  <c r="U328" i="48"/>
  <c r="T328" i="48"/>
  <c r="S328" i="48"/>
  <c r="R328" i="48"/>
  <c r="Q328" i="48"/>
  <c r="P328" i="48"/>
  <c r="O328" i="48"/>
  <c r="N328" i="48"/>
  <c r="M328" i="48"/>
  <c r="L328" i="48"/>
  <c r="K328" i="48"/>
  <c r="J328" i="48"/>
  <c r="I328" i="48"/>
  <c r="H328" i="48"/>
  <c r="G328" i="48"/>
  <c r="F328" i="48"/>
  <c r="E328" i="48"/>
  <c r="D328" i="48"/>
  <c r="C328" i="48"/>
  <c r="B328" i="48"/>
  <c r="A328" i="48"/>
  <c r="BW327" i="48"/>
  <c r="BV327" i="48"/>
  <c r="BU327" i="48"/>
  <c r="BT327" i="48"/>
  <c r="BS327" i="48"/>
  <c r="BR327" i="48"/>
  <c r="BQ327" i="48"/>
  <c r="BP327" i="48"/>
  <c r="BO327" i="48"/>
  <c r="BN327" i="48"/>
  <c r="BM327" i="48"/>
  <c r="BL327" i="48"/>
  <c r="BK327" i="48"/>
  <c r="BJ327" i="48"/>
  <c r="BI327" i="48"/>
  <c r="BH327" i="48"/>
  <c r="BG327" i="48"/>
  <c r="BF327" i="48"/>
  <c r="BE327" i="48"/>
  <c r="BD327" i="48"/>
  <c r="BC327" i="48"/>
  <c r="BB327" i="48"/>
  <c r="BA327" i="48"/>
  <c r="AZ327" i="48"/>
  <c r="AY327" i="48"/>
  <c r="AX327" i="48"/>
  <c r="AW327" i="48"/>
  <c r="AV327" i="48"/>
  <c r="AU327" i="48"/>
  <c r="AT327" i="48"/>
  <c r="AS327" i="48"/>
  <c r="AR327" i="48"/>
  <c r="CF327" i="48" s="1"/>
  <c r="AQ327" i="48"/>
  <c r="AP327" i="48"/>
  <c r="CH327" i="48"/>
  <c r="AN327" i="48"/>
  <c r="AM327" i="48"/>
  <c r="AL327" i="48"/>
  <c r="AK327" i="48"/>
  <c r="AJ327" i="48"/>
  <c r="AI327" i="48"/>
  <c r="AH327" i="48"/>
  <c r="AG327" i="48"/>
  <c r="AF327" i="48"/>
  <c r="AE327" i="48"/>
  <c r="AD327" i="48"/>
  <c r="CG327" i="48" s="1"/>
  <c r="AC327" i="48"/>
  <c r="AB327" i="48"/>
  <c r="AA327" i="48"/>
  <c r="Z327" i="48"/>
  <c r="Y327" i="48"/>
  <c r="X327" i="48"/>
  <c r="W327" i="48"/>
  <c r="V327" i="48"/>
  <c r="U327" i="48"/>
  <c r="T327" i="48"/>
  <c r="S327" i="48"/>
  <c r="R327" i="48"/>
  <c r="Q327" i="48"/>
  <c r="P327" i="48"/>
  <c r="O327" i="48"/>
  <c r="N327" i="48"/>
  <c r="M327" i="48"/>
  <c r="L327" i="48"/>
  <c r="K327" i="48"/>
  <c r="J327" i="48"/>
  <c r="I327" i="48"/>
  <c r="H327" i="48"/>
  <c r="G327" i="48"/>
  <c r="F327" i="48"/>
  <c r="E327" i="48"/>
  <c r="D327" i="48"/>
  <c r="C327" i="48"/>
  <c r="B327" i="48"/>
  <c r="BX327" i="48" s="1"/>
  <c r="A327" i="48"/>
  <c r="BW326" i="48"/>
  <c r="BV326" i="48"/>
  <c r="BU326" i="48"/>
  <c r="BT326" i="48"/>
  <c r="BS326" i="48"/>
  <c r="BR326" i="48"/>
  <c r="BQ326" i="48"/>
  <c r="BP326" i="48"/>
  <c r="BO326" i="48"/>
  <c r="BN326" i="48"/>
  <c r="BM326" i="48"/>
  <c r="BL326" i="48"/>
  <c r="BK326" i="48"/>
  <c r="BJ326" i="48"/>
  <c r="BI326" i="48"/>
  <c r="BH326" i="48"/>
  <c r="BG326" i="48"/>
  <c r="BF326" i="48"/>
  <c r="BE326" i="48"/>
  <c r="BD326" i="48"/>
  <c r="BC326" i="48"/>
  <c r="BB326" i="48"/>
  <c r="BA326" i="48"/>
  <c r="AZ326" i="48"/>
  <c r="AY326" i="48"/>
  <c r="AX326" i="48"/>
  <c r="AW326" i="48"/>
  <c r="AV326" i="48"/>
  <c r="AU326" i="48"/>
  <c r="AT326" i="48"/>
  <c r="AS326" i="48"/>
  <c r="AR326" i="48"/>
  <c r="CF326" i="48" s="1"/>
  <c r="AQ326" i="48"/>
  <c r="AP326" i="48"/>
  <c r="CH326" i="48"/>
  <c r="AN326" i="48"/>
  <c r="AM326" i="48"/>
  <c r="AL326" i="48"/>
  <c r="AK326" i="48"/>
  <c r="AJ326" i="48"/>
  <c r="AI326" i="48"/>
  <c r="AH326" i="48"/>
  <c r="AG326" i="48"/>
  <c r="AF326" i="48"/>
  <c r="AE326" i="48"/>
  <c r="AD326" i="48"/>
  <c r="CG326" i="48" s="1"/>
  <c r="AC326" i="48"/>
  <c r="CC326" i="48" s="1"/>
  <c r="AB326" i="48"/>
  <c r="CB326" i="48" s="1"/>
  <c r="AA326" i="48"/>
  <c r="Z326" i="48"/>
  <c r="Y326" i="48"/>
  <c r="X326" i="48"/>
  <c r="W326" i="48"/>
  <c r="V326" i="48"/>
  <c r="U326" i="48"/>
  <c r="T326" i="48"/>
  <c r="S326" i="48"/>
  <c r="R326" i="48"/>
  <c r="Q326" i="48"/>
  <c r="P326" i="48"/>
  <c r="O326" i="48"/>
  <c r="N326" i="48"/>
  <c r="M326" i="48"/>
  <c r="L326" i="48"/>
  <c r="K326" i="48"/>
  <c r="J326" i="48"/>
  <c r="I326" i="48"/>
  <c r="H326" i="48"/>
  <c r="G326" i="48"/>
  <c r="F326" i="48"/>
  <c r="E326" i="48"/>
  <c r="D326" i="48"/>
  <c r="C326" i="48"/>
  <c r="B326" i="48"/>
  <c r="BX326" i="48" s="1"/>
  <c r="A326" i="48"/>
  <c r="BW325" i="48"/>
  <c r="BV325" i="48"/>
  <c r="BU325" i="48"/>
  <c r="BT325" i="48"/>
  <c r="BS325" i="48"/>
  <c r="BR325" i="48"/>
  <c r="BQ325" i="48"/>
  <c r="BP325" i="48"/>
  <c r="BO325" i="48"/>
  <c r="BN325" i="48"/>
  <c r="BM325" i="48"/>
  <c r="BL325" i="48"/>
  <c r="BK325" i="48"/>
  <c r="BJ325" i="48"/>
  <c r="BI325" i="48"/>
  <c r="BH325" i="48"/>
  <c r="BG325" i="48"/>
  <c r="BF325" i="48"/>
  <c r="BE325" i="48"/>
  <c r="BD325" i="48"/>
  <c r="BC325" i="48"/>
  <c r="BB325" i="48"/>
  <c r="BA325" i="48"/>
  <c r="AZ325" i="48"/>
  <c r="AY325" i="48"/>
  <c r="AX325" i="48"/>
  <c r="AW325" i="48"/>
  <c r="AV325" i="48"/>
  <c r="AU325" i="48"/>
  <c r="AT325" i="48"/>
  <c r="AS325" i="48"/>
  <c r="AR325" i="48"/>
  <c r="CF325" i="48" s="1"/>
  <c r="AQ325" i="48"/>
  <c r="AP325" i="48"/>
  <c r="CH325" i="48"/>
  <c r="AN325" i="48"/>
  <c r="AM325" i="48"/>
  <c r="AL325" i="48"/>
  <c r="AK325" i="48"/>
  <c r="AJ325" i="48"/>
  <c r="AI325" i="48"/>
  <c r="AH325" i="48"/>
  <c r="AG325" i="48"/>
  <c r="AF325" i="48"/>
  <c r="AE325" i="48"/>
  <c r="AD325" i="48"/>
  <c r="CG325" i="48" s="1"/>
  <c r="AC325" i="48"/>
  <c r="AB325" i="48"/>
  <c r="AA325" i="48"/>
  <c r="Z325" i="48"/>
  <c r="Y325" i="48"/>
  <c r="X325" i="48"/>
  <c r="W325" i="48"/>
  <c r="V325" i="48"/>
  <c r="U325" i="48"/>
  <c r="T325" i="48"/>
  <c r="S325" i="48"/>
  <c r="R325" i="48"/>
  <c r="Q325" i="48"/>
  <c r="P325" i="48"/>
  <c r="O325" i="48"/>
  <c r="N325" i="48"/>
  <c r="M325" i="48"/>
  <c r="L325" i="48"/>
  <c r="K325" i="48"/>
  <c r="J325" i="48"/>
  <c r="I325" i="48"/>
  <c r="H325" i="48"/>
  <c r="G325" i="48"/>
  <c r="F325" i="48"/>
  <c r="E325" i="48"/>
  <c r="D325" i="48"/>
  <c r="C325" i="48"/>
  <c r="B325" i="48"/>
  <c r="A325" i="48"/>
  <c r="BW324" i="48"/>
  <c r="BV324" i="48"/>
  <c r="BU324" i="48"/>
  <c r="BT324" i="48"/>
  <c r="BS324" i="48"/>
  <c r="BR324" i="48"/>
  <c r="BQ324" i="48"/>
  <c r="BP324" i="48"/>
  <c r="BO324" i="48"/>
  <c r="BN324" i="48"/>
  <c r="BM324" i="48"/>
  <c r="BL324" i="48"/>
  <c r="BK324" i="48"/>
  <c r="BJ324" i="48"/>
  <c r="BI324" i="48"/>
  <c r="BH324" i="48"/>
  <c r="BG324" i="48"/>
  <c r="BF324" i="48"/>
  <c r="BE324" i="48"/>
  <c r="BD324" i="48"/>
  <c r="BC324" i="48"/>
  <c r="BB324" i="48"/>
  <c r="BA324" i="48"/>
  <c r="AZ324" i="48"/>
  <c r="AY324" i="48"/>
  <c r="AX324" i="48"/>
  <c r="AW324" i="48"/>
  <c r="AV324" i="48"/>
  <c r="AU324" i="48"/>
  <c r="AT324" i="48"/>
  <c r="AS324" i="48"/>
  <c r="AR324" i="48"/>
  <c r="CF324" i="48" s="1"/>
  <c r="AQ324" i="48"/>
  <c r="AP324" i="48"/>
  <c r="CH324" i="48"/>
  <c r="AN324" i="48"/>
  <c r="AM324" i="48"/>
  <c r="AL324" i="48"/>
  <c r="AK324" i="48"/>
  <c r="AJ324" i="48"/>
  <c r="AI324" i="48"/>
  <c r="AH324" i="48"/>
  <c r="AG324" i="48"/>
  <c r="AF324" i="48"/>
  <c r="AE324" i="48"/>
  <c r="AD324" i="48"/>
  <c r="CG324" i="48" s="1"/>
  <c r="AC324" i="48"/>
  <c r="AB324" i="48"/>
  <c r="AA324" i="48"/>
  <c r="Z324" i="48"/>
  <c r="Y324" i="48"/>
  <c r="X324" i="48"/>
  <c r="W324" i="48"/>
  <c r="V324" i="48"/>
  <c r="U324" i="48"/>
  <c r="T324" i="48"/>
  <c r="S324" i="48"/>
  <c r="R324" i="48"/>
  <c r="Q324" i="48"/>
  <c r="P324" i="48"/>
  <c r="O324" i="48"/>
  <c r="N324" i="48"/>
  <c r="M324" i="48"/>
  <c r="L324" i="48"/>
  <c r="K324" i="48"/>
  <c r="J324" i="48"/>
  <c r="I324" i="48"/>
  <c r="H324" i="48"/>
  <c r="G324" i="48"/>
  <c r="F324" i="48"/>
  <c r="E324" i="48"/>
  <c r="D324" i="48"/>
  <c r="C324" i="48"/>
  <c r="B324" i="48"/>
  <c r="A324" i="48"/>
  <c r="BW323" i="48"/>
  <c r="BV323" i="48"/>
  <c r="BU323" i="48"/>
  <c r="BT323" i="48"/>
  <c r="BS323" i="48"/>
  <c r="BR323" i="48"/>
  <c r="BQ323" i="48"/>
  <c r="BP323" i="48"/>
  <c r="BO323" i="48"/>
  <c r="BN323" i="48"/>
  <c r="BM323" i="48"/>
  <c r="BL323" i="48"/>
  <c r="BK323" i="48"/>
  <c r="BJ323" i="48"/>
  <c r="BI323" i="48"/>
  <c r="BH323" i="48"/>
  <c r="BG323" i="48"/>
  <c r="BF323" i="48"/>
  <c r="BE323" i="48"/>
  <c r="BD323" i="48"/>
  <c r="BC323" i="48"/>
  <c r="BB323" i="48"/>
  <c r="BA323" i="48"/>
  <c r="AZ323" i="48"/>
  <c r="AY323" i="48"/>
  <c r="AX323" i="48"/>
  <c r="AW323" i="48"/>
  <c r="AV323" i="48"/>
  <c r="AU323" i="48"/>
  <c r="AT323" i="48"/>
  <c r="AS323" i="48"/>
  <c r="AR323" i="48"/>
  <c r="CF323" i="48" s="1"/>
  <c r="AQ323" i="48"/>
  <c r="AP323" i="48"/>
  <c r="CH323" i="48"/>
  <c r="AN323" i="48"/>
  <c r="AM323" i="48"/>
  <c r="AL323" i="48"/>
  <c r="AK323" i="48"/>
  <c r="AJ323" i="48"/>
  <c r="AI323" i="48"/>
  <c r="AH323" i="48"/>
  <c r="AG323" i="48"/>
  <c r="AF323" i="48"/>
  <c r="AE323" i="48"/>
  <c r="AD323" i="48"/>
  <c r="CG323" i="48" s="1"/>
  <c r="AC323" i="48"/>
  <c r="AB323" i="48"/>
  <c r="AA323" i="48"/>
  <c r="Z323" i="48"/>
  <c r="Y323" i="48"/>
  <c r="X323" i="48"/>
  <c r="W323" i="48"/>
  <c r="V323" i="48"/>
  <c r="U323" i="48"/>
  <c r="T323" i="48"/>
  <c r="S323" i="48"/>
  <c r="R323" i="48"/>
  <c r="Q323" i="48"/>
  <c r="P323" i="48"/>
  <c r="O323" i="48"/>
  <c r="N323" i="48"/>
  <c r="M323" i="48"/>
  <c r="L323" i="48"/>
  <c r="K323" i="48"/>
  <c r="J323" i="48"/>
  <c r="I323" i="48"/>
  <c r="H323" i="48"/>
  <c r="G323" i="48"/>
  <c r="F323" i="48"/>
  <c r="E323" i="48"/>
  <c r="D323" i="48"/>
  <c r="C323" i="48"/>
  <c r="B323" i="48"/>
  <c r="BX323" i="48" s="1"/>
  <c r="A323" i="48"/>
  <c r="BW322" i="48"/>
  <c r="BV322" i="48"/>
  <c r="BU322" i="48"/>
  <c r="BT322" i="48"/>
  <c r="BS322" i="48"/>
  <c r="BR322" i="48"/>
  <c r="BQ322" i="48"/>
  <c r="BP322" i="48"/>
  <c r="BO322" i="48"/>
  <c r="BN322" i="48"/>
  <c r="BM322" i="48"/>
  <c r="BL322" i="48"/>
  <c r="BK322" i="48"/>
  <c r="BJ322" i="48"/>
  <c r="BI322" i="48"/>
  <c r="BH322" i="48"/>
  <c r="BG322" i="48"/>
  <c r="BF322" i="48"/>
  <c r="BE322" i="48"/>
  <c r="BD322" i="48"/>
  <c r="BC322" i="48"/>
  <c r="BB322" i="48"/>
  <c r="BA322" i="48"/>
  <c r="AZ322" i="48"/>
  <c r="AY322" i="48"/>
  <c r="AX322" i="48"/>
  <c r="AW322" i="48"/>
  <c r="AV322" i="48"/>
  <c r="AU322" i="48"/>
  <c r="AT322" i="48"/>
  <c r="AS322" i="48"/>
  <c r="AR322" i="48"/>
  <c r="CF322" i="48" s="1"/>
  <c r="AQ322" i="48"/>
  <c r="AP322" i="48"/>
  <c r="CH322" i="48"/>
  <c r="AN322" i="48"/>
  <c r="AM322" i="48"/>
  <c r="AL322" i="48"/>
  <c r="AK322" i="48"/>
  <c r="AJ322" i="48"/>
  <c r="AI322" i="48"/>
  <c r="AH322" i="48"/>
  <c r="AG322" i="48"/>
  <c r="AF322" i="48"/>
  <c r="AE322" i="48"/>
  <c r="AD322" i="48"/>
  <c r="CG322" i="48" s="1"/>
  <c r="AC322" i="48"/>
  <c r="CC322" i="48" s="1"/>
  <c r="AB322" i="48"/>
  <c r="CB322" i="48" s="1"/>
  <c r="AA322" i="48"/>
  <c r="Z322" i="48"/>
  <c r="Y322" i="48"/>
  <c r="X322" i="48"/>
  <c r="W322" i="48"/>
  <c r="V322" i="48"/>
  <c r="U322" i="48"/>
  <c r="T322" i="48"/>
  <c r="S322" i="48"/>
  <c r="R322" i="48"/>
  <c r="Q322" i="48"/>
  <c r="P322" i="48"/>
  <c r="O322" i="48"/>
  <c r="N322" i="48"/>
  <c r="M322" i="48"/>
  <c r="L322" i="48"/>
  <c r="K322" i="48"/>
  <c r="J322" i="48"/>
  <c r="I322" i="48"/>
  <c r="H322" i="48"/>
  <c r="G322" i="48"/>
  <c r="F322" i="48"/>
  <c r="E322" i="48"/>
  <c r="D322" i="48"/>
  <c r="C322" i="48"/>
  <c r="B322" i="48"/>
  <c r="BX322" i="48" s="1"/>
  <c r="A322" i="48"/>
  <c r="BW321" i="48"/>
  <c r="BV321" i="48"/>
  <c r="BU321" i="48"/>
  <c r="BT321" i="48"/>
  <c r="BS321" i="48"/>
  <c r="BR321" i="48"/>
  <c r="BQ321" i="48"/>
  <c r="BP321" i="48"/>
  <c r="BO321" i="48"/>
  <c r="BN321" i="48"/>
  <c r="BM321" i="48"/>
  <c r="BL321" i="48"/>
  <c r="BK321" i="48"/>
  <c r="BJ321" i="48"/>
  <c r="BI321" i="48"/>
  <c r="BH321" i="48"/>
  <c r="BG321" i="48"/>
  <c r="BF321" i="48"/>
  <c r="BE321" i="48"/>
  <c r="BD321" i="48"/>
  <c r="BC321" i="48"/>
  <c r="BB321" i="48"/>
  <c r="BA321" i="48"/>
  <c r="AZ321" i="48"/>
  <c r="AY321" i="48"/>
  <c r="AX321" i="48"/>
  <c r="AW321" i="48"/>
  <c r="AV321" i="48"/>
  <c r="AU321" i="48"/>
  <c r="AT321" i="48"/>
  <c r="AS321" i="48"/>
  <c r="AR321" i="48"/>
  <c r="CF321" i="48" s="1"/>
  <c r="AQ321" i="48"/>
  <c r="AP321" i="48"/>
  <c r="CH321" i="48"/>
  <c r="AN321" i="48"/>
  <c r="AM321" i="48"/>
  <c r="AL321" i="48"/>
  <c r="AK321" i="48"/>
  <c r="AJ321" i="48"/>
  <c r="AI321" i="48"/>
  <c r="AH321" i="48"/>
  <c r="AG321" i="48"/>
  <c r="AF321" i="48"/>
  <c r="AE321" i="48"/>
  <c r="AD321" i="48"/>
  <c r="CG321" i="48" s="1"/>
  <c r="AC321" i="48"/>
  <c r="AB321" i="48"/>
  <c r="AA321" i="48"/>
  <c r="Z321" i="48"/>
  <c r="Y321" i="48"/>
  <c r="X321" i="48"/>
  <c r="W321" i="48"/>
  <c r="V321" i="48"/>
  <c r="U321" i="48"/>
  <c r="T321" i="48"/>
  <c r="S321" i="48"/>
  <c r="R321" i="48"/>
  <c r="Q321" i="48"/>
  <c r="P321" i="48"/>
  <c r="O321" i="48"/>
  <c r="N321" i="48"/>
  <c r="M321" i="48"/>
  <c r="L321" i="48"/>
  <c r="K321" i="48"/>
  <c r="J321" i="48"/>
  <c r="I321" i="48"/>
  <c r="H321" i="48"/>
  <c r="G321" i="48"/>
  <c r="F321" i="48"/>
  <c r="E321" i="48"/>
  <c r="D321" i="48"/>
  <c r="C321" i="48"/>
  <c r="B321" i="48"/>
  <c r="A321" i="48"/>
  <c r="BW320" i="48"/>
  <c r="BV320" i="48"/>
  <c r="BU320" i="48"/>
  <c r="BT320" i="48"/>
  <c r="BS320" i="48"/>
  <c r="BR320" i="48"/>
  <c r="BQ320" i="48"/>
  <c r="BP320" i="48"/>
  <c r="BO320" i="48"/>
  <c r="BN320" i="48"/>
  <c r="BM320" i="48"/>
  <c r="BL320" i="48"/>
  <c r="BK320" i="48"/>
  <c r="BJ320" i="48"/>
  <c r="BI320" i="48"/>
  <c r="BH320" i="48"/>
  <c r="BG320" i="48"/>
  <c r="BF320" i="48"/>
  <c r="BE320" i="48"/>
  <c r="BD320" i="48"/>
  <c r="BC320" i="48"/>
  <c r="BB320" i="48"/>
  <c r="BA320" i="48"/>
  <c r="AZ320" i="48"/>
  <c r="AY320" i="48"/>
  <c r="AX320" i="48"/>
  <c r="AW320" i="48"/>
  <c r="AV320" i="48"/>
  <c r="AU320" i="48"/>
  <c r="AT320" i="48"/>
  <c r="AS320" i="48"/>
  <c r="AR320" i="48"/>
  <c r="CF320" i="48" s="1"/>
  <c r="AQ320" i="48"/>
  <c r="AP320" i="48"/>
  <c r="CH320" i="48"/>
  <c r="AN320" i="48"/>
  <c r="AM320" i="48"/>
  <c r="AL320" i="48"/>
  <c r="AK320" i="48"/>
  <c r="AJ320" i="48"/>
  <c r="AI320" i="48"/>
  <c r="AH320" i="48"/>
  <c r="AG320" i="48"/>
  <c r="AF320" i="48"/>
  <c r="AE320" i="48"/>
  <c r="AD320" i="48"/>
  <c r="CG320" i="48" s="1"/>
  <c r="AC320" i="48"/>
  <c r="AB320" i="48"/>
  <c r="AA320" i="48"/>
  <c r="Z320" i="48"/>
  <c r="Y320" i="48"/>
  <c r="X320" i="48"/>
  <c r="W320" i="48"/>
  <c r="V320" i="48"/>
  <c r="U320" i="48"/>
  <c r="T320" i="48"/>
  <c r="S320" i="48"/>
  <c r="R320" i="48"/>
  <c r="Q320" i="48"/>
  <c r="P320" i="48"/>
  <c r="O320" i="48"/>
  <c r="N320" i="48"/>
  <c r="M320" i="48"/>
  <c r="L320" i="48"/>
  <c r="K320" i="48"/>
  <c r="J320" i="48"/>
  <c r="I320" i="48"/>
  <c r="H320" i="48"/>
  <c r="G320" i="48"/>
  <c r="F320" i="48"/>
  <c r="E320" i="48"/>
  <c r="D320" i="48"/>
  <c r="C320" i="48"/>
  <c r="B320" i="48"/>
  <c r="A320" i="48"/>
  <c r="BW319" i="48"/>
  <c r="BV319" i="48"/>
  <c r="BU319" i="48"/>
  <c r="BT319" i="48"/>
  <c r="BS319" i="48"/>
  <c r="BR319" i="48"/>
  <c r="BQ319" i="48"/>
  <c r="BP319" i="48"/>
  <c r="BO319" i="48"/>
  <c r="BN319" i="48"/>
  <c r="BM319" i="48"/>
  <c r="BL319" i="48"/>
  <c r="BK319" i="48"/>
  <c r="BJ319" i="48"/>
  <c r="BI319" i="48"/>
  <c r="BH319" i="48"/>
  <c r="BG319" i="48"/>
  <c r="BF319" i="48"/>
  <c r="BE319" i="48"/>
  <c r="BD319" i="48"/>
  <c r="BC319" i="48"/>
  <c r="BB319" i="48"/>
  <c r="BA319" i="48"/>
  <c r="AZ319" i="48"/>
  <c r="AY319" i="48"/>
  <c r="AX319" i="48"/>
  <c r="AW319" i="48"/>
  <c r="AV319" i="48"/>
  <c r="AU319" i="48"/>
  <c r="AT319" i="48"/>
  <c r="AS319" i="48"/>
  <c r="AR319" i="48"/>
  <c r="CF319" i="48" s="1"/>
  <c r="AQ319" i="48"/>
  <c r="AP319" i="48"/>
  <c r="CH319" i="48"/>
  <c r="AN319" i="48"/>
  <c r="AM319" i="48"/>
  <c r="AL319" i="48"/>
  <c r="AK319" i="48"/>
  <c r="AJ319" i="48"/>
  <c r="AI319" i="48"/>
  <c r="AH319" i="48"/>
  <c r="AG319" i="48"/>
  <c r="AF319" i="48"/>
  <c r="AE319" i="48"/>
  <c r="AD319" i="48"/>
  <c r="CG319" i="48" s="1"/>
  <c r="AC319" i="48"/>
  <c r="AB319" i="48"/>
  <c r="AA319" i="48"/>
  <c r="Z319" i="48"/>
  <c r="Y319" i="48"/>
  <c r="X319" i="48"/>
  <c r="W319" i="48"/>
  <c r="V319" i="48"/>
  <c r="U319" i="48"/>
  <c r="T319" i="48"/>
  <c r="S319" i="48"/>
  <c r="R319" i="48"/>
  <c r="Q319" i="48"/>
  <c r="P319" i="48"/>
  <c r="O319" i="48"/>
  <c r="N319" i="48"/>
  <c r="M319" i="48"/>
  <c r="L319" i="48"/>
  <c r="K319" i="48"/>
  <c r="J319" i="48"/>
  <c r="I319" i="48"/>
  <c r="H319" i="48"/>
  <c r="G319" i="48"/>
  <c r="F319" i="48"/>
  <c r="E319" i="48"/>
  <c r="D319" i="48"/>
  <c r="C319" i="48"/>
  <c r="B319" i="48"/>
  <c r="BX319" i="48" s="1"/>
  <c r="A319" i="48"/>
  <c r="BW318" i="48"/>
  <c r="BV318" i="48"/>
  <c r="BU318" i="48"/>
  <c r="BT318" i="48"/>
  <c r="BS318" i="48"/>
  <c r="BR318" i="48"/>
  <c r="BQ318" i="48"/>
  <c r="BP318" i="48"/>
  <c r="BO318" i="48"/>
  <c r="BN318" i="48"/>
  <c r="BM318" i="48"/>
  <c r="BL318" i="48"/>
  <c r="BK318" i="48"/>
  <c r="BJ318" i="48"/>
  <c r="BI318" i="48"/>
  <c r="BH318" i="48"/>
  <c r="BG318" i="48"/>
  <c r="BF318" i="48"/>
  <c r="BE318" i="48"/>
  <c r="BD318" i="48"/>
  <c r="BC318" i="48"/>
  <c r="BB318" i="48"/>
  <c r="BA318" i="48"/>
  <c r="AZ318" i="48"/>
  <c r="AY318" i="48"/>
  <c r="AX318" i="48"/>
  <c r="AW318" i="48"/>
  <c r="AV318" i="48"/>
  <c r="AU318" i="48"/>
  <c r="AT318" i="48"/>
  <c r="AS318" i="48"/>
  <c r="AR318" i="48"/>
  <c r="CF318" i="48" s="1"/>
  <c r="AQ318" i="48"/>
  <c r="AP318" i="48"/>
  <c r="CH318" i="48"/>
  <c r="AN318" i="48"/>
  <c r="AM318" i="48"/>
  <c r="AL318" i="48"/>
  <c r="AK318" i="48"/>
  <c r="AJ318" i="48"/>
  <c r="AI318" i="48"/>
  <c r="AH318" i="48"/>
  <c r="AG318" i="48"/>
  <c r="AF318" i="48"/>
  <c r="AE318" i="48"/>
  <c r="AD318" i="48"/>
  <c r="CG318" i="48" s="1"/>
  <c r="AC318" i="48"/>
  <c r="CC318" i="48" s="1"/>
  <c r="AB318" i="48"/>
  <c r="CB318" i="48" s="1"/>
  <c r="AA318" i="48"/>
  <c r="Z318" i="48"/>
  <c r="Y318" i="48"/>
  <c r="X318" i="48"/>
  <c r="W318" i="48"/>
  <c r="V318" i="48"/>
  <c r="U318" i="48"/>
  <c r="T318" i="48"/>
  <c r="S318" i="48"/>
  <c r="R318" i="48"/>
  <c r="Q318" i="48"/>
  <c r="P318" i="48"/>
  <c r="O318" i="48"/>
  <c r="N318" i="48"/>
  <c r="M318" i="48"/>
  <c r="L318" i="48"/>
  <c r="K318" i="48"/>
  <c r="J318" i="48"/>
  <c r="I318" i="48"/>
  <c r="H318" i="48"/>
  <c r="G318" i="48"/>
  <c r="F318" i="48"/>
  <c r="E318" i="48"/>
  <c r="D318" i="48"/>
  <c r="C318" i="48"/>
  <c r="B318" i="48"/>
  <c r="BX318" i="48" s="1"/>
  <c r="A318" i="48"/>
  <c r="BW317" i="48"/>
  <c r="BV317" i="48"/>
  <c r="BU317" i="48"/>
  <c r="BT317" i="48"/>
  <c r="BS317" i="48"/>
  <c r="BR317" i="48"/>
  <c r="BQ317" i="48"/>
  <c r="BP317" i="48"/>
  <c r="BO317" i="48"/>
  <c r="BN317" i="48"/>
  <c r="BM317" i="48"/>
  <c r="BL317" i="48"/>
  <c r="BK317" i="48"/>
  <c r="BJ317" i="48"/>
  <c r="BI317" i="48"/>
  <c r="BH317" i="48"/>
  <c r="BG317" i="48"/>
  <c r="BF317" i="48"/>
  <c r="BE317" i="48"/>
  <c r="BD317" i="48"/>
  <c r="BC317" i="48"/>
  <c r="BB317" i="48"/>
  <c r="BA317" i="48"/>
  <c r="AZ317" i="48"/>
  <c r="AY317" i="48"/>
  <c r="AX317" i="48"/>
  <c r="AW317" i="48"/>
  <c r="AV317" i="48"/>
  <c r="AU317" i="48"/>
  <c r="AT317" i="48"/>
  <c r="AS317" i="48"/>
  <c r="AR317" i="48"/>
  <c r="CF317" i="48" s="1"/>
  <c r="AQ317" i="48"/>
  <c r="AP317" i="48"/>
  <c r="CH317" i="48"/>
  <c r="AN317" i="48"/>
  <c r="AM317" i="48"/>
  <c r="AL317" i="48"/>
  <c r="AK317" i="48"/>
  <c r="AJ317" i="48"/>
  <c r="AI317" i="48"/>
  <c r="AH317" i="48"/>
  <c r="AG317" i="48"/>
  <c r="AF317" i="48"/>
  <c r="AE317" i="48"/>
  <c r="AD317" i="48"/>
  <c r="CG317" i="48" s="1"/>
  <c r="AC317" i="48"/>
  <c r="AB317" i="48"/>
  <c r="AA317" i="48"/>
  <c r="Z317" i="48"/>
  <c r="Y317" i="48"/>
  <c r="X317" i="48"/>
  <c r="W317" i="48"/>
  <c r="V317" i="48"/>
  <c r="U317" i="48"/>
  <c r="T317" i="48"/>
  <c r="S317" i="48"/>
  <c r="R317" i="48"/>
  <c r="Q317" i="48"/>
  <c r="P317" i="48"/>
  <c r="O317" i="48"/>
  <c r="N317" i="48"/>
  <c r="M317" i="48"/>
  <c r="L317" i="48"/>
  <c r="K317" i="48"/>
  <c r="J317" i="48"/>
  <c r="I317" i="48"/>
  <c r="H317" i="48"/>
  <c r="G317" i="48"/>
  <c r="F317" i="48"/>
  <c r="E317" i="48"/>
  <c r="D317" i="48"/>
  <c r="C317" i="48"/>
  <c r="B317" i="48"/>
  <c r="A317" i="48"/>
  <c r="BW316" i="48"/>
  <c r="BV316" i="48"/>
  <c r="BU316" i="48"/>
  <c r="BT316" i="48"/>
  <c r="BS316" i="48"/>
  <c r="BR316" i="48"/>
  <c r="BQ316" i="48"/>
  <c r="BP316" i="48"/>
  <c r="BO316" i="48"/>
  <c r="BN316" i="48"/>
  <c r="BM316" i="48"/>
  <c r="BL316" i="48"/>
  <c r="BK316" i="48"/>
  <c r="BJ316" i="48"/>
  <c r="BI316" i="48"/>
  <c r="BH316" i="48"/>
  <c r="BG316" i="48"/>
  <c r="BF316" i="48"/>
  <c r="BE316" i="48"/>
  <c r="BD316" i="48"/>
  <c r="BC316" i="48"/>
  <c r="BB316" i="48"/>
  <c r="BA316" i="48"/>
  <c r="AZ316" i="48"/>
  <c r="AY316" i="48"/>
  <c r="AX316" i="48"/>
  <c r="AW316" i="48"/>
  <c r="AV316" i="48"/>
  <c r="AU316" i="48"/>
  <c r="AT316" i="48"/>
  <c r="AS316" i="48"/>
  <c r="AR316" i="48"/>
  <c r="CF316" i="48" s="1"/>
  <c r="AQ316" i="48"/>
  <c r="AP316" i="48"/>
  <c r="CH316" i="48"/>
  <c r="AN316" i="48"/>
  <c r="AM316" i="48"/>
  <c r="AL316" i="48"/>
  <c r="AK316" i="48"/>
  <c r="AJ316" i="48"/>
  <c r="AI316" i="48"/>
  <c r="AH316" i="48"/>
  <c r="AG316" i="48"/>
  <c r="AF316" i="48"/>
  <c r="AE316" i="48"/>
  <c r="AD316" i="48"/>
  <c r="CG316" i="48" s="1"/>
  <c r="AC316" i="48"/>
  <c r="AB316" i="48"/>
  <c r="AA316" i="48"/>
  <c r="Z316" i="48"/>
  <c r="Y316" i="48"/>
  <c r="X316" i="48"/>
  <c r="W316" i="48"/>
  <c r="V316" i="48"/>
  <c r="U316" i="48"/>
  <c r="T316" i="48"/>
  <c r="S316" i="48"/>
  <c r="R316" i="48"/>
  <c r="Q316" i="48"/>
  <c r="P316" i="48"/>
  <c r="O316" i="48"/>
  <c r="N316" i="48"/>
  <c r="M316" i="48"/>
  <c r="L316" i="48"/>
  <c r="K316" i="48"/>
  <c r="J316" i="48"/>
  <c r="I316" i="48"/>
  <c r="H316" i="48"/>
  <c r="G316" i="48"/>
  <c r="F316" i="48"/>
  <c r="E316" i="48"/>
  <c r="D316" i="48"/>
  <c r="C316" i="48"/>
  <c r="B316" i="48"/>
  <c r="A316" i="48"/>
  <c r="BW315" i="48"/>
  <c r="BV315" i="48"/>
  <c r="BU315" i="48"/>
  <c r="BT315" i="48"/>
  <c r="BS315" i="48"/>
  <c r="BR315" i="48"/>
  <c r="BQ315" i="48"/>
  <c r="BP315" i="48"/>
  <c r="BO315" i="48"/>
  <c r="BN315" i="48"/>
  <c r="BM315" i="48"/>
  <c r="BL315" i="48"/>
  <c r="BK315" i="48"/>
  <c r="BJ315" i="48"/>
  <c r="BI315" i="48"/>
  <c r="BH315" i="48"/>
  <c r="BG315" i="48"/>
  <c r="BF315" i="48"/>
  <c r="BE315" i="48"/>
  <c r="BD315" i="48"/>
  <c r="BC315" i="48"/>
  <c r="BB315" i="48"/>
  <c r="BA315" i="48"/>
  <c r="AZ315" i="48"/>
  <c r="AY315" i="48"/>
  <c r="AX315" i="48"/>
  <c r="AW315" i="48"/>
  <c r="AV315" i="48"/>
  <c r="AU315" i="48"/>
  <c r="AT315" i="48"/>
  <c r="AS315" i="48"/>
  <c r="AR315" i="48"/>
  <c r="CF315" i="48" s="1"/>
  <c r="AQ315" i="48"/>
  <c r="AP315" i="48"/>
  <c r="CH315" i="48"/>
  <c r="AN315" i="48"/>
  <c r="AM315" i="48"/>
  <c r="AL315" i="48"/>
  <c r="AK315" i="48"/>
  <c r="AJ315" i="48"/>
  <c r="AI315" i="48"/>
  <c r="AH315" i="48"/>
  <c r="AG315" i="48"/>
  <c r="AF315" i="48"/>
  <c r="AE315" i="48"/>
  <c r="AD315" i="48"/>
  <c r="CG315" i="48" s="1"/>
  <c r="AC315" i="48"/>
  <c r="AB315" i="48"/>
  <c r="AA315" i="48"/>
  <c r="Z315" i="48"/>
  <c r="Y315" i="48"/>
  <c r="X315" i="48"/>
  <c r="W315" i="48"/>
  <c r="V315" i="48"/>
  <c r="U315" i="48"/>
  <c r="T315" i="48"/>
  <c r="S315" i="48"/>
  <c r="R315" i="48"/>
  <c r="Q315" i="48"/>
  <c r="P315" i="48"/>
  <c r="O315" i="48"/>
  <c r="N315" i="48"/>
  <c r="M315" i="48"/>
  <c r="L315" i="48"/>
  <c r="K315" i="48"/>
  <c r="J315" i="48"/>
  <c r="I315" i="48"/>
  <c r="H315" i="48"/>
  <c r="G315" i="48"/>
  <c r="F315" i="48"/>
  <c r="E315" i="48"/>
  <c r="D315" i="48"/>
  <c r="C315" i="48"/>
  <c r="B315" i="48"/>
  <c r="A315" i="48"/>
  <c r="BW314" i="48"/>
  <c r="BV314" i="48"/>
  <c r="BU314" i="48"/>
  <c r="BT314" i="48"/>
  <c r="BS314" i="48"/>
  <c r="BR314" i="48"/>
  <c r="BQ314" i="48"/>
  <c r="BP314" i="48"/>
  <c r="BO314" i="48"/>
  <c r="BN314" i="48"/>
  <c r="BM314" i="48"/>
  <c r="BL314" i="48"/>
  <c r="BK314" i="48"/>
  <c r="BJ314" i="48"/>
  <c r="BI314" i="48"/>
  <c r="BH314" i="48"/>
  <c r="BG314" i="48"/>
  <c r="BF314" i="48"/>
  <c r="BE314" i="48"/>
  <c r="BD314" i="48"/>
  <c r="BC314" i="48"/>
  <c r="BB314" i="48"/>
  <c r="BA314" i="48"/>
  <c r="AZ314" i="48"/>
  <c r="AY314" i="48"/>
  <c r="AX314" i="48"/>
  <c r="AW314" i="48"/>
  <c r="AV314" i="48"/>
  <c r="AU314" i="48"/>
  <c r="AT314" i="48"/>
  <c r="AS314" i="48"/>
  <c r="AR314" i="48"/>
  <c r="CF314" i="48" s="1"/>
  <c r="AQ314" i="48"/>
  <c r="AP314" i="48"/>
  <c r="CH314" i="48"/>
  <c r="AN314" i="48"/>
  <c r="AM314" i="48"/>
  <c r="AL314" i="48"/>
  <c r="AK314" i="48"/>
  <c r="AJ314" i="48"/>
  <c r="AI314" i="48"/>
  <c r="AH314" i="48"/>
  <c r="AG314" i="48"/>
  <c r="AF314" i="48"/>
  <c r="AE314" i="48"/>
  <c r="AD314" i="48"/>
  <c r="CG314" i="48" s="1"/>
  <c r="AC314" i="48"/>
  <c r="CC314" i="48" s="1"/>
  <c r="AB314" i="48"/>
  <c r="CB314" i="48" s="1"/>
  <c r="AA314" i="48"/>
  <c r="Z314" i="48"/>
  <c r="Y314" i="48"/>
  <c r="X314" i="48"/>
  <c r="W314" i="48"/>
  <c r="V314" i="48"/>
  <c r="U314" i="48"/>
  <c r="T314" i="48"/>
  <c r="S314" i="48"/>
  <c r="R314" i="48"/>
  <c r="Q314" i="48"/>
  <c r="P314" i="48"/>
  <c r="O314" i="48"/>
  <c r="N314" i="48"/>
  <c r="M314" i="48"/>
  <c r="L314" i="48"/>
  <c r="K314" i="48"/>
  <c r="J314" i="48"/>
  <c r="I314" i="48"/>
  <c r="H314" i="48"/>
  <c r="G314" i="48"/>
  <c r="F314" i="48"/>
  <c r="E314" i="48"/>
  <c r="D314" i="48"/>
  <c r="C314" i="48"/>
  <c r="B314" i="48"/>
  <c r="BX314" i="48" s="1"/>
  <c r="A314" i="48"/>
  <c r="BW313" i="48"/>
  <c r="BV313" i="48"/>
  <c r="BU313" i="48"/>
  <c r="BT313" i="48"/>
  <c r="BS313" i="48"/>
  <c r="BR313" i="48"/>
  <c r="BQ313" i="48"/>
  <c r="BP313" i="48"/>
  <c r="BO313" i="48"/>
  <c r="BN313" i="48"/>
  <c r="BM313" i="48"/>
  <c r="BL313" i="48"/>
  <c r="BK313" i="48"/>
  <c r="BJ313" i="48"/>
  <c r="BI313" i="48"/>
  <c r="BH313" i="48"/>
  <c r="BG313" i="48"/>
  <c r="BF313" i="48"/>
  <c r="BE313" i="48"/>
  <c r="BD313" i="48"/>
  <c r="BC313" i="48"/>
  <c r="BB313" i="48"/>
  <c r="BA313" i="48"/>
  <c r="AZ313" i="48"/>
  <c r="AY313" i="48"/>
  <c r="AX313" i="48"/>
  <c r="AW313" i="48"/>
  <c r="AV313" i="48"/>
  <c r="AU313" i="48"/>
  <c r="AT313" i="48"/>
  <c r="AS313" i="48"/>
  <c r="AR313" i="48"/>
  <c r="CF313" i="48" s="1"/>
  <c r="AQ313" i="48"/>
  <c r="AP313" i="48"/>
  <c r="CH313" i="48"/>
  <c r="AN313" i="48"/>
  <c r="AM313" i="48"/>
  <c r="AL313" i="48"/>
  <c r="AK313" i="48"/>
  <c r="AJ313" i="48"/>
  <c r="AI313" i="48"/>
  <c r="AH313" i="48"/>
  <c r="AG313" i="48"/>
  <c r="AF313" i="48"/>
  <c r="AE313" i="48"/>
  <c r="AD313" i="48"/>
  <c r="CG313" i="48" s="1"/>
  <c r="AC313" i="48"/>
  <c r="AB313" i="48"/>
  <c r="AA313" i="48"/>
  <c r="Z313" i="48"/>
  <c r="Y313" i="48"/>
  <c r="X313" i="48"/>
  <c r="W313" i="48"/>
  <c r="V313" i="48"/>
  <c r="U313" i="48"/>
  <c r="T313" i="48"/>
  <c r="S313" i="48"/>
  <c r="R313" i="48"/>
  <c r="Q313" i="48"/>
  <c r="P313" i="48"/>
  <c r="O313" i="48"/>
  <c r="N313" i="48"/>
  <c r="M313" i="48"/>
  <c r="L313" i="48"/>
  <c r="K313" i="48"/>
  <c r="J313" i="48"/>
  <c r="I313" i="48"/>
  <c r="H313" i="48"/>
  <c r="G313" i="48"/>
  <c r="F313" i="48"/>
  <c r="E313" i="48"/>
  <c r="D313" i="48"/>
  <c r="C313" i="48"/>
  <c r="B313" i="48"/>
  <c r="A313" i="48"/>
  <c r="BW312" i="48"/>
  <c r="BV312" i="48"/>
  <c r="BU312" i="48"/>
  <c r="BT312" i="48"/>
  <c r="BS312" i="48"/>
  <c r="BR312" i="48"/>
  <c r="BQ312" i="48"/>
  <c r="BP312" i="48"/>
  <c r="BO312" i="48"/>
  <c r="BN312" i="48"/>
  <c r="BM312" i="48"/>
  <c r="BL312" i="48"/>
  <c r="BK312" i="48"/>
  <c r="BJ312" i="48"/>
  <c r="BI312" i="48"/>
  <c r="BH312" i="48"/>
  <c r="BG312" i="48"/>
  <c r="BF312" i="48"/>
  <c r="BE312" i="48"/>
  <c r="BD312" i="48"/>
  <c r="BC312" i="48"/>
  <c r="BB312" i="48"/>
  <c r="BA312" i="48"/>
  <c r="AZ312" i="48"/>
  <c r="AY312" i="48"/>
  <c r="AX312" i="48"/>
  <c r="AW312" i="48"/>
  <c r="AV312" i="48"/>
  <c r="AU312" i="48"/>
  <c r="AT312" i="48"/>
  <c r="AS312" i="48"/>
  <c r="AR312" i="48"/>
  <c r="CF312" i="48" s="1"/>
  <c r="AQ312" i="48"/>
  <c r="AP312" i="48"/>
  <c r="CH312" i="48"/>
  <c r="AN312" i="48"/>
  <c r="AM312" i="48"/>
  <c r="AL312" i="48"/>
  <c r="AK312" i="48"/>
  <c r="AJ312" i="48"/>
  <c r="AI312" i="48"/>
  <c r="AH312" i="48"/>
  <c r="AG312" i="48"/>
  <c r="AF312" i="48"/>
  <c r="AE312" i="48"/>
  <c r="AD312" i="48"/>
  <c r="CG312" i="48" s="1"/>
  <c r="AC312" i="48"/>
  <c r="AB312" i="48"/>
  <c r="AA312" i="48"/>
  <c r="Z312" i="48"/>
  <c r="Y312" i="48"/>
  <c r="X312" i="48"/>
  <c r="W312" i="48"/>
  <c r="V312" i="48"/>
  <c r="U312" i="48"/>
  <c r="T312" i="48"/>
  <c r="S312" i="48"/>
  <c r="R312" i="48"/>
  <c r="Q312" i="48"/>
  <c r="P312" i="48"/>
  <c r="O312" i="48"/>
  <c r="N312" i="48"/>
  <c r="M312" i="48"/>
  <c r="L312" i="48"/>
  <c r="K312" i="48"/>
  <c r="J312" i="48"/>
  <c r="I312" i="48"/>
  <c r="H312" i="48"/>
  <c r="G312" i="48"/>
  <c r="F312" i="48"/>
  <c r="E312" i="48"/>
  <c r="D312" i="48"/>
  <c r="C312" i="48"/>
  <c r="B312" i="48"/>
  <c r="A312" i="48"/>
  <c r="BW311" i="48"/>
  <c r="BV311" i="48"/>
  <c r="BU311" i="48"/>
  <c r="BT311" i="48"/>
  <c r="BS311" i="48"/>
  <c r="BR311" i="48"/>
  <c r="BQ311" i="48"/>
  <c r="BP311" i="48"/>
  <c r="BO311" i="48"/>
  <c r="BN311" i="48"/>
  <c r="BM311" i="48"/>
  <c r="BL311" i="48"/>
  <c r="BK311" i="48"/>
  <c r="BJ311" i="48"/>
  <c r="BI311" i="48"/>
  <c r="BH311" i="48"/>
  <c r="BG311" i="48"/>
  <c r="BF311" i="48"/>
  <c r="BE311" i="48"/>
  <c r="BD311" i="48"/>
  <c r="BC311" i="48"/>
  <c r="BB311" i="48"/>
  <c r="BA311" i="48"/>
  <c r="AZ311" i="48"/>
  <c r="AY311" i="48"/>
  <c r="AX311" i="48"/>
  <c r="AW311" i="48"/>
  <c r="AV311" i="48"/>
  <c r="AU311" i="48"/>
  <c r="AT311" i="48"/>
  <c r="AS311" i="48"/>
  <c r="AR311" i="48"/>
  <c r="CF311" i="48" s="1"/>
  <c r="AQ311" i="48"/>
  <c r="AP311" i="48"/>
  <c r="CH311" i="48"/>
  <c r="AN311" i="48"/>
  <c r="AM311" i="48"/>
  <c r="AL311" i="48"/>
  <c r="AK311" i="48"/>
  <c r="AJ311" i="48"/>
  <c r="AI311" i="48"/>
  <c r="AH311" i="48"/>
  <c r="AG311" i="48"/>
  <c r="AF311" i="48"/>
  <c r="AE311" i="48"/>
  <c r="AD311" i="48"/>
  <c r="CG311" i="48" s="1"/>
  <c r="AC311" i="48"/>
  <c r="AB311" i="48"/>
  <c r="AA311" i="48"/>
  <c r="Z311" i="48"/>
  <c r="Y311" i="48"/>
  <c r="X311" i="48"/>
  <c r="W311" i="48"/>
  <c r="V311" i="48"/>
  <c r="U311" i="48"/>
  <c r="T311" i="48"/>
  <c r="S311" i="48"/>
  <c r="R311" i="48"/>
  <c r="Q311" i="48"/>
  <c r="P311" i="48"/>
  <c r="O311" i="48"/>
  <c r="N311" i="48"/>
  <c r="M311" i="48"/>
  <c r="L311" i="48"/>
  <c r="K311" i="48"/>
  <c r="J311" i="48"/>
  <c r="I311" i="48"/>
  <c r="H311" i="48"/>
  <c r="G311" i="48"/>
  <c r="F311" i="48"/>
  <c r="E311" i="48"/>
  <c r="D311" i="48"/>
  <c r="C311" i="48"/>
  <c r="B311" i="48"/>
  <c r="BX311" i="48" s="1"/>
  <c r="A311" i="48"/>
  <c r="BW310" i="48"/>
  <c r="BV310" i="48"/>
  <c r="BU310" i="48"/>
  <c r="BT310" i="48"/>
  <c r="BS310" i="48"/>
  <c r="BR310" i="48"/>
  <c r="BQ310" i="48"/>
  <c r="BP310" i="48"/>
  <c r="BO310" i="48"/>
  <c r="BN310" i="48"/>
  <c r="BM310" i="48"/>
  <c r="BL310" i="48"/>
  <c r="BK310" i="48"/>
  <c r="BJ310" i="48"/>
  <c r="BI310" i="48"/>
  <c r="BH310" i="48"/>
  <c r="BG310" i="48"/>
  <c r="BF310" i="48"/>
  <c r="BE310" i="48"/>
  <c r="BD310" i="48"/>
  <c r="BC310" i="48"/>
  <c r="BB310" i="48"/>
  <c r="BA310" i="48"/>
  <c r="AZ310" i="48"/>
  <c r="AY310" i="48"/>
  <c r="AX310" i="48"/>
  <c r="AW310" i="48"/>
  <c r="AV310" i="48"/>
  <c r="AU310" i="48"/>
  <c r="AT310" i="48"/>
  <c r="AS310" i="48"/>
  <c r="AR310" i="48"/>
  <c r="CF310" i="48" s="1"/>
  <c r="AQ310" i="48"/>
  <c r="AP310" i="48"/>
  <c r="CH310" i="48"/>
  <c r="AN310" i="48"/>
  <c r="AM310" i="48"/>
  <c r="AL310" i="48"/>
  <c r="AK310" i="48"/>
  <c r="AJ310" i="48"/>
  <c r="AI310" i="48"/>
  <c r="AH310" i="48"/>
  <c r="AG310" i="48"/>
  <c r="AF310" i="48"/>
  <c r="AE310" i="48"/>
  <c r="AD310" i="48"/>
  <c r="CG310" i="48" s="1"/>
  <c r="AC310" i="48"/>
  <c r="CC310" i="48" s="1"/>
  <c r="AB310" i="48"/>
  <c r="CB310" i="48" s="1"/>
  <c r="AA310" i="48"/>
  <c r="Z310" i="48"/>
  <c r="Y310" i="48"/>
  <c r="X310" i="48"/>
  <c r="W310" i="48"/>
  <c r="V310" i="48"/>
  <c r="U310" i="48"/>
  <c r="T310" i="48"/>
  <c r="S310" i="48"/>
  <c r="R310" i="48"/>
  <c r="Q310" i="48"/>
  <c r="P310" i="48"/>
  <c r="O310" i="48"/>
  <c r="N310" i="48"/>
  <c r="M310" i="48"/>
  <c r="L310" i="48"/>
  <c r="K310" i="48"/>
  <c r="J310" i="48"/>
  <c r="I310" i="48"/>
  <c r="H310" i="48"/>
  <c r="G310" i="48"/>
  <c r="F310" i="48"/>
  <c r="E310" i="48"/>
  <c r="D310" i="48"/>
  <c r="C310" i="48"/>
  <c r="B310" i="48"/>
  <c r="BX310" i="48" s="1"/>
  <c r="A310" i="48"/>
  <c r="BW309" i="48"/>
  <c r="BV309" i="48"/>
  <c r="BU309" i="48"/>
  <c r="BT309" i="48"/>
  <c r="BS309" i="48"/>
  <c r="BR309" i="48"/>
  <c r="BQ309" i="48"/>
  <c r="BP309" i="48"/>
  <c r="BO309" i="48"/>
  <c r="BN309" i="48"/>
  <c r="BM309" i="48"/>
  <c r="BL309" i="48"/>
  <c r="BK309" i="48"/>
  <c r="BJ309" i="48"/>
  <c r="BI309" i="48"/>
  <c r="BH309" i="48"/>
  <c r="BG309" i="48"/>
  <c r="BF309" i="48"/>
  <c r="BE309" i="48"/>
  <c r="BD309" i="48"/>
  <c r="BC309" i="48"/>
  <c r="BB309" i="48"/>
  <c r="BA309" i="48"/>
  <c r="AZ309" i="48"/>
  <c r="AY309" i="48"/>
  <c r="AX309" i="48"/>
  <c r="AW309" i="48"/>
  <c r="AV309" i="48"/>
  <c r="AU309" i="48"/>
  <c r="AT309" i="48"/>
  <c r="AS309" i="48"/>
  <c r="AR309" i="48"/>
  <c r="CF309" i="48" s="1"/>
  <c r="AQ309" i="48"/>
  <c r="AP309" i="48"/>
  <c r="CH309" i="48"/>
  <c r="AN309" i="48"/>
  <c r="AM309" i="48"/>
  <c r="AL309" i="48"/>
  <c r="AK309" i="48"/>
  <c r="AJ309" i="48"/>
  <c r="AI309" i="48"/>
  <c r="AH309" i="48"/>
  <c r="AG309" i="48"/>
  <c r="AF309" i="48"/>
  <c r="AE309" i="48"/>
  <c r="AD309" i="48"/>
  <c r="CG309" i="48" s="1"/>
  <c r="AC309" i="48"/>
  <c r="AB309" i="48"/>
  <c r="AA309" i="48"/>
  <c r="Z309" i="48"/>
  <c r="Y309" i="48"/>
  <c r="X309" i="48"/>
  <c r="W309" i="48"/>
  <c r="V309" i="48"/>
  <c r="U309" i="48"/>
  <c r="T309" i="48"/>
  <c r="S309" i="48"/>
  <c r="R309" i="48"/>
  <c r="Q309" i="48"/>
  <c r="P309" i="48"/>
  <c r="O309" i="48"/>
  <c r="N309" i="48"/>
  <c r="M309" i="48"/>
  <c r="L309" i="48"/>
  <c r="K309" i="48"/>
  <c r="J309" i="48"/>
  <c r="I309" i="48"/>
  <c r="H309" i="48"/>
  <c r="G309" i="48"/>
  <c r="F309" i="48"/>
  <c r="E309" i="48"/>
  <c r="D309" i="48"/>
  <c r="C309" i="48"/>
  <c r="B309" i="48"/>
  <c r="A309" i="48"/>
  <c r="BW308" i="48"/>
  <c r="BV308" i="48"/>
  <c r="BU308" i="48"/>
  <c r="BT308" i="48"/>
  <c r="BS308" i="48"/>
  <c r="BR308" i="48"/>
  <c r="BQ308" i="48"/>
  <c r="BP308" i="48"/>
  <c r="BO308" i="48"/>
  <c r="BN308" i="48"/>
  <c r="BM308" i="48"/>
  <c r="BL308" i="48"/>
  <c r="BK308" i="48"/>
  <c r="BJ308" i="48"/>
  <c r="BI308" i="48"/>
  <c r="BH308" i="48"/>
  <c r="BG308" i="48"/>
  <c r="BF308" i="48"/>
  <c r="BE308" i="48"/>
  <c r="BD308" i="48"/>
  <c r="BC308" i="48"/>
  <c r="BB308" i="48"/>
  <c r="BA308" i="48"/>
  <c r="AZ308" i="48"/>
  <c r="AY308" i="48"/>
  <c r="AX308" i="48"/>
  <c r="AW308" i="48"/>
  <c r="AV308" i="48"/>
  <c r="AU308" i="48"/>
  <c r="AT308" i="48"/>
  <c r="AS308" i="48"/>
  <c r="AR308" i="48"/>
  <c r="CF308" i="48" s="1"/>
  <c r="AQ308" i="48"/>
  <c r="AP308" i="48"/>
  <c r="CH308" i="48"/>
  <c r="AN308" i="48"/>
  <c r="AM308" i="48"/>
  <c r="AL308" i="48"/>
  <c r="AK308" i="48"/>
  <c r="AJ308" i="48"/>
  <c r="AI308" i="48"/>
  <c r="AH308" i="48"/>
  <c r="AG308" i="48"/>
  <c r="AF308" i="48"/>
  <c r="AE308" i="48"/>
  <c r="AD308" i="48"/>
  <c r="CG308" i="48" s="1"/>
  <c r="AC308" i="48"/>
  <c r="AB308" i="48"/>
  <c r="AA308" i="48"/>
  <c r="Z308" i="48"/>
  <c r="Y308" i="48"/>
  <c r="X308" i="48"/>
  <c r="W308" i="48"/>
  <c r="V308" i="48"/>
  <c r="U308" i="48"/>
  <c r="T308" i="48"/>
  <c r="S308" i="48"/>
  <c r="R308" i="48"/>
  <c r="Q308" i="48"/>
  <c r="P308" i="48"/>
  <c r="O308" i="48"/>
  <c r="N308" i="48"/>
  <c r="M308" i="48"/>
  <c r="L308" i="48"/>
  <c r="K308" i="48"/>
  <c r="J308" i="48"/>
  <c r="I308" i="48"/>
  <c r="H308" i="48"/>
  <c r="G308" i="48"/>
  <c r="F308" i="48"/>
  <c r="E308" i="48"/>
  <c r="D308" i="48"/>
  <c r="C308" i="48"/>
  <c r="B308" i="48"/>
  <c r="A308" i="48"/>
  <c r="BW307" i="48"/>
  <c r="BV307" i="48"/>
  <c r="BU307" i="48"/>
  <c r="BT307" i="48"/>
  <c r="BS307" i="48"/>
  <c r="BR307" i="48"/>
  <c r="BQ307" i="48"/>
  <c r="BP307" i="48"/>
  <c r="BO307" i="48"/>
  <c r="BN307" i="48"/>
  <c r="BM307" i="48"/>
  <c r="BL307" i="48"/>
  <c r="BK307" i="48"/>
  <c r="BJ307" i="48"/>
  <c r="BI307" i="48"/>
  <c r="BH307" i="48"/>
  <c r="BG307" i="48"/>
  <c r="BF307" i="48"/>
  <c r="BE307" i="48"/>
  <c r="BD307" i="48"/>
  <c r="BC307" i="48"/>
  <c r="BB307" i="48"/>
  <c r="BA307" i="48"/>
  <c r="AZ307" i="48"/>
  <c r="AY307" i="48"/>
  <c r="AX307" i="48"/>
  <c r="AW307" i="48"/>
  <c r="AV307" i="48"/>
  <c r="AU307" i="48"/>
  <c r="AT307" i="48"/>
  <c r="AS307" i="48"/>
  <c r="AR307" i="48"/>
  <c r="CF307" i="48" s="1"/>
  <c r="AQ307" i="48"/>
  <c r="AP307" i="48"/>
  <c r="CH307" i="48"/>
  <c r="AN307" i="48"/>
  <c r="AM307" i="48"/>
  <c r="AL307" i="48"/>
  <c r="AK307" i="48"/>
  <c r="AJ307" i="48"/>
  <c r="AI307" i="48"/>
  <c r="AH307" i="48"/>
  <c r="AG307" i="48"/>
  <c r="AF307" i="48"/>
  <c r="AE307" i="48"/>
  <c r="AD307" i="48"/>
  <c r="CG307" i="48" s="1"/>
  <c r="AC307" i="48"/>
  <c r="AB307" i="48"/>
  <c r="AA307" i="48"/>
  <c r="Z307" i="48"/>
  <c r="Y307" i="48"/>
  <c r="X307" i="48"/>
  <c r="W307" i="48"/>
  <c r="V307" i="48"/>
  <c r="U307" i="48"/>
  <c r="T307" i="48"/>
  <c r="S307" i="48"/>
  <c r="R307" i="48"/>
  <c r="Q307" i="48"/>
  <c r="P307" i="48"/>
  <c r="O307" i="48"/>
  <c r="N307" i="48"/>
  <c r="M307" i="48"/>
  <c r="L307" i="48"/>
  <c r="K307" i="48"/>
  <c r="J307" i="48"/>
  <c r="I307" i="48"/>
  <c r="H307" i="48"/>
  <c r="G307" i="48"/>
  <c r="F307" i="48"/>
  <c r="E307" i="48"/>
  <c r="D307" i="48"/>
  <c r="C307" i="48"/>
  <c r="B307" i="48"/>
  <c r="BX307" i="48" s="1"/>
  <c r="A307" i="48"/>
  <c r="BW306" i="48"/>
  <c r="BV306" i="48"/>
  <c r="BU306" i="48"/>
  <c r="BT306" i="48"/>
  <c r="BS306" i="48"/>
  <c r="BR306" i="48"/>
  <c r="BQ306" i="48"/>
  <c r="BP306" i="48"/>
  <c r="BO306" i="48"/>
  <c r="BN306" i="48"/>
  <c r="BM306" i="48"/>
  <c r="BL306" i="48"/>
  <c r="BK306" i="48"/>
  <c r="BJ306" i="48"/>
  <c r="BI306" i="48"/>
  <c r="BH306" i="48"/>
  <c r="BG306" i="48"/>
  <c r="BF306" i="48"/>
  <c r="BE306" i="48"/>
  <c r="BD306" i="48"/>
  <c r="BC306" i="48"/>
  <c r="BB306" i="48"/>
  <c r="BA306" i="48"/>
  <c r="AZ306" i="48"/>
  <c r="AY306" i="48"/>
  <c r="AX306" i="48"/>
  <c r="AW306" i="48"/>
  <c r="AV306" i="48"/>
  <c r="AU306" i="48"/>
  <c r="AT306" i="48"/>
  <c r="AS306" i="48"/>
  <c r="AR306" i="48"/>
  <c r="CF306" i="48" s="1"/>
  <c r="AQ306" i="48"/>
  <c r="AP306" i="48"/>
  <c r="CH306" i="48"/>
  <c r="AN306" i="48"/>
  <c r="AM306" i="48"/>
  <c r="AL306" i="48"/>
  <c r="AK306" i="48"/>
  <c r="AJ306" i="48"/>
  <c r="AI306" i="48"/>
  <c r="AH306" i="48"/>
  <c r="AG306" i="48"/>
  <c r="AF306" i="48"/>
  <c r="AE306" i="48"/>
  <c r="AD306" i="48"/>
  <c r="CG306" i="48" s="1"/>
  <c r="AC306" i="48"/>
  <c r="CC306" i="48" s="1"/>
  <c r="AB306" i="48"/>
  <c r="CB306" i="48" s="1"/>
  <c r="AA306" i="48"/>
  <c r="Z306" i="48"/>
  <c r="Y306" i="48"/>
  <c r="X306" i="48"/>
  <c r="W306" i="48"/>
  <c r="V306" i="48"/>
  <c r="U306" i="48"/>
  <c r="T306" i="48"/>
  <c r="S306" i="48"/>
  <c r="R306" i="48"/>
  <c r="Q306" i="48"/>
  <c r="P306" i="48"/>
  <c r="O306" i="48"/>
  <c r="N306" i="48"/>
  <c r="M306" i="48"/>
  <c r="L306" i="48"/>
  <c r="K306" i="48"/>
  <c r="J306" i="48"/>
  <c r="I306" i="48"/>
  <c r="H306" i="48"/>
  <c r="G306" i="48"/>
  <c r="F306" i="48"/>
  <c r="E306" i="48"/>
  <c r="D306" i="48"/>
  <c r="C306" i="48"/>
  <c r="B306" i="48"/>
  <c r="BX306" i="48" s="1"/>
  <c r="A306" i="48"/>
  <c r="BW305" i="48"/>
  <c r="BV305" i="48"/>
  <c r="BU305" i="48"/>
  <c r="BT305" i="48"/>
  <c r="BS305" i="48"/>
  <c r="BR305" i="48"/>
  <c r="BQ305" i="48"/>
  <c r="BP305" i="48"/>
  <c r="BO305" i="48"/>
  <c r="BN305" i="48"/>
  <c r="BM305" i="48"/>
  <c r="BL305" i="48"/>
  <c r="BK305" i="48"/>
  <c r="BJ305" i="48"/>
  <c r="BI305" i="48"/>
  <c r="BH305" i="48"/>
  <c r="BG305" i="48"/>
  <c r="BF305" i="48"/>
  <c r="BE305" i="48"/>
  <c r="BD305" i="48"/>
  <c r="BC305" i="48"/>
  <c r="BB305" i="48"/>
  <c r="BA305" i="48"/>
  <c r="AZ305" i="48"/>
  <c r="AY305" i="48"/>
  <c r="AX305" i="48"/>
  <c r="AW305" i="48"/>
  <c r="AV305" i="48"/>
  <c r="AU305" i="48"/>
  <c r="AT305" i="48"/>
  <c r="AS305" i="48"/>
  <c r="AR305" i="48"/>
  <c r="CF305" i="48" s="1"/>
  <c r="AQ305" i="48"/>
  <c r="AP305" i="48"/>
  <c r="BY305" i="48" s="1"/>
  <c r="CH305" i="48"/>
  <c r="AN305" i="48"/>
  <c r="AM305" i="48"/>
  <c r="AL305" i="48"/>
  <c r="AK305" i="48"/>
  <c r="AJ305" i="48"/>
  <c r="AI305" i="48"/>
  <c r="AH305" i="48"/>
  <c r="AG305" i="48"/>
  <c r="AF305" i="48"/>
  <c r="AE305" i="48"/>
  <c r="AD305" i="48"/>
  <c r="CG305" i="48" s="1"/>
  <c r="AC305" i="48"/>
  <c r="AB305" i="48"/>
  <c r="AA305" i="48"/>
  <c r="Z305" i="48"/>
  <c r="Y305" i="48"/>
  <c r="X305" i="48"/>
  <c r="W305" i="48"/>
  <c r="V305" i="48"/>
  <c r="U305" i="48"/>
  <c r="T305" i="48"/>
  <c r="S305" i="48"/>
  <c r="R305" i="48"/>
  <c r="Q305" i="48"/>
  <c r="P305" i="48"/>
  <c r="O305" i="48"/>
  <c r="N305" i="48"/>
  <c r="M305" i="48"/>
  <c r="L305" i="48"/>
  <c r="K305" i="48"/>
  <c r="J305" i="48"/>
  <c r="I305" i="48"/>
  <c r="H305" i="48"/>
  <c r="G305" i="48"/>
  <c r="F305" i="48"/>
  <c r="E305" i="48"/>
  <c r="D305" i="48"/>
  <c r="C305" i="48"/>
  <c r="B305" i="48"/>
  <c r="A305" i="48"/>
  <c r="BW304" i="48"/>
  <c r="BV304" i="48"/>
  <c r="BU304" i="48"/>
  <c r="BT304" i="48"/>
  <c r="BS304" i="48"/>
  <c r="BR304" i="48"/>
  <c r="BQ304" i="48"/>
  <c r="BP304" i="48"/>
  <c r="BO304" i="48"/>
  <c r="BN304" i="48"/>
  <c r="BM304" i="48"/>
  <c r="BL304" i="48"/>
  <c r="BK304" i="48"/>
  <c r="BJ304" i="48"/>
  <c r="BI304" i="48"/>
  <c r="BH304" i="48"/>
  <c r="BG304" i="48"/>
  <c r="BF304" i="48"/>
  <c r="BE304" i="48"/>
  <c r="BD304" i="48"/>
  <c r="BC304" i="48"/>
  <c r="BB304" i="48"/>
  <c r="BA304" i="48"/>
  <c r="AZ304" i="48"/>
  <c r="AY304" i="48"/>
  <c r="AX304" i="48"/>
  <c r="AW304" i="48"/>
  <c r="AV304" i="48"/>
  <c r="AU304" i="48"/>
  <c r="AT304" i="48"/>
  <c r="AS304" i="48"/>
  <c r="AR304" i="48"/>
  <c r="CF304" i="48" s="1"/>
  <c r="AQ304" i="48"/>
  <c r="AP304" i="48"/>
  <c r="CH304" i="48"/>
  <c r="AN304" i="48"/>
  <c r="AM304" i="48"/>
  <c r="AL304" i="48"/>
  <c r="AK304" i="48"/>
  <c r="AJ304" i="48"/>
  <c r="AI304" i="48"/>
  <c r="AH304" i="48"/>
  <c r="AG304" i="48"/>
  <c r="AF304" i="48"/>
  <c r="AE304" i="48"/>
  <c r="AD304" i="48"/>
  <c r="CG304" i="48" s="1"/>
  <c r="AC304" i="48"/>
  <c r="AB304" i="48"/>
  <c r="AA304" i="48"/>
  <c r="Z304" i="48"/>
  <c r="Y304" i="48"/>
  <c r="X304" i="48"/>
  <c r="W304" i="48"/>
  <c r="V304" i="48"/>
  <c r="U304" i="48"/>
  <c r="T304" i="48"/>
  <c r="S304" i="48"/>
  <c r="R304" i="48"/>
  <c r="Q304" i="48"/>
  <c r="P304" i="48"/>
  <c r="O304" i="48"/>
  <c r="N304" i="48"/>
  <c r="M304" i="48"/>
  <c r="L304" i="48"/>
  <c r="K304" i="48"/>
  <c r="J304" i="48"/>
  <c r="I304" i="48"/>
  <c r="H304" i="48"/>
  <c r="G304" i="48"/>
  <c r="F304" i="48"/>
  <c r="E304" i="48"/>
  <c r="D304" i="48"/>
  <c r="C304" i="48"/>
  <c r="B304" i="48"/>
  <c r="A304" i="48"/>
  <c r="BW303" i="48"/>
  <c r="BV303" i="48"/>
  <c r="BU303" i="48"/>
  <c r="BT303" i="48"/>
  <c r="BS303" i="48"/>
  <c r="BR303" i="48"/>
  <c r="BQ303" i="48"/>
  <c r="BP303" i="48"/>
  <c r="BO303" i="48"/>
  <c r="BN303" i="48"/>
  <c r="BM303" i="48"/>
  <c r="BL303" i="48"/>
  <c r="BK303" i="48"/>
  <c r="BJ303" i="48"/>
  <c r="BI303" i="48"/>
  <c r="BH303" i="48"/>
  <c r="BG303" i="48"/>
  <c r="BF303" i="48"/>
  <c r="BE303" i="48"/>
  <c r="BD303" i="48"/>
  <c r="BC303" i="48"/>
  <c r="BB303" i="48"/>
  <c r="BA303" i="48"/>
  <c r="AZ303" i="48"/>
  <c r="AY303" i="48"/>
  <c r="AX303" i="48"/>
  <c r="AW303" i="48"/>
  <c r="AV303" i="48"/>
  <c r="AU303" i="48"/>
  <c r="AT303" i="48"/>
  <c r="AS303" i="48"/>
  <c r="AR303" i="48"/>
  <c r="CF303" i="48" s="1"/>
  <c r="AQ303" i="48"/>
  <c r="AP303" i="48"/>
  <c r="CH303" i="48"/>
  <c r="AN303" i="48"/>
  <c r="AM303" i="48"/>
  <c r="AL303" i="48"/>
  <c r="AK303" i="48"/>
  <c r="AJ303" i="48"/>
  <c r="AI303" i="48"/>
  <c r="AH303" i="48"/>
  <c r="AG303" i="48"/>
  <c r="AF303" i="48"/>
  <c r="AE303" i="48"/>
  <c r="AD303" i="48"/>
  <c r="CG303" i="48" s="1"/>
  <c r="AC303" i="48"/>
  <c r="AB303" i="48"/>
  <c r="AA303" i="48"/>
  <c r="Z303" i="48"/>
  <c r="Y303" i="48"/>
  <c r="X303" i="48"/>
  <c r="W303" i="48"/>
  <c r="V303" i="48"/>
  <c r="U303" i="48"/>
  <c r="T303" i="48"/>
  <c r="S303" i="48"/>
  <c r="R303" i="48"/>
  <c r="Q303" i="48"/>
  <c r="P303" i="48"/>
  <c r="O303" i="48"/>
  <c r="N303" i="48"/>
  <c r="M303" i="48"/>
  <c r="L303" i="48"/>
  <c r="K303" i="48"/>
  <c r="J303" i="48"/>
  <c r="I303" i="48"/>
  <c r="H303" i="48"/>
  <c r="G303" i="48"/>
  <c r="F303" i="48"/>
  <c r="E303" i="48"/>
  <c r="D303" i="48"/>
  <c r="C303" i="48"/>
  <c r="B303" i="48"/>
  <c r="BX303" i="48" s="1"/>
  <c r="A303" i="48"/>
  <c r="BW302" i="48"/>
  <c r="BV302" i="48"/>
  <c r="BU302" i="48"/>
  <c r="BT302" i="48"/>
  <c r="BS302" i="48"/>
  <c r="BR302" i="48"/>
  <c r="BQ302" i="48"/>
  <c r="BP302" i="48"/>
  <c r="BO302" i="48"/>
  <c r="BN302" i="48"/>
  <c r="BM302" i="48"/>
  <c r="BL302" i="48"/>
  <c r="BK302" i="48"/>
  <c r="BJ302" i="48"/>
  <c r="BI302" i="48"/>
  <c r="BH302" i="48"/>
  <c r="BG302" i="48"/>
  <c r="BF302" i="48"/>
  <c r="BE302" i="48"/>
  <c r="BD302" i="48"/>
  <c r="BC302" i="48"/>
  <c r="BB302" i="48"/>
  <c r="BA302" i="48"/>
  <c r="AZ302" i="48"/>
  <c r="AY302" i="48"/>
  <c r="AX302" i="48"/>
  <c r="AW302" i="48"/>
  <c r="AV302" i="48"/>
  <c r="AU302" i="48"/>
  <c r="AT302" i="48"/>
  <c r="AS302" i="48"/>
  <c r="AR302" i="48"/>
  <c r="CF302" i="48" s="1"/>
  <c r="AQ302" i="48"/>
  <c r="AP302" i="48"/>
  <c r="CH302" i="48"/>
  <c r="AN302" i="48"/>
  <c r="AM302" i="48"/>
  <c r="AL302" i="48"/>
  <c r="AK302" i="48"/>
  <c r="AJ302" i="48"/>
  <c r="AI302" i="48"/>
  <c r="AH302" i="48"/>
  <c r="AG302" i="48"/>
  <c r="AF302" i="48"/>
  <c r="AE302" i="48"/>
  <c r="AD302" i="48"/>
  <c r="CG302" i="48" s="1"/>
  <c r="AC302" i="48"/>
  <c r="CC302" i="48" s="1"/>
  <c r="AB302" i="48"/>
  <c r="AA302" i="48"/>
  <c r="Z302" i="48"/>
  <c r="Y302" i="48"/>
  <c r="X302" i="48"/>
  <c r="W302" i="48"/>
  <c r="V302" i="48"/>
  <c r="U302" i="48"/>
  <c r="T302" i="48"/>
  <c r="S302" i="48"/>
  <c r="R302" i="48"/>
  <c r="Q302" i="48"/>
  <c r="P302" i="48"/>
  <c r="O302" i="48"/>
  <c r="N302" i="48"/>
  <c r="M302" i="48"/>
  <c r="L302" i="48"/>
  <c r="K302" i="48"/>
  <c r="J302" i="48"/>
  <c r="I302" i="48"/>
  <c r="H302" i="48"/>
  <c r="G302" i="48"/>
  <c r="F302" i="48"/>
  <c r="E302" i="48"/>
  <c r="D302" i="48"/>
  <c r="C302" i="48"/>
  <c r="B302" i="48"/>
  <c r="BX302" i="48" s="1"/>
  <c r="A302" i="48"/>
  <c r="BW301" i="48"/>
  <c r="BV301" i="48"/>
  <c r="BU301" i="48"/>
  <c r="BT301" i="48"/>
  <c r="BS301" i="48"/>
  <c r="BR301" i="48"/>
  <c r="BQ301" i="48"/>
  <c r="BP301" i="48"/>
  <c r="BO301" i="48"/>
  <c r="BN301" i="48"/>
  <c r="BM301" i="48"/>
  <c r="BL301" i="48"/>
  <c r="BK301" i="48"/>
  <c r="BJ301" i="48"/>
  <c r="BI301" i="48"/>
  <c r="BH301" i="48"/>
  <c r="BG301" i="48"/>
  <c r="BF301" i="48"/>
  <c r="BE301" i="48"/>
  <c r="BD301" i="48"/>
  <c r="BC301" i="48"/>
  <c r="BB301" i="48"/>
  <c r="BA301" i="48"/>
  <c r="AZ301" i="48"/>
  <c r="AY301" i="48"/>
  <c r="AX301" i="48"/>
  <c r="AW301" i="48"/>
  <c r="AV301" i="48"/>
  <c r="AU301" i="48"/>
  <c r="AT301" i="48"/>
  <c r="AS301" i="48"/>
  <c r="AR301" i="48"/>
  <c r="CF301" i="48" s="1"/>
  <c r="AQ301" i="48"/>
  <c r="AP301" i="48"/>
  <c r="BY301" i="48" s="1"/>
  <c r="CH301" i="48"/>
  <c r="AN301" i="48"/>
  <c r="AM301" i="48"/>
  <c r="AL301" i="48"/>
  <c r="AK301" i="48"/>
  <c r="AJ301" i="48"/>
  <c r="AI301" i="48"/>
  <c r="AH301" i="48"/>
  <c r="AG301" i="48"/>
  <c r="AF301" i="48"/>
  <c r="AE301" i="48"/>
  <c r="AD301" i="48"/>
  <c r="CG301" i="48" s="1"/>
  <c r="AC301" i="48"/>
  <c r="AB301" i="48"/>
  <c r="AA301" i="48"/>
  <c r="Z301" i="48"/>
  <c r="Y301" i="48"/>
  <c r="X301" i="48"/>
  <c r="W301" i="48"/>
  <c r="V301" i="48"/>
  <c r="U301" i="48"/>
  <c r="T301" i="48"/>
  <c r="S301" i="48"/>
  <c r="R301" i="48"/>
  <c r="Q301" i="48"/>
  <c r="P301" i="48"/>
  <c r="O301" i="48"/>
  <c r="N301" i="48"/>
  <c r="M301" i="48"/>
  <c r="L301" i="48"/>
  <c r="K301" i="48"/>
  <c r="J301" i="48"/>
  <c r="I301" i="48"/>
  <c r="H301" i="48"/>
  <c r="G301" i="48"/>
  <c r="F301" i="48"/>
  <c r="E301" i="48"/>
  <c r="D301" i="48"/>
  <c r="C301" i="48"/>
  <c r="B301" i="48"/>
  <c r="A301" i="48"/>
  <c r="BW300" i="48"/>
  <c r="BV300" i="48"/>
  <c r="BU300" i="48"/>
  <c r="BT300" i="48"/>
  <c r="BS300" i="48"/>
  <c r="BR300" i="48"/>
  <c r="BQ300" i="48"/>
  <c r="BP300" i="48"/>
  <c r="BO300" i="48"/>
  <c r="BN300" i="48"/>
  <c r="BM300" i="48"/>
  <c r="BL300" i="48"/>
  <c r="BK300" i="48"/>
  <c r="BJ300" i="48"/>
  <c r="BI300" i="48"/>
  <c r="BH300" i="48"/>
  <c r="BG300" i="48"/>
  <c r="BF300" i="48"/>
  <c r="BE300" i="48"/>
  <c r="BD300" i="48"/>
  <c r="BC300" i="48"/>
  <c r="BB300" i="48"/>
  <c r="BA300" i="48"/>
  <c r="AZ300" i="48"/>
  <c r="AY300" i="48"/>
  <c r="AX300" i="48"/>
  <c r="AW300" i="48"/>
  <c r="AV300" i="48"/>
  <c r="AU300" i="48"/>
  <c r="AT300" i="48"/>
  <c r="AS300" i="48"/>
  <c r="AR300" i="48"/>
  <c r="CF300" i="48" s="1"/>
  <c r="AQ300" i="48"/>
  <c r="AP300" i="48"/>
  <c r="CH300" i="48"/>
  <c r="AN300" i="48"/>
  <c r="AM300" i="48"/>
  <c r="AL300" i="48"/>
  <c r="AK300" i="48"/>
  <c r="AJ300" i="48"/>
  <c r="AI300" i="48"/>
  <c r="AH300" i="48"/>
  <c r="AG300" i="48"/>
  <c r="AF300" i="48"/>
  <c r="AE300" i="48"/>
  <c r="AD300" i="48"/>
  <c r="CG300" i="48" s="1"/>
  <c r="AC300" i="48"/>
  <c r="AB300" i="48"/>
  <c r="AA300" i="48"/>
  <c r="Z300" i="48"/>
  <c r="Y300" i="48"/>
  <c r="X300" i="48"/>
  <c r="W300" i="48"/>
  <c r="V300" i="48"/>
  <c r="U300" i="48"/>
  <c r="T300" i="48"/>
  <c r="S300" i="48"/>
  <c r="R300" i="48"/>
  <c r="Q300" i="48"/>
  <c r="P300" i="48"/>
  <c r="O300" i="48"/>
  <c r="N300" i="48"/>
  <c r="M300" i="48"/>
  <c r="L300" i="48"/>
  <c r="K300" i="48"/>
  <c r="J300" i="48"/>
  <c r="I300" i="48"/>
  <c r="H300" i="48"/>
  <c r="G300" i="48"/>
  <c r="F300" i="48"/>
  <c r="E300" i="48"/>
  <c r="D300" i="48"/>
  <c r="C300" i="48"/>
  <c r="B300" i="48"/>
  <c r="A300" i="48"/>
  <c r="BW299" i="48"/>
  <c r="BV299" i="48"/>
  <c r="BU299" i="48"/>
  <c r="BT299" i="48"/>
  <c r="BS299" i="48"/>
  <c r="BR299" i="48"/>
  <c r="BQ299" i="48"/>
  <c r="BP299" i="48"/>
  <c r="BO299" i="48"/>
  <c r="BN299" i="48"/>
  <c r="BM299" i="48"/>
  <c r="BL299" i="48"/>
  <c r="BK299" i="48"/>
  <c r="BJ299" i="48"/>
  <c r="BI299" i="48"/>
  <c r="BH299" i="48"/>
  <c r="BG299" i="48"/>
  <c r="BF299" i="48"/>
  <c r="BE299" i="48"/>
  <c r="BD299" i="48"/>
  <c r="BC299" i="48"/>
  <c r="BB299" i="48"/>
  <c r="BA299" i="48"/>
  <c r="AZ299" i="48"/>
  <c r="AY299" i="48"/>
  <c r="AX299" i="48"/>
  <c r="AW299" i="48"/>
  <c r="AV299" i="48"/>
  <c r="AU299" i="48"/>
  <c r="AT299" i="48"/>
  <c r="AS299" i="48"/>
  <c r="AR299" i="48"/>
  <c r="CF299" i="48" s="1"/>
  <c r="AQ299" i="48"/>
  <c r="AP299" i="48"/>
  <c r="CH299" i="48"/>
  <c r="AN299" i="48"/>
  <c r="AM299" i="48"/>
  <c r="AL299" i="48"/>
  <c r="AK299" i="48"/>
  <c r="AJ299" i="48"/>
  <c r="AI299" i="48"/>
  <c r="AH299" i="48"/>
  <c r="AG299" i="48"/>
  <c r="AF299" i="48"/>
  <c r="AE299" i="48"/>
  <c r="AD299" i="48"/>
  <c r="CG299" i="48" s="1"/>
  <c r="AC299" i="48"/>
  <c r="AB299" i="48"/>
  <c r="AA299" i="48"/>
  <c r="Z299" i="48"/>
  <c r="Y299" i="48"/>
  <c r="X299" i="48"/>
  <c r="W299" i="48"/>
  <c r="V299" i="48"/>
  <c r="U299" i="48"/>
  <c r="T299" i="48"/>
  <c r="S299" i="48"/>
  <c r="R299" i="48"/>
  <c r="Q299" i="48"/>
  <c r="P299" i="48"/>
  <c r="O299" i="48"/>
  <c r="N299" i="48"/>
  <c r="M299" i="48"/>
  <c r="L299" i="48"/>
  <c r="K299" i="48"/>
  <c r="J299" i="48"/>
  <c r="I299" i="48"/>
  <c r="H299" i="48"/>
  <c r="G299" i="48"/>
  <c r="F299" i="48"/>
  <c r="E299" i="48"/>
  <c r="D299" i="48"/>
  <c r="C299" i="48"/>
  <c r="B299" i="48"/>
  <c r="A299" i="48"/>
  <c r="BW298" i="48"/>
  <c r="BV298" i="48"/>
  <c r="BU298" i="48"/>
  <c r="BT298" i="48"/>
  <c r="BS298" i="48"/>
  <c r="BR298" i="48"/>
  <c r="BQ298" i="48"/>
  <c r="BP298" i="48"/>
  <c r="BO298" i="48"/>
  <c r="BN298" i="48"/>
  <c r="BM298" i="48"/>
  <c r="BL298" i="48"/>
  <c r="BK298" i="48"/>
  <c r="BJ298" i="48"/>
  <c r="BI298" i="48"/>
  <c r="BH298" i="48"/>
  <c r="BG298" i="48"/>
  <c r="BF298" i="48"/>
  <c r="BE298" i="48"/>
  <c r="BD298" i="48"/>
  <c r="BC298" i="48"/>
  <c r="BB298" i="48"/>
  <c r="BA298" i="48"/>
  <c r="AZ298" i="48"/>
  <c r="AY298" i="48"/>
  <c r="AX298" i="48"/>
  <c r="AW298" i="48"/>
  <c r="AV298" i="48"/>
  <c r="AU298" i="48"/>
  <c r="AT298" i="48"/>
  <c r="AS298" i="48"/>
  <c r="AR298" i="48"/>
  <c r="CF298" i="48" s="1"/>
  <c r="AQ298" i="48"/>
  <c r="AP298" i="48"/>
  <c r="CH298" i="48"/>
  <c r="AN298" i="48"/>
  <c r="AM298" i="48"/>
  <c r="AL298" i="48"/>
  <c r="AK298" i="48"/>
  <c r="AJ298" i="48"/>
  <c r="AI298" i="48"/>
  <c r="AH298" i="48"/>
  <c r="AG298" i="48"/>
  <c r="AF298" i="48"/>
  <c r="AE298" i="48"/>
  <c r="AD298" i="48"/>
  <c r="CG298" i="48" s="1"/>
  <c r="AC298" i="48"/>
  <c r="CC298" i="48" s="1"/>
  <c r="AB298" i="48"/>
  <c r="AA298" i="48"/>
  <c r="Z298" i="48"/>
  <c r="Y298" i="48"/>
  <c r="X298" i="48"/>
  <c r="W298" i="48"/>
  <c r="V298" i="48"/>
  <c r="U298" i="48"/>
  <c r="T298" i="48"/>
  <c r="S298" i="48"/>
  <c r="R298" i="48"/>
  <c r="Q298" i="48"/>
  <c r="P298" i="48"/>
  <c r="O298" i="48"/>
  <c r="N298" i="48"/>
  <c r="M298" i="48"/>
  <c r="L298" i="48"/>
  <c r="K298" i="48"/>
  <c r="J298" i="48"/>
  <c r="I298" i="48"/>
  <c r="H298" i="48"/>
  <c r="G298" i="48"/>
  <c r="F298" i="48"/>
  <c r="E298" i="48"/>
  <c r="D298" i="48"/>
  <c r="C298" i="48"/>
  <c r="B298" i="48"/>
  <c r="BX298" i="48" s="1"/>
  <c r="A298" i="48"/>
  <c r="BW297" i="48"/>
  <c r="BV297" i="48"/>
  <c r="BU297" i="48"/>
  <c r="BT297" i="48"/>
  <c r="BS297" i="48"/>
  <c r="BR297" i="48"/>
  <c r="BQ297" i="48"/>
  <c r="BP297" i="48"/>
  <c r="BO297" i="48"/>
  <c r="BN297" i="48"/>
  <c r="BM297" i="48"/>
  <c r="BL297" i="48"/>
  <c r="BK297" i="48"/>
  <c r="BJ297" i="48"/>
  <c r="BI297" i="48"/>
  <c r="BH297" i="48"/>
  <c r="BG297" i="48"/>
  <c r="BF297" i="48"/>
  <c r="BE297" i="48"/>
  <c r="BD297" i="48"/>
  <c r="BC297" i="48"/>
  <c r="BB297" i="48"/>
  <c r="BA297" i="48"/>
  <c r="AZ297" i="48"/>
  <c r="AY297" i="48"/>
  <c r="AX297" i="48"/>
  <c r="AW297" i="48"/>
  <c r="AV297" i="48"/>
  <c r="AU297" i="48"/>
  <c r="AT297" i="48"/>
  <c r="AS297" i="48"/>
  <c r="AR297" i="48"/>
  <c r="CF297" i="48" s="1"/>
  <c r="AQ297" i="48"/>
  <c r="AP297" i="48"/>
  <c r="CH297" i="48"/>
  <c r="AN297" i="48"/>
  <c r="AM297" i="48"/>
  <c r="AL297" i="48"/>
  <c r="AK297" i="48"/>
  <c r="AJ297" i="48"/>
  <c r="AI297" i="48"/>
  <c r="AH297" i="48"/>
  <c r="AG297" i="48"/>
  <c r="AF297" i="48"/>
  <c r="AE297" i="48"/>
  <c r="AD297" i="48"/>
  <c r="CG297" i="48" s="1"/>
  <c r="AC297" i="48"/>
  <c r="AB297" i="48"/>
  <c r="AA297" i="48"/>
  <c r="Z297" i="48"/>
  <c r="Y297" i="48"/>
  <c r="X297" i="48"/>
  <c r="W297" i="48"/>
  <c r="V297" i="48"/>
  <c r="U297" i="48"/>
  <c r="T297" i="48"/>
  <c r="S297" i="48"/>
  <c r="R297" i="48"/>
  <c r="Q297" i="48"/>
  <c r="P297" i="48"/>
  <c r="O297" i="48"/>
  <c r="N297" i="48"/>
  <c r="M297" i="48"/>
  <c r="L297" i="48"/>
  <c r="K297" i="48"/>
  <c r="J297" i="48"/>
  <c r="I297" i="48"/>
  <c r="H297" i="48"/>
  <c r="G297" i="48"/>
  <c r="F297" i="48"/>
  <c r="E297" i="48"/>
  <c r="D297" i="48"/>
  <c r="C297" i="48"/>
  <c r="B297" i="48"/>
  <c r="A297" i="48"/>
  <c r="BW296" i="48"/>
  <c r="BV296" i="48"/>
  <c r="BU296" i="48"/>
  <c r="BT296" i="48"/>
  <c r="BS296" i="48"/>
  <c r="BR296" i="48"/>
  <c r="BQ296" i="48"/>
  <c r="BP296" i="48"/>
  <c r="BO296" i="48"/>
  <c r="BN296" i="48"/>
  <c r="BM296" i="48"/>
  <c r="BL296" i="48"/>
  <c r="BK296" i="48"/>
  <c r="BJ296" i="48"/>
  <c r="BI296" i="48"/>
  <c r="BH296" i="48"/>
  <c r="BG296" i="48"/>
  <c r="BF296" i="48"/>
  <c r="BE296" i="48"/>
  <c r="BD296" i="48"/>
  <c r="BC296" i="48"/>
  <c r="BB296" i="48"/>
  <c r="BA296" i="48"/>
  <c r="AZ296" i="48"/>
  <c r="AY296" i="48"/>
  <c r="AX296" i="48"/>
  <c r="AW296" i="48"/>
  <c r="AV296" i="48"/>
  <c r="AU296" i="48"/>
  <c r="AT296" i="48"/>
  <c r="AS296" i="48"/>
  <c r="AR296" i="48"/>
  <c r="CF296" i="48" s="1"/>
  <c r="AQ296" i="48"/>
  <c r="AP296" i="48"/>
  <c r="CH296" i="48"/>
  <c r="AN296" i="48"/>
  <c r="AM296" i="48"/>
  <c r="AL296" i="48"/>
  <c r="AK296" i="48"/>
  <c r="AJ296" i="48"/>
  <c r="AI296" i="48"/>
  <c r="AH296" i="48"/>
  <c r="AG296" i="48"/>
  <c r="AF296" i="48"/>
  <c r="AE296" i="48"/>
  <c r="AD296" i="48"/>
  <c r="CG296" i="48" s="1"/>
  <c r="AC296" i="48"/>
  <c r="AB296" i="48"/>
  <c r="AA296" i="48"/>
  <c r="Z296" i="48"/>
  <c r="Y296" i="48"/>
  <c r="X296" i="48"/>
  <c r="W296" i="48"/>
  <c r="V296" i="48"/>
  <c r="U296" i="48"/>
  <c r="T296" i="48"/>
  <c r="S296" i="48"/>
  <c r="R296" i="48"/>
  <c r="Q296" i="48"/>
  <c r="P296" i="48"/>
  <c r="O296" i="48"/>
  <c r="N296" i="48"/>
  <c r="M296" i="48"/>
  <c r="L296" i="48"/>
  <c r="K296" i="48"/>
  <c r="J296" i="48"/>
  <c r="I296" i="48"/>
  <c r="H296" i="48"/>
  <c r="G296" i="48"/>
  <c r="F296" i="48"/>
  <c r="E296" i="48"/>
  <c r="D296" i="48"/>
  <c r="C296" i="48"/>
  <c r="B296" i="48"/>
  <c r="A296" i="48"/>
  <c r="BW295" i="48"/>
  <c r="BV295" i="48"/>
  <c r="BU295" i="48"/>
  <c r="BT295" i="48"/>
  <c r="BS295" i="48"/>
  <c r="BR295" i="48"/>
  <c r="BQ295" i="48"/>
  <c r="BP295" i="48"/>
  <c r="BO295" i="48"/>
  <c r="BN295" i="48"/>
  <c r="BM295" i="48"/>
  <c r="BL295" i="48"/>
  <c r="BK295" i="48"/>
  <c r="BJ295" i="48"/>
  <c r="BI295" i="48"/>
  <c r="BH295" i="48"/>
  <c r="BG295" i="48"/>
  <c r="BF295" i="48"/>
  <c r="BE295" i="48"/>
  <c r="BD295" i="48"/>
  <c r="BC295" i="48"/>
  <c r="BB295" i="48"/>
  <c r="BA295" i="48"/>
  <c r="AZ295" i="48"/>
  <c r="AY295" i="48"/>
  <c r="AX295" i="48"/>
  <c r="AW295" i="48"/>
  <c r="AV295" i="48"/>
  <c r="AU295" i="48"/>
  <c r="AT295" i="48"/>
  <c r="AS295" i="48"/>
  <c r="AR295" i="48"/>
  <c r="CF295" i="48" s="1"/>
  <c r="AQ295" i="48"/>
  <c r="AP295" i="48"/>
  <c r="CH295" i="48"/>
  <c r="AN295" i="48"/>
  <c r="AM295" i="48"/>
  <c r="AL295" i="48"/>
  <c r="AK295" i="48"/>
  <c r="AJ295" i="48"/>
  <c r="AI295" i="48"/>
  <c r="AH295" i="48"/>
  <c r="AG295" i="48"/>
  <c r="AF295" i="48"/>
  <c r="AE295" i="48"/>
  <c r="AD295" i="48"/>
  <c r="CG295" i="48" s="1"/>
  <c r="AC295" i="48"/>
  <c r="AB295" i="48"/>
  <c r="AA295" i="48"/>
  <c r="Z295" i="48"/>
  <c r="Y295" i="48"/>
  <c r="X295" i="48"/>
  <c r="W295" i="48"/>
  <c r="V295" i="48"/>
  <c r="U295" i="48"/>
  <c r="T295" i="48"/>
  <c r="S295" i="48"/>
  <c r="R295" i="48"/>
  <c r="Q295" i="48"/>
  <c r="P295" i="48"/>
  <c r="O295" i="48"/>
  <c r="N295" i="48"/>
  <c r="M295" i="48"/>
  <c r="L295" i="48"/>
  <c r="K295" i="48"/>
  <c r="J295" i="48"/>
  <c r="I295" i="48"/>
  <c r="H295" i="48"/>
  <c r="G295" i="48"/>
  <c r="F295" i="48"/>
  <c r="E295" i="48"/>
  <c r="D295" i="48"/>
  <c r="C295" i="48"/>
  <c r="B295" i="48"/>
  <c r="BX295" i="48" s="1"/>
  <c r="A295" i="48"/>
  <c r="BW294" i="48"/>
  <c r="BV294" i="48"/>
  <c r="BU294" i="48"/>
  <c r="BT294" i="48"/>
  <c r="BS294" i="48"/>
  <c r="BR294" i="48"/>
  <c r="BQ294" i="48"/>
  <c r="BP294" i="48"/>
  <c r="BO294" i="48"/>
  <c r="BN294" i="48"/>
  <c r="BM294" i="48"/>
  <c r="BL294" i="48"/>
  <c r="BK294" i="48"/>
  <c r="BJ294" i="48"/>
  <c r="BI294" i="48"/>
  <c r="BH294" i="48"/>
  <c r="BG294" i="48"/>
  <c r="BF294" i="48"/>
  <c r="BE294" i="48"/>
  <c r="BD294" i="48"/>
  <c r="BC294" i="48"/>
  <c r="BB294" i="48"/>
  <c r="BA294" i="48"/>
  <c r="AZ294" i="48"/>
  <c r="AY294" i="48"/>
  <c r="AX294" i="48"/>
  <c r="AW294" i="48"/>
  <c r="AV294" i="48"/>
  <c r="AU294" i="48"/>
  <c r="AT294" i="48"/>
  <c r="AS294" i="48"/>
  <c r="AR294" i="48"/>
  <c r="CF294" i="48" s="1"/>
  <c r="AQ294" i="48"/>
  <c r="AP294" i="48"/>
  <c r="CH294" i="48"/>
  <c r="AN294" i="48"/>
  <c r="AM294" i="48"/>
  <c r="AL294" i="48"/>
  <c r="AK294" i="48"/>
  <c r="AJ294" i="48"/>
  <c r="AI294" i="48"/>
  <c r="AH294" i="48"/>
  <c r="AG294" i="48"/>
  <c r="AF294" i="48"/>
  <c r="AE294" i="48"/>
  <c r="AD294" i="48"/>
  <c r="CG294" i="48" s="1"/>
  <c r="AC294" i="48"/>
  <c r="CC294" i="48" s="1"/>
  <c r="AB294" i="48"/>
  <c r="AA294" i="48"/>
  <c r="Z294" i="48"/>
  <c r="Y294" i="48"/>
  <c r="X294" i="48"/>
  <c r="W294" i="48"/>
  <c r="V294" i="48"/>
  <c r="U294" i="48"/>
  <c r="T294" i="48"/>
  <c r="S294" i="48"/>
  <c r="R294" i="48"/>
  <c r="Q294" i="48"/>
  <c r="P294" i="48"/>
  <c r="O294" i="48"/>
  <c r="N294" i="48"/>
  <c r="M294" i="48"/>
  <c r="L294" i="48"/>
  <c r="K294" i="48"/>
  <c r="J294" i="48"/>
  <c r="I294" i="48"/>
  <c r="H294" i="48"/>
  <c r="G294" i="48"/>
  <c r="F294" i="48"/>
  <c r="E294" i="48"/>
  <c r="D294" i="48"/>
  <c r="C294" i="48"/>
  <c r="B294" i="48"/>
  <c r="BX294" i="48" s="1"/>
  <c r="A294" i="48"/>
  <c r="BW293" i="48"/>
  <c r="BV293" i="48"/>
  <c r="BU293" i="48"/>
  <c r="BT293" i="48"/>
  <c r="BS293" i="48"/>
  <c r="BR293" i="48"/>
  <c r="BQ293" i="48"/>
  <c r="BP293" i="48"/>
  <c r="BO293" i="48"/>
  <c r="BN293" i="48"/>
  <c r="BM293" i="48"/>
  <c r="BL293" i="48"/>
  <c r="BK293" i="48"/>
  <c r="BJ293" i="48"/>
  <c r="BI293" i="48"/>
  <c r="BH293" i="48"/>
  <c r="BG293" i="48"/>
  <c r="BF293" i="48"/>
  <c r="BE293" i="48"/>
  <c r="BD293" i="48"/>
  <c r="BC293" i="48"/>
  <c r="BB293" i="48"/>
  <c r="BA293" i="48"/>
  <c r="AZ293" i="48"/>
  <c r="AY293" i="48"/>
  <c r="AX293" i="48"/>
  <c r="AW293" i="48"/>
  <c r="AV293" i="48"/>
  <c r="AU293" i="48"/>
  <c r="AT293" i="48"/>
  <c r="AS293" i="48"/>
  <c r="AR293" i="48"/>
  <c r="CF293" i="48" s="1"/>
  <c r="AQ293" i="48"/>
  <c r="AP293" i="48"/>
  <c r="CH293" i="48"/>
  <c r="AN293" i="48"/>
  <c r="AM293" i="48"/>
  <c r="AL293" i="48"/>
  <c r="AK293" i="48"/>
  <c r="AJ293" i="48"/>
  <c r="AI293" i="48"/>
  <c r="AH293" i="48"/>
  <c r="AG293" i="48"/>
  <c r="AF293" i="48"/>
  <c r="AE293" i="48"/>
  <c r="AD293" i="48"/>
  <c r="CG293" i="48" s="1"/>
  <c r="AC293" i="48"/>
  <c r="AB293" i="48"/>
  <c r="AA293" i="48"/>
  <c r="Z293" i="48"/>
  <c r="Y293" i="48"/>
  <c r="X293" i="48"/>
  <c r="W293" i="48"/>
  <c r="V293" i="48"/>
  <c r="U293" i="48"/>
  <c r="T293" i="48"/>
  <c r="S293" i="48"/>
  <c r="R293" i="48"/>
  <c r="Q293" i="48"/>
  <c r="P293" i="48"/>
  <c r="O293" i="48"/>
  <c r="N293" i="48"/>
  <c r="M293" i="48"/>
  <c r="L293" i="48"/>
  <c r="K293" i="48"/>
  <c r="J293" i="48"/>
  <c r="I293" i="48"/>
  <c r="H293" i="48"/>
  <c r="G293" i="48"/>
  <c r="F293" i="48"/>
  <c r="E293" i="48"/>
  <c r="D293" i="48"/>
  <c r="C293" i="48"/>
  <c r="B293" i="48"/>
  <c r="A293" i="48"/>
  <c r="BW292" i="48"/>
  <c r="BV292" i="48"/>
  <c r="BU292" i="48"/>
  <c r="BT292" i="48"/>
  <c r="BS292" i="48"/>
  <c r="BR292" i="48"/>
  <c r="BQ292" i="48"/>
  <c r="BP292" i="48"/>
  <c r="BO292" i="48"/>
  <c r="BN292" i="48"/>
  <c r="BM292" i="48"/>
  <c r="BL292" i="48"/>
  <c r="BK292" i="48"/>
  <c r="BJ292" i="48"/>
  <c r="BI292" i="48"/>
  <c r="BH292" i="48"/>
  <c r="BG292" i="48"/>
  <c r="BF292" i="48"/>
  <c r="BE292" i="48"/>
  <c r="BD292" i="48"/>
  <c r="BC292" i="48"/>
  <c r="BB292" i="48"/>
  <c r="BA292" i="48"/>
  <c r="AZ292" i="48"/>
  <c r="AY292" i="48"/>
  <c r="AX292" i="48"/>
  <c r="AW292" i="48"/>
  <c r="AV292" i="48"/>
  <c r="AU292" i="48"/>
  <c r="AT292" i="48"/>
  <c r="AS292" i="48"/>
  <c r="AR292" i="48"/>
  <c r="CF292" i="48" s="1"/>
  <c r="AQ292" i="48"/>
  <c r="AP292" i="48"/>
  <c r="CH292" i="48"/>
  <c r="AN292" i="48"/>
  <c r="AM292" i="48"/>
  <c r="AL292" i="48"/>
  <c r="AK292" i="48"/>
  <c r="AJ292" i="48"/>
  <c r="AI292" i="48"/>
  <c r="AH292" i="48"/>
  <c r="AG292" i="48"/>
  <c r="AF292" i="48"/>
  <c r="AE292" i="48"/>
  <c r="AD292" i="48"/>
  <c r="CG292" i="48" s="1"/>
  <c r="AC292" i="48"/>
  <c r="AB292" i="48"/>
  <c r="AA292" i="48"/>
  <c r="Z292" i="48"/>
  <c r="Y292" i="48"/>
  <c r="X292" i="48"/>
  <c r="W292" i="48"/>
  <c r="V292" i="48"/>
  <c r="U292" i="48"/>
  <c r="T292" i="48"/>
  <c r="S292" i="48"/>
  <c r="R292" i="48"/>
  <c r="Q292" i="48"/>
  <c r="P292" i="48"/>
  <c r="O292" i="48"/>
  <c r="N292" i="48"/>
  <c r="M292" i="48"/>
  <c r="L292" i="48"/>
  <c r="K292" i="48"/>
  <c r="J292" i="48"/>
  <c r="I292" i="48"/>
  <c r="H292" i="48"/>
  <c r="G292" i="48"/>
  <c r="F292" i="48"/>
  <c r="E292" i="48"/>
  <c r="D292" i="48"/>
  <c r="C292" i="48"/>
  <c r="B292" i="48"/>
  <c r="A292" i="48"/>
  <c r="BW291" i="48"/>
  <c r="BV291" i="48"/>
  <c r="BU291" i="48"/>
  <c r="BT291" i="48"/>
  <c r="BS291" i="48"/>
  <c r="BR291" i="48"/>
  <c r="BQ291" i="48"/>
  <c r="BP291" i="48"/>
  <c r="BO291" i="48"/>
  <c r="BN291" i="48"/>
  <c r="BM291" i="48"/>
  <c r="BL291" i="48"/>
  <c r="BK291" i="48"/>
  <c r="BJ291" i="48"/>
  <c r="BI291" i="48"/>
  <c r="BH291" i="48"/>
  <c r="BG291" i="48"/>
  <c r="BF291" i="48"/>
  <c r="BE291" i="48"/>
  <c r="BD291" i="48"/>
  <c r="BC291" i="48"/>
  <c r="BB291" i="48"/>
  <c r="BA291" i="48"/>
  <c r="AZ291" i="48"/>
  <c r="AY291" i="48"/>
  <c r="AX291" i="48"/>
  <c r="AW291" i="48"/>
  <c r="AV291" i="48"/>
  <c r="AU291" i="48"/>
  <c r="AT291" i="48"/>
  <c r="AS291" i="48"/>
  <c r="AR291" i="48"/>
  <c r="CF291" i="48" s="1"/>
  <c r="AQ291" i="48"/>
  <c r="AP291" i="48"/>
  <c r="CH291" i="48"/>
  <c r="AN291" i="48"/>
  <c r="AM291" i="48"/>
  <c r="AL291" i="48"/>
  <c r="AK291" i="48"/>
  <c r="AJ291" i="48"/>
  <c r="AI291" i="48"/>
  <c r="AH291" i="48"/>
  <c r="AG291" i="48"/>
  <c r="AF291" i="48"/>
  <c r="AE291" i="48"/>
  <c r="AD291" i="48"/>
  <c r="CG291" i="48" s="1"/>
  <c r="AC291" i="48"/>
  <c r="AB291" i="48"/>
  <c r="AA291" i="48"/>
  <c r="Z291" i="48"/>
  <c r="Y291" i="48"/>
  <c r="X291" i="48"/>
  <c r="W291" i="48"/>
  <c r="V291" i="48"/>
  <c r="U291" i="48"/>
  <c r="T291" i="48"/>
  <c r="S291" i="48"/>
  <c r="R291" i="48"/>
  <c r="Q291" i="48"/>
  <c r="P291" i="48"/>
  <c r="O291" i="48"/>
  <c r="N291" i="48"/>
  <c r="M291" i="48"/>
  <c r="L291" i="48"/>
  <c r="K291" i="48"/>
  <c r="J291" i="48"/>
  <c r="I291" i="48"/>
  <c r="H291" i="48"/>
  <c r="G291" i="48"/>
  <c r="F291" i="48"/>
  <c r="E291" i="48"/>
  <c r="D291" i="48"/>
  <c r="C291" i="48"/>
  <c r="B291" i="48"/>
  <c r="BX291" i="48" s="1"/>
  <c r="A291" i="48"/>
  <c r="BW290" i="48"/>
  <c r="BV290" i="48"/>
  <c r="BU290" i="48"/>
  <c r="BT290" i="48"/>
  <c r="BS290" i="48"/>
  <c r="BR290" i="48"/>
  <c r="BQ290" i="48"/>
  <c r="BP290" i="48"/>
  <c r="BO290" i="48"/>
  <c r="BN290" i="48"/>
  <c r="BM290" i="48"/>
  <c r="BL290" i="48"/>
  <c r="BK290" i="48"/>
  <c r="BJ290" i="48"/>
  <c r="BI290" i="48"/>
  <c r="BH290" i="48"/>
  <c r="BG290" i="48"/>
  <c r="BF290" i="48"/>
  <c r="BE290" i="48"/>
  <c r="BD290" i="48"/>
  <c r="BC290" i="48"/>
  <c r="BB290" i="48"/>
  <c r="BA290" i="48"/>
  <c r="AZ290" i="48"/>
  <c r="AY290" i="48"/>
  <c r="AX290" i="48"/>
  <c r="AW290" i="48"/>
  <c r="AV290" i="48"/>
  <c r="AU290" i="48"/>
  <c r="AT290" i="48"/>
  <c r="AS290" i="48"/>
  <c r="AR290" i="48"/>
  <c r="CF290" i="48" s="1"/>
  <c r="AQ290" i="48"/>
  <c r="AP290" i="48"/>
  <c r="CH290" i="48"/>
  <c r="AN290" i="48"/>
  <c r="AM290" i="48"/>
  <c r="AL290" i="48"/>
  <c r="AK290" i="48"/>
  <c r="AJ290" i="48"/>
  <c r="AI290" i="48"/>
  <c r="AH290" i="48"/>
  <c r="AG290" i="48"/>
  <c r="AF290" i="48"/>
  <c r="AE290" i="48"/>
  <c r="AD290" i="48"/>
  <c r="CG290" i="48" s="1"/>
  <c r="AC290" i="48"/>
  <c r="CC290" i="48" s="1"/>
  <c r="AB290" i="48"/>
  <c r="CB290" i="48" s="1"/>
  <c r="AA290" i="48"/>
  <c r="Z290" i="48"/>
  <c r="Y290" i="48"/>
  <c r="X290" i="48"/>
  <c r="W290" i="48"/>
  <c r="V290" i="48"/>
  <c r="U290" i="48"/>
  <c r="T290" i="48"/>
  <c r="S290" i="48"/>
  <c r="R290" i="48"/>
  <c r="Q290" i="48"/>
  <c r="P290" i="48"/>
  <c r="O290" i="48"/>
  <c r="N290" i="48"/>
  <c r="M290" i="48"/>
  <c r="L290" i="48"/>
  <c r="K290" i="48"/>
  <c r="J290" i="48"/>
  <c r="I290" i="48"/>
  <c r="H290" i="48"/>
  <c r="G290" i="48"/>
  <c r="F290" i="48"/>
  <c r="E290" i="48"/>
  <c r="D290" i="48"/>
  <c r="C290" i="48"/>
  <c r="B290" i="48"/>
  <c r="A290" i="48"/>
  <c r="BW289" i="48"/>
  <c r="BV289" i="48"/>
  <c r="BU289" i="48"/>
  <c r="BT289" i="48"/>
  <c r="BS289" i="48"/>
  <c r="BR289" i="48"/>
  <c r="BQ289" i="48"/>
  <c r="BP289" i="48"/>
  <c r="BO289" i="48"/>
  <c r="BN289" i="48"/>
  <c r="BM289" i="48"/>
  <c r="BL289" i="48"/>
  <c r="BK289" i="48"/>
  <c r="BJ289" i="48"/>
  <c r="BI289" i="48"/>
  <c r="BH289" i="48"/>
  <c r="BG289" i="48"/>
  <c r="BF289" i="48"/>
  <c r="BE289" i="48"/>
  <c r="BD289" i="48"/>
  <c r="BC289" i="48"/>
  <c r="BB289" i="48"/>
  <c r="BA289" i="48"/>
  <c r="AZ289" i="48"/>
  <c r="AY289" i="48"/>
  <c r="AX289" i="48"/>
  <c r="AW289" i="48"/>
  <c r="AV289" i="48"/>
  <c r="AU289" i="48"/>
  <c r="AT289" i="48"/>
  <c r="AS289" i="48"/>
  <c r="AR289" i="48"/>
  <c r="CF289" i="48" s="1"/>
  <c r="AQ289" i="48"/>
  <c r="AP289" i="48"/>
  <c r="CH289" i="48"/>
  <c r="AN289" i="48"/>
  <c r="AM289" i="48"/>
  <c r="AL289" i="48"/>
  <c r="AK289" i="48"/>
  <c r="AJ289" i="48"/>
  <c r="AI289" i="48"/>
  <c r="AH289" i="48"/>
  <c r="AG289" i="48"/>
  <c r="AF289" i="48"/>
  <c r="AE289" i="48"/>
  <c r="AD289" i="48"/>
  <c r="CG289" i="48" s="1"/>
  <c r="AC289" i="48"/>
  <c r="AB289" i="48"/>
  <c r="AA289" i="48"/>
  <c r="Z289" i="48"/>
  <c r="Y289" i="48"/>
  <c r="X289" i="48"/>
  <c r="W289" i="48"/>
  <c r="V289" i="48"/>
  <c r="U289" i="48"/>
  <c r="T289" i="48"/>
  <c r="S289" i="48"/>
  <c r="R289" i="48"/>
  <c r="Q289" i="48"/>
  <c r="P289" i="48"/>
  <c r="O289" i="48"/>
  <c r="N289" i="48"/>
  <c r="M289" i="48"/>
  <c r="L289" i="48"/>
  <c r="K289" i="48"/>
  <c r="J289" i="48"/>
  <c r="I289" i="48"/>
  <c r="H289" i="48"/>
  <c r="G289" i="48"/>
  <c r="F289" i="48"/>
  <c r="E289" i="48"/>
  <c r="D289" i="48"/>
  <c r="C289" i="48"/>
  <c r="B289" i="48"/>
  <c r="A289" i="48"/>
  <c r="BW288" i="48"/>
  <c r="BV288" i="48"/>
  <c r="BU288" i="48"/>
  <c r="BT288" i="48"/>
  <c r="BS288" i="48"/>
  <c r="BR288" i="48"/>
  <c r="BQ288" i="48"/>
  <c r="BP288" i="48"/>
  <c r="BO288" i="48"/>
  <c r="BN288" i="48"/>
  <c r="BM288" i="48"/>
  <c r="BL288" i="48"/>
  <c r="BK288" i="48"/>
  <c r="BJ288" i="48"/>
  <c r="BI288" i="48"/>
  <c r="BH288" i="48"/>
  <c r="BG288" i="48"/>
  <c r="BF288" i="48"/>
  <c r="BE288" i="48"/>
  <c r="BD288" i="48"/>
  <c r="BC288" i="48"/>
  <c r="BB288" i="48"/>
  <c r="BA288" i="48"/>
  <c r="AZ288" i="48"/>
  <c r="AY288" i="48"/>
  <c r="AX288" i="48"/>
  <c r="AW288" i="48"/>
  <c r="AV288" i="48"/>
  <c r="AU288" i="48"/>
  <c r="AT288" i="48"/>
  <c r="AS288" i="48"/>
  <c r="AR288" i="48"/>
  <c r="CF288" i="48" s="1"/>
  <c r="AQ288" i="48"/>
  <c r="AP288" i="48"/>
  <c r="CH288" i="48"/>
  <c r="AN288" i="48"/>
  <c r="AM288" i="48"/>
  <c r="AL288" i="48"/>
  <c r="AK288" i="48"/>
  <c r="AJ288" i="48"/>
  <c r="AI288" i="48"/>
  <c r="AH288" i="48"/>
  <c r="AG288" i="48"/>
  <c r="AF288" i="48"/>
  <c r="AE288" i="48"/>
  <c r="AD288" i="48"/>
  <c r="CG288" i="48" s="1"/>
  <c r="AC288" i="48"/>
  <c r="AB288" i="48"/>
  <c r="AA288" i="48"/>
  <c r="Z288" i="48"/>
  <c r="Y288" i="48"/>
  <c r="X288" i="48"/>
  <c r="W288" i="48"/>
  <c r="V288" i="48"/>
  <c r="U288" i="48"/>
  <c r="T288" i="48"/>
  <c r="S288" i="48"/>
  <c r="R288" i="48"/>
  <c r="Q288" i="48"/>
  <c r="P288" i="48"/>
  <c r="O288" i="48"/>
  <c r="N288" i="48"/>
  <c r="M288" i="48"/>
  <c r="L288" i="48"/>
  <c r="K288" i="48"/>
  <c r="J288" i="48"/>
  <c r="I288" i="48"/>
  <c r="H288" i="48"/>
  <c r="G288" i="48"/>
  <c r="F288" i="48"/>
  <c r="E288" i="48"/>
  <c r="D288" i="48"/>
  <c r="C288" i="48"/>
  <c r="B288" i="48"/>
  <c r="A288" i="48"/>
  <c r="BW287" i="48"/>
  <c r="BV287" i="48"/>
  <c r="BU287" i="48"/>
  <c r="BT287" i="48"/>
  <c r="BS287" i="48"/>
  <c r="BR287" i="48"/>
  <c r="BQ287" i="48"/>
  <c r="BP287" i="48"/>
  <c r="BO287" i="48"/>
  <c r="BN287" i="48"/>
  <c r="BM287" i="48"/>
  <c r="BL287" i="48"/>
  <c r="BK287" i="48"/>
  <c r="BJ287" i="48"/>
  <c r="BI287" i="48"/>
  <c r="BH287" i="48"/>
  <c r="BG287" i="48"/>
  <c r="BF287" i="48"/>
  <c r="BE287" i="48"/>
  <c r="BD287" i="48"/>
  <c r="BC287" i="48"/>
  <c r="BB287" i="48"/>
  <c r="BA287" i="48"/>
  <c r="AZ287" i="48"/>
  <c r="AY287" i="48"/>
  <c r="AX287" i="48"/>
  <c r="AW287" i="48"/>
  <c r="AV287" i="48"/>
  <c r="AU287" i="48"/>
  <c r="AT287" i="48"/>
  <c r="AS287" i="48"/>
  <c r="AR287" i="48"/>
  <c r="CF287" i="48" s="1"/>
  <c r="AQ287" i="48"/>
  <c r="AP287" i="48"/>
  <c r="CH287" i="48"/>
  <c r="AN287" i="48"/>
  <c r="AM287" i="48"/>
  <c r="AL287" i="48"/>
  <c r="AK287" i="48"/>
  <c r="AJ287" i="48"/>
  <c r="AI287" i="48"/>
  <c r="AH287" i="48"/>
  <c r="AG287" i="48"/>
  <c r="AF287" i="48"/>
  <c r="AE287" i="48"/>
  <c r="AD287" i="48"/>
  <c r="CG287" i="48" s="1"/>
  <c r="AC287" i="48"/>
  <c r="AB287" i="48"/>
  <c r="AA287" i="48"/>
  <c r="Z287" i="48"/>
  <c r="Y287" i="48"/>
  <c r="X287" i="48"/>
  <c r="W287" i="48"/>
  <c r="V287" i="48"/>
  <c r="U287" i="48"/>
  <c r="T287" i="48"/>
  <c r="S287" i="48"/>
  <c r="R287" i="48"/>
  <c r="Q287" i="48"/>
  <c r="P287" i="48"/>
  <c r="O287" i="48"/>
  <c r="N287" i="48"/>
  <c r="M287" i="48"/>
  <c r="L287" i="48"/>
  <c r="K287" i="48"/>
  <c r="J287" i="48"/>
  <c r="I287" i="48"/>
  <c r="H287" i="48"/>
  <c r="G287" i="48"/>
  <c r="F287" i="48"/>
  <c r="E287" i="48"/>
  <c r="D287" i="48"/>
  <c r="C287" i="48"/>
  <c r="B287" i="48"/>
  <c r="BX287" i="48" s="1"/>
  <c r="A287" i="48"/>
  <c r="BW286" i="48"/>
  <c r="BV286" i="48"/>
  <c r="BU286" i="48"/>
  <c r="BT286" i="48"/>
  <c r="BS286" i="48"/>
  <c r="BR286" i="48"/>
  <c r="BQ286" i="48"/>
  <c r="BP286" i="48"/>
  <c r="BO286" i="48"/>
  <c r="BN286" i="48"/>
  <c r="BM286" i="48"/>
  <c r="BL286" i="48"/>
  <c r="BK286" i="48"/>
  <c r="BJ286" i="48"/>
  <c r="BI286" i="48"/>
  <c r="BH286" i="48"/>
  <c r="BG286" i="48"/>
  <c r="BF286" i="48"/>
  <c r="BE286" i="48"/>
  <c r="BD286" i="48"/>
  <c r="BC286" i="48"/>
  <c r="BB286" i="48"/>
  <c r="BA286" i="48"/>
  <c r="AZ286" i="48"/>
  <c r="AY286" i="48"/>
  <c r="AX286" i="48"/>
  <c r="AW286" i="48"/>
  <c r="AV286" i="48"/>
  <c r="AU286" i="48"/>
  <c r="AT286" i="48"/>
  <c r="AS286" i="48"/>
  <c r="AR286" i="48"/>
  <c r="CF286" i="48" s="1"/>
  <c r="AQ286" i="48"/>
  <c r="AP286" i="48"/>
  <c r="CH286" i="48"/>
  <c r="AN286" i="48"/>
  <c r="AM286" i="48"/>
  <c r="AL286" i="48"/>
  <c r="AK286" i="48"/>
  <c r="AJ286" i="48"/>
  <c r="AI286" i="48"/>
  <c r="AH286" i="48"/>
  <c r="AG286" i="48"/>
  <c r="AF286" i="48"/>
  <c r="AE286" i="48"/>
  <c r="AD286" i="48"/>
  <c r="CG286" i="48" s="1"/>
  <c r="AC286" i="48"/>
  <c r="CC286" i="48" s="1"/>
  <c r="AB286" i="48"/>
  <c r="CB286" i="48" s="1"/>
  <c r="AA286" i="48"/>
  <c r="Z286" i="48"/>
  <c r="Y286" i="48"/>
  <c r="X286" i="48"/>
  <c r="W286" i="48"/>
  <c r="V286" i="48"/>
  <c r="U286" i="48"/>
  <c r="T286" i="48"/>
  <c r="S286" i="48"/>
  <c r="R286" i="48"/>
  <c r="Q286" i="48"/>
  <c r="P286" i="48"/>
  <c r="O286" i="48"/>
  <c r="N286" i="48"/>
  <c r="M286" i="48"/>
  <c r="L286" i="48"/>
  <c r="K286" i="48"/>
  <c r="J286" i="48"/>
  <c r="I286" i="48"/>
  <c r="H286" i="48"/>
  <c r="G286" i="48"/>
  <c r="F286" i="48"/>
  <c r="E286" i="48"/>
  <c r="D286" i="48"/>
  <c r="C286" i="48"/>
  <c r="B286" i="48"/>
  <c r="BX286" i="48" s="1"/>
  <c r="A286" i="48"/>
  <c r="BW285" i="48"/>
  <c r="BV285" i="48"/>
  <c r="BU285" i="48"/>
  <c r="BT285" i="48"/>
  <c r="BS285" i="48"/>
  <c r="BR285" i="48"/>
  <c r="BQ285" i="48"/>
  <c r="BP285" i="48"/>
  <c r="BO285" i="48"/>
  <c r="BN285" i="48"/>
  <c r="BM285" i="48"/>
  <c r="BL285" i="48"/>
  <c r="BK285" i="48"/>
  <c r="BJ285" i="48"/>
  <c r="BI285" i="48"/>
  <c r="BH285" i="48"/>
  <c r="BG285" i="48"/>
  <c r="BF285" i="48"/>
  <c r="BE285" i="48"/>
  <c r="BD285" i="48"/>
  <c r="BC285" i="48"/>
  <c r="BB285" i="48"/>
  <c r="BA285" i="48"/>
  <c r="AZ285" i="48"/>
  <c r="AY285" i="48"/>
  <c r="AX285" i="48"/>
  <c r="AW285" i="48"/>
  <c r="AV285" i="48"/>
  <c r="AU285" i="48"/>
  <c r="AT285" i="48"/>
  <c r="AS285" i="48"/>
  <c r="AR285" i="48"/>
  <c r="CF285" i="48" s="1"/>
  <c r="AQ285" i="48"/>
  <c r="AP285" i="48"/>
  <c r="CH285" i="48"/>
  <c r="AN285" i="48"/>
  <c r="AM285" i="48"/>
  <c r="AL285" i="48"/>
  <c r="AK285" i="48"/>
  <c r="AJ285" i="48"/>
  <c r="AI285" i="48"/>
  <c r="AH285" i="48"/>
  <c r="AG285" i="48"/>
  <c r="AF285" i="48"/>
  <c r="AE285" i="48"/>
  <c r="AD285" i="48"/>
  <c r="CG285" i="48" s="1"/>
  <c r="AC285" i="48"/>
  <c r="AB285" i="48"/>
  <c r="AA285" i="48"/>
  <c r="Z285" i="48"/>
  <c r="Y285" i="48"/>
  <c r="X285" i="48"/>
  <c r="W285" i="48"/>
  <c r="V285" i="48"/>
  <c r="U285" i="48"/>
  <c r="T285" i="48"/>
  <c r="S285" i="48"/>
  <c r="R285" i="48"/>
  <c r="Q285" i="48"/>
  <c r="P285" i="48"/>
  <c r="O285" i="48"/>
  <c r="N285" i="48"/>
  <c r="M285" i="48"/>
  <c r="L285" i="48"/>
  <c r="K285" i="48"/>
  <c r="J285" i="48"/>
  <c r="I285" i="48"/>
  <c r="H285" i="48"/>
  <c r="G285" i="48"/>
  <c r="F285" i="48"/>
  <c r="E285" i="48"/>
  <c r="D285" i="48"/>
  <c r="C285" i="48"/>
  <c r="B285" i="48"/>
  <c r="A285" i="48"/>
  <c r="BW284" i="48"/>
  <c r="BV284" i="48"/>
  <c r="BU284" i="48"/>
  <c r="BT284" i="48"/>
  <c r="BS284" i="48"/>
  <c r="BR284" i="48"/>
  <c r="BQ284" i="48"/>
  <c r="BP284" i="48"/>
  <c r="BO284" i="48"/>
  <c r="BN284" i="48"/>
  <c r="BM284" i="48"/>
  <c r="BL284" i="48"/>
  <c r="BK284" i="48"/>
  <c r="BJ284" i="48"/>
  <c r="BI284" i="48"/>
  <c r="BH284" i="48"/>
  <c r="BG284" i="48"/>
  <c r="BF284" i="48"/>
  <c r="BE284" i="48"/>
  <c r="BD284" i="48"/>
  <c r="BC284" i="48"/>
  <c r="BB284" i="48"/>
  <c r="BA284" i="48"/>
  <c r="AZ284" i="48"/>
  <c r="AY284" i="48"/>
  <c r="AX284" i="48"/>
  <c r="AW284" i="48"/>
  <c r="AV284" i="48"/>
  <c r="AU284" i="48"/>
  <c r="AT284" i="48"/>
  <c r="AS284" i="48"/>
  <c r="AR284" i="48"/>
  <c r="CF284" i="48" s="1"/>
  <c r="AQ284" i="48"/>
  <c r="AP284" i="48"/>
  <c r="CH284" i="48"/>
  <c r="AN284" i="48"/>
  <c r="AM284" i="48"/>
  <c r="AL284" i="48"/>
  <c r="AK284" i="48"/>
  <c r="AJ284" i="48"/>
  <c r="AI284" i="48"/>
  <c r="AH284" i="48"/>
  <c r="AG284" i="48"/>
  <c r="AF284" i="48"/>
  <c r="AE284" i="48"/>
  <c r="AD284" i="48"/>
  <c r="CG284" i="48" s="1"/>
  <c r="AC284" i="48"/>
  <c r="AB284" i="48"/>
  <c r="AA284" i="48"/>
  <c r="Z284" i="48"/>
  <c r="Y284" i="48"/>
  <c r="X284" i="48"/>
  <c r="W284" i="48"/>
  <c r="V284" i="48"/>
  <c r="U284" i="48"/>
  <c r="T284" i="48"/>
  <c r="S284" i="48"/>
  <c r="R284" i="48"/>
  <c r="Q284" i="48"/>
  <c r="P284" i="48"/>
  <c r="O284" i="48"/>
  <c r="N284" i="48"/>
  <c r="M284" i="48"/>
  <c r="L284" i="48"/>
  <c r="K284" i="48"/>
  <c r="J284" i="48"/>
  <c r="I284" i="48"/>
  <c r="H284" i="48"/>
  <c r="G284" i="48"/>
  <c r="F284" i="48"/>
  <c r="E284" i="48"/>
  <c r="D284" i="48"/>
  <c r="C284" i="48"/>
  <c r="B284" i="48"/>
  <c r="A284" i="48"/>
  <c r="BW283" i="48"/>
  <c r="BV283" i="48"/>
  <c r="BU283" i="48"/>
  <c r="BT283" i="48"/>
  <c r="BS283" i="48"/>
  <c r="BR283" i="48"/>
  <c r="BQ283" i="48"/>
  <c r="BP283" i="48"/>
  <c r="BO283" i="48"/>
  <c r="BN283" i="48"/>
  <c r="BM283" i="48"/>
  <c r="BL283" i="48"/>
  <c r="BK283" i="48"/>
  <c r="BJ283" i="48"/>
  <c r="BI283" i="48"/>
  <c r="BH283" i="48"/>
  <c r="BG283" i="48"/>
  <c r="BF283" i="48"/>
  <c r="BE283" i="48"/>
  <c r="BD283" i="48"/>
  <c r="BC283" i="48"/>
  <c r="BB283" i="48"/>
  <c r="BA283" i="48"/>
  <c r="AZ283" i="48"/>
  <c r="AY283" i="48"/>
  <c r="AX283" i="48"/>
  <c r="AW283" i="48"/>
  <c r="AV283" i="48"/>
  <c r="AU283" i="48"/>
  <c r="AT283" i="48"/>
  <c r="AS283" i="48"/>
  <c r="AR283" i="48"/>
  <c r="CF283" i="48" s="1"/>
  <c r="AQ283" i="48"/>
  <c r="AP283" i="48"/>
  <c r="CH283" i="48"/>
  <c r="AN283" i="48"/>
  <c r="AM283" i="48"/>
  <c r="AL283" i="48"/>
  <c r="AK283" i="48"/>
  <c r="AJ283" i="48"/>
  <c r="AI283" i="48"/>
  <c r="AH283" i="48"/>
  <c r="AG283" i="48"/>
  <c r="AF283" i="48"/>
  <c r="AE283" i="48"/>
  <c r="AD283" i="48"/>
  <c r="CG283" i="48" s="1"/>
  <c r="AC283" i="48"/>
  <c r="AB283" i="48"/>
  <c r="AA283" i="48"/>
  <c r="Z283" i="48"/>
  <c r="Y283" i="48"/>
  <c r="X283" i="48"/>
  <c r="W283" i="48"/>
  <c r="V283" i="48"/>
  <c r="U283" i="48"/>
  <c r="T283" i="48"/>
  <c r="S283" i="48"/>
  <c r="R283" i="48"/>
  <c r="Q283" i="48"/>
  <c r="P283" i="48"/>
  <c r="O283" i="48"/>
  <c r="N283" i="48"/>
  <c r="M283" i="48"/>
  <c r="L283" i="48"/>
  <c r="K283" i="48"/>
  <c r="J283" i="48"/>
  <c r="I283" i="48"/>
  <c r="H283" i="48"/>
  <c r="G283" i="48"/>
  <c r="F283" i="48"/>
  <c r="E283" i="48"/>
  <c r="D283" i="48"/>
  <c r="C283" i="48"/>
  <c r="B283" i="48"/>
  <c r="BX283" i="48" s="1"/>
  <c r="A283" i="48"/>
  <c r="BW282" i="48"/>
  <c r="BV282" i="48"/>
  <c r="BU282" i="48"/>
  <c r="BT282" i="48"/>
  <c r="BS282" i="48"/>
  <c r="BR282" i="48"/>
  <c r="BQ282" i="48"/>
  <c r="BP282" i="48"/>
  <c r="BO282" i="48"/>
  <c r="BN282" i="48"/>
  <c r="BM282" i="48"/>
  <c r="BL282" i="48"/>
  <c r="BK282" i="48"/>
  <c r="BJ282" i="48"/>
  <c r="BI282" i="48"/>
  <c r="BH282" i="48"/>
  <c r="BG282" i="48"/>
  <c r="BF282" i="48"/>
  <c r="BE282" i="48"/>
  <c r="BD282" i="48"/>
  <c r="BC282" i="48"/>
  <c r="BB282" i="48"/>
  <c r="BA282" i="48"/>
  <c r="AZ282" i="48"/>
  <c r="AY282" i="48"/>
  <c r="AX282" i="48"/>
  <c r="AW282" i="48"/>
  <c r="AV282" i="48"/>
  <c r="AU282" i="48"/>
  <c r="AT282" i="48"/>
  <c r="AS282" i="48"/>
  <c r="AR282" i="48"/>
  <c r="CF282" i="48" s="1"/>
  <c r="AQ282" i="48"/>
  <c r="AP282" i="48"/>
  <c r="CH282" i="48"/>
  <c r="AN282" i="48"/>
  <c r="AM282" i="48"/>
  <c r="AL282" i="48"/>
  <c r="AK282" i="48"/>
  <c r="AJ282" i="48"/>
  <c r="AI282" i="48"/>
  <c r="AH282" i="48"/>
  <c r="AG282" i="48"/>
  <c r="AF282" i="48"/>
  <c r="AE282" i="48"/>
  <c r="AD282" i="48"/>
  <c r="CG282" i="48" s="1"/>
  <c r="AC282" i="48"/>
  <c r="CC282" i="48" s="1"/>
  <c r="AB282" i="48"/>
  <c r="CB282" i="48" s="1"/>
  <c r="AA282" i="48"/>
  <c r="Z282" i="48"/>
  <c r="Y282" i="48"/>
  <c r="X282" i="48"/>
  <c r="W282" i="48"/>
  <c r="V282" i="48"/>
  <c r="U282" i="48"/>
  <c r="T282" i="48"/>
  <c r="S282" i="48"/>
  <c r="R282" i="48"/>
  <c r="Q282" i="48"/>
  <c r="P282" i="48"/>
  <c r="O282" i="48"/>
  <c r="N282" i="48"/>
  <c r="M282" i="48"/>
  <c r="L282" i="48"/>
  <c r="K282" i="48"/>
  <c r="J282" i="48"/>
  <c r="I282" i="48"/>
  <c r="H282" i="48"/>
  <c r="G282" i="48"/>
  <c r="F282" i="48"/>
  <c r="E282" i="48"/>
  <c r="D282" i="48"/>
  <c r="C282" i="48"/>
  <c r="B282" i="48"/>
  <c r="BX282" i="48" s="1"/>
  <c r="A282" i="48"/>
  <c r="BW281" i="48"/>
  <c r="BV281" i="48"/>
  <c r="BU281" i="48"/>
  <c r="BT281" i="48"/>
  <c r="BS281" i="48"/>
  <c r="BR281" i="48"/>
  <c r="BQ281" i="48"/>
  <c r="BP281" i="48"/>
  <c r="BO281" i="48"/>
  <c r="BN281" i="48"/>
  <c r="BM281" i="48"/>
  <c r="BL281" i="48"/>
  <c r="BK281" i="48"/>
  <c r="BJ281" i="48"/>
  <c r="BI281" i="48"/>
  <c r="BH281" i="48"/>
  <c r="BG281" i="48"/>
  <c r="BF281" i="48"/>
  <c r="BE281" i="48"/>
  <c r="BD281" i="48"/>
  <c r="BC281" i="48"/>
  <c r="BB281" i="48"/>
  <c r="BA281" i="48"/>
  <c r="AZ281" i="48"/>
  <c r="AY281" i="48"/>
  <c r="AX281" i="48"/>
  <c r="AW281" i="48"/>
  <c r="AV281" i="48"/>
  <c r="AU281" i="48"/>
  <c r="AT281" i="48"/>
  <c r="AS281" i="48"/>
  <c r="AR281" i="48"/>
  <c r="CF281" i="48" s="1"/>
  <c r="AQ281" i="48"/>
  <c r="AP281" i="48"/>
  <c r="BY281" i="48" s="1"/>
  <c r="CH281" i="48"/>
  <c r="AN281" i="48"/>
  <c r="AM281" i="48"/>
  <c r="AL281" i="48"/>
  <c r="AK281" i="48"/>
  <c r="AJ281" i="48"/>
  <c r="AI281" i="48"/>
  <c r="AH281" i="48"/>
  <c r="AG281" i="48"/>
  <c r="AF281" i="48"/>
  <c r="AE281" i="48"/>
  <c r="AD281" i="48"/>
  <c r="CG281" i="48" s="1"/>
  <c r="AC281" i="48"/>
  <c r="AB281" i="48"/>
  <c r="AA281" i="48"/>
  <c r="Z281" i="48"/>
  <c r="Y281" i="48"/>
  <c r="X281" i="48"/>
  <c r="W281" i="48"/>
  <c r="V281" i="48"/>
  <c r="U281" i="48"/>
  <c r="T281" i="48"/>
  <c r="S281" i="48"/>
  <c r="R281" i="48"/>
  <c r="Q281" i="48"/>
  <c r="P281" i="48"/>
  <c r="O281" i="48"/>
  <c r="N281" i="48"/>
  <c r="M281" i="48"/>
  <c r="L281" i="48"/>
  <c r="K281" i="48"/>
  <c r="J281" i="48"/>
  <c r="I281" i="48"/>
  <c r="H281" i="48"/>
  <c r="G281" i="48"/>
  <c r="F281" i="48"/>
  <c r="E281" i="48"/>
  <c r="D281" i="48"/>
  <c r="C281" i="48"/>
  <c r="B281" i="48"/>
  <c r="A281" i="48"/>
  <c r="BW280" i="48"/>
  <c r="BV280" i="48"/>
  <c r="BU280" i="48"/>
  <c r="BT280" i="48"/>
  <c r="BS280" i="48"/>
  <c r="BR280" i="48"/>
  <c r="BQ280" i="48"/>
  <c r="BP280" i="48"/>
  <c r="BO280" i="48"/>
  <c r="BN280" i="48"/>
  <c r="BM280" i="48"/>
  <c r="BL280" i="48"/>
  <c r="BK280" i="48"/>
  <c r="BJ280" i="48"/>
  <c r="BI280" i="48"/>
  <c r="BH280" i="48"/>
  <c r="BG280" i="48"/>
  <c r="BF280" i="48"/>
  <c r="BE280" i="48"/>
  <c r="BD280" i="48"/>
  <c r="BC280" i="48"/>
  <c r="BB280" i="48"/>
  <c r="BA280" i="48"/>
  <c r="AZ280" i="48"/>
  <c r="AY280" i="48"/>
  <c r="AX280" i="48"/>
  <c r="AW280" i="48"/>
  <c r="AV280" i="48"/>
  <c r="AU280" i="48"/>
  <c r="AT280" i="48"/>
  <c r="AS280" i="48"/>
  <c r="AR280" i="48"/>
  <c r="CF280" i="48" s="1"/>
  <c r="AQ280" i="48"/>
  <c r="AP280" i="48"/>
  <c r="CH280" i="48"/>
  <c r="AN280" i="48"/>
  <c r="AM280" i="48"/>
  <c r="AL280" i="48"/>
  <c r="AK280" i="48"/>
  <c r="AJ280" i="48"/>
  <c r="AI280" i="48"/>
  <c r="AH280" i="48"/>
  <c r="AG280" i="48"/>
  <c r="AF280" i="48"/>
  <c r="AE280" i="48"/>
  <c r="AD280" i="48"/>
  <c r="CG280" i="48" s="1"/>
  <c r="AC280" i="48"/>
  <c r="AB280" i="48"/>
  <c r="AA280" i="48"/>
  <c r="Z280" i="48"/>
  <c r="Y280" i="48"/>
  <c r="X280" i="48"/>
  <c r="W280" i="48"/>
  <c r="V280" i="48"/>
  <c r="U280" i="48"/>
  <c r="T280" i="48"/>
  <c r="S280" i="48"/>
  <c r="R280" i="48"/>
  <c r="Q280" i="48"/>
  <c r="P280" i="48"/>
  <c r="O280" i="48"/>
  <c r="N280" i="48"/>
  <c r="M280" i="48"/>
  <c r="L280" i="48"/>
  <c r="K280" i="48"/>
  <c r="J280" i="48"/>
  <c r="I280" i="48"/>
  <c r="H280" i="48"/>
  <c r="G280" i="48"/>
  <c r="F280" i="48"/>
  <c r="E280" i="48"/>
  <c r="D280" i="48"/>
  <c r="C280" i="48"/>
  <c r="B280" i="48"/>
  <c r="A280" i="48"/>
  <c r="BW279" i="48"/>
  <c r="BV279" i="48"/>
  <c r="BU279" i="48"/>
  <c r="BT279" i="48"/>
  <c r="BS279" i="48"/>
  <c r="BR279" i="48"/>
  <c r="BQ279" i="48"/>
  <c r="BP279" i="48"/>
  <c r="BO279" i="48"/>
  <c r="BN279" i="48"/>
  <c r="BM279" i="48"/>
  <c r="BL279" i="48"/>
  <c r="BK279" i="48"/>
  <c r="BJ279" i="48"/>
  <c r="BI279" i="48"/>
  <c r="BH279" i="48"/>
  <c r="BG279" i="48"/>
  <c r="BF279" i="48"/>
  <c r="BE279" i="48"/>
  <c r="BD279" i="48"/>
  <c r="BC279" i="48"/>
  <c r="BB279" i="48"/>
  <c r="BA279" i="48"/>
  <c r="AZ279" i="48"/>
  <c r="AY279" i="48"/>
  <c r="AX279" i="48"/>
  <c r="AW279" i="48"/>
  <c r="AV279" i="48"/>
  <c r="AU279" i="48"/>
  <c r="AT279" i="48"/>
  <c r="AS279" i="48"/>
  <c r="AR279" i="48"/>
  <c r="CF279" i="48" s="1"/>
  <c r="AQ279" i="48"/>
  <c r="AP279" i="48"/>
  <c r="CH279" i="48"/>
  <c r="AN279" i="48"/>
  <c r="AM279" i="48"/>
  <c r="AL279" i="48"/>
  <c r="AK279" i="48"/>
  <c r="AJ279" i="48"/>
  <c r="AI279" i="48"/>
  <c r="AH279" i="48"/>
  <c r="AG279" i="48"/>
  <c r="AF279" i="48"/>
  <c r="AE279" i="48"/>
  <c r="AD279" i="48"/>
  <c r="CG279" i="48" s="1"/>
  <c r="AC279" i="48"/>
  <c r="AB279" i="48"/>
  <c r="AA279" i="48"/>
  <c r="Z279" i="48"/>
  <c r="Y279" i="48"/>
  <c r="X279" i="48"/>
  <c r="W279" i="48"/>
  <c r="V279" i="48"/>
  <c r="U279" i="48"/>
  <c r="T279" i="48"/>
  <c r="S279" i="48"/>
  <c r="R279" i="48"/>
  <c r="Q279" i="48"/>
  <c r="P279" i="48"/>
  <c r="O279" i="48"/>
  <c r="N279" i="48"/>
  <c r="M279" i="48"/>
  <c r="L279" i="48"/>
  <c r="K279" i="48"/>
  <c r="J279" i="48"/>
  <c r="I279" i="48"/>
  <c r="H279" i="48"/>
  <c r="G279" i="48"/>
  <c r="F279" i="48"/>
  <c r="E279" i="48"/>
  <c r="D279" i="48"/>
  <c r="C279" i="48"/>
  <c r="B279" i="48"/>
  <c r="A279" i="48"/>
  <c r="BW278" i="48"/>
  <c r="BV278" i="48"/>
  <c r="BU278" i="48"/>
  <c r="BT278" i="48"/>
  <c r="BS278" i="48"/>
  <c r="BR278" i="48"/>
  <c r="BQ278" i="48"/>
  <c r="BP278" i="48"/>
  <c r="BO278" i="48"/>
  <c r="BN278" i="48"/>
  <c r="BM278" i="48"/>
  <c r="BL278" i="48"/>
  <c r="BK278" i="48"/>
  <c r="BJ278" i="48"/>
  <c r="BI278" i="48"/>
  <c r="BH278" i="48"/>
  <c r="BG278" i="48"/>
  <c r="BF278" i="48"/>
  <c r="BE278" i="48"/>
  <c r="BD278" i="48"/>
  <c r="BC278" i="48"/>
  <c r="BB278" i="48"/>
  <c r="BA278" i="48"/>
  <c r="AZ278" i="48"/>
  <c r="AY278" i="48"/>
  <c r="AX278" i="48"/>
  <c r="AW278" i="48"/>
  <c r="AV278" i="48"/>
  <c r="AU278" i="48"/>
  <c r="AT278" i="48"/>
  <c r="AS278" i="48"/>
  <c r="AR278" i="48"/>
  <c r="CF278" i="48" s="1"/>
  <c r="AQ278" i="48"/>
  <c r="AP278" i="48"/>
  <c r="CH278" i="48"/>
  <c r="AN278" i="48"/>
  <c r="AM278" i="48"/>
  <c r="AL278" i="48"/>
  <c r="AK278" i="48"/>
  <c r="AJ278" i="48"/>
  <c r="AI278" i="48"/>
  <c r="AH278" i="48"/>
  <c r="AG278" i="48"/>
  <c r="AF278" i="48"/>
  <c r="AE278" i="48"/>
  <c r="AD278" i="48"/>
  <c r="CG278" i="48" s="1"/>
  <c r="AC278" i="48"/>
  <c r="CC278" i="48" s="1"/>
  <c r="AB278" i="48"/>
  <c r="CB278" i="48" s="1"/>
  <c r="AA278" i="48"/>
  <c r="Z278" i="48"/>
  <c r="Y278" i="48"/>
  <c r="X278" i="48"/>
  <c r="W278" i="48"/>
  <c r="V278" i="48"/>
  <c r="U278" i="48"/>
  <c r="T278" i="48"/>
  <c r="S278" i="48"/>
  <c r="R278" i="48"/>
  <c r="Q278" i="48"/>
  <c r="P278" i="48"/>
  <c r="O278" i="48"/>
  <c r="N278" i="48"/>
  <c r="M278" i="48"/>
  <c r="L278" i="48"/>
  <c r="K278" i="48"/>
  <c r="J278" i="48"/>
  <c r="I278" i="48"/>
  <c r="H278" i="48"/>
  <c r="G278" i="48"/>
  <c r="F278" i="48"/>
  <c r="E278" i="48"/>
  <c r="D278" i="48"/>
  <c r="C278" i="48"/>
  <c r="B278" i="48"/>
  <c r="BX278" i="48" s="1"/>
  <c r="A278" i="48"/>
  <c r="BW277" i="48"/>
  <c r="BV277" i="48"/>
  <c r="BU277" i="48"/>
  <c r="BT277" i="48"/>
  <c r="BS277" i="48"/>
  <c r="BR277" i="48"/>
  <c r="BQ277" i="48"/>
  <c r="BP277" i="48"/>
  <c r="BO277" i="48"/>
  <c r="BN277" i="48"/>
  <c r="BM277" i="48"/>
  <c r="BL277" i="48"/>
  <c r="BK277" i="48"/>
  <c r="BJ277" i="48"/>
  <c r="BI277" i="48"/>
  <c r="BH277" i="48"/>
  <c r="BG277" i="48"/>
  <c r="BF277" i="48"/>
  <c r="BE277" i="48"/>
  <c r="BD277" i="48"/>
  <c r="BC277" i="48"/>
  <c r="BB277" i="48"/>
  <c r="BA277" i="48"/>
  <c r="AZ277" i="48"/>
  <c r="AY277" i="48"/>
  <c r="AX277" i="48"/>
  <c r="AW277" i="48"/>
  <c r="AV277" i="48"/>
  <c r="AU277" i="48"/>
  <c r="AT277" i="48"/>
  <c r="AS277" i="48"/>
  <c r="AR277" i="48"/>
  <c r="CF277" i="48" s="1"/>
  <c r="AQ277" i="48"/>
  <c r="AP277" i="48"/>
  <c r="CH277" i="48"/>
  <c r="AN277" i="48"/>
  <c r="AM277" i="48"/>
  <c r="AL277" i="48"/>
  <c r="AK277" i="48"/>
  <c r="AJ277" i="48"/>
  <c r="AI277" i="48"/>
  <c r="AH277" i="48"/>
  <c r="AG277" i="48"/>
  <c r="AF277" i="48"/>
  <c r="AE277" i="48"/>
  <c r="AD277" i="48"/>
  <c r="CG277" i="48" s="1"/>
  <c r="AC277" i="48"/>
  <c r="AB277" i="48"/>
  <c r="AA277" i="48"/>
  <c r="Z277" i="48"/>
  <c r="Y277" i="48"/>
  <c r="X277" i="48"/>
  <c r="W277" i="48"/>
  <c r="V277" i="48"/>
  <c r="U277" i="48"/>
  <c r="T277" i="48"/>
  <c r="S277" i="48"/>
  <c r="R277" i="48"/>
  <c r="Q277" i="48"/>
  <c r="P277" i="48"/>
  <c r="O277" i="48"/>
  <c r="N277" i="48"/>
  <c r="M277" i="48"/>
  <c r="L277" i="48"/>
  <c r="K277" i="48"/>
  <c r="J277" i="48"/>
  <c r="I277" i="48"/>
  <c r="H277" i="48"/>
  <c r="G277" i="48"/>
  <c r="F277" i="48"/>
  <c r="E277" i="48"/>
  <c r="D277" i="48"/>
  <c r="C277" i="48"/>
  <c r="B277" i="48"/>
  <c r="A277" i="48"/>
  <c r="BW276" i="48"/>
  <c r="BV276" i="48"/>
  <c r="BU276" i="48"/>
  <c r="BT276" i="48"/>
  <c r="BS276" i="48"/>
  <c r="BR276" i="48"/>
  <c r="BQ276" i="48"/>
  <c r="BP276" i="48"/>
  <c r="BO276" i="48"/>
  <c r="BN276" i="48"/>
  <c r="BM276" i="48"/>
  <c r="BL276" i="48"/>
  <c r="BK276" i="48"/>
  <c r="BJ276" i="48"/>
  <c r="BI276" i="48"/>
  <c r="BH276" i="48"/>
  <c r="BG276" i="48"/>
  <c r="BF276" i="48"/>
  <c r="BE276" i="48"/>
  <c r="BD276" i="48"/>
  <c r="BC276" i="48"/>
  <c r="BB276" i="48"/>
  <c r="BA276" i="48"/>
  <c r="AZ276" i="48"/>
  <c r="AY276" i="48"/>
  <c r="AX276" i="48"/>
  <c r="AW276" i="48"/>
  <c r="AV276" i="48"/>
  <c r="AU276" i="48"/>
  <c r="AT276" i="48"/>
  <c r="AS276" i="48"/>
  <c r="AR276" i="48"/>
  <c r="CF276" i="48" s="1"/>
  <c r="AQ276" i="48"/>
  <c r="AP276" i="48"/>
  <c r="CH276" i="48"/>
  <c r="AN276" i="48"/>
  <c r="AM276" i="48"/>
  <c r="AL276" i="48"/>
  <c r="AK276" i="48"/>
  <c r="AJ276" i="48"/>
  <c r="AI276" i="48"/>
  <c r="AH276" i="48"/>
  <c r="AG276" i="48"/>
  <c r="AF276" i="48"/>
  <c r="AE276" i="48"/>
  <c r="AD276" i="48"/>
  <c r="CG276" i="48" s="1"/>
  <c r="AC276" i="48"/>
  <c r="AB276" i="48"/>
  <c r="AA276" i="48"/>
  <c r="Z276" i="48"/>
  <c r="Y276" i="48"/>
  <c r="X276" i="48"/>
  <c r="W276" i="48"/>
  <c r="V276" i="48"/>
  <c r="U276" i="48"/>
  <c r="T276" i="48"/>
  <c r="S276" i="48"/>
  <c r="R276" i="48"/>
  <c r="Q276" i="48"/>
  <c r="P276" i="48"/>
  <c r="O276" i="48"/>
  <c r="N276" i="48"/>
  <c r="M276" i="48"/>
  <c r="L276" i="48"/>
  <c r="K276" i="48"/>
  <c r="J276" i="48"/>
  <c r="I276" i="48"/>
  <c r="H276" i="48"/>
  <c r="G276" i="48"/>
  <c r="F276" i="48"/>
  <c r="E276" i="48"/>
  <c r="D276" i="48"/>
  <c r="C276" i="48"/>
  <c r="B276" i="48"/>
  <c r="A276" i="48"/>
  <c r="BW275" i="48"/>
  <c r="BV275" i="48"/>
  <c r="BU275" i="48"/>
  <c r="BT275" i="48"/>
  <c r="BS275" i="48"/>
  <c r="BR275" i="48"/>
  <c r="BQ275" i="48"/>
  <c r="BP275" i="48"/>
  <c r="BO275" i="48"/>
  <c r="BN275" i="48"/>
  <c r="BM275" i="48"/>
  <c r="BL275" i="48"/>
  <c r="BK275" i="48"/>
  <c r="BJ275" i="48"/>
  <c r="BI275" i="48"/>
  <c r="BH275" i="48"/>
  <c r="BG275" i="48"/>
  <c r="BF275" i="48"/>
  <c r="BE275" i="48"/>
  <c r="BD275" i="48"/>
  <c r="BC275" i="48"/>
  <c r="BB275" i="48"/>
  <c r="BA275" i="48"/>
  <c r="AZ275" i="48"/>
  <c r="AY275" i="48"/>
  <c r="AX275" i="48"/>
  <c r="AW275" i="48"/>
  <c r="AV275" i="48"/>
  <c r="AU275" i="48"/>
  <c r="AT275" i="48"/>
  <c r="AS275" i="48"/>
  <c r="AR275" i="48"/>
  <c r="CF275" i="48" s="1"/>
  <c r="AQ275" i="48"/>
  <c r="AP275" i="48"/>
  <c r="CH275" i="48"/>
  <c r="AN275" i="48"/>
  <c r="AM275" i="48"/>
  <c r="AL275" i="48"/>
  <c r="AK275" i="48"/>
  <c r="AJ275" i="48"/>
  <c r="AI275" i="48"/>
  <c r="AH275" i="48"/>
  <c r="AG275" i="48"/>
  <c r="AF275" i="48"/>
  <c r="AE275" i="48"/>
  <c r="AD275" i="48"/>
  <c r="CG275" i="48" s="1"/>
  <c r="AC275" i="48"/>
  <c r="AB275" i="48"/>
  <c r="AA275" i="48"/>
  <c r="Z275" i="48"/>
  <c r="Y275" i="48"/>
  <c r="X275" i="48"/>
  <c r="W275" i="48"/>
  <c r="V275" i="48"/>
  <c r="U275" i="48"/>
  <c r="T275" i="48"/>
  <c r="S275" i="48"/>
  <c r="R275" i="48"/>
  <c r="Q275" i="48"/>
  <c r="P275" i="48"/>
  <c r="O275" i="48"/>
  <c r="N275" i="48"/>
  <c r="M275" i="48"/>
  <c r="L275" i="48"/>
  <c r="K275" i="48"/>
  <c r="J275" i="48"/>
  <c r="I275" i="48"/>
  <c r="H275" i="48"/>
  <c r="G275" i="48"/>
  <c r="F275" i="48"/>
  <c r="E275" i="48"/>
  <c r="D275" i="48"/>
  <c r="C275" i="48"/>
  <c r="B275" i="48"/>
  <c r="BX275" i="48" s="1"/>
  <c r="A275" i="48"/>
  <c r="BW274" i="48"/>
  <c r="BV274" i="48"/>
  <c r="BU274" i="48"/>
  <c r="BT274" i="48"/>
  <c r="BS274" i="48"/>
  <c r="BR274" i="48"/>
  <c r="BQ274" i="48"/>
  <c r="BP274" i="48"/>
  <c r="BO274" i="48"/>
  <c r="BN274" i="48"/>
  <c r="BM274" i="48"/>
  <c r="BL274" i="48"/>
  <c r="BK274" i="48"/>
  <c r="BJ274" i="48"/>
  <c r="BI274" i="48"/>
  <c r="BH274" i="48"/>
  <c r="BG274" i="48"/>
  <c r="BF274" i="48"/>
  <c r="BE274" i="48"/>
  <c r="BD274" i="48"/>
  <c r="BC274" i="48"/>
  <c r="BB274" i="48"/>
  <c r="BA274" i="48"/>
  <c r="AZ274" i="48"/>
  <c r="AY274" i="48"/>
  <c r="AX274" i="48"/>
  <c r="AW274" i="48"/>
  <c r="AV274" i="48"/>
  <c r="AU274" i="48"/>
  <c r="AT274" i="48"/>
  <c r="AS274" i="48"/>
  <c r="AR274" i="48"/>
  <c r="CF274" i="48" s="1"/>
  <c r="AQ274" i="48"/>
  <c r="AP274" i="48"/>
  <c r="CH274" i="48"/>
  <c r="AN274" i="48"/>
  <c r="AM274" i="48"/>
  <c r="AL274" i="48"/>
  <c r="AK274" i="48"/>
  <c r="AJ274" i="48"/>
  <c r="AI274" i="48"/>
  <c r="AH274" i="48"/>
  <c r="AG274" i="48"/>
  <c r="AF274" i="48"/>
  <c r="AE274" i="48"/>
  <c r="AD274" i="48"/>
  <c r="CG274" i="48" s="1"/>
  <c r="AC274" i="48"/>
  <c r="CC274" i="48" s="1"/>
  <c r="AB274" i="48"/>
  <c r="CB274" i="48" s="1"/>
  <c r="AA274" i="48"/>
  <c r="Z274" i="48"/>
  <c r="Y274" i="48"/>
  <c r="X274" i="48"/>
  <c r="W274" i="48"/>
  <c r="V274" i="48"/>
  <c r="U274" i="48"/>
  <c r="T274" i="48"/>
  <c r="S274" i="48"/>
  <c r="R274" i="48"/>
  <c r="Q274" i="48"/>
  <c r="P274" i="48"/>
  <c r="O274" i="48"/>
  <c r="N274" i="48"/>
  <c r="M274" i="48"/>
  <c r="L274" i="48"/>
  <c r="K274" i="48"/>
  <c r="J274" i="48"/>
  <c r="I274" i="48"/>
  <c r="H274" i="48"/>
  <c r="G274" i="48"/>
  <c r="F274" i="48"/>
  <c r="E274" i="48"/>
  <c r="D274" i="48"/>
  <c r="C274" i="48"/>
  <c r="B274" i="48"/>
  <c r="BX274" i="48" s="1"/>
  <c r="A274" i="48"/>
  <c r="BW273" i="48"/>
  <c r="BV273" i="48"/>
  <c r="BU273" i="48"/>
  <c r="BT273" i="48"/>
  <c r="BS273" i="48"/>
  <c r="BR273" i="48"/>
  <c r="BQ273" i="48"/>
  <c r="BP273" i="48"/>
  <c r="BO273" i="48"/>
  <c r="BN273" i="48"/>
  <c r="BM273" i="48"/>
  <c r="BL273" i="48"/>
  <c r="BK273" i="48"/>
  <c r="BJ273" i="48"/>
  <c r="BI273" i="48"/>
  <c r="BH273" i="48"/>
  <c r="BG273" i="48"/>
  <c r="BF273" i="48"/>
  <c r="BE273" i="48"/>
  <c r="BD273" i="48"/>
  <c r="BC273" i="48"/>
  <c r="BB273" i="48"/>
  <c r="BA273" i="48"/>
  <c r="AZ273" i="48"/>
  <c r="AY273" i="48"/>
  <c r="AX273" i="48"/>
  <c r="AW273" i="48"/>
  <c r="AV273" i="48"/>
  <c r="AU273" i="48"/>
  <c r="AT273" i="48"/>
  <c r="AS273" i="48"/>
  <c r="AR273" i="48"/>
  <c r="CF273" i="48" s="1"/>
  <c r="AQ273" i="48"/>
  <c r="AP273" i="48"/>
  <c r="CH273" i="48"/>
  <c r="AN273" i="48"/>
  <c r="AM273" i="48"/>
  <c r="AL273" i="48"/>
  <c r="AK273" i="48"/>
  <c r="AJ273" i="48"/>
  <c r="AI273" i="48"/>
  <c r="AH273" i="48"/>
  <c r="AG273" i="48"/>
  <c r="AF273" i="48"/>
  <c r="AE273" i="48"/>
  <c r="AD273" i="48"/>
  <c r="CG273" i="48" s="1"/>
  <c r="AC273" i="48"/>
  <c r="AB273" i="48"/>
  <c r="AA273" i="48"/>
  <c r="Z273" i="48"/>
  <c r="Y273" i="48"/>
  <c r="X273" i="48"/>
  <c r="W273" i="48"/>
  <c r="V273" i="48"/>
  <c r="U273" i="48"/>
  <c r="T273" i="48"/>
  <c r="S273" i="48"/>
  <c r="R273" i="48"/>
  <c r="Q273" i="48"/>
  <c r="P273" i="48"/>
  <c r="O273" i="48"/>
  <c r="N273" i="48"/>
  <c r="M273" i="48"/>
  <c r="L273" i="48"/>
  <c r="K273" i="48"/>
  <c r="J273" i="48"/>
  <c r="I273" i="48"/>
  <c r="H273" i="48"/>
  <c r="G273" i="48"/>
  <c r="F273" i="48"/>
  <c r="E273" i="48"/>
  <c r="D273" i="48"/>
  <c r="C273" i="48"/>
  <c r="B273" i="48"/>
  <c r="A273" i="48"/>
  <c r="BW272" i="48"/>
  <c r="BV272" i="48"/>
  <c r="BU272" i="48"/>
  <c r="BT272" i="48"/>
  <c r="BS272" i="48"/>
  <c r="BR272" i="48"/>
  <c r="BQ272" i="48"/>
  <c r="BP272" i="48"/>
  <c r="BO272" i="48"/>
  <c r="BN272" i="48"/>
  <c r="BM272" i="48"/>
  <c r="BL272" i="48"/>
  <c r="BK272" i="48"/>
  <c r="BJ272" i="48"/>
  <c r="BI272" i="48"/>
  <c r="BH272" i="48"/>
  <c r="BG272" i="48"/>
  <c r="BF272" i="48"/>
  <c r="BE272" i="48"/>
  <c r="BD272" i="48"/>
  <c r="BC272" i="48"/>
  <c r="BB272" i="48"/>
  <c r="BA272" i="48"/>
  <c r="AZ272" i="48"/>
  <c r="AY272" i="48"/>
  <c r="AX272" i="48"/>
  <c r="AW272" i="48"/>
  <c r="AV272" i="48"/>
  <c r="AU272" i="48"/>
  <c r="AT272" i="48"/>
  <c r="AS272" i="48"/>
  <c r="AR272" i="48"/>
  <c r="CF272" i="48" s="1"/>
  <c r="AQ272" i="48"/>
  <c r="AP272" i="48"/>
  <c r="CH272" i="48"/>
  <c r="AN272" i="48"/>
  <c r="AM272" i="48"/>
  <c r="AL272" i="48"/>
  <c r="AK272" i="48"/>
  <c r="AJ272" i="48"/>
  <c r="AI272" i="48"/>
  <c r="AH272" i="48"/>
  <c r="AG272" i="48"/>
  <c r="AF272" i="48"/>
  <c r="AE272" i="48"/>
  <c r="AD272" i="48"/>
  <c r="CG272" i="48" s="1"/>
  <c r="AC272" i="48"/>
  <c r="AB272" i="48"/>
  <c r="AA272" i="48"/>
  <c r="Z272" i="48"/>
  <c r="Y272" i="48"/>
  <c r="X272" i="48"/>
  <c r="W272" i="48"/>
  <c r="V272" i="48"/>
  <c r="U272" i="48"/>
  <c r="T272" i="48"/>
  <c r="S272" i="48"/>
  <c r="R272" i="48"/>
  <c r="Q272" i="48"/>
  <c r="P272" i="48"/>
  <c r="O272" i="48"/>
  <c r="N272" i="48"/>
  <c r="M272" i="48"/>
  <c r="L272" i="48"/>
  <c r="K272" i="48"/>
  <c r="J272" i="48"/>
  <c r="I272" i="48"/>
  <c r="H272" i="48"/>
  <c r="G272" i="48"/>
  <c r="F272" i="48"/>
  <c r="E272" i="48"/>
  <c r="D272" i="48"/>
  <c r="C272" i="48"/>
  <c r="B272" i="48"/>
  <c r="A272" i="48"/>
  <c r="BW271" i="48"/>
  <c r="BV271" i="48"/>
  <c r="BU271" i="48"/>
  <c r="BT271" i="48"/>
  <c r="BS271" i="48"/>
  <c r="BR271" i="48"/>
  <c r="BQ271" i="48"/>
  <c r="BP271" i="48"/>
  <c r="BO271" i="48"/>
  <c r="BN271" i="48"/>
  <c r="BM271" i="48"/>
  <c r="BL271" i="48"/>
  <c r="BK271" i="48"/>
  <c r="BJ271" i="48"/>
  <c r="BI271" i="48"/>
  <c r="BH271" i="48"/>
  <c r="BG271" i="48"/>
  <c r="BF271" i="48"/>
  <c r="BE271" i="48"/>
  <c r="BD271" i="48"/>
  <c r="BC271" i="48"/>
  <c r="BB271" i="48"/>
  <c r="BA271" i="48"/>
  <c r="AZ271" i="48"/>
  <c r="AY271" i="48"/>
  <c r="AX271" i="48"/>
  <c r="AW271" i="48"/>
  <c r="AV271" i="48"/>
  <c r="AU271" i="48"/>
  <c r="AT271" i="48"/>
  <c r="AS271" i="48"/>
  <c r="AR271" i="48"/>
  <c r="CF271" i="48" s="1"/>
  <c r="AQ271" i="48"/>
  <c r="AP271" i="48"/>
  <c r="CH271" i="48"/>
  <c r="AN271" i="48"/>
  <c r="AM271" i="48"/>
  <c r="AL271" i="48"/>
  <c r="AK271" i="48"/>
  <c r="AJ271" i="48"/>
  <c r="AI271" i="48"/>
  <c r="AH271" i="48"/>
  <c r="AG271" i="48"/>
  <c r="AF271" i="48"/>
  <c r="AE271" i="48"/>
  <c r="AD271" i="48"/>
  <c r="CG271" i="48" s="1"/>
  <c r="AC271" i="48"/>
  <c r="AB271" i="48"/>
  <c r="AA271" i="48"/>
  <c r="Z271" i="48"/>
  <c r="Y271" i="48"/>
  <c r="X271" i="48"/>
  <c r="W271" i="48"/>
  <c r="V271" i="48"/>
  <c r="U271" i="48"/>
  <c r="T271" i="48"/>
  <c r="S271" i="48"/>
  <c r="R271" i="48"/>
  <c r="Q271" i="48"/>
  <c r="P271" i="48"/>
  <c r="O271" i="48"/>
  <c r="N271" i="48"/>
  <c r="M271" i="48"/>
  <c r="L271" i="48"/>
  <c r="K271" i="48"/>
  <c r="J271" i="48"/>
  <c r="I271" i="48"/>
  <c r="H271" i="48"/>
  <c r="G271" i="48"/>
  <c r="F271" i="48"/>
  <c r="E271" i="48"/>
  <c r="D271" i="48"/>
  <c r="C271" i="48"/>
  <c r="B271" i="48"/>
  <c r="BX271" i="48" s="1"/>
  <c r="A271" i="48"/>
  <c r="BW270" i="48"/>
  <c r="BV270" i="48"/>
  <c r="BU270" i="48"/>
  <c r="BT270" i="48"/>
  <c r="BS270" i="48"/>
  <c r="BR270" i="48"/>
  <c r="BQ270" i="48"/>
  <c r="BP270" i="48"/>
  <c r="BO270" i="48"/>
  <c r="BN270" i="48"/>
  <c r="BM270" i="48"/>
  <c r="BL270" i="48"/>
  <c r="BK270" i="48"/>
  <c r="BJ270" i="48"/>
  <c r="BI270" i="48"/>
  <c r="BH270" i="48"/>
  <c r="BG270" i="48"/>
  <c r="BF270" i="48"/>
  <c r="BE270" i="48"/>
  <c r="BD270" i="48"/>
  <c r="BC270" i="48"/>
  <c r="BB270" i="48"/>
  <c r="BA270" i="48"/>
  <c r="AZ270" i="48"/>
  <c r="AY270" i="48"/>
  <c r="AX270" i="48"/>
  <c r="AW270" i="48"/>
  <c r="AV270" i="48"/>
  <c r="AU270" i="48"/>
  <c r="AT270" i="48"/>
  <c r="AS270" i="48"/>
  <c r="AR270" i="48"/>
  <c r="CF270" i="48" s="1"/>
  <c r="AQ270" i="48"/>
  <c r="AP270" i="48"/>
  <c r="CH270" i="48"/>
  <c r="AN270" i="48"/>
  <c r="AM270" i="48"/>
  <c r="AL270" i="48"/>
  <c r="AK270" i="48"/>
  <c r="AJ270" i="48"/>
  <c r="AI270" i="48"/>
  <c r="AH270" i="48"/>
  <c r="AG270" i="48"/>
  <c r="AF270" i="48"/>
  <c r="AE270" i="48"/>
  <c r="AD270" i="48"/>
  <c r="CG270" i="48" s="1"/>
  <c r="AC270" i="48"/>
  <c r="CC270" i="48" s="1"/>
  <c r="AB270" i="48"/>
  <c r="CB270" i="48" s="1"/>
  <c r="AA270" i="48"/>
  <c r="Z270" i="48"/>
  <c r="Y270" i="48"/>
  <c r="X270" i="48"/>
  <c r="W270" i="48"/>
  <c r="V270" i="48"/>
  <c r="U270" i="48"/>
  <c r="T270" i="48"/>
  <c r="S270" i="48"/>
  <c r="R270" i="48"/>
  <c r="Q270" i="48"/>
  <c r="P270" i="48"/>
  <c r="O270" i="48"/>
  <c r="N270" i="48"/>
  <c r="M270" i="48"/>
  <c r="L270" i="48"/>
  <c r="K270" i="48"/>
  <c r="J270" i="48"/>
  <c r="I270" i="48"/>
  <c r="H270" i="48"/>
  <c r="G270" i="48"/>
  <c r="F270" i="48"/>
  <c r="E270" i="48"/>
  <c r="D270" i="48"/>
  <c r="C270" i="48"/>
  <c r="B270" i="48"/>
  <c r="BX270" i="48" s="1"/>
  <c r="A270" i="48"/>
  <c r="BW269" i="48"/>
  <c r="BV269" i="48"/>
  <c r="BU269" i="48"/>
  <c r="BT269" i="48"/>
  <c r="BS269" i="48"/>
  <c r="BR269" i="48"/>
  <c r="BQ269" i="48"/>
  <c r="BP269" i="48"/>
  <c r="BO269" i="48"/>
  <c r="BN269" i="48"/>
  <c r="BM269" i="48"/>
  <c r="BL269" i="48"/>
  <c r="BK269" i="48"/>
  <c r="BJ269" i="48"/>
  <c r="BI269" i="48"/>
  <c r="BH269" i="48"/>
  <c r="BG269" i="48"/>
  <c r="BF269" i="48"/>
  <c r="BE269" i="48"/>
  <c r="BD269" i="48"/>
  <c r="BC269" i="48"/>
  <c r="BB269" i="48"/>
  <c r="BA269" i="48"/>
  <c r="AZ269" i="48"/>
  <c r="AY269" i="48"/>
  <c r="AX269" i="48"/>
  <c r="AW269" i="48"/>
  <c r="AV269" i="48"/>
  <c r="AU269" i="48"/>
  <c r="AT269" i="48"/>
  <c r="AS269" i="48"/>
  <c r="AR269" i="48"/>
  <c r="CF269" i="48" s="1"/>
  <c r="AQ269" i="48"/>
  <c r="AP269" i="48"/>
  <c r="CH269" i="48"/>
  <c r="AN269" i="48"/>
  <c r="AM269" i="48"/>
  <c r="AL269" i="48"/>
  <c r="AK269" i="48"/>
  <c r="AJ269" i="48"/>
  <c r="AI269" i="48"/>
  <c r="AH269" i="48"/>
  <c r="AG269" i="48"/>
  <c r="AF269" i="48"/>
  <c r="AE269" i="48"/>
  <c r="AD269" i="48"/>
  <c r="CG269" i="48" s="1"/>
  <c r="AC269" i="48"/>
  <c r="AB269" i="48"/>
  <c r="AA269" i="48"/>
  <c r="Z269" i="48"/>
  <c r="Y269" i="48"/>
  <c r="X269" i="48"/>
  <c r="W269" i="48"/>
  <c r="V269" i="48"/>
  <c r="U269" i="48"/>
  <c r="T269" i="48"/>
  <c r="S269" i="48"/>
  <c r="R269" i="48"/>
  <c r="Q269" i="48"/>
  <c r="P269" i="48"/>
  <c r="O269" i="48"/>
  <c r="N269" i="48"/>
  <c r="M269" i="48"/>
  <c r="L269" i="48"/>
  <c r="K269" i="48"/>
  <c r="J269" i="48"/>
  <c r="I269" i="48"/>
  <c r="H269" i="48"/>
  <c r="G269" i="48"/>
  <c r="F269" i="48"/>
  <c r="E269" i="48"/>
  <c r="D269" i="48"/>
  <c r="C269" i="48"/>
  <c r="B269" i="48"/>
  <c r="A269" i="48"/>
  <c r="BW268" i="48"/>
  <c r="BV268" i="48"/>
  <c r="BU268" i="48"/>
  <c r="BT268" i="48"/>
  <c r="BS268" i="48"/>
  <c r="BR268" i="48"/>
  <c r="BQ268" i="48"/>
  <c r="BP268" i="48"/>
  <c r="BO268" i="48"/>
  <c r="BN268" i="48"/>
  <c r="BM268" i="48"/>
  <c r="BL268" i="48"/>
  <c r="BK268" i="48"/>
  <c r="BJ268" i="48"/>
  <c r="BI268" i="48"/>
  <c r="BH268" i="48"/>
  <c r="BG268" i="48"/>
  <c r="BF268" i="48"/>
  <c r="BE268" i="48"/>
  <c r="BD268" i="48"/>
  <c r="BC268" i="48"/>
  <c r="BB268" i="48"/>
  <c r="BA268" i="48"/>
  <c r="AZ268" i="48"/>
  <c r="AY268" i="48"/>
  <c r="AX268" i="48"/>
  <c r="AW268" i="48"/>
  <c r="AV268" i="48"/>
  <c r="AU268" i="48"/>
  <c r="AT268" i="48"/>
  <c r="AS268" i="48"/>
  <c r="AR268" i="48"/>
  <c r="CF268" i="48" s="1"/>
  <c r="AQ268" i="48"/>
  <c r="AP268" i="48"/>
  <c r="CH268" i="48"/>
  <c r="AN268" i="48"/>
  <c r="AM268" i="48"/>
  <c r="AL268" i="48"/>
  <c r="AK268" i="48"/>
  <c r="AJ268" i="48"/>
  <c r="AI268" i="48"/>
  <c r="AH268" i="48"/>
  <c r="AG268" i="48"/>
  <c r="AF268" i="48"/>
  <c r="AE268" i="48"/>
  <c r="AD268" i="48"/>
  <c r="CG268" i="48" s="1"/>
  <c r="AC268" i="48"/>
  <c r="AB268" i="48"/>
  <c r="AA268" i="48"/>
  <c r="Z268" i="48"/>
  <c r="Y268" i="48"/>
  <c r="X268" i="48"/>
  <c r="W268" i="48"/>
  <c r="V268" i="48"/>
  <c r="U268" i="48"/>
  <c r="T268" i="48"/>
  <c r="S268" i="48"/>
  <c r="R268" i="48"/>
  <c r="Q268" i="48"/>
  <c r="P268" i="48"/>
  <c r="O268" i="48"/>
  <c r="N268" i="48"/>
  <c r="M268" i="48"/>
  <c r="L268" i="48"/>
  <c r="K268" i="48"/>
  <c r="J268" i="48"/>
  <c r="I268" i="48"/>
  <c r="H268" i="48"/>
  <c r="G268" i="48"/>
  <c r="F268" i="48"/>
  <c r="E268" i="48"/>
  <c r="D268" i="48"/>
  <c r="C268" i="48"/>
  <c r="B268" i="48"/>
  <c r="A268" i="48"/>
  <c r="BW267" i="48"/>
  <c r="BV267" i="48"/>
  <c r="BU267" i="48"/>
  <c r="BT267" i="48"/>
  <c r="BS267" i="48"/>
  <c r="BR267" i="48"/>
  <c r="BQ267" i="48"/>
  <c r="BP267" i="48"/>
  <c r="BO267" i="48"/>
  <c r="BN267" i="48"/>
  <c r="BM267" i="48"/>
  <c r="BL267" i="48"/>
  <c r="BK267" i="48"/>
  <c r="BJ267" i="48"/>
  <c r="BI267" i="48"/>
  <c r="BH267" i="48"/>
  <c r="BG267" i="48"/>
  <c r="BF267" i="48"/>
  <c r="BE267" i="48"/>
  <c r="BD267" i="48"/>
  <c r="BC267" i="48"/>
  <c r="BB267" i="48"/>
  <c r="BA267" i="48"/>
  <c r="AZ267" i="48"/>
  <c r="AY267" i="48"/>
  <c r="AX267" i="48"/>
  <c r="AW267" i="48"/>
  <c r="AV267" i="48"/>
  <c r="AU267" i="48"/>
  <c r="AT267" i="48"/>
  <c r="AS267" i="48"/>
  <c r="AR267" i="48"/>
  <c r="CF267" i="48" s="1"/>
  <c r="AQ267" i="48"/>
  <c r="AP267" i="48"/>
  <c r="CH267" i="48"/>
  <c r="AN267" i="48"/>
  <c r="AM267" i="48"/>
  <c r="AL267" i="48"/>
  <c r="AK267" i="48"/>
  <c r="AJ267" i="48"/>
  <c r="AI267" i="48"/>
  <c r="AH267" i="48"/>
  <c r="AG267" i="48"/>
  <c r="AF267" i="48"/>
  <c r="AE267" i="48"/>
  <c r="AD267" i="48"/>
  <c r="CG267" i="48" s="1"/>
  <c r="AC267" i="48"/>
  <c r="AB267" i="48"/>
  <c r="AA267" i="48"/>
  <c r="Z267" i="48"/>
  <c r="Y267" i="48"/>
  <c r="X267" i="48"/>
  <c r="W267" i="48"/>
  <c r="V267" i="48"/>
  <c r="U267" i="48"/>
  <c r="T267" i="48"/>
  <c r="S267" i="48"/>
  <c r="R267" i="48"/>
  <c r="Q267" i="48"/>
  <c r="P267" i="48"/>
  <c r="O267" i="48"/>
  <c r="N267" i="48"/>
  <c r="M267" i="48"/>
  <c r="L267" i="48"/>
  <c r="K267" i="48"/>
  <c r="J267" i="48"/>
  <c r="I267" i="48"/>
  <c r="H267" i="48"/>
  <c r="G267" i="48"/>
  <c r="F267" i="48"/>
  <c r="E267" i="48"/>
  <c r="D267" i="48"/>
  <c r="C267" i="48"/>
  <c r="B267" i="48"/>
  <c r="BX267" i="48" s="1"/>
  <c r="A267" i="48"/>
  <c r="BW266" i="48"/>
  <c r="BV266" i="48"/>
  <c r="BU266" i="48"/>
  <c r="BT266" i="48"/>
  <c r="BS266" i="48"/>
  <c r="BR266" i="48"/>
  <c r="BQ266" i="48"/>
  <c r="BP266" i="48"/>
  <c r="BO266" i="48"/>
  <c r="BN266" i="48"/>
  <c r="BM266" i="48"/>
  <c r="BL266" i="48"/>
  <c r="BK266" i="48"/>
  <c r="BJ266" i="48"/>
  <c r="BI266" i="48"/>
  <c r="BH266" i="48"/>
  <c r="BG266" i="48"/>
  <c r="BF266" i="48"/>
  <c r="BE266" i="48"/>
  <c r="BD266" i="48"/>
  <c r="BC266" i="48"/>
  <c r="BB266" i="48"/>
  <c r="BA266" i="48"/>
  <c r="AZ266" i="48"/>
  <c r="AY266" i="48"/>
  <c r="AX266" i="48"/>
  <c r="AW266" i="48"/>
  <c r="AV266" i="48"/>
  <c r="AU266" i="48"/>
  <c r="AT266" i="48"/>
  <c r="AS266" i="48"/>
  <c r="AR266" i="48"/>
  <c r="CF266" i="48" s="1"/>
  <c r="AQ266" i="48"/>
  <c r="AP266" i="48"/>
  <c r="CH266" i="48"/>
  <c r="AN266" i="48"/>
  <c r="AM266" i="48"/>
  <c r="AL266" i="48"/>
  <c r="AK266" i="48"/>
  <c r="AJ266" i="48"/>
  <c r="AI266" i="48"/>
  <c r="AH266" i="48"/>
  <c r="AG266" i="48"/>
  <c r="AF266" i="48"/>
  <c r="AE266" i="48"/>
  <c r="AD266" i="48"/>
  <c r="CG266" i="48" s="1"/>
  <c r="AC266" i="48"/>
  <c r="CC266" i="48" s="1"/>
  <c r="AB266" i="48"/>
  <c r="CB266" i="48" s="1"/>
  <c r="AA266" i="48"/>
  <c r="Z266" i="48"/>
  <c r="Y266" i="48"/>
  <c r="X266" i="48"/>
  <c r="W266" i="48"/>
  <c r="V266" i="48"/>
  <c r="U266" i="48"/>
  <c r="T266" i="48"/>
  <c r="S266" i="48"/>
  <c r="R266" i="48"/>
  <c r="Q266" i="48"/>
  <c r="P266" i="48"/>
  <c r="O266" i="48"/>
  <c r="N266" i="48"/>
  <c r="M266" i="48"/>
  <c r="L266" i="48"/>
  <c r="K266" i="48"/>
  <c r="J266" i="48"/>
  <c r="I266" i="48"/>
  <c r="H266" i="48"/>
  <c r="G266" i="48"/>
  <c r="F266" i="48"/>
  <c r="E266" i="48"/>
  <c r="D266" i="48"/>
  <c r="C266" i="48"/>
  <c r="B266" i="48"/>
  <c r="BX266" i="48" s="1"/>
  <c r="A266" i="48"/>
  <c r="BW265" i="48"/>
  <c r="BV265" i="48"/>
  <c r="BU265" i="48"/>
  <c r="BT265" i="48"/>
  <c r="BS265" i="48"/>
  <c r="BR265" i="48"/>
  <c r="BQ265" i="48"/>
  <c r="BP265" i="48"/>
  <c r="BO265" i="48"/>
  <c r="BN265" i="48"/>
  <c r="BM265" i="48"/>
  <c r="BL265" i="48"/>
  <c r="BK265" i="48"/>
  <c r="BJ265" i="48"/>
  <c r="BI265" i="48"/>
  <c r="BH265" i="48"/>
  <c r="BG265" i="48"/>
  <c r="BF265" i="48"/>
  <c r="BE265" i="48"/>
  <c r="BD265" i="48"/>
  <c r="BC265" i="48"/>
  <c r="BB265" i="48"/>
  <c r="BA265" i="48"/>
  <c r="AZ265" i="48"/>
  <c r="AY265" i="48"/>
  <c r="AX265" i="48"/>
  <c r="AW265" i="48"/>
  <c r="AV265" i="48"/>
  <c r="AU265" i="48"/>
  <c r="AT265" i="48"/>
  <c r="AS265" i="48"/>
  <c r="AR265" i="48"/>
  <c r="CF265" i="48" s="1"/>
  <c r="AQ265" i="48"/>
  <c r="AP265" i="48"/>
  <c r="CH265" i="48"/>
  <c r="AN265" i="48"/>
  <c r="AM265" i="48"/>
  <c r="AL265" i="48"/>
  <c r="AK265" i="48"/>
  <c r="AJ265" i="48"/>
  <c r="AI265" i="48"/>
  <c r="AH265" i="48"/>
  <c r="AG265" i="48"/>
  <c r="AF265" i="48"/>
  <c r="AE265" i="48"/>
  <c r="AD265" i="48"/>
  <c r="CG265" i="48" s="1"/>
  <c r="AC265" i="48"/>
  <c r="AB265" i="48"/>
  <c r="AA265" i="48"/>
  <c r="Z265" i="48"/>
  <c r="Y265" i="48"/>
  <c r="X265" i="48"/>
  <c r="W265" i="48"/>
  <c r="V265" i="48"/>
  <c r="U265" i="48"/>
  <c r="T265" i="48"/>
  <c r="S265" i="48"/>
  <c r="R265" i="48"/>
  <c r="Q265" i="48"/>
  <c r="P265" i="48"/>
  <c r="O265" i="48"/>
  <c r="N265" i="48"/>
  <c r="M265" i="48"/>
  <c r="L265" i="48"/>
  <c r="K265" i="48"/>
  <c r="J265" i="48"/>
  <c r="I265" i="48"/>
  <c r="H265" i="48"/>
  <c r="G265" i="48"/>
  <c r="F265" i="48"/>
  <c r="E265" i="48"/>
  <c r="D265" i="48"/>
  <c r="C265" i="48"/>
  <c r="B265" i="48"/>
  <c r="A265" i="48"/>
  <c r="BW264" i="48"/>
  <c r="BV264" i="48"/>
  <c r="BU264" i="48"/>
  <c r="BT264" i="48"/>
  <c r="BS264" i="48"/>
  <c r="BR264" i="48"/>
  <c r="BQ264" i="48"/>
  <c r="BP264" i="48"/>
  <c r="BO264" i="48"/>
  <c r="BN264" i="48"/>
  <c r="BM264" i="48"/>
  <c r="BL264" i="48"/>
  <c r="BK264" i="48"/>
  <c r="BJ264" i="48"/>
  <c r="BI264" i="48"/>
  <c r="BH264" i="48"/>
  <c r="BG264" i="48"/>
  <c r="BF264" i="48"/>
  <c r="BE264" i="48"/>
  <c r="BD264" i="48"/>
  <c r="BC264" i="48"/>
  <c r="BB264" i="48"/>
  <c r="BA264" i="48"/>
  <c r="AZ264" i="48"/>
  <c r="AY264" i="48"/>
  <c r="AX264" i="48"/>
  <c r="AW264" i="48"/>
  <c r="AV264" i="48"/>
  <c r="AU264" i="48"/>
  <c r="AT264" i="48"/>
  <c r="AS264" i="48"/>
  <c r="AR264" i="48"/>
  <c r="CF264" i="48" s="1"/>
  <c r="AQ264" i="48"/>
  <c r="AP264" i="48"/>
  <c r="CH264" i="48"/>
  <c r="AN264" i="48"/>
  <c r="AM264" i="48"/>
  <c r="AL264" i="48"/>
  <c r="AK264" i="48"/>
  <c r="AJ264" i="48"/>
  <c r="AI264" i="48"/>
  <c r="AH264" i="48"/>
  <c r="AG264" i="48"/>
  <c r="AF264" i="48"/>
  <c r="AE264" i="48"/>
  <c r="AD264" i="48"/>
  <c r="CG264" i="48" s="1"/>
  <c r="AC264" i="48"/>
  <c r="AB264" i="48"/>
  <c r="AA264" i="48"/>
  <c r="Z264" i="48"/>
  <c r="Y264" i="48"/>
  <c r="X264" i="48"/>
  <c r="W264" i="48"/>
  <c r="V264" i="48"/>
  <c r="U264" i="48"/>
  <c r="T264" i="48"/>
  <c r="S264" i="48"/>
  <c r="R264" i="48"/>
  <c r="Q264" i="48"/>
  <c r="P264" i="48"/>
  <c r="O264" i="48"/>
  <c r="N264" i="48"/>
  <c r="M264" i="48"/>
  <c r="L264" i="48"/>
  <c r="K264" i="48"/>
  <c r="J264" i="48"/>
  <c r="I264" i="48"/>
  <c r="H264" i="48"/>
  <c r="G264" i="48"/>
  <c r="F264" i="48"/>
  <c r="E264" i="48"/>
  <c r="D264" i="48"/>
  <c r="C264" i="48"/>
  <c r="B264" i="48"/>
  <c r="A264" i="48"/>
  <c r="BW263" i="48"/>
  <c r="BV263" i="48"/>
  <c r="BU263" i="48"/>
  <c r="BT263" i="48"/>
  <c r="BS263" i="48"/>
  <c r="BR263" i="48"/>
  <c r="BQ263" i="48"/>
  <c r="BP263" i="48"/>
  <c r="BO263" i="48"/>
  <c r="BN263" i="48"/>
  <c r="BM263" i="48"/>
  <c r="BL263" i="48"/>
  <c r="BK263" i="48"/>
  <c r="BJ263" i="48"/>
  <c r="BI263" i="48"/>
  <c r="BH263" i="48"/>
  <c r="BG263" i="48"/>
  <c r="BF263" i="48"/>
  <c r="BE263" i="48"/>
  <c r="BD263" i="48"/>
  <c r="BC263" i="48"/>
  <c r="BB263" i="48"/>
  <c r="BA263" i="48"/>
  <c r="AZ263" i="48"/>
  <c r="AY263" i="48"/>
  <c r="AX263" i="48"/>
  <c r="AW263" i="48"/>
  <c r="AV263" i="48"/>
  <c r="AU263" i="48"/>
  <c r="AT263" i="48"/>
  <c r="AS263" i="48"/>
  <c r="AR263" i="48"/>
  <c r="CF263" i="48" s="1"/>
  <c r="AQ263" i="48"/>
  <c r="AP263" i="48"/>
  <c r="CH263" i="48"/>
  <c r="AN263" i="48"/>
  <c r="AM263" i="48"/>
  <c r="AL263" i="48"/>
  <c r="AK263" i="48"/>
  <c r="AJ263" i="48"/>
  <c r="AI263" i="48"/>
  <c r="AH263" i="48"/>
  <c r="AG263" i="48"/>
  <c r="AF263" i="48"/>
  <c r="AE263" i="48"/>
  <c r="AD263" i="48"/>
  <c r="CG263" i="48" s="1"/>
  <c r="AC263" i="48"/>
  <c r="AB263" i="48"/>
  <c r="AA263" i="48"/>
  <c r="Z263" i="48"/>
  <c r="Y263" i="48"/>
  <c r="X263" i="48"/>
  <c r="W263" i="48"/>
  <c r="V263" i="48"/>
  <c r="U263" i="48"/>
  <c r="T263" i="48"/>
  <c r="S263" i="48"/>
  <c r="R263" i="48"/>
  <c r="Q263" i="48"/>
  <c r="P263" i="48"/>
  <c r="O263" i="48"/>
  <c r="N263" i="48"/>
  <c r="M263" i="48"/>
  <c r="L263" i="48"/>
  <c r="K263" i="48"/>
  <c r="J263" i="48"/>
  <c r="I263" i="48"/>
  <c r="H263" i="48"/>
  <c r="G263" i="48"/>
  <c r="F263" i="48"/>
  <c r="E263" i="48"/>
  <c r="D263" i="48"/>
  <c r="C263" i="48"/>
  <c r="B263" i="48"/>
  <c r="BX263" i="48" s="1"/>
  <c r="A263" i="48"/>
  <c r="BW262" i="48"/>
  <c r="BV262" i="48"/>
  <c r="BU262" i="48"/>
  <c r="BT262" i="48"/>
  <c r="BS262" i="48"/>
  <c r="BR262" i="48"/>
  <c r="BQ262" i="48"/>
  <c r="BP262" i="48"/>
  <c r="BO262" i="48"/>
  <c r="BN262" i="48"/>
  <c r="BM262" i="48"/>
  <c r="BL262" i="48"/>
  <c r="BK262" i="48"/>
  <c r="BJ262" i="48"/>
  <c r="BI262" i="48"/>
  <c r="BH262" i="48"/>
  <c r="BG262" i="48"/>
  <c r="BF262" i="48"/>
  <c r="BE262" i="48"/>
  <c r="BD262" i="48"/>
  <c r="BC262" i="48"/>
  <c r="BB262" i="48"/>
  <c r="BA262" i="48"/>
  <c r="AZ262" i="48"/>
  <c r="AY262" i="48"/>
  <c r="AX262" i="48"/>
  <c r="AW262" i="48"/>
  <c r="AV262" i="48"/>
  <c r="AU262" i="48"/>
  <c r="AT262" i="48"/>
  <c r="AS262" i="48"/>
  <c r="AR262" i="48"/>
  <c r="CF262" i="48" s="1"/>
  <c r="AQ262" i="48"/>
  <c r="AP262" i="48"/>
  <c r="CH262" i="48"/>
  <c r="AN262" i="48"/>
  <c r="AM262" i="48"/>
  <c r="AL262" i="48"/>
  <c r="AK262" i="48"/>
  <c r="AJ262" i="48"/>
  <c r="AI262" i="48"/>
  <c r="AH262" i="48"/>
  <c r="AG262" i="48"/>
  <c r="AF262" i="48"/>
  <c r="AE262" i="48"/>
  <c r="AD262" i="48"/>
  <c r="CG262" i="48" s="1"/>
  <c r="AC262" i="48"/>
  <c r="CC262" i="48" s="1"/>
  <c r="AB262" i="48"/>
  <c r="CB262" i="48" s="1"/>
  <c r="AA262" i="48"/>
  <c r="Z262" i="48"/>
  <c r="Y262" i="48"/>
  <c r="X262" i="48"/>
  <c r="W262" i="48"/>
  <c r="V262" i="48"/>
  <c r="U262" i="48"/>
  <c r="T262" i="48"/>
  <c r="S262" i="48"/>
  <c r="R262" i="48"/>
  <c r="Q262" i="48"/>
  <c r="P262" i="48"/>
  <c r="O262" i="48"/>
  <c r="N262" i="48"/>
  <c r="M262" i="48"/>
  <c r="L262" i="48"/>
  <c r="K262" i="48"/>
  <c r="J262" i="48"/>
  <c r="I262" i="48"/>
  <c r="H262" i="48"/>
  <c r="G262" i="48"/>
  <c r="F262" i="48"/>
  <c r="E262" i="48"/>
  <c r="D262" i="48"/>
  <c r="C262" i="48"/>
  <c r="B262" i="48"/>
  <c r="BX262" i="48" s="1"/>
  <c r="A262" i="48"/>
  <c r="BW261" i="48"/>
  <c r="BV261" i="48"/>
  <c r="BU261" i="48"/>
  <c r="BT261" i="48"/>
  <c r="BS261" i="48"/>
  <c r="BR261" i="48"/>
  <c r="BQ261" i="48"/>
  <c r="BP261" i="48"/>
  <c r="BO261" i="48"/>
  <c r="BN261" i="48"/>
  <c r="BM261" i="48"/>
  <c r="BL261" i="48"/>
  <c r="BK261" i="48"/>
  <c r="BJ261" i="48"/>
  <c r="BI261" i="48"/>
  <c r="BH261" i="48"/>
  <c r="BG261" i="48"/>
  <c r="BF261" i="48"/>
  <c r="BE261" i="48"/>
  <c r="BD261" i="48"/>
  <c r="BC261" i="48"/>
  <c r="BB261" i="48"/>
  <c r="BA261" i="48"/>
  <c r="AZ261" i="48"/>
  <c r="AY261" i="48"/>
  <c r="AX261" i="48"/>
  <c r="AW261" i="48"/>
  <c r="AV261" i="48"/>
  <c r="AU261" i="48"/>
  <c r="AT261" i="48"/>
  <c r="AS261" i="48"/>
  <c r="AR261" i="48"/>
  <c r="CF261" i="48" s="1"/>
  <c r="AQ261" i="48"/>
  <c r="AP261" i="48"/>
  <c r="CH261" i="48"/>
  <c r="AN261" i="48"/>
  <c r="AM261" i="48"/>
  <c r="AL261" i="48"/>
  <c r="AK261" i="48"/>
  <c r="AJ261" i="48"/>
  <c r="AI261" i="48"/>
  <c r="AH261" i="48"/>
  <c r="AG261" i="48"/>
  <c r="AF261" i="48"/>
  <c r="AE261" i="48"/>
  <c r="AD261" i="48"/>
  <c r="CG261" i="48" s="1"/>
  <c r="AC261" i="48"/>
  <c r="AB261" i="48"/>
  <c r="AA261" i="48"/>
  <c r="Z261" i="48"/>
  <c r="Y261" i="48"/>
  <c r="X261" i="48"/>
  <c r="W261" i="48"/>
  <c r="V261" i="48"/>
  <c r="U261" i="48"/>
  <c r="T261" i="48"/>
  <c r="S261" i="48"/>
  <c r="R261" i="48"/>
  <c r="Q261" i="48"/>
  <c r="P261" i="48"/>
  <c r="O261" i="48"/>
  <c r="N261" i="48"/>
  <c r="M261" i="48"/>
  <c r="L261" i="48"/>
  <c r="K261" i="48"/>
  <c r="J261" i="48"/>
  <c r="I261" i="48"/>
  <c r="H261" i="48"/>
  <c r="G261" i="48"/>
  <c r="F261" i="48"/>
  <c r="E261" i="48"/>
  <c r="D261" i="48"/>
  <c r="C261" i="48"/>
  <c r="B261" i="48"/>
  <c r="A261" i="48"/>
  <c r="BW260" i="48"/>
  <c r="BV260" i="48"/>
  <c r="BU260" i="48"/>
  <c r="BT260" i="48"/>
  <c r="BS260" i="48"/>
  <c r="BR260" i="48"/>
  <c r="BQ260" i="48"/>
  <c r="BP260" i="48"/>
  <c r="BO260" i="48"/>
  <c r="BN260" i="48"/>
  <c r="BM260" i="48"/>
  <c r="BL260" i="48"/>
  <c r="BK260" i="48"/>
  <c r="BJ260" i="48"/>
  <c r="BI260" i="48"/>
  <c r="BH260" i="48"/>
  <c r="BG260" i="48"/>
  <c r="BF260" i="48"/>
  <c r="BE260" i="48"/>
  <c r="BD260" i="48"/>
  <c r="BC260" i="48"/>
  <c r="BB260" i="48"/>
  <c r="BA260" i="48"/>
  <c r="AZ260" i="48"/>
  <c r="AY260" i="48"/>
  <c r="AX260" i="48"/>
  <c r="AW260" i="48"/>
  <c r="AV260" i="48"/>
  <c r="AU260" i="48"/>
  <c r="AT260" i="48"/>
  <c r="AS260" i="48"/>
  <c r="AR260" i="48"/>
  <c r="CF260" i="48" s="1"/>
  <c r="AQ260" i="48"/>
  <c r="AP260" i="48"/>
  <c r="CH260" i="48"/>
  <c r="AN260" i="48"/>
  <c r="AM260" i="48"/>
  <c r="AL260" i="48"/>
  <c r="AK260" i="48"/>
  <c r="AJ260" i="48"/>
  <c r="AI260" i="48"/>
  <c r="AH260" i="48"/>
  <c r="AG260" i="48"/>
  <c r="AF260" i="48"/>
  <c r="AE260" i="48"/>
  <c r="AD260" i="48"/>
  <c r="CG260" i="48" s="1"/>
  <c r="AC260" i="48"/>
  <c r="AB260" i="48"/>
  <c r="AA260" i="48"/>
  <c r="Z260" i="48"/>
  <c r="Y260" i="48"/>
  <c r="X260" i="48"/>
  <c r="W260" i="48"/>
  <c r="V260" i="48"/>
  <c r="U260" i="48"/>
  <c r="T260" i="48"/>
  <c r="S260" i="48"/>
  <c r="R260" i="48"/>
  <c r="Q260" i="48"/>
  <c r="P260" i="48"/>
  <c r="O260" i="48"/>
  <c r="N260" i="48"/>
  <c r="M260" i="48"/>
  <c r="L260" i="48"/>
  <c r="K260" i="48"/>
  <c r="J260" i="48"/>
  <c r="I260" i="48"/>
  <c r="H260" i="48"/>
  <c r="G260" i="48"/>
  <c r="F260" i="48"/>
  <c r="E260" i="48"/>
  <c r="D260" i="48"/>
  <c r="C260" i="48"/>
  <c r="B260" i="48"/>
  <c r="A260" i="48"/>
  <c r="BW259" i="48"/>
  <c r="BV259" i="48"/>
  <c r="BU259" i="48"/>
  <c r="BT259" i="48"/>
  <c r="BS259" i="48"/>
  <c r="BR259" i="48"/>
  <c r="BQ259" i="48"/>
  <c r="BP259" i="48"/>
  <c r="BO259" i="48"/>
  <c r="BN259" i="48"/>
  <c r="BM259" i="48"/>
  <c r="BL259" i="48"/>
  <c r="BK259" i="48"/>
  <c r="BJ259" i="48"/>
  <c r="BI259" i="48"/>
  <c r="BH259" i="48"/>
  <c r="BG259" i="48"/>
  <c r="BF259" i="48"/>
  <c r="BE259" i="48"/>
  <c r="BD259" i="48"/>
  <c r="BC259" i="48"/>
  <c r="BB259" i="48"/>
  <c r="BA259" i="48"/>
  <c r="AZ259" i="48"/>
  <c r="AY259" i="48"/>
  <c r="AX259" i="48"/>
  <c r="AW259" i="48"/>
  <c r="AV259" i="48"/>
  <c r="AU259" i="48"/>
  <c r="AT259" i="48"/>
  <c r="AS259" i="48"/>
  <c r="AR259" i="48"/>
  <c r="CF259" i="48" s="1"/>
  <c r="AQ259" i="48"/>
  <c r="AP259" i="48"/>
  <c r="CH259" i="48"/>
  <c r="AN259" i="48"/>
  <c r="AM259" i="48"/>
  <c r="AL259" i="48"/>
  <c r="AK259" i="48"/>
  <c r="AJ259" i="48"/>
  <c r="AI259" i="48"/>
  <c r="AH259" i="48"/>
  <c r="AG259" i="48"/>
  <c r="AF259" i="48"/>
  <c r="AE259" i="48"/>
  <c r="AD259" i="48"/>
  <c r="CG259" i="48" s="1"/>
  <c r="AC259" i="48"/>
  <c r="AB259" i="48"/>
  <c r="AA259" i="48"/>
  <c r="Z259" i="48"/>
  <c r="Y259" i="48"/>
  <c r="X259" i="48"/>
  <c r="W259" i="48"/>
  <c r="V259" i="48"/>
  <c r="U259" i="48"/>
  <c r="T259" i="48"/>
  <c r="S259" i="48"/>
  <c r="R259" i="48"/>
  <c r="Q259" i="48"/>
  <c r="P259" i="48"/>
  <c r="O259" i="48"/>
  <c r="N259" i="48"/>
  <c r="M259" i="48"/>
  <c r="L259" i="48"/>
  <c r="K259" i="48"/>
  <c r="J259" i="48"/>
  <c r="I259" i="48"/>
  <c r="H259" i="48"/>
  <c r="G259" i="48"/>
  <c r="F259" i="48"/>
  <c r="E259" i="48"/>
  <c r="D259" i="48"/>
  <c r="C259" i="48"/>
  <c r="B259" i="48"/>
  <c r="BX259" i="48" s="1"/>
  <c r="A259" i="48"/>
  <c r="BW258" i="48"/>
  <c r="BV258" i="48"/>
  <c r="BU258" i="48"/>
  <c r="BT258" i="48"/>
  <c r="BS258" i="48"/>
  <c r="BR258" i="48"/>
  <c r="BQ258" i="48"/>
  <c r="BP258" i="48"/>
  <c r="BO258" i="48"/>
  <c r="BN258" i="48"/>
  <c r="BM258" i="48"/>
  <c r="BL258" i="48"/>
  <c r="BK258" i="48"/>
  <c r="BJ258" i="48"/>
  <c r="BI258" i="48"/>
  <c r="BH258" i="48"/>
  <c r="BG258" i="48"/>
  <c r="BF258" i="48"/>
  <c r="BE258" i="48"/>
  <c r="BD258" i="48"/>
  <c r="BC258" i="48"/>
  <c r="BB258" i="48"/>
  <c r="BA258" i="48"/>
  <c r="AZ258" i="48"/>
  <c r="AY258" i="48"/>
  <c r="AX258" i="48"/>
  <c r="AW258" i="48"/>
  <c r="AV258" i="48"/>
  <c r="AU258" i="48"/>
  <c r="AT258" i="48"/>
  <c r="AS258" i="48"/>
  <c r="AR258" i="48"/>
  <c r="CF258" i="48" s="1"/>
  <c r="AQ258" i="48"/>
  <c r="AP258" i="48"/>
  <c r="CH258" i="48"/>
  <c r="AN258" i="48"/>
  <c r="AM258" i="48"/>
  <c r="AL258" i="48"/>
  <c r="AK258" i="48"/>
  <c r="AJ258" i="48"/>
  <c r="AI258" i="48"/>
  <c r="AH258" i="48"/>
  <c r="AG258" i="48"/>
  <c r="AF258" i="48"/>
  <c r="AE258" i="48"/>
  <c r="AD258" i="48"/>
  <c r="CG258" i="48" s="1"/>
  <c r="AC258" i="48"/>
  <c r="CC258" i="48" s="1"/>
  <c r="AB258" i="48"/>
  <c r="CB258" i="48" s="1"/>
  <c r="AA258" i="48"/>
  <c r="Z258" i="48"/>
  <c r="Y258" i="48"/>
  <c r="X258" i="48"/>
  <c r="W258" i="48"/>
  <c r="V258" i="48"/>
  <c r="U258" i="48"/>
  <c r="T258" i="48"/>
  <c r="S258" i="48"/>
  <c r="R258" i="48"/>
  <c r="Q258" i="48"/>
  <c r="P258" i="48"/>
  <c r="O258" i="48"/>
  <c r="N258" i="48"/>
  <c r="M258" i="48"/>
  <c r="L258" i="48"/>
  <c r="K258" i="48"/>
  <c r="J258" i="48"/>
  <c r="I258" i="48"/>
  <c r="H258" i="48"/>
  <c r="G258" i="48"/>
  <c r="F258" i="48"/>
  <c r="E258" i="48"/>
  <c r="D258" i="48"/>
  <c r="C258" i="48"/>
  <c r="B258" i="48"/>
  <c r="BX258" i="48" s="1"/>
  <c r="A258" i="48"/>
  <c r="BW257" i="48"/>
  <c r="BV257" i="48"/>
  <c r="BU257" i="48"/>
  <c r="BT257" i="48"/>
  <c r="BS257" i="48"/>
  <c r="BR257" i="48"/>
  <c r="BQ257" i="48"/>
  <c r="BP257" i="48"/>
  <c r="BO257" i="48"/>
  <c r="BN257" i="48"/>
  <c r="BM257" i="48"/>
  <c r="BL257" i="48"/>
  <c r="BK257" i="48"/>
  <c r="BJ257" i="48"/>
  <c r="BI257" i="48"/>
  <c r="BH257" i="48"/>
  <c r="BG257" i="48"/>
  <c r="BF257" i="48"/>
  <c r="BE257" i="48"/>
  <c r="BD257" i="48"/>
  <c r="BC257" i="48"/>
  <c r="BB257" i="48"/>
  <c r="BA257" i="48"/>
  <c r="AZ257" i="48"/>
  <c r="AY257" i="48"/>
  <c r="AX257" i="48"/>
  <c r="AW257" i="48"/>
  <c r="AV257" i="48"/>
  <c r="AU257" i="48"/>
  <c r="AT257" i="48"/>
  <c r="AS257" i="48"/>
  <c r="AR257" i="48"/>
  <c r="CF257" i="48" s="1"/>
  <c r="AQ257" i="48"/>
  <c r="AP257" i="48"/>
  <c r="CH257" i="48"/>
  <c r="AN257" i="48"/>
  <c r="AM257" i="48"/>
  <c r="AL257" i="48"/>
  <c r="AK257" i="48"/>
  <c r="AJ257" i="48"/>
  <c r="AI257" i="48"/>
  <c r="AH257" i="48"/>
  <c r="AG257" i="48"/>
  <c r="AF257" i="48"/>
  <c r="AE257" i="48"/>
  <c r="AD257" i="48"/>
  <c r="CG257" i="48" s="1"/>
  <c r="AC257" i="48"/>
  <c r="AB257" i="48"/>
  <c r="AA257" i="48"/>
  <c r="Z257" i="48"/>
  <c r="Y257" i="48"/>
  <c r="X257" i="48"/>
  <c r="W257" i="48"/>
  <c r="V257" i="48"/>
  <c r="U257" i="48"/>
  <c r="T257" i="48"/>
  <c r="S257" i="48"/>
  <c r="R257" i="48"/>
  <c r="Q257" i="48"/>
  <c r="P257" i="48"/>
  <c r="O257" i="48"/>
  <c r="N257" i="48"/>
  <c r="M257" i="48"/>
  <c r="L257" i="48"/>
  <c r="K257" i="48"/>
  <c r="J257" i="48"/>
  <c r="I257" i="48"/>
  <c r="H257" i="48"/>
  <c r="G257" i="48"/>
  <c r="F257" i="48"/>
  <c r="E257" i="48"/>
  <c r="D257" i="48"/>
  <c r="C257" i="48"/>
  <c r="B257" i="48"/>
  <c r="A257" i="48"/>
  <c r="BW256" i="48"/>
  <c r="BV256" i="48"/>
  <c r="BU256" i="48"/>
  <c r="BT256" i="48"/>
  <c r="BS256" i="48"/>
  <c r="BR256" i="48"/>
  <c r="BQ256" i="48"/>
  <c r="BP256" i="48"/>
  <c r="BO256" i="48"/>
  <c r="BN256" i="48"/>
  <c r="BM256" i="48"/>
  <c r="BL256" i="48"/>
  <c r="BK256" i="48"/>
  <c r="BJ256" i="48"/>
  <c r="BI256" i="48"/>
  <c r="BH256" i="48"/>
  <c r="BG256" i="48"/>
  <c r="BF256" i="48"/>
  <c r="BE256" i="48"/>
  <c r="BD256" i="48"/>
  <c r="BC256" i="48"/>
  <c r="BB256" i="48"/>
  <c r="BA256" i="48"/>
  <c r="AZ256" i="48"/>
  <c r="AY256" i="48"/>
  <c r="AX256" i="48"/>
  <c r="AW256" i="48"/>
  <c r="AV256" i="48"/>
  <c r="AU256" i="48"/>
  <c r="AT256" i="48"/>
  <c r="AS256" i="48"/>
  <c r="AR256" i="48"/>
  <c r="CF256" i="48" s="1"/>
  <c r="AQ256" i="48"/>
  <c r="AP256" i="48"/>
  <c r="CH256" i="48"/>
  <c r="AN256" i="48"/>
  <c r="AM256" i="48"/>
  <c r="AL256" i="48"/>
  <c r="AK256" i="48"/>
  <c r="AJ256" i="48"/>
  <c r="AI256" i="48"/>
  <c r="AH256" i="48"/>
  <c r="AG256" i="48"/>
  <c r="AF256" i="48"/>
  <c r="AE256" i="48"/>
  <c r="AD256" i="48"/>
  <c r="CG256" i="48" s="1"/>
  <c r="AC256" i="48"/>
  <c r="AB256" i="48"/>
  <c r="AA256" i="48"/>
  <c r="Z256" i="48"/>
  <c r="Y256" i="48"/>
  <c r="X256" i="48"/>
  <c r="W256" i="48"/>
  <c r="V256" i="48"/>
  <c r="U256" i="48"/>
  <c r="T256" i="48"/>
  <c r="S256" i="48"/>
  <c r="R256" i="48"/>
  <c r="Q256" i="48"/>
  <c r="P256" i="48"/>
  <c r="O256" i="48"/>
  <c r="N256" i="48"/>
  <c r="M256" i="48"/>
  <c r="L256" i="48"/>
  <c r="K256" i="48"/>
  <c r="J256" i="48"/>
  <c r="I256" i="48"/>
  <c r="H256" i="48"/>
  <c r="G256" i="48"/>
  <c r="F256" i="48"/>
  <c r="E256" i="48"/>
  <c r="D256" i="48"/>
  <c r="C256" i="48"/>
  <c r="B256" i="48"/>
  <c r="A256" i="48"/>
  <c r="BW255" i="48"/>
  <c r="BV255" i="48"/>
  <c r="BU255" i="48"/>
  <c r="BT255" i="48"/>
  <c r="BS255" i="48"/>
  <c r="BR255" i="48"/>
  <c r="BQ255" i="48"/>
  <c r="BP255" i="48"/>
  <c r="BO255" i="48"/>
  <c r="BN255" i="48"/>
  <c r="BM255" i="48"/>
  <c r="BL255" i="48"/>
  <c r="BK255" i="48"/>
  <c r="BJ255" i="48"/>
  <c r="BI255" i="48"/>
  <c r="BH255" i="48"/>
  <c r="BG255" i="48"/>
  <c r="BF255" i="48"/>
  <c r="BE255" i="48"/>
  <c r="BD255" i="48"/>
  <c r="BC255" i="48"/>
  <c r="BB255" i="48"/>
  <c r="BA255" i="48"/>
  <c r="AZ255" i="48"/>
  <c r="AY255" i="48"/>
  <c r="AX255" i="48"/>
  <c r="AW255" i="48"/>
  <c r="AV255" i="48"/>
  <c r="AU255" i="48"/>
  <c r="AT255" i="48"/>
  <c r="AS255" i="48"/>
  <c r="AR255" i="48"/>
  <c r="CF255" i="48" s="1"/>
  <c r="AQ255" i="48"/>
  <c r="AP255" i="48"/>
  <c r="CH255" i="48"/>
  <c r="AN255" i="48"/>
  <c r="AM255" i="48"/>
  <c r="AL255" i="48"/>
  <c r="AK255" i="48"/>
  <c r="AJ255" i="48"/>
  <c r="AI255" i="48"/>
  <c r="AH255" i="48"/>
  <c r="AG255" i="48"/>
  <c r="AF255" i="48"/>
  <c r="AE255" i="48"/>
  <c r="AD255" i="48"/>
  <c r="CG255" i="48" s="1"/>
  <c r="AC255" i="48"/>
  <c r="AB255" i="48"/>
  <c r="AA255" i="48"/>
  <c r="Z255" i="48"/>
  <c r="Y255" i="48"/>
  <c r="X255" i="48"/>
  <c r="W255" i="48"/>
  <c r="V255" i="48"/>
  <c r="U255" i="48"/>
  <c r="T255" i="48"/>
  <c r="S255" i="48"/>
  <c r="R255" i="48"/>
  <c r="Q255" i="48"/>
  <c r="P255" i="48"/>
  <c r="O255" i="48"/>
  <c r="N255" i="48"/>
  <c r="M255" i="48"/>
  <c r="L255" i="48"/>
  <c r="K255" i="48"/>
  <c r="J255" i="48"/>
  <c r="I255" i="48"/>
  <c r="H255" i="48"/>
  <c r="G255" i="48"/>
  <c r="F255" i="48"/>
  <c r="E255" i="48"/>
  <c r="D255" i="48"/>
  <c r="C255" i="48"/>
  <c r="B255" i="48"/>
  <c r="BX255" i="48" s="1"/>
  <c r="A255" i="48"/>
  <c r="BW254" i="48"/>
  <c r="BV254" i="48"/>
  <c r="BU254" i="48"/>
  <c r="BT254" i="48"/>
  <c r="BS254" i="48"/>
  <c r="BR254" i="48"/>
  <c r="BQ254" i="48"/>
  <c r="BP254" i="48"/>
  <c r="BO254" i="48"/>
  <c r="BN254" i="48"/>
  <c r="BM254" i="48"/>
  <c r="BL254" i="48"/>
  <c r="BK254" i="48"/>
  <c r="BJ254" i="48"/>
  <c r="BI254" i="48"/>
  <c r="BH254" i="48"/>
  <c r="BG254" i="48"/>
  <c r="BF254" i="48"/>
  <c r="BE254" i="48"/>
  <c r="BD254" i="48"/>
  <c r="BC254" i="48"/>
  <c r="BB254" i="48"/>
  <c r="BA254" i="48"/>
  <c r="AZ254" i="48"/>
  <c r="AY254" i="48"/>
  <c r="AX254" i="48"/>
  <c r="AW254" i="48"/>
  <c r="AV254" i="48"/>
  <c r="AU254" i="48"/>
  <c r="AT254" i="48"/>
  <c r="AS254" i="48"/>
  <c r="AR254" i="48"/>
  <c r="CF254" i="48" s="1"/>
  <c r="AQ254" i="48"/>
  <c r="AP254" i="48"/>
  <c r="CH254" i="48"/>
  <c r="AN254" i="48"/>
  <c r="AM254" i="48"/>
  <c r="AL254" i="48"/>
  <c r="AK254" i="48"/>
  <c r="AJ254" i="48"/>
  <c r="AI254" i="48"/>
  <c r="AH254" i="48"/>
  <c r="AG254" i="48"/>
  <c r="AF254" i="48"/>
  <c r="AE254" i="48"/>
  <c r="AD254" i="48"/>
  <c r="CG254" i="48" s="1"/>
  <c r="AC254" i="48"/>
  <c r="CC254" i="48" s="1"/>
  <c r="AB254" i="48"/>
  <c r="CB254" i="48" s="1"/>
  <c r="AA254" i="48"/>
  <c r="Z254" i="48"/>
  <c r="Y254" i="48"/>
  <c r="X254" i="48"/>
  <c r="W254" i="48"/>
  <c r="V254" i="48"/>
  <c r="U254" i="48"/>
  <c r="T254" i="48"/>
  <c r="S254" i="48"/>
  <c r="R254" i="48"/>
  <c r="Q254" i="48"/>
  <c r="P254" i="48"/>
  <c r="O254" i="48"/>
  <c r="N254" i="48"/>
  <c r="M254" i="48"/>
  <c r="L254" i="48"/>
  <c r="K254" i="48"/>
  <c r="J254" i="48"/>
  <c r="I254" i="48"/>
  <c r="H254" i="48"/>
  <c r="G254" i="48"/>
  <c r="F254" i="48"/>
  <c r="E254" i="48"/>
  <c r="D254" i="48"/>
  <c r="C254" i="48"/>
  <c r="B254" i="48"/>
  <c r="BX254" i="48" s="1"/>
  <c r="A254" i="48"/>
  <c r="BW253" i="48"/>
  <c r="BV253" i="48"/>
  <c r="BU253" i="48"/>
  <c r="BT253" i="48"/>
  <c r="BS253" i="48"/>
  <c r="BR253" i="48"/>
  <c r="BQ253" i="48"/>
  <c r="BP253" i="48"/>
  <c r="BO253" i="48"/>
  <c r="BN253" i="48"/>
  <c r="BM253" i="48"/>
  <c r="BL253" i="48"/>
  <c r="BK253" i="48"/>
  <c r="BJ253" i="48"/>
  <c r="BI253" i="48"/>
  <c r="BH253" i="48"/>
  <c r="BG253" i="48"/>
  <c r="BF253" i="48"/>
  <c r="BE253" i="48"/>
  <c r="BD253" i="48"/>
  <c r="BC253" i="48"/>
  <c r="BB253" i="48"/>
  <c r="BA253" i="48"/>
  <c r="AZ253" i="48"/>
  <c r="AY253" i="48"/>
  <c r="AX253" i="48"/>
  <c r="AW253" i="48"/>
  <c r="AV253" i="48"/>
  <c r="AU253" i="48"/>
  <c r="AT253" i="48"/>
  <c r="AS253" i="48"/>
  <c r="AR253" i="48"/>
  <c r="CF253" i="48" s="1"/>
  <c r="AQ253" i="48"/>
  <c r="AP253" i="48"/>
  <c r="CH253" i="48"/>
  <c r="AN253" i="48"/>
  <c r="AM253" i="48"/>
  <c r="AL253" i="48"/>
  <c r="AK253" i="48"/>
  <c r="AJ253" i="48"/>
  <c r="AI253" i="48"/>
  <c r="AH253" i="48"/>
  <c r="AG253" i="48"/>
  <c r="AF253" i="48"/>
  <c r="AE253" i="48"/>
  <c r="AD253" i="48"/>
  <c r="CG253" i="48" s="1"/>
  <c r="AC253" i="48"/>
  <c r="AB253" i="48"/>
  <c r="AA253" i="48"/>
  <c r="Z253" i="48"/>
  <c r="Y253" i="48"/>
  <c r="X253" i="48"/>
  <c r="W253" i="48"/>
  <c r="V253" i="48"/>
  <c r="U253" i="48"/>
  <c r="T253" i="48"/>
  <c r="S253" i="48"/>
  <c r="R253" i="48"/>
  <c r="Q253" i="48"/>
  <c r="P253" i="48"/>
  <c r="O253" i="48"/>
  <c r="N253" i="48"/>
  <c r="M253" i="48"/>
  <c r="L253" i="48"/>
  <c r="K253" i="48"/>
  <c r="J253" i="48"/>
  <c r="I253" i="48"/>
  <c r="H253" i="48"/>
  <c r="G253" i="48"/>
  <c r="F253" i="48"/>
  <c r="E253" i="48"/>
  <c r="D253" i="48"/>
  <c r="C253" i="48"/>
  <c r="B253" i="48"/>
  <c r="A253" i="48"/>
  <c r="BW252" i="48"/>
  <c r="BV252" i="48"/>
  <c r="BU252" i="48"/>
  <c r="BT252" i="48"/>
  <c r="BS252" i="48"/>
  <c r="BR252" i="48"/>
  <c r="BQ252" i="48"/>
  <c r="BP252" i="48"/>
  <c r="BO252" i="48"/>
  <c r="BN252" i="48"/>
  <c r="BM252" i="48"/>
  <c r="BL252" i="48"/>
  <c r="BK252" i="48"/>
  <c r="BJ252" i="48"/>
  <c r="BI252" i="48"/>
  <c r="BH252" i="48"/>
  <c r="BG252" i="48"/>
  <c r="BF252" i="48"/>
  <c r="BE252" i="48"/>
  <c r="BD252" i="48"/>
  <c r="BC252" i="48"/>
  <c r="BB252" i="48"/>
  <c r="BA252" i="48"/>
  <c r="AZ252" i="48"/>
  <c r="AY252" i="48"/>
  <c r="AX252" i="48"/>
  <c r="AW252" i="48"/>
  <c r="AV252" i="48"/>
  <c r="AU252" i="48"/>
  <c r="AT252" i="48"/>
  <c r="AS252" i="48"/>
  <c r="AR252" i="48"/>
  <c r="CF252" i="48" s="1"/>
  <c r="AQ252" i="48"/>
  <c r="AP252" i="48"/>
  <c r="CH252" i="48"/>
  <c r="AN252" i="48"/>
  <c r="AM252" i="48"/>
  <c r="AL252" i="48"/>
  <c r="AK252" i="48"/>
  <c r="AJ252" i="48"/>
  <c r="AI252" i="48"/>
  <c r="AH252" i="48"/>
  <c r="AG252" i="48"/>
  <c r="AF252" i="48"/>
  <c r="AE252" i="48"/>
  <c r="AD252" i="48"/>
  <c r="CG252" i="48" s="1"/>
  <c r="AC252" i="48"/>
  <c r="AB252" i="48"/>
  <c r="AA252" i="48"/>
  <c r="Z252" i="48"/>
  <c r="Y252" i="48"/>
  <c r="X252" i="48"/>
  <c r="W252" i="48"/>
  <c r="V252" i="48"/>
  <c r="U252" i="48"/>
  <c r="T252" i="48"/>
  <c r="S252" i="48"/>
  <c r="R252" i="48"/>
  <c r="Q252" i="48"/>
  <c r="P252" i="48"/>
  <c r="O252" i="48"/>
  <c r="N252" i="48"/>
  <c r="M252" i="48"/>
  <c r="L252" i="48"/>
  <c r="K252" i="48"/>
  <c r="J252" i="48"/>
  <c r="I252" i="48"/>
  <c r="H252" i="48"/>
  <c r="G252" i="48"/>
  <c r="F252" i="48"/>
  <c r="E252" i="48"/>
  <c r="D252" i="48"/>
  <c r="C252" i="48"/>
  <c r="B252" i="48"/>
  <c r="A252" i="48"/>
  <c r="BW251" i="48"/>
  <c r="BV251" i="48"/>
  <c r="BU251" i="48"/>
  <c r="BT251" i="48"/>
  <c r="BS251" i="48"/>
  <c r="BR251" i="48"/>
  <c r="BQ251" i="48"/>
  <c r="BP251" i="48"/>
  <c r="BO251" i="48"/>
  <c r="BN251" i="48"/>
  <c r="BM251" i="48"/>
  <c r="BL251" i="48"/>
  <c r="BK251" i="48"/>
  <c r="BJ251" i="48"/>
  <c r="BI251" i="48"/>
  <c r="BH251" i="48"/>
  <c r="BG251" i="48"/>
  <c r="BF251" i="48"/>
  <c r="BE251" i="48"/>
  <c r="BD251" i="48"/>
  <c r="BC251" i="48"/>
  <c r="BB251" i="48"/>
  <c r="BA251" i="48"/>
  <c r="AZ251" i="48"/>
  <c r="AY251" i="48"/>
  <c r="AX251" i="48"/>
  <c r="AW251" i="48"/>
  <c r="AV251" i="48"/>
  <c r="AU251" i="48"/>
  <c r="AT251" i="48"/>
  <c r="AS251" i="48"/>
  <c r="AR251" i="48"/>
  <c r="CF251" i="48" s="1"/>
  <c r="AQ251" i="48"/>
  <c r="AP251" i="48"/>
  <c r="CH251" i="48"/>
  <c r="AN251" i="48"/>
  <c r="AM251" i="48"/>
  <c r="AL251" i="48"/>
  <c r="AK251" i="48"/>
  <c r="AJ251" i="48"/>
  <c r="AI251" i="48"/>
  <c r="AH251" i="48"/>
  <c r="AG251" i="48"/>
  <c r="AF251" i="48"/>
  <c r="AE251" i="48"/>
  <c r="AD251" i="48"/>
  <c r="CG251" i="48" s="1"/>
  <c r="AC251" i="48"/>
  <c r="AB251" i="48"/>
  <c r="AA251" i="48"/>
  <c r="Z251" i="48"/>
  <c r="Y251" i="48"/>
  <c r="X251" i="48"/>
  <c r="W251" i="48"/>
  <c r="V251" i="48"/>
  <c r="U251" i="48"/>
  <c r="T251" i="48"/>
  <c r="S251" i="48"/>
  <c r="R251" i="48"/>
  <c r="Q251" i="48"/>
  <c r="P251" i="48"/>
  <c r="O251" i="48"/>
  <c r="N251" i="48"/>
  <c r="M251" i="48"/>
  <c r="L251" i="48"/>
  <c r="K251" i="48"/>
  <c r="J251" i="48"/>
  <c r="I251" i="48"/>
  <c r="H251" i="48"/>
  <c r="G251" i="48"/>
  <c r="F251" i="48"/>
  <c r="E251" i="48"/>
  <c r="D251" i="48"/>
  <c r="C251" i="48"/>
  <c r="B251" i="48"/>
  <c r="BX251" i="48" s="1"/>
  <c r="A251" i="48"/>
  <c r="BW250" i="48"/>
  <c r="BV250" i="48"/>
  <c r="BU250" i="48"/>
  <c r="BT250" i="48"/>
  <c r="BS250" i="48"/>
  <c r="BR250" i="48"/>
  <c r="BQ250" i="48"/>
  <c r="BP250" i="48"/>
  <c r="BO250" i="48"/>
  <c r="BN250" i="48"/>
  <c r="BM250" i="48"/>
  <c r="BL250" i="48"/>
  <c r="BK250" i="48"/>
  <c r="BJ250" i="48"/>
  <c r="BI250" i="48"/>
  <c r="BH250" i="48"/>
  <c r="BG250" i="48"/>
  <c r="BF250" i="48"/>
  <c r="BE250" i="48"/>
  <c r="BD250" i="48"/>
  <c r="BC250" i="48"/>
  <c r="BB250" i="48"/>
  <c r="BA250" i="48"/>
  <c r="AZ250" i="48"/>
  <c r="AY250" i="48"/>
  <c r="AX250" i="48"/>
  <c r="AW250" i="48"/>
  <c r="AV250" i="48"/>
  <c r="AU250" i="48"/>
  <c r="AT250" i="48"/>
  <c r="AS250" i="48"/>
  <c r="AR250" i="48"/>
  <c r="CF250" i="48" s="1"/>
  <c r="AQ250" i="48"/>
  <c r="AP250" i="48"/>
  <c r="CH250" i="48"/>
  <c r="AN250" i="48"/>
  <c r="AM250" i="48"/>
  <c r="AL250" i="48"/>
  <c r="AK250" i="48"/>
  <c r="AJ250" i="48"/>
  <c r="AI250" i="48"/>
  <c r="AH250" i="48"/>
  <c r="AG250" i="48"/>
  <c r="AF250" i="48"/>
  <c r="AE250" i="48"/>
  <c r="AD250" i="48"/>
  <c r="CG250" i="48" s="1"/>
  <c r="AC250" i="48"/>
  <c r="CC250" i="48" s="1"/>
  <c r="AB250" i="48"/>
  <c r="CB250" i="48" s="1"/>
  <c r="AA250" i="48"/>
  <c r="Z250" i="48"/>
  <c r="Y250" i="48"/>
  <c r="X250" i="48"/>
  <c r="W250" i="48"/>
  <c r="V250" i="48"/>
  <c r="U250" i="48"/>
  <c r="T250" i="48"/>
  <c r="S250" i="48"/>
  <c r="R250" i="48"/>
  <c r="Q250" i="48"/>
  <c r="P250" i="48"/>
  <c r="O250" i="48"/>
  <c r="N250" i="48"/>
  <c r="M250" i="48"/>
  <c r="L250" i="48"/>
  <c r="K250" i="48"/>
  <c r="J250" i="48"/>
  <c r="I250" i="48"/>
  <c r="H250" i="48"/>
  <c r="G250" i="48"/>
  <c r="F250" i="48"/>
  <c r="E250" i="48"/>
  <c r="D250" i="48"/>
  <c r="C250" i="48"/>
  <c r="B250" i="48"/>
  <c r="BX250" i="48" s="1"/>
  <c r="A250" i="48"/>
  <c r="BW249" i="48"/>
  <c r="BV249" i="48"/>
  <c r="BU249" i="48"/>
  <c r="BT249" i="48"/>
  <c r="BS249" i="48"/>
  <c r="BR249" i="48"/>
  <c r="BQ249" i="48"/>
  <c r="BP249" i="48"/>
  <c r="BO249" i="48"/>
  <c r="BN249" i="48"/>
  <c r="BM249" i="48"/>
  <c r="BL249" i="48"/>
  <c r="BK249" i="48"/>
  <c r="BJ249" i="48"/>
  <c r="BI249" i="48"/>
  <c r="BH249" i="48"/>
  <c r="BG249" i="48"/>
  <c r="BF249" i="48"/>
  <c r="BE249" i="48"/>
  <c r="BD249" i="48"/>
  <c r="BC249" i="48"/>
  <c r="BB249" i="48"/>
  <c r="BA249" i="48"/>
  <c r="AZ249" i="48"/>
  <c r="AY249" i="48"/>
  <c r="AX249" i="48"/>
  <c r="AW249" i="48"/>
  <c r="AV249" i="48"/>
  <c r="AU249" i="48"/>
  <c r="AT249" i="48"/>
  <c r="AS249" i="48"/>
  <c r="AR249" i="48"/>
  <c r="CF249" i="48" s="1"/>
  <c r="AQ249" i="48"/>
  <c r="AP249" i="48"/>
  <c r="CH249" i="48"/>
  <c r="AN249" i="48"/>
  <c r="AM249" i="48"/>
  <c r="AL249" i="48"/>
  <c r="AK249" i="48"/>
  <c r="AJ249" i="48"/>
  <c r="AI249" i="48"/>
  <c r="AH249" i="48"/>
  <c r="AG249" i="48"/>
  <c r="AF249" i="48"/>
  <c r="AE249" i="48"/>
  <c r="AD249" i="48"/>
  <c r="CG249" i="48" s="1"/>
  <c r="AC249" i="48"/>
  <c r="AB249" i="48"/>
  <c r="AA249" i="48"/>
  <c r="Z249" i="48"/>
  <c r="Y249" i="48"/>
  <c r="X249" i="48"/>
  <c r="W249" i="48"/>
  <c r="V249" i="48"/>
  <c r="U249" i="48"/>
  <c r="T249" i="48"/>
  <c r="S249" i="48"/>
  <c r="R249" i="48"/>
  <c r="Q249" i="48"/>
  <c r="P249" i="48"/>
  <c r="O249" i="48"/>
  <c r="N249" i="48"/>
  <c r="M249" i="48"/>
  <c r="L249" i="48"/>
  <c r="K249" i="48"/>
  <c r="J249" i="48"/>
  <c r="I249" i="48"/>
  <c r="H249" i="48"/>
  <c r="G249" i="48"/>
  <c r="F249" i="48"/>
  <c r="E249" i="48"/>
  <c r="D249" i="48"/>
  <c r="C249" i="48"/>
  <c r="B249" i="48"/>
  <c r="A249" i="48"/>
  <c r="BW248" i="48"/>
  <c r="BV248" i="48"/>
  <c r="BU248" i="48"/>
  <c r="BT248" i="48"/>
  <c r="BS248" i="48"/>
  <c r="BR248" i="48"/>
  <c r="BQ248" i="48"/>
  <c r="BP248" i="48"/>
  <c r="BO248" i="48"/>
  <c r="BN248" i="48"/>
  <c r="BM248" i="48"/>
  <c r="BL248" i="48"/>
  <c r="BK248" i="48"/>
  <c r="BJ248" i="48"/>
  <c r="BI248" i="48"/>
  <c r="BH248" i="48"/>
  <c r="BG248" i="48"/>
  <c r="BF248" i="48"/>
  <c r="BE248" i="48"/>
  <c r="BD248" i="48"/>
  <c r="BC248" i="48"/>
  <c r="BB248" i="48"/>
  <c r="BA248" i="48"/>
  <c r="AZ248" i="48"/>
  <c r="AY248" i="48"/>
  <c r="AX248" i="48"/>
  <c r="AW248" i="48"/>
  <c r="AV248" i="48"/>
  <c r="AU248" i="48"/>
  <c r="AT248" i="48"/>
  <c r="AS248" i="48"/>
  <c r="AR248" i="48"/>
  <c r="CF248" i="48" s="1"/>
  <c r="AQ248" i="48"/>
  <c r="AP248" i="48"/>
  <c r="CH248" i="48"/>
  <c r="AN248" i="48"/>
  <c r="AM248" i="48"/>
  <c r="AL248" i="48"/>
  <c r="AK248" i="48"/>
  <c r="AJ248" i="48"/>
  <c r="AI248" i="48"/>
  <c r="AH248" i="48"/>
  <c r="AG248" i="48"/>
  <c r="AF248" i="48"/>
  <c r="AE248" i="48"/>
  <c r="AD248" i="48"/>
  <c r="CG248" i="48" s="1"/>
  <c r="AC248" i="48"/>
  <c r="AB248" i="48"/>
  <c r="AA248" i="48"/>
  <c r="Z248" i="48"/>
  <c r="Y248" i="48"/>
  <c r="X248" i="48"/>
  <c r="W248" i="48"/>
  <c r="V248" i="48"/>
  <c r="U248" i="48"/>
  <c r="T248" i="48"/>
  <c r="S248" i="48"/>
  <c r="R248" i="48"/>
  <c r="Q248" i="48"/>
  <c r="P248" i="48"/>
  <c r="O248" i="48"/>
  <c r="N248" i="48"/>
  <c r="M248" i="48"/>
  <c r="L248" i="48"/>
  <c r="K248" i="48"/>
  <c r="J248" i="48"/>
  <c r="I248" i="48"/>
  <c r="H248" i="48"/>
  <c r="G248" i="48"/>
  <c r="F248" i="48"/>
  <c r="E248" i="48"/>
  <c r="D248" i="48"/>
  <c r="C248" i="48"/>
  <c r="B248" i="48"/>
  <c r="A248" i="48"/>
  <c r="BW247" i="48"/>
  <c r="BV247" i="48"/>
  <c r="BU247" i="48"/>
  <c r="BT247" i="48"/>
  <c r="BS247" i="48"/>
  <c r="BR247" i="48"/>
  <c r="BQ247" i="48"/>
  <c r="BP247" i="48"/>
  <c r="BO247" i="48"/>
  <c r="BN247" i="48"/>
  <c r="BM247" i="48"/>
  <c r="BL247" i="48"/>
  <c r="BK247" i="48"/>
  <c r="BJ247" i="48"/>
  <c r="BI247" i="48"/>
  <c r="BH247" i="48"/>
  <c r="BG247" i="48"/>
  <c r="BF247" i="48"/>
  <c r="BE247" i="48"/>
  <c r="BD247" i="48"/>
  <c r="BC247" i="48"/>
  <c r="BB247" i="48"/>
  <c r="BA247" i="48"/>
  <c r="AZ247" i="48"/>
  <c r="AY247" i="48"/>
  <c r="AX247" i="48"/>
  <c r="AW247" i="48"/>
  <c r="AV247" i="48"/>
  <c r="AU247" i="48"/>
  <c r="AT247" i="48"/>
  <c r="AS247" i="48"/>
  <c r="AR247" i="48"/>
  <c r="CF247" i="48" s="1"/>
  <c r="AQ247" i="48"/>
  <c r="AP247" i="48"/>
  <c r="CH247" i="48"/>
  <c r="AN247" i="48"/>
  <c r="AM247" i="48"/>
  <c r="AL247" i="48"/>
  <c r="AK247" i="48"/>
  <c r="AJ247" i="48"/>
  <c r="AI247" i="48"/>
  <c r="AH247" i="48"/>
  <c r="AG247" i="48"/>
  <c r="AF247" i="48"/>
  <c r="AE247" i="48"/>
  <c r="AD247" i="48"/>
  <c r="CG247" i="48" s="1"/>
  <c r="AC247" i="48"/>
  <c r="AB247" i="48"/>
  <c r="AA247" i="48"/>
  <c r="Z247" i="48"/>
  <c r="Y247" i="48"/>
  <c r="X247" i="48"/>
  <c r="W247" i="48"/>
  <c r="V247" i="48"/>
  <c r="U247" i="48"/>
  <c r="T247" i="48"/>
  <c r="S247" i="48"/>
  <c r="R247" i="48"/>
  <c r="Q247" i="48"/>
  <c r="P247" i="48"/>
  <c r="O247" i="48"/>
  <c r="N247" i="48"/>
  <c r="M247" i="48"/>
  <c r="L247" i="48"/>
  <c r="K247" i="48"/>
  <c r="J247" i="48"/>
  <c r="I247" i="48"/>
  <c r="H247" i="48"/>
  <c r="G247" i="48"/>
  <c r="F247" i="48"/>
  <c r="E247" i="48"/>
  <c r="D247" i="48"/>
  <c r="C247" i="48"/>
  <c r="B247" i="48"/>
  <c r="BX247" i="48" s="1"/>
  <c r="A247" i="48"/>
  <c r="BW246" i="48"/>
  <c r="BV246" i="48"/>
  <c r="BU246" i="48"/>
  <c r="BT246" i="48"/>
  <c r="BS246" i="48"/>
  <c r="BR246" i="48"/>
  <c r="BQ246" i="48"/>
  <c r="BP246" i="48"/>
  <c r="BO246" i="48"/>
  <c r="BN246" i="48"/>
  <c r="BM246" i="48"/>
  <c r="BL246" i="48"/>
  <c r="BK246" i="48"/>
  <c r="BJ246" i="48"/>
  <c r="BI246" i="48"/>
  <c r="BH246" i="48"/>
  <c r="BG246" i="48"/>
  <c r="BF246" i="48"/>
  <c r="BE246" i="48"/>
  <c r="BD246" i="48"/>
  <c r="BC246" i="48"/>
  <c r="BB246" i="48"/>
  <c r="BA246" i="48"/>
  <c r="AZ246" i="48"/>
  <c r="AY246" i="48"/>
  <c r="AX246" i="48"/>
  <c r="AW246" i="48"/>
  <c r="AV246" i="48"/>
  <c r="AU246" i="48"/>
  <c r="AT246" i="48"/>
  <c r="AS246" i="48"/>
  <c r="AR246" i="48"/>
  <c r="CF246" i="48" s="1"/>
  <c r="AQ246" i="48"/>
  <c r="AP246" i="48"/>
  <c r="CH246" i="48"/>
  <c r="AN246" i="48"/>
  <c r="AM246" i="48"/>
  <c r="AL246" i="48"/>
  <c r="AK246" i="48"/>
  <c r="AJ246" i="48"/>
  <c r="AI246" i="48"/>
  <c r="AH246" i="48"/>
  <c r="AG246" i="48"/>
  <c r="AF246" i="48"/>
  <c r="AE246" i="48"/>
  <c r="AD246" i="48"/>
  <c r="CG246" i="48" s="1"/>
  <c r="AC246" i="48"/>
  <c r="CC246" i="48" s="1"/>
  <c r="AB246" i="48"/>
  <c r="CB246" i="48" s="1"/>
  <c r="AA246" i="48"/>
  <c r="Z246" i="48"/>
  <c r="Y246" i="48"/>
  <c r="X246" i="48"/>
  <c r="W246" i="48"/>
  <c r="V246" i="48"/>
  <c r="U246" i="48"/>
  <c r="T246" i="48"/>
  <c r="S246" i="48"/>
  <c r="R246" i="48"/>
  <c r="Q246" i="48"/>
  <c r="P246" i="48"/>
  <c r="O246" i="48"/>
  <c r="N246" i="48"/>
  <c r="M246" i="48"/>
  <c r="L246" i="48"/>
  <c r="K246" i="48"/>
  <c r="J246" i="48"/>
  <c r="I246" i="48"/>
  <c r="H246" i="48"/>
  <c r="G246" i="48"/>
  <c r="F246" i="48"/>
  <c r="E246" i="48"/>
  <c r="D246" i="48"/>
  <c r="C246" i="48"/>
  <c r="B246" i="48"/>
  <c r="BX246" i="48" s="1"/>
  <c r="A246" i="48"/>
  <c r="BW245" i="48"/>
  <c r="BV245" i="48"/>
  <c r="BU245" i="48"/>
  <c r="BT245" i="48"/>
  <c r="BS245" i="48"/>
  <c r="BR245" i="48"/>
  <c r="BQ245" i="48"/>
  <c r="BP245" i="48"/>
  <c r="BO245" i="48"/>
  <c r="BN245" i="48"/>
  <c r="BM245" i="48"/>
  <c r="BL245" i="48"/>
  <c r="BK245" i="48"/>
  <c r="BJ245" i="48"/>
  <c r="BI245" i="48"/>
  <c r="BH245" i="48"/>
  <c r="BG245" i="48"/>
  <c r="BF245" i="48"/>
  <c r="BE245" i="48"/>
  <c r="BD245" i="48"/>
  <c r="BC245" i="48"/>
  <c r="BB245" i="48"/>
  <c r="BA245" i="48"/>
  <c r="AZ245" i="48"/>
  <c r="AY245" i="48"/>
  <c r="AX245" i="48"/>
  <c r="AW245" i="48"/>
  <c r="AV245" i="48"/>
  <c r="AU245" i="48"/>
  <c r="AT245" i="48"/>
  <c r="AS245" i="48"/>
  <c r="AR245" i="48"/>
  <c r="CF245" i="48" s="1"/>
  <c r="AQ245" i="48"/>
  <c r="AP245" i="48"/>
  <c r="CH245" i="48"/>
  <c r="AN245" i="48"/>
  <c r="AM245" i="48"/>
  <c r="AL245" i="48"/>
  <c r="AK245" i="48"/>
  <c r="AJ245" i="48"/>
  <c r="AI245" i="48"/>
  <c r="AH245" i="48"/>
  <c r="AG245" i="48"/>
  <c r="AF245" i="48"/>
  <c r="AE245" i="48"/>
  <c r="AD245" i="48"/>
  <c r="CG245" i="48" s="1"/>
  <c r="AC245" i="48"/>
  <c r="AB245" i="48"/>
  <c r="AA245" i="48"/>
  <c r="Z245" i="48"/>
  <c r="Y245" i="48"/>
  <c r="X245" i="48"/>
  <c r="W245" i="48"/>
  <c r="V245" i="48"/>
  <c r="U245" i="48"/>
  <c r="T245" i="48"/>
  <c r="S245" i="48"/>
  <c r="R245" i="48"/>
  <c r="Q245" i="48"/>
  <c r="P245" i="48"/>
  <c r="O245" i="48"/>
  <c r="N245" i="48"/>
  <c r="M245" i="48"/>
  <c r="L245" i="48"/>
  <c r="K245" i="48"/>
  <c r="J245" i="48"/>
  <c r="I245" i="48"/>
  <c r="H245" i="48"/>
  <c r="G245" i="48"/>
  <c r="F245" i="48"/>
  <c r="E245" i="48"/>
  <c r="D245" i="48"/>
  <c r="C245" i="48"/>
  <c r="B245" i="48"/>
  <c r="A245" i="48"/>
  <c r="BW244" i="48"/>
  <c r="BV244" i="48"/>
  <c r="BU244" i="48"/>
  <c r="BT244" i="48"/>
  <c r="BS244" i="48"/>
  <c r="BR244" i="48"/>
  <c r="BQ244" i="48"/>
  <c r="BP244" i="48"/>
  <c r="BO244" i="48"/>
  <c r="BN244" i="48"/>
  <c r="BM244" i="48"/>
  <c r="BL244" i="48"/>
  <c r="BK244" i="48"/>
  <c r="BJ244" i="48"/>
  <c r="BI244" i="48"/>
  <c r="BH244" i="48"/>
  <c r="BG244" i="48"/>
  <c r="BF244" i="48"/>
  <c r="BE244" i="48"/>
  <c r="BD244" i="48"/>
  <c r="BC244" i="48"/>
  <c r="BB244" i="48"/>
  <c r="BA244" i="48"/>
  <c r="AZ244" i="48"/>
  <c r="AY244" i="48"/>
  <c r="AX244" i="48"/>
  <c r="AW244" i="48"/>
  <c r="AV244" i="48"/>
  <c r="AU244" i="48"/>
  <c r="AT244" i="48"/>
  <c r="AS244" i="48"/>
  <c r="AR244" i="48"/>
  <c r="CF244" i="48" s="1"/>
  <c r="AQ244" i="48"/>
  <c r="AP244" i="48"/>
  <c r="CH244" i="48"/>
  <c r="AN244" i="48"/>
  <c r="AM244" i="48"/>
  <c r="AL244" i="48"/>
  <c r="AK244" i="48"/>
  <c r="AJ244" i="48"/>
  <c r="AI244" i="48"/>
  <c r="AH244" i="48"/>
  <c r="AG244" i="48"/>
  <c r="AF244" i="48"/>
  <c r="AE244" i="48"/>
  <c r="AD244" i="48"/>
  <c r="CG244" i="48" s="1"/>
  <c r="AC244" i="48"/>
  <c r="AB244" i="48"/>
  <c r="AA244" i="48"/>
  <c r="Z244" i="48"/>
  <c r="Y244" i="48"/>
  <c r="X244" i="48"/>
  <c r="W244" i="48"/>
  <c r="V244" i="48"/>
  <c r="U244" i="48"/>
  <c r="T244" i="48"/>
  <c r="S244" i="48"/>
  <c r="R244" i="48"/>
  <c r="Q244" i="48"/>
  <c r="P244" i="48"/>
  <c r="O244" i="48"/>
  <c r="N244" i="48"/>
  <c r="M244" i="48"/>
  <c r="L244" i="48"/>
  <c r="K244" i="48"/>
  <c r="J244" i="48"/>
  <c r="I244" i="48"/>
  <c r="H244" i="48"/>
  <c r="G244" i="48"/>
  <c r="F244" i="48"/>
  <c r="E244" i="48"/>
  <c r="D244" i="48"/>
  <c r="C244" i="48"/>
  <c r="B244" i="48"/>
  <c r="A244" i="48"/>
  <c r="BW243" i="48"/>
  <c r="BV243" i="48"/>
  <c r="BU243" i="48"/>
  <c r="BT243" i="48"/>
  <c r="BS243" i="48"/>
  <c r="BR243" i="48"/>
  <c r="BQ243" i="48"/>
  <c r="BP243" i="48"/>
  <c r="BO243" i="48"/>
  <c r="BN243" i="48"/>
  <c r="BM243" i="48"/>
  <c r="BL243" i="48"/>
  <c r="BK243" i="48"/>
  <c r="BJ243" i="48"/>
  <c r="BI243" i="48"/>
  <c r="BH243" i="48"/>
  <c r="BG243" i="48"/>
  <c r="BF243" i="48"/>
  <c r="BE243" i="48"/>
  <c r="BD243" i="48"/>
  <c r="BC243" i="48"/>
  <c r="BB243" i="48"/>
  <c r="BA243" i="48"/>
  <c r="AZ243" i="48"/>
  <c r="AY243" i="48"/>
  <c r="AX243" i="48"/>
  <c r="AW243" i="48"/>
  <c r="AV243" i="48"/>
  <c r="AU243" i="48"/>
  <c r="AT243" i="48"/>
  <c r="AS243" i="48"/>
  <c r="AR243" i="48"/>
  <c r="CF243" i="48" s="1"/>
  <c r="AQ243" i="48"/>
  <c r="AP243" i="48"/>
  <c r="CH243" i="48"/>
  <c r="AN243" i="48"/>
  <c r="AM243" i="48"/>
  <c r="AL243" i="48"/>
  <c r="AK243" i="48"/>
  <c r="AJ243" i="48"/>
  <c r="AI243" i="48"/>
  <c r="AH243" i="48"/>
  <c r="AG243" i="48"/>
  <c r="AF243" i="48"/>
  <c r="AE243" i="48"/>
  <c r="AD243" i="48"/>
  <c r="CG243" i="48" s="1"/>
  <c r="AC243" i="48"/>
  <c r="AB243" i="48"/>
  <c r="AA243" i="48"/>
  <c r="Z243" i="48"/>
  <c r="Y243" i="48"/>
  <c r="X243" i="48"/>
  <c r="W243" i="48"/>
  <c r="V243" i="48"/>
  <c r="U243" i="48"/>
  <c r="T243" i="48"/>
  <c r="S243" i="48"/>
  <c r="R243" i="48"/>
  <c r="Q243" i="48"/>
  <c r="P243" i="48"/>
  <c r="O243" i="48"/>
  <c r="N243" i="48"/>
  <c r="M243" i="48"/>
  <c r="L243" i="48"/>
  <c r="K243" i="48"/>
  <c r="J243" i="48"/>
  <c r="I243" i="48"/>
  <c r="H243" i="48"/>
  <c r="G243" i="48"/>
  <c r="F243" i="48"/>
  <c r="E243" i="48"/>
  <c r="D243" i="48"/>
  <c r="C243" i="48"/>
  <c r="B243" i="48"/>
  <c r="BX243" i="48" s="1"/>
  <c r="A243" i="48"/>
  <c r="BW242" i="48"/>
  <c r="BV242" i="48"/>
  <c r="BU242" i="48"/>
  <c r="BT242" i="48"/>
  <c r="BS242" i="48"/>
  <c r="BR242" i="48"/>
  <c r="BQ242" i="48"/>
  <c r="BP242" i="48"/>
  <c r="BO242" i="48"/>
  <c r="BN242" i="48"/>
  <c r="BM242" i="48"/>
  <c r="BL242" i="48"/>
  <c r="BK242" i="48"/>
  <c r="BJ242" i="48"/>
  <c r="BI242" i="48"/>
  <c r="BH242" i="48"/>
  <c r="BG242" i="48"/>
  <c r="BF242" i="48"/>
  <c r="BE242" i="48"/>
  <c r="BD242" i="48"/>
  <c r="BC242" i="48"/>
  <c r="BB242" i="48"/>
  <c r="BA242" i="48"/>
  <c r="AZ242" i="48"/>
  <c r="AY242" i="48"/>
  <c r="AX242" i="48"/>
  <c r="AW242" i="48"/>
  <c r="AV242" i="48"/>
  <c r="AU242" i="48"/>
  <c r="AT242" i="48"/>
  <c r="AS242" i="48"/>
  <c r="AR242" i="48"/>
  <c r="CF242" i="48" s="1"/>
  <c r="AQ242" i="48"/>
  <c r="AP242" i="48"/>
  <c r="CH242" i="48"/>
  <c r="AN242" i="48"/>
  <c r="AM242" i="48"/>
  <c r="AL242" i="48"/>
  <c r="AK242" i="48"/>
  <c r="AJ242" i="48"/>
  <c r="AI242" i="48"/>
  <c r="AH242" i="48"/>
  <c r="AG242" i="48"/>
  <c r="AF242" i="48"/>
  <c r="AE242" i="48"/>
  <c r="AD242" i="48"/>
  <c r="CG242" i="48" s="1"/>
  <c r="AC242" i="48"/>
  <c r="CC242" i="48" s="1"/>
  <c r="AB242" i="48"/>
  <c r="CB242" i="48" s="1"/>
  <c r="AA242" i="48"/>
  <c r="Z242" i="48"/>
  <c r="Y242" i="48"/>
  <c r="X242" i="48"/>
  <c r="W242" i="48"/>
  <c r="V242" i="48"/>
  <c r="U242" i="48"/>
  <c r="T242" i="48"/>
  <c r="S242" i="48"/>
  <c r="R242" i="48"/>
  <c r="Q242" i="48"/>
  <c r="P242" i="48"/>
  <c r="O242" i="48"/>
  <c r="N242" i="48"/>
  <c r="M242" i="48"/>
  <c r="L242" i="48"/>
  <c r="K242" i="48"/>
  <c r="J242" i="48"/>
  <c r="I242" i="48"/>
  <c r="H242" i="48"/>
  <c r="G242" i="48"/>
  <c r="F242" i="48"/>
  <c r="E242" i="48"/>
  <c r="D242" i="48"/>
  <c r="C242" i="48"/>
  <c r="B242" i="48"/>
  <c r="BX242" i="48" s="1"/>
  <c r="A242" i="48"/>
  <c r="BW241" i="48"/>
  <c r="BV241" i="48"/>
  <c r="BU241" i="48"/>
  <c r="BT241" i="48"/>
  <c r="BS241" i="48"/>
  <c r="BR241" i="48"/>
  <c r="BQ241" i="48"/>
  <c r="BP241" i="48"/>
  <c r="BO241" i="48"/>
  <c r="BN241" i="48"/>
  <c r="BM241" i="48"/>
  <c r="BL241" i="48"/>
  <c r="BK241" i="48"/>
  <c r="BJ241" i="48"/>
  <c r="BI241" i="48"/>
  <c r="BH241" i="48"/>
  <c r="BG241" i="48"/>
  <c r="BF241" i="48"/>
  <c r="BE241" i="48"/>
  <c r="BD241" i="48"/>
  <c r="BC241" i="48"/>
  <c r="BB241" i="48"/>
  <c r="BA241" i="48"/>
  <c r="AZ241" i="48"/>
  <c r="AY241" i="48"/>
  <c r="AX241" i="48"/>
  <c r="AW241" i="48"/>
  <c r="AV241" i="48"/>
  <c r="AU241" i="48"/>
  <c r="AT241" i="48"/>
  <c r="AS241" i="48"/>
  <c r="AR241" i="48"/>
  <c r="CF241" i="48" s="1"/>
  <c r="AQ241" i="48"/>
  <c r="AP241" i="48"/>
  <c r="CH241" i="48"/>
  <c r="AN241" i="48"/>
  <c r="AM241" i="48"/>
  <c r="AL241" i="48"/>
  <c r="AK241" i="48"/>
  <c r="AJ241" i="48"/>
  <c r="AI241" i="48"/>
  <c r="AH241" i="48"/>
  <c r="AG241" i="48"/>
  <c r="AF241" i="48"/>
  <c r="AE241" i="48"/>
  <c r="AD241" i="48"/>
  <c r="CG241" i="48" s="1"/>
  <c r="AC241" i="48"/>
  <c r="AB241" i="48"/>
  <c r="AA241" i="48"/>
  <c r="Z241" i="48"/>
  <c r="Y241" i="48"/>
  <c r="X241" i="48"/>
  <c r="W241" i="48"/>
  <c r="V241" i="48"/>
  <c r="U241" i="48"/>
  <c r="T241" i="48"/>
  <c r="S241" i="48"/>
  <c r="R241" i="48"/>
  <c r="Q241" i="48"/>
  <c r="P241" i="48"/>
  <c r="O241" i="48"/>
  <c r="N241" i="48"/>
  <c r="M241" i="48"/>
  <c r="L241" i="48"/>
  <c r="K241" i="48"/>
  <c r="J241" i="48"/>
  <c r="I241" i="48"/>
  <c r="H241" i="48"/>
  <c r="G241" i="48"/>
  <c r="F241" i="48"/>
  <c r="E241" i="48"/>
  <c r="D241" i="48"/>
  <c r="C241" i="48"/>
  <c r="B241" i="48"/>
  <c r="A241" i="48"/>
  <c r="BW240" i="48"/>
  <c r="BV240" i="48"/>
  <c r="BU240" i="48"/>
  <c r="BT240" i="48"/>
  <c r="BS240" i="48"/>
  <c r="BR240" i="48"/>
  <c r="BQ240" i="48"/>
  <c r="BP240" i="48"/>
  <c r="BO240" i="48"/>
  <c r="BN240" i="48"/>
  <c r="BM240" i="48"/>
  <c r="BL240" i="48"/>
  <c r="BK240" i="48"/>
  <c r="BJ240" i="48"/>
  <c r="BI240" i="48"/>
  <c r="BH240" i="48"/>
  <c r="BG240" i="48"/>
  <c r="BF240" i="48"/>
  <c r="BE240" i="48"/>
  <c r="BD240" i="48"/>
  <c r="BC240" i="48"/>
  <c r="BB240" i="48"/>
  <c r="BA240" i="48"/>
  <c r="AZ240" i="48"/>
  <c r="AY240" i="48"/>
  <c r="AX240" i="48"/>
  <c r="AW240" i="48"/>
  <c r="AV240" i="48"/>
  <c r="AU240" i="48"/>
  <c r="AT240" i="48"/>
  <c r="AS240" i="48"/>
  <c r="AR240" i="48"/>
  <c r="CF240" i="48" s="1"/>
  <c r="AQ240" i="48"/>
  <c r="AP240" i="48"/>
  <c r="CH240" i="48"/>
  <c r="AN240" i="48"/>
  <c r="AM240" i="48"/>
  <c r="AL240" i="48"/>
  <c r="AK240" i="48"/>
  <c r="AJ240" i="48"/>
  <c r="AI240" i="48"/>
  <c r="AH240" i="48"/>
  <c r="AG240" i="48"/>
  <c r="AF240" i="48"/>
  <c r="AE240" i="48"/>
  <c r="AD240" i="48"/>
  <c r="CG240" i="48" s="1"/>
  <c r="AC240" i="48"/>
  <c r="AB240" i="48"/>
  <c r="AA240" i="48"/>
  <c r="Z240" i="48"/>
  <c r="Y240" i="48"/>
  <c r="X240" i="48"/>
  <c r="W240" i="48"/>
  <c r="V240" i="48"/>
  <c r="U240" i="48"/>
  <c r="T240" i="48"/>
  <c r="S240" i="48"/>
  <c r="R240" i="48"/>
  <c r="Q240" i="48"/>
  <c r="P240" i="48"/>
  <c r="O240" i="48"/>
  <c r="N240" i="48"/>
  <c r="M240" i="48"/>
  <c r="L240" i="48"/>
  <c r="K240" i="48"/>
  <c r="J240" i="48"/>
  <c r="I240" i="48"/>
  <c r="H240" i="48"/>
  <c r="G240" i="48"/>
  <c r="F240" i="48"/>
  <c r="E240" i="48"/>
  <c r="D240" i="48"/>
  <c r="C240" i="48"/>
  <c r="B240" i="48"/>
  <c r="A240" i="48"/>
  <c r="BW239" i="48"/>
  <c r="BV239" i="48"/>
  <c r="BU239" i="48"/>
  <c r="BT239" i="48"/>
  <c r="BS239" i="48"/>
  <c r="BR239" i="48"/>
  <c r="BQ239" i="48"/>
  <c r="BP239" i="48"/>
  <c r="BO239" i="48"/>
  <c r="BN239" i="48"/>
  <c r="BM239" i="48"/>
  <c r="BL239" i="48"/>
  <c r="BK239" i="48"/>
  <c r="BJ239" i="48"/>
  <c r="BI239" i="48"/>
  <c r="BH239" i="48"/>
  <c r="BG239" i="48"/>
  <c r="BF239" i="48"/>
  <c r="BE239" i="48"/>
  <c r="BD239" i="48"/>
  <c r="BC239" i="48"/>
  <c r="BB239" i="48"/>
  <c r="BA239" i="48"/>
  <c r="AZ239" i="48"/>
  <c r="AY239" i="48"/>
  <c r="AX239" i="48"/>
  <c r="AW239" i="48"/>
  <c r="AV239" i="48"/>
  <c r="AU239" i="48"/>
  <c r="AT239" i="48"/>
  <c r="AS239" i="48"/>
  <c r="AR239" i="48"/>
  <c r="CF239" i="48" s="1"/>
  <c r="AQ239" i="48"/>
  <c r="AP239" i="48"/>
  <c r="CH239" i="48"/>
  <c r="AN239" i="48"/>
  <c r="AM239" i="48"/>
  <c r="AL239" i="48"/>
  <c r="AK239" i="48"/>
  <c r="AJ239" i="48"/>
  <c r="AI239" i="48"/>
  <c r="AH239" i="48"/>
  <c r="AG239" i="48"/>
  <c r="AF239" i="48"/>
  <c r="AE239" i="48"/>
  <c r="AD239" i="48"/>
  <c r="CG239" i="48" s="1"/>
  <c r="AC239" i="48"/>
  <c r="AB239" i="48"/>
  <c r="AA239" i="48"/>
  <c r="Z239" i="48"/>
  <c r="Y239" i="48"/>
  <c r="X239" i="48"/>
  <c r="W239" i="48"/>
  <c r="V239" i="48"/>
  <c r="U239" i="48"/>
  <c r="T239" i="48"/>
  <c r="S239" i="48"/>
  <c r="R239" i="48"/>
  <c r="Q239" i="48"/>
  <c r="P239" i="48"/>
  <c r="O239" i="48"/>
  <c r="N239" i="48"/>
  <c r="M239" i="48"/>
  <c r="L239" i="48"/>
  <c r="K239" i="48"/>
  <c r="J239" i="48"/>
  <c r="I239" i="48"/>
  <c r="H239" i="48"/>
  <c r="G239" i="48"/>
  <c r="F239" i="48"/>
  <c r="E239" i="48"/>
  <c r="D239" i="48"/>
  <c r="C239" i="48"/>
  <c r="B239" i="48"/>
  <c r="BX239" i="48" s="1"/>
  <c r="A239" i="48"/>
  <c r="BW238" i="48"/>
  <c r="BV238" i="48"/>
  <c r="BU238" i="48"/>
  <c r="BT238" i="48"/>
  <c r="BS238" i="48"/>
  <c r="BR238" i="48"/>
  <c r="BQ238" i="48"/>
  <c r="BP238" i="48"/>
  <c r="BO238" i="48"/>
  <c r="BN238" i="48"/>
  <c r="BM238" i="48"/>
  <c r="BL238" i="48"/>
  <c r="BK238" i="48"/>
  <c r="BJ238" i="48"/>
  <c r="BI238" i="48"/>
  <c r="BH238" i="48"/>
  <c r="BG238" i="48"/>
  <c r="BF238" i="48"/>
  <c r="BE238" i="48"/>
  <c r="BD238" i="48"/>
  <c r="BC238" i="48"/>
  <c r="BB238" i="48"/>
  <c r="BA238" i="48"/>
  <c r="AZ238" i="48"/>
  <c r="AY238" i="48"/>
  <c r="AX238" i="48"/>
  <c r="AW238" i="48"/>
  <c r="AV238" i="48"/>
  <c r="AU238" i="48"/>
  <c r="AT238" i="48"/>
  <c r="AS238" i="48"/>
  <c r="AR238" i="48"/>
  <c r="CF238" i="48" s="1"/>
  <c r="AQ238" i="48"/>
  <c r="AP238" i="48"/>
  <c r="CH238" i="48"/>
  <c r="AN238" i="48"/>
  <c r="AM238" i="48"/>
  <c r="AL238" i="48"/>
  <c r="AK238" i="48"/>
  <c r="AJ238" i="48"/>
  <c r="AI238" i="48"/>
  <c r="AH238" i="48"/>
  <c r="AG238" i="48"/>
  <c r="AF238" i="48"/>
  <c r="AE238" i="48"/>
  <c r="AD238" i="48"/>
  <c r="CG238" i="48" s="1"/>
  <c r="AC238" i="48"/>
  <c r="CC238" i="48" s="1"/>
  <c r="AB238" i="48"/>
  <c r="CB238" i="48" s="1"/>
  <c r="AA238" i="48"/>
  <c r="Z238" i="48"/>
  <c r="Y238" i="48"/>
  <c r="X238" i="48"/>
  <c r="W238" i="48"/>
  <c r="V238" i="48"/>
  <c r="U238" i="48"/>
  <c r="T238" i="48"/>
  <c r="S238" i="48"/>
  <c r="R238" i="48"/>
  <c r="Q238" i="48"/>
  <c r="P238" i="48"/>
  <c r="O238" i="48"/>
  <c r="N238" i="48"/>
  <c r="M238" i="48"/>
  <c r="L238" i="48"/>
  <c r="K238" i="48"/>
  <c r="J238" i="48"/>
  <c r="I238" i="48"/>
  <c r="H238" i="48"/>
  <c r="G238" i="48"/>
  <c r="F238" i="48"/>
  <c r="E238" i="48"/>
  <c r="D238" i="48"/>
  <c r="C238" i="48"/>
  <c r="B238" i="48"/>
  <c r="BX238" i="48" s="1"/>
  <c r="A238" i="48"/>
  <c r="BW237" i="48"/>
  <c r="BV237" i="48"/>
  <c r="BU237" i="48"/>
  <c r="BT237" i="48"/>
  <c r="BS237" i="48"/>
  <c r="BR237" i="48"/>
  <c r="BQ237" i="48"/>
  <c r="BP237" i="48"/>
  <c r="BO237" i="48"/>
  <c r="BN237" i="48"/>
  <c r="BM237" i="48"/>
  <c r="BL237" i="48"/>
  <c r="BK237" i="48"/>
  <c r="BJ237" i="48"/>
  <c r="BI237" i="48"/>
  <c r="BH237" i="48"/>
  <c r="BG237" i="48"/>
  <c r="BF237" i="48"/>
  <c r="BE237" i="48"/>
  <c r="BD237" i="48"/>
  <c r="BC237" i="48"/>
  <c r="BB237" i="48"/>
  <c r="BA237" i="48"/>
  <c r="AZ237" i="48"/>
  <c r="AY237" i="48"/>
  <c r="AX237" i="48"/>
  <c r="AW237" i="48"/>
  <c r="AV237" i="48"/>
  <c r="AU237" i="48"/>
  <c r="AT237" i="48"/>
  <c r="AS237" i="48"/>
  <c r="AR237" i="48"/>
  <c r="CF237" i="48" s="1"/>
  <c r="AQ237" i="48"/>
  <c r="AP237" i="48"/>
  <c r="CH237" i="48"/>
  <c r="AN237" i="48"/>
  <c r="AM237" i="48"/>
  <c r="AL237" i="48"/>
  <c r="AK237" i="48"/>
  <c r="AJ237" i="48"/>
  <c r="AI237" i="48"/>
  <c r="AH237" i="48"/>
  <c r="AG237" i="48"/>
  <c r="AF237" i="48"/>
  <c r="AE237" i="48"/>
  <c r="AD237" i="48"/>
  <c r="CG237" i="48" s="1"/>
  <c r="AC237" i="48"/>
  <c r="AB237" i="48"/>
  <c r="AA237" i="48"/>
  <c r="Z237" i="48"/>
  <c r="Y237" i="48"/>
  <c r="X237" i="48"/>
  <c r="W237" i="48"/>
  <c r="V237" i="48"/>
  <c r="U237" i="48"/>
  <c r="T237" i="48"/>
  <c r="S237" i="48"/>
  <c r="R237" i="48"/>
  <c r="Q237" i="48"/>
  <c r="P237" i="48"/>
  <c r="O237" i="48"/>
  <c r="N237" i="48"/>
  <c r="M237" i="48"/>
  <c r="L237" i="48"/>
  <c r="K237" i="48"/>
  <c r="J237" i="48"/>
  <c r="I237" i="48"/>
  <c r="H237" i="48"/>
  <c r="G237" i="48"/>
  <c r="F237" i="48"/>
  <c r="E237" i="48"/>
  <c r="D237" i="48"/>
  <c r="C237" i="48"/>
  <c r="B237" i="48"/>
  <c r="A237" i="48"/>
  <c r="BW236" i="48"/>
  <c r="BV236" i="48"/>
  <c r="BU236" i="48"/>
  <c r="BT236" i="48"/>
  <c r="BS236" i="48"/>
  <c r="BR236" i="48"/>
  <c r="BQ236" i="48"/>
  <c r="BP236" i="48"/>
  <c r="BO236" i="48"/>
  <c r="BN236" i="48"/>
  <c r="BM236" i="48"/>
  <c r="BL236" i="48"/>
  <c r="BK236" i="48"/>
  <c r="BJ236" i="48"/>
  <c r="BI236" i="48"/>
  <c r="BH236" i="48"/>
  <c r="BG236" i="48"/>
  <c r="BF236" i="48"/>
  <c r="BE236" i="48"/>
  <c r="BD236" i="48"/>
  <c r="BC236" i="48"/>
  <c r="BB236" i="48"/>
  <c r="BA236" i="48"/>
  <c r="AZ236" i="48"/>
  <c r="AY236" i="48"/>
  <c r="AX236" i="48"/>
  <c r="AW236" i="48"/>
  <c r="AV236" i="48"/>
  <c r="AU236" i="48"/>
  <c r="AT236" i="48"/>
  <c r="AS236" i="48"/>
  <c r="AR236" i="48"/>
  <c r="CF236" i="48" s="1"/>
  <c r="AQ236" i="48"/>
  <c r="AP236" i="48"/>
  <c r="CH236" i="48"/>
  <c r="AN236" i="48"/>
  <c r="AM236" i="48"/>
  <c r="AL236" i="48"/>
  <c r="AK236" i="48"/>
  <c r="AJ236" i="48"/>
  <c r="AI236" i="48"/>
  <c r="AH236" i="48"/>
  <c r="AG236" i="48"/>
  <c r="AF236" i="48"/>
  <c r="AE236" i="48"/>
  <c r="AD236" i="48"/>
  <c r="CG236" i="48" s="1"/>
  <c r="AC236" i="48"/>
  <c r="AB236" i="48"/>
  <c r="AA236" i="48"/>
  <c r="Z236" i="48"/>
  <c r="Y236" i="48"/>
  <c r="X236" i="48"/>
  <c r="W236" i="48"/>
  <c r="V236" i="48"/>
  <c r="U236" i="48"/>
  <c r="T236" i="48"/>
  <c r="S236" i="48"/>
  <c r="R236" i="48"/>
  <c r="Q236" i="48"/>
  <c r="P236" i="48"/>
  <c r="O236" i="48"/>
  <c r="N236" i="48"/>
  <c r="M236" i="48"/>
  <c r="L236" i="48"/>
  <c r="K236" i="48"/>
  <c r="J236" i="48"/>
  <c r="I236" i="48"/>
  <c r="H236" i="48"/>
  <c r="G236" i="48"/>
  <c r="F236" i="48"/>
  <c r="E236" i="48"/>
  <c r="D236" i="48"/>
  <c r="C236" i="48"/>
  <c r="B236" i="48"/>
  <c r="A236" i="48"/>
  <c r="BW235" i="48"/>
  <c r="BV235" i="48"/>
  <c r="BU235" i="48"/>
  <c r="BT235" i="48"/>
  <c r="BS235" i="48"/>
  <c r="BR235" i="48"/>
  <c r="BQ235" i="48"/>
  <c r="BP235" i="48"/>
  <c r="BO235" i="48"/>
  <c r="BN235" i="48"/>
  <c r="BM235" i="48"/>
  <c r="BL235" i="48"/>
  <c r="BK235" i="48"/>
  <c r="BJ235" i="48"/>
  <c r="BI235" i="48"/>
  <c r="BH235" i="48"/>
  <c r="BG235" i="48"/>
  <c r="BF235" i="48"/>
  <c r="BE235" i="48"/>
  <c r="BD235" i="48"/>
  <c r="BC235" i="48"/>
  <c r="BB235" i="48"/>
  <c r="BA235" i="48"/>
  <c r="AZ235" i="48"/>
  <c r="AY235" i="48"/>
  <c r="AX235" i="48"/>
  <c r="AW235" i="48"/>
  <c r="AV235" i="48"/>
  <c r="AU235" i="48"/>
  <c r="AT235" i="48"/>
  <c r="AS235" i="48"/>
  <c r="AR235" i="48"/>
  <c r="CF235" i="48" s="1"/>
  <c r="AQ235" i="48"/>
  <c r="AP235" i="48"/>
  <c r="CH235" i="48"/>
  <c r="AN235" i="48"/>
  <c r="AM235" i="48"/>
  <c r="AL235" i="48"/>
  <c r="AK235" i="48"/>
  <c r="AJ235" i="48"/>
  <c r="AI235" i="48"/>
  <c r="AH235" i="48"/>
  <c r="AG235" i="48"/>
  <c r="AF235" i="48"/>
  <c r="AE235" i="48"/>
  <c r="AD235" i="48"/>
  <c r="CG235" i="48" s="1"/>
  <c r="AC235" i="48"/>
  <c r="AB235" i="48"/>
  <c r="AA235" i="48"/>
  <c r="Z235" i="48"/>
  <c r="Y235" i="48"/>
  <c r="X235" i="48"/>
  <c r="W235" i="48"/>
  <c r="V235" i="48"/>
  <c r="U235" i="48"/>
  <c r="T235" i="48"/>
  <c r="S235" i="48"/>
  <c r="R235" i="48"/>
  <c r="Q235" i="48"/>
  <c r="P235" i="48"/>
  <c r="O235" i="48"/>
  <c r="N235" i="48"/>
  <c r="M235" i="48"/>
  <c r="L235" i="48"/>
  <c r="K235" i="48"/>
  <c r="J235" i="48"/>
  <c r="I235" i="48"/>
  <c r="H235" i="48"/>
  <c r="G235" i="48"/>
  <c r="F235" i="48"/>
  <c r="E235" i="48"/>
  <c r="D235" i="48"/>
  <c r="C235" i="48"/>
  <c r="B235" i="48"/>
  <c r="BX235" i="48" s="1"/>
  <c r="A235" i="48"/>
  <c r="BW234" i="48"/>
  <c r="BV234" i="48"/>
  <c r="BU234" i="48"/>
  <c r="BT234" i="48"/>
  <c r="BS234" i="48"/>
  <c r="BR234" i="48"/>
  <c r="BQ234" i="48"/>
  <c r="BP234" i="48"/>
  <c r="BO234" i="48"/>
  <c r="BN234" i="48"/>
  <c r="BM234" i="48"/>
  <c r="BL234" i="48"/>
  <c r="BK234" i="48"/>
  <c r="BJ234" i="48"/>
  <c r="BI234" i="48"/>
  <c r="BH234" i="48"/>
  <c r="BG234" i="48"/>
  <c r="BF234" i="48"/>
  <c r="BE234" i="48"/>
  <c r="BD234" i="48"/>
  <c r="BC234" i="48"/>
  <c r="BB234" i="48"/>
  <c r="BA234" i="48"/>
  <c r="AZ234" i="48"/>
  <c r="AY234" i="48"/>
  <c r="AX234" i="48"/>
  <c r="AW234" i="48"/>
  <c r="AV234" i="48"/>
  <c r="AU234" i="48"/>
  <c r="AT234" i="48"/>
  <c r="AS234" i="48"/>
  <c r="AR234" i="48"/>
  <c r="CF234" i="48" s="1"/>
  <c r="AQ234" i="48"/>
  <c r="AP234" i="48"/>
  <c r="CH234" i="48"/>
  <c r="AN234" i="48"/>
  <c r="AM234" i="48"/>
  <c r="AL234" i="48"/>
  <c r="AK234" i="48"/>
  <c r="AJ234" i="48"/>
  <c r="AI234" i="48"/>
  <c r="AH234" i="48"/>
  <c r="AG234" i="48"/>
  <c r="AF234" i="48"/>
  <c r="AE234" i="48"/>
  <c r="AD234" i="48"/>
  <c r="CG234" i="48" s="1"/>
  <c r="AC234" i="48"/>
  <c r="CC234" i="48" s="1"/>
  <c r="AB234" i="48"/>
  <c r="AA234" i="48"/>
  <c r="Z234" i="48"/>
  <c r="Y234" i="48"/>
  <c r="X234" i="48"/>
  <c r="W234" i="48"/>
  <c r="V234" i="48"/>
  <c r="U234" i="48"/>
  <c r="T234" i="48"/>
  <c r="S234" i="48"/>
  <c r="R234" i="48"/>
  <c r="Q234" i="48"/>
  <c r="P234" i="48"/>
  <c r="O234" i="48"/>
  <c r="N234" i="48"/>
  <c r="M234" i="48"/>
  <c r="L234" i="48"/>
  <c r="K234" i="48"/>
  <c r="J234" i="48"/>
  <c r="I234" i="48"/>
  <c r="H234" i="48"/>
  <c r="G234" i="48"/>
  <c r="F234" i="48"/>
  <c r="E234" i="48"/>
  <c r="D234" i="48"/>
  <c r="C234" i="48"/>
  <c r="B234" i="48"/>
  <c r="BX234" i="48" s="1"/>
  <c r="A234" i="48"/>
  <c r="BW233" i="48"/>
  <c r="BV233" i="48"/>
  <c r="BU233" i="48"/>
  <c r="BT233" i="48"/>
  <c r="BS233" i="48"/>
  <c r="BR233" i="48"/>
  <c r="BQ233" i="48"/>
  <c r="BP233" i="48"/>
  <c r="BO233" i="48"/>
  <c r="BN233" i="48"/>
  <c r="BM233" i="48"/>
  <c r="BL233" i="48"/>
  <c r="BK233" i="48"/>
  <c r="BJ233" i="48"/>
  <c r="BI233" i="48"/>
  <c r="BH233" i="48"/>
  <c r="BG233" i="48"/>
  <c r="BF233" i="48"/>
  <c r="BE233" i="48"/>
  <c r="BD233" i="48"/>
  <c r="BC233" i="48"/>
  <c r="BB233" i="48"/>
  <c r="BA233" i="48"/>
  <c r="AZ233" i="48"/>
  <c r="AY233" i="48"/>
  <c r="AX233" i="48"/>
  <c r="AW233" i="48"/>
  <c r="AV233" i="48"/>
  <c r="AU233" i="48"/>
  <c r="AT233" i="48"/>
  <c r="AS233" i="48"/>
  <c r="AR233" i="48"/>
  <c r="CF233" i="48" s="1"/>
  <c r="AQ233" i="48"/>
  <c r="AP233" i="48"/>
  <c r="CH233" i="48"/>
  <c r="AN233" i="48"/>
  <c r="AM233" i="48"/>
  <c r="AL233" i="48"/>
  <c r="AK233" i="48"/>
  <c r="AJ233" i="48"/>
  <c r="AI233" i="48"/>
  <c r="AH233" i="48"/>
  <c r="AG233" i="48"/>
  <c r="AF233" i="48"/>
  <c r="AE233" i="48"/>
  <c r="AD233" i="48"/>
  <c r="CG233" i="48" s="1"/>
  <c r="AC233" i="48"/>
  <c r="AB233" i="48"/>
  <c r="AA233" i="48"/>
  <c r="Z233" i="48"/>
  <c r="Y233" i="48"/>
  <c r="X233" i="48"/>
  <c r="W233" i="48"/>
  <c r="V233" i="48"/>
  <c r="U233" i="48"/>
  <c r="T233" i="48"/>
  <c r="S233" i="48"/>
  <c r="R233" i="48"/>
  <c r="Q233" i="48"/>
  <c r="P233" i="48"/>
  <c r="O233" i="48"/>
  <c r="N233" i="48"/>
  <c r="M233" i="48"/>
  <c r="L233" i="48"/>
  <c r="K233" i="48"/>
  <c r="J233" i="48"/>
  <c r="I233" i="48"/>
  <c r="H233" i="48"/>
  <c r="G233" i="48"/>
  <c r="F233" i="48"/>
  <c r="E233" i="48"/>
  <c r="D233" i="48"/>
  <c r="C233" i="48"/>
  <c r="B233" i="48"/>
  <c r="A233" i="48"/>
  <c r="BW232" i="48"/>
  <c r="BV232" i="48"/>
  <c r="BU232" i="48"/>
  <c r="BT232" i="48"/>
  <c r="BS232" i="48"/>
  <c r="BR232" i="48"/>
  <c r="BQ232" i="48"/>
  <c r="BP232" i="48"/>
  <c r="BO232" i="48"/>
  <c r="BN232" i="48"/>
  <c r="BM232" i="48"/>
  <c r="BL232" i="48"/>
  <c r="BK232" i="48"/>
  <c r="BJ232" i="48"/>
  <c r="BI232" i="48"/>
  <c r="BH232" i="48"/>
  <c r="BG232" i="48"/>
  <c r="BF232" i="48"/>
  <c r="BE232" i="48"/>
  <c r="BD232" i="48"/>
  <c r="BC232" i="48"/>
  <c r="BB232" i="48"/>
  <c r="BA232" i="48"/>
  <c r="AZ232" i="48"/>
  <c r="AY232" i="48"/>
  <c r="AX232" i="48"/>
  <c r="AW232" i="48"/>
  <c r="AV232" i="48"/>
  <c r="AU232" i="48"/>
  <c r="AT232" i="48"/>
  <c r="AS232" i="48"/>
  <c r="AR232" i="48"/>
  <c r="CF232" i="48" s="1"/>
  <c r="AQ232" i="48"/>
  <c r="AP232" i="48"/>
  <c r="CH232" i="48"/>
  <c r="AN232" i="48"/>
  <c r="AM232" i="48"/>
  <c r="AL232" i="48"/>
  <c r="AK232" i="48"/>
  <c r="AJ232" i="48"/>
  <c r="AI232" i="48"/>
  <c r="AH232" i="48"/>
  <c r="AG232" i="48"/>
  <c r="AF232" i="48"/>
  <c r="AE232" i="48"/>
  <c r="AD232" i="48"/>
  <c r="CG232" i="48" s="1"/>
  <c r="AC232" i="48"/>
  <c r="AB232" i="48"/>
  <c r="AA232" i="48"/>
  <c r="Z232" i="48"/>
  <c r="Y232" i="48"/>
  <c r="X232" i="48"/>
  <c r="W232" i="48"/>
  <c r="V232" i="48"/>
  <c r="U232" i="48"/>
  <c r="T232" i="48"/>
  <c r="S232" i="48"/>
  <c r="R232" i="48"/>
  <c r="Q232" i="48"/>
  <c r="P232" i="48"/>
  <c r="O232" i="48"/>
  <c r="N232" i="48"/>
  <c r="M232" i="48"/>
  <c r="L232" i="48"/>
  <c r="K232" i="48"/>
  <c r="J232" i="48"/>
  <c r="I232" i="48"/>
  <c r="H232" i="48"/>
  <c r="G232" i="48"/>
  <c r="F232" i="48"/>
  <c r="E232" i="48"/>
  <c r="D232" i="48"/>
  <c r="C232" i="48"/>
  <c r="B232" i="48"/>
  <c r="A232" i="48"/>
  <c r="BW231" i="48"/>
  <c r="BV231" i="48"/>
  <c r="BU231" i="48"/>
  <c r="BT231" i="48"/>
  <c r="BS231" i="48"/>
  <c r="BR231" i="48"/>
  <c r="BQ231" i="48"/>
  <c r="BP231" i="48"/>
  <c r="BO231" i="48"/>
  <c r="BN231" i="48"/>
  <c r="BM231" i="48"/>
  <c r="BL231" i="48"/>
  <c r="BK231" i="48"/>
  <c r="BJ231" i="48"/>
  <c r="BI231" i="48"/>
  <c r="BH231" i="48"/>
  <c r="BG231" i="48"/>
  <c r="BF231" i="48"/>
  <c r="BE231" i="48"/>
  <c r="BD231" i="48"/>
  <c r="BC231" i="48"/>
  <c r="BB231" i="48"/>
  <c r="BA231" i="48"/>
  <c r="AZ231" i="48"/>
  <c r="AY231" i="48"/>
  <c r="AX231" i="48"/>
  <c r="AW231" i="48"/>
  <c r="AV231" i="48"/>
  <c r="AU231" i="48"/>
  <c r="AT231" i="48"/>
  <c r="AS231" i="48"/>
  <c r="AR231" i="48"/>
  <c r="CF231" i="48" s="1"/>
  <c r="AQ231" i="48"/>
  <c r="AP231" i="48"/>
  <c r="CH231" i="48"/>
  <c r="AN231" i="48"/>
  <c r="AM231" i="48"/>
  <c r="AL231" i="48"/>
  <c r="AK231" i="48"/>
  <c r="AJ231" i="48"/>
  <c r="AI231" i="48"/>
  <c r="AH231" i="48"/>
  <c r="AG231" i="48"/>
  <c r="AF231" i="48"/>
  <c r="AE231" i="48"/>
  <c r="AD231" i="48"/>
  <c r="CG231" i="48" s="1"/>
  <c r="AC231" i="48"/>
  <c r="AB231" i="48"/>
  <c r="AA231" i="48"/>
  <c r="Z231" i="48"/>
  <c r="Y231" i="48"/>
  <c r="X231" i="48"/>
  <c r="W231" i="48"/>
  <c r="V231" i="48"/>
  <c r="U231" i="48"/>
  <c r="T231" i="48"/>
  <c r="S231" i="48"/>
  <c r="R231" i="48"/>
  <c r="Q231" i="48"/>
  <c r="P231" i="48"/>
  <c r="O231" i="48"/>
  <c r="N231" i="48"/>
  <c r="M231" i="48"/>
  <c r="L231" i="48"/>
  <c r="K231" i="48"/>
  <c r="J231" i="48"/>
  <c r="I231" i="48"/>
  <c r="H231" i="48"/>
  <c r="G231" i="48"/>
  <c r="F231" i="48"/>
  <c r="E231" i="48"/>
  <c r="D231" i="48"/>
  <c r="C231" i="48"/>
  <c r="B231" i="48"/>
  <c r="A231" i="48"/>
  <c r="BW230" i="48"/>
  <c r="BV230" i="48"/>
  <c r="BU230" i="48"/>
  <c r="BT230" i="48"/>
  <c r="BS230" i="48"/>
  <c r="BR230" i="48"/>
  <c r="BQ230" i="48"/>
  <c r="BP230" i="48"/>
  <c r="BO230" i="48"/>
  <c r="BN230" i="48"/>
  <c r="BM230" i="48"/>
  <c r="BL230" i="48"/>
  <c r="BK230" i="48"/>
  <c r="BJ230" i="48"/>
  <c r="BI230" i="48"/>
  <c r="BH230" i="48"/>
  <c r="BG230" i="48"/>
  <c r="BF230" i="48"/>
  <c r="BE230" i="48"/>
  <c r="BD230" i="48"/>
  <c r="BC230" i="48"/>
  <c r="BB230" i="48"/>
  <c r="BA230" i="48"/>
  <c r="AZ230" i="48"/>
  <c r="AY230" i="48"/>
  <c r="AX230" i="48"/>
  <c r="AW230" i="48"/>
  <c r="AV230" i="48"/>
  <c r="AU230" i="48"/>
  <c r="AT230" i="48"/>
  <c r="AS230" i="48"/>
  <c r="AR230" i="48"/>
  <c r="CF230" i="48" s="1"/>
  <c r="AQ230" i="48"/>
  <c r="AP230" i="48"/>
  <c r="CH230" i="48"/>
  <c r="AN230" i="48"/>
  <c r="AM230" i="48"/>
  <c r="AL230" i="48"/>
  <c r="AK230" i="48"/>
  <c r="AJ230" i="48"/>
  <c r="AI230" i="48"/>
  <c r="AH230" i="48"/>
  <c r="AG230" i="48"/>
  <c r="AF230" i="48"/>
  <c r="AE230" i="48"/>
  <c r="AD230" i="48"/>
  <c r="CG230" i="48" s="1"/>
  <c r="AC230" i="48"/>
  <c r="CC230" i="48" s="1"/>
  <c r="AB230" i="48"/>
  <c r="AA230" i="48"/>
  <c r="Z230" i="48"/>
  <c r="Y230" i="48"/>
  <c r="X230" i="48"/>
  <c r="W230" i="48"/>
  <c r="V230" i="48"/>
  <c r="U230" i="48"/>
  <c r="T230" i="48"/>
  <c r="S230" i="48"/>
  <c r="R230" i="48"/>
  <c r="Q230" i="48"/>
  <c r="P230" i="48"/>
  <c r="O230" i="48"/>
  <c r="N230" i="48"/>
  <c r="M230" i="48"/>
  <c r="L230" i="48"/>
  <c r="K230" i="48"/>
  <c r="J230" i="48"/>
  <c r="I230" i="48"/>
  <c r="H230" i="48"/>
  <c r="G230" i="48"/>
  <c r="F230" i="48"/>
  <c r="E230" i="48"/>
  <c r="D230" i="48"/>
  <c r="C230" i="48"/>
  <c r="B230" i="48"/>
  <c r="BX230" i="48" s="1"/>
  <c r="A230" i="48"/>
  <c r="BW229" i="48"/>
  <c r="BV229" i="48"/>
  <c r="BU229" i="48"/>
  <c r="BT229" i="48"/>
  <c r="BS229" i="48"/>
  <c r="BR229" i="48"/>
  <c r="BQ229" i="48"/>
  <c r="BP229" i="48"/>
  <c r="BO229" i="48"/>
  <c r="BN229" i="48"/>
  <c r="BM229" i="48"/>
  <c r="BL229" i="48"/>
  <c r="BK229" i="48"/>
  <c r="BJ229" i="48"/>
  <c r="BI229" i="48"/>
  <c r="BH229" i="48"/>
  <c r="BG229" i="48"/>
  <c r="BF229" i="48"/>
  <c r="BE229" i="48"/>
  <c r="BD229" i="48"/>
  <c r="BC229" i="48"/>
  <c r="BB229" i="48"/>
  <c r="BA229" i="48"/>
  <c r="AZ229" i="48"/>
  <c r="AY229" i="48"/>
  <c r="AX229" i="48"/>
  <c r="AW229" i="48"/>
  <c r="AV229" i="48"/>
  <c r="AU229" i="48"/>
  <c r="AT229" i="48"/>
  <c r="AS229" i="48"/>
  <c r="AR229" i="48"/>
  <c r="CF229" i="48" s="1"/>
  <c r="AQ229" i="48"/>
  <c r="AP229" i="48"/>
  <c r="CH229" i="48"/>
  <c r="AN229" i="48"/>
  <c r="AM229" i="48"/>
  <c r="AL229" i="48"/>
  <c r="AK229" i="48"/>
  <c r="AJ229" i="48"/>
  <c r="AI229" i="48"/>
  <c r="AH229" i="48"/>
  <c r="AG229" i="48"/>
  <c r="AF229" i="48"/>
  <c r="AE229" i="48"/>
  <c r="AD229" i="48"/>
  <c r="CG229" i="48" s="1"/>
  <c r="AC229" i="48"/>
  <c r="AB229" i="48"/>
  <c r="AA229" i="48"/>
  <c r="Z229" i="48"/>
  <c r="Y229" i="48"/>
  <c r="X229" i="48"/>
  <c r="W229" i="48"/>
  <c r="V229" i="48"/>
  <c r="U229" i="48"/>
  <c r="T229" i="48"/>
  <c r="S229" i="48"/>
  <c r="R229" i="48"/>
  <c r="Q229" i="48"/>
  <c r="P229" i="48"/>
  <c r="O229" i="48"/>
  <c r="N229" i="48"/>
  <c r="M229" i="48"/>
  <c r="L229" i="48"/>
  <c r="K229" i="48"/>
  <c r="J229" i="48"/>
  <c r="I229" i="48"/>
  <c r="H229" i="48"/>
  <c r="G229" i="48"/>
  <c r="F229" i="48"/>
  <c r="E229" i="48"/>
  <c r="D229" i="48"/>
  <c r="C229" i="48"/>
  <c r="B229" i="48"/>
  <c r="A229" i="48"/>
  <c r="BW228" i="48"/>
  <c r="BV228" i="48"/>
  <c r="BU228" i="48"/>
  <c r="BT228" i="48"/>
  <c r="BS228" i="48"/>
  <c r="BR228" i="48"/>
  <c r="BQ228" i="48"/>
  <c r="BP228" i="48"/>
  <c r="BO228" i="48"/>
  <c r="BN228" i="48"/>
  <c r="BM228" i="48"/>
  <c r="BL228" i="48"/>
  <c r="BK228" i="48"/>
  <c r="BJ228" i="48"/>
  <c r="BI228" i="48"/>
  <c r="BH228" i="48"/>
  <c r="BG228" i="48"/>
  <c r="BF228" i="48"/>
  <c r="BE228" i="48"/>
  <c r="BD228" i="48"/>
  <c r="BC228" i="48"/>
  <c r="BB228" i="48"/>
  <c r="BA228" i="48"/>
  <c r="AZ228" i="48"/>
  <c r="AY228" i="48"/>
  <c r="AX228" i="48"/>
  <c r="AW228" i="48"/>
  <c r="AV228" i="48"/>
  <c r="AU228" i="48"/>
  <c r="AT228" i="48"/>
  <c r="AS228" i="48"/>
  <c r="AR228" i="48"/>
  <c r="CF228" i="48" s="1"/>
  <c r="AQ228" i="48"/>
  <c r="AP228" i="48"/>
  <c r="CH228" i="48"/>
  <c r="AN228" i="48"/>
  <c r="AM228" i="48"/>
  <c r="AL228" i="48"/>
  <c r="AK228" i="48"/>
  <c r="AJ228" i="48"/>
  <c r="AI228" i="48"/>
  <c r="AH228" i="48"/>
  <c r="AG228" i="48"/>
  <c r="AF228" i="48"/>
  <c r="AE228" i="48"/>
  <c r="AD228" i="48"/>
  <c r="CG228" i="48" s="1"/>
  <c r="AC228" i="48"/>
  <c r="AB228" i="48"/>
  <c r="AA228" i="48"/>
  <c r="Z228" i="48"/>
  <c r="Y228" i="48"/>
  <c r="X228" i="48"/>
  <c r="W228" i="48"/>
  <c r="V228" i="48"/>
  <c r="U228" i="48"/>
  <c r="T228" i="48"/>
  <c r="S228" i="48"/>
  <c r="R228" i="48"/>
  <c r="Q228" i="48"/>
  <c r="P228" i="48"/>
  <c r="O228" i="48"/>
  <c r="N228" i="48"/>
  <c r="M228" i="48"/>
  <c r="L228" i="48"/>
  <c r="K228" i="48"/>
  <c r="J228" i="48"/>
  <c r="I228" i="48"/>
  <c r="H228" i="48"/>
  <c r="G228" i="48"/>
  <c r="F228" i="48"/>
  <c r="E228" i="48"/>
  <c r="D228" i="48"/>
  <c r="C228" i="48"/>
  <c r="B228" i="48"/>
  <c r="A228" i="48"/>
  <c r="BW227" i="48"/>
  <c r="BV227" i="48"/>
  <c r="BU227" i="48"/>
  <c r="BT227" i="48"/>
  <c r="BS227" i="48"/>
  <c r="BR227" i="48"/>
  <c r="BQ227" i="48"/>
  <c r="BP227" i="48"/>
  <c r="BO227" i="48"/>
  <c r="BN227" i="48"/>
  <c r="BM227" i="48"/>
  <c r="BL227" i="48"/>
  <c r="BK227" i="48"/>
  <c r="BJ227" i="48"/>
  <c r="BI227" i="48"/>
  <c r="BH227" i="48"/>
  <c r="BG227" i="48"/>
  <c r="BF227" i="48"/>
  <c r="BE227" i="48"/>
  <c r="BD227" i="48"/>
  <c r="BC227" i="48"/>
  <c r="BB227" i="48"/>
  <c r="BA227" i="48"/>
  <c r="AZ227" i="48"/>
  <c r="AY227" i="48"/>
  <c r="AX227" i="48"/>
  <c r="AW227" i="48"/>
  <c r="AV227" i="48"/>
  <c r="AU227" i="48"/>
  <c r="AT227" i="48"/>
  <c r="AS227" i="48"/>
  <c r="AR227" i="48"/>
  <c r="CF227" i="48" s="1"/>
  <c r="AQ227" i="48"/>
  <c r="AP227" i="48"/>
  <c r="CH227" i="48"/>
  <c r="AN227" i="48"/>
  <c r="AM227" i="48"/>
  <c r="AL227" i="48"/>
  <c r="AK227" i="48"/>
  <c r="AJ227" i="48"/>
  <c r="AI227" i="48"/>
  <c r="AH227" i="48"/>
  <c r="AG227" i="48"/>
  <c r="AF227" i="48"/>
  <c r="AE227" i="48"/>
  <c r="AD227" i="48"/>
  <c r="CG227" i="48" s="1"/>
  <c r="AC227" i="48"/>
  <c r="AB227" i="48"/>
  <c r="AA227" i="48"/>
  <c r="Z227" i="48"/>
  <c r="Y227" i="48"/>
  <c r="X227" i="48"/>
  <c r="W227" i="48"/>
  <c r="V227" i="48"/>
  <c r="U227" i="48"/>
  <c r="T227" i="48"/>
  <c r="S227" i="48"/>
  <c r="R227" i="48"/>
  <c r="Q227" i="48"/>
  <c r="P227" i="48"/>
  <c r="O227" i="48"/>
  <c r="N227" i="48"/>
  <c r="M227" i="48"/>
  <c r="L227" i="48"/>
  <c r="K227" i="48"/>
  <c r="J227" i="48"/>
  <c r="I227" i="48"/>
  <c r="H227" i="48"/>
  <c r="G227" i="48"/>
  <c r="F227" i="48"/>
  <c r="E227" i="48"/>
  <c r="D227" i="48"/>
  <c r="C227" i="48"/>
  <c r="B227" i="48"/>
  <c r="BX227" i="48" s="1"/>
  <c r="A227" i="48"/>
  <c r="BW226" i="48"/>
  <c r="BV226" i="48"/>
  <c r="BU226" i="48"/>
  <c r="BT226" i="48"/>
  <c r="BS226" i="48"/>
  <c r="BR226" i="48"/>
  <c r="BQ226" i="48"/>
  <c r="BP226" i="48"/>
  <c r="BO226" i="48"/>
  <c r="BN226" i="48"/>
  <c r="BM226" i="48"/>
  <c r="BL226" i="48"/>
  <c r="BK226" i="48"/>
  <c r="BJ226" i="48"/>
  <c r="BI226" i="48"/>
  <c r="BH226" i="48"/>
  <c r="BG226" i="48"/>
  <c r="BF226" i="48"/>
  <c r="BE226" i="48"/>
  <c r="BD226" i="48"/>
  <c r="BC226" i="48"/>
  <c r="BB226" i="48"/>
  <c r="BA226" i="48"/>
  <c r="AZ226" i="48"/>
  <c r="AY226" i="48"/>
  <c r="AX226" i="48"/>
  <c r="AW226" i="48"/>
  <c r="AV226" i="48"/>
  <c r="AU226" i="48"/>
  <c r="AT226" i="48"/>
  <c r="AS226" i="48"/>
  <c r="AR226" i="48"/>
  <c r="CF226" i="48" s="1"/>
  <c r="AQ226" i="48"/>
  <c r="AP226" i="48"/>
  <c r="CH226" i="48"/>
  <c r="AN226" i="48"/>
  <c r="AM226" i="48"/>
  <c r="AL226" i="48"/>
  <c r="AK226" i="48"/>
  <c r="AJ226" i="48"/>
  <c r="AI226" i="48"/>
  <c r="AH226" i="48"/>
  <c r="AG226" i="48"/>
  <c r="AF226" i="48"/>
  <c r="AE226" i="48"/>
  <c r="AD226" i="48"/>
  <c r="CG226" i="48" s="1"/>
  <c r="AC226" i="48"/>
  <c r="CC226" i="48" s="1"/>
  <c r="AB226" i="48"/>
  <c r="CB226" i="48" s="1"/>
  <c r="AA226" i="48"/>
  <c r="Z226" i="48"/>
  <c r="Y226" i="48"/>
  <c r="X226" i="48"/>
  <c r="W226" i="48"/>
  <c r="V226" i="48"/>
  <c r="U226" i="48"/>
  <c r="T226" i="48"/>
  <c r="S226" i="48"/>
  <c r="R226" i="48"/>
  <c r="Q226" i="48"/>
  <c r="P226" i="48"/>
  <c r="O226" i="48"/>
  <c r="N226" i="48"/>
  <c r="M226" i="48"/>
  <c r="L226" i="48"/>
  <c r="K226" i="48"/>
  <c r="J226" i="48"/>
  <c r="I226" i="48"/>
  <c r="H226" i="48"/>
  <c r="G226" i="48"/>
  <c r="F226" i="48"/>
  <c r="E226" i="48"/>
  <c r="D226" i="48"/>
  <c r="C226" i="48"/>
  <c r="B226" i="48"/>
  <c r="BX226" i="48" s="1"/>
  <c r="A226" i="48"/>
  <c r="BW225" i="48"/>
  <c r="BV225" i="48"/>
  <c r="BU225" i="48"/>
  <c r="BT225" i="48"/>
  <c r="BS225" i="48"/>
  <c r="BR225" i="48"/>
  <c r="BQ225" i="48"/>
  <c r="BP225" i="48"/>
  <c r="BO225" i="48"/>
  <c r="BN225" i="48"/>
  <c r="BM225" i="48"/>
  <c r="BL225" i="48"/>
  <c r="BK225" i="48"/>
  <c r="BJ225" i="48"/>
  <c r="BI225" i="48"/>
  <c r="BH225" i="48"/>
  <c r="BG225" i="48"/>
  <c r="BF225" i="48"/>
  <c r="BE225" i="48"/>
  <c r="BD225" i="48"/>
  <c r="BC225" i="48"/>
  <c r="BB225" i="48"/>
  <c r="BA225" i="48"/>
  <c r="AZ225" i="48"/>
  <c r="AY225" i="48"/>
  <c r="AX225" i="48"/>
  <c r="AW225" i="48"/>
  <c r="AV225" i="48"/>
  <c r="AU225" i="48"/>
  <c r="AT225" i="48"/>
  <c r="AS225" i="48"/>
  <c r="AR225" i="48"/>
  <c r="CF225" i="48" s="1"/>
  <c r="AQ225" i="48"/>
  <c r="AP225" i="48"/>
  <c r="CH225" i="48"/>
  <c r="AN225" i="48"/>
  <c r="AM225" i="48"/>
  <c r="AL225" i="48"/>
  <c r="AK225" i="48"/>
  <c r="AJ225" i="48"/>
  <c r="AI225" i="48"/>
  <c r="AH225" i="48"/>
  <c r="AG225" i="48"/>
  <c r="AF225" i="48"/>
  <c r="AE225" i="48"/>
  <c r="AD225" i="48"/>
  <c r="CG225" i="48" s="1"/>
  <c r="AC225" i="48"/>
  <c r="AB225" i="48"/>
  <c r="AA225" i="48"/>
  <c r="Z225" i="48"/>
  <c r="Y225" i="48"/>
  <c r="X225" i="48"/>
  <c r="W225" i="48"/>
  <c r="V225" i="48"/>
  <c r="U225" i="48"/>
  <c r="T225" i="48"/>
  <c r="S225" i="48"/>
  <c r="R225" i="48"/>
  <c r="Q225" i="48"/>
  <c r="P225" i="48"/>
  <c r="O225" i="48"/>
  <c r="N225" i="48"/>
  <c r="M225" i="48"/>
  <c r="L225" i="48"/>
  <c r="K225" i="48"/>
  <c r="J225" i="48"/>
  <c r="I225" i="48"/>
  <c r="H225" i="48"/>
  <c r="G225" i="48"/>
  <c r="F225" i="48"/>
  <c r="E225" i="48"/>
  <c r="D225" i="48"/>
  <c r="C225" i="48"/>
  <c r="B225" i="48"/>
  <c r="A225" i="48"/>
  <c r="BW224" i="48"/>
  <c r="BV224" i="48"/>
  <c r="BU224" i="48"/>
  <c r="BT224" i="48"/>
  <c r="BS224" i="48"/>
  <c r="BR224" i="48"/>
  <c r="BQ224" i="48"/>
  <c r="BP224" i="48"/>
  <c r="BO224" i="48"/>
  <c r="BN224" i="48"/>
  <c r="BM224" i="48"/>
  <c r="BL224" i="48"/>
  <c r="BK224" i="48"/>
  <c r="BJ224" i="48"/>
  <c r="BI224" i="48"/>
  <c r="BH224" i="48"/>
  <c r="BG224" i="48"/>
  <c r="BF224" i="48"/>
  <c r="BE224" i="48"/>
  <c r="BD224" i="48"/>
  <c r="BC224" i="48"/>
  <c r="BB224" i="48"/>
  <c r="BA224" i="48"/>
  <c r="AZ224" i="48"/>
  <c r="AY224" i="48"/>
  <c r="AX224" i="48"/>
  <c r="AW224" i="48"/>
  <c r="AV224" i="48"/>
  <c r="AU224" i="48"/>
  <c r="AT224" i="48"/>
  <c r="AS224" i="48"/>
  <c r="AR224" i="48"/>
  <c r="CF224" i="48" s="1"/>
  <c r="AQ224" i="48"/>
  <c r="AP224" i="48"/>
  <c r="CH224" i="48"/>
  <c r="AN224" i="48"/>
  <c r="AM224" i="48"/>
  <c r="AL224" i="48"/>
  <c r="AK224" i="48"/>
  <c r="AJ224" i="48"/>
  <c r="AI224" i="48"/>
  <c r="AH224" i="48"/>
  <c r="AG224" i="48"/>
  <c r="AF224" i="48"/>
  <c r="AE224" i="48"/>
  <c r="AD224" i="48"/>
  <c r="CG224" i="48" s="1"/>
  <c r="AC224" i="48"/>
  <c r="AB224" i="48"/>
  <c r="AA224" i="48"/>
  <c r="Z224" i="48"/>
  <c r="Y224" i="48"/>
  <c r="X224" i="48"/>
  <c r="W224" i="48"/>
  <c r="V224" i="48"/>
  <c r="U224" i="48"/>
  <c r="T224" i="48"/>
  <c r="S224" i="48"/>
  <c r="R224" i="48"/>
  <c r="Q224" i="48"/>
  <c r="P224" i="48"/>
  <c r="O224" i="48"/>
  <c r="N224" i="48"/>
  <c r="M224" i="48"/>
  <c r="L224" i="48"/>
  <c r="K224" i="48"/>
  <c r="J224" i="48"/>
  <c r="I224" i="48"/>
  <c r="H224" i="48"/>
  <c r="G224" i="48"/>
  <c r="F224" i="48"/>
  <c r="E224" i="48"/>
  <c r="D224" i="48"/>
  <c r="C224" i="48"/>
  <c r="B224" i="48"/>
  <c r="A224" i="48"/>
  <c r="BW223" i="48"/>
  <c r="BV223" i="48"/>
  <c r="BU223" i="48"/>
  <c r="BT223" i="48"/>
  <c r="BS223" i="48"/>
  <c r="BR223" i="48"/>
  <c r="BQ223" i="48"/>
  <c r="BP223" i="48"/>
  <c r="BO223" i="48"/>
  <c r="BN223" i="48"/>
  <c r="BM223" i="48"/>
  <c r="BL223" i="48"/>
  <c r="BK223" i="48"/>
  <c r="BJ223" i="48"/>
  <c r="BI223" i="48"/>
  <c r="BH223" i="48"/>
  <c r="BG223" i="48"/>
  <c r="BF223" i="48"/>
  <c r="BE223" i="48"/>
  <c r="BD223" i="48"/>
  <c r="BC223" i="48"/>
  <c r="BB223" i="48"/>
  <c r="BA223" i="48"/>
  <c r="AZ223" i="48"/>
  <c r="AY223" i="48"/>
  <c r="AX223" i="48"/>
  <c r="AW223" i="48"/>
  <c r="AV223" i="48"/>
  <c r="AU223" i="48"/>
  <c r="AT223" i="48"/>
  <c r="AS223" i="48"/>
  <c r="AR223" i="48"/>
  <c r="CF223" i="48" s="1"/>
  <c r="AQ223" i="48"/>
  <c r="AP223" i="48"/>
  <c r="CH223" i="48"/>
  <c r="AN223" i="48"/>
  <c r="AM223" i="48"/>
  <c r="AL223" i="48"/>
  <c r="AK223" i="48"/>
  <c r="AJ223" i="48"/>
  <c r="AI223" i="48"/>
  <c r="AH223" i="48"/>
  <c r="AG223" i="48"/>
  <c r="AF223" i="48"/>
  <c r="AE223" i="48"/>
  <c r="AD223" i="48"/>
  <c r="CG223" i="48" s="1"/>
  <c r="AC223" i="48"/>
  <c r="AB223" i="48"/>
  <c r="AA223" i="48"/>
  <c r="Z223" i="48"/>
  <c r="Y223" i="48"/>
  <c r="X223" i="48"/>
  <c r="W223" i="48"/>
  <c r="V223" i="48"/>
  <c r="U223" i="48"/>
  <c r="T223" i="48"/>
  <c r="S223" i="48"/>
  <c r="R223" i="48"/>
  <c r="Q223" i="48"/>
  <c r="P223" i="48"/>
  <c r="O223" i="48"/>
  <c r="N223" i="48"/>
  <c r="M223" i="48"/>
  <c r="L223" i="48"/>
  <c r="K223" i="48"/>
  <c r="J223" i="48"/>
  <c r="I223" i="48"/>
  <c r="H223" i="48"/>
  <c r="G223" i="48"/>
  <c r="F223" i="48"/>
  <c r="E223" i="48"/>
  <c r="D223" i="48"/>
  <c r="C223" i="48"/>
  <c r="B223" i="48"/>
  <c r="BX223" i="48" s="1"/>
  <c r="A223" i="48"/>
  <c r="BW222" i="48"/>
  <c r="BV222" i="48"/>
  <c r="BU222" i="48"/>
  <c r="BT222" i="48"/>
  <c r="BS222" i="48"/>
  <c r="BR222" i="48"/>
  <c r="BQ222" i="48"/>
  <c r="BP222" i="48"/>
  <c r="BO222" i="48"/>
  <c r="BN222" i="48"/>
  <c r="BM222" i="48"/>
  <c r="BL222" i="48"/>
  <c r="BK222" i="48"/>
  <c r="BJ222" i="48"/>
  <c r="BI222" i="48"/>
  <c r="BH222" i="48"/>
  <c r="BG222" i="48"/>
  <c r="BF222" i="48"/>
  <c r="BE222" i="48"/>
  <c r="BD222" i="48"/>
  <c r="BC222" i="48"/>
  <c r="BB222" i="48"/>
  <c r="BA222" i="48"/>
  <c r="AZ222" i="48"/>
  <c r="AY222" i="48"/>
  <c r="AX222" i="48"/>
  <c r="AW222" i="48"/>
  <c r="AV222" i="48"/>
  <c r="AU222" i="48"/>
  <c r="AT222" i="48"/>
  <c r="AS222" i="48"/>
  <c r="AR222" i="48"/>
  <c r="CF222" i="48" s="1"/>
  <c r="AQ222" i="48"/>
  <c r="AP222" i="48"/>
  <c r="CH222" i="48"/>
  <c r="AN222" i="48"/>
  <c r="AM222" i="48"/>
  <c r="AL222" i="48"/>
  <c r="AK222" i="48"/>
  <c r="AJ222" i="48"/>
  <c r="AI222" i="48"/>
  <c r="AH222" i="48"/>
  <c r="AG222" i="48"/>
  <c r="AF222" i="48"/>
  <c r="AE222" i="48"/>
  <c r="AD222" i="48"/>
  <c r="CG222" i="48" s="1"/>
  <c r="AC222" i="48"/>
  <c r="CC222" i="48" s="1"/>
  <c r="AB222" i="48"/>
  <c r="CB222" i="48" s="1"/>
  <c r="AA222" i="48"/>
  <c r="Z222" i="48"/>
  <c r="Y222" i="48"/>
  <c r="X222" i="48"/>
  <c r="W222" i="48"/>
  <c r="V222" i="48"/>
  <c r="U222" i="48"/>
  <c r="T222" i="48"/>
  <c r="S222" i="48"/>
  <c r="R222" i="48"/>
  <c r="Q222" i="48"/>
  <c r="P222" i="48"/>
  <c r="O222" i="48"/>
  <c r="N222" i="48"/>
  <c r="M222" i="48"/>
  <c r="L222" i="48"/>
  <c r="K222" i="48"/>
  <c r="J222" i="48"/>
  <c r="I222" i="48"/>
  <c r="H222" i="48"/>
  <c r="G222" i="48"/>
  <c r="F222" i="48"/>
  <c r="E222" i="48"/>
  <c r="D222" i="48"/>
  <c r="C222" i="48"/>
  <c r="B222" i="48"/>
  <c r="A222" i="48"/>
  <c r="BW221" i="48"/>
  <c r="BV221" i="48"/>
  <c r="BU221" i="48"/>
  <c r="BT221" i="48"/>
  <c r="BS221" i="48"/>
  <c r="BR221" i="48"/>
  <c r="BQ221" i="48"/>
  <c r="BP221" i="48"/>
  <c r="BO221" i="48"/>
  <c r="BN221" i="48"/>
  <c r="BM221" i="48"/>
  <c r="BL221" i="48"/>
  <c r="BK221" i="48"/>
  <c r="BJ221" i="48"/>
  <c r="BI221" i="48"/>
  <c r="BH221" i="48"/>
  <c r="BG221" i="48"/>
  <c r="BF221" i="48"/>
  <c r="BE221" i="48"/>
  <c r="BD221" i="48"/>
  <c r="BC221" i="48"/>
  <c r="BB221" i="48"/>
  <c r="BA221" i="48"/>
  <c r="AZ221" i="48"/>
  <c r="AY221" i="48"/>
  <c r="AX221" i="48"/>
  <c r="AW221" i="48"/>
  <c r="AV221" i="48"/>
  <c r="AU221" i="48"/>
  <c r="AT221" i="48"/>
  <c r="AS221" i="48"/>
  <c r="AR221" i="48"/>
  <c r="CF221" i="48" s="1"/>
  <c r="AQ221" i="48"/>
  <c r="AP221" i="48"/>
  <c r="CH221" i="48"/>
  <c r="AN221" i="48"/>
  <c r="AM221" i="48"/>
  <c r="AL221" i="48"/>
  <c r="AK221" i="48"/>
  <c r="AJ221" i="48"/>
  <c r="AI221" i="48"/>
  <c r="AH221" i="48"/>
  <c r="AG221" i="48"/>
  <c r="AF221" i="48"/>
  <c r="AE221" i="48"/>
  <c r="AD221" i="48"/>
  <c r="CG221" i="48" s="1"/>
  <c r="AC221" i="48"/>
  <c r="AB221" i="48"/>
  <c r="AA221" i="48"/>
  <c r="Z221" i="48"/>
  <c r="Y221" i="48"/>
  <c r="X221" i="48"/>
  <c r="W221" i="48"/>
  <c r="V221" i="48"/>
  <c r="U221" i="48"/>
  <c r="T221" i="48"/>
  <c r="S221" i="48"/>
  <c r="R221" i="48"/>
  <c r="Q221" i="48"/>
  <c r="P221" i="48"/>
  <c r="O221" i="48"/>
  <c r="N221" i="48"/>
  <c r="M221" i="48"/>
  <c r="L221" i="48"/>
  <c r="K221" i="48"/>
  <c r="J221" i="48"/>
  <c r="I221" i="48"/>
  <c r="H221" i="48"/>
  <c r="G221" i="48"/>
  <c r="F221" i="48"/>
  <c r="E221" i="48"/>
  <c r="D221" i="48"/>
  <c r="C221" i="48"/>
  <c r="B221" i="48"/>
  <c r="A221" i="48"/>
  <c r="BW220" i="48"/>
  <c r="BV220" i="48"/>
  <c r="BU220" i="48"/>
  <c r="BT220" i="48"/>
  <c r="BS220" i="48"/>
  <c r="BR220" i="48"/>
  <c r="BQ220" i="48"/>
  <c r="BP220" i="48"/>
  <c r="BO220" i="48"/>
  <c r="BN220" i="48"/>
  <c r="BM220" i="48"/>
  <c r="BL220" i="48"/>
  <c r="BK220" i="48"/>
  <c r="BJ220" i="48"/>
  <c r="BI220" i="48"/>
  <c r="BH220" i="48"/>
  <c r="BG220" i="48"/>
  <c r="BF220" i="48"/>
  <c r="BE220" i="48"/>
  <c r="BD220" i="48"/>
  <c r="BC220" i="48"/>
  <c r="BB220" i="48"/>
  <c r="BA220" i="48"/>
  <c r="AZ220" i="48"/>
  <c r="AY220" i="48"/>
  <c r="AX220" i="48"/>
  <c r="AW220" i="48"/>
  <c r="AV220" i="48"/>
  <c r="AU220" i="48"/>
  <c r="AT220" i="48"/>
  <c r="AS220" i="48"/>
  <c r="AR220" i="48"/>
  <c r="CF220" i="48" s="1"/>
  <c r="AQ220" i="48"/>
  <c r="AP220" i="48"/>
  <c r="CH220" i="48"/>
  <c r="AN220" i="48"/>
  <c r="AM220" i="48"/>
  <c r="AL220" i="48"/>
  <c r="AK220" i="48"/>
  <c r="AJ220" i="48"/>
  <c r="AI220" i="48"/>
  <c r="AH220" i="48"/>
  <c r="AG220" i="48"/>
  <c r="AF220" i="48"/>
  <c r="AE220" i="48"/>
  <c r="AD220" i="48"/>
  <c r="CG220" i="48" s="1"/>
  <c r="AC220" i="48"/>
  <c r="AB220" i="48"/>
  <c r="AA220" i="48"/>
  <c r="Z220" i="48"/>
  <c r="Y220" i="48"/>
  <c r="X220" i="48"/>
  <c r="W220" i="48"/>
  <c r="V220" i="48"/>
  <c r="U220" i="48"/>
  <c r="T220" i="48"/>
  <c r="S220" i="48"/>
  <c r="R220" i="48"/>
  <c r="Q220" i="48"/>
  <c r="P220" i="48"/>
  <c r="O220" i="48"/>
  <c r="N220" i="48"/>
  <c r="M220" i="48"/>
  <c r="L220" i="48"/>
  <c r="K220" i="48"/>
  <c r="J220" i="48"/>
  <c r="I220" i="48"/>
  <c r="H220" i="48"/>
  <c r="G220" i="48"/>
  <c r="F220" i="48"/>
  <c r="E220" i="48"/>
  <c r="D220" i="48"/>
  <c r="C220" i="48"/>
  <c r="B220" i="48"/>
  <c r="A220" i="48"/>
  <c r="BW219" i="48"/>
  <c r="BV219" i="48"/>
  <c r="BU219" i="48"/>
  <c r="BT219" i="48"/>
  <c r="BS219" i="48"/>
  <c r="BR219" i="48"/>
  <c r="BQ219" i="48"/>
  <c r="BP219" i="48"/>
  <c r="BO219" i="48"/>
  <c r="BN219" i="48"/>
  <c r="BM219" i="48"/>
  <c r="BL219" i="48"/>
  <c r="BK219" i="48"/>
  <c r="BJ219" i="48"/>
  <c r="BI219" i="48"/>
  <c r="BH219" i="48"/>
  <c r="BG219" i="48"/>
  <c r="BF219" i="48"/>
  <c r="BE219" i="48"/>
  <c r="BD219" i="48"/>
  <c r="BC219" i="48"/>
  <c r="BB219" i="48"/>
  <c r="BA219" i="48"/>
  <c r="AZ219" i="48"/>
  <c r="AY219" i="48"/>
  <c r="AX219" i="48"/>
  <c r="AW219" i="48"/>
  <c r="AV219" i="48"/>
  <c r="AU219" i="48"/>
  <c r="AT219" i="48"/>
  <c r="AS219" i="48"/>
  <c r="AR219" i="48"/>
  <c r="CF219" i="48" s="1"/>
  <c r="AQ219" i="48"/>
  <c r="AP219" i="48"/>
  <c r="CH219" i="48"/>
  <c r="AN219" i="48"/>
  <c r="AM219" i="48"/>
  <c r="AL219" i="48"/>
  <c r="AK219" i="48"/>
  <c r="AJ219" i="48"/>
  <c r="AI219" i="48"/>
  <c r="AH219" i="48"/>
  <c r="AG219" i="48"/>
  <c r="AF219" i="48"/>
  <c r="AE219" i="48"/>
  <c r="AD219" i="48"/>
  <c r="CG219" i="48" s="1"/>
  <c r="AC219" i="48"/>
  <c r="AB219" i="48"/>
  <c r="AA219" i="48"/>
  <c r="Z219" i="48"/>
  <c r="Y219" i="48"/>
  <c r="X219" i="48"/>
  <c r="W219" i="48"/>
  <c r="V219" i="48"/>
  <c r="U219" i="48"/>
  <c r="T219" i="48"/>
  <c r="S219" i="48"/>
  <c r="R219" i="48"/>
  <c r="Q219" i="48"/>
  <c r="P219" i="48"/>
  <c r="O219" i="48"/>
  <c r="N219" i="48"/>
  <c r="M219" i="48"/>
  <c r="L219" i="48"/>
  <c r="K219" i="48"/>
  <c r="J219" i="48"/>
  <c r="I219" i="48"/>
  <c r="H219" i="48"/>
  <c r="G219" i="48"/>
  <c r="F219" i="48"/>
  <c r="E219" i="48"/>
  <c r="D219" i="48"/>
  <c r="C219" i="48"/>
  <c r="B219" i="48"/>
  <c r="BX219" i="48" s="1"/>
  <c r="A219" i="48"/>
  <c r="BW218" i="48"/>
  <c r="BV218" i="48"/>
  <c r="BU218" i="48"/>
  <c r="BT218" i="48"/>
  <c r="BS218" i="48"/>
  <c r="BR218" i="48"/>
  <c r="BQ218" i="48"/>
  <c r="BP218" i="48"/>
  <c r="BO218" i="48"/>
  <c r="BN218" i="48"/>
  <c r="BM218" i="48"/>
  <c r="BL218" i="48"/>
  <c r="BK218" i="48"/>
  <c r="BJ218" i="48"/>
  <c r="BI218" i="48"/>
  <c r="BH218" i="48"/>
  <c r="BG218" i="48"/>
  <c r="BF218" i="48"/>
  <c r="BE218" i="48"/>
  <c r="BD218" i="48"/>
  <c r="BC218" i="48"/>
  <c r="BB218" i="48"/>
  <c r="BA218" i="48"/>
  <c r="AZ218" i="48"/>
  <c r="AY218" i="48"/>
  <c r="AX218" i="48"/>
  <c r="AW218" i="48"/>
  <c r="AV218" i="48"/>
  <c r="AU218" i="48"/>
  <c r="AT218" i="48"/>
  <c r="AS218" i="48"/>
  <c r="AR218" i="48"/>
  <c r="CF218" i="48" s="1"/>
  <c r="AQ218" i="48"/>
  <c r="AP218" i="48"/>
  <c r="CH218" i="48"/>
  <c r="AN218" i="48"/>
  <c r="AM218" i="48"/>
  <c r="AL218" i="48"/>
  <c r="AK218" i="48"/>
  <c r="AJ218" i="48"/>
  <c r="AI218" i="48"/>
  <c r="AH218" i="48"/>
  <c r="AG218" i="48"/>
  <c r="AF218" i="48"/>
  <c r="AE218" i="48"/>
  <c r="AD218" i="48"/>
  <c r="CG218" i="48" s="1"/>
  <c r="AC218" i="48"/>
  <c r="CC218" i="48" s="1"/>
  <c r="AB218" i="48"/>
  <c r="CB218" i="48" s="1"/>
  <c r="AA218" i="48"/>
  <c r="Z218" i="48"/>
  <c r="Y218" i="48"/>
  <c r="X218" i="48"/>
  <c r="W218" i="48"/>
  <c r="V218" i="48"/>
  <c r="U218" i="48"/>
  <c r="T218" i="48"/>
  <c r="S218" i="48"/>
  <c r="R218" i="48"/>
  <c r="Q218" i="48"/>
  <c r="P218" i="48"/>
  <c r="O218" i="48"/>
  <c r="N218" i="48"/>
  <c r="M218" i="48"/>
  <c r="L218" i="48"/>
  <c r="K218" i="48"/>
  <c r="J218" i="48"/>
  <c r="I218" i="48"/>
  <c r="H218" i="48"/>
  <c r="G218" i="48"/>
  <c r="F218" i="48"/>
  <c r="E218" i="48"/>
  <c r="D218" i="48"/>
  <c r="C218" i="48"/>
  <c r="B218" i="48"/>
  <c r="BX218" i="48" s="1"/>
  <c r="A218" i="48"/>
  <c r="BW217" i="48"/>
  <c r="BV217" i="48"/>
  <c r="BU217" i="48"/>
  <c r="BT217" i="48"/>
  <c r="BS217" i="48"/>
  <c r="BR217" i="48"/>
  <c r="BQ217" i="48"/>
  <c r="BP217" i="48"/>
  <c r="BO217" i="48"/>
  <c r="BN217" i="48"/>
  <c r="BM217" i="48"/>
  <c r="BL217" i="48"/>
  <c r="BK217" i="48"/>
  <c r="BJ217" i="48"/>
  <c r="BI217" i="48"/>
  <c r="BH217" i="48"/>
  <c r="BG217" i="48"/>
  <c r="BF217" i="48"/>
  <c r="BE217" i="48"/>
  <c r="BD217" i="48"/>
  <c r="BC217" i="48"/>
  <c r="BB217" i="48"/>
  <c r="BA217" i="48"/>
  <c r="AZ217" i="48"/>
  <c r="AY217" i="48"/>
  <c r="AX217" i="48"/>
  <c r="AW217" i="48"/>
  <c r="AV217" i="48"/>
  <c r="AU217" i="48"/>
  <c r="AT217" i="48"/>
  <c r="AS217" i="48"/>
  <c r="AR217" i="48"/>
  <c r="CF217" i="48" s="1"/>
  <c r="AQ217" i="48"/>
  <c r="AP217" i="48"/>
  <c r="CH217" i="48"/>
  <c r="AN217" i="48"/>
  <c r="AM217" i="48"/>
  <c r="AL217" i="48"/>
  <c r="AK217" i="48"/>
  <c r="AJ217" i="48"/>
  <c r="AI217" i="48"/>
  <c r="AH217" i="48"/>
  <c r="AG217" i="48"/>
  <c r="AF217" i="48"/>
  <c r="AE217" i="48"/>
  <c r="AD217" i="48"/>
  <c r="CG217" i="48" s="1"/>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B217" i="48"/>
  <c r="A217" i="48"/>
  <c r="BW216" i="48"/>
  <c r="BV216" i="48"/>
  <c r="BU216" i="48"/>
  <c r="BT216" i="48"/>
  <c r="BS216" i="48"/>
  <c r="BR216" i="48"/>
  <c r="BQ216" i="48"/>
  <c r="BP216" i="48"/>
  <c r="BO216" i="48"/>
  <c r="BN216" i="48"/>
  <c r="BM216" i="48"/>
  <c r="BL216" i="48"/>
  <c r="BK216" i="48"/>
  <c r="BJ216" i="48"/>
  <c r="BI216" i="48"/>
  <c r="BH216" i="48"/>
  <c r="BG216" i="48"/>
  <c r="BF216" i="48"/>
  <c r="BE216" i="48"/>
  <c r="BD216" i="48"/>
  <c r="BC216" i="48"/>
  <c r="BB216" i="48"/>
  <c r="BA216" i="48"/>
  <c r="AZ216" i="48"/>
  <c r="AY216" i="48"/>
  <c r="AX216" i="48"/>
  <c r="AW216" i="48"/>
  <c r="AV216" i="48"/>
  <c r="AU216" i="48"/>
  <c r="AT216" i="48"/>
  <c r="AS216" i="48"/>
  <c r="AR216" i="48"/>
  <c r="CF216" i="48" s="1"/>
  <c r="AQ216" i="48"/>
  <c r="AP216" i="48"/>
  <c r="CH216" i="48"/>
  <c r="AN216" i="48"/>
  <c r="AM216" i="48"/>
  <c r="AL216" i="48"/>
  <c r="AK216" i="48"/>
  <c r="AJ216" i="48"/>
  <c r="AI216" i="48"/>
  <c r="AH216" i="48"/>
  <c r="AG216" i="48"/>
  <c r="AF216" i="48"/>
  <c r="AE216" i="48"/>
  <c r="AD216" i="48"/>
  <c r="CG216" i="48" s="1"/>
  <c r="AC216" i="48"/>
  <c r="AB216" i="48"/>
  <c r="AA216" i="48"/>
  <c r="Z216" i="48"/>
  <c r="Y216" i="48"/>
  <c r="X216" i="48"/>
  <c r="W216" i="48"/>
  <c r="V216" i="48"/>
  <c r="U216" i="48"/>
  <c r="T216" i="48"/>
  <c r="S216" i="48"/>
  <c r="R216" i="48"/>
  <c r="Q216" i="48"/>
  <c r="P216" i="48"/>
  <c r="O216" i="48"/>
  <c r="N216" i="48"/>
  <c r="M216" i="48"/>
  <c r="L216" i="48"/>
  <c r="K216" i="48"/>
  <c r="J216" i="48"/>
  <c r="I216" i="48"/>
  <c r="H216" i="48"/>
  <c r="G216" i="48"/>
  <c r="F216" i="48"/>
  <c r="E216" i="48"/>
  <c r="D216" i="48"/>
  <c r="C216" i="48"/>
  <c r="B216" i="48"/>
  <c r="A216" i="48"/>
  <c r="BW215" i="48"/>
  <c r="BV215" i="48"/>
  <c r="BU215" i="48"/>
  <c r="BT215" i="48"/>
  <c r="BS215" i="48"/>
  <c r="BR215" i="48"/>
  <c r="BQ215" i="48"/>
  <c r="BP215" i="48"/>
  <c r="BO215" i="48"/>
  <c r="BN215" i="48"/>
  <c r="BM215" i="48"/>
  <c r="BL215" i="48"/>
  <c r="BK215" i="48"/>
  <c r="BJ215" i="48"/>
  <c r="BI215" i="48"/>
  <c r="BH215" i="48"/>
  <c r="BG215" i="48"/>
  <c r="BF215" i="48"/>
  <c r="BE215" i="48"/>
  <c r="BD215" i="48"/>
  <c r="BC215" i="48"/>
  <c r="BB215" i="48"/>
  <c r="BA215" i="48"/>
  <c r="AZ215" i="48"/>
  <c r="AY215" i="48"/>
  <c r="AX215" i="48"/>
  <c r="AW215" i="48"/>
  <c r="AV215" i="48"/>
  <c r="AU215" i="48"/>
  <c r="AT215" i="48"/>
  <c r="AS215" i="48"/>
  <c r="AR215" i="48"/>
  <c r="CF215" i="48" s="1"/>
  <c r="AQ215" i="48"/>
  <c r="AP215" i="48"/>
  <c r="CH215" i="48"/>
  <c r="AN215" i="48"/>
  <c r="AM215" i="48"/>
  <c r="AL215" i="48"/>
  <c r="AK215" i="48"/>
  <c r="AJ215" i="48"/>
  <c r="AI215" i="48"/>
  <c r="AH215" i="48"/>
  <c r="AG215" i="48"/>
  <c r="AF215" i="48"/>
  <c r="AE215" i="48"/>
  <c r="AD215" i="48"/>
  <c r="CG215" i="48" s="1"/>
  <c r="AC215" i="48"/>
  <c r="AB215" i="48"/>
  <c r="AA215" i="48"/>
  <c r="Z215" i="48"/>
  <c r="Y215" i="48"/>
  <c r="X215" i="48"/>
  <c r="W215" i="48"/>
  <c r="V215" i="48"/>
  <c r="U215" i="48"/>
  <c r="T215" i="48"/>
  <c r="S215" i="48"/>
  <c r="R215" i="48"/>
  <c r="Q215" i="48"/>
  <c r="P215" i="48"/>
  <c r="O215" i="48"/>
  <c r="N215" i="48"/>
  <c r="M215" i="48"/>
  <c r="L215" i="48"/>
  <c r="K215" i="48"/>
  <c r="J215" i="48"/>
  <c r="I215" i="48"/>
  <c r="H215" i="48"/>
  <c r="G215" i="48"/>
  <c r="F215" i="48"/>
  <c r="E215" i="48"/>
  <c r="D215" i="48"/>
  <c r="C215" i="48"/>
  <c r="B215" i="48"/>
  <c r="BX215" i="48" s="1"/>
  <c r="A215" i="48"/>
  <c r="BW214" i="48"/>
  <c r="BV214" i="48"/>
  <c r="BU214" i="48"/>
  <c r="BT214" i="48"/>
  <c r="BS214" i="48"/>
  <c r="BR214" i="48"/>
  <c r="BQ214" i="48"/>
  <c r="BP214" i="48"/>
  <c r="BO214" i="48"/>
  <c r="BN214" i="48"/>
  <c r="BM214" i="48"/>
  <c r="BL214" i="48"/>
  <c r="BK214" i="48"/>
  <c r="BJ214" i="48"/>
  <c r="BI214" i="48"/>
  <c r="BH214" i="48"/>
  <c r="BG214" i="48"/>
  <c r="BF214" i="48"/>
  <c r="BE214" i="48"/>
  <c r="BD214" i="48"/>
  <c r="BC214" i="48"/>
  <c r="BB214" i="48"/>
  <c r="BA214" i="48"/>
  <c r="AZ214" i="48"/>
  <c r="AY214" i="48"/>
  <c r="AX214" i="48"/>
  <c r="AW214" i="48"/>
  <c r="AV214" i="48"/>
  <c r="AU214" i="48"/>
  <c r="AT214" i="48"/>
  <c r="AS214" i="48"/>
  <c r="AR214" i="48"/>
  <c r="CF214" i="48" s="1"/>
  <c r="AQ214" i="48"/>
  <c r="AP214" i="48"/>
  <c r="CH214" i="48"/>
  <c r="AN214" i="48"/>
  <c r="AM214" i="48"/>
  <c r="AL214" i="48"/>
  <c r="AK214" i="48"/>
  <c r="AJ214" i="48"/>
  <c r="AI214" i="48"/>
  <c r="AH214" i="48"/>
  <c r="AG214" i="48"/>
  <c r="AF214" i="48"/>
  <c r="AE214" i="48"/>
  <c r="AD214" i="48"/>
  <c r="CG214" i="48" s="1"/>
  <c r="AC214" i="48"/>
  <c r="CC214" i="48" s="1"/>
  <c r="AB214" i="48"/>
  <c r="CB214" i="48" s="1"/>
  <c r="AA214" i="48"/>
  <c r="Z214" i="48"/>
  <c r="Y214" i="48"/>
  <c r="X214" i="48"/>
  <c r="W214" i="48"/>
  <c r="V214" i="48"/>
  <c r="U214" i="48"/>
  <c r="T214" i="48"/>
  <c r="S214" i="48"/>
  <c r="R214" i="48"/>
  <c r="Q214" i="48"/>
  <c r="P214" i="48"/>
  <c r="O214" i="48"/>
  <c r="N214" i="48"/>
  <c r="M214" i="48"/>
  <c r="L214" i="48"/>
  <c r="K214" i="48"/>
  <c r="J214" i="48"/>
  <c r="I214" i="48"/>
  <c r="H214" i="48"/>
  <c r="G214" i="48"/>
  <c r="F214" i="48"/>
  <c r="E214" i="48"/>
  <c r="D214" i="48"/>
  <c r="C214" i="48"/>
  <c r="B214" i="48"/>
  <c r="A214" i="48"/>
  <c r="BW213" i="48"/>
  <c r="BV213" i="48"/>
  <c r="BU213" i="48"/>
  <c r="BT213" i="48"/>
  <c r="BS213" i="48"/>
  <c r="BR213" i="48"/>
  <c r="BQ213" i="48"/>
  <c r="BP213" i="48"/>
  <c r="BO213" i="48"/>
  <c r="BN213" i="48"/>
  <c r="BM213" i="48"/>
  <c r="BL213" i="48"/>
  <c r="BK213" i="48"/>
  <c r="BJ213" i="48"/>
  <c r="BI213" i="48"/>
  <c r="BH213" i="48"/>
  <c r="BG213" i="48"/>
  <c r="BF213" i="48"/>
  <c r="BE213" i="48"/>
  <c r="BD213" i="48"/>
  <c r="BC213" i="48"/>
  <c r="BB213" i="48"/>
  <c r="BA213" i="48"/>
  <c r="AZ213" i="48"/>
  <c r="AY213" i="48"/>
  <c r="AX213" i="48"/>
  <c r="AW213" i="48"/>
  <c r="AV213" i="48"/>
  <c r="AU213" i="48"/>
  <c r="AT213" i="48"/>
  <c r="AS213" i="48"/>
  <c r="AR213" i="48"/>
  <c r="CF213" i="48" s="1"/>
  <c r="AQ213" i="48"/>
  <c r="AP213" i="48"/>
  <c r="CH213" i="48"/>
  <c r="AN213" i="48"/>
  <c r="AM213" i="48"/>
  <c r="AL213" i="48"/>
  <c r="AK213" i="48"/>
  <c r="AJ213" i="48"/>
  <c r="AI213" i="48"/>
  <c r="AH213" i="48"/>
  <c r="AG213" i="48"/>
  <c r="AF213" i="48"/>
  <c r="AE213" i="48"/>
  <c r="AD213" i="48"/>
  <c r="CG213" i="48" s="1"/>
  <c r="AC213" i="48"/>
  <c r="AB213" i="48"/>
  <c r="AA213" i="48"/>
  <c r="Z213" i="48"/>
  <c r="Y213" i="48"/>
  <c r="X213" i="48"/>
  <c r="W213" i="48"/>
  <c r="V213" i="48"/>
  <c r="U213" i="48"/>
  <c r="T213" i="48"/>
  <c r="S213" i="48"/>
  <c r="R213" i="48"/>
  <c r="Q213" i="48"/>
  <c r="P213" i="48"/>
  <c r="O213" i="48"/>
  <c r="N213" i="48"/>
  <c r="M213" i="48"/>
  <c r="L213" i="48"/>
  <c r="K213" i="48"/>
  <c r="J213" i="48"/>
  <c r="I213" i="48"/>
  <c r="H213" i="48"/>
  <c r="G213" i="48"/>
  <c r="F213" i="48"/>
  <c r="E213" i="48"/>
  <c r="D213" i="48"/>
  <c r="C213" i="48"/>
  <c r="B213" i="48"/>
  <c r="A213" i="48"/>
  <c r="BW212" i="48"/>
  <c r="BV212" i="48"/>
  <c r="BU212" i="48"/>
  <c r="BT212" i="48"/>
  <c r="BS212" i="48"/>
  <c r="BR212" i="48"/>
  <c r="BQ212" i="48"/>
  <c r="BP212" i="48"/>
  <c r="BO212" i="48"/>
  <c r="BN212" i="48"/>
  <c r="BM212" i="48"/>
  <c r="BL212" i="48"/>
  <c r="BK212" i="48"/>
  <c r="BJ212" i="48"/>
  <c r="BI212" i="48"/>
  <c r="BH212" i="48"/>
  <c r="BG212" i="48"/>
  <c r="BF212" i="48"/>
  <c r="BE212" i="48"/>
  <c r="BD212" i="48"/>
  <c r="BC212" i="48"/>
  <c r="BB212" i="48"/>
  <c r="BA212" i="48"/>
  <c r="AZ212" i="48"/>
  <c r="AY212" i="48"/>
  <c r="AX212" i="48"/>
  <c r="AW212" i="48"/>
  <c r="AV212" i="48"/>
  <c r="AU212" i="48"/>
  <c r="AT212" i="48"/>
  <c r="AS212" i="48"/>
  <c r="AR212" i="48"/>
  <c r="CF212" i="48" s="1"/>
  <c r="AQ212" i="48"/>
  <c r="AP212" i="48"/>
  <c r="CH212" i="48"/>
  <c r="AN212" i="48"/>
  <c r="AM212" i="48"/>
  <c r="AL212" i="48"/>
  <c r="AK212" i="48"/>
  <c r="AJ212" i="48"/>
  <c r="AI212" i="48"/>
  <c r="AH212" i="48"/>
  <c r="AG212" i="48"/>
  <c r="AF212" i="48"/>
  <c r="AE212" i="48"/>
  <c r="AD212" i="48"/>
  <c r="CG212" i="48" s="1"/>
  <c r="AC212" i="48"/>
  <c r="AB212" i="48"/>
  <c r="AA212" i="48"/>
  <c r="Z212" i="48"/>
  <c r="Y212" i="48"/>
  <c r="X212" i="48"/>
  <c r="W212" i="48"/>
  <c r="V212" i="48"/>
  <c r="U212" i="48"/>
  <c r="T212" i="48"/>
  <c r="S212" i="48"/>
  <c r="R212" i="48"/>
  <c r="Q212" i="48"/>
  <c r="P212" i="48"/>
  <c r="O212" i="48"/>
  <c r="N212" i="48"/>
  <c r="M212" i="48"/>
  <c r="L212" i="48"/>
  <c r="K212" i="48"/>
  <c r="J212" i="48"/>
  <c r="I212" i="48"/>
  <c r="H212" i="48"/>
  <c r="G212" i="48"/>
  <c r="F212" i="48"/>
  <c r="E212" i="48"/>
  <c r="D212" i="48"/>
  <c r="C212" i="48"/>
  <c r="B212" i="48"/>
  <c r="A212" i="48"/>
  <c r="BW211" i="48"/>
  <c r="BV211" i="48"/>
  <c r="BU211" i="48"/>
  <c r="BT211" i="48"/>
  <c r="BS211" i="48"/>
  <c r="BR211" i="48"/>
  <c r="BQ211" i="48"/>
  <c r="BP211" i="48"/>
  <c r="BO211" i="48"/>
  <c r="BN211" i="48"/>
  <c r="BM211" i="48"/>
  <c r="BL211" i="48"/>
  <c r="BK211" i="48"/>
  <c r="BJ211" i="48"/>
  <c r="BI211" i="48"/>
  <c r="BH211" i="48"/>
  <c r="BG211" i="48"/>
  <c r="BF211" i="48"/>
  <c r="BE211" i="48"/>
  <c r="BD211" i="48"/>
  <c r="BC211" i="48"/>
  <c r="BB211" i="48"/>
  <c r="BA211" i="48"/>
  <c r="AZ211" i="48"/>
  <c r="AY211" i="48"/>
  <c r="AX211" i="48"/>
  <c r="AW211" i="48"/>
  <c r="AV211" i="48"/>
  <c r="AU211" i="48"/>
  <c r="AT211" i="48"/>
  <c r="AS211" i="48"/>
  <c r="AR211" i="48"/>
  <c r="CF211" i="48" s="1"/>
  <c r="AQ211" i="48"/>
  <c r="AP211" i="48"/>
  <c r="CH211" i="48"/>
  <c r="AN211" i="48"/>
  <c r="AM211" i="48"/>
  <c r="AL211" i="48"/>
  <c r="AK211" i="48"/>
  <c r="AJ211" i="48"/>
  <c r="AI211" i="48"/>
  <c r="AH211" i="48"/>
  <c r="AG211" i="48"/>
  <c r="AF211" i="48"/>
  <c r="AE211" i="48"/>
  <c r="AD211" i="48"/>
  <c r="CG211" i="48" s="1"/>
  <c r="AC211" i="48"/>
  <c r="AB211" i="48"/>
  <c r="AA211" i="48"/>
  <c r="Z211" i="48"/>
  <c r="Y211" i="48"/>
  <c r="X211" i="48"/>
  <c r="W211" i="48"/>
  <c r="V211" i="48"/>
  <c r="U211" i="48"/>
  <c r="T211" i="48"/>
  <c r="S211" i="48"/>
  <c r="R211" i="48"/>
  <c r="Q211" i="48"/>
  <c r="P211" i="48"/>
  <c r="O211" i="48"/>
  <c r="N211" i="48"/>
  <c r="M211" i="48"/>
  <c r="L211" i="48"/>
  <c r="K211" i="48"/>
  <c r="J211" i="48"/>
  <c r="I211" i="48"/>
  <c r="H211" i="48"/>
  <c r="G211" i="48"/>
  <c r="F211" i="48"/>
  <c r="E211" i="48"/>
  <c r="D211" i="48"/>
  <c r="C211" i="48"/>
  <c r="B211" i="48"/>
  <c r="BX211" i="48" s="1"/>
  <c r="A211" i="48"/>
  <c r="BW210" i="48"/>
  <c r="BV210" i="48"/>
  <c r="BU210" i="48"/>
  <c r="BT210" i="48"/>
  <c r="BS210" i="48"/>
  <c r="BR210" i="48"/>
  <c r="BQ210" i="48"/>
  <c r="BP210" i="48"/>
  <c r="BO210" i="48"/>
  <c r="BN210" i="48"/>
  <c r="BM210" i="48"/>
  <c r="BL210" i="48"/>
  <c r="BK210" i="48"/>
  <c r="BJ210" i="48"/>
  <c r="BI210" i="48"/>
  <c r="BH210" i="48"/>
  <c r="BG210" i="48"/>
  <c r="BF210" i="48"/>
  <c r="BE210" i="48"/>
  <c r="BD210" i="48"/>
  <c r="BC210" i="48"/>
  <c r="BB210" i="48"/>
  <c r="BA210" i="48"/>
  <c r="AZ210" i="48"/>
  <c r="AY210" i="48"/>
  <c r="AX210" i="48"/>
  <c r="AW210" i="48"/>
  <c r="AV210" i="48"/>
  <c r="AU210" i="48"/>
  <c r="AT210" i="48"/>
  <c r="AS210" i="48"/>
  <c r="AR210" i="48"/>
  <c r="CF210" i="48" s="1"/>
  <c r="AQ210" i="48"/>
  <c r="AP210" i="48"/>
  <c r="CH210" i="48"/>
  <c r="AN210" i="48"/>
  <c r="AM210" i="48"/>
  <c r="AL210" i="48"/>
  <c r="AK210" i="48"/>
  <c r="AJ210" i="48"/>
  <c r="AI210" i="48"/>
  <c r="AH210" i="48"/>
  <c r="AG210" i="48"/>
  <c r="AF210" i="48"/>
  <c r="AE210" i="48"/>
  <c r="AD210" i="48"/>
  <c r="CG210" i="48" s="1"/>
  <c r="AC210" i="48"/>
  <c r="CC210" i="48" s="1"/>
  <c r="AB210" i="48"/>
  <c r="AA210" i="48"/>
  <c r="Z210" i="48"/>
  <c r="Y210" i="48"/>
  <c r="X210" i="48"/>
  <c r="W210" i="48"/>
  <c r="V210" i="48"/>
  <c r="U210" i="48"/>
  <c r="T210" i="48"/>
  <c r="S210" i="48"/>
  <c r="R210" i="48"/>
  <c r="Q210" i="48"/>
  <c r="P210" i="48"/>
  <c r="O210" i="48"/>
  <c r="N210" i="48"/>
  <c r="M210" i="48"/>
  <c r="L210" i="48"/>
  <c r="K210" i="48"/>
  <c r="J210" i="48"/>
  <c r="I210" i="48"/>
  <c r="H210" i="48"/>
  <c r="G210" i="48"/>
  <c r="F210" i="48"/>
  <c r="E210" i="48"/>
  <c r="D210" i="48"/>
  <c r="C210" i="48"/>
  <c r="B210" i="48"/>
  <c r="A210" i="48"/>
  <c r="BW209" i="48"/>
  <c r="BV209" i="48"/>
  <c r="BU209" i="48"/>
  <c r="BT209" i="48"/>
  <c r="BS209" i="48"/>
  <c r="BR209" i="48"/>
  <c r="BQ209" i="48"/>
  <c r="BP209" i="48"/>
  <c r="BO209" i="48"/>
  <c r="BN209" i="48"/>
  <c r="BM209" i="48"/>
  <c r="BL209" i="48"/>
  <c r="BK209" i="48"/>
  <c r="BJ209" i="48"/>
  <c r="BI209" i="48"/>
  <c r="BH209" i="48"/>
  <c r="BG209" i="48"/>
  <c r="BF209" i="48"/>
  <c r="BE209" i="48"/>
  <c r="BD209" i="48"/>
  <c r="BC209" i="48"/>
  <c r="BB209" i="48"/>
  <c r="BA209" i="48"/>
  <c r="AZ209" i="48"/>
  <c r="AY209" i="48"/>
  <c r="AX209" i="48"/>
  <c r="AW209" i="48"/>
  <c r="AV209" i="48"/>
  <c r="AU209" i="48"/>
  <c r="AT209" i="48"/>
  <c r="AS209" i="48"/>
  <c r="AR209" i="48"/>
  <c r="CF209" i="48" s="1"/>
  <c r="AQ209" i="48"/>
  <c r="AP209" i="48"/>
  <c r="CH209" i="48"/>
  <c r="AN209" i="48"/>
  <c r="AM209" i="48"/>
  <c r="AL209" i="48"/>
  <c r="AK209" i="48"/>
  <c r="AJ209" i="48"/>
  <c r="AI209" i="48"/>
  <c r="AH209" i="48"/>
  <c r="AG209" i="48"/>
  <c r="AF209" i="48"/>
  <c r="AE209" i="48"/>
  <c r="AD209" i="48"/>
  <c r="CG209" i="48" s="1"/>
  <c r="AC209" i="48"/>
  <c r="AB209" i="48"/>
  <c r="AA209" i="48"/>
  <c r="Z209" i="48"/>
  <c r="Y209" i="48"/>
  <c r="X209" i="48"/>
  <c r="W209" i="48"/>
  <c r="V209" i="48"/>
  <c r="U209" i="48"/>
  <c r="T209" i="48"/>
  <c r="S209" i="48"/>
  <c r="R209" i="48"/>
  <c r="Q209" i="48"/>
  <c r="P209" i="48"/>
  <c r="O209" i="48"/>
  <c r="N209" i="48"/>
  <c r="M209" i="48"/>
  <c r="L209" i="48"/>
  <c r="K209" i="48"/>
  <c r="J209" i="48"/>
  <c r="I209" i="48"/>
  <c r="H209" i="48"/>
  <c r="G209" i="48"/>
  <c r="F209" i="48"/>
  <c r="E209" i="48"/>
  <c r="D209" i="48"/>
  <c r="C209" i="48"/>
  <c r="B209" i="48"/>
  <c r="A209" i="48"/>
  <c r="BW208" i="48"/>
  <c r="BV208" i="48"/>
  <c r="BU208" i="48"/>
  <c r="BT208" i="48"/>
  <c r="BS208" i="48"/>
  <c r="BR208" i="48"/>
  <c r="BQ208" i="48"/>
  <c r="BP208" i="48"/>
  <c r="BO208" i="48"/>
  <c r="BN208" i="48"/>
  <c r="BM208" i="48"/>
  <c r="BL208" i="48"/>
  <c r="BK208" i="48"/>
  <c r="BJ208" i="48"/>
  <c r="BI208" i="48"/>
  <c r="BH208" i="48"/>
  <c r="BG208" i="48"/>
  <c r="BF208" i="48"/>
  <c r="BE208" i="48"/>
  <c r="BD208" i="48"/>
  <c r="BC208" i="48"/>
  <c r="BB208" i="48"/>
  <c r="BA208" i="48"/>
  <c r="AZ208" i="48"/>
  <c r="AY208" i="48"/>
  <c r="AX208" i="48"/>
  <c r="AW208" i="48"/>
  <c r="AV208" i="48"/>
  <c r="AU208" i="48"/>
  <c r="AT208" i="48"/>
  <c r="AS208" i="48"/>
  <c r="AR208" i="48"/>
  <c r="CF208" i="48" s="1"/>
  <c r="AQ208" i="48"/>
  <c r="AP208" i="48"/>
  <c r="CH208" i="48"/>
  <c r="AN208" i="48"/>
  <c r="AM208" i="48"/>
  <c r="AL208" i="48"/>
  <c r="AK208" i="48"/>
  <c r="AJ208" i="48"/>
  <c r="AI208" i="48"/>
  <c r="AH208" i="48"/>
  <c r="AG208" i="48"/>
  <c r="AF208" i="48"/>
  <c r="AE208" i="48"/>
  <c r="AD208" i="48"/>
  <c r="CG208" i="48" s="1"/>
  <c r="AC208" i="48"/>
  <c r="AB208" i="48"/>
  <c r="AA208" i="48"/>
  <c r="Z208" i="48"/>
  <c r="Y208" i="48"/>
  <c r="X208" i="48"/>
  <c r="W208" i="48"/>
  <c r="V208" i="48"/>
  <c r="U208" i="48"/>
  <c r="T208" i="48"/>
  <c r="S208" i="48"/>
  <c r="R208" i="48"/>
  <c r="Q208" i="48"/>
  <c r="P208" i="48"/>
  <c r="O208" i="48"/>
  <c r="N208" i="48"/>
  <c r="M208" i="48"/>
  <c r="L208" i="48"/>
  <c r="K208" i="48"/>
  <c r="J208" i="48"/>
  <c r="I208" i="48"/>
  <c r="H208" i="48"/>
  <c r="G208" i="48"/>
  <c r="F208" i="48"/>
  <c r="E208" i="48"/>
  <c r="D208" i="48"/>
  <c r="C208" i="48"/>
  <c r="B208" i="48"/>
  <c r="A208" i="48"/>
  <c r="BW207" i="48"/>
  <c r="BV207" i="48"/>
  <c r="BU207" i="48"/>
  <c r="BT207" i="48"/>
  <c r="BS207" i="48"/>
  <c r="BR207" i="48"/>
  <c r="BQ207" i="48"/>
  <c r="BP207" i="48"/>
  <c r="BO207" i="48"/>
  <c r="BN207" i="48"/>
  <c r="BM207" i="48"/>
  <c r="BL207" i="48"/>
  <c r="BK207" i="48"/>
  <c r="BJ207" i="48"/>
  <c r="BI207" i="48"/>
  <c r="BH207" i="48"/>
  <c r="BG207" i="48"/>
  <c r="BF207" i="48"/>
  <c r="BE207" i="48"/>
  <c r="BD207" i="48"/>
  <c r="BC207" i="48"/>
  <c r="BB207" i="48"/>
  <c r="BA207" i="48"/>
  <c r="AZ207" i="48"/>
  <c r="AY207" i="48"/>
  <c r="AX207" i="48"/>
  <c r="AW207" i="48"/>
  <c r="AV207" i="48"/>
  <c r="AU207" i="48"/>
  <c r="AT207" i="48"/>
  <c r="AS207" i="48"/>
  <c r="AR207" i="48"/>
  <c r="CF207" i="48" s="1"/>
  <c r="AQ207" i="48"/>
  <c r="AP207" i="48"/>
  <c r="CH207" i="48"/>
  <c r="AN207" i="48"/>
  <c r="AM207" i="48"/>
  <c r="AL207" i="48"/>
  <c r="AK207" i="48"/>
  <c r="AJ207" i="48"/>
  <c r="AI207" i="48"/>
  <c r="AH207" i="48"/>
  <c r="AG207" i="48"/>
  <c r="AF207" i="48"/>
  <c r="AE207" i="48"/>
  <c r="AD207" i="48"/>
  <c r="CG207" i="48" s="1"/>
  <c r="AC207" i="48"/>
  <c r="AB207" i="48"/>
  <c r="AA207" i="48"/>
  <c r="Z207" i="48"/>
  <c r="Y207" i="48"/>
  <c r="X207" i="48"/>
  <c r="W207" i="48"/>
  <c r="V207" i="48"/>
  <c r="U207" i="48"/>
  <c r="T207" i="48"/>
  <c r="S207" i="48"/>
  <c r="R207" i="48"/>
  <c r="Q207" i="48"/>
  <c r="P207" i="48"/>
  <c r="O207" i="48"/>
  <c r="N207" i="48"/>
  <c r="M207" i="48"/>
  <c r="L207" i="48"/>
  <c r="K207" i="48"/>
  <c r="J207" i="48"/>
  <c r="I207" i="48"/>
  <c r="H207" i="48"/>
  <c r="G207" i="48"/>
  <c r="F207" i="48"/>
  <c r="E207" i="48"/>
  <c r="D207" i="48"/>
  <c r="C207" i="48"/>
  <c r="B207" i="48"/>
  <c r="BX207" i="48" s="1"/>
  <c r="A207" i="48"/>
  <c r="BW206" i="48"/>
  <c r="BV206" i="48"/>
  <c r="BU206" i="48"/>
  <c r="BT206" i="48"/>
  <c r="BS206" i="48"/>
  <c r="BR206" i="48"/>
  <c r="BQ206" i="48"/>
  <c r="BP206" i="48"/>
  <c r="BO206" i="48"/>
  <c r="BN206" i="48"/>
  <c r="BM206" i="48"/>
  <c r="BL206" i="48"/>
  <c r="BK206" i="48"/>
  <c r="BJ206" i="48"/>
  <c r="BI206" i="48"/>
  <c r="BH206" i="48"/>
  <c r="BG206" i="48"/>
  <c r="BF206" i="48"/>
  <c r="BE206" i="48"/>
  <c r="BD206" i="48"/>
  <c r="BC206" i="48"/>
  <c r="BB206" i="48"/>
  <c r="BA206" i="48"/>
  <c r="AZ206" i="48"/>
  <c r="AY206" i="48"/>
  <c r="AX206" i="48"/>
  <c r="AW206" i="48"/>
  <c r="AV206" i="48"/>
  <c r="AU206" i="48"/>
  <c r="AT206" i="48"/>
  <c r="AS206" i="48"/>
  <c r="AR206" i="48"/>
  <c r="CF206" i="48" s="1"/>
  <c r="AQ206" i="48"/>
  <c r="AP206" i="48"/>
  <c r="CH206" i="48"/>
  <c r="AN206" i="48"/>
  <c r="AM206" i="48"/>
  <c r="AL206" i="48"/>
  <c r="AK206" i="48"/>
  <c r="AJ206" i="48"/>
  <c r="AI206" i="48"/>
  <c r="AH206" i="48"/>
  <c r="AG206" i="48"/>
  <c r="AF206" i="48"/>
  <c r="AE206" i="48"/>
  <c r="AD206" i="48"/>
  <c r="CG206" i="48" s="1"/>
  <c r="AC206" i="48"/>
  <c r="CC206" i="48" s="1"/>
  <c r="AB206" i="48"/>
  <c r="AA206" i="48"/>
  <c r="Z206" i="48"/>
  <c r="Y206" i="48"/>
  <c r="X206" i="48"/>
  <c r="W206" i="48"/>
  <c r="V206" i="48"/>
  <c r="U206" i="48"/>
  <c r="T206" i="48"/>
  <c r="S206" i="48"/>
  <c r="R206" i="48"/>
  <c r="Q206" i="48"/>
  <c r="P206" i="48"/>
  <c r="O206" i="48"/>
  <c r="N206" i="48"/>
  <c r="M206" i="48"/>
  <c r="L206" i="48"/>
  <c r="K206" i="48"/>
  <c r="J206" i="48"/>
  <c r="I206" i="48"/>
  <c r="H206" i="48"/>
  <c r="G206" i="48"/>
  <c r="F206" i="48"/>
  <c r="E206" i="48"/>
  <c r="D206" i="48"/>
  <c r="C206" i="48"/>
  <c r="B206" i="48"/>
  <c r="A206" i="48"/>
  <c r="BW205" i="48"/>
  <c r="BV205" i="48"/>
  <c r="BU205" i="48"/>
  <c r="BT205" i="48"/>
  <c r="BS205" i="48"/>
  <c r="BR205" i="48"/>
  <c r="BQ205" i="48"/>
  <c r="BP205" i="48"/>
  <c r="BO205" i="48"/>
  <c r="BN205" i="48"/>
  <c r="BM205" i="48"/>
  <c r="BL205" i="48"/>
  <c r="BK205" i="48"/>
  <c r="BJ205" i="48"/>
  <c r="BI205" i="48"/>
  <c r="BH205" i="48"/>
  <c r="BG205" i="48"/>
  <c r="BF205" i="48"/>
  <c r="BE205" i="48"/>
  <c r="BD205" i="48"/>
  <c r="BC205" i="48"/>
  <c r="BB205" i="48"/>
  <c r="BA205" i="48"/>
  <c r="AZ205" i="48"/>
  <c r="AY205" i="48"/>
  <c r="AX205" i="48"/>
  <c r="AW205" i="48"/>
  <c r="AV205" i="48"/>
  <c r="AU205" i="48"/>
  <c r="AT205" i="48"/>
  <c r="AS205" i="48"/>
  <c r="AR205" i="48"/>
  <c r="CF205" i="48" s="1"/>
  <c r="AQ205" i="48"/>
  <c r="AP205" i="48"/>
  <c r="CH205" i="48"/>
  <c r="AN205" i="48"/>
  <c r="AM205" i="48"/>
  <c r="AL205" i="48"/>
  <c r="AK205" i="48"/>
  <c r="AJ205" i="48"/>
  <c r="AI205" i="48"/>
  <c r="AH205" i="48"/>
  <c r="AG205" i="48"/>
  <c r="AF205" i="48"/>
  <c r="AE205" i="48"/>
  <c r="AD205" i="48"/>
  <c r="CG205" i="48" s="1"/>
  <c r="AC205" i="48"/>
  <c r="AB205" i="48"/>
  <c r="AA205" i="48"/>
  <c r="Z205" i="48"/>
  <c r="Y205" i="48"/>
  <c r="X205" i="48"/>
  <c r="W205" i="48"/>
  <c r="V205" i="48"/>
  <c r="U205" i="48"/>
  <c r="T205" i="48"/>
  <c r="S205" i="48"/>
  <c r="R205" i="48"/>
  <c r="Q205" i="48"/>
  <c r="P205" i="48"/>
  <c r="O205" i="48"/>
  <c r="N205" i="48"/>
  <c r="M205" i="48"/>
  <c r="L205" i="48"/>
  <c r="K205" i="48"/>
  <c r="J205" i="48"/>
  <c r="I205" i="48"/>
  <c r="H205" i="48"/>
  <c r="G205" i="48"/>
  <c r="F205" i="48"/>
  <c r="E205" i="48"/>
  <c r="D205" i="48"/>
  <c r="C205" i="48"/>
  <c r="B205" i="48"/>
  <c r="A205" i="48"/>
  <c r="BW204" i="48"/>
  <c r="BV204" i="48"/>
  <c r="BU204" i="48"/>
  <c r="BT204" i="48"/>
  <c r="BS204" i="48"/>
  <c r="BR204" i="48"/>
  <c r="BQ204" i="48"/>
  <c r="BP204" i="48"/>
  <c r="BO204" i="48"/>
  <c r="BN204" i="48"/>
  <c r="BM204" i="48"/>
  <c r="BL204" i="48"/>
  <c r="BK204" i="48"/>
  <c r="BJ204" i="48"/>
  <c r="BI204" i="48"/>
  <c r="BH204" i="48"/>
  <c r="BG204" i="48"/>
  <c r="BF204" i="48"/>
  <c r="BE204" i="48"/>
  <c r="BD204" i="48"/>
  <c r="BC204" i="48"/>
  <c r="BB204" i="48"/>
  <c r="BA204" i="48"/>
  <c r="AZ204" i="48"/>
  <c r="AY204" i="48"/>
  <c r="AX204" i="48"/>
  <c r="AW204" i="48"/>
  <c r="AV204" i="48"/>
  <c r="AU204" i="48"/>
  <c r="AT204" i="48"/>
  <c r="AS204" i="48"/>
  <c r="AR204" i="48"/>
  <c r="CF204" i="48" s="1"/>
  <c r="AQ204" i="48"/>
  <c r="AP204" i="48"/>
  <c r="CH204" i="48"/>
  <c r="AN204" i="48"/>
  <c r="AM204" i="48"/>
  <c r="AL204" i="48"/>
  <c r="AK204" i="48"/>
  <c r="AJ204" i="48"/>
  <c r="AI204" i="48"/>
  <c r="AH204" i="48"/>
  <c r="AG204" i="48"/>
  <c r="AF204" i="48"/>
  <c r="AE204" i="48"/>
  <c r="AD204" i="48"/>
  <c r="CG204" i="48" s="1"/>
  <c r="AC204" i="48"/>
  <c r="AB204" i="48"/>
  <c r="AA204" i="48"/>
  <c r="Z204" i="48"/>
  <c r="Y204" i="48"/>
  <c r="X204" i="48"/>
  <c r="W204" i="48"/>
  <c r="V204" i="48"/>
  <c r="U204" i="48"/>
  <c r="T204" i="48"/>
  <c r="S204" i="48"/>
  <c r="R204" i="48"/>
  <c r="Q204" i="48"/>
  <c r="P204" i="48"/>
  <c r="O204" i="48"/>
  <c r="N204" i="48"/>
  <c r="M204" i="48"/>
  <c r="L204" i="48"/>
  <c r="K204" i="48"/>
  <c r="J204" i="48"/>
  <c r="I204" i="48"/>
  <c r="H204" i="48"/>
  <c r="G204" i="48"/>
  <c r="F204" i="48"/>
  <c r="E204" i="48"/>
  <c r="D204" i="48"/>
  <c r="C204" i="48"/>
  <c r="B204" i="48"/>
  <c r="A204" i="48"/>
  <c r="BW203" i="48"/>
  <c r="BV203" i="48"/>
  <c r="BU203" i="48"/>
  <c r="BT203" i="48"/>
  <c r="BS203" i="48"/>
  <c r="BR203" i="48"/>
  <c r="BQ203" i="48"/>
  <c r="BP203" i="48"/>
  <c r="BO203" i="48"/>
  <c r="BN203" i="48"/>
  <c r="BM203" i="48"/>
  <c r="BL203" i="48"/>
  <c r="BK203" i="48"/>
  <c r="BJ203" i="48"/>
  <c r="BI203" i="48"/>
  <c r="BH203" i="48"/>
  <c r="BG203" i="48"/>
  <c r="BF203" i="48"/>
  <c r="BE203" i="48"/>
  <c r="BD203" i="48"/>
  <c r="BC203" i="48"/>
  <c r="BB203" i="48"/>
  <c r="BA203" i="48"/>
  <c r="AZ203" i="48"/>
  <c r="AY203" i="48"/>
  <c r="AX203" i="48"/>
  <c r="AW203" i="48"/>
  <c r="AV203" i="48"/>
  <c r="AU203" i="48"/>
  <c r="AT203" i="48"/>
  <c r="AS203" i="48"/>
  <c r="AR203" i="48"/>
  <c r="CF203" i="48" s="1"/>
  <c r="AQ203" i="48"/>
  <c r="AP203" i="48"/>
  <c r="CH203" i="48"/>
  <c r="AN203" i="48"/>
  <c r="AM203" i="48"/>
  <c r="AL203" i="48"/>
  <c r="AK203" i="48"/>
  <c r="AJ203" i="48"/>
  <c r="AI203" i="48"/>
  <c r="AH203" i="48"/>
  <c r="AG203" i="48"/>
  <c r="AF203" i="48"/>
  <c r="AE203" i="48"/>
  <c r="AD203" i="48"/>
  <c r="CG203" i="48" s="1"/>
  <c r="AC203" i="48"/>
  <c r="AB203" i="48"/>
  <c r="AA203" i="48"/>
  <c r="Z203" i="48"/>
  <c r="Y203" i="48"/>
  <c r="X203" i="48"/>
  <c r="W203" i="48"/>
  <c r="V203" i="48"/>
  <c r="U203" i="48"/>
  <c r="T203" i="48"/>
  <c r="S203" i="48"/>
  <c r="R203" i="48"/>
  <c r="Q203" i="48"/>
  <c r="P203" i="48"/>
  <c r="O203" i="48"/>
  <c r="N203" i="48"/>
  <c r="M203" i="48"/>
  <c r="L203" i="48"/>
  <c r="K203" i="48"/>
  <c r="J203" i="48"/>
  <c r="I203" i="48"/>
  <c r="H203" i="48"/>
  <c r="G203" i="48"/>
  <c r="F203" i="48"/>
  <c r="E203" i="48"/>
  <c r="D203" i="48"/>
  <c r="C203" i="48"/>
  <c r="B203" i="48"/>
  <c r="A203" i="48"/>
  <c r="BW202" i="48"/>
  <c r="BV202" i="48"/>
  <c r="BU202" i="48"/>
  <c r="BT202" i="48"/>
  <c r="BS202" i="48"/>
  <c r="BR202" i="48"/>
  <c r="BQ202" i="48"/>
  <c r="BP202" i="48"/>
  <c r="BO202" i="48"/>
  <c r="BN202" i="48"/>
  <c r="BM202" i="48"/>
  <c r="BL202" i="48"/>
  <c r="BK202" i="48"/>
  <c r="BJ202" i="48"/>
  <c r="BI202" i="48"/>
  <c r="BH202" i="48"/>
  <c r="BG202" i="48"/>
  <c r="BF202" i="48"/>
  <c r="BE202" i="48"/>
  <c r="BD202" i="48"/>
  <c r="BC202" i="48"/>
  <c r="BB202" i="48"/>
  <c r="BA202" i="48"/>
  <c r="AZ202" i="48"/>
  <c r="AY202" i="48"/>
  <c r="AX202" i="48"/>
  <c r="AW202" i="48"/>
  <c r="AV202" i="48"/>
  <c r="AU202" i="48"/>
  <c r="AT202" i="48"/>
  <c r="AS202" i="48"/>
  <c r="AR202" i="48"/>
  <c r="CF202" i="48" s="1"/>
  <c r="AQ202" i="48"/>
  <c r="AP202" i="48"/>
  <c r="CH202" i="48"/>
  <c r="AN202" i="48"/>
  <c r="AM202" i="48"/>
  <c r="AL202" i="48"/>
  <c r="AK202" i="48"/>
  <c r="AJ202" i="48"/>
  <c r="AI202" i="48"/>
  <c r="AH202" i="48"/>
  <c r="AG202" i="48"/>
  <c r="AF202" i="48"/>
  <c r="AE202" i="48"/>
  <c r="AD202" i="48"/>
  <c r="CG202" i="48" s="1"/>
  <c r="AC202" i="48"/>
  <c r="CC202" i="48" s="1"/>
  <c r="AB202" i="48"/>
  <c r="AA202" i="48"/>
  <c r="Z202" i="48"/>
  <c r="Y202" i="48"/>
  <c r="X202" i="48"/>
  <c r="W202" i="48"/>
  <c r="V202" i="48"/>
  <c r="U202" i="48"/>
  <c r="T202" i="48"/>
  <c r="S202" i="48"/>
  <c r="R202" i="48"/>
  <c r="Q202" i="48"/>
  <c r="P202" i="48"/>
  <c r="O202" i="48"/>
  <c r="N202" i="48"/>
  <c r="M202" i="48"/>
  <c r="L202" i="48"/>
  <c r="K202" i="48"/>
  <c r="J202" i="48"/>
  <c r="I202" i="48"/>
  <c r="H202" i="48"/>
  <c r="G202" i="48"/>
  <c r="F202" i="48"/>
  <c r="E202" i="48"/>
  <c r="D202" i="48"/>
  <c r="C202" i="48"/>
  <c r="B202" i="48"/>
  <c r="A202" i="48"/>
  <c r="BW201" i="48"/>
  <c r="BV201" i="48"/>
  <c r="BU201" i="48"/>
  <c r="BT201" i="48"/>
  <c r="BS201" i="48"/>
  <c r="BR201" i="48"/>
  <c r="BQ201" i="48"/>
  <c r="BP201" i="48"/>
  <c r="BO201" i="48"/>
  <c r="BN201" i="48"/>
  <c r="BM201" i="48"/>
  <c r="BL201" i="48"/>
  <c r="BK201" i="48"/>
  <c r="BJ201" i="48"/>
  <c r="BI201" i="48"/>
  <c r="BH201" i="48"/>
  <c r="BG201" i="48"/>
  <c r="BF201" i="48"/>
  <c r="BE201" i="48"/>
  <c r="BD201" i="48"/>
  <c r="BC201" i="48"/>
  <c r="BB201" i="48"/>
  <c r="BA201" i="48"/>
  <c r="AZ201" i="48"/>
  <c r="AY201" i="48"/>
  <c r="AX201" i="48"/>
  <c r="AW201" i="48"/>
  <c r="AV201" i="48"/>
  <c r="AU201" i="48"/>
  <c r="AT201" i="48"/>
  <c r="AS201" i="48"/>
  <c r="AR201" i="48"/>
  <c r="CF201" i="48" s="1"/>
  <c r="AQ201" i="48"/>
  <c r="AP201" i="48"/>
  <c r="CH201" i="48"/>
  <c r="AN201" i="48"/>
  <c r="AM201" i="48"/>
  <c r="AL201" i="48"/>
  <c r="AK201" i="48"/>
  <c r="AJ201" i="48"/>
  <c r="AI201" i="48"/>
  <c r="AH201" i="48"/>
  <c r="AG201" i="48"/>
  <c r="AF201" i="48"/>
  <c r="AE201" i="48"/>
  <c r="AD201" i="48"/>
  <c r="CG201" i="48" s="1"/>
  <c r="AC201" i="48"/>
  <c r="AB201" i="48"/>
  <c r="AA201" i="48"/>
  <c r="Z201" i="48"/>
  <c r="Y201" i="48"/>
  <c r="X201" i="48"/>
  <c r="W201" i="48"/>
  <c r="V201" i="48"/>
  <c r="U201" i="48"/>
  <c r="T201" i="48"/>
  <c r="S201" i="48"/>
  <c r="R201" i="48"/>
  <c r="Q201" i="48"/>
  <c r="P201" i="48"/>
  <c r="O201" i="48"/>
  <c r="N201" i="48"/>
  <c r="M201" i="48"/>
  <c r="L201" i="48"/>
  <c r="K201" i="48"/>
  <c r="J201" i="48"/>
  <c r="I201" i="48"/>
  <c r="H201" i="48"/>
  <c r="G201" i="48"/>
  <c r="F201" i="48"/>
  <c r="E201" i="48"/>
  <c r="D201" i="48"/>
  <c r="C201" i="48"/>
  <c r="B201" i="48"/>
  <c r="A201" i="48"/>
  <c r="BW200" i="48"/>
  <c r="BV200" i="48"/>
  <c r="BU200" i="48"/>
  <c r="BT200" i="48"/>
  <c r="BS200" i="48"/>
  <c r="BR200" i="48"/>
  <c r="BQ200" i="48"/>
  <c r="BP200" i="48"/>
  <c r="BO200" i="48"/>
  <c r="BN200" i="48"/>
  <c r="BM200" i="48"/>
  <c r="BL200" i="48"/>
  <c r="BK200" i="48"/>
  <c r="BJ200" i="48"/>
  <c r="BI200" i="48"/>
  <c r="BH200" i="48"/>
  <c r="BG200" i="48"/>
  <c r="BF200" i="48"/>
  <c r="BE200" i="48"/>
  <c r="BD200" i="48"/>
  <c r="BC200" i="48"/>
  <c r="BB200" i="48"/>
  <c r="BA200" i="48"/>
  <c r="AZ200" i="48"/>
  <c r="AY200" i="48"/>
  <c r="AX200" i="48"/>
  <c r="AW200" i="48"/>
  <c r="AV200" i="48"/>
  <c r="AU200" i="48"/>
  <c r="AT200" i="48"/>
  <c r="AS200" i="48"/>
  <c r="AR200" i="48"/>
  <c r="CF200" i="48" s="1"/>
  <c r="AQ200" i="48"/>
  <c r="AP200" i="48"/>
  <c r="CH200" i="48"/>
  <c r="AN200" i="48"/>
  <c r="AM200" i="48"/>
  <c r="AL200" i="48"/>
  <c r="AK200" i="48"/>
  <c r="AJ200" i="48"/>
  <c r="AI200" i="48"/>
  <c r="AH200" i="48"/>
  <c r="AG200" i="48"/>
  <c r="AF200" i="48"/>
  <c r="AE200" i="48"/>
  <c r="AD200" i="48"/>
  <c r="CG200" i="48" s="1"/>
  <c r="AC200" i="48"/>
  <c r="AB200" i="48"/>
  <c r="AA200" i="48"/>
  <c r="Z200" i="48"/>
  <c r="Y200" i="48"/>
  <c r="X200" i="48"/>
  <c r="W200" i="48"/>
  <c r="V200" i="48"/>
  <c r="U200" i="48"/>
  <c r="T200" i="48"/>
  <c r="S200" i="48"/>
  <c r="R200" i="48"/>
  <c r="Q200" i="48"/>
  <c r="P200" i="48"/>
  <c r="O200" i="48"/>
  <c r="N200" i="48"/>
  <c r="M200" i="48"/>
  <c r="L200" i="48"/>
  <c r="K200" i="48"/>
  <c r="J200" i="48"/>
  <c r="I200" i="48"/>
  <c r="H200" i="48"/>
  <c r="G200" i="48"/>
  <c r="F200" i="48"/>
  <c r="E200" i="48"/>
  <c r="D200" i="48"/>
  <c r="C200" i="48"/>
  <c r="B200" i="48"/>
  <c r="A200" i="48"/>
  <c r="BW199" i="48"/>
  <c r="BV199" i="48"/>
  <c r="BU199" i="48"/>
  <c r="BT199" i="48"/>
  <c r="BS199" i="48"/>
  <c r="BR199" i="48"/>
  <c r="BQ199" i="48"/>
  <c r="BP199" i="48"/>
  <c r="BO199" i="48"/>
  <c r="BN199" i="48"/>
  <c r="BM199" i="48"/>
  <c r="BL199" i="48"/>
  <c r="BK199" i="48"/>
  <c r="BJ199" i="48"/>
  <c r="BI199" i="48"/>
  <c r="BH199" i="48"/>
  <c r="BG199" i="48"/>
  <c r="BF199" i="48"/>
  <c r="BE199" i="48"/>
  <c r="BD199" i="48"/>
  <c r="BC199" i="48"/>
  <c r="BB199" i="48"/>
  <c r="BA199" i="48"/>
  <c r="AZ199" i="48"/>
  <c r="AY199" i="48"/>
  <c r="AX199" i="48"/>
  <c r="AW199" i="48"/>
  <c r="AV199" i="48"/>
  <c r="AU199" i="48"/>
  <c r="AT199" i="48"/>
  <c r="AS199" i="48"/>
  <c r="AR199" i="48"/>
  <c r="CF199" i="48" s="1"/>
  <c r="AQ199" i="48"/>
  <c r="AP199" i="48"/>
  <c r="CH199" i="48"/>
  <c r="AN199" i="48"/>
  <c r="AM199" i="48"/>
  <c r="AL199" i="48"/>
  <c r="AK199" i="48"/>
  <c r="AJ199" i="48"/>
  <c r="AI199" i="48"/>
  <c r="AH199" i="48"/>
  <c r="AG199" i="48"/>
  <c r="AF199" i="48"/>
  <c r="AE199" i="48"/>
  <c r="AD199" i="48"/>
  <c r="CG199" i="48" s="1"/>
  <c r="AC199" i="48"/>
  <c r="AB199" i="48"/>
  <c r="AA199" i="48"/>
  <c r="Z199" i="48"/>
  <c r="Y199" i="48"/>
  <c r="X199" i="48"/>
  <c r="W199" i="48"/>
  <c r="V199" i="48"/>
  <c r="U199" i="48"/>
  <c r="T199" i="48"/>
  <c r="S199" i="48"/>
  <c r="R199" i="48"/>
  <c r="Q199" i="48"/>
  <c r="P199" i="48"/>
  <c r="O199" i="48"/>
  <c r="N199" i="48"/>
  <c r="M199" i="48"/>
  <c r="L199" i="48"/>
  <c r="K199" i="48"/>
  <c r="J199" i="48"/>
  <c r="I199" i="48"/>
  <c r="H199" i="48"/>
  <c r="G199" i="48"/>
  <c r="F199" i="48"/>
  <c r="E199" i="48"/>
  <c r="D199" i="48"/>
  <c r="C199" i="48"/>
  <c r="B199" i="48"/>
  <c r="A199" i="48"/>
  <c r="BW198" i="48"/>
  <c r="BV198" i="48"/>
  <c r="BU198" i="48"/>
  <c r="BT198" i="48"/>
  <c r="BS198" i="48"/>
  <c r="BR198" i="48"/>
  <c r="BQ198" i="48"/>
  <c r="BP198" i="48"/>
  <c r="BO198" i="48"/>
  <c r="BN198" i="48"/>
  <c r="BM198" i="48"/>
  <c r="BL198" i="48"/>
  <c r="BK198" i="48"/>
  <c r="BJ198" i="48"/>
  <c r="BI198" i="48"/>
  <c r="BH198" i="48"/>
  <c r="BG198" i="48"/>
  <c r="BF198" i="48"/>
  <c r="BE198" i="48"/>
  <c r="BD198" i="48"/>
  <c r="BC198" i="48"/>
  <c r="BB198" i="48"/>
  <c r="BA198" i="48"/>
  <c r="AZ198" i="48"/>
  <c r="AY198" i="48"/>
  <c r="AX198" i="48"/>
  <c r="AW198" i="48"/>
  <c r="AV198" i="48"/>
  <c r="AU198" i="48"/>
  <c r="AT198" i="48"/>
  <c r="AS198" i="48"/>
  <c r="AR198" i="48"/>
  <c r="CF198" i="48" s="1"/>
  <c r="AQ198" i="48"/>
  <c r="AP198" i="48"/>
  <c r="CH198" i="48"/>
  <c r="AN198" i="48"/>
  <c r="AM198" i="48"/>
  <c r="AL198" i="48"/>
  <c r="AK198" i="48"/>
  <c r="AJ198" i="48"/>
  <c r="AI198" i="48"/>
  <c r="AH198" i="48"/>
  <c r="AG198" i="48"/>
  <c r="AF198" i="48"/>
  <c r="AE198" i="48"/>
  <c r="AD198" i="48"/>
  <c r="CG198" i="48" s="1"/>
  <c r="AC198" i="48"/>
  <c r="CC198" i="48" s="1"/>
  <c r="AB198" i="48"/>
  <c r="AA198" i="48"/>
  <c r="Z198" i="48"/>
  <c r="Y198" i="48"/>
  <c r="X198" i="48"/>
  <c r="W198" i="48"/>
  <c r="V198" i="48"/>
  <c r="U198" i="48"/>
  <c r="T198" i="48"/>
  <c r="S198" i="48"/>
  <c r="R198" i="48"/>
  <c r="Q198" i="48"/>
  <c r="P198" i="48"/>
  <c r="O198" i="48"/>
  <c r="N198" i="48"/>
  <c r="M198" i="48"/>
  <c r="L198" i="48"/>
  <c r="K198" i="48"/>
  <c r="J198" i="48"/>
  <c r="I198" i="48"/>
  <c r="H198" i="48"/>
  <c r="G198" i="48"/>
  <c r="F198" i="48"/>
  <c r="E198" i="48"/>
  <c r="D198" i="48"/>
  <c r="C198" i="48"/>
  <c r="B198" i="48"/>
  <c r="A198" i="48"/>
  <c r="BW197" i="48"/>
  <c r="BV197" i="48"/>
  <c r="BU197" i="48"/>
  <c r="BT197" i="48"/>
  <c r="BS197" i="48"/>
  <c r="BR197" i="48"/>
  <c r="BQ197" i="48"/>
  <c r="BP197" i="48"/>
  <c r="BO197" i="48"/>
  <c r="BN197" i="48"/>
  <c r="BM197" i="48"/>
  <c r="BL197" i="48"/>
  <c r="BK197" i="48"/>
  <c r="BJ197" i="48"/>
  <c r="BI197" i="48"/>
  <c r="BH197" i="48"/>
  <c r="BG197" i="48"/>
  <c r="BF197" i="48"/>
  <c r="BE197" i="48"/>
  <c r="BD197" i="48"/>
  <c r="BC197" i="48"/>
  <c r="BB197" i="48"/>
  <c r="BA197" i="48"/>
  <c r="AZ197" i="48"/>
  <c r="AY197" i="48"/>
  <c r="AX197" i="48"/>
  <c r="AW197" i="48"/>
  <c r="AV197" i="48"/>
  <c r="AU197" i="48"/>
  <c r="AT197" i="48"/>
  <c r="AS197" i="48"/>
  <c r="AR197" i="48"/>
  <c r="CF197" i="48" s="1"/>
  <c r="AQ197" i="48"/>
  <c r="AP197" i="48"/>
  <c r="CH197" i="48"/>
  <c r="AN197" i="48"/>
  <c r="AM197" i="48"/>
  <c r="AL197" i="48"/>
  <c r="AK197" i="48"/>
  <c r="AJ197" i="48"/>
  <c r="AI197" i="48"/>
  <c r="AH197" i="48"/>
  <c r="AG197" i="48"/>
  <c r="AF197" i="48"/>
  <c r="AE197" i="48"/>
  <c r="AD197" i="48"/>
  <c r="CG197" i="48" s="1"/>
  <c r="AC197" i="48"/>
  <c r="AB197" i="48"/>
  <c r="AA197" i="48"/>
  <c r="Z197" i="48"/>
  <c r="Y197" i="48"/>
  <c r="X197" i="48"/>
  <c r="W197" i="48"/>
  <c r="V197" i="48"/>
  <c r="U197" i="48"/>
  <c r="T197" i="48"/>
  <c r="S197" i="48"/>
  <c r="R197" i="48"/>
  <c r="Q197" i="48"/>
  <c r="P197" i="48"/>
  <c r="O197" i="48"/>
  <c r="N197" i="48"/>
  <c r="M197" i="48"/>
  <c r="L197" i="48"/>
  <c r="K197" i="48"/>
  <c r="J197" i="48"/>
  <c r="I197" i="48"/>
  <c r="H197" i="48"/>
  <c r="G197" i="48"/>
  <c r="F197" i="48"/>
  <c r="E197" i="48"/>
  <c r="D197" i="48"/>
  <c r="C197" i="48"/>
  <c r="B197" i="48"/>
  <c r="A197" i="48"/>
  <c r="BW196" i="48"/>
  <c r="BV196" i="48"/>
  <c r="BU196" i="48"/>
  <c r="BT196" i="48"/>
  <c r="BS196" i="48"/>
  <c r="BR196" i="48"/>
  <c r="BQ196" i="48"/>
  <c r="BP196" i="48"/>
  <c r="BO196" i="48"/>
  <c r="BN196" i="48"/>
  <c r="BM196" i="48"/>
  <c r="BL196" i="48"/>
  <c r="BK196" i="48"/>
  <c r="BJ196" i="48"/>
  <c r="BI196" i="48"/>
  <c r="BH196" i="48"/>
  <c r="BG196" i="48"/>
  <c r="BF196" i="48"/>
  <c r="BE196" i="48"/>
  <c r="BD196" i="48"/>
  <c r="BC196" i="48"/>
  <c r="BB196" i="48"/>
  <c r="BA196" i="48"/>
  <c r="AZ196" i="48"/>
  <c r="AY196" i="48"/>
  <c r="AX196" i="48"/>
  <c r="AW196" i="48"/>
  <c r="AV196" i="48"/>
  <c r="AU196" i="48"/>
  <c r="AT196" i="48"/>
  <c r="AS196" i="48"/>
  <c r="AR196" i="48"/>
  <c r="CF196" i="48" s="1"/>
  <c r="AQ196" i="48"/>
  <c r="AP196" i="48"/>
  <c r="CH196" i="48"/>
  <c r="AN196" i="48"/>
  <c r="AM196" i="48"/>
  <c r="AL196" i="48"/>
  <c r="AK196" i="48"/>
  <c r="AJ196" i="48"/>
  <c r="AI196" i="48"/>
  <c r="AH196" i="48"/>
  <c r="AG196" i="48"/>
  <c r="AF196" i="48"/>
  <c r="AE196" i="48"/>
  <c r="AD196" i="48"/>
  <c r="CG196" i="48" s="1"/>
  <c r="AC196" i="48"/>
  <c r="AB196" i="48"/>
  <c r="AA196" i="48"/>
  <c r="Z196" i="48"/>
  <c r="Y196" i="48"/>
  <c r="X196" i="48"/>
  <c r="W196" i="48"/>
  <c r="V196" i="48"/>
  <c r="U196" i="48"/>
  <c r="T196" i="48"/>
  <c r="S196" i="48"/>
  <c r="R196" i="48"/>
  <c r="Q196" i="48"/>
  <c r="P196" i="48"/>
  <c r="O196" i="48"/>
  <c r="N196" i="48"/>
  <c r="M196" i="48"/>
  <c r="L196" i="48"/>
  <c r="K196" i="48"/>
  <c r="J196" i="48"/>
  <c r="I196" i="48"/>
  <c r="H196" i="48"/>
  <c r="G196" i="48"/>
  <c r="F196" i="48"/>
  <c r="E196" i="48"/>
  <c r="D196" i="48"/>
  <c r="C196" i="48"/>
  <c r="B196" i="48"/>
  <c r="A196" i="48"/>
  <c r="BW195" i="48"/>
  <c r="BV195" i="48"/>
  <c r="BU195" i="48"/>
  <c r="BT195" i="48"/>
  <c r="BS195" i="48"/>
  <c r="BR195" i="48"/>
  <c r="BQ195" i="48"/>
  <c r="BP195" i="48"/>
  <c r="BO195" i="48"/>
  <c r="BN195" i="48"/>
  <c r="BM195" i="48"/>
  <c r="BL195" i="48"/>
  <c r="BK195" i="48"/>
  <c r="BJ195" i="48"/>
  <c r="BI195" i="48"/>
  <c r="BH195" i="48"/>
  <c r="BG195" i="48"/>
  <c r="BF195" i="48"/>
  <c r="BE195" i="48"/>
  <c r="BD195" i="48"/>
  <c r="BC195" i="48"/>
  <c r="BB195" i="48"/>
  <c r="BA195" i="48"/>
  <c r="AZ195" i="48"/>
  <c r="AY195" i="48"/>
  <c r="AX195" i="48"/>
  <c r="AW195" i="48"/>
  <c r="AV195" i="48"/>
  <c r="AU195" i="48"/>
  <c r="AT195" i="48"/>
  <c r="AS195" i="48"/>
  <c r="AR195" i="48"/>
  <c r="CF195" i="48" s="1"/>
  <c r="AQ195" i="48"/>
  <c r="AP195" i="48"/>
  <c r="CH195" i="48"/>
  <c r="AN195" i="48"/>
  <c r="AM195" i="48"/>
  <c r="AL195" i="48"/>
  <c r="AK195" i="48"/>
  <c r="AJ195" i="48"/>
  <c r="AI195" i="48"/>
  <c r="AH195" i="48"/>
  <c r="AG195" i="48"/>
  <c r="AF195" i="48"/>
  <c r="AE195" i="48"/>
  <c r="AD195" i="48"/>
  <c r="CG195" i="48" s="1"/>
  <c r="AC195" i="48"/>
  <c r="AB195" i="48"/>
  <c r="AA195" i="48"/>
  <c r="Z195" i="48"/>
  <c r="Y195" i="48"/>
  <c r="X195" i="48"/>
  <c r="W195" i="48"/>
  <c r="V195" i="48"/>
  <c r="U195" i="48"/>
  <c r="T195" i="48"/>
  <c r="S195" i="48"/>
  <c r="R195" i="48"/>
  <c r="Q195" i="48"/>
  <c r="P195" i="48"/>
  <c r="O195" i="48"/>
  <c r="N195" i="48"/>
  <c r="M195" i="48"/>
  <c r="L195" i="48"/>
  <c r="K195" i="48"/>
  <c r="J195" i="48"/>
  <c r="I195" i="48"/>
  <c r="H195" i="48"/>
  <c r="G195" i="48"/>
  <c r="F195" i="48"/>
  <c r="E195" i="48"/>
  <c r="D195" i="48"/>
  <c r="C195" i="48"/>
  <c r="B195" i="48"/>
  <c r="A195" i="48"/>
  <c r="BW194" i="48"/>
  <c r="BV194" i="48"/>
  <c r="BU194" i="48"/>
  <c r="BT194" i="48"/>
  <c r="BS194" i="48"/>
  <c r="BR194" i="48"/>
  <c r="BQ194" i="48"/>
  <c r="BP194" i="48"/>
  <c r="BO194" i="48"/>
  <c r="BN194" i="48"/>
  <c r="BM194" i="48"/>
  <c r="BL194" i="48"/>
  <c r="BK194" i="48"/>
  <c r="BJ194" i="48"/>
  <c r="BI194" i="48"/>
  <c r="BH194" i="48"/>
  <c r="BG194" i="48"/>
  <c r="BF194" i="48"/>
  <c r="BE194" i="48"/>
  <c r="BD194" i="48"/>
  <c r="BC194" i="48"/>
  <c r="BB194" i="48"/>
  <c r="BA194" i="48"/>
  <c r="AZ194" i="48"/>
  <c r="AY194" i="48"/>
  <c r="AX194" i="48"/>
  <c r="AW194" i="48"/>
  <c r="AV194" i="48"/>
  <c r="AU194" i="48"/>
  <c r="AT194" i="48"/>
  <c r="AS194" i="48"/>
  <c r="AR194" i="48"/>
  <c r="CF194" i="48" s="1"/>
  <c r="AQ194" i="48"/>
  <c r="AP194" i="48"/>
  <c r="CH194" i="48"/>
  <c r="AN194" i="48"/>
  <c r="AM194" i="48"/>
  <c r="AL194" i="48"/>
  <c r="AK194" i="48"/>
  <c r="AJ194" i="48"/>
  <c r="AI194" i="48"/>
  <c r="AH194" i="48"/>
  <c r="AG194" i="48"/>
  <c r="AF194" i="48"/>
  <c r="AE194" i="48"/>
  <c r="AD194" i="48"/>
  <c r="CG194" i="48" s="1"/>
  <c r="AC194" i="48"/>
  <c r="CC194" i="48" s="1"/>
  <c r="AB194" i="48"/>
  <c r="AA194" i="48"/>
  <c r="Z194" i="48"/>
  <c r="Y194" i="48"/>
  <c r="X194" i="48"/>
  <c r="W194" i="48"/>
  <c r="V194" i="48"/>
  <c r="U194" i="48"/>
  <c r="T194" i="48"/>
  <c r="S194" i="48"/>
  <c r="R194" i="48"/>
  <c r="Q194" i="48"/>
  <c r="P194" i="48"/>
  <c r="O194" i="48"/>
  <c r="N194" i="48"/>
  <c r="M194" i="48"/>
  <c r="L194" i="48"/>
  <c r="K194" i="48"/>
  <c r="J194" i="48"/>
  <c r="I194" i="48"/>
  <c r="H194" i="48"/>
  <c r="G194" i="48"/>
  <c r="F194" i="48"/>
  <c r="E194" i="48"/>
  <c r="D194" i="48"/>
  <c r="C194" i="48"/>
  <c r="B194" i="48"/>
  <c r="A194" i="48"/>
  <c r="BW193" i="48"/>
  <c r="BV193" i="48"/>
  <c r="BU193" i="48"/>
  <c r="BT193" i="48"/>
  <c r="BS193" i="48"/>
  <c r="BR193" i="48"/>
  <c r="BQ193" i="48"/>
  <c r="BP193" i="48"/>
  <c r="BO193" i="48"/>
  <c r="BN193" i="48"/>
  <c r="BM193" i="48"/>
  <c r="BL193" i="48"/>
  <c r="BK193" i="48"/>
  <c r="BJ193" i="48"/>
  <c r="BI193" i="48"/>
  <c r="BH193" i="48"/>
  <c r="BG193" i="48"/>
  <c r="BF193" i="48"/>
  <c r="BE193" i="48"/>
  <c r="BD193" i="48"/>
  <c r="BC193" i="48"/>
  <c r="BB193" i="48"/>
  <c r="BA193" i="48"/>
  <c r="AZ193" i="48"/>
  <c r="AY193" i="48"/>
  <c r="AX193" i="48"/>
  <c r="AW193" i="48"/>
  <c r="AV193" i="48"/>
  <c r="AU193" i="48"/>
  <c r="AT193" i="48"/>
  <c r="AS193" i="48"/>
  <c r="AR193" i="48"/>
  <c r="CF193" i="48" s="1"/>
  <c r="AQ193" i="48"/>
  <c r="AP193" i="48"/>
  <c r="CH193" i="48"/>
  <c r="AN193" i="48"/>
  <c r="AM193" i="48"/>
  <c r="AL193" i="48"/>
  <c r="AK193" i="48"/>
  <c r="AJ193" i="48"/>
  <c r="AI193" i="48"/>
  <c r="AH193" i="48"/>
  <c r="AG193" i="48"/>
  <c r="AF193" i="48"/>
  <c r="AE193" i="48"/>
  <c r="AD193" i="48"/>
  <c r="CG193" i="48" s="1"/>
  <c r="AC193" i="48"/>
  <c r="AB193" i="48"/>
  <c r="AA193" i="48"/>
  <c r="Z193" i="48"/>
  <c r="Y193" i="48"/>
  <c r="X193" i="48"/>
  <c r="W193" i="48"/>
  <c r="V193" i="48"/>
  <c r="U193" i="48"/>
  <c r="T193" i="48"/>
  <c r="S193" i="48"/>
  <c r="R193" i="48"/>
  <c r="Q193" i="48"/>
  <c r="P193" i="48"/>
  <c r="O193" i="48"/>
  <c r="N193" i="48"/>
  <c r="M193" i="48"/>
  <c r="L193" i="48"/>
  <c r="K193" i="48"/>
  <c r="J193" i="48"/>
  <c r="I193" i="48"/>
  <c r="H193" i="48"/>
  <c r="G193" i="48"/>
  <c r="F193" i="48"/>
  <c r="E193" i="48"/>
  <c r="D193" i="48"/>
  <c r="C193" i="48"/>
  <c r="B193" i="48"/>
  <c r="A193" i="48"/>
  <c r="BW192" i="48"/>
  <c r="BV192" i="48"/>
  <c r="BU192" i="48"/>
  <c r="BT192" i="48"/>
  <c r="BS192" i="48"/>
  <c r="BR192" i="48"/>
  <c r="BQ192" i="48"/>
  <c r="BP192" i="48"/>
  <c r="BO192" i="48"/>
  <c r="BN192" i="48"/>
  <c r="BM192" i="48"/>
  <c r="BL192" i="48"/>
  <c r="BK192" i="48"/>
  <c r="BJ192" i="48"/>
  <c r="BI192" i="48"/>
  <c r="BH192" i="48"/>
  <c r="BG192" i="48"/>
  <c r="BF192" i="48"/>
  <c r="BE192" i="48"/>
  <c r="BD192" i="48"/>
  <c r="BC192" i="48"/>
  <c r="BB192" i="48"/>
  <c r="BA192" i="48"/>
  <c r="AZ192" i="48"/>
  <c r="AY192" i="48"/>
  <c r="AX192" i="48"/>
  <c r="AW192" i="48"/>
  <c r="AV192" i="48"/>
  <c r="AU192" i="48"/>
  <c r="AT192" i="48"/>
  <c r="AS192" i="48"/>
  <c r="AR192" i="48"/>
  <c r="CF192" i="48" s="1"/>
  <c r="AQ192" i="48"/>
  <c r="AP192" i="48"/>
  <c r="CH192" i="48"/>
  <c r="AN192" i="48"/>
  <c r="AM192" i="48"/>
  <c r="AL192" i="48"/>
  <c r="AK192" i="48"/>
  <c r="AJ192" i="48"/>
  <c r="AI192" i="48"/>
  <c r="AH192" i="48"/>
  <c r="AG192" i="48"/>
  <c r="AF192" i="48"/>
  <c r="AE192" i="48"/>
  <c r="AD192" i="48"/>
  <c r="CG192" i="48" s="1"/>
  <c r="AC192" i="48"/>
  <c r="AB192" i="48"/>
  <c r="AA192" i="48"/>
  <c r="Z192" i="48"/>
  <c r="Y192" i="48"/>
  <c r="X192" i="48"/>
  <c r="W192" i="48"/>
  <c r="V192" i="48"/>
  <c r="U192" i="48"/>
  <c r="T192" i="48"/>
  <c r="S192" i="48"/>
  <c r="R192" i="48"/>
  <c r="Q192" i="48"/>
  <c r="P192" i="48"/>
  <c r="O192" i="48"/>
  <c r="N192" i="48"/>
  <c r="M192" i="48"/>
  <c r="L192" i="48"/>
  <c r="K192" i="48"/>
  <c r="J192" i="48"/>
  <c r="I192" i="48"/>
  <c r="H192" i="48"/>
  <c r="G192" i="48"/>
  <c r="F192" i="48"/>
  <c r="E192" i="48"/>
  <c r="D192" i="48"/>
  <c r="C192" i="48"/>
  <c r="B192" i="48"/>
  <c r="A192" i="48"/>
  <c r="BW191" i="48"/>
  <c r="BV191" i="48"/>
  <c r="BU191" i="48"/>
  <c r="BT191" i="48"/>
  <c r="BS191" i="48"/>
  <c r="BR191" i="48"/>
  <c r="BQ191" i="48"/>
  <c r="BP191" i="48"/>
  <c r="BO191" i="48"/>
  <c r="BN191" i="48"/>
  <c r="BM191" i="48"/>
  <c r="BL191" i="48"/>
  <c r="BK191" i="48"/>
  <c r="BJ191" i="48"/>
  <c r="BI191" i="48"/>
  <c r="BH191" i="48"/>
  <c r="BG191" i="48"/>
  <c r="BF191" i="48"/>
  <c r="BE191" i="48"/>
  <c r="BD191" i="48"/>
  <c r="BC191" i="48"/>
  <c r="BB191" i="48"/>
  <c r="BA191" i="48"/>
  <c r="AZ191" i="48"/>
  <c r="AY191" i="48"/>
  <c r="AX191" i="48"/>
  <c r="AW191" i="48"/>
  <c r="AV191" i="48"/>
  <c r="AU191" i="48"/>
  <c r="AT191" i="48"/>
  <c r="AS191" i="48"/>
  <c r="AR191" i="48"/>
  <c r="CF191" i="48" s="1"/>
  <c r="AQ191" i="48"/>
  <c r="AP191" i="48"/>
  <c r="CH191" i="48"/>
  <c r="AN191" i="48"/>
  <c r="AM191" i="48"/>
  <c r="AL191" i="48"/>
  <c r="AK191" i="48"/>
  <c r="AJ191" i="48"/>
  <c r="AI191" i="48"/>
  <c r="AH191" i="48"/>
  <c r="AG191" i="48"/>
  <c r="AF191" i="48"/>
  <c r="AE191" i="48"/>
  <c r="AD191" i="48"/>
  <c r="CG191" i="48" s="1"/>
  <c r="AC191" i="48"/>
  <c r="AB191" i="48"/>
  <c r="AA191" i="48"/>
  <c r="Z191" i="48"/>
  <c r="Y191" i="48"/>
  <c r="X191" i="48"/>
  <c r="W191" i="48"/>
  <c r="V191" i="48"/>
  <c r="U191" i="48"/>
  <c r="T191" i="48"/>
  <c r="S191" i="48"/>
  <c r="R191" i="48"/>
  <c r="Q191" i="48"/>
  <c r="P191" i="48"/>
  <c r="O191" i="48"/>
  <c r="N191" i="48"/>
  <c r="M191" i="48"/>
  <c r="L191" i="48"/>
  <c r="K191" i="48"/>
  <c r="J191" i="48"/>
  <c r="I191" i="48"/>
  <c r="H191" i="48"/>
  <c r="G191" i="48"/>
  <c r="F191" i="48"/>
  <c r="E191" i="48"/>
  <c r="D191" i="48"/>
  <c r="C191" i="48"/>
  <c r="B191" i="48"/>
  <c r="A191" i="48"/>
  <c r="BW190" i="48"/>
  <c r="BV190" i="48"/>
  <c r="BU190" i="48"/>
  <c r="BT190" i="48"/>
  <c r="BS190" i="48"/>
  <c r="BR190" i="48"/>
  <c r="BQ190" i="48"/>
  <c r="BP190" i="48"/>
  <c r="BO190" i="48"/>
  <c r="BN190" i="48"/>
  <c r="BM190" i="48"/>
  <c r="BL190" i="48"/>
  <c r="BK190" i="48"/>
  <c r="BJ190" i="48"/>
  <c r="BI190" i="48"/>
  <c r="BH190" i="48"/>
  <c r="BG190" i="48"/>
  <c r="BF190" i="48"/>
  <c r="BE190" i="48"/>
  <c r="BD190" i="48"/>
  <c r="BC190" i="48"/>
  <c r="BB190" i="48"/>
  <c r="BA190" i="48"/>
  <c r="AZ190" i="48"/>
  <c r="AY190" i="48"/>
  <c r="AX190" i="48"/>
  <c r="AW190" i="48"/>
  <c r="AV190" i="48"/>
  <c r="AU190" i="48"/>
  <c r="AT190" i="48"/>
  <c r="AS190" i="48"/>
  <c r="AR190" i="48"/>
  <c r="CF190" i="48" s="1"/>
  <c r="AQ190" i="48"/>
  <c r="AP190" i="48"/>
  <c r="CH190" i="48"/>
  <c r="AN190" i="48"/>
  <c r="AM190" i="48"/>
  <c r="AL190" i="48"/>
  <c r="AK190" i="48"/>
  <c r="AJ190" i="48"/>
  <c r="AI190" i="48"/>
  <c r="AH190" i="48"/>
  <c r="AG190" i="48"/>
  <c r="AF190" i="48"/>
  <c r="AE190" i="48"/>
  <c r="AD190" i="48"/>
  <c r="CG190" i="48" s="1"/>
  <c r="AC190" i="48"/>
  <c r="CC190" i="48" s="1"/>
  <c r="AB190" i="48"/>
  <c r="AA190" i="48"/>
  <c r="Z190" i="48"/>
  <c r="Y190" i="48"/>
  <c r="X190" i="48"/>
  <c r="W190" i="48"/>
  <c r="V190" i="48"/>
  <c r="U190" i="48"/>
  <c r="T190" i="48"/>
  <c r="S190" i="48"/>
  <c r="R190" i="48"/>
  <c r="Q190" i="48"/>
  <c r="P190" i="48"/>
  <c r="O190" i="48"/>
  <c r="N190" i="48"/>
  <c r="M190" i="48"/>
  <c r="L190" i="48"/>
  <c r="K190" i="48"/>
  <c r="J190" i="48"/>
  <c r="I190" i="48"/>
  <c r="H190" i="48"/>
  <c r="G190" i="48"/>
  <c r="F190" i="48"/>
  <c r="E190" i="48"/>
  <c r="D190" i="48"/>
  <c r="C190" i="48"/>
  <c r="B190" i="48"/>
  <c r="A190" i="48"/>
  <c r="BW189" i="48"/>
  <c r="BV189" i="48"/>
  <c r="BU189" i="48"/>
  <c r="BT189" i="48"/>
  <c r="BS189" i="48"/>
  <c r="BR189" i="48"/>
  <c r="BQ189" i="48"/>
  <c r="BP189" i="48"/>
  <c r="BO189" i="48"/>
  <c r="BN189" i="48"/>
  <c r="BM189" i="48"/>
  <c r="BL189" i="48"/>
  <c r="BK189" i="48"/>
  <c r="BJ189" i="48"/>
  <c r="BI189" i="48"/>
  <c r="BH189" i="48"/>
  <c r="BG189" i="48"/>
  <c r="BF189" i="48"/>
  <c r="BE189" i="48"/>
  <c r="BD189" i="48"/>
  <c r="BC189" i="48"/>
  <c r="BB189" i="48"/>
  <c r="BA189" i="48"/>
  <c r="AZ189" i="48"/>
  <c r="AY189" i="48"/>
  <c r="AX189" i="48"/>
  <c r="AW189" i="48"/>
  <c r="AV189" i="48"/>
  <c r="AU189" i="48"/>
  <c r="AT189" i="48"/>
  <c r="AS189" i="48"/>
  <c r="AR189" i="48"/>
  <c r="CF189" i="48" s="1"/>
  <c r="AQ189" i="48"/>
  <c r="AP189" i="48"/>
  <c r="CH189" i="48"/>
  <c r="AN189" i="48"/>
  <c r="AM189" i="48"/>
  <c r="AL189" i="48"/>
  <c r="AK189" i="48"/>
  <c r="AJ189" i="48"/>
  <c r="AI189" i="48"/>
  <c r="AH189" i="48"/>
  <c r="AG189" i="48"/>
  <c r="AF189" i="48"/>
  <c r="AE189" i="48"/>
  <c r="AD189" i="48"/>
  <c r="CG189" i="48" s="1"/>
  <c r="AC189" i="48"/>
  <c r="AB189" i="48"/>
  <c r="AA189" i="48"/>
  <c r="Z189" i="48"/>
  <c r="Y189" i="48"/>
  <c r="X189" i="48"/>
  <c r="W189" i="48"/>
  <c r="V189" i="48"/>
  <c r="U189" i="48"/>
  <c r="T189" i="48"/>
  <c r="S189" i="48"/>
  <c r="R189" i="48"/>
  <c r="Q189" i="48"/>
  <c r="P189" i="48"/>
  <c r="O189" i="48"/>
  <c r="N189" i="48"/>
  <c r="M189" i="48"/>
  <c r="L189" i="48"/>
  <c r="K189" i="48"/>
  <c r="J189" i="48"/>
  <c r="I189" i="48"/>
  <c r="H189" i="48"/>
  <c r="G189" i="48"/>
  <c r="F189" i="48"/>
  <c r="E189" i="48"/>
  <c r="D189" i="48"/>
  <c r="C189" i="48"/>
  <c r="B189" i="48"/>
  <c r="A189" i="48"/>
  <c r="BW188" i="48"/>
  <c r="BV188" i="48"/>
  <c r="BU188" i="48"/>
  <c r="BT188" i="48"/>
  <c r="BS188" i="48"/>
  <c r="BR188" i="48"/>
  <c r="BQ188" i="48"/>
  <c r="BP188" i="48"/>
  <c r="BO188" i="48"/>
  <c r="BN188" i="48"/>
  <c r="BM188" i="48"/>
  <c r="BL188" i="48"/>
  <c r="BK188" i="48"/>
  <c r="BJ188" i="48"/>
  <c r="BI188" i="48"/>
  <c r="BH188" i="48"/>
  <c r="BG188" i="48"/>
  <c r="BF188" i="48"/>
  <c r="BE188" i="48"/>
  <c r="BD188" i="48"/>
  <c r="BC188" i="48"/>
  <c r="BB188" i="48"/>
  <c r="BA188" i="48"/>
  <c r="AZ188" i="48"/>
  <c r="AY188" i="48"/>
  <c r="AX188" i="48"/>
  <c r="AW188" i="48"/>
  <c r="AV188" i="48"/>
  <c r="AU188" i="48"/>
  <c r="AT188" i="48"/>
  <c r="AS188" i="48"/>
  <c r="AR188" i="48"/>
  <c r="CF188" i="48" s="1"/>
  <c r="AQ188" i="48"/>
  <c r="AP188" i="48"/>
  <c r="CH188" i="48"/>
  <c r="AN188" i="48"/>
  <c r="AM188" i="48"/>
  <c r="AL188" i="48"/>
  <c r="AK188" i="48"/>
  <c r="AJ188" i="48"/>
  <c r="AI188" i="48"/>
  <c r="AH188" i="48"/>
  <c r="AG188" i="48"/>
  <c r="AF188" i="48"/>
  <c r="AE188" i="48"/>
  <c r="AD188" i="48"/>
  <c r="CG188" i="48" s="1"/>
  <c r="AC188" i="48"/>
  <c r="AB188" i="48"/>
  <c r="AA188" i="48"/>
  <c r="Z188" i="48"/>
  <c r="Y188" i="48"/>
  <c r="X188" i="48"/>
  <c r="W188" i="48"/>
  <c r="V188" i="48"/>
  <c r="U188" i="48"/>
  <c r="T188" i="48"/>
  <c r="S188" i="48"/>
  <c r="R188" i="48"/>
  <c r="Q188" i="48"/>
  <c r="P188" i="48"/>
  <c r="O188" i="48"/>
  <c r="N188" i="48"/>
  <c r="M188" i="48"/>
  <c r="L188" i="48"/>
  <c r="K188" i="48"/>
  <c r="J188" i="48"/>
  <c r="I188" i="48"/>
  <c r="H188" i="48"/>
  <c r="G188" i="48"/>
  <c r="F188" i="48"/>
  <c r="E188" i="48"/>
  <c r="D188" i="48"/>
  <c r="C188" i="48"/>
  <c r="B188" i="48"/>
  <c r="A188" i="48"/>
  <c r="BW187" i="48"/>
  <c r="BV187" i="48"/>
  <c r="BU187" i="48"/>
  <c r="BT187" i="48"/>
  <c r="BS187" i="48"/>
  <c r="BR187" i="48"/>
  <c r="BQ187" i="48"/>
  <c r="BP187" i="48"/>
  <c r="BO187" i="48"/>
  <c r="BN187" i="48"/>
  <c r="BM187" i="48"/>
  <c r="BL187" i="48"/>
  <c r="BK187" i="48"/>
  <c r="BJ187" i="48"/>
  <c r="BI187" i="48"/>
  <c r="BH187" i="48"/>
  <c r="BG187" i="48"/>
  <c r="BF187" i="48"/>
  <c r="BE187" i="48"/>
  <c r="BD187" i="48"/>
  <c r="BC187" i="48"/>
  <c r="BB187" i="48"/>
  <c r="BA187" i="48"/>
  <c r="AZ187" i="48"/>
  <c r="AY187" i="48"/>
  <c r="AX187" i="48"/>
  <c r="AW187" i="48"/>
  <c r="AV187" i="48"/>
  <c r="AU187" i="48"/>
  <c r="AT187" i="48"/>
  <c r="AS187" i="48"/>
  <c r="AR187" i="48"/>
  <c r="CF187" i="48" s="1"/>
  <c r="AQ187" i="48"/>
  <c r="AP187" i="48"/>
  <c r="CH187" i="48"/>
  <c r="AN187" i="48"/>
  <c r="AM187" i="48"/>
  <c r="AL187" i="48"/>
  <c r="AK187" i="48"/>
  <c r="AJ187" i="48"/>
  <c r="AI187" i="48"/>
  <c r="AH187" i="48"/>
  <c r="AG187" i="48"/>
  <c r="AF187" i="48"/>
  <c r="AE187" i="48"/>
  <c r="AD187" i="48"/>
  <c r="CG187" i="48" s="1"/>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7" i="48"/>
  <c r="C187" i="48"/>
  <c r="B187" i="48"/>
  <c r="A187" i="48"/>
  <c r="BW186" i="48"/>
  <c r="BV186" i="48"/>
  <c r="BU186" i="48"/>
  <c r="BT186" i="48"/>
  <c r="BS186" i="48"/>
  <c r="BR186" i="48"/>
  <c r="BQ186" i="48"/>
  <c r="BP186" i="48"/>
  <c r="BO186" i="48"/>
  <c r="BN186" i="48"/>
  <c r="BM186" i="48"/>
  <c r="BL186" i="48"/>
  <c r="BK186" i="48"/>
  <c r="BJ186" i="48"/>
  <c r="BI186" i="48"/>
  <c r="BH186" i="48"/>
  <c r="BG186" i="48"/>
  <c r="BF186" i="48"/>
  <c r="BE186" i="48"/>
  <c r="BD186" i="48"/>
  <c r="BC186" i="48"/>
  <c r="BB186" i="48"/>
  <c r="BA186" i="48"/>
  <c r="AZ186" i="48"/>
  <c r="AY186" i="48"/>
  <c r="AX186" i="48"/>
  <c r="AW186" i="48"/>
  <c r="AV186" i="48"/>
  <c r="AU186" i="48"/>
  <c r="AT186" i="48"/>
  <c r="AS186" i="48"/>
  <c r="AR186" i="48"/>
  <c r="CF186" i="48" s="1"/>
  <c r="AQ186" i="48"/>
  <c r="AP186" i="48"/>
  <c r="CH186" i="48"/>
  <c r="AN186" i="48"/>
  <c r="AM186" i="48"/>
  <c r="AL186" i="48"/>
  <c r="AK186" i="48"/>
  <c r="AJ186" i="48"/>
  <c r="AI186" i="48"/>
  <c r="AH186" i="48"/>
  <c r="AG186" i="48"/>
  <c r="AF186" i="48"/>
  <c r="AE186" i="48"/>
  <c r="AD186" i="48"/>
  <c r="CG186" i="48" s="1"/>
  <c r="AC186" i="48"/>
  <c r="CC186" i="48" s="1"/>
  <c r="AB186" i="48"/>
  <c r="AA186" i="48"/>
  <c r="Z186" i="48"/>
  <c r="Y186" i="48"/>
  <c r="X186" i="48"/>
  <c r="W186" i="48"/>
  <c r="V186" i="48"/>
  <c r="U186" i="48"/>
  <c r="T186" i="48"/>
  <c r="S186" i="48"/>
  <c r="R186" i="48"/>
  <c r="Q186" i="48"/>
  <c r="P186" i="48"/>
  <c r="O186" i="48"/>
  <c r="N186" i="48"/>
  <c r="M186" i="48"/>
  <c r="L186" i="48"/>
  <c r="K186" i="48"/>
  <c r="J186" i="48"/>
  <c r="I186" i="48"/>
  <c r="H186" i="48"/>
  <c r="G186" i="48"/>
  <c r="F186" i="48"/>
  <c r="E186" i="48"/>
  <c r="D186" i="48"/>
  <c r="C186" i="48"/>
  <c r="B186" i="48"/>
  <c r="A186" i="48"/>
  <c r="BW185" i="48"/>
  <c r="BV185" i="48"/>
  <c r="BU185" i="48"/>
  <c r="BT185" i="48"/>
  <c r="BS185" i="48"/>
  <c r="BR185" i="48"/>
  <c r="BQ185" i="48"/>
  <c r="BP185" i="48"/>
  <c r="BO185" i="48"/>
  <c r="BN185" i="48"/>
  <c r="BM185" i="48"/>
  <c r="BL185" i="48"/>
  <c r="BK185" i="48"/>
  <c r="BJ185" i="48"/>
  <c r="BI185" i="48"/>
  <c r="BH185" i="48"/>
  <c r="BG185" i="48"/>
  <c r="BF185" i="48"/>
  <c r="BE185" i="48"/>
  <c r="BD185" i="48"/>
  <c r="BC185" i="48"/>
  <c r="BB185" i="48"/>
  <c r="BA185" i="48"/>
  <c r="AZ185" i="48"/>
  <c r="AY185" i="48"/>
  <c r="AX185" i="48"/>
  <c r="AW185" i="48"/>
  <c r="AV185" i="48"/>
  <c r="AU185" i="48"/>
  <c r="AT185" i="48"/>
  <c r="AS185" i="48"/>
  <c r="AR185" i="48"/>
  <c r="CF185" i="48" s="1"/>
  <c r="AQ185" i="48"/>
  <c r="AP185" i="48"/>
  <c r="CH185" i="48"/>
  <c r="AN185" i="48"/>
  <c r="AM185" i="48"/>
  <c r="AL185" i="48"/>
  <c r="AK185" i="48"/>
  <c r="AJ185" i="48"/>
  <c r="AI185" i="48"/>
  <c r="AH185" i="48"/>
  <c r="AG185" i="48"/>
  <c r="AF185" i="48"/>
  <c r="AE185" i="48"/>
  <c r="AD185" i="48"/>
  <c r="CG185" i="48" s="1"/>
  <c r="AC185" i="48"/>
  <c r="AB185" i="48"/>
  <c r="AA185" i="48"/>
  <c r="Z185" i="48"/>
  <c r="Y185" i="48"/>
  <c r="X185" i="48"/>
  <c r="W185" i="48"/>
  <c r="V185" i="48"/>
  <c r="U185" i="48"/>
  <c r="T185" i="48"/>
  <c r="S185" i="48"/>
  <c r="R185" i="48"/>
  <c r="Q185" i="48"/>
  <c r="P185" i="48"/>
  <c r="O185" i="48"/>
  <c r="N185" i="48"/>
  <c r="M185" i="48"/>
  <c r="L185" i="48"/>
  <c r="K185" i="48"/>
  <c r="J185" i="48"/>
  <c r="I185" i="48"/>
  <c r="H185" i="48"/>
  <c r="G185" i="48"/>
  <c r="F185" i="48"/>
  <c r="E185" i="48"/>
  <c r="D185" i="48"/>
  <c r="C185" i="48"/>
  <c r="B185" i="48"/>
  <c r="A185" i="48"/>
  <c r="BW184" i="48"/>
  <c r="BV184" i="48"/>
  <c r="BU184" i="48"/>
  <c r="BT184" i="48"/>
  <c r="BS184" i="48"/>
  <c r="BR184" i="48"/>
  <c r="BQ184" i="48"/>
  <c r="BP184" i="48"/>
  <c r="BO184" i="48"/>
  <c r="BN184" i="48"/>
  <c r="BM184" i="48"/>
  <c r="BL184" i="48"/>
  <c r="BK184" i="48"/>
  <c r="BJ184" i="48"/>
  <c r="BI184" i="48"/>
  <c r="BH184" i="48"/>
  <c r="BG184" i="48"/>
  <c r="BF184" i="48"/>
  <c r="BE184" i="48"/>
  <c r="BD184" i="48"/>
  <c r="BC184" i="48"/>
  <c r="BB184" i="48"/>
  <c r="BA184" i="48"/>
  <c r="AZ184" i="48"/>
  <c r="AY184" i="48"/>
  <c r="AX184" i="48"/>
  <c r="AW184" i="48"/>
  <c r="AV184" i="48"/>
  <c r="AU184" i="48"/>
  <c r="AT184" i="48"/>
  <c r="AS184" i="48"/>
  <c r="AR184" i="48"/>
  <c r="CF184" i="48" s="1"/>
  <c r="AQ184" i="48"/>
  <c r="AP184" i="48"/>
  <c r="CH184" i="48"/>
  <c r="AN184" i="48"/>
  <c r="AM184" i="48"/>
  <c r="AL184" i="48"/>
  <c r="AK184" i="48"/>
  <c r="AJ184" i="48"/>
  <c r="AI184" i="48"/>
  <c r="AH184" i="48"/>
  <c r="AG184" i="48"/>
  <c r="AF184" i="48"/>
  <c r="AE184" i="48"/>
  <c r="AD184" i="48"/>
  <c r="CG184" i="48" s="1"/>
  <c r="AC184" i="48"/>
  <c r="AB184" i="48"/>
  <c r="AA184" i="48"/>
  <c r="Z184" i="48"/>
  <c r="Y184" i="48"/>
  <c r="X184" i="48"/>
  <c r="W184" i="48"/>
  <c r="V184" i="48"/>
  <c r="U184" i="48"/>
  <c r="T184" i="48"/>
  <c r="S184" i="48"/>
  <c r="R184" i="48"/>
  <c r="Q184" i="48"/>
  <c r="P184" i="48"/>
  <c r="O184" i="48"/>
  <c r="N184" i="48"/>
  <c r="M184" i="48"/>
  <c r="L184" i="48"/>
  <c r="K184" i="48"/>
  <c r="J184" i="48"/>
  <c r="I184" i="48"/>
  <c r="H184" i="48"/>
  <c r="G184" i="48"/>
  <c r="F184" i="48"/>
  <c r="E184" i="48"/>
  <c r="D184" i="48"/>
  <c r="C184" i="48"/>
  <c r="B184" i="48"/>
  <c r="A184" i="48"/>
  <c r="BW183" i="48"/>
  <c r="BV183" i="48"/>
  <c r="BU183" i="48"/>
  <c r="BT183" i="48"/>
  <c r="BS183" i="48"/>
  <c r="BR183" i="48"/>
  <c r="BQ183" i="48"/>
  <c r="BP183" i="48"/>
  <c r="BO183" i="48"/>
  <c r="BN183" i="48"/>
  <c r="BM183" i="48"/>
  <c r="BL183" i="48"/>
  <c r="BK183" i="48"/>
  <c r="BJ183" i="48"/>
  <c r="BI183" i="48"/>
  <c r="BH183" i="48"/>
  <c r="BG183" i="48"/>
  <c r="BF183" i="48"/>
  <c r="BE183" i="48"/>
  <c r="BD183" i="48"/>
  <c r="BC183" i="48"/>
  <c r="BB183" i="48"/>
  <c r="BA183" i="48"/>
  <c r="AZ183" i="48"/>
  <c r="AY183" i="48"/>
  <c r="AX183" i="48"/>
  <c r="AW183" i="48"/>
  <c r="AV183" i="48"/>
  <c r="AU183" i="48"/>
  <c r="AT183" i="48"/>
  <c r="AS183" i="48"/>
  <c r="AR183" i="48"/>
  <c r="CF183" i="48" s="1"/>
  <c r="AQ183" i="48"/>
  <c r="AP183" i="48"/>
  <c r="CH183" i="48"/>
  <c r="AN183" i="48"/>
  <c r="AM183" i="48"/>
  <c r="AL183" i="48"/>
  <c r="AK183" i="48"/>
  <c r="AJ183" i="48"/>
  <c r="AI183" i="48"/>
  <c r="AH183" i="48"/>
  <c r="AG183" i="48"/>
  <c r="AF183" i="48"/>
  <c r="AE183" i="48"/>
  <c r="AD183" i="48"/>
  <c r="CG183" i="48" s="1"/>
  <c r="AC183" i="48"/>
  <c r="AB183" i="48"/>
  <c r="AA183" i="48"/>
  <c r="Z183" i="48"/>
  <c r="Y183" i="48"/>
  <c r="X183" i="48"/>
  <c r="W183" i="48"/>
  <c r="V183" i="48"/>
  <c r="U183" i="48"/>
  <c r="T183" i="48"/>
  <c r="S183" i="48"/>
  <c r="R183" i="48"/>
  <c r="Q183" i="48"/>
  <c r="P183" i="48"/>
  <c r="O183" i="48"/>
  <c r="N183" i="48"/>
  <c r="M183" i="48"/>
  <c r="L183" i="48"/>
  <c r="K183" i="48"/>
  <c r="J183" i="48"/>
  <c r="I183" i="48"/>
  <c r="H183" i="48"/>
  <c r="G183" i="48"/>
  <c r="F183" i="48"/>
  <c r="E183" i="48"/>
  <c r="D183" i="48"/>
  <c r="C183" i="48"/>
  <c r="B183" i="48"/>
  <c r="A183" i="48"/>
  <c r="BW182" i="48"/>
  <c r="BV182" i="48"/>
  <c r="BU182" i="48"/>
  <c r="BT182" i="48"/>
  <c r="BS182" i="48"/>
  <c r="BR182" i="48"/>
  <c r="BQ182" i="48"/>
  <c r="BP182" i="48"/>
  <c r="BO182" i="48"/>
  <c r="BN182" i="48"/>
  <c r="BM182" i="48"/>
  <c r="BL182" i="48"/>
  <c r="BK182" i="48"/>
  <c r="BJ182" i="48"/>
  <c r="BI182" i="48"/>
  <c r="BH182" i="48"/>
  <c r="BG182" i="48"/>
  <c r="BF182" i="48"/>
  <c r="BE182" i="48"/>
  <c r="BD182" i="48"/>
  <c r="BC182" i="48"/>
  <c r="BB182" i="48"/>
  <c r="BA182" i="48"/>
  <c r="AZ182" i="48"/>
  <c r="AY182" i="48"/>
  <c r="AX182" i="48"/>
  <c r="AW182" i="48"/>
  <c r="AV182" i="48"/>
  <c r="AU182" i="48"/>
  <c r="AT182" i="48"/>
  <c r="AS182" i="48"/>
  <c r="AR182" i="48"/>
  <c r="CF182" i="48" s="1"/>
  <c r="AQ182" i="48"/>
  <c r="AP182" i="48"/>
  <c r="CH182" i="48"/>
  <c r="AN182" i="48"/>
  <c r="AM182" i="48"/>
  <c r="AL182" i="48"/>
  <c r="AK182" i="48"/>
  <c r="AJ182" i="48"/>
  <c r="AI182" i="48"/>
  <c r="AH182" i="48"/>
  <c r="AG182" i="48"/>
  <c r="AF182" i="48"/>
  <c r="AE182" i="48"/>
  <c r="AD182" i="48"/>
  <c r="CG182" i="48" s="1"/>
  <c r="AC182" i="48"/>
  <c r="CC182" i="48" s="1"/>
  <c r="AB182" i="48"/>
  <c r="AA182" i="48"/>
  <c r="Z182" i="48"/>
  <c r="Y182" i="48"/>
  <c r="X182" i="48"/>
  <c r="W182" i="48"/>
  <c r="V182" i="48"/>
  <c r="U182" i="48"/>
  <c r="T182" i="48"/>
  <c r="S182" i="48"/>
  <c r="R182" i="48"/>
  <c r="Q182" i="48"/>
  <c r="P182" i="48"/>
  <c r="O182" i="48"/>
  <c r="N182" i="48"/>
  <c r="M182" i="48"/>
  <c r="L182" i="48"/>
  <c r="K182" i="48"/>
  <c r="J182" i="48"/>
  <c r="I182" i="48"/>
  <c r="H182" i="48"/>
  <c r="G182" i="48"/>
  <c r="F182" i="48"/>
  <c r="E182" i="48"/>
  <c r="D182" i="48"/>
  <c r="C182" i="48"/>
  <c r="B182" i="48"/>
  <c r="A182" i="48"/>
  <c r="BW181" i="48"/>
  <c r="BV181" i="48"/>
  <c r="BU181" i="48"/>
  <c r="BT181" i="48"/>
  <c r="BS181" i="48"/>
  <c r="BR181" i="48"/>
  <c r="BQ181" i="48"/>
  <c r="BP181" i="48"/>
  <c r="BO181" i="48"/>
  <c r="BN181" i="48"/>
  <c r="BM181" i="48"/>
  <c r="BL181" i="48"/>
  <c r="BK181" i="48"/>
  <c r="BJ181" i="48"/>
  <c r="BI181" i="48"/>
  <c r="BH181" i="48"/>
  <c r="BG181" i="48"/>
  <c r="BF181" i="48"/>
  <c r="BE181" i="48"/>
  <c r="BD181" i="48"/>
  <c r="BC181" i="48"/>
  <c r="BB181" i="48"/>
  <c r="BA181" i="48"/>
  <c r="AZ181" i="48"/>
  <c r="AY181" i="48"/>
  <c r="AX181" i="48"/>
  <c r="AW181" i="48"/>
  <c r="AV181" i="48"/>
  <c r="AU181" i="48"/>
  <c r="AT181" i="48"/>
  <c r="AS181" i="48"/>
  <c r="AR181" i="48"/>
  <c r="CF181" i="48" s="1"/>
  <c r="AQ181" i="48"/>
  <c r="AP181" i="48"/>
  <c r="CH181" i="48"/>
  <c r="AN181" i="48"/>
  <c r="AM181" i="48"/>
  <c r="AL181" i="48"/>
  <c r="AK181" i="48"/>
  <c r="AJ181" i="48"/>
  <c r="AI181" i="48"/>
  <c r="AH181" i="48"/>
  <c r="AG181" i="48"/>
  <c r="AF181" i="48"/>
  <c r="AE181" i="48"/>
  <c r="AD181" i="48"/>
  <c r="CG181" i="48" s="1"/>
  <c r="AC181" i="48"/>
  <c r="AB181" i="48"/>
  <c r="AA181" i="48"/>
  <c r="Z181" i="48"/>
  <c r="Y181" i="48"/>
  <c r="X181" i="48"/>
  <c r="W181" i="48"/>
  <c r="V181" i="48"/>
  <c r="U181" i="48"/>
  <c r="T181" i="48"/>
  <c r="S181" i="48"/>
  <c r="R181" i="48"/>
  <c r="Q181" i="48"/>
  <c r="P181" i="48"/>
  <c r="O181" i="48"/>
  <c r="N181" i="48"/>
  <c r="M181" i="48"/>
  <c r="L181" i="48"/>
  <c r="K181" i="48"/>
  <c r="J181" i="48"/>
  <c r="I181" i="48"/>
  <c r="H181" i="48"/>
  <c r="G181" i="48"/>
  <c r="F181" i="48"/>
  <c r="E181" i="48"/>
  <c r="D181" i="48"/>
  <c r="C181" i="48"/>
  <c r="B181" i="48"/>
  <c r="A181" i="48"/>
  <c r="BW180" i="48"/>
  <c r="BV180" i="48"/>
  <c r="BU180" i="48"/>
  <c r="BT180" i="48"/>
  <c r="BS180" i="48"/>
  <c r="BR180" i="48"/>
  <c r="BQ180" i="48"/>
  <c r="BP180" i="48"/>
  <c r="BO180" i="48"/>
  <c r="BN180" i="48"/>
  <c r="BM180" i="48"/>
  <c r="BL180" i="48"/>
  <c r="BK180" i="48"/>
  <c r="BJ180" i="48"/>
  <c r="BI180" i="48"/>
  <c r="BH180" i="48"/>
  <c r="BG180" i="48"/>
  <c r="BF180" i="48"/>
  <c r="BE180" i="48"/>
  <c r="BD180" i="48"/>
  <c r="BC180" i="48"/>
  <c r="BB180" i="48"/>
  <c r="BA180" i="48"/>
  <c r="AZ180" i="48"/>
  <c r="AY180" i="48"/>
  <c r="AX180" i="48"/>
  <c r="AW180" i="48"/>
  <c r="AV180" i="48"/>
  <c r="AU180" i="48"/>
  <c r="AT180" i="48"/>
  <c r="AS180" i="48"/>
  <c r="AR180" i="48"/>
  <c r="CF180" i="48" s="1"/>
  <c r="AQ180" i="48"/>
  <c r="AP180" i="48"/>
  <c r="CH180" i="48"/>
  <c r="AN180" i="48"/>
  <c r="AM180" i="48"/>
  <c r="AL180" i="48"/>
  <c r="AK180" i="48"/>
  <c r="AJ180" i="48"/>
  <c r="AI180" i="48"/>
  <c r="AH180" i="48"/>
  <c r="AG180" i="48"/>
  <c r="AF180" i="48"/>
  <c r="AE180" i="48"/>
  <c r="AD180" i="48"/>
  <c r="CG180" i="48" s="1"/>
  <c r="AC180" i="48"/>
  <c r="AB180" i="48"/>
  <c r="AA180" i="48"/>
  <c r="Z180" i="48"/>
  <c r="Y180" i="48"/>
  <c r="X180" i="48"/>
  <c r="W180" i="48"/>
  <c r="V180" i="48"/>
  <c r="U180" i="48"/>
  <c r="T180" i="48"/>
  <c r="S180" i="48"/>
  <c r="R180" i="48"/>
  <c r="Q180" i="48"/>
  <c r="P180" i="48"/>
  <c r="O180" i="48"/>
  <c r="N180" i="48"/>
  <c r="M180" i="48"/>
  <c r="L180" i="48"/>
  <c r="K180" i="48"/>
  <c r="J180" i="48"/>
  <c r="I180" i="48"/>
  <c r="H180" i="48"/>
  <c r="G180" i="48"/>
  <c r="F180" i="48"/>
  <c r="E180" i="48"/>
  <c r="D180" i="48"/>
  <c r="C180" i="48"/>
  <c r="B180" i="48"/>
  <c r="A180" i="48"/>
  <c r="BW179" i="48"/>
  <c r="BV179" i="48"/>
  <c r="BU179" i="48"/>
  <c r="BT179" i="48"/>
  <c r="BS179" i="48"/>
  <c r="BR179" i="48"/>
  <c r="BQ179" i="48"/>
  <c r="BP179" i="48"/>
  <c r="BO179" i="48"/>
  <c r="BN179" i="48"/>
  <c r="BM179" i="48"/>
  <c r="BL179" i="48"/>
  <c r="BK179" i="48"/>
  <c r="BJ179" i="48"/>
  <c r="BI179" i="48"/>
  <c r="BH179" i="48"/>
  <c r="BG179" i="48"/>
  <c r="BF179" i="48"/>
  <c r="BE179" i="48"/>
  <c r="BD179" i="48"/>
  <c r="BC179" i="48"/>
  <c r="BB179" i="48"/>
  <c r="BA179" i="48"/>
  <c r="AZ179" i="48"/>
  <c r="AY179" i="48"/>
  <c r="AX179" i="48"/>
  <c r="AW179" i="48"/>
  <c r="AV179" i="48"/>
  <c r="AU179" i="48"/>
  <c r="AT179" i="48"/>
  <c r="AS179" i="48"/>
  <c r="AR179" i="48"/>
  <c r="CF179" i="48" s="1"/>
  <c r="AQ179" i="48"/>
  <c r="AP179" i="48"/>
  <c r="CH179" i="48"/>
  <c r="AN179" i="48"/>
  <c r="AM179" i="48"/>
  <c r="AL179" i="48"/>
  <c r="AK179" i="48"/>
  <c r="AJ179" i="48"/>
  <c r="AI179" i="48"/>
  <c r="AH179" i="48"/>
  <c r="AG179" i="48"/>
  <c r="AF179" i="48"/>
  <c r="AE179" i="48"/>
  <c r="AD179" i="48"/>
  <c r="CG179" i="48" s="1"/>
  <c r="AC179" i="48"/>
  <c r="AB179" i="48"/>
  <c r="AA179" i="48"/>
  <c r="Z179" i="48"/>
  <c r="Y179" i="48"/>
  <c r="X179" i="48"/>
  <c r="W179" i="48"/>
  <c r="V179" i="48"/>
  <c r="U179" i="48"/>
  <c r="T179" i="48"/>
  <c r="S179" i="48"/>
  <c r="R179" i="48"/>
  <c r="Q179" i="48"/>
  <c r="P179" i="48"/>
  <c r="O179" i="48"/>
  <c r="N179" i="48"/>
  <c r="M179" i="48"/>
  <c r="L179" i="48"/>
  <c r="K179" i="48"/>
  <c r="J179" i="48"/>
  <c r="I179" i="48"/>
  <c r="H179" i="48"/>
  <c r="G179" i="48"/>
  <c r="F179" i="48"/>
  <c r="E179" i="48"/>
  <c r="D179" i="48"/>
  <c r="C179" i="48"/>
  <c r="B179" i="48"/>
  <c r="A179" i="48"/>
  <c r="BW178" i="48"/>
  <c r="BV178" i="48"/>
  <c r="BU178" i="48"/>
  <c r="BT178" i="48"/>
  <c r="BS178" i="48"/>
  <c r="BR178" i="48"/>
  <c r="BQ178" i="48"/>
  <c r="BP178" i="48"/>
  <c r="BO178" i="48"/>
  <c r="BN178" i="48"/>
  <c r="BM178" i="48"/>
  <c r="BL178" i="48"/>
  <c r="BK178" i="48"/>
  <c r="BJ178" i="48"/>
  <c r="BI178" i="48"/>
  <c r="BH178" i="48"/>
  <c r="BG178" i="48"/>
  <c r="BF178" i="48"/>
  <c r="BE178" i="48"/>
  <c r="BD178" i="48"/>
  <c r="BC178" i="48"/>
  <c r="BB178" i="48"/>
  <c r="BA178" i="48"/>
  <c r="AZ178" i="48"/>
  <c r="AY178" i="48"/>
  <c r="AX178" i="48"/>
  <c r="AW178" i="48"/>
  <c r="AV178" i="48"/>
  <c r="AU178" i="48"/>
  <c r="AT178" i="48"/>
  <c r="AS178" i="48"/>
  <c r="AR178" i="48"/>
  <c r="CF178" i="48" s="1"/>
  <c r="AQ178" i="48"/>
  <c r="AP178" i="48"/>
  <c r="CH178" i="48"/>
  <c r="AN178" i="48"/>
  <c r="AM178" i="48"/>
  <c r="AL178" i="48"/>
  <c r="AK178" i="48"/>
  <c r="AJ178" i="48"/>
  <c r="AI178" i="48"/>
  <c r="AH178" i="48"/>
  <c r="AG178" i="48"/>
  <c r="AF178" i="48"/>
  <c r="AE178" i="48"/>
  <c r="AD178" i="48"/>
  <c r="CG178" i="48" s="1"/>
  <c r="AC178" i="48"/>
  <c r="CC178" i="48" s="1"/>
  <c r="AB178" i="48"/>
  <c r="AA178" i="48"/>
  <c r="Z178" i="48"/>
  <c r="Y178" i="48"/>
  <c r="X178" i="48"/>
  <c r="W178" i="48"/>
  <c r="V178" i="48"/>
  <c r="U178" i="48"/>
  <c r="T178" i="48"/>
  <c r="S178" i="48"/>
  <c r="R178" i="48"/>
  <c r="Q178" i="48"/>
  <c r="P178" i="48"/>
  <c r="O178" i="48"/>
  <c r="N178" i="48"/>
  <c r="M178" i="48"/>
  <c r="L178" i="48"/>
  <c r="K178" i="48"/>
  <c r="J178" i="48"/>
  <c r="I178" i="48"/>
  <c r="H178" i="48"/>
  <c r="G178" i="48"/>
  <c r="F178" i="48"/>
  <c r="E178" i="48"/>
  <c r="D178" i="48"/>
  <c r="C178" i="48"/>
  <c r="B178" i="48"/>
  <c r="A178" i="48"/>
  <c r="BW177" i="48"/>
  <c r="BV177" i="48"/>
  <c r="BU177" i="48"/>
  <c r="BT177" i="48"/>
  <c r="BS177" i="48"/>
  <c r="BR177" i="48"/>
  <c r="BQ177" i="48"/>
  <c r="BP177" i="48"/>
  <c r="BO177" i="48"/>
  <c r="BN177" i="48"/>
  <c r="BM177" i="48"/>
  <c r="BL177" i="48"/>
  <c r="BK177" i="48"/>
  <c r="BJ177" i="48"/>
  <c r="BI177" i="48"/>
  <c r="BH177" i="48"/>
  <c r="BG177" i="48"/>
  <c r="BF177" i="48"/>
  <c r="BE177" i="48"/>
  <c r="BD177" i="48"/>
  <c r="BC177" i="48"/>
  <c r="BB177" i="48"/>
  <c r="BA177" i="48"/>
  <c r="AZ177" i="48"/>
  <c r="AY177" i="48"/>
  <c r="AX177" i="48"/>
  <c r="AW177" i="48"/>
  <c r="AV177" i="48"/>
  <c r="AU177" i="48"/>
  <c r="AT177" i="48"/>
  <c r="AS177" i="48"/>
  <c r="AR177" i="48"/>
  <c r="CF177" i="48" s="1"/>
  <c r="AQ177" i="48"/>
  <c r="AP177" i="48"/>
  <c r="CH177" i="48"/>
  <c r="AN177" i="48"/>
  <c r="AM177" i="48"/>
  <c r="AL177" i="48"/>
  <c r="AK177" i="48"/>
  <c r="AJ177" i="48"/>
  <c r="AI177" i="48"/>
  <c r="AH177" i="48"/>
  <c r="AG177" i="48"/>
  <c r="AF177" i="48"/>
  <c r="AE177" i="48"/>
  <c r="AD177" i="48"/>
  <c r="CG177" i="48" s="1"/>
  <c r="AC177" i="48"/>
  <c r="AB177" i="48"/>
  <c r="AA177" i="48"/>
  <c r="Z177" i="48"/>
  <c r="Y177" i="48"/>
  <c r="X177" i="48"/>
  <c r="W177" i="48"/>
  <c r="V177" i="48"/>
  <c r="U177" i="48"/>
  <c r="T177" i="48"/>
  <c r="S177" i="48"/>
  <c r="R177" i="48"/>
  <c r="Q177" i="48"/>
  <c r="P177" i="48"/>
  <c r="O177" i="48"/>
  <c r="N177" i="48"/>
  <c r="M177" i="48"/>
  <c r="L177" i="48"/>
  <c r="K177" i="48"/>
  <c r="J177" i="48"/>
  <c r="I177" i="48"/>
  <c r="H177" i="48"/>
  <c r="G177" i="48"/>
  <c r="F177" i="48"/>
  <c r="E177" i="48"/>
  <c r="D177" i="48"/>
  <c r="C177" i="48"/>
  <c r="B177" i="48"/>
  <c r="A177" i="48"/>
  <c r="BW176" i="48"/>
  <c r="BV176" i="48"/>
  <c r="BU176" i="48"/>
  <c r="BT176" i="48"/>
  <c r="BS176" i="48"/>
  <c r="BR176" i="48"/>
  <c r="BQ176" i="48"/>
  <c r="BP176" i="48"/>
  <c r="BO176" i="48"/>
  <c r="BN176" i="48"/>
  <c r="BM176" i="48"/>
  <c r="BL176" i="48"/>
  <c r="BK176" i="48"/>
  <c r="BJ176" i="48"/>
  <c r="BI176" i="48"/>
  <c r="BH176" i="48"/>
  <c r="BG176" i="48"/>
  <c r="BF176" i="48"/>
  <c r="BE176" i="48"/>
  <c r="BD176" i="48"/>
  <c r="BC176" i="48"/>
  <c r="BB176" i="48"/>
  <c r="BA176" i="48"/>
  <c r="AZ176" i="48"/>
  <c r="AY176" i="48"/>
  <c r="AX176" i="48"/>
  <c r="AW176" i="48"/>
  <c r="AV176" i="48"/>
  <c r="AU176" i="48"/>
  <c r="AT176" i="48"/>
  <c r="AS176" i="48"/>
  <c r="AR176" i="48"/>
  <c r="CF176" i="48" s="1"/>
  <c r="AQ176" i="48"/>
  <c r="AP176" i="48"/>
  <c r="CH176" i="48"/>
  <c r="AN176" i="48"/>
  <c r="AM176" i="48"/>
  <c r="AL176" i="48"/>
  <c r="AK176" i="48"/>
  <c r="AJ176" i="48"/>
  <c r="AI176" i="48"/>
  <c r="AH176" i="48"/>
  <c r="AG176" i="48"/>
  <c r="AF176" i="48"/>
  <c r="AE176" i="48"/>
  <c r="AD176" i="48"/>
  <c r="CG176" i="48" s="1"/>
  <c r="AC176" i="48"/>
  <c r="AB176" i="48"/>
  <c r="AA176" i="48"/>
  <c r="Z176" i="48"/>
  <c r="Y176" i="48"/>
  <c r="X176" i="48"/>
  <c r="W176" i="48"/>
  <c r="V176" i="48"/>
  <c r="U176" i="48"/>
  <c r="T176" i="48"/>
  <c r="S176" i="48"/>
  <c r="R176" i="48"/>
  <c r="Q176" i="48"/>
  <c r="P176" i="48"/>
  <c r="O176" i="48"/>
  <c r="N176" i="48"/>
  <c r="M176" i="48"/>
  <c r="L176" i="48"/>
  <c r="K176" i="48"/>
  <c r="J176" i="48"/>
  <c r="I176" i="48"/>
  <c r="H176" i="48"/>
  <c r="G176" i="48"/>
  <c r="F176" i="48"/>
  <c r="E176" i="48"/>
  <c r="D176" i="48"/>
  <c r="C176" i="48"/>
  <c r="B176" i="48"/>
  <c r="A176" i="48"/>
  <c r="BW175" i="48"/>
  <c r="BV175" i="48"/>
  <c r="BU175" i="48"/>
  <c r="BT175" i="48"/>
  <c r="BS175" i="48"/>
  <c r="BR175" i="48"/>
  <c r="BQ175" i="48"/>
  <c r="BP175" i="48"/>
  <c r="BO175" i="48"/>
  <c r="BN175" i="48"/>
  <c r="BM175" i="48"/>
  <c r="BL175" i="48"/>
  <c r="BK175" i="48"/>
  <c r="BJ175" i="48"/>
  <c r="BI175" i="48"/>
  <c r="BH175" i="48"/>
  <c r="BG175" i="48"/>
  <c r="BF175" i="48"/>
  <c r="BE175" i="48"/>
  <c r="BD175" i="48"/>
  <c r="BC175" i="48"/>
  <c r="BB175" i="48"/>
  <c r="BA175" i="48"/>
  <c r="AZ175" i="48"/>
  <c r="AY175" i="48"/>
  <c r="AX175" i="48"/>
  <c r="AW175" i="48"/>
  <c r="AV175" i="48"/>
  <c r="AU175" i="48"/>
  <c r="AT175" i="48"/>
  <c r="AS175" i="48"/>
  <c r="AR175" i="48"/>
  <c r="CF175" i="48" s="1"/>
  <c r="AQ175" i="48"/>
  <c r="AP175" i="48"/>
  <c r="CH175" i="48"/>
  <c r="AN175" i="48"/>
  <c r="AM175" i="48"/>
  <c r="AL175" i="48"/>
  <c r="AK175" i="48"/>
  <c r="AJ175" i="48"/>
  <c r="AI175" i="48"/>
  <c r="AH175" i="48"/>
  <c r="AG175" i="48"/>
  <c r="AF175" i="48"/>
  <c r="AE175" i="48"/>
  <c r="AD175" i="48"/>
  <c r="CG175" i="48" s="1"/>
  <c r="AC175" i="48"/>
  <c r="AB175" i="48"/>
  <c r="AA175" i="48"/>
  <c r="Z175" i="48"/>
  <c r="Y175" i="48"/>
  <c r="X175" i="48"/>
  <c r="W175" i="48"/>
  <c r="V175" i="48"/>
  <c r="U175" i="48"/>
  <c r="T175" i="48"/>
  <c r="S175" i="48"/>
  <c r="R175" i="48"/>
  <c r="Q175" i="48"/>
  <c r="P175" i="48"/>
  <c r="O175" i="48"/>
  <c r="N175" i="48"/>
  <c r="M175" i="48"/>
  <c r="L175" i="48"/>
  <c r="K175" i="48"/>
  <c r="J175" i="48"/>
  <c r="I175" i="48"/>
  <c r="H175" i="48"/>
  <c r="G175" i="48"/>
  <c r="F175" i="48"/>
  <c r="E175" i="48"/>
  <c r="D175" i="48"/>
  <c r="C175" i="48"/>
  <c r="B175" i="48"/>
  <c r="A175" i="48"/>
  <c r="BW174" i="48"/>
  <c r="BV174" i="48"/>
  <c r="BU174" i="48"/>
  <c r="BT174" i="48"/>
  <c r="BS174" i="48"/>
  <c r="BR174" i="48"/>
  <c r="BQ174" i="48"/>
  <c r="BP174" i="48"/>
  <c r="BO174" i="48"/>
  <c r="BN174" i="48"/>
  <c r="BM174" i="48"/>
  <c r="BL174" i="48"/>
  <c r="BK174" i="48"/>
  <c r="BJ174" i="48"/>
  <c r="BI174" i="48"/>
  <c r="BH174" i="48"/>
  <c r="BG174" i="48"/>
  <c r="BF174" i="48"/>
  <c r="BE174" i="48"/>
  <c r="BD174" i="48"/>
  <c r="BC174" i="48"/>
  <c r="BB174" i="48"/>
  <c r="BA174" i="48"/>
  <c r="AZ174" i="48"/>
  <c r="AY174" i="48"/>
  <c r="AX174" i="48"/>
  <c r="AW174" i="48"/>
  <c r="AV174" i="48"/>
  <c r="AU174" i="48"/>
  <c r="AT174" i="48"/>
  <c r="AS174" i="48"/>
  <c r="AR174" i="48"/>
  <c r="CF174" i="48" s="1"/>
  <c r="AQ174" i="48"/>
  <c r="AP174" i="48"/>
  <c r="CH174" i="48"/>
  <c r="AN174" i="48"/>
  <c r="AM174" i="48"/>
  <c r="AL174" i="48"/>
  <c r="AK174" i="48"/>
  <c r="AJ174" i="48"/>
  <c r="AI174" i="48"/>
  <c r="AH174" i="48"/>
  <c r="AG174" i="48"/>
  <c r="AF174" i="48"/>
  <c r="AE174" i="48"/>
  <c r="AD174" i="48"/>
  <c r="CG174" i="48" s="1"/>
  <c r="AC174" i="48"/>
  <c r="CC174" i="48" s="1"/>
  <c r="AB174" i="48"/>
  <c r="AA174" i="48"/>
  <c r="Z174" i="48"/>
  <c r="Y174" i="48"/>
  <c r="X174" i="48"/>
  <c r="W174" i="48"/>
  <c r="V174" i="48"/>
  <c r="U174" i="48"/>
  <c r="T174" i="48"/>
  <c r="S174" i="48"/>
  <c r="R174" i="48"/>
  <c r="Q174" i="48"/>
  <c r="P174" i="48"/>
  <c r="O174" i="48"/>
  <c r="N174" i="48"/>
  <c r="M174" i="48"/>
  <c r="L174" i="48"/>
  <c r="K174" i="48"/>
  <c r="J174" i="48"/>
  <c r="I174" i="48"/>
  <c r="H174" i="48"/>
  <c r="G174" i="48"/>
  <c r="F174" i="48"/>
  <c r="E174" i="48"/>
  <c r="D174" i="48"/>
  <c r="C174" i="48"/>
  <c r="B174" i="48"/>
  <c r="A174" i="48"/>
  <c r="BW173" i="48"/>
  <c r="BV173" i="48"/>
  <c r="BU173" i="48"/>
  <c r="BT173" i="48"/>
  <c r="BS173" i="48"/>
  <c r="BR173" i="48"/>
  <c r="BQ173" i="48"/>
  <c r="BP173" i="48"/>
  <c r="BO173" i="48"/>
  <c r="BN173" i="48"/>
  <c r="BM173" i="48"/>
  <c r="BL173" i="48"/>
  <c r="BK173" i="48"/>
  <c r="BJ173" i="48"/>
  <c r="BI173" i="48"/>
  <c r="BH173" i="48"/>
  <c r="BG173" i="48"/>
  <c r="BF173" i="48"/>
  <c r="BE173" i="48"/>
  <c r="BD173" i="48"/>
  <c r="BC173" i="48"/>
  <c r="BB173" i="48"/>
  <c r="BA173" i="48"/>
  <c r="AZ173" i="48"/>
  <c r="AY173" i="48"/>
  <c r="AX173" i="48"/>
  <c r="AW173" i="48"/>
  <c r="AV173" i="48"/>
  <c r="AU173" i="48"/>
  <c r="AT173" i="48"/>
  <c r="AS173" i="48"/>
  <c r="AR173" i="48"/>
  <c r="CF173" i="48" s="1"/>
  <c r="AQ173" i="48"/>
  <c r="AP173" i="48"/>
  <c r="CH173" i="48"/>
  <c r="AN173" i="48"/>
  <c r="AM173" i="48"/>
  <c r="AL173" i="48"/>
  <c r="AK173" i="48"/>
  <c r="AJ173" i="48"/>
  <c r="AI173" i="48"/>
  <c r="AH173" i="48"/>
  <c r="AG173" i="48"/>
  <c r="AF173" i="48"/>
  <c r="AE173" i="48"/>
  <c r="AD173" i="48"/>
  <c r="CG173" i="48" s="1"/>
  <c r="AC173" i="48"/>
  <c r="AB173" i="48"/>
  <c r="AA173" i="48"/>
  <c r="Z173" i="48"/>
  <c r="Y173" i="48"/>
  <c r="X173" i="48"/>
  <c r="W173" i="48"/>
  <c r="V173" i="48"/>
  <c r="U173" i="48"/>
  <c r="T173" i="48"/>
  <c r="S173" i="48"/>
  <c r="R173" i="48"/>
  <c r="Q173" i="48"/>
  <c r="P173" i="48"/>
  <c r="O173" i="48"/>
  <c r="N173" i="48"/>
  <c r="M173" i="48"/>
  <c r="L173" i="48"/>
  <c r="K173" i="48"/>
  <c r="J173" i="48"/>
  <c r="I173" i="48"/>
  <c r="H173" i="48"/>
  <c r="G173" i="48"/>
  <c r="F173" i="48"/>
  <c r="E173" i="48"/>
  <c r="D173" i="48"/>
  <c r="C173" i="48"/>
  <c r="B173" i="48"/>
  <c r="A173" i="48"/>
  <c r="BW172" i="48"/>
  <c r="BV172" i="48"/>
  <c r="BU172" i="48"/>
  <c r="BT172" i="48"/>
  <c r="BS172" i="48"/>
  <c r="BR172" i="48"/>
  <c r="BQ172" i="48"/>
  <c r="BP172" i="48"/>
  <c r="BO172" i="48"/>
  <c r="BN172" i="48"/>
  <c r="BM172" i="48"/>
  <c r="BL172" i="48"/>
  <c r="BK172" i="48"/>
  <c r="BJ172" i="48"/>
  <c r="BI172" i="48"/>
  <c r="BH172" i="48"/>
  <c r="BG172" i="48"/>
  <c r="BF172" i="48"/>
  <c r="BE172" i="48"/>
  <c r="BD172" i="48"/>
  <c r="BC172" i="48"/>
  <c r="BB172" i="48"/>
  <c r="BA172" i="48"/>
  <c r="AZ172" i="48"/>
  <c r="AY172" i="48"/>
  <c r="AX172" i="48"/>
  <c r="AW172" i="48"/>
  <c r="AV172" i="48"/>
  <c r="AU172" i="48"/>
  <c r="AT172" i="48"/>
  <c r="AS172" i="48"/>
  <c r="AR172" i="48"/>
  <c r="CF172" i="48" s="1"/>
  <c r="AQ172" i="48"/>
  <c r="AP172" i="48"/>
  <c r="CH172" i="48"/>
  <c r="AN172" i="48"/>
  <c r="AM172" i="48"/>
  <c r="AL172" i="48"/>
  <c r="AK172" i="48"/>
  <c r="AJ172" i="48"/>
  <c r="AI172" i="48"/>
  <c r="AH172" i="48"/>
  <c r="AG172" i="48"/>
  <c r="AF172" i="48"/>
  <c r="AE172" i="48"/>
  <c r="AD172" i="48"/>
  <c r="CG172" i="48" s="1"/>
  <c r="AC172" i="48"/>
  <c r="AB172" i="48"/>
  <c r="AA172" i="48"/>
  <c r="Z172" i="48"/>
  <c r="Y172" i="48"/>
  <c r="X172" i="48"/>
  <c r="W172" i="48"/>
  <c r="V172" i="48"/>
  <c r="U172" i="48"/>
  <c r="T172" i="48"/>
  <c r="S172" i="48"/>
  <c r="R172" i="48"/>
  <c r="Q172" i="48"/>
  <c r="P172" i="48"/>
  <c r="O172" i="48"/>
  <c r="N172" i="48"/>
  <c r="M172" i="48"/>
  <c r="L172" i="48"/>
  <c r="K172" i="48"/>
  <c r="J172" i="48"/>
  <c r="I172" i="48"/>
  <c r="H172" i="48"/>
  <c r="G172" i="48"/>
  <c r="F172" i="48"/>
  <c r="E172" i="48"/>
  <c r="D172" i="48"/>
  <c r="C172" i="48"/>
  <c r="B172" i="48"/>
  <c r="A172" i="48"/>
  <c r="BW171" i="48"/>
  <c r="BV171" i="48"/>
  <c r="BU171" i="48"/>
  <c r="BT171" i="48"/>
  <c r="BS171" i="48"/>
  <c r="BR171" i="48"/>
  <c r="BQ171" i="48"/>
  <c r="BP171" i="48"/>
  <c r="BO171" i="48"/>
  <c r="BN171" i="48"/>
  <c r="BM171" i="48"/>
  <c r="BL171" i="48"/>
  <c r="BK171" i="48"/>
  <c r="BJ171" i="48"/>
  <c r="BI171" i="48"/>
  <c r="BH171" i="48"/>
  <c r="BG171" i="48"/>
  <c r="BF171" i="48"/>
  <c r="BE171" i="48"/>
  <c r="BD171" i="48"/>
  <c r="BC171" i="48"/>
  <c r="BB171" i="48"/>
  <c r="BA171" i="48"/>
  <c r="AZ171" i="48"/>
  <c r="AY171" i="48"/>
  <c r="AX171" i="48"/>
  <c r="AW171" i="48"/>
  <c r="AV171" i="48"/>
  <c r="AU171" i="48"/>
  <c r="AT171" i="48"/>
  <c r="AS171" i="48"/>
  <c r="AR171" i="48"/>
  <c r="CF171" i="48" s="1"/>
  <c r="AQ171" i="48"/>
  <c r="AP171" i="48"/>
  <c r="CH171" i="48"/>
  <c r="AN171" i="48"/>
  <c r="AM171" i="48"/>
  <c r="AL171" i="48"/>
  <c r="AK171" i="48"/>
  <c r="AJ171" i="48"/>
  <c r="AI171" i="48"/>
  <c r="AH171" i="48"/>
  <c r="AG171" i="48"/>
  <c r="AF171" i="48"/>
  <c r="AE171" i="48"/>
  <c r="AD171" i="48"/>
  <c r="CG171" i="48" s="1"/>
  <c r="AC171" i="48"/>
  <c r="AB171" i="48"/>
  <c r="AA171" i="48"/>
  <c r="Z171" i="48"/>
  <c r="Y171" i="48"/>
  <c r="X171" i="48"/>
  <c r="W171" i="48"/>
  <c r="V171" i="48"/>
  <c r="U171" i="48"/>
  <c r="T171" i="48"/>
  <c r="S171" i="48"/>
  <c r="R171" i="48"/>
  <c r="Q171" i="48"/>
  <c r="P171" i="48"/>
  <c r="O171" i="48"/>
  <c r="N171" i="48"/>
  <c r="M171" i="48"/>
  <c r="L171" i="48"/>
  <c r="K171" i="48"/>
  <c r="J171" i="48"/>
  <c r="I171" i="48"/>
  <c r="H171" i="48"/>
  <c r="G171" i="48"/>
  <c r="F171" i="48"/>
  <c r="E171" i="48"/>
  <c r="D171" i="48"/>
  <c r="C171" i="48"/>
  <c r="B171" i="48"/>
  <c r="A171" i="48"/>
  <c r="BW170" i="48"/>
  <c r="BV170" i="48"/>
  <c r="BU170" i="48"/>
  <c r="BT170" i="48"/>
  <c r="BS170" i="48"/>
  <c r="BR170" i="48"/>
  <c r="BQ170" i="48"/>
  <c r="BP170" i="48"/>
  <c r="BO170" i="48"/>
  <c r="BN170" i="48"/>
  <c r="BM170" i="48"/>
  <c r="BL170" i="48"/>
  <c r="BK170" i="48"/>
  <c r="BJ170" i="48"/>
  <c r="BI170" i="48"/>
  <c r="BH170" i="48"/>
  <c r="BG170" i="48"/>
  <c r="BF170" i="48"/>
  <c r="BE170" i="48"/>
  <c r="BD170" i="48"/>
  <c r="BC170" i="48"/>
  <c r="BB170" i="48"/>
  <c r="BA170" i="48"/>
  <c r="AZ170" i="48"/>
  <c r="AY170" i="48"/>
  <c r="AX170" i="48"/>
  <c r="AW170" i="48"/>
  <c r="AV170" i="48"/>
  <c r="AU170" i="48"/>
  <c r="AT170" i="48"/>
  <c r="AS170" i="48"/>
  <c r="AR170" i="48"/>
  <c r="CF170" i="48" s="1"/>
  <c r="AQ170" i="48"/>
  <c r="AP170" i="48"/>
  <c r="CH170" i="48"/>
  <c r="AN170" i="48"/>
  <c r="AM170" i="48"/>
  <c r="AL170" i="48"/>
  <c r="AK170" i="48"/>
  <c r="AJ170" i="48"/>
  <c r="AI170" i="48"/>
  <c r="AH170" i="48"/>
  <c r="AG170" i="48"/>
  <c r="AF170" i="48"/>
  <c r="AE170" i="48"/>
  <c r="AD170" i="48"/>
  <c r="CG170" i="48" s="1"/>
  <c r="AC170" i="48"/>
  <c r="CC170" i="48" s="1"/>
  <c r="AB170" i="48"/>
  <c r="AA170" i="48"/>
  <c r="Z170" i="48"/>
  <c r="Y170" i="48"/>
  <c r="X170" i="48"/>
  <c r="W170" i="48"/>
  <c r="V170" i="48"/>
  <c r="U170" i="48"/>
  <c r="T170" i="48"/>
  <c r="S170" i="48"/>
  <c r="R170" i="48"/>
  <c r="Q170" i="48"/>
  <c r="P170" i="48"/>
  <c r="O170" i="48"/>
  <c r="N170" i="48"/>
  <c r="M170" i="48"/>
  <c r="L170" i="48"/>
  <c r="K170" i="48"/>
  <c r="J170" i="48"/>
  <c r="I170" i="48"/>
  <c r="H170" i="48"/>
  <c r="G170" i="48"/>
  <c r="F170" i="48"/>
  <c r="E170" i="48"/>
  <c r="D170" i="48"/>
  <c r="C170" i="48"/>
  <c r="B170" i="48"/>
  <c r="A170" i="48"/>
  <c r="BW169" i="48"/>
  <c r="BV169" i="48"/>
  <c r="BU169" i="48"/>
  <c r="BT169" i="48"/>
  <c r="BS169" i="48"/>
  <c r="BR169" i="48"/>
  <c r="BQ169" i="48"/>
  <c r="BP169" i="48"/>
  <c r="BO169" i="48"/>
  <c r="BN169" i="48"/>
  <c r="BM169" i="48"/>
  <c r="BL169" i="48"/>
  <c r="BK169" i="48"/>
  <c r="BJ169" i="48"/>
  <c r="BI169" i="48"/>
  <c r="BH169" i="48"/>
  <c r="BG169" i="48"/>
  <c r="BF169" i="48"/>
  <c r="BE169" i="48"/>
  <c r="BD169" i="48"/>
  <c r="BC169" i="48"/>
  <c r="BB169" i="48"/>
  <c r="BA169" i="48"/>
  <c r="AZ169" i="48"/>
  <c r="AY169" i="48"/>
  <c r="AX169" i="48"/>
  <c r="AW169" i="48"/>
  <c r="AV169" i="48"/>
  <c r="AU169" i="48"/>
  <c r="AT169" i="48"/>
  <c r="AS169" i="48"/>
  <c r="AR169" i="48"/>
  <c r="CF169" i="48" s="1"/>
  <c r="AQ169" i="48"/>
  <c r="AP169" i="48"/>
  <c r="CH169" i="48"/>
  <c r="AN169" i="48"/>
  <c r="AM169" i="48"/>
  <c r="AL169" i="48"/>
  <c r="AK169" i="48"/>
  <c r="AJ169" i="48"/>
  <c r="AI169" i="48"/>
  <c r="AH169" i="48"/>
  <c r="AG169" i="48"/>
  <c r="AF169" i="48"/>
  <c r="AE169" i="48"/>
  <c r="AD169" i="48"/>
  <c r="CG169" i="48" s="1"/>
  <c r="AC169" i="48"/>
  <c r="AB169" i="48"/>
  <c r="AA169" i="48"/>
  <c r="Z169" i="48"/>
  <c r="Y169" i="48"/>
  <c r="X169" i="48"/>
  <c r="W169" i="48"/>
  <c r="V169" i="48"/>
  <c r="U169" i="48"/>
  <c r="T169" i="48"/>
  <c r="S169" i="48"/>
  <c r="R169" i="48"/>
  <c r="Q169" i="48"/>
  <c r="P169" i="48"/>
  <c r="O169" i="48"/>
  <c r="N169" i="48"/>
  <c r="M169" i="48"/>
  <c r="L169" i="48"/>
  <c r="K169" i="48"/>
  <c r="J169" i="48"/>
  <c r="I169" i="48"/>
  <c r="H169" i="48"/>
  <c r="G169" i="48"/>
  <c r="F169" i="48"/>
  <c r="E169" i="48"/>
  <c r="D169" i="48"/>
  <c r="C169" i="48"/>
  <c r="B169" i="48"/>
  <c r="A169" i="48"/>
  <c r="BW168" i="48"/>
  <c r="BV168" i="48"/>
  <c r="BU168" i="48"/>
  <c r="BT168" i="48"/>
  <c r="BS168" i="48"/>
  <c r="BR168" i="48"/>
  <c r="BQ168" i="48"/>
  <c r="BP168" i="48"/>
  <c r="BO168" i="48"/>
  <c r="BN168" i="48"/>
  <c r="BM168" i="48"/>
  <c r="BL168" i="48"/>
  <c r="BK168" i="48"/>
  <c r="BJ168" i="48"/>
  <c r="BI168" i="48"/>
  <c r="BH168" i="48"/>
  <c r="BG168" i="48"/>
  <c r="BF168" i="48"/>
  <c r="BE168" i="48"/>
  <c r="BD168" i="48"/>
  <c r="BC168" i="48"/>
  <c r="BB168" i="48"/>
  <c r="BA168" i="48"/>
  <c r="AZ168" i="48"/>
  <c r="AY168" i="48"/>
  <c r="AX168" i="48"/>
  <c r="AW168" i="48"/>
  <c r="AV168" i="48"/>
  <c r="AU168" i="48"/>
  <c r="AT168" i="48"/>
  <c r="AS168" i="48"/>
  <c r="AR168" i="48"/>
  <c r="CF168" i="48" s="1"/>
  <c r="AQ168" i="48"/>
  <c r="AP168" i="48"/>
  <c r="CH168" i="48"/>
  <c r="AN168" i="48"/>
  <c r="AM168" i="48"/>
  <c r="AL168" i="48"/>
  <c r="AK168" i="48"/>
  <c r="AJ168" i="48"/>
  <c r="AI168" i="48"/>
  <c r="AH168" i="48"/>
  <c r="AG168" i="48"/>
  <c r="AF168" i="48"/>
  <c r="AE168" i="48"/>
  <c r="AD168" i="48"/>
  <c r="CG168" i="48" s="1"/>
  <c r="AC168" i="48"/>
  <c r="AB168" i="48"/>
  <c r="AA168" i="48"/>
  <c r="Z168" i="48"/>
  <c r="Y168" i="48"/>
  <c r="X168" i="48"/>
  <c r="W168" i="48"/>
  <c r="V168" i="48"/>
  <c r="U168" i="48"/>
  <c r="T168" i="48"/>
  <c r="S168" i="48"/>
  <c r="R168" i="48"/>
  <c r="Q168" i="48"/>
  <c r="P168" i="48"/>
  <c r="O168" i="48"/>
  <c r="N168" i="48"/>
  <c r="M168" i="48"/>
  <c r="L168" i="48"/>
  <c r="K168" i="48"/>
  <c r="J168" i="48"/>
  <c r="I168" i="48"/>
  <c r="H168" i="48"/>
  <c r="G168" i="48"/>
  <c r="F168" i="48"/>
  <c r="E168" i="48"/>
  <c r="D168" i="48"/>
  <c r="C168" i="48"/>
  <c r="B168" i="48"/>
  <c r="A168" i="48"/>
  <c r="BW167" i="48"/>
  <c r="BV167" i="48"/>
  <c r="BU167" i="48"/>
  <c r="BT167" i="48"/>
  <c r="BS167" i="48"/>
  <c r="BR167" i="48"/>
  <c r="BQ167" i="48"/>
  <c r="BP167" i="48"/>
  <c r="BO167" i="48"/>
  <c r="BN167" i="48"/>
  <c r="BM167" i="48"/>
  <c r="BL167" i="48"/>
  <c r="BK167" i="48"/>
  <c r="BJ167" i="48"/>
  <c r="BI167" i="48"/>
  <c r="BH167" i="48"/>
  <c r="BG167" i="48"/>
  <c r="BF167" i="48"/>
  <c r="BE167" i="48"/>
  <c r="BD167" i="48"/>
  <c r="BC167" i="48"/>
  <c r="BB167" i="48"/>
  <c r="BA167" i="48"/>
  <c r="AZ167" i="48"/>
  <c r="AY167" i="48"/>
  <c r="AX167" i="48"/>
  <c r="AW167" i="48"/>
  <c r="AV167" i="48"/>
  <c r="AU167" i="48"/>
  <c r="AT167" i="48"/>
  <c r="AS167" i="48"/>
  <c r="AR167" i="48"/>
  <c r="CF167" i="48" s="1"/>
  <c r="AQ167" i="48"/>
  <c r="AP167" i="48"/>
  <c r="CH167" i="48"/>
  <c r="AN167" i="48"/>
  <c r="AM167" i="48"/>
  <c r="AL167" i="48"/>
  <c r="AK167" i="48"/>
  <c r="AJ167" i="48"/>
  <c r="AI167" i="48"/>
  <c r="AH167" i="48"/>
  <c r="AG167" i="48"/>
  <c r="AF167" i="48"/>
  <c r="AE167" i="48"/>
  <c r="AD167" i="48"/>
  <c r="CG167" i="48" s="1"/>
  <c r="AC167" i="48"/>
  <c r="AB167" i="48"/>
  <c r="AA167" i="48"/>
  <c r="Z167" i="48"/>
  <c r="Y167" i="48"/>
  <c r="X167" i="48"/>
  <c r="W167" i="48"/>
  <c r="V167" i="48"/>
  <c r="U167" i="48"/>
  <c r="T167" i="48"/>
  <c r="S167" i="48"/>
  <c r="R167" i="48"/>
  <c r="Q167" i="48"/>
  <c r="P167" i="48"/>
  <c r="O167" i="48"/>
  <c r="N167" i="48"/>
  <c r="M167" i="48"/>
  <c r="L167" i="48"/>
  <c r="K167" i="48"/>
  <c r="J167" i="48"/>
  <c r="I167" i="48"/>
  <c r="H167" i="48"/>
  <c r="G167" i="48"/>
  <c r="F167" i="48"/>
  <c r="E167" i="48"/>
  <c r="D167" i="48"/>
  <c r="C167" i="48"/>
  <c r="B167" i="48"/>
  <c r="A167" i="48"/>
  <c r="BW166" i="48"/>
  <c r="BV166" i="48"/>
  <c r="BU166" i="48"/>
  <c r="BT166" i="48"/>
  <c r="BS166" i="48"/>
  <c r="BR166" i="48"/>
  <c r="BQ166" i="48"/>
  <c r="BP166" i="48"/>
  <c r="BO166" i="48"/>
  <c r="BN166" i="48"/>
  <c r="BM166" i="48"/>
  <c r="BL166" i="48"/>
  <c r="BK166" i="48"/>
  <c r="BJ166" i="48"/>
  <c r="BI166" i="48"/>
  <c r="BH166" i="48"/>
  <c r="BG166" i="48"/>
  <c r="BF166" i="48"/>
  <c r="BE166" i="48"/>
  <c r="BD166" i="48"/>
  <c r="BC166" i="48"/>
  <c r="BB166" i="48"/>
  <c r="BA166" i="48"/>
  <c r="AZ166" i="48"/>
  <c r="AY166" i="48"/>
  <c r="AX166" i="48"/>
  <c r="AW166" i="48"/>
  <c r="AV166" i="48"/>
  <c r="AU166" i="48"/>
  <c r="AT166" i="48"/>
  <c r="AS166" i="48"/>
  <c r="AR166" i="48"/>
  <c r="CF166" i="48" s="1"/>
  <c r="AQ166" i="48"/>
  <c r="AP166" i="48"/>
  <c r="CH166" i="48"/>
  <c r="AN166" i="48"/>
  <c r="AM166" i="48"/>
  <c r="AL166" i="48"/>
  <c r="AK166" i="48"/>
  <c r="AJ166" i="48"/>
  <c r="AI166" i="48"/>
  <c r="AH166" i="48"/>
  <c r="AG166" i="48"/>
  <c r="AF166" i="48"/>
  <c r="AE166" i="48"/>
  <c r="AD166" i="48"/>
  <c r="CG166" i="48" s="1"/>
  <c r="AC166" i="48"/>
  <c r="CC166" i="48" s="1"/>
  <c r="AB166" i="48"/>
  <c r="AA166" i="48"/>
  <c r="Z166" i="48"/>
  <c r="Y166" i="48"/>
  <c r="X166" i="48"/>
  <c r="W166" i="48"/>
  <c r="V166" i="48"/>
  <c r="U166" i="48"/>
  <c r="T166" i="48"/>
  <c r="S166" i="48"/>
  <c r="R166" i="48"/>
  <c r="Q166" i="48"/>
  <c r="P166" i="48"/>
  <c r="O166" i="48"/>
  <c r="N166" i="48"/>
  <c r="M166" i="48"/>
  <c r="L166" i="48"/>
  <c r="K166" i="48"/>
  <c r="J166" i="48"/>
  <c r="I166" i="48"/>
  <c r="H166" i="48"/>
  <c r="G166" i="48"/>
  <c r="F166" i="48"/>
  <c r="E166" i="48"/>
  <c r="D166" i="48"/>
  <c r="C166" i="48"/>
  <c r="B166" i="48"/>
  <c r="A166" i="48"/>
  <c r="BW165" i="48"/>
  <c r="BV165" i="48"/>
  <c r="BU165" i="48"/>
  <c r="BT165" i="48"/>
  <c r="BS165" i="48"/>
  <c r="BR165" i="48"/>
  <c r="BQ165" i="48"/>
  <c r="BP165" i="48"/>
  <c r="BO165" i="48"/>
  <c r="BN165" i="48"/>
  <c r="BM165" i="48"/>
  <c r="BL165" i="48"/>
  <c r="BK165" i="48"/>
  <c r="BJ165" i="48"/>
  <c r="BI165" i="48"/>
  <c r="BH165" i="48"/>
  <c r="BG165" i="48"/>
  <c r="BF165" i="48"/>
  <c r="BE165" i="48"/>
  <c r="BD165" i="48"/>
  <c r="BC165" i="48"/>
  <c r="BB165" i="48"/>
  <c r="BA165" i="48"/>
  <c r="AZ165" i="48"/>
  <c r="AY165" i="48"/>
  <c r="AX165" i="48"/>
  <c r="AW165" i="48"/>
  <c r="AV165" i="48"/>
  <c r="AU165" i="48"/>
  <c r="AT165" i="48"/>
  <c r="AS165" i="48"/>
  <c r="AR165" i="48"/>
  <c r="CF165" i="48" s="1"/>
  <c r="AQ165" i="48"/>
  <c r="AP165" i="48"/>
  <c r="CH165" i="48"/>
  <c r="AN165" i="48"/>
  <c r="AM165" i="48"/>
  <c r="AL165" i="48"/>
  <c r="AK165" i="48"/>
  <c r="AJ165" i="48"/>
  <c r="AI165" i="48"/>
  <c r="AH165" i="48"/>
  <c r="AG165" i="48"/>
  <c r="AF165" i="48"/>
  <c r="AE165" i="48"/>
  <c r="AD165" i="48"/>
  <c r="CG165" i="48" s="1"/>
  <c r="AC165" i="48"/>
  <c r="AB165" i="48"/>
  <c r="AA165" i="48"/>
  <c r="Z165" i="48"/>
  <c r="Y165" i="48"/>
  <c r="X165" i="48"/>
  <c r="W165" i="48"/>
  <c r="V165" i="48"/>
  <c r="U165" i="48"/>
  <c r="T165" i="48"/>
  <c r="S165" i="48"/>
  <c r="R165" i="48"/>
  <c r="Q165" i="48"/>
  <c r="P165" i="48"/>
  <c r="O165" i="48"/>
  <c r="N165" i="48"/>
  <c r="M165" i="48"/>
  <c r="L165" i="48"/>
  <c r="K165" i="48"/>
  <c r="J165" i="48"/>
  <c r="I165" i="48"/>
  <c r="H165" i="48"/>
  <c r="G165" i="48"/>
  <c r="F165" i="48"/>
  <c r="E165" i="48"/>
  <c r="D165" i="48"/>
  <c r="C165" i="48"/>
  <c r="B165" i="48"/>
  <c r="A165" i="48"/>
  <c r="BW164" i="48"/>
  <c r="BV164" i="48"/>
  <c r="BU164" i="48"/>
  <c r="BT164" i="48"/>
  <c r="BS164" i="48"/>
  <c r="BR164" i="48"/>
  <c r="BQ164" i="48"/>
  <c r="BP164" i="48"/>
  <c r="BO164" i="48"/>
  <c r="BN164" i="48"/>
  <c r="BM164" i="48"/>
  <c r="BL164" i="48"/>
  <c r="BK164" i="48"/>
  <c r="BJ164" i="48"/>
  <c r="BI164" i="48"/>
  <c r="BH164" i="48"/>
  <c r="BG164" i="48"/>
  <c r="BF164" i="48"/>
  <c r="BE164" i="48"/>
  <c r="BD164" i="48"/>
  <c r="BC164" i="48"/>
  <c r="BB164" i="48"/>
  <c r="BA164" i="48"/>
  <c r="AZ164" i="48"/>
  <c r="AY164" i="48"/>
  <c r="AX164" i="48"/>
  <c r="AW164" i="48"/>
  <c r="AV164" i="48"/>
  <c r="AU164" i="48"/>
  <c r="AT164" i="48"/>
  <c r="AS164" i="48"/>
  <c r="AR164" i="48"/>
  <c r="CF164" i="48" s="1"/>
  <c r="AQ164" i="48"/>
  <c r="AP164" i="48"/>
  <c r="CH164" i="48"/>
  <c r="AN164" i="48"/>
  <c r="AM164" i="48"/>
  <c r="AL164" i="48"/>
  <c r="AK164" i="48"/>
  <c r="AJ164" i="48"/>
  <c r="AI164" i="48"/>
  <c r="AH164" i="48"/>
  <c r="AG164" i="48"/>
  <c r="AF164" i="48"/>
  <c r="AE164" i="48"/>
  <c r="AD164" i="48"/>
  <c r="CG164" i="48" s="1"/>
  <c r="AC164" i="48"/>
  <c r="AB164" i="48"/>
  <c r="AA164" i="48"/>
  <c r="Z164" i="48"/>
  <c r="Y164" i="48"/>
  <c r="X164" i="48"/>
  <c r="W164" i="48"/>
  <c r="V164" i="48"/>
  <c r="U164" i="48"/>
  <c r="T164" i="48"/>
  <c r="S164" i="48"/>
  <c r="R164" i="48"/>
  <c r="Q164" i="48"/>
  <c r="P164" i="48"/>
  <c r="O164" i="48"/>
  <c r="N164" i="48"/>
  <c r="M164" i="48"/>
  <c r="L164" i="48"/>
  <c r="K164" i="48"/>
  <c r="J164" i="48"/>
  <c r="I164" i="48"/>
  <c r="H164" i="48"/>
  <c r="G164" i="48"/>
  <c r="F164" i="48"/>
  <c r="E164" i="48"/>
  <c r="D164" i="48"/>
  <c r="C164" i="48"/>
  <c r="B164" i="48"/>
  <c r="A164" i="48"/>
  <c r="BW163" i="48"/>
  <c r="BV163" i="48"/>
  <c r="BU163" i="48"/>
  <c r="BT163" i="48"/>
  <c r="BS163" i="48"/>
  <c r="BR163" i="48"/>
  <c r="BQ163" i="48"/>
  <c r="BP163" i="48"/>
  <c r="BO163" i="48"/>
  <c r="BN163" i="48"/>
  <c r="BM163" i="48"/>
  <c r="BL163" i="48"/>
  <c r="BK163" i="48"/>
  <c r="BJ163" i="48"/>
  <c r="BI163" i="48"/>
  <c r="BH163" i="48"/>
  <c r="BG163" i="48"/>
  <c r="BF163" i="48"/>
  <c r="BE163" i="48"/>
  <c r="BD163" i="48"/>
  <c r="BC163" i="48"/>
  <c r="BB163" i="48"/>
  <c r="BA163" i="48"/>
  <c r="AZ163" i="48"/>
  <c r="AY163" i="48"/>
  <c r="AX163" i="48"/>
  <c r="AW163" i="48"/>
  <c r="AV163" i="48"/>
  <c r="AU163" i="48"/>
  <c r="AT163" i="48"/>
  <c r="AS163" i="48"/>
  <c r="AR163" i="48"/>
  <c r="CF163" i="48" s="1"/>
  <c r="AQ163" i="48"/>
  <c r="AP163" i="48"/>
  <c r="CH163" i="48"/>
  <c r="AN163" i="48"/>
  <c r="AM163" i="48"/>
  <c r="AL163" i="48"/>
  <c r="AK163" i="48"/>
  <c r="AJ163" i="48"/>
  <c r="AI163" i="48"/>
  <c r="AH163" i="48"/>
  <c r="AG163" i="48"/>
  <c r="AF163" i="48"/>
  <c r="AE163" i="48"/>
  <c r="AD163" i="48"/>
  <c r="CG163" i="48" s="1"/>
  <c r="AC163" i="48"/>
  <c r="AB163" i="48"/>
  <c r="AA163" i="48"/>
  <c r="Z163" i="48"/>
  <c r="Y163" i="48"/>
  <c r="X163" i="48"/>
  <c r="W163" i="48"/>
  <c r="V163" i="48"/>
  <c r="U163" i="48"/>
  <c r="T163" i="48"/>
  <c r="S163" i="48"/>
  <c r="R163" i="48"/>
  <c r="Q163" i="48"/>
  <c r="P163" i="48"/>
  <c r="O163" i="48"/>
  <c r="N163" i="48"/>
  <c r="M163" i="48"/>
  <c r="L163" i="48"/>
  <c r="K163" i="48"/>
  <c r="J163" i="48"/>
  <c r="I163" i="48"/>
  <c r="H163" i="48"/>
  <c r="G163" i="48"/>
  <c r="F163" i="48"/>
  <c r="E163" i="48"/>
  <c r="D163" i="48"/>
  <c r="C163" i="48"/>
  <c r="B163" i="48"/>
  <c r="A163" i="48"/>
  <c r="BW162" i="48"/>
  <c r="BV162" i="48"/>
  <c r="BU162" i="48"/>
  <c r="BT162" i="48"/>
  <c r="BS162" i="48"/>
  <c r="BR162" i="48"/>
  <c r="BQ162" i="48"/>
  <c r="BP162" i="48"/>
  <c r="BO162" i="48"/>
  <c r="BN162" i="48"/>
  <c r="BM162" i="48"/>
  <c r="BL162" i="48"/>
  <c r="BK162" i="48"/>
  <c r="BJ162" i="48"/>
  <c r="BI162" i="48"/>
  <c r="BH162" i="48"/>
  <c r="BG162" i="48"/>
  <c r="BF162" i="48"/>
  <c r="BE162" i="48"/>
  <c r="BD162" i="48"/>
  <c r="BC162" i="48"/>
  <c r="BB162" i="48"/>
  <c r="BA162" i="48"/>
  <c r="AZ162" i="48"/>
  <c r="AY162" i="48"/>
  <c r="AX162" i="48"/>
  <c r="AW162" i="48"/>
  <c r="AV162" i="48"/>
  <c r="AU162" i="48"/>
  <c r="AT162" i="48"/>
  <c r="AS162" i="48"/>
  <c r="AR162" i="48"/>
  <c r="CF162" i="48" s="1"/>
  <c r="AQ162" i="48"/>
  <c r="AP162" i="48"/>
  <c r="CH162" i="48"/>
  <c r="AN162" i="48"/>
  <c r="AM162" i="48"/>
  <c r="AL162" i="48"/>
  <c r="AK162" i="48"/>
  <c r="AJ162" i="48"/>
  <c r="AI162" i="48"/>
  <c r="AH162" i="48"/>
  <c r="AG162" i="48"/>
  <c r="AF162" i="48"/>
  <c r="AE162" i="48"/>
  <c r="AD162" i="48"/>
  <c r="CG162" i="48" s="1"/>
  <c r="AC162" i="48"/>
  <c r="CC162" i="48" s="1"/>
  <c r="AB162" i="48"/>
  <c r="AA162" i="48"/>
  <c r="Z162" i="48"/>
  <c r="Y162" i="48"/>
  <c r="X162" i="48"/>
  <c r="W162" i="48"/>
  <c r="V162" i="48"/>
  <c r="U162" i="48"/>
  <c r="T162" i="48"/>
  <c r="S162" i="48"/>
  <c r="R162" i="48"/>
  <c r="Q162" i="48"/>
  <c r="P162" i="48"/>
  <c r="O162" i="48"/>
  <c r="N162" i="48"/>
  <c r="M162" i="48"/>
  <c r="L162" i="48"/>
  <c r="K162" i="48"/>
  <c r="J162" i="48"/>
  <c r="I162" i="48"/>
  <c r="H162" i="48"/>
  <c r="G162" i="48"/>
  <c r="F162" i="48"/>
  <c r="E162" i="48"/>
  <c r="D162" i="48"/>
  <c r="C162" i="48"/>
  <c r="B162" i="48"/>
  <c r="A162" i="48"/>
  <c r="BW161" i="48"/>
  <c r="BV161" i="48"/>
  <c r="BU161" i="48"/>
  <c r="BT161" i="48"/>
  <c r="BS161" i="48"/>
  <c r="BR161" i="48"/>
  <c r="BQ161" i="48"/>
  <c r="BP161" i="48"/>
  <c r="BO161" i="48"/>
  <c r="BN161" i="48"/>
  <c r="BM161" i="48"/>
  <c r="BL161" i="48"/>
  <c r="BK161" i="48"/>
  <c r="BJ161" i="48"/>
  <c r="BI161" i="48"/>
  <c r="BH161" i="48"/>
  <c r="BG161" i="48"/>
  <c r="BF161" i="48"/>
  <c r="BE161" i="48"/>
  <c r="BD161" i="48"/>
  <c r="BC161" i="48"/>
  <c r="BB161" i="48"/>
  <c r="BA161" i="48"/>
  <c r="AZ161" i="48"/>
  <c r="AY161" i="48"/>
  <c r="AX161" i="48"/>
  <c r="AW161" i="48"/>
  <c r="AV161" i="48"/>
  <c r="AU161" i="48"/>
  <c r="AT161" i="48"/>
  <c r="AS161" i="48"/>
  <c r="AR161" i="48"/>
  <c r="CF161" i="48" s="1"/>
  <c r="AQ161" i="48"/>
  <c r="AP161" i="48"/>
  <c r="CH161" i="48"/>
  <c r="AN161" i="48"/>
  <c r="AM161" i="48"/>
  <c r="AL161" i="48"/>
  <c r="AK161" i="48"/>
  <c r="AJ161" i="48"/>
  <c r="AI161" i="48"/>
  <c r="AH161" i="48"/>
  <c r="AG161" i="48"/>
  <c r="AF161" i="48"/>
  <c r="AE161" i="48"/>
  <c r="AD161" i="48"/>
  <c r="CG161" i="48" s="1"/>
  <c r="AC161" i="48"/>
  <c r="AB161" i="48"/>
  <c r="AA161" i="48"/>
  <c r="Z161" i="48"/>
  <c r="Y161" i="48"/>
  <c r="X161" i="48"/>
  <c r="W161" i="48"/>
  <c r="V161" i="48"/>
  <c r="U161" i="48"/>
  <c r="T161" i="48"/>
  <c r="S161" i="48"/>
  <c r="R161" i="48"/>
  <c r="Q161" i="48"/>
  <c r="P161" i="48"/>
  <c r="O161" i="48"/>
  <c r="N161" i="48"/>
  <c r="M161" i="48"/>
  <c r="L161" i="48"/>
  <c r="K161" i="48"/>
  <c r="J161" i="48"/>
  <c r="I161" i="48"/>
  <c r="H161" i="48"/>
  <c r="G161" i="48"/>
  <c r="F161" i="48"/>
  <c r="E161" i="48"/>
  <c r="D161" i="48"/>
  <c r="C161" i="48"/>
  <c r="B161" i="48"/>
  <c r="A161" i="48"/>
  <c r="BW160" i="48"/>
  <c r="BV160" i="48"/>
  <c r="BU160" i="48"/>
  <c r="BT160" i="48"/>
  <c r="BS160" i="48"/>
  <c r="BR160" i="48"/>
  <c r="BQ160" i="48"/>
  <c r="BP160" i="48"/>
  <c r="BO160" i="48"/>
  <c r="BN160" i="48"/>
  <c r="BM160" i="48"/>
  <c r="BL160" i="48"/>
  <c r="BK160" i="48"/>
  <c r="BJ160" i="48"/>
  <c r="BI160" i="48"/>
  <c r="BH160" i="48"/>
  <c r="BG160" i="48"/>
  <c r="BF160" i="48"/>
  <c r="BE160" i="48"/>
  <c r="BD160" i="48"/>
  <c r="BC160" i="48"/>
  <c r="BB160" i="48"/>
  <c r="BA160" i="48"/>
  <c r="AZ160" i="48"/>
  <c r="AY160" i="48"/>
  <c r="AX160" i="48"/>
  <c r="AW160" i="48"/>
  <c r="AV160" i="48"/>
  <c r="AU160" i="48"/>
  <c r="AT160" i="48"/>
  <c r="AS160" i="48"/>
  <c r="AR160" i="48"/>
  <c r="CF160" i="48" s="1"/>
  <c r="AQ160" i="48"/>
  <c r="AP160" i="48"/>
  <c r="CH160" i="48"/>
  <c r="AN160" i="48"/>
  <c r="AM160" i="48"/>
  <c r="AL160" i="48"/>
  <c r="AK160" i="48"/>
  <c r="AJ160" i="48"/>
  <c r="AI160" i="48"/>
  <c r="AH160" i="48"/>
  <c r="AG160" i="48"/>
  <c r="AF160" i="48"/>
  <c r="AE160" i="48"/>
  <c r="AD160" i="48"/>
  <c r="CG160" i="48" s="1"/>
  <c r="AC160" i="48"/>
  <c r="AB160" i="48"/>
  <c r="AA160" i="48"/>
  <c r="Z160" i="48"/>
  <c r="Y160" i="48"/>
  <c r="X160" i="48"/>
  <c r="W160" i="48"/>
  <c r="V160" i="48"/>
  <c r="U160" i="48"/>
  <c r="T160" i="48"/>
  <c r="S160" i="48"/>
  <c r="R160" i="48"/>
  <c r="Q160" i="48"/>
  <c r="P160" i="48"/>
  <c r="O160" i="48"/>
  <c r="N160" i="48"/>
  <c r="M160" i="48"/>
  <c r="L160" i="48"/>
  <c r="K160" i="48"/>
  <c r="J160" i="48"/>
  <c r="I160" i="48"/>
  <c r="H160" i="48"/>
  <c r="G160" i="48"/>
  <c r="F160" i="48"/>
  <c r="E160" i="48"/>
  <c r="D160" i="48"/>
  <c r="C160" i="48"/>
  <c r="B160" i="48"/>
  <c r="A160" i="48"/>
  <c r="BW159" i="48"/>
  <c r="BV159" i="48"/>
  <c r="BU159" i="48"/>
  <c r="BT159" i="48"/>
  <c r="BS159" i="48"/>
  <c r="BR159" i="48"/>
  <c r="BQ159" i="48"/>
  <c r="BP159" i="48"/>
  <c r="BO159" i="48"/>
  <c r="BN159" i="48"/>
  <c r="BM159" i="48"/>
  <c r="BL159" i="48"/>
  <c r="BK159" i="48"/>
  <c r="BJ159" i="48"/>
  <c r="BI159" i="48"/>
  <c r="BH159" i="48"/>
  <c r="BG159" i="48"/>
  <c r="BF159" i="48"/>
  <c r="BE159" i="48"/>
  <c r="BD159" i="48"/>
  <c r="BC159" i="48"/>
  <c r="BB159" i="48"/>
  <c r="BA159" i="48"/>
  <c r="AZ159" i="48"/>
  <c r="AY159" i="48"/>
  <c r="AX159" i="48"/>
  <c r="AW159" i="48"/>
  <c r="AV159" i="48"/>
  <c r="AU159" i="48"/>
  <c r="AT159" i="48"/>
  <c r="AS159" i="48"/>
  <c r="AR159" i="48"/>
  <c r="CF159" i="48" s="1"/>
  <c r="AQ159" i="48"/>
  <c r="AP159" i="48"/>
  <c r="CH159" i="48"/>
  <c r="AN159" i="48"/>
  <c r="AM159" i="48"/>
  <c r="AL159" i="48"/>
  <c r="AK159" i="48"/>
  <c r="AJ159" i="48"/>
  <c r="AI159" i="48"/>
  <c r="AH159" i="48"/>
  <c r="AG159" i="48"/>
  <c r="AF159" i="48"/>
  <c r="AE159" i="48"/>
  <c r="AD159" i="48"/>
  <c r="CG159" i="48" s="1"/>
  <c r="AC159" i="48"/>
  <c r="AB159" i="48"/>
  <c r="AA159" i="48"/>
  <c r="Z159" i="48"/>
  <c r="Y159" i="48"/>
  <c r="X159" i="48"/>
  <c r="W159" i="48"/>
  <c r="V159" i="48"/>
  <c r="U159" i="48"/>
  <c r="T159" i="48"/>
  <c r="S159" i="48"/>
  <c r="R159" i="48"/>
  <c r="Q159" i="48"/>
  <c r="P159" i="48"/>
  <c r="O159" i="48"/>
  <c r="N159" i="48"/>
  <c r="M159" i="48"/>
  <c r="L159" i="48"/>
  <c r="K159" i="48"/>
  <c r="J159" i="48"/>
  <c r="I159" i="48"/>
  <c r="H159" i="48"/>
  <c r="G159" i="48"/>
  <c r="F159" i="48"/>
  <c r="E159" i="48"/>
  <c r="D159" i="48"/>
  <c r="C159" i="48"/>
  <c r="B159" i="48"/>
  <c r="A159" i="48"/>
  <c r="BW158" i="48"/>
  <c r="BV158" i="48"/>
  <c r="BU158" i="48"/>
  <c r="BT158" i="48"/>
  <c r="BS158" i="48"/>
  <c r="BR158" i="48"/>
  <c r="BQ158" i="48"/>
  <c r="BP158" i="48"/>
  <c r="BO158" i="48"/>
  <c r="BN158" i="48"/>
  <c r="BM158" i="48"/>
  <c r="BL158" i="48"/>
  <c r="BK158" i="48"/>
  <c r="BJ158" i="48"/>
  <c r="BI158" i="48"/>
  <c r="BH158" i="48"/>
  <c r="BG158" i="48"/>
  <c r="BF158" i="48"/>
  <c r="BE158" i="48"/>
  <c r="BD158" i="48"/>
  <c r="BC158" i="48"/>
  <c r="BB158" i="48"/>
  <c r="BA158" i="48"/>
  <c r="AZ158" i="48"/>
  <c r="AY158" i="48"/>
  <c r="AX158" i="48"/>
  <c r="AW158" i="48"/>
  <c r="AV158" i="48"/>
  <c r="AU158" i="48"/>
  <c r="AT158" i="48"/>
  <c r="AS158" i="48"/>
  <c r="AR158" i="48"/>
  <c r="CF158" i="48" s="1"/>
  <c r="AQ158" i="48"/>
  <c r="AP158" i="48"/>
  <c r="CH158" i="48"/>
  <c r="AN158" i="48"/>
  <c r="AM158" i="48"/>
  <c r="AL158" i="48"/>
  <c r="AK158" i="48"/>
  <c r="AJ158" i="48"/>
  <c r="AI158" i="48"/>
  <c r="AH158" i="48"/>
  <c r="AG158" i="48"/>
  <c r="AF158" i="48"/>
  <c r="AE158" i="48"/>
  <c r="AD158" i="48"/>
  <c r="CG158" i="48" s="1"/>
  <c r="AC158" i="48"/>
  <c r="CC158" i="48" s="1"/>
  <c r="AB158" i="48"/>
  <c r="AA158" i="48"/>
  <c r="Z158" i="48"/>
  <c r="Y158" i="48"/>
  <c r="X158" i="48"/>
  <c r="W158" i="48"/>
  <c r="V158" i="48"/>
  <c r="U158" i="48"/>
  <c r="T158" i="48"/>
  <c r="S158" i="48"/>
  <c r="R158" i="48"/>
  <c r="Q158" i="48"/>
  <c r="P158" i="48"/>
  <c r="O158" i="48"/>
  <c r="N158" i="48"/>
  <c r="M158" i="48"/>
  <c r="L158" i="48"/>
  <c r="K158" i="48"/>
  <c r="J158" i="48"/>
  <c r="I158" i="48"/>
  <c r="H158" i="48"/>
  <c r="G158" i="48"/>
  <c r="F158" i="48"/>
  <c r="E158" i="48"/>
  <c r="D158" i="48"/>
  <c r="C158" i="48"/>
  <c r="B158" i="48"/>
  <c r="A158" i="48"/>
  <c r="BW157" i="48"/>
  <c r="BV157" i="48"/>
  <c r="BU157" i="48"/>
  <c r="BT157" i="48"/>
  <c r="BS157" i="48"/>
  <c r="BR157" i="48"/>
  <c r="BQ157" i="48"/>
  <c r="BP157" i="48"/>
  <c r="BO157" i="48"/>
  <c r="BN157" i="48"/>
  <c r="BM157" i="48"/>
  <c r="BL157" i="48"/>
  <c r="BK157" i="48"/>
  <c r="BJ157" i="48"/>
  <c r="BI157" i="48"/>
  <c r="BH157" i="48"/>
  <c r="BG157" i="48"/>
  <c r="BF157" i="48"/>
  <c r="BE157" i="48"/>
  <c r="BD157" i="48"/>
  <c r="BC157" i="48"/>
  <c r="BB157" i="48"/>
  <c r="BA157" i="48"/>
  <c r="AZ157" i="48"/>
  <c r="AY157" i="48"/>
  <c r="AX157" i="48"/>
  <c r="AW157" i="48"/>
  <c r="AV157" i="48"/>
  <c r="AU157" i="48"/>
  <c r="AT157" i="48"/>
  <c r="AS157" i="48"/>
  <c r="AR157" i="48"/>
  <c r="CF157" i="48" s="1"/>
  <c r="AQ157" i="48"/>
  <c r="AP157" i="48"/>
  <c r="CH157" i="48"/>
  <c r="AN157" i="48"/>
  <c r="AM157" i="48"/>
  <c r="AL157" i="48"/>
  <c r="AK157" i="48"/>
  <c r="AJ157" i="48"/>
  <c r="AI157" i="48"/>
  <c r="AH157" i="48"/>
  <c r="AG157" i="48"/>
  <c r="AF157" i="48"/>
  <c r="AE157" i="48"/>
  <c r="AD157" i="48"/>
  <c r="CG157" i="48" s="1"/>
  <c r="AC157" i="48"/>
  <c r="AB157" i="48"/>
  <c r="AA157" i="48"/>
  <c r="Z157" i="48"/>
  <c r="Y157" i="48"/>
  <c r="X157" i="48"/>
  <c r="W157" i="48"/>
  <c r="V157" i="48"/>
  <c r="U157" i="48"/>
  <c r="T157" i="48"/>
  <c r="S157" i="48"/>
  <c r="R157" i="48"/>
  <c r="Q157" i="48"/>
  <c r="P157" i="48"/>
  <c r="O157" i="48"/>
  <c r="N157" i="48"/>
  <c r="M157" i="48"/>
  <c r="L157" i="48"/>
  <c r="K157" i="48"/>
  <c r="J157" i="48"/>
  <c r="I157" i="48"/>
  <c r="H157" i="48"/>
  <c r="G157" i="48"/>
  <c r="F157" i="48"/>
  <c r="E157" i="48"/>
  <c r="D157" i="48"/>
  <c r="C157" i="48"/>
  <c r="B157" i="48"/>
  <c r="A157" i="48"/>
  <c r="BW156" i="48"/>
  <c r="BV156" i="48"/>
  <c r="BU156" i="48"/>
  <c r="BT156" i="48"/>
  <c r="BS156" i="48"/>
  <c r="BR156" i="48"/>
  <c r="BQ156" i="48"/>
  <c r="BP156" i="48"/>
  <c r="BO156" i="48"/>
  <c r="BN156" i="48"/>
  <c r="BM156" i="48"/>
  <c r="BL156" i="48"/>
  <c r="BK156" i="48"/>
  <c r="BJ156" i="48"/>
  <c r="BI156" i="48"/>
  <c r="BH156" i="48"/>
  <c r="BG156" i="48"/>
  <c r="BF156" i="48"/>
  <c r="BE156" i="48"/>
  <c r="BD156" i="48"/>
  <c r="BC156" i="48"/>
  <c r="BB156" i="48"/>
  <c r="BA156" i="48"/>
  <c r="AZ156" i="48"/>
  <c r="AY156" i="48"/>
  <c r="AX156" i="48"/>
  <c r="AW156" i="48"/>
  <c r="AV156" i="48"/>
  <c r="AU156" i="48"/>
  <c r="AT156" i="48"/>
  <c r="AS156" i="48"/>
  <c r="AR156" i="48"/>
  <c r="CF156" i="48" s="1"/>
  <c r="AQ156" i="48"/>
  <c r="AP156" i="48"/>
  <c r="CH156" i="48"/>
  <c r="AN156" i="48"/>
  <c r="AM156" i="48"/>
  <c r="AL156" i="48"/>
  <c r="AK156" i="48"/>
  <c r="AJ156" i="48"/>
  <c r="AI156" i="48"/>
  <c r="AH156" i="48"/>
  <c r="AG156" i="48"/>
  <c r="AF156" i="48"/>
  <c r="AE156" i="48"/>
  <c r="AD156" i="48"/>
  <c r="CG156" i="48" s="1"/>
  <c r="AC156" i="48"/>
  <c r="AB156" i="48"/>
  <c r="AA156" i="48"/>
  <c r="Z156" i="48"/>
  <c r="Y156" i="48"/>
  <c r="X156" i="48"/>
  <c r="W156" i="48"/>
  <c r="V156" i="48"/>
  <c r="U156" i="48"/>
  <c r="T156" i="48"/>
  <c r="S156" i="48"/>
  <c r="R156" i="48"/>
  <c r="Q156" i="48"/>
  <c r="P156" i="48"/>
  <c r="O156" i="48"/>
  <c r="N156" i="48"/>
  <c r="M156" i="48"/>
  <c r="L156" i="48"/>
  <c r="K156" i="48"/>
  <c r="J156" i="48"/>
  <c r="I156" i="48"/>
  <c r="H156" i="48"/>
  <c r="G156" i="48"/>
  <c r="F156" i="48"/>
  <c r="E156" i="48"/>
  <c r="D156" i="48"/>
  <c r="C156" i="48"/>
  <c r="B156" i="48"/>
  <c r="A156" i="48"/>
  <c r="BW155" i="48"/>
  <c r="BV155" i="48"/>
  <c r="BU155" i="48"/>
  <c r="BT155" i="48"/>
  <c r="BS155" i="48"/>
  <c r="BR155" i="48"/>
  <c r="BQ155" i="48"/>
  <c r="BP155" i="48"/>
  <c r="BO155" i="48"/>
  <c r="BN155" i="48"/>
  <c r="BM155" i="48"/>
  <c r="BL155" i="48"/>
  <c r="BK155" i="48"/>
  <c r="BJ155" i="48"/>
  <c r="BI155" i="48"/>
  <c r="BH155" i="48"/>
  <c r="BG155" i="48"/>
  <c r="BF155" i="48"/>
  <c r="BE155" i="48"/>
  <c r="BD155" i="48"/>
  <c r="BC155" i="48"/>
  <c r="BB155" i="48"/>
  <c r="BA155" i="48"/>
  <c r="AZ155" i="48"/>
  <c r="AY155" i="48"/>
  <c r="AX155" i="48"/>
  <c r="AW155" i="48"/>
  <c r="AV155" i="48"/>
  <c r="AU155" i="48"/>
  <c r="AT155" i="48"/>
  <c r="AS155" i="48"/>
  <c r="AR155" i="48"/>
  <c r="CF155" i="48" s="1"/>
  <c r="AQ155" i="48"/>
  <c r="AP155" i="48"/>
  <c r="CH155" i="48"/>
  <c r="AN155" i="48"/>
  <c r="AM155" i="48"/>
  <c r="AL155" i="48"/>
  <c r="AK155" i="48"/>
  <c r="AJ155" i="48"/>
  <c r="AI155" i="48"/>
  <c r="AH155" i="48"/>
  <c r="AG155" i="48"/>
  <c r="AF155" i="48"/>
  <c r="AE155" i="48"/>
  <c r="AD155" i="48"/>
  <c r="CG155" i="48" s="1"/>
  <c r="AC155" i="48"/>
  <c r="AB155" i="48"/>
  <c r="AA155" i="48"/>
  <c r="Z155" i="48"/>
  <c r="Y155" i="48"/>
  <c r="X155" i="48"/>
  <c r="W155" i="48"/>
  <c r="V155" i="48"/>
  <c r="U155" i="48"/>
  <c r="T155" i="48"/>
  <c r="S155" i="48"/>
  <c r="R155" i="48"/>
  <c r="Q155" i="48"/>
  <c r="P155" i="48"/>
  <c r="O155" i="48"/>
  <c r="N155" i="48"/>
  <c r="M155" i="48"/>
  <c r="L155" i="48"/>
  <c r="K155" i="48"/>
  <c r="J155" i="48"/>
  <c r="I155" i="48"/>
  <c r="H155" i="48"/>
  <c r="G155" i="48"/>
  <c r="F155" i="48"/>
  <c r="E155" i="48"/>
  <c r="D155" i="48"/>
  <c r="C155" i="48"/>
  <c r="B155" i="48"/>
  <c r="A155" i="48"/>
  <c r="BW154" i="48"/>
  <c r="BV154" i="48"/>
  <c r="BU154" i="48"/>
  <c r="BT154" i="48"/>
  <c r="BS154" i="48"/>
  <c r="BR154" i="48"/>
  <c r="BQ154" i="48"/>
  <c r="BP154" i="48"/>
  <c r="BO154" i="48"/>
  <c r="BN154" i="48"/>
  <c r="BM154" i="48"/>
  <c r="BL154" i="48"/>
  <c r="BK154" i="48"/>
  <c r="BJ154" i="48"/>
  <c r="BI154" i="48"/>
  <c r="BH154" i="48"/>
  <c r="BG154" i="48"/>
  <c r="BF154" i="48"/>
  <c r="BE154" i="48"/>
  <c r="BD154" i="48"/>
  <c r="BC154" i="48"/>
  <c r="BB154" i="48"/>
  <c r="BA154" i="48"/>
  <c r="AZ154" i="48"/>
  <c r="AY154" i="48"/>
  <c r="AX154" i="48"/>
  <c r="AW154" i="48"/>
  <c r="AV154" i="48"/>
  <c r="AU154" i="48"/>
  <c r="AT154" i="48"/>
  <c r="AS154" i="48"/>
  <c r="AR154" i="48"/>
  <c r="CF154" i="48" s="1"/>
  <c r="AQ154" i="48"/>
  <c r="AP154" i="48"/>
  <c r="CH154" i="48"/>
  <c r="AN154" i="48"/>
  <c r="AM154" i="48"/>
  <c r="AL154" i="48"/>
  <c r="AK154" i="48"/>
  <c r="AJ154" i="48"/>
  <c r="AI154" i="48"/>
  <c r="AH154" i="48"/>
  <c r="AG154" i="48"/>
  <c r="AF154" i="48"/>
  <c r="AE154" i="48"/>
  <c r="AD154" i="48"/>
  <c r="CG154" i="48" s="1"/>
  <c r="AC154" i="48"/>
  <c r="CC154" i="48" s="1"/>
  <c r="AB154" i="48"/>
  <c r="AA154" i="48"/>
  <c r="Z154" i="48"/>
  <c r="Y154" i="48"/>
  <c r="X154" i="48"/>
  <c r="W154" i="48"/>
  <c r="V154" i="48"/>
  <c r="U154" i="48"/>
  <c r="T154" i="48"/>
  <c r="S154" i="48"/>
  <c r="R154" i="48"/>
  <c r="Q154" i="48"/>
  <c r="P154" i="48"/>
  <c r="O154" i="48"/>
  <c r="N154" i="48"/>
  <c r="M154" i="48"/>
  <c r="L154" i="48"/>
  <c r="K154" i="48"/>
  <c r="J154" i="48"/>
  <c r="I154" i="48"/>
  <c r="H154" i="48"/>
  <c r="G154" i="48"/>
  <c r="F154" i="48"/>
  <c r="E154" i="48"/>
  <c r="D154" i="48"/>
  <c r="C154" i="48"/>
  <c r="B154" i="48"/>
  <c r="BX154" i="48" s="1"/>
  <c r="A154" i="48"/>
  <c r="BW153" i="48"/>
  <c r="BV153" i="48"/>
  <c r="BU153" i="48"/>
  <c r="BT153" i="48"/>
  <c r="BS153" i="48"/>
  <c r="BR153" i="48"/>
  <c r="BQ153" i="48"/>
  <c r="BP153" i="48"/>
  <c r="BO153" i="48"/>
  <c r="BN153" i="48"/>
  <c r="BM153" i="48"/>
  <c r="BL153" i="48"/>
  <c r="BK153" i="48"/>
  <c r="BJ153" i="48"/>
  <c r="BI153" i="48"/>
  <c r="BH153" i="48"/>
  <c r="BG153" i="48"/>
  <c r="BF153" i="48"/>
  <c r="BE153" i="48"/>
  <c r="BD153" i="48"/>
  <c r="BC153" i="48"/>
  <c r="BB153" i="48"/>
  <c r="BA153" i="48"/>
  <c r="AZ153" i="48"/>
  <c r="AY153" i="48"/>
  <c r="AX153" i="48"/>
  <c r="AW153" i="48"/>
  <c r="AV153" i="48"/>
  <c r="AU153" i="48"/>
  <c r="AT153" i="48"/>
  <c r="AS153" i="48"/>
  <c r="AR153" i="48"/>
  <c r="CF153" i="48" s="1"/>
  <c r="AQ153" i="48"/>
  <c r="AP153" i="48"/>
  <c r="CH153" i="48"/>
  <c r="AN153" i="48"/>
  <c r="AM153" i="48"/>
  <c r="AL153" i="48"/>
  <c r="AK153" i="48"/>
  <c r="AJ153" i="48"/>
  <c r="AI153" i="48"/>
  <c r="AH153" i="48"/>
  <c r="AG153" i="48"/>
  <c r="AF153" i="48"/>
  <c r="AE153" i="48"/>
  <c r="AD153" i="48"/>
  <c r="CG153" i="48" s="1"/>
  <c r="AC153" i="48"/>
  <c r="AB153" i="48"/>
  <c r="AA153" i="48"/>
  <c r="Z153" i="48"/>
  <c r="Y153" i="48"/>
  <c r="X153" i="48"/>
  <c r="W153" i="48"/>
  <c r="V153" i="48"/>
  <c r="U153" i="48"/>
  <c r="T153" i="48"/>
  <c r="S153" i="48"/>
  <c r="R153" i="48"/>
  <c r="Q153" i="48"/>
  <c r="P153" i="48"/>
  <c r="O153" i="48"/>
  <c r="N153" i="48"/>
  <c r="M153" i="48"/>
  <c r="L153" i="48"/>
  <c r="K153" i="48"/>
  <c r="J153" i="48"/>
  <c r="I153" i="48"/>
  <c r="H153" i="48"/>
  <c r="G153" i="48"/>
  <c r="F153" i="48"/>
  <c r="E153" i="48"/>
  <c r="D153" i="48"/>
  <c r="C153" i="48"/>
  <c r="B153" i="48"/>
  <c r="A153" i="48"/>
  <c r="BW152" i="48"/>
  <c r="BV152" i="48"/>
  <c r="BU152" i="48"/>
  <c r="BT152" i="48"/>
  <c r="BS152" i="48"/>
  <c r="BR152" i="48"/>
  <c r="BQ152" i="48"/>
  <c r="BP152" i="48"/>
  <c r="BO152" i="48"/>
  <c r="BN152" i="48"/>
  <c r="BM152" i="48"/>
  <c r="BL152" i="48"/>
  <c r="BK152" i="48"/>
  <c r="BJ152" i="48"/>
  <c r="BI152" i="48"/>
  <c r="BH152" i="48"/>
  <c r="BG152" i="48"/>
  <c r="BF152" i="48"/>
  <c r="BE152" i="48"/>
  <c r="BD152" i="48"/>
  <c r="BC152" i="48"/>
  <c r="BB152" i="48"/>
  <c r="BA152" i="48"/>
  <c r="AZ152" i="48"/>
  <c r="AY152" i="48"/>
  <c r="AX152" i="48"/>
  <c r="AW152" i="48"/>
  <c r="AV152" i="48"/>
  <c r="AU152" i="48"/>
  <c r="AT152" i="48"/>
  <c r="AS152" i="48"/>
  <c r="AR152" i="48"/>
  <c r="CF152" i="48" s="1"/>
  <c r="AQ152" i="48"/>
  <c r="AP152" i="48"/>
  <c r="CH152" i="48"/>
  <c r="AN152" i="48"/>
  <c r="AM152" i="48"/>
  <c r="AL152" i="48"/>
  <c r="AK152" i="48"/>
  <c r="AJ152" i="48"/>
  <c r="AI152" i="48"/>
  <c r="AH152" i="48"/>
  <c r="AG152" i="48"/>
  <c r="AF152" i="48"/>
  <c r="AE152" i="48"/>
  <c r="AD152" i="48"/>
  <c r="CG152" i="48" s="1"/>
  <c r="AC152" i="48"/>
  <c r="AB152" i="48"/>
  <c r="AA152" i="48"/>
  <c r="Z152" i="48"/>
  <c r="Y152" i="48"/>
  <c r="X152" i="48"/>
  <c r="W152" i="48"/>
  <c r="V152" i="48"/>
  <c r="U152" i="48"/>
  <c r="T152" i="48"/>
  <c r="S152" i="48"/>
  <c r="R152" i="48"/>
  <c r="Q152" i="48"/>
  <c r="P152" i="48"/>
  <c r="O152" i="48"/>
  <c r="N152" i="48"/>
  <c r="M152" i="48"/>
  <c r="L152" i="48"/>
  <c r="K152" i="48"/>
  <c r="J152" i="48"/>
  <c r="I152" i="48"/>
  <c r="H152" i="48"/>
  <c r="G152" i="48"/>
  <c r="F152" i="48"/>
  <c r="E152" i="48"/>
  <c r="D152" i="48"/>
  <c r="C152" i="48"/>
  <c r="B152" i="48"/>
  <c r="A152" i="48"/>
  <c r="BW151" i="48"/>
  <c r="BV151" i="48"/>
  <c r="BU151" i="48"/>
  <c r="BT151" i="48"/>
  <c r="BS151" i="48"/>
  <c r="BR151" i="48"/>
  <c r="BQ151" i="48"/>
  <c r="BP151" i="48"/>
  <c r="BO151" i="48"/>
  <c r="BN151" i="48"/>
  <c r="BM151" i="48"/>
  <c r="BL151" i="48"/>
  <c r="BK151" i="48"/>
  <c r="BJ151" i="48"/>
  <c r="BI151" i="48"/>
  <c r="BH151" i="48"/>
  <c r="BG151" i="48"/>
  <c r="BF151" i="48"/>
  <c r="BE151" i="48"/>
  <c r="BD151" i="48"/>
  <c r="BC151" i="48"/>
  <c r="BB151" i="48"/>
  <c r="BA151" i="48"/>
  <c r="AZ151" i="48"/>
  <c r="AY151" i="48"/>
  <c r="AX151" i="48"/>
  <c r="AW151" i="48"/>
  <c r="AV151" i="48"/>
  <c r="AU151" i="48"/>
  <c r="AT151" i="48"/>
  <c r="AS151" i="48"/>
  <c r="AR151" i="48"/>
  <c r="CF151" i="48" s="1"/>
  <c r="AQ151" i="48"/>
  <c r="AP151" i="48"/>
  <c r="CH151" i="48"/>
  <c r="AN151" i="48"/>
  <c r="AM151" i="48"/>
  <c r="AL151" i="48"/>
  <c r="AK151" i="48"/>
  <c r="AJ151" i="48"/>
  <c r="AI151" i="48"/>
  <c r="AH151" i="48"/>
  <c r="AG151" i="48"/>
  <c r="AF151" i="48"/>
  <c r="AE151" i="48"/>
  <c r="AD151" i="48"/>
  <c r="CG151" i="48" s="1"/>
  <c r="AC151" i="48"/>
  <c r="AB151" i="48"/>
  <c r="AA151" i="48"/>
  <c r="Z151" i="48"/>
  <c r="Y151" i="48"/>
  <c r="X151" i="48"/>
  <c r="W151" i="48"/>
  <c r="V151" i="48"/>
  <c r="U151" i="48"/>
  <c r="T151" i="48"/>
  <c r="S151" i="48"/>
  <c r="R151" i="48"/>
  <c r="Q151" i="48"/>
  <c r="P151" i="48"/>
  <c r="O151" i="48"/>
  <c r="N151" i="48"/>
  <c r="M151" i="48"/>
  <c r="L151" i="48"/>
  <c r="K151" i="48"/>
  <c r="J151" i="48"/>
  <c r="I151" i="48"/>
  <c r="H151" i="48"/>
  <c r="G151" i="48"/>
  <c r="F151" i="48"/>
  <c r="E151" i="48"/>
  <c r="D151" i="48"/>
  <c r="C151" i="48"/>
  <c r="B151" i="48"/>
  <c r="A151" i="48"/>
  <c r="BW150" i="48"/>
  <c r="BV150" i="48"/>
  <c r="BU150" i="48"/>
  <c r="BT150" i="48"/>
  <c r="BS150" i="48"/>
  <c r="BR150" i="48"/>
  <c r="BQ150" i="48"/>
  <c r="BP150" i="48"/>
  <c r="BO150" i="48"/>
  <c r="BN150" i="48"/>
  <c r="BM150" i="48"/>
  <c r="BL150" i="48"/>
  <c r="BK150" i="48"/>
  <c r="BJ150" i="48"/>
  <c r="BI150" i="48"/>
  <c r="BH150" i="48"/>
  <c r="BG150" i="48"/>
  <c r="BF150" i="48"/>
  <c r="BE150" i="48"/>
  <c r="BD150" i="48"/>
  <c r="BC150" i="48"/>
  <c r="BB150" i="48"/>
  <c r="BA150" i="48"/>
  <c r="AZ150" i="48"/>
  <c r="AY150" i="48"/>
  <c r="AX150" i="48"/>
  <c r="AW150" i="48"/>
  <c r="AV150" i="48"/>
  <c r="AU150" i="48"/>
  <c r="AT150" i="48"/>
  <c r="AS150" i="48"/>
  <c r="AR150" i="48"/>
  <c r="CF150" i="48" s="1"/>
  <c r="AQ150" i="48"/>
  <c r="AP150" i="48"/>
  <c r="CH150" i="48"/>
  <c r="AN150" i="48"/>
  <c r="AM150" i="48"/>
  <c r="AL150" i="48"/>
  <c r="AK150" i="48"/>
  <c r="AJ150" i="48"/>
  <c r="AI150" i="48"/>
  <c r="AH150" i="48"/>
  <c r="AG150" i="48"/>
  <c r="AF150" i="48"/>
  <c r="AE150" i="48"/>
  <c r="AD150" i="48"/>
  <c r="CG150" i="48" s="1"/>
  <c r="AC150" i="48"/>
  <c r="CC150" i="48" s="1"/>
  <c r="AB150" i="48"/>
  <c r="CB150" i="48" s="1"/>
  <c r="AA150" i="48"/>
  <c r="Z150" i="48"/>
  <c r="Y150" i="48"/>
  <c r="X150" i="48"/>
  <c r="W150" i="48"/>
  <c r="V150" i="48"/>
  <c r="U150" i="48"/>
  <c r="T150" i="48"/>
  <c r="S150" i="48"/>
  <c r="R150" i="48"/>
  <c r="Q150" i="48"/>
  <c r="P150" i="48"/>
  <c r="O150" i="48"/>
  <c r="N150" i="48"/>
  <c r="M150" i="48"/>
  <c r="L150" i="48"/>
  <c r="K150" i="48"/>
  <c r="J150" i="48"/>
  <c r="I150" i="48"/>
  <c r="H150" i="48"/>
  <c r="G150" i="48"/>
  <c r="F150" i="48"/>
  <c r="E150" i="48"/>
  <c r="D150" i="48"/>
  <c r="C150" i="48"/>
  <c r="B150" i="48"/>
  <c r="BX150" i="48" s="1"/>
  <c r="A150" i="48"/>
  <c r="BW149" i="48"/>
  <c r="BV149" i="48"/>
  <c r="BU149" i="48"/>
  <c r="BT149" i="48"/>
  <c r="BS149" i="48"/>
  <c r="BR149" i="48"/>
  <c r="BQ149" i="48"/>
  <c r="BP149" i="48"/>
  <c r="BO149" i="48"/>
  <c r="BN149" i="48"/>
  <c r="BM149" i="48"/>
  <c r="BL149" i="48"/>
  <c r="BK149" i="48"/>
  <c r="BJ149" i="48"/>
  <c r="BI149" i="48"/>
  <c r="BH149" i="48"/>
  <c r="BG149" i="48"/>
  <c r="BF149" i="48"/>
  <c r="BE149" i="48"/>
  <c r="BD149" i="48"/>
  <c r="BC149" i="48"/>
  <c r="BB149" i="48"/>
  <c r="BA149" i="48"/>
  <c r="AZ149" i="48"/>
  <c r="AY149" i="48"/>
  <c r="AX149" i="48"/>
  <c r="AW149" i="48"/>
  <c r="AV149" i="48"/>
  <c r="AU149" i="48"/>
  <c r="AT149" i="48"/>
  <c r="AS149" i="48"/>
  <c r="AR149" i="48"/>
  <c r="CF149" i="48" s="1"/>
  <c r="AQ149" i="48"/>
  <c r="AP149" i="48"/>
  <c r="CH149" i="48"/>
  <c r="AN149" i="48"/>
  <c r="AM149" i="48"/>
  <c r="AL149" i="48"/>
  <c r="AK149" i="48"/>
  <c r="AJ149" i="48"/>
  <c r="AI149" i="48"/>
  <c r="AH149" i="48"/>
  <c r="AG149" i="48"/>
  <c r="AF149" i="48"/>
  <c r="AE149" i="48"/>
  <c r="AD149" i="48"/>
  <c r="CG149" i="48" s="1"/>
  <c r="AC149" i="48"/>
  <c r="AB149" i="48"/>
  <c r="AA149" i="48"/>
  <c r="Z149" i="48"/>
  <c r="Y149" i="48"/>
  <c r="X149" i="48"/>
  <c r="W149" i="48"/>
  <c r="V149" i="48"/>
  <c r="U149" i="48"/>
  <c r="T149" i="48"/>
  <c r="S149" i="48"/>
  <c r="R149" i="48"/>
  <c r="Q149" i="48"/>
  <c r="P149" i="48"/>
  <c r="O149" i="48"/>
  <c r="N149" i="48"/>
  <c r="M149" i="48"/>
  <c r="L149" i="48"/>
  <c r="K149" i="48"/>
  <c r="J149" i="48"/>
  <c r="I149" i="48"/>
  <c r="H149" i="48"/>
  <c r="G149" i="48"/>
  <c r="F149" i="48"/>
  <c r="E149" i="48"/>
  <c r="D149" i="48"/>
  <c r="C149" i="48"/>
  <c r="B149" i="48"/>
  <c r="A149" i="48"/>
  <c r="BW148" i="48"/>
  <c r="BV148" i="48"/>
  <c r="BU148" i="48"/>
  <c r="BT148" i="48"/>
  <c r="BS148" i="48"/>
  <c r="BR148" i="48"/>
  <c r="BQ148" i="48"/>
  <c r="BP148" i="48"/>
  <c r="BO148" i="48"/>
  <c r="BN148" i="48"/>
  <c r="BM148" i="48"/>
  <c r="BL148" i="48"/>
  <c r="BK148" i="48"/>
  <c r="BJ148" i="48"/>
  <c r="BI148" i="48"/>
  <c r="BH148" i="48"/>
  <c r="BG148" i="48"/>
  <c r="BF148" i="48"/>
  <c r="BE148" i="48"/>
  <c r="BD148" i="48"/>
  <c r="BC148" i="48"/>
  <c r="BB148" i="48"/>
  <c r="BA148" i="48"/>
  <c r="AZ148" i="48"/>
  <c r="AY148" i="48"/>
  <c r="AX148" i="48"/>
  <c r="AW148" i="48"/>
  <c r="AV148" i="48"/>
  <c r="AU148" i="48"/>
  <c r="AT148" i="48"/>
  <c r="AS148" i="48"/>
  <c r="AR148" i="48"/>
  <c r="CF148" i="48" s="1"/>
  <c r="AQ148" i="48"/>
  <c r="AP148" i="48"/>
  <c r="CH148" i="48"/>
  <c r="AN148" i="48"/>
  <c r="AM148" i="48"/>
  <c r="AL148" i="48"/>
  <c r="AK148" i="48"/>
  <c r="AJ148" i="48"/>
  <c r="AI148" i="48"/>
  <c r="AH148" i="48"/>
  <c r="AG148" i="48"/>
  <c r="AF148" i="48"/>
  <c r="AE148" i="48"/>
  <c r="AD148" i="48"/>
  <c r="CG148" i="48" s="1"/>
  <c r="AC148" i="48"/>
  <c r="AB148" i="48"/>
  <c r="AA148" i="48"/>
  <c r="Z148" i="48"/>
  <c r="Y148" i="48"/>
  <c r="X148" i="48"/>
  <c r="W148" i="48"/>
  <c r="V148" i="48"/>
  <c r="U148" i="48"/>
  <c r="T148" i="48"/>
  <c r="S148" i="48"/>
  <c r="R148" i="48"/>
  <c r="Q148" i="48"/>
  <c r="P148" i="48"/>
  <c r="O148" i="48"/>
  <c r="N148" i="48"/>
  <c r="M148" i="48"/>
  <c r="L148" i="48"/>
  <c r="K148" i="48"/>
  <c r="J148" i="48"/>
  <c r="I148" i="48"/>
  <c r="H148" i="48"/>
  <c r="G148" i="48"/>
  <c r="F148" i="48"/>
  <c r="E148" i="48"/>
  <c r="D148" i="48"/>
  <c r="C148" i="48"/>
  <c r="B148" i="48"/>
  <c r="A148" i="48"/>
  <c r="BW147" i="48"/>
  <c r="BV147" i="48"/>
  <c r="BU147" i="48"/>
  <c r="BT147" i="48"/>
  <c r="BS147" i="48"/>
  <c r="BR147" i="48"/>
  <c r="BQ147" i="48"/>
  <c r="BP147" i="48"/>
  <c r="BO147" i="48"/>
  <c r="BN147" i="48"/>
  <c r="BM147" i="48"/>
  <c r="BL147" i="48"/>
  <c r="BK147" i="48"/>
  <c r="BJ147" i="48"/>
  <c r="BI147" i="48"/>
  <c r="BH147" i="48"/>
  <c r="BG147" i="48"/>
  <c r="BF147" i="48"/>
  <c r="BE147" i="48"/>
  <c r="BD147" i="48"/>
  <c r="BC147" i="48"/>
  <c r="BB147" i="48"/>
  <c r="BA147" i="48"/>
  <c r="AZ147" i="48"/>
  <c r="AY147" i="48"/>
  <c r="AX147" i="48"/>
  <c r="AW147" i="48"/>
  <c r="AV147" i="48"/>
  <c r="AU147" i="48"/>
  <c r="AT147" i="48"/>
  <c r="AS147" i="48"/>
  <c r="AR147" i="48"/>
  <c r="CF147" i="48" s="1"/>
  <c r="AQ147" i="48"/>
  <c r="AP147" i="48"/>
  <c r="CH147" i="48"/>
  <c r="AN147" i="48"/>
  <c r="AM147" i="48"/>
  <c r="AL147" i="48"/>
  <c r="AK147" i="48"/>
  <c r="AJ147" i="48"/>
  <c r="AI147" i="48"/>
  <c r="AH147" i="48"/>
  <c r="AG147" i="48"/>
  <c r="AF147" i="48"/>
  <c r="AE147" i="48"/>
  <c r="AD147" i="48"/>
  <c r="CG147" i="48" s="1"/>
  <c r="AC147" i="48"/>
  <c r="AB147" i="48"/>
  <c r="AA147" i="48"/>
  <c r="Z147" i="48"/>
  <c r="Y147" i="48"/>
  <c r="X147" i="48"/>
  <c r="W147" i="48"/>
  <c r="V147" i="48"/>
  <c r="U147" i="48"/>
  <c r="T147" i="48"/>
  <c r="S147" i="48"/>
  <c r="R147" i="48"/>
  <c r="Q147" i="48"/>
  <c r="P147" i="48"/>
  <c r="O147" i="48"/>
  <c r="N147" i="48"/>
  <c r="M147" i="48"/>
  <c r="L147" i="48"/>
  <c r="K147" i="48"/>
  <c r="J147" i="48"/>
  <c r="I147" i="48"/>
  <c r="H147" i="48"/>
  <c r="G147" i="48"/>
  <c r="F147" i="48"/>
  <c r="E147" i="48"/>
  <c r="D147" i="48"/>
  <c r="C147" i="48"/>
  <c r="B147" i="48"/>
  <c r="A147" i="48"/>
  <c r="BW146" i="48"/>
  <c r="BV146" i="48"/>
  <c r="BU146" i="48"/>
  <c r="BT146" i="48"/>
  <c r="BS146" i="48"/>
  <c r="BR146" i="48"/>
  <c r="BQ146" i="48"/>
  <c r="BP146" i="48"/>
  <c r="BO146" i="48"/>
  <c r="BN146" i="48"/>
  <c r="BM146" i="48"/>
  <c r="BL146" i="48"/>
  <c r="BK146" i="48"/>
  <c r="BJ146" i="48"/>
  <c r="BI146" i="48"/>
  <c r="BH146" i="48"/>
  <c r="BG146" i="48"/>
  <c r="BF146" i="48"/>
  <c r="BE146" i="48"/>
  <c r="BD146" i="48"/>
  <c r="BC146" i="48"/>
  <c r="BB146" i="48"/>
  <c r="BA146" i="48"/>
  <c r="AZ146" i="48"/>
  <c r="AY146" i="48"/>
  <c r="AX146" i="48"/>
  <c r="AW146" i="48"/>
  <c r="AV146" i="48"/>
  <c r="AU146" i="48"/>
  <c r="AT146" i="48"/>
  <c r="AS146" i="48"/>
  <c r="AR146" i="48"/>
  <c r="CF146" i="48" s="1"/>
  <c r="AQ146" i="48"/>
  <c r="AP146" i="48"/>
  <c r="CH146" i="48"/>
  <c r="AN146" i="48"/>
  <c r="AM146" i="48"/>
  <c r="AL146" i="48"/>
  <c r="AK146" i="48"/>
  <c r="AJ146" i="48"/>
  <c r="AI146" i="48"/>
  <c r="AH146" i="48"/>
  <c r="AG146" i="48"/>
  <c r="AF146" i="48"/>
  <c r="AE146" i="48"/>
  <c r="AD146" i="48"/>
  <c r="CG146" i="48" s="1"/>
  <c r="AC146" i="48"/>
  <c r="CC146" i="48" s="1"/>
  <c r="AB146" i="48"/>
  <c r="CB146" i="48" s="1"/>
  <c r="AA146" i="48"/>
  <c r="Z146" i="48"/>
  <c r="Y146" i="48"/>
  <c r="X146" i="48"/>
  <c r="W146" i="48"/>
  <c r="V146" i="48"/>
  <c r="U146" i="48"/>
  <c r="T146" i="48"/>
  <c r="S146" i="48"/>
  <c r="R146" i="48"/>
  <c r="Q146" i="48"/>
  <c r="P146" i="48"/>
  <c r="O146" i="48"/>
  <c r="N146" i="48"/>
  <c r="M146" i="48"/>
  <c r="L146" i="48"/>
  <c r="K146" i="48"/>
  <c r="J146" i="48"/>
  <c r="I146" i="48"/>
  <c r="H146" i="48"/>
  <c r="G146" i="48"/>
  <c r="F146" i="48"/>
  <c r="E146" i="48"/>
  <c r="D146" i="48"/>
  <c r="C146" i="48"/>
  <c r="B146" i="48"/>
  <c r="BX146" i="48" s="1"/>
  <c r="A146" i="48"/>
  <c r="BW145" i="48"/>
  <c r="BV145" i="48"/>
  <c r="BU145" i="48"/>
  <c r="BT145" i="48"/>
  <c r="BS145" i="48"/>
  <c r="BR145" i="48"/>
  <c r="BQ145" i="48"/>
  <c r="BP145" i="48"/>
  <c r="BO145" i="48"/>
  <c r="BN145" i="48"/>
  <c r="BM145" i="48"/>
  <c r="BL145" i="48"/>
  <c r="BK145" i="48"/>
  <c r="BJ145" i="48"/>
  <c r="BI145" i="48"/>
  <c r="BH145" i="48"/>
  <c r="BG145" i="48"/>
  <c r="BF145" i="48"/>
  <c r="BE145" i="48"/>
  <c r="BD145" i="48"/>
  <c r="BC145" i="48"/>
  <c r="BB145" i="48"/>
  <c r="BA145" i="48"/>
  <c r="AZ145" i="48"/>
  <c r="AY145" i="48"/>
  <c r="AX145" i="48"/>
  <c r="AW145" i="48"/>
  <c r="AV145" i="48"/>
  <c r="AU145" i="48"/>
  <c r="AT145" i="48"/>
  <c r="AS145" i="48"/>
  <c r="AR145" i="48"/>
  <c r="CF145" i="48" s="1"/>
  <c r="AQ145" i="48"/>
  <c r="AP145" i="48"/>
  <c r="CH145" i="48"/>
  <c r="AN145" i="48"/>
  <c r="AM145" i="48"/>
  <c r="AL145" i="48"/>
  <c r="AK145" i="48"/>
  <c r="AJ145" i="48"/>
  <c r="AI145" i="48"/>
  <c r="AH145" i="48"/>
  <c r="AG145" i="48"/>
  <c r="AF145" i="48"/>
  <c r="AE145" i="48"/>
  <c r="AD145" i="48"/>
  <c r="CG145" i="48" s="1"/>
  <c r="AC145" i="48"/>
  <c r="AB145" i="48"/>
  <c r="AA145" i="48"/>
  <c r="Z145" i="48"/>
  <c r="Y145" i="48"/>
  <c r="X145" i="48"/>
  <c r="W145" i="48"/>
  <c r="V145" i="48"/>
  <c r="U145" i="48"/>
  <c r="T145" i="48"/>
  <c r="S145" i="48"/>
  <c r="R145" i="48"/>
  <c r="Q145" i="48"/>
  <c r="P145" i="48"/>
  <c r="O145" i="48"/>
  <c r="N145" i="48"/>
  <c r="M145" i="48"/>
  <c r="L145" i="48"/>
  <c r="K145" i="48"/>
  <c r="J145" i="48"/>
  <c r="I145" i="48"/>
  <c r="H145" i="48"/>
  <c r="G145" i="48"/>
  <c r="F145" i="48"/>
  <c r="E145" i="48"/>
  <c r="D145" i="48"/>
  <c r="C145" i="48"/>
  <c r="B145" i="48"/>
  <c r="A145" i="48"/>
  <c r="BW144" i="48"/>
  <c r="BV144" i="48"/>
  <c r="BU144" i="48"/>
  <c r="BT144" i="48"/>
  <c r="BS144" i="48"/>
  <c r="BR144" i="48"/>
  <c r="BQ144" i="48"/>
  <c r="BP144" i="48"/>
  <c r="BO144" i="48"/>
  <c r="BN144" i="48"/>
  <c r="BM144" i="48"/>
  <c r="BL144" i="48"/>
  <c r="BK144" i="48"/>
  <c r="BJ144" i="48"/>
  <c r="BI144" i="48"/>
  <c r="BH144" i="48"/>
  <c r="BG144" i="48"/>
  <c r="BF144" i="48"/>
  <c r="BE144" i="48"/>
  <c r="BD144" i="48"/>
  <c r="BC144" i="48"/>
  <c r="BB144" i="48"/>
  <c r="BA144" i="48"/>
  <c r="AZ144" i="48"/>
  <c r="AY144" i="48"/>
  <c r="AX144" i="48"/>
  <c r="AW144" i="48"/>
  <c r="AV144" i="48"/>
  <c r="AU144" i="48"/>
  <c r="AT144" i="48"/>
  <c r="AS144" i="48"/>
  <c r="AR144" i="48"/>
  <c r="CF144" i="48" s="1"/>
  <c r="AQ144" i="48"/>
  <c r="AP144" i="48"/>
  <c r="CH144" i="48"/>
  <c r="AN144" i="48"/>
  <c r="AM144" i="48"/>
  <c r="AL144" i="48"/>
  <c r="AK144" i="48"/>
  <c r="AJ144" i="48"/>
  <c r="AI144" i="48"/>
  <c r="AH144" i="48"/>
  <c r="AG144" i="48"/>
  <c r="AF144" i="48"/>
  <c r="AE144" i="48"/>
  <c r="AD144" i="48"/>
  <c r="CG144" i="48" s="1"/>
  <c r="AC144" i="48"/>
  <c r="AB144" i="48"/>
  <c r="AA144" i="48"/>
  <c r="Z144" i="48"/>
  <c r="Y144" i="48"/>
  <c r="X144" i="48"/>
  <c r="W144" i="48"/>
  <c r="V144" i="48"/>
  <c r="U144" i="48"/>
  <c r="T144" i="48"/>
  <c r="S144" i="48"/>
  <c r="R144" i="48"/>
  <c r="Q144" i="48"/>
  <c r="P144" i="48"/>
  <c r="O144" i="48"/>
  <c r="N144" i="48"/>
  <c r="M144" i="48"/>
  <c r="L144" i="48"/>
  <c r="K144" i="48"/>
  <c r="J144" i="48"/>
  <c r="I144" i="48"/>
  <c r="H144" i="48"/>
  <c r="G144" i="48"/>
  <c r="F144" i="48"/>
  <c r="E144" i="48"/>
  <c r="D144" i="48"/>
  <c r="C144" i="48"/>
  <c r="B144" i="48"/>
  <c r="A144" i="48"/>
  <c r="BW143" i="48"/>
  <c r="BV143" i="48"/>
  <c r="BU143" i="48"/>
  <c r="BT143" i="48"/>
  <c r="BS143" i="48"/>
  <c r="BR143" i="48"/>
  <c r="BQ143" i="48"/>
  <c r="BP143" i="48"/>
  <c r="BO143" i="48"/>
  <c r="BN143" i="48"/>
  <c r="BM143" i="48"/>
  <c r="BL143" i="48"/>
  <c r="BK143" i="48"/>
  <c r="BJ143" i="48"/>
  <c r="BI143" i="48"/>
  <c r="BH143" i="48"/>
  <c r="BG143" i="48"/>
  <c r="BF143" i="48"/>
  <c r="BE143" i="48"/>
  <c r="BD143" i="48"/>
  <c r="BC143" i="48"/>
  <c r="BB143" i="48"/>
  <c r="BA143" i="48"/>
  <c r="AZ143" i="48"/>
  <c r="AY143" i="48"/>
  <c r="AX143" i="48"/>
  <c r="AW143" i="48"/>
  <c r="AV143" i="48"/>
  <c r="AU143" i="48"/>
  <c r="AT143" i="48"/>
  <c r="AS143" i="48"/>
  <c r="AR143" i="48"/>
  <c r="CF143" i="48" s="1"/>
  <c r="AQ143" i="48"/>
  <c r="AP143" i="48"/>
  <c r="CH143" i="48"/>
  <c r="AN143" i="48"/>
  <c r="AM143" i="48"/>
  <c r="AL143" i="48"/>
  <c r="AK143" i="48"/>
  <c r="AJ143" i="48"/>
  <c r="AI143" i="48"/>
  <c r="AH143" i="48"/>
  <c r="AG143" i="48"/>
  <c r="AF143" i="48"/>
  <c r="AE143" i="48"/>
  <c r="AD143" i="48"/>
  <c r="CG143" i="48" s="1"/>
  <c r="AC143" i="48"/>
  <c r="AB143" i="48"/>
  <c r="AA143" i="48"/>
  <c r="Z143" i="48"/>
  <c r="Y143" i="48"/>
  <c r="X143" i="48"/>
  <c r="W143" i="48"/>
  <c r="V143" i="48"/>
  <c r="U143" i="48"/>
  <c r="T143" i="48"/>
  <c r="S143" i="48"/>
  <c r="R143" i="48"/>
  <c r="Q143" i="48"/>
  <c r="P143" i="48"/>
  <c r="O143" i="48"/>
  <c r="N143" i="48"/>
  <c r="M143" i="48"/>
  <c r="L143" i="48"/>
  <c r="K143" i="48"/>
  <c r="J143" i="48"/>
  <c r="I143" i="48"/>
  <c r="H143" i="48"/>
  <c r="G143" i="48"/>
  <c r="F143" i="48"/>
  <c r="E143" i="48"/>
  <c r="D143" i="48"/>
  <c r="C143" i="48"/>
  <c r="B143" i="48"/>
  <c r="A143" i="48"/>
  <c r="BW142" i="48"/>
  <c r="BV142" i="48"/>
  <c r="BU142" i="48"/>
  <c r="BT142" i="48"/>
  <c r="BS142" i="48"/>
  <c r="BR142" i="48"/>
  <c r="BQ142" i="48"/>
  <c r="BP142" i="48"/>
  <c r="BO142" i="48"/>
  <c r="BN142" i="48"/>
  <c r="BM142" i="48"/>
  <c r="BL142" i="48"/>
  <c r="BK142" i="48"/>
  <c r="BJ142" i="48"/>
  <c r="BI142" i="48"/>
  <c r="BH142" i="48"/>
  <c r="BG142" i="48"/>
  <c r="BF142" i="48"/>
  <c r="BE142" i="48"/>
  <c r="BD142" i="48"/>
  <c r="BC142" i="48"/>
  <c r="BB142" i="48"/>
  <c r="BA142" i="48"/>
  <c r="AZ142" i="48"/>
  <c r="AY142" i="48"/>
  <c r="AX142" i="48"/>
  <c r="AW142" i="48"/>
  <c r="AV142" i="48"/>
  <c r="AU142" i="48"/>
  <c r="AT142" i="48"/>
  <c r="AS142" i="48"/>
  <c r="AR142" i="48"/>
  <c r="CF142" i="48" s="1"/>
  <c r="AQ142" i="48"/>
  <c r="AP142" i="48"/>
  <c r="CH142" i="48"/>
  <c r="AN142" i="48"/>
  <c r="AM142" i="48"/>
  <c r="AL142" i="48"/>
  <c r="AK142" i="48"/>
  <c r="AJ142" i="48"/>
  <c r="AI142" i="48"/>
  <c r="AH142" i="48"/>
  <c r="AG142" i="48"/>
  <c r="AF142" i="48"/>
  <c r="AE142" i="48"/>
  <c r="AD142" i="48"/>
  <c r="CG142" i="48" s="1"/>
  <c r="AC142" i="48"/>
  <c r="CC142" i="48" s="1"/>
  <c r="AB142" i="48"/>
  <c r="AA142" i="48"/>
  <c r="Z142" i="48"/>
  <c r="Y142" i="48"/>
  <c r="X142" i="48"/>
  <c r="W142" i="48"/>
  <c r="V142" i="48"/>
  <c r="U142" i="48"/>
  <c r="T142" i="48"/>
  <c r="S142" i="48"/>
  <c r="R142" i="48"/>
  <c r="Q142" i="48"/>
  <c r="P142" i="48"/>
  <c r="O142" i="48"/>
  <c r="N142" i="48"/>
  <c r="M142" i="48"/>
  <c r="L142" i="48"/>
  <c r="K142" i="48"/>
  <c r="J142" i="48"/>
  <c r="I142" i="48"/>
  <c r="H142" i="48"/>
  <c r="G142" i="48"/>
  <c r="F142" i="48"/>
  <c r="E142" i="48"/>
  <c r="D142" i="48"/>
  <c r="C142" i="48"/>
  <c r="B142" i="48"/>
  <c r="BX142" i="48" s="1"/>
  <c r="A142" i="48"/>
  <c r="BW141" i="48"/>
  <c r="BV141" i="48"/>
  <c r="BU141" i="48"/>
  <c r="BT141" i="48"/>
  <c r="BS141" i="48"/>
  <c r="BR141" i="48"/>
  <c r="BQ141" i="48"/>
  <c r="BP141" i="48"/>
  <c r="BO141" i="48"/>
  <c r="BN141" i="48"/>
  <c r="BM141" i="48"/>
  <c r="BL141" i="48"/>
  <c r="BK141" i="48"/>
  <c r="BJ141" i="48"/>
  <c r="BI141" i="48"/>
  <c r="BH141" i="48"/>
  <c r="BG141" i="48"/>
  <c r="BF141" i="48"/>
  <c r="BE141" i="48"/>
  <c r="BD141" i="48"/>
  <c r="BC141" i="48"/>
  <c r="BB141" i="48"/>
  <c r="BA141" i="48"/>
  <c r="AZ141" i="48"/>
  <c r="AY141" i="48"/>
  <c r="AX141" i="48"/>
  <c r="AW141" i="48"/>
  <c r="AV141" i="48"/>
  <c r="AU141" i="48"/>
  <c r="AT141" i="48"/>
  <c r="AS141" i="48"/>
  <c r="AR141" i="48"/>
  <c r="CF141" i="48" s="1"/>
  <c r="AQ141" i="48"/>
  <c r="AP141" i="48"/>
  <c r="CH141" i="48"/>
  <c r="AN141" i="48"/>
  <c r="AM141" i="48"/>
  <c r="AL141" i="48"/>
  <c r="AK141" i="48"/>
  <c r="AJ141" i="48"/>
  <c r="AI141" i="48"/>
  <c r="AH141" i="48"/>
  <c r="AG141" i="48"/>
  <c r="AF141" i="48"/>
  <c r="AE141" i="48"/>
  <c r="AD141" i="48"/>
  <c r="CG141" i="48" s="1"/>
  <c r="AC141" i="48"/>
  <c r="AB141" i="48"/>
  <c r="AA141" i="48"/>
  <c r="Z141" i="48"/>
  <c r="Y141" i="48"/>
  <c r="X141" i="48"/>
  <c r="W141" i="48"/>
  <c r="V141" i="48"/>
  <c r="U141" i="48"/>
  <c r="T141" i="48"/>
  <c r="S141" i="48"/>
  <c r="R141" i="48"/>
  <c r="Q141" i="48"/>
  <c r="P141" i="48"/>
  <c r="O141" i="48"/>
  <c r="N141" i="48"/>
  <c r="M141" i="48"/>
  <c r="L141" i="48"/>
  <c r="K141" i="48"/>
  <c r="J141" i="48"/>
  <c r="I141" i="48"/>
  <c r="H141" i="48"/>
  <c r="G141" i="48"/>
  <c r="F141" i="48"/>
  <c r="E141" i="48"/>
  <c r="D141" i="48"/>
  <c r="C141" i="48"/>
  <c r="B141" i="48"/>
  <c r="A141" i="48"/>
  <c r="BW140" i="48"/>
  <c r="BV140" i="48"/>
  <c r="BU140" i="48"/>
  <c r="BT140" i="48"/>
  <c r="BS140" i="48"/>
  <c r="BR140" i="48"/>
  <c r="BQ140" i="48"/>
  <c r="BP140" i="48"/>
  <c r="BO140" i="48"/>
  <c r="BN140" i="48"/>
  <c r="BM140" i="48"/>
  <c r="BL140" i="48"/>
  <c r="BK140" i="48"/>
  <c r="BJ140" i="48"/>
  <c r="BI140" i="48"/>
  <c r="BH140" i="48"/>
  <c r="BG140" i="48"/>
  <c r="BF140" i="48"/>
  <c r="BE140" i="48"/>
  <c r="BD140" i="48"/>
  <c r="BC140" i="48"/>
  <c r="BB140" i="48"/>
  <c r="BA140" i="48"/>
  <c r="AZ140" i="48"/>
  <c r="AY140" i="48"/>
  <c r="AX140" i="48"/>
  <c r="AW140" i="48"/>
  <c r="AV140" i="48"/>
  <c r="AU140" i="48"/>
  <c r="AT140" i="48"/>
  <c r="AS140" i="48"/>
  <c r="AR140" i="48"/>
  <c r="CF140" i="48" s="1"/>
  <c r="AQ140" i="48"/>
  <c r="AP140" i="48"/>
  <c r="CH140" i="48"/>
  <c r="AN140" i="48"/>
  <c r="AM140" i="48"/>
  <c r="AL140" i="48"/>
  <c r="AK140" i="48"/>
  <c r="AJ140" i="48"/>
  <c r="AI140" i="48"/>
  <c r="AH140" i="48"/>
  <c r="AG140" i="48"/>
  <c r="AF140" i="48"/>
  <c r="AE140" i="48"/>
  <c r="AD140" i="48"/>
  <c r="CG140" i="48" s="1"/>
  <c r="AC140" i="48"/>
  <c r="AB140" i="48"/>
  <c r="AA140" i="48"/>
  <c r="Z140" i="48"/>
  <c r="Y140" i="48"/>
  <c r="X140" i="48"/>
  <c r="W140" i="48"/>
  <c r="V140" i="48"/>
  <c r="U140" i="48"/>
  <c r="T140" i="48"/>
  <c r="S140" i="48"/>
  <c r="R140" i="48"/>
  <c r="Q140" i="48"/>
  <c r="P140" i="48"/>
  <c r="O140" i="48"/>
  <c r="N140" i="48"/>
  <c r="M140" i="48"/>
  <c r="L140" i="48"/>
  <c r="K140" i="48"/>
  <c r="J140" i="48"/>
  <c r="I140" i="48"/>
  <c r="H140" i="48"/>
  <c r="G140" i="48"/>
  <c r="F140" i="48"/>
  <c r="E140" i="48"/>
  <c r="D140" i="48"/>
  <c r="C140" i="48"/>
  <c r="B140" i="48"/>
  <c r="A140" i="48"/>
  <c r="BW139" i="48"/>
  <c r="BV139" i="48"/>
  <c r="BU139" i="48"/>
  <c r="BT139" i="48"/>
  <c r="BS139" i="48"/>
  <c r="BR139" i="48"/>
  <c r="BQ139" i="48"/>
  <c r="BP139" i="48"/>
  <c r="BO139" i="48"/>
  <c r="BN139" i="48"/>
  <c r="BM139" i="48"/>
  <c r="BL139" i="48"/>
  <c r="BK139" i="48"/>
  <c r="BJ139" i="48"/>
  <c r="BI139" i="48"/>
  <c r="BH139" i="48"/>
  <c r="BG139" i="48"/>
  <c r="BF139" i="48"/>
  <c r="BE139" i="48"/>
  <c r="BD139" i="48"/>
  <c r="BC139" i="48"/>
  <c r="BB139" i="48"/>
  <c r="BA139" i="48"/>
  <c r="AZ139" i="48"/>
  <c r="AY139" i="48"/>
  <c r="AX139" i="48"/>
  <c r="AW139" i="48"/>
  <c r="AV139" i="48"/>
  <c r="AU139" i="48"/>
  <c r="AT139" i="48"/>
  <c r="AS139" i="48"/>
  <c r="AR139" i="48"/>
  <c r="CF139" i="48" s="1"/>
  <c r="AQ139" i="48"/>
  <c r="AP139" i="48"/>
  <c r="CH139" i="48"/>
  <c r="AN139" i="48"/>
  <c r="AM139" i="48"/>
  <c r="AL139" i="48"/>
  <c r="AK139" i="48"/>
  <c r="AJ139" i="48"/>
  <c r="AI139" i="48"/>
  <c r="AH139" i="48"/>
  <c r="AG139" i="48"/>
  <c r="AF139" i="48"/>
  <c r="AE139" i="48"/>
  <c r="AD139" i="48"/>
  <c r="CG139" i="48" s="1"/>
  <c r="AC139" i="48"/>
  <c r="AB139" i="48"/>
  <c r="AA139" i="48"/>
  <c r="Z139" i="48"/>
  <c r="Y139" i="48"/>
  <c r="X139" i="48"/>
  <c r="W139" i="48"/>
  <c r="V139" i="48"/>
  <c r="U139" i="48"/>
  <c r="T139" i="48"/>
  <c r="S139" i="48"/>
  <c r="R139" i="48"/>
  <c r="Q139" i="48"/>
  <c r="P139" i="48"/>
  <c r="O139" i="48"/>
  <c r="N139" i="48"/>
  <c r="M139" i="48"/>
  <c r="L139" i="48"/>
  <c r="K139" i="48"/>
  <c r="J139" i="48"/>
  <c r="I139" i="48"/>
  <c r="H139" i="48"/>
  <c r="G139" i="48"/>
  <c r="F139" i="48"/>
  <c r="E139" i="48"/>
  <c r="D139" i="48"/>
  <c r="C139" i="48"/>
  <c r="B139" i="48"/>
  <c r="A139" i="48"/>
  <c r="BW138" i="48"/>
  <c r="BV138" i="48"/>
  <c r="BU138" i="48"/>
  <c r="BT138" i="48"/>
  <c r="BS138" i="48"/>
  <c r="BR138" i="48"/>
  <c r="BQ138" i="48"/>
  <c r="BP138" i="48"/>
  <c r="BO138" i="48"/>
  <c r="BN138" i="48"/>
  <c r="BM138" i="48"/>
  <c r="BL138" i="48"/>
  <c r="BK138" i="48"/>
  <c r="BJ138" i="48"/>
  <c r="BI138" i="48"/>
  <c r="BH138" i="48"/>
  <c r="BG138" i="48"/>
  <c r="BF138" i="48"/>
  <c r="BE138" i="48"/>
  <c r="BD138" i="48"/>
  <c r="BC138" i="48"/>
  <c r="BB138" i="48"/>
  <c r="BA138" i="48"/>
  <c r="AZ138" i="48"/>
  <c r="AY138" i="48"/>
  <c r="AX138" i="48"/>
  <c r="AW138" i="48"/>
  <c r="AV138" i="48"/>
  <c r="AU138" i="48"/>
  <c r="AT138" i="48"/>
  <c r="AS138" i="48"/>
  <c r="AR138" i="48"/>
  <c r="CF138" i="48" s="1"/>
  <c r="AQ138" i="48"/>
  <c r="AP138" i="48"/>
  <c r="CH138" i="48"/>
  <c r="AN138" i="48"/>
  <c r="AM138" i="48"/>
  <c r="AL138" i="48"/>
  <c r="AK138" i="48"/>
  <c r="AJ138" i="48"/>
  <c r="AI138" i="48"/>
  <c r="AH138" i="48"/>
  <c r="AG138" i="48"/>
  <c r="AF138" i="48"/>
  <c r="AE138" i="48"/>
  <c r="AD138" i="48"/>
  <c r="CG138" i="48" s="1"/>
  <c r="AC138" i="48"/>
  <c r="CC138" i="48" s="1"/>
  <c r="AB138" i="48"/>
  <c r="CB138" i="48" s="1"/>
  <c r="AA138" i="48"/>
  <c r="Z138" i="48"/>
  <c r="Y138" i="48"/>
  <c r="X138" i="48"/>
  <c r="W138" i="48"/>
  <c r="V138" i="48"/>
  <c r="U138" i="48"/>
  <c r="T138" i="48"/>
  <c r="S138" i="48"/>
  <c r="R138" i="48"/>
  <c r="Q138" i="48"/>
  <c r="P138" i="48"/>
  <c r="O138" i="48"/>
  <c r="N138" i="48"/>
  <c r="M138" i="48"/>
  <c r="L138" i="48"/>
  <c r="K138" i="48"/>
  <c r="J138" i="48"/>
  <c r="I138" i="48"/>
  <c r="H138" i="48"/>
  <c r="G138" i="48"/>
  <c r="F138" i="48"/>
  <c r="E138" i="48"/>
  <c r="D138" i="48"/>
  <c r="C138" i="48"/>
  <c r="B138" i="48"/>
  <c r="A138" i="48"/>
  <c r="BW137" i="48"/>
  <c r="BV137" i="48"/>
  <c r="BU137" i="48"/>
  <c r="BT137" i="48"/>
  <c r="BS137" i="48"/>
  <c r="BR137" i="48"/>
  <c r="BQ137" i="48"/>
  <c r="BP137" i="48"/>
  <c r="BO137" i="48"/>
  <c r="BN137" i="48"/>
  <c r="BM137" i="48"/>
  <c r="BL137" i="48"/>
  <c r="BK137" i="48"/>
  <c r="BJ137" i="48"/>
  <c r="BI137" i="48"/>
  <c r="BH137" i="48"/>
  <c r="BG137" i="48"/>
  <c r="BF137" i="48"/>
  <c r="BE137" i="48"/>
  <c r="BD137" i="48"/>
  <c r="BC137" i="48"/>
  <c r="BB137" i="48"/>
  <c r="BA137" i="48"/>
  <c r="AZ137" i="48"/>
  <c r="AY137" i="48"/>
  <c r="AX137" i="48"/>
  <c r="AW137" i="48"/>
  <c r="AV137" i="48"/>
  <c r="AU137" i="48"/>
  <c r="AT137" i="48"/>
  <c r="AS137" i="48"/>
  <c r="AR137" i="48"/>
  <c r="CF137" i="48" s="1"/>
  <c r="AQ137" i="48"/>
  <c r="AP137" i="48"/>
  <c r="CH137" i="48"/>
  <c r="AN137" i="48"/>
  <c r="AM137" i="48"/>
  <c r="AL137" i="48"/>
  <c r="AK137" i="48"/>
  <c r="AJ137" i="48"/>
  <c r="AI137" i="48"/>
  <c r="AH137" i="48"/>
  <c r="AG137" i="48"/>
  <c r="AF137" i="48"/>
  <c r="AE137" i="48"/>
  <c r="AD137" i="48"/>
  <c r="CG137" i="48" s="1"/>
  <c r="AC137" i="48"/>
  <c r="AB137" i="48"/>
  <c r="AA137" i="48"/>
  <c r="Z137" i="48"/>
  <c r="Y137" i="48"/>
  <c r="X137" i="48"/>
  <c r="W137" i="48"/>
  <c r="V137" i="48"/>
  <c r="U137" i="48"/>
  <c r="T137" i="48"/>
  <c r="S137" i="48"/>
  <c r="R137" i="48"/>
  <c r="Q137" i="48"/>
  <c r="P137" i="48"/>
  <c r="O137" i="48"/>
  <c r="N137" i="48"/>
  <c r="M137" i="48"/>
  <c r="L137" i="48"/>
  <c r="K137" i="48"/>
  <c r="J137" i="48"/>
  <c r="I137" i="48"/>
  <c r="H137" i="48"/>
  <c r="G137" i="48"/>
  <c r="F137" i="48"/>
  <c r="E137" i="48"/>
  <c r="D137" i="48"/>
  <c r="C137" i="48"/>
  <c r="B137" i="48"/>
  <c r="A137" i="48"/>
  <c r="BW136" i="48"/>
  <c r="BV136" i="48"/>
  <c r="BU136" i="48"/>
  <c r="BT136" i="48"/>
  <c r="BS136" i="48"/>
  <c r="BR136" i="48"/>
  <c r="BQ136" i="48"/>
  <c r="BP136" i="48"/>
  <c r="BO136" i="48"/>
  <c r="BN136" i="48"/>
  <c r="BM136" i="48"/>
  <c r="BL136" i="48"/>
  <c r="BK136" i="48"/>
  <c r="BJ136" i="48"/>
  <c r="BI136" i="48"/>
  <c r="BH136" i="48"/>
  <c r="BG136" i="48"/>
  <c r="BF136" i="48"/>
  <c r="BE136" i="48"/>
  <c r="BD136" i="48"/>
  <c r="BC136" i="48"/>
  <c r="BB136" i="48"/>
  <c r="BA136" i="48"/>
  <c r="AZ136" i="48"/>
  <c r="AY136" i="48"/>
  <c r="AX136" i="48"/>
  <c r="AW136" i="48"/>
  <c r="AV136" i="48"/>
  <c r="AU136" i="48"/>
  <c r="AT136" i="48"/>
  <c r="AS136" i="48"/>
  <c r="AR136" i="48"/>
  <c r="CF136" i="48" s="1"/>
  <c r="AQ136" i="48"/>
  <c r="AP136" i="48"/>
  <c r="CH136" i="48"/>
  <c r="AN136" i="48"/>
  <c r="AM136" i="48"/>
  <c r="AL136" i="48"/>
  <c r="AK136" i="48"/>
  <c r="AJ136" i="48"/>
  <c r="AI136" i="48"/>
  <c r="AH136" i="48"/>
  <c r="AG136" i="48"/>
  <c r="AF136" i="48"/>
  <c r="AE136" i="48"/>
  <c r="AD136" i="48"/>
  <c r="CG136" i="48" s="1"/>
  <c r="AC136" i="48"/>
  <c r="AB136" i="48"/>
  <c r="AA136" i="48"/>
  <c r="Z136" i="48"/>
  <c r="Y136" i="48"/>
  <c r="X136" i="48"/>
  <c r="W136" i="48"/>
  <c r="V136" i="48"/>
  <c r="U136" i="48"/>
  <c r="T136" i="48"/>
  <c r="S136" i="48"/>
  <c r="R136" i="48"/>
  <c r="Q136" i="48"/>
  <c r="P136" i="48"/>
  <c r="O136" i="48"/>
  <c r="N136" i="48"/>
  <c r="M136" i="48"/>
  <c r="L136" i="48"/>
  <c r="K136" i="48"/>
  <c r="J136" i="48"/>
  <c r="I136" i="48"/>
  <c r="H136" i="48"/>
  <c r="G136" i="48"/>
  <c r="F136" i="48"/>
  <c r="E136" i="48"/>
  <c r="D136" i="48"/>
  <c r="C136" i="48"/>
  <c r="B136" i="48"/>
  <c r="A136" i="48"/>
  <c r="BW135" i="48"/>
  <c r="BV135" i="48"/>
  <c r="BU135" i="48"/>
  <c r="BT135" i="48"/>
  <c r="BS135" i="48"/>
  <c r="BR135" i="48"/>
  <c r="BQ135" i="48"/>
  <c r="BP135" i="48"/>
  <c r="BO135" i="48"/>
  <c r="BN135" i="48"/>
  <c r="BM135" i="48"/>
  <c r="BL135" i="48"/>
  <c r="BK135" i="48"/>
  <c r="BJ135" i="48"/>
  <c r="BI135" i="48"/>
  <c r="BH135" i="48"/>
  <c r="BG135" i="48"/>
  <c r="BF135" i="48"/>
  <c r="BE135" i="48"/>
  <c r="BD135" i="48"/>
  <c r="BC135" i="48"/>
  <c r="BB135" i="48"/>
  <c r="BA135" i="48"/>
  <c r="AZ135" i="48"/>
  <c r="AY135" i="48"/>
  <c r="AX135" i="48"/>
  <c r="AW135" i="48"/>
  <c r="AV135" i="48"/>
  <c r="AU135" i="48"/>
  <c r="AT135" i="48"/>
  <c r="AS135" i="48"/>
  <c r="AR135" i="48"/>
  <c r="CF135" i="48" s="1"/>
  <c r="AQ135" i="48"/>
  <c r="AP135" i="48"/>
  <c r="CH135" i="48"/>
  <c r="AN135" i="48"/>
  <c r="AM135" i="48"/>
  <c r="AL135" i="48"/>
  <c r="AK135" i="48"/>
  <c r="AJ135" i="48"/>
  <c r="AI135" i="48"/>
  <c r="AH135" i="48"/>
  <c r="AG135" i="48"/>
  <c r="AF135" i="48"/>
  <c r="AE135" i="48"/>
  <c r="AD135" i="48"/>
  <c r="CG135" i="48" s="1"/>
  <c r="AC135" i="48"/>
  <c r="AB135" i="48"/>
  <c r="AA135" i="48"/>
  <c r="Z135" i="48"/>
  <c r="Y135" i="48"/>
  <c r="X135" i="48"/>
  <c r="W135" i="48"/>
  <c r="V135" i="48"/>
  <c r="U135" i="48"/>
  <c r="T135" i="48"/>
  <c r="S135" i="48"/>
  <c r="R135" i="48"/>
  <c r="Q135" i="48"/>
  <c r="P135" i="48"/>
  <c r="O135" i="48"/>
  <c r="N135" i="48"/>
  <c r="M135" i="48"/>
  <c r="L135" i="48"/>
  <c r="K135" i="48"/>
  <c r="J135" i="48"/>
  <c r="I135" i="48"/>
  <c r="H135" i="48"/>
  <c r="G135" i="48"/>
  <c r="F135" i="48"/>
  <c r="E135" i="48"/>
  <c r="D135" i="48"/>
  <c r="C135" i="48"/>
  <c r="B135" i="48"/>
  <c r="A135" i="48"/>
  <c r="BW134" i="48"/>
  <c r="BV134" i="48"/>
  <c r="BU134" i="48"/>
  <c r="BT134" i="48"/>
  <c r="BS134" i="48"/>
  <c r="BR134" i="48"/>
  <c r="BQ134" i="48"/>
  <c r="BP134" i="48"/>
  <c r="BO134" i="48"/>
  <c r="BN134" i="48"/>
  <c r="BM134" i="48"/>
  <c r="BL134" i="48"/>
  <c r="BK134" i="48"/>
  <c r="BJ134" i="48"/>
  <c r="BI134" i="48"/>
  <c r="BH134" i="48"/>
  <c r="BG134" i="48"/>
  <c r="BF134" i="48"/>
  <c r="BE134" i="48"/>
  <c r="BD134" i="48"/>
  <c r="BC134" i="48"/>
  <c r="BB134" i="48"/>
  <c r="BA134" i="48"/>
  <c r="AZ134" i="48"/>
  <c r="AY134" i="48"/>
  <c r="AX134" i="48"/>
  <c r="AW134" i="48"/>
  <c r="AV134" i="48"/>
  <c r="AU134" i="48"/>
  <c r="AT134" i="48"/>
  <c r="AS134" i="48"/>
  <c r="AR134" i="48"/>
  <c r="CF134" i="48" s="1"/>
  <c r="AQ134" i="48"/>
  <c r="AP134" i="48"/>
  <c r="CH134" i="48"/>
  <c r="AN134" i="48"/>
  <c r="AM134" i="48"/>
  <c r="AL134" i="48"/>
  <c r="AK134" i="48"/>
  <c r="AJ134" i="48"/>
  <c r="AI134" i="48"/>
  <c r="AH134" i="48"/>
  <c r="AG134" i="48"/>
  <c r="AF134" i="48"/>
  <c r="AE134" i="48"/>
  <c r="AD134" i="48"/>
  <c r="CG134" i="48" s="1"/>
  <c r="AC134" i="48"/>
  <c r="CC134" i="48" s="1"/>
  <c r="AB134" i="48"/>
  <c r="CB134" i="48" s="1"/>
  <c r="AA134" i="48"/>
  <c r="Z134" i="48"/>
  <c r="Y134" i="48"/>
  <c r="X134" i="48"/>
  <c r="W134" i="48"/>
  <c r="V134" i="48"/>
  <c r="U134" i="48"/>
  <c r="T134" i="48"/>
  <c r="S134" i="48"/>
  <c r="R134" i="48"/>
  <c r="Q134" i="48"/>
  <c r="P134" i="48"/>
  <c r="O134" i="48"/>
  <c r="N134" i="48"/>
  <c r="M134" i="48"/>
  <c r="L134" i="48"/>
  <c r="K134" i="48"/>
  <c r="J134" i="48"/>
  <c r="I134" i="48"/>
  <c r="H134" i="48"/>
  <c r="G134" i="48"/>
  <c r="F134" i="48"/>
  <c r="E134" i="48"/>
  <c r="D134" i="48"/>
  <c r="C134" i="48"/>
  <c r="B134" i="48"/>
  <c r="A134" i="48"/>
  <c r="BW133" i="48"/>
  <c r="BV133" i="48"/>
  <c r="BU133" i="48"/>
  <c r="BT133" i="48"/>
  <c r="BS133" i="48"/>
  <c r="BR133" i="48"/>
  <c r="BQ133" i="48"/>
  <c r="BP133" i="48"/>
  <c r="BO133" i="48"/>
  <c r="BN133" i="48"/>
  <c r="BM133" i="48"/>
  <c r="BL133" i="48"/>
  <c r="BK133" i="48"/>
  <c r="BJ133" i="48"/>
  <c r="BI133" i="48"/>
  <c r="BH133" i="48"/>
  <c r="BG133" i="48"/>
  <c r="BF133" i="48"/>
  <c r="BE133" i="48"/>
  <c r="BD133" i="48"/>
  <c r="BC133" i="48"/>
  <c r="BB133" i="48"/>
  <c r="BA133" i="48"/>
  <c r="AZ133" i="48"/>
  <c r="AY133" i="48"/>
  <c r="AX133" i="48"/>
  <c r="AW133" i="48"/>
  <c r="AV133" i="48"/>
  <c r="AU133" i="48"/>
  <c r="AT133" i="48"/>
  <c r="AS133" i="48"/>
  <c r="AR133" i="48"/>
  <c r="CF133" i="48" s="1"/>
  <c r="AQ133" i="48"/>
  <c r="AP133" i="48"/>
  <c r="CH133" i="48"/>
  <c r="AN133" i="48"/>
  <c r="AM133" i="48"/>
  <c r="AL133" i="48"/>
  <c r="AK133" i="48"/>
  <c r="AJ133" i="48"/>
  <c r="AI133" i="48"/>
  <c r="AH133" i="48"/>
  <c r="AG133" i="48"/>
  <c r="AF133" i="48"/>
  <c r="AE133" i="48"/>
  <c r="AD133" i="48"/>
  <c r="CG133" i="48" s="1"/>
  <c r="AC133" i="48"/>
  <c r="AB133" i="48"/>
  <c r="AA133" i="48"/>
  <c r="Z133" i="48"/>
  <c r="Y133" i="48"/>
  <c r="X133" i="48"/>
  <c r="W133" i="48"/>
  <c r="V133" i="48"/>
  <c r="U133" i="48"/>
  <c r="T133" i="48"/>
  <c r="S133" i="48"/>
  <c r="R133" i="48"/>
  <c r="Q133" i="48"/>
  <c r="P133" i="48"/>
  <c r="O133" i="48"/>
  <c r="N133" i="48"/>
  <c r="M133" i="48"/>
  <c r="L133" i="48"/>
  <c r="K133" i="48"/>
  <c r="J133" i="48"/>
  <c r="I133" i="48"/>
  <c r="H133" i="48"/>
  <c r="G133" i="48"/>
  <c r="F133" i="48"/>
  <c r="E133" i="48"/>
  <c r="D133" i="48"/>
  <c r="C133" i="48"/>
  <c r="B133" i="48"/>
  <c r="A133" i="48"/>
  <c r="BW132" i="48"/>
  <c r="BV132" i="48"/>
  <c r="BU132" i="48"/>
  <c r="BT132" i="48"/>
  <c r="BS132" i="48"/>
  <c r="BR132" i="48"/>
  <c r="BQ132" i="48"/>
  <c r="BP132" i="48"/>
  <c r="BO132" i="48"/>
  <c r="BN132" i="48"/>
  <c r="BM132" i="48"/>
  <c r="BL132" i="48"/>
  <c r="BK132" i="48"/>
  <c r="BJ132" i="48"/>
  <c r="BI132" i="48"/>
  <c r="BH132" i="48"/>
  <c r="BG132" i="48"/>
  <c r="BF132" i="48"/>
  <c r="BE132" i="48"/>
  <c r="BD132" i="48"/>
  <c r="BC132" i="48"/>
  <c r="BB132" i="48"/>
  <c r="BA132" i="48"/>
  <c r="AZ132" i="48"/>
  <c r="AY132" i="48"/>
  <c r="AX132" i="48"/>
  <c r="AW132" i="48"/>
  <c r="AV132" i="48"/>
  <c r="AU132" i="48"/>
  <c r="AT132" i="48"/>
  <c r="AS132" i="48"/>
  <c r="AR132" i="48"/>
  <c r="CF132" i="48" s="1"/>
  <c r="AQ132" i="48"/>
  <c r="AP132" i="48"/>
  <c r="CH132" i="48"/>
  <c r="AN132" i="48"/>
  <c r="AM132" i="48"/>
  <c r="AL132" i="48"/>
  <c r="AK132" i="48"/>
  <c r="AJ132" i="48"/>
  <c r="AI132" i="48"/>
  <c r="AH132" i="48"/>
  <c r="AG132" i="48"/>
  <c r="AF132" i="48"/>
  <c r="AE132" i="48"/>
  <c r="AD132" i="48"/>
  <c r="CG132" i="48" s="1"/>
  <c r="AC132" i="48"/>
  <c r="AB132" i="48"/>
  <c r="AA132" i="48"/>
  <c r="Z132" i="48"/>
  <c r="Y132" i="48"/>
  <c r="X132" i="48"/>
  <c r="W132" i="48"/>
  <c r="V132" i="48"/>
  <c r="U132" i="48"/>
  <c r="T132" i="48"/>
  <c r="S132" i="48"/>
  <c r="R132" i="48"/>
  <c r="Q132" i="48"/>
  <c r="P132" i="48"/>
  <c r="O132" i="48"/>
  <c r="N132" i="48"/>
  <c r="M132" i="48"/>
  <c r="L132" i="48"/>
  <c r="K132" i="48"/>
  <c r="J132" i="48"/>
  <c r="I132" i="48"/>
  <c r="H132" i="48"/>
  <c r="G132" i="48"/>
  <c r="F132" i="48"/>
  <c r="E132" i="48"/>
  <c r="D132" i="48"/>
  <c r="C132" i="48"/>
  <c r="B132" i="48"/>
  <c r="A132" i="48"/>
  <c r="BW131" i="48"/>
  <c r="BV131" i="48"/>
  <c r="BU131" i="48"/>
  <c r="BT131" i="48"/>
  <c r="BS131" i="48"/>
  <c r="BR131" i="48"/>
  <c r="BQ131" i="48"/>
  <c r="BP131" i="48"/>
  <c r="BO131" i="48"/>
  <c r="BN131" i="48"/>
  <c r="BM131" i="48"/>
  <c r="BL131" i="48"/>
  <c r="BK131" i="48"/>
  <c r="BJ131" i="48"/>
  <c r="BI131" i="48"/>
  <c r="BH131" i="48"/>
  <c r="BG131" i="48"/>
  <c r="BF131" i="48"/>
  <c r="BE131" i="48"/>
  <c r="BD131" i="48"/>
  <c r="BC131" i="48"/>
  <c r="BB131" i="48"/>
  <c r="BA131" i="48"/>
  <c r="AZ131" i="48"/>
  <c r="AY131" i="48"/>
  <c r="AX131" i="48"/>
  <c r="AW131" i="48"/>
  <c r="AV131" i="48"/>
  <c r="AU131" i="48"/>
  <c r="AT131" i="48"/>
  <c r="AS131" i="48"/>
  <c r="AR131" i="48"/>
  <c r="CF131" i="48" s="1"/>
  <c r="AQ131" i="48"/>
  <c r="AP131" i="48"/>
  <c r="CH131" i="48"/>
  <c r="AN131" i="48"/>
  <c r="AM131" i="48"/>
  <c r="AL131" i="48"/>
  <c r="AK131" i="48"/>
  <c r="AJ131" i="48"/>
  <c r="AI131" i="48"/>
  <c r="AH131" i="48"/>
  <c r="AG131" i="48"/>
  <c r="AF131" i="48"/>
  <c r="AE131" i="48"/>
  <c r="AD131" i="48"/>
  <c r="CG131" i="48" s="1"/>
  <c r="AC131" i="48"/>
  <c r="AB131" i="48"/>
  <c r="AA131" i="48"/>
  <c r="Z131" i="48"/>
  <c r="Y131" i="48"/>
  <c r="X131" i="48"/>
  <c r="W131" i="48"/>
  <c r="V131" i="48"/>
  <c r="U131" i="48"/>
  <c r="T131" i="48"/>
  <c r="S131" i="48"/>
  <c r="R131" i="48"/>
  <c r="Q131" i="48"/>
  <c r="P131" i="48"/>
  <c r="O131" i="48"/>
  <c r="N131" i="48"/>
  <c r="M131" i="48"/>
  <c r="L131" i="48"/>
  <c r="K131" i="48"/>
  <c r="J131" i="48"/>
  <c r="I131" i="48"/>
  <c r="H131" i="48"/>
  <c r="G131" i="48"/>
  <c r="F131" i="48"/>
  <c r="E131" i="48"/>
  <c r="D131" i="48"/>
  <c r="C131" i="48"/>
  <c r="B131" i="48"/>
  <c r="A131" i="48"/>
  <c r="BW130" i="48"/>
  <c r="BV130" i="48"/>
  <c r="BU130" i="48"/>
  <c r="BT130" i="48"/>
  <c r="BS130" i="48"/>
  <c r="BR130" i="48"/>
  <c r="BQ130" i="48"/>
  <c r="BP130" i="48"/>
  <c r="BO130" i="48"/>
  <c r="BN130" i="48"/>
  <c r="BM130" i="48"/>
  <c r="BL130" i="48"/>
  <c r="BK130" i="48"/>
  <c r="BJ130" i="48"/>
  <c r="BI130" i="48"/>
  <c r="BH130" i="48"/>
  <c r="BG130" i="48"/>
  <c r="BF130" i="48"/>
  <c r="BE130" i="48"/>
  <c r="BD130" i="48"/>
  <c r="BC130" i="48"/>
  <c r="BB130" i="48"/>
  <c r="BA130" i="48"/>
  <c r="AZ130" i="48"/>
  <c r="AY130" i="48"/>
  <c r="AX130" i="48"/>
  <c r="AW130" i="48"/>
  <c r="AV130" i="48"/>
  <c r="AU130" i="48"/>
  <c r="AT130" i="48"/>
  <c r="AS130" i="48"/>
  <c r="AR130" i="48"/>
  <c r="CF130" i="48" s="1"/>
  <c r="AQ130" i="48"/>
  <c r="AP130" i="48"/>
  <c r="CH130" i="48"/>
  <c r="AN130" i="48"/>
  <c r="AM130" i="48"/>
  <c r="AL130" i="48"/>
  <c r="AK130" i="48"/>
  <c r="AJ130" i="48"/>
  <c r="AI130" i="48"/>
  <c r="AH130" i="48"/>
  <c r="AG130" i="48"/>
  <c r="AF130" i="48"/>
  <c r="AE130" i="48"/>
  <c r="AD130" i="48"/>
  <c r="CG130" i="48" s="1"/>
  <c r="AC130" i="48"/>
  <c r="CC130" i="48" s="1"/>
  <c r="AB130" i="48"/>
  <c r="CB130" i="48" s="1"/>
  <c r="AA130" i="48"/>
  <c r="Z130" i="48"/>
  <c r="Y130" i="48"/>
  <c r="X130" i="48"/>
  <c r="W130" i="48"/>
  <c r="V130" i="48"/>
  <c r="U130" i="48"/>
  <c r="T130" i="48"/>
  <c r="S130" i="48"/>
  <c r="R130" i="48"/>
  <c r="Q130" i="48"/>
  <c r="P130" i="48"/>
  <c r="O130" i="48"/>
  <c r="N130" i="48"/>
  <c r="M130" i="48"/>
  <c r="L130" i="48"/>
  <c r="K130" i="48"/>
  <c r="J130" i="48"/>
  <c r="I130" i="48"/>
  <c r="H130" i="48"/>
  <c r="G130" i="48"/>
  <c r="F130" i="48"/>
  <c r="E130" i="48"/>
  <c r="D130" i="48"/>
  <c r="C130" i="48"/>
  <c r="B130" i="48"/>
  <c r="BX130" i="48" s="1"/>
  <c r="A130" i="48"/>
  <c r="BW129" i="48"/>
  <c r="BV129" i="48"/>
  <c r="BU129" i="48"/>
  <c r="BT129" i="48"/>
  <c r="BS129" i="48"/>
  <c r="BR129" i="48"/>
  <c r="BQ129" i="48"/>
  <c r="BP129" i="48"/>
  <c r="BO129" i="48"/>
  <c r="BN129" i="48"/>
  <c r="BM129" i="48"/>
  <c r="BL129" i="48"/>
  <c r="BK129" i="48"/>
  <c r="BJ129" i="48"/>
  <c r="BI129" i="48"/>
  <c r="BH129" i="48"/>
  <c r="BG129" i="48"/>
  <c r="BF129" i="48"/>
  <c r="BE129" i="48"/>
  <c r="BD129" i="48"/>
  <c r="BC129" i="48"/>
  <c r="BB129" i="48"/>
  <c r="BA129" i="48"/>
  <c r="AZ129" i="48"/>
  <c r="AY129" i="48"/>
  <c r="AX129" i="48"/>
  <c r="AW129" i="48"/>
  <c r="AV129" i="48"/>
  <c r="AU129" i="48"/>
  <c r="AT129" i="48"/>
  <c r="AS129" i="48"/>
  <c r="AR129" i="48"/>
  <c r="CF129" i="48" s="1"/>
  <c r="AQ129" i="48"/>
  <c r="AP129" i="48"/>
  <c r="CH129" i="48"/>
  <c r="AN129" i="48"/>
  <c r="AM129" i="48"/>
  <c r="AL129" i="48"/>
  <c r="AK129" i="48"/>
  <c r="AJ129" i="48"/>
  <c r="AI129" i="48"/>
  <c r="AH129" i="48"/>
  <c r="AG129" i="48"/>
  <c r="AF129" i="48"/>
  <c r="AE129" i="48"/>
  <c r="AD129" i="48"/>
  <c r="CG129" i="48" s="1"/>
  <c r="AC129" i="48"/>
  <c r="AB129" i="48"/>
  <c r="AA129" i="48"/>
  <c r="Z129" i="48"/>
  <c r="Y129" i="48"/>
  <c r="X129" i="48"/>
  <c r="W129" i="48"/>
  <c r="V129" i="48"/>
  <c r="U129" i="48"/>
  <c r="T129" i="48"/>
  <c r="S129" i="48"/>
  <c r="R129" i="48"/>
  <c r="Q129" i="48"/>
  <c r="P129" i="48"/>
  <c r="O129" i="48"/>
  <c r="N129" i="48"/>
  <c r="M129" i="48"/>
  <c r="L129" i="48"/>
  <c r="K129" i="48"/>
  <c r="J129" i="48"/>
  <c r="I129" i="48"/>
  <c r="H129" i="48"/>
  <c r="G129" i="48"/>
  <c r="F129" i="48"/>
  <c r="E129" i="48"/>
  <c r="D129" i="48"/>
  <c r="C129" i="48"/>
  <c r="B129" i="48"/>
  <c r="A129" i="48"/>
  <c r="BW128" i="48"/>
  <c r="BV128" i="48"/>
  <c r="BU128" i="48"/>
  <c r="BT128" i="48"/>
  <c r="BS128" i="48"/>
  <c r="BR128" i="48"/>
  <c r="BQ128" i="48"/>
  <c r="BP128" i="48"/>
  <c r="BO128" i="48"/>
  <c r="BN128" i="48"/>
  <c r="BM128" i="48"/>
  <c r="BL128" i="48"/>
  <c r="BK128" i="48"/>
  <c r="BJ128" i="48"/>
  <c r="BI128" i="48"/>
  <c r="BH128" i="48"/>
  <c r="BG128" i="48"/>
  <c r="BF128" i="48"/>
  <c r="BE128" i="48"/>
  <c r="BD128" i="48"/>
  <c r="BC128" i="48"/>
  <c r="BB128" i="48"/>
  <c r="BA128" i="48"/>
  <c r="AZ128" i="48"/>
  <c r="AY128" i="48"/>
  <c r="AX128" i="48"/>
  <c r="AW128" i="48"/>
  <c r="AV128" i="48"/>
  <c r="AU128" i="48"/>
  <c r="AT128" i="48"/>
  <c r="AS128" i="48"/>
  <c r="AR128" i="48"/>
  <c r="CF128" i="48" s="1"/>
  <c r="AQ128" i="48"/>
  <c r="AP128" i="48"/>
  <c r="CH128" i="48"/>
  <c r="AN128" i="48"/>
  <c r="AM128" i="48"/>
  <c r="AL128" i="48"/>
  <c r="AK128" i="48"/>
  <c r="AJ128" i="48"/>
  <c r="AI128" i="48"/>
  <c r="AH128" i="48"/>
  <c r="AG128" i="48"/>
  <c r="AF128" i="48"/>
  <c r="AE128" i="48"/>
  <c r="AD128" i="48"/>
  <c r="CG128" i="48" s="1"/>
  <c r="AC128" i="48"/>
  <c r="AB128" i="48"/>
  <c r="AA128" i="48"/>
  <c r="Z128" i="48"/>
  <c r="Y128" i="48"/>
  <c r="X128" i="48"/>
  <c r="W128" i="48"/>
  <c r="V128" i="48"/>
  <c r="U128" i="48"/>
  <c r="T128" i="48"/>
  <c r="S128" i="48"/>
  <c r="R128" i="48"/>
  <c r="Q128" i="48"/>
  <c r="P128" i="48"/>
  <c r="O128" i="48"/>
  <c r="N128" i="48"/>
  <c r="M128" i="48"/>
  <c r="L128" i="48"/>
  <c r="K128" i="48"/>
  <c r="J128" i="48"/>
  <c r="I128" i="48"/>
  <c r="H128" i="48"/>
  <c r="G128" i="48"/>
  <c r="F128" i="48"/>
  <c r="E128" i="48"/>
  <c r="D128" i="48"/>
  <c r="C128" i="48"/>
  <c r="B128" i="48"/>
  <c r="A128" i="48"/>
  <c r="BW127" i="48"/>
  <c r="BV127" i="48"/>
  <c r="BU127" i="48"/>
  <c r="BT127" i="48"/>
  <c r="BS127" i="48"/>
  <c r="BR127" i="48"/>
  <c r="BQ127" i="48"/>
  <c r="BP127" i="48"/>
  <c r="BO127" i="48"/>
  <c r="BN127" i="48"/>
  <c r="BM127" i="48"/>
  <c r="BL127" i="48"/>
  <c r="BK127" i="48"/>
  <c r="BJ127" i="48"/>
  <c r="BI127" i="48"/>
  <c r="BH127" i="48"/>
  <c r="BG127" i="48"/>
  <c r="BF127" i="48"/>
  <c r="BE127" i="48"/>
  <c r="BD127" i="48"/>
  <c r="BC127" i="48"/>
  <c r="BB127" i="48"/>
  <c r="BA127" i="48"/>
  <c r="AZ127" i="48"/>
  <c r="AY127" i="48"/>
  <c r="AX127" i="48"/>
  <c r="AW127" i="48"/>
  <c r="AV127" i="48"/>
  <c r="AU127" i="48"/>
  <c r="AT127" i="48"/>
  <c r="AS127" i="48"/>
  <c r="AR127" i="48"/>
  <c r="CF127" i="48" s="1"/>
  <c r="AQ127" i="48"/>
  <c r="AP127" i="48"/>
  <c r="CH127" i="48"/>
  <c r="AN127" i="48"/>
  <c r="AM127" i="48"/>
  <c r="AL127" i="48"/>
  <c r="AK127" i="48"/>
  <c r="AJ127" i="48"/>
  <c r="AI127" i="48"/>
  <c r="AH127" i="48"/>
  <c r="AG127" i="48"/>
  <c r="AF127" i="48"/>
  <c r="AE127" i="48"/>
  <c r="AD127" i="48"/>
  <c r="CG127" i="48" s="1"/>
  <c r="AC127" i="48"/>
  <c r="AB127" i="48"/>
  <c r="AA127" i="48"/>
  <c r="Z127" i="48"/>
  <c r="Y127" i="48"/>
  <c r="X127" i="48"/>
  <c r="W127" i="48"/>
  <c r="V127" i="48"/>
  <c r="U127" i="48"/>
  <c r="T127" i="48"/>
  <c r="S127" i="48"/>
  <c r="R127" i="48"/>
  <c r="Q127" i="48"/>
  <c r="P127" i="48"/>
  <c r="O127" i="48"/>
  <c r="N127" i="48"/>
  <c r="M127" i="48"/>
  <c r="L127" i="48"/>
  <c r="K127" i="48"/>
  <c r="J127" i="48"/>
  <c r="I127" i="48"/>
  <c r="H127" i="48"/>
  <c r="G127" i="48"/>
  <c r="F127" i="48"/>
  <c r="E127" i="48"/>
  <c r="D127" i="48"/>
  <c r="C127" i="48"/>
  <c r="B127" i="48"/>
  <c r="A127" i="48"/>
  <c r="BW126" i="48"/>
  <c r="BV126" i="48"/>
  <c r="BU126" i="48"/>
  <c r="BT126" i="48"/>
  <c r="BS126" i="48"/>
  <c r="BR126" i="48"/>
  <c r="BQ126" i="48"/>
  <c r="BP126" i="48"/>
  <c r="BO126" i="48"/>
  <c r="BN126" i="48"/>
  <c r="BM126" i="48"/>
  <c r="BL126" i="48"/>
  <c r="BK126" i="48"/>
  <c r="BJ126" i="48"/>
  <c r="BI126" i="48"/>
  <c r="BH126" i="48"/>
  <c r="BG126" i="48"/>
  <c r="BF126" i="48"/>
  <c r="BE126" i="48"/>
  <c r="BD126" i="48"/>
  <c r="BC126" i="48"/>
  <c r="BB126" i="48"/>
  <c r="BA126" i="48"/>
  <c r="AZ126" i="48"/>
  <c r="AY126" i="48"/>
  <c r="AX126" i="48"/>
  <c r="AW126" i="48"/>
  <c r="AV126" i="48"/>
  <c r="AU126" i="48"/>
  <c r="AT126" i="48"/>
  <c r="AS126" i="48"/>
  <c r="AR126" i="48"/>
  <c r="CF126" i="48" s="1"/>
  <c r="AQ126" i="48"/>
  <c r="AP126" i="48"/>
  <c r="CH126" i="48"/>
  <c r="AN126" i="48"/>
  <c r="AM126" i="48"/>
  <c r="AL126" i="48"/>
  <c r="AK126" i="48"/>
  <c r="AJ126" i="48"/>
  <c r="AI126" i="48"/>
  <c r="AH126" i="48"/>
  <c r="AG126" i="48"/>
  <c r="AF126" i="48"/>
  <c r="AE126" i="48"/>
  <c r="AD126" i="48"/>
  <c r="CG126" i="48" s="1"/>
  <c r="AC126" i="48"/>
  <c r="CC126" i="48" s="1"/>
  <c r="AB126" i="48"/>
  <c r="CB126" i="48" s="1"/>
  <c r="AA126" i="48"/>
  <c r="Z126" i="48"/>
  <c r="Y126" i="48"/>
  <c r="X126" i="48"/>
  <c r="W126" i="48"/>
  <c r="V126" i="48"/>
  <c r="U126" i="48"/>
  <c r="T126" i="48"/>
  <c r="S126" i="48"/>
  <c r="R126" i="48"/>
  <c r="Q126" i="48"/>
  <c r="P126" i="48"/>
  <c r="O126" i="48"/>
  <c r="N126" i="48"/>
  <c r="M126" i="48"/>
  <c r="L126" i="48"/>
  <c r="K126" i="48"/>
  <c r="J126" i="48"/>
  <c r="I126" i="48"/>
  <c r="H126" i="48"/>
  <c r="G126" i="48"/>
  <c r="F126" i="48"/>
  <c r="E126" i="48"/>
  <c r="D126" i="48"/>
  <c r="C126" i="48"/>
  <c r="B126" i="48"/>
  <c r="BX126" i="48" s="1"/>
  <c r="A126" i="48"/>
  <c r="BW125" i="48"/>
  <c r="BV125" i="48"/>
  <c r="BU125" i="48"/>
  <c r="BT125" i="48"/>
  <c r="BS125" i="48"/>
  <c r="BR125" i="48"/>
  <c r="BQ125" i="48"/>
  <c r="BP125" i="48"/>
  <c r="BO125" i="48"/>
  <c r="BN125" i="48"/>
  <c r="BM125" i="48"/>
  <c r="BL125" i="48"/>
  <c r="BK125" i="48"/>
  <c r="BJ125" i="48"/>
  <c r="BI125" i="48"/>
  <c r="BH125" i="48"/>
  <c r="BG125" i="48"/>
  <c r="BF125" i="48"/>
  <c r="BE125" i="48"/>
  <c r="BD125" i="48"/>
  <c r="BC125" i="48"/>
  <c r="BB125" i="48"/>
  <c r="BA125" i="48"/>
  <c r="AZ125" i="48"/>
  <c r="AY125" i="48"/>
  <c r="AX125" i="48"/>
  <c r="AW125" i="48"/>
  <c r="AV125" i="48"/>
  <c r="AU125" i="48"/>
  <c r="AT125" i="48"/>
  <c r="AS125" i="48"/>
  <c r="AR125" i="48"/>
  <c r="CF125" i="48" s="1"/>
  <c r="AQ125" i="48"/>
  <c r="AP125" i="48"/>
  <c r="CH125" i="48"/>
  <c r="AN125" i="48"/>
  <c r="AM125" i="48"/>
  <c r="AL125" i="48"/>
  <c r="AK125" i="48"/>
  <c r="AJ125" i="48"/>
  <c r="AI125" i="48"/>
  <c r="AH125" i="48"/>
  <c r="AG125" i="48"/>
  <c r="AF125" i="48"/>
  <c r="AE125" i="48"/>
  <c r="AD125" i="48"/>
  <c r="CG125" i="48" s="1"/>
  <c r="AC125" i="48"/>
  <c r="AB125" i="48"/>
  <c r="AA125" i="48"/>
  <c r="Z125" i="48"/>
  <c r="Y125" i="48"/>
  <c r="X125" i="48"/>
  <c r="W125" i="48"/>
  <c r="V125" i="48"/>
  <c r="U125" i="48"/>
  <c r="T125" i="48"/>
  <c r="S125" i="48"/>
  <c r="R125" i="48"/>
  <c r="Q125" i="48"/>
  <c r="P125" i="48"/>
  <c r="O125" i="48"/>
  <c r="N125" i="48"/>
  <c r="M125" i="48"/>
  <c r="L125" i="48"/>
  <c r="K125" i="48"/>
  <c r="J125" i="48"/>
  <c r="I125" i="48"/>
  <c r="H125" i="48"/>
  <c r="G125" i="48"/>
  <c r="F125" i="48"/>
  <c r="E125" i="48"/>
  <c r="D125" i="48"/>
  <c r="C125" i="48"/>
  <c r="B125" i="48"/>
  <c r="A125" i="48"/>
  <c r="BW124" i="48"/>
  <c r="BV124" i="48"/>
  <c r="BU124" i="48"/>
  <c r="BT124" i="48"/>
  <c r="BS124" i="48"/>
  <c r="BR124" i="48"/>
  <c r="BQ124" i="48"/>
  <c r="BP124" i="48"/>
  <c r="BO124" i="48"/>
  <c r="BN124" i="48"/>
  <c r="BM124" i="48"/>
  <c r="BL124" i="48"/>
  <c r="BK124" i="48"/>
  <c r="BJ124" i="48"/>
  <c r="BI124" i="48"/>
  <c r="BH124" i="48"/>
  <c r="BG124" i="48"/>
  <c r="BF124" i="48"/>
  <c r="BE124" i="48"/>
  <c r="BD124" i="48"/>
  <c r="BC124" i="48"/>
  <c r="BB124" i="48"/>
  <c r="BA124" i="48"/>
  <c r="AZ124" i="48"/>
  <c r="AY124" i="48"/>
  <c r="AX124" i="48"/>
  <c r="AW124" i="48"/>
  <c r="AV124" i="48"/>
  <c r="AU124" i="48"/>
  <c r="AT124" i="48"/>
  <c r="AS124" i="48"/>
  <c r="AR124" i="48"/>
  <c r="CF124" i="48" s="1"/>
  <c r="AQ124" i="48"/>
  <c r="AP124" i="48"/>
  <c r="CH124" i="48"/>
  <c r="AN124" i="48"/>
  <c r="AM124" i="48"/>
  <c r="AL124" i="48"/>
  <c r="AK124" i="48"/>
  <c r="AJ124" i="48"/>
  <c r="AI124" i="48"/>
  <c r="AH124" i="48"/>
  <c r="AG124" i="48"/>
  <c r="AF124" i="48"/>
  <c r="AE124" i="48"/>
  <c r="AD124" i="48"/>
  <c r="CG124" i="48" s="1"/>
  <c r="AC124" i="48"/>
  <c r="AB124" i="48"/>
  <c r="AA124" i="48"/>
  <c r="Z124" i="48"/>
  <c r="Y124" i="48"/>
  <c r="X124" i="48"/>
  <c r="W124" i="48"/>
  <c r="V124" i="48"/>
  <c r="U124" i="48"/>
  <c r="T124" i="48"/>
  <c r="S124" i="48"/>
  <c r="R124" i="48"/>
  <c r="Q124" i="48"/>
  <c r="P124" i="48"/>
  <c r="O124" i="48"/>
  <c r="N124" i="48"/>
  <c r="M124" i="48"/>
  <c r="L124" i="48"/>
  <c r="K124" i="48"/>
  <c r="J124" i="48"/>
  <c r="I124" i="48"/>
  <c r="H124" i="48"/>
  <c r="G124" i="48"/>
  <c r="F124" i="48"/>
  <c r="E124" i="48"/>
  <c r="D124" i="48"/>
  <c r="C124" i="48"/>
  <c r="B124" i="48"/>
  <c r="A124" i="48"/>
  <c r="BW123" i="48"/>
  <c r="BV123" i="48"/>
  <c r="BU123" i="48"/>
  <c r="BT123" i="48"/>
  <c r="BS123" i="48"/>
  <c r="BR123" i="48"/>
  <c r="BQ123" i="48"/>
  <c r="BP123" i="48"/>
  <c r="BO123" i="48"/>
  <c r="BN123" i="48"/>
  <c r="BM123" i="48"/>
  <c r="BL123" i="48"/>
  <c r="BK123" i="48"/>
  <c r="BJ123" i="48"/>
  <c r="BI123" i="48"/>
  <c r="BH123" i="48"/>
  <c r="BG123" i="48"/>
  <c r="BF123" i="48"/>
  <c r="BE123" i="48"/>
  <c r="BD123" i="48"/>
  <c r="BC123" i="48"/>
  <c r="BB123" i="48"/>
  <c r="BA123" i="48"/>
  <c r="AZ123" i="48"/>
  <c r="AY123" i="48"/>
  <c r="AX123" i="48"/>
  <c r="AW123" i="48"/>
  <c r="AV123" i="48"/>
  <c r="AU123" i="48"/>
  <c r="AT123" i="48"/>
  <c r="AS123" i="48"/>
  <c r="AR123" i="48"/>
  <c r="CF123" i="48" s="1"/>
  <c r="AQ123" i="48"/>
  <c r="AP123" i="48"/>
  <c r="CH123" i="48"/>
  <c r="AN123" i="48"/>
  <c r="AM123" i="48"/>
  <c r="AL123" i="48"/>
  <c r="AK123" i="48"/>
  <c r="AJ123" i="48"/>
  <c r="AI123" i="48"/>
  <c r="AH123" i="48"/>
  <c r="AG123" i="48"/>
  <c r="AF123" i="48"/>
  <c r="AE123" i="48"/>
  <c r="AD123" i="48"/>
  <c r="CG123" i="48" s="1"/>
  <c r="AC123" i="48"/>
  <c r="AB123" i="48"/>
  <c r="AA123" i="48"/>
  <c r="Z123" i="48"/>
  <c r="Y123" i="48"/>
  <c r="X123" i="48"/>
  <c r="W123" i="48"/>
  <c r="V123" i="48"/>
  <c r="U123" i="48"/>
  <c r="T123" i="48"/>
  <c r="S123" i="48"/>
  <c r="R123" i="48"/>
  <c r="Q123" i="48"/>
  <c r="P123" i="48"/>
  <c r="O123" i="48"/>
  <c r="N123" i="48"/>
  <c r="M123" i="48"/>
  <c r="L123" i="48"/>
  <c r="K123" i="48"/>
  <c r="J123" i="48"/>
  <c r="I123" i="48"/>
  <c r="H123" i="48"/>
  <c r="G123" i="48"/>
  <c r="F123" i="48"/>
  <c r="E123" i="48"/>
  <c r="D123" i="48"/>
  <c r="C123" i="48"/>
  <c r="B123" i="48"/>
  <c r="A123" i="48"/>
  <c r="BW122" i="48"/>
  <c r="BV122" i="48"/>
  <c r="BU122" i="48"/>
  <c r="BT122" i="48"/>
  <c r="BS122" i="48"/>
  <c r="BR122" i="48"/>
  <c r="BQ122" i="48"/>
  <c r="BP122" i="48"/>
  <c r="BO122" i="48"/>
  <c r="BN122" i="48"/>
  <c r="BM122" i="48"/>
  <c r="BL122" i="48"/>
  <c r="BK122" i="48"/>
  <c r="BJ122" i="48"/>
  <c r="BI122" i="48"/>
  <c r="BH122" i="48"/>
  <c r="BG122" i="48"/>
  <c r="BF122" i="48"/>
  <c r="BE122" i="48"/>
  <c r="BD122" i="48"/>
  <c r="BC122" i="48"/>
  <c r="BB122" i="48"/>
  <c r="BA122" i="48"/>
  <c r="AZ122" i="48"/>
  <c r="AY122" i="48"/>
  <c r="AX122" i="48"/>
  <c r="AW122" i="48"/>
  <c r="AV122" i="48"/>
  <c r="AU122" i="48"/>
  <c r="AT122" i="48"/>
  <c r="AS122" i="48"/>
  <c r="AR122" i="48"/>
  <c r="CF122" i="48" s="1"/>
  <c r="AQ122" i="48"/>
  <c r="AP122" i="48"/>
  <c r="CH122" i="48"/>
  <c r="AN122" i="48"/>
  <c r="AM122" i="48"/>
  <c r="AL122" i="48"/>
  <c r="AK122" i="48"/>
  <c r="AJ122" i="48"/>
  <c r="AI122" i="48"/>
  <c r="AH122" i="48"/>
  <c r="AG122" i="48"/>
  <c r="AF122" i="48"/>
  <c r="AE122" i="48"/>
  <c r="AD122" i="48"/>
  <c r="CG122" i="48" s="1"/>
  <c r="AC122" i="48"/>
  <c r="CC122" i="48" s="1"/>
  <c r="AB122" i="48"/>
  <c r="CB122" i="48" s="1"/>
  <c r="AA122" i="48"/>
  <c r="Z122" i="48"/>
  <c r="Y122" i="48"/>
  <c r="X122" i="48"/>
  <c r="W122" i="48"/>
  <c r="V122" i="48"/>
  <c r="U122" i="48"/>
  <c r="T122" i="48"/>
  <c r="S122" i="48"/>
  <c r="R122" i="48"/>
  <c r="Q122" i="48"/>
  <c r="P122" i="48"/>
  <c r="O122" i="48"/>
  <c r="N122" i="48"/>
  <c r="M122" i="48"/>
  <c r="L122" i="48"/>
  <c r="K122" i="48"/>
  <c r="J122" i="48"/>
  <c r="I122" i="48"/>
  <c r="H122" i="48"/>
  <c r="G122" i="48"/>
  <c r="F122" i="48"/>
  <c r="E122" i="48"/>
  <c r="D122" i="48"/>
  <c r="C122" i="48"/>
  <c r="B122" i="48"/>
  <c r="BX122" i="48" s="1"/>
  <c r="A122" i="48"/>
  <c r="BW121" i="48"/>
  <c r="BV121" i="48"/>
  <c r="BU121" i="48"/>
  <c r="BT121" i="48"/>
  <c r="BS121" i="48"/>
  <c r="BR121" i="48"/>
  <c r="BQ121" i="48"/>
  <c r="BP121" i="48"/>
  <c r="BO121" i="48"/>
  <c r="BN121" i="48"/>
  <c r="BM121" i="48"/>
  <c r="BL121" i="48"/>
  <c r="BK121" i="48"/>
  <c r="BJ121" i="48"/>
  <c r="BI121" i="48"/>
  <c r="BH121" i="48"/>
  <c r="BG121" i="48"/>
  <c r="BF121" i="48"/>
  <c r="BE121" i="48"/>
  <c r="BD121" i="48"/>
  <c r="BC121" i="48"/>
  <c r="BB121" i="48"/>
  <c r="BA121" i="48"/>
  <c r="AZ121" i="48"/>
  <c r="AY121" i="48"/>
  <c r="AX121" i="48"/>
  <c r="AW121" i="48"/>
  <c r="AV121" i="48"/>
  <c r="AU121" i="48"/>
  <c r="AT121" i="48"/>
  <c r="AS121" i="48"/>
  <c r="AR121" i="48"/>
  <c r="CF121" i="48" s="1"/>
  <c r="AQ121" i="48"/>
  <c r="AP121" i="48"/>
  <c r="CH121" i="48"/>
  <c r="AN121" i="48"/>
  <c r="AM121" i="48"/>
  <c r="AL121" i="48"/>
  <c r="AK121" i="48"/>
  <c r="AJ121" i="48"/>
  <c r="AI121" i="48"/>
  <c r="AH121" i="48"/>
  <c r="AG121" i="48"/>
  <c r="AF121" i="48"/>
  <c r="AE121" i="48"/>
  <c r="AD121" i="48"/>
  <c r="CG121" i="48" s="1"/>
  <c r="AC121" i="48"/>
  <c r="AB121" i="48"/>
  <c r="AA121" i="48"/>
  <c r="Z121" i="48"/>
  <c r="Y121" i="48"/>
  <c r="X121" i="48"/>
  <c r="W121" i="48"/>
  <c r="V121" i="48"/>
  <c r="U121" i="48"/>
  <c r="T121" i="48"/>
  <c r="S121" i="48"/>
  <c r="R121" i="48"/>
  <c r="Q121" i="48"/>
  <c r="P121" i="48"/>
  <c r="O121" i="48"/>
  <c r="N121" i="48"/>
  <c r="M121" i="48"/>
  <c r="L121" i="48"/>
  <c r="K121" i="48"/>
  <c r="J121" i="48"/>
  <c r="I121" i="48"/>
  <c r="H121" i="48"/>
  <c r="G121" i="48"/>
  <c r="F121" i="48"/>
  <c r="E121" i="48"/>
  <c r="D121" i="48"/>
  <c r="C121" i="48"/>
  <c r="B121" i="48"/>
  <c r="A121" i="48"/>
  <c r="BW120" i="48"/>
  <c r="BV120" i="48"/>
  <c r="BU120" i="48"/>
  <c r="BT120" i="48"/>
  <c r="BS120" i="48"/>
  <c r="BR120" i="48"/>
  <c r="BQ120" i="48"/>
  <c r="BP120" i="48"/>
  <c r="BO120" i="48"/>
  <c r="BN120" i="48"/>
  <c r="BM120" i="48"/>
  <c r="BL120" i="48"/>
  <c r="BK120" i="48"/>
  <c r="BJ120" i="48"/>
  <c r="BI120" i="48"/>
  <c r="BH120" i="48"/>
  <c r="BG120" i="48"/>
  <c r="BF120" i="48"/>
  <c r="BE120" i="48"/>
  <c r="BD120" i="48"/>
  <c r="BC120" i="48"/>
  <c r="BB120" i="48"/>
  <c r="BA120" i="48"/>
  <c r="AZ120" i="48"/>
  <c r="AY120" i="48"/>
  <c r="AX120" i="48"/>
  <c r="AW120" i="48"/>
  <c r="AV120" i="48"/>
  <c r="AU120" i="48"/>
  <c r="AT120" i="48"/>
  <c r="AS120" i="48"/>
  <c r="AR120" i="48"/>
  <c r="CF120" i="48" s="1"/>
  <c r="AQ120" i="48"/>
  <c r="AP120" i="48"/>
  <c r="CH120" i="48"/>
  <c r="AN120" i="48"/>
  <c r="AM120" i="48"/>
  <c r="AL120" i="48"/>
  <c r="AK120" i="48"/>
  <c r="AJ120" i="48"/>
  <c r="AI120" i="48"/>
  <c r="AH120" i="48"/>
  <c r="AG120" i="48"/>
  <c r="AF120" i="48"/>
  <c r="AE120" i="48"/>
  <c r="AD120" i="48"/>
  <c r="CG120" i="48" s="1"/>
  <c r="AC120" i="48"/>
  <c r="AB120" i="48"/>
  <c r="AA120" i="48"/>
  <c r="Z120" i="48"/>
  <c r="Y120" i="48"/>
  <c r="X120" i="48"/>
  <c r="W120" i="48"/>
  <c r="V120" i="48"/>
  <c r="U120" i="48"/>
  <c r="T120" i="48"/>
  <c r="S120" i="48"/>
  <c r="R120" i="48"/>
  <c r="Q120" i="48"/>
  <c r="P120" i="48"/>
  <c r="O120" i="48"/>
  <c r="N120" i="48"/>
  <c r="M120" i="48"/>
  <c r="L120" i="48"/>
  <c r="K120" i="48"/>
  <c r="J120" i="48"/>
  <c r="I120" i="48"/>
  <c r="H120" i="48"/>
  <c r="G120" i="48"/>
  <c r="F120" i="48"/>
  <c r="E120" i="48"/>
  <c r="D120" i="48"/>
  <c r="C120" i="48"/>
  <c r="B120" i="48"/>
  <c r="A120" i="48"/>
  <c r="BW119" i="48"/>
  <c r="BV119" i="48"/>
  <c r="BU119" i="48"/>
  <c r="BT119" i="48"/>
  <c r="BS119" i="48"/>
  <c r="BR119" i="48"/>
  <c r="BQ119" i="48"/>
  <c r="BP119" i="48"/>
  <c r="BO119" i="48"/>
  <c r="BN119" i="48"/>
  <c r="BM119" i="48"/>
  <c r="BL119" i="48"/>
  <c r="BK119" i="48"/>
  <c r="BJ119" i="48"/>
  <c r="BI119" i="48"/>
  <c r="BH119" i="48"/>
  <c r="BG119" i="48"/>
  <c r="BF119" i="48"/>
  <c r="BE119" i="48"/>
  <c r="BD119" i="48"/>
  <c r="BC119" i="48"/>
  <c r="BB119" i="48"/>
  <c r="BA119" i="48"/>
  <c r="AZ119" i="48"/>
  <c r="AY119" i="48"/>
  <c r="AX119" i="48"/>
  <c r="AW119" i="48"/>
  <c r="AV119" i="48"/>
  <c r="AU119" i="48"/>
  <c r="AT119" i="48"/>
  <c r="AS119" i="48"/>
  <c r="AR119" i="48"/>
  <c r="CF119" i="48" s="1"/>
  <c r="AQ119" i="48"/>
  <c r="AP119" i="48"/>
  <c r="CH119" i="48"/>
  <c r="AN119" i="48"/>
  <c r="AM119" i="48"/>
  <c r="AL119" i="48"/>
  <c r="AK119" i="48"/>
  <c r="AJ119" i="48"/>
  <c r="AI119" i="48"/>
  <c r="AH119" i="48"/>
  <c r="AG119" i="48"/>
  <c r="AF119" i="48"/>
  <c r="AE119" i="48"/>
  <c r="AD119" i="48"/>
  <c r="CG119" i="48" s="1"/>
  <c r="AC119" i="48"/>
  <c r="AB119" i="48"/>
  <c r="AA119" i="48"/>
  <c r="Z119" i="48"/>
  <c r="Y119" i="48"/>
  <c r="X119" i="48"/>
  <c r="W119" i="48"/>
  <c r="V119" i="48"/>
  <c r="U119" i="48"/>
  <c r="T119" i="48"/>
  <c r="S119" i="48"/>
  <c r="R119" i="48"/>
  <c r="Q119" i="48"/>
  <c r="P119" i="48"/>
  <c r="O119" i="48"/>
  <c r="N119" i="48"/>
  <c r="M119" i="48"/>
  <c r="L119" i="48"/>
  <c r="K119" i="48"/>
  <c r="J119" i="48"/>
  <c r="I119" i="48"/>
  <c r="H119" i="48"/>
  <c r="G119" i="48"/>
  <c r="F119" i="48"/>
  <c r="E119" i="48"/>
  <c r="D119" i="48"/>
  <c r="C119" i="48"/>
  <c r="B119" i="48"/>
  <c r="A119" i="48"/>
  <c r="BW118" i="48"/>
  <c r="BV118" i="48"/>
  <c r="BU118" i="48"/>
  <c r="BT118" i="48"/>
  <c r="BS118" i="48"/>
  <c r="BR118" i="48"/>
  <c r="BQ118" i="48"/>
  <c r="BP118" i="48"/>
  <c r="BO118" i="48"/>
  <c r="BN118" i="48"/>
  <c r="BM118" i="48"/>
  <c r="BL118" i="48"/>
  <c r="BK118" i="48"/>
  <c r="BJ118" i="48"/>
  <c r="BI118" i="48"/>
  <c r="BH118" i="48"/>
  <c r="BG118" i="48"/>
  <c r="BF118" i="48"/>
  <c r="BE118" i="48"/>
  <c r="BD118" i="48"/>
  <c r="BC118" i="48"/>
  <c r="BB118" i="48"/>
  <c r="BA118" i="48"/>
  <c r="AZ118" i="48"/>
  <c r="AY118" i="48"/>
  <c r="AX118" i="48"/>
  <c r="AW118" i="48"/>
  <c r="AV118" i="48"/>
  <c r="AU118" i="48"/>
  <c r="AT118" i="48"/>
  <c r="AS118" i="48"/>
  <c r="AR118" i="48"/>
  <c r="CF118" i="48" s="1"/>
  <c r="AQ118" i="48"/>
  <c r="AP118" i="48"/>
  <c r="CH118" i="48"/>
  <c r="AN118" i="48"/>
  <c r="AM118" i="48"/>
  <c r="AL118" i="48"/>
  <c r="AK118" i="48"/>
  <c r="AJ118" i="48"/>
  <c r="AI118" i="48"/>
  <c r="AH118" i="48"/>
  <c r="AG118" i="48"/>
  <c r="AF118" i="48"/>
  <c r="AE118" i="48"/>
  <c r="AD118" i="48"/>
  <c r="CG118" i="48" s="1"/>
  <c r="AC118" i="48"/>
  <c r="CC118" i="48" s="1"/>
  <c r="AB118" i="48"/>
  <c r="CB118" i="48" s="1"/>
  <c r="AA118" i="48"/>
  <c r="Z118" i="48"/>
  <c r="Y118" i="48"/>
  <c r="X118" i="48"/>
  <c r="W118" i="48"/>
  <c r="V118" i="48"/>
  <c r="U118" i="48"/>
  <c r="T118" i="48"/>
  <c r="S118" i="48"/>
  <c r="R118" i="48"/>
  <c r="Q118" i="48"/>
  <c r="P118" i="48"/>
  <c r="O118" i="48"/>
  <c r="N118" i="48"/>
  <c r="M118" i="48"/>
  <c r="L118" i="48"/>
  <c r="K118" i="48"/>
  <c r="J118" i="48"/>
  <c r="I118" i="48"/>
  <c r="H118" i="48"/>
  <c r="G118" i="48"/>
  <c r="F118" i="48"/>
  <c r="E118" i="48"/>
  <c r="D118" i="48"/>
  <c r="C118" i="48"/>
  <c r="B118" i="48"/>
  <c r="BX118" i="48" s="1"/>
  <c r="A118" i="48"/>
  <c r="BW117" i="48"/>
  <c r="BV117" i="48"/>
  <c r="BU117" i="48"/>
  <c r="BT117" i="48"/>
  <c r="BS117" i="48"/>
  <c r="BR117" i="48"/>
  <c r="BQ117" i="48"/>
  <c r="BP117" i="48"/>
  <c r="BO117" i="48"/>
  <c r="BN117" i="48"/>
  <c r="BM117" i="48"/>
  <c r="BL117" i="48"/>
  <c r="BK117" i="48"/>
  <c r="BJ117" i="48"/>
  <c r="BI117" i="48"/>
  <c r="BH117" i="48"/>
  <c r="BG117" i="48"/>
  <c r="BF117" i="48"/>
  <c r="BE117" i="48"/>
  <c r="BD117" i="48"/>
  <c r="BC117" i="48"/>
  <c r="BB117" i="48"/>
  <c r="BA117" i="48"/>
  <c r="AZ117" i="48"/>
  <c r="AY117" i="48"/>
  <c r="AX117" i="48"/>
  <c r="AW117" i="48"/>
  <c r="AV117" i="48"/>
  <c r="AU117" i="48"/>
  <c r="AT117" i="48"/>
  <c r="AS117" i="48"/>
  <c r="AR117" i="48"/>
  <c r="CF117" i="48" s="1"/>
  <c r="AQ117" i="48"/>
  <c r="AP117" i="48"/>
  <c r="CH117" i="48"/>
  <c r="AN117" i="48"/>
  <c r="AM117" i="48"/>
  <c r="AL117" i="48"/>
  <c r="AK117" i="48"/>
  <c r="AJ117" i="48"/>
  <c r="AI117" i="48"/>
  <c r="AH117" i="48"/>
  <c r="AG117" i="48"/>
  <c r="AF117" i="48"/>
  <c r="AE117" i="48"/>
  <c r="AD117" i="48"/>
  <c r="CG117" i="48" s="1"/>
  <c r="AC117" i="48"/>
  <c r="AB117" i="48"/>
  <c r="AA117" i="48"/>
  <c r="Z117" i="48"/>
  <c r="Y117" i="48"/>
  <c r="X117" i="48"/>
  <c r="W117" i="48"/>
  <c r="V117" i="48"/>
  <c r="U117" i="48"/>
  <c r="T117" i="48"/>
  <c r="S117" i="48"/>
  <c r="R117" i="48"/>
  <c r="Q117" i="48"/>
  <c r="P117" i="48"/>
  <c r="O117" i="48"/>
  <c r="N117" i="48"/>
  <c r="M117" i="48"/>
  <c r="L117" i="48"/>
  <c r="K117" i="48"/>
  <c r="J117" i="48"/>
  <c r="I117" i="48"/>
  <c r="H117" i="48"/>
  <c r="G117" i="48"/>
  <c r="F117" i="48"/>
  <c r="E117" i="48"/>
  <c r="D117" i="48"/>
  <c r="C117" i="48"/>
  <c r="B117" i="48"/>
  <c r="A117" i="48"/>
  <c r="BW116" i="48"/>
  <c r="BV116" i="48"/>
  <c r="BU116" i="48"/>
  <c r="BT116" i="48"/>
  <c r="BS116" i="48"/>
  <c r="BR116" i="48"/>
  <c r="BQ116" i="48"/>
  <c r="BP116" i="48"/>
  <c r="BO116" i="48"/>
  <c r="BN116" i="48"/>
  <c r="BM116" i="48"/>
  <c r="BL116" i="48"/>
  <c r="BK116" i="48"/>
  <c r="BJ116" i="48"/>
  <c r="BI116" i="48"/>
  <c r="BH116" i="48"/>
  <c r="BG116" i="48"/>
  <c r="BF116" i="48"/>
  <c r="BE116" i="48"/>
  <c r="BD116" i="48"/>
  <c r="BC116" i="48"/>
  <c r="BB116" i="48"/>
  <c r="BA116" i="48"/>
  <c r="AZ116" i="48"/>
  <c r="AY116" i="48"/>
  <c r="AX116" i="48"/>
  <c r="AW116" i="48"/>
  <c r="AV116" i="48"/>
  <c r="AU116" i="48"/>
  <c r="AT116" i="48"/>
  <c r="AS116" i="48"/>
  <c r="AR116" i="48"/>
  <c r="CF116" i="48" s="1"/>
  <c r="AQ116" i="48"/>
  <c r="AP116" i="48"/>
  <c r="CH116" i="48"/>
  <c r="AN116" i="48"/>
  <c r="AM116" i="48"/>
  <c r="AL116" i="48"/>
  <c r="AK116" i="48"/>
  <c r="AJ116" i="48"/>
  <c r="AI116" i="48"/>
  <c r="AH116" i="48"/>
  <c r="AG116" i="48"/>
  <c r="AF116" i="48"/>
  <c r="AE116" i="48"/>
  <c r="AD116" i="48"/>
  <c r="CG116" i="48" s="1"/>
  <c r="AC116" i="48"/>
  <c r="AB116" i="48"/>
  <c r="AA116" i="48"/>
  <c r="Z116" i="48"/>
  <c r="Y116" i="48"/>
  <c r="X116" i="48"/>
  <c r="W116" i="48"/>
  <c r="V116" i="48"/>
  <c r="U116" i="48"/>
  <c r="T116" i="48"/>
  <c r="S116" i="48"/>
  <c r="R116" i="48"/>
  <c r="Q116" i="48"/>
  <c r="P116" i="48"/>
  <c r="O116" i="48"/>
  <c r="N116" i="48"/>
  <c r="M116" i="48"/>
  <c r="L116" i="48"/>
  <c r="K116" i="48"/>
  <c r="J116" i="48"/>
  <c r="I116" i="48"/>
  <c r="H116" i="48"/>
  <c r="G116" i="48"/>
  <c r="F116" i="48"/>
  <c r="E116" i="48"/>
  <c r="D116" i="48"/>
  <c r="C116" i="48"/>
  <c r="B116" i="48"/>
  <c r="A116" i="48"/>
  <c r="BW115" i="48"/>
  <c r="BV115" i="48"/>
  <c r="BU115" i="48"/>
  <c r="BT115" i="48"/>
  <c r="BS115" i="48"/>
  <c r="BR115" i="48"/>
  <c r="BQ115" i="48"/>
  <c r="BP115" i="48"/>
  <c r="BO115" i="48"/>
  <c r="BN115" i="48"/>
  <c r="BM115" i="48"/>
  <c r="BL115" i="48"/>
  <c r="BK115" i="48"/>
  <c r="BJ115" i="48"/>
  <c r="BI115" i="48"/>
  <c r="BH115" i="48"/>
  <c r="BG115" i="48"/>
  <c r="BF115" i="48"/>
  <c r="BE115" i="48"/>
  <c r="BD115" i="48"/>
  <c r="BC115" i="48"/>
  <c r="BB115" i="48"/>
  <c r="BA115" i="48"/>
  <c r="AZ115" i="48"/>
  <c r="AY115" i="48"/>
  <c r="AX115" i="48"/>
  <c r="AW115" i="48"/>
  <c r="AV115" i="48"/>
  <c r="AU115" i="48"/>
  <c r="AT115" i="48"/>
  <c r="AS115" i="48"/>
  <c r="AR115" i="48"/>
  <c r="CF115" i="48" s="1"/>
  <c r="AQ115" i="48"/>
  <c r="AP115" i="48"/>
  <c r="CH115" i="48"/>
  <c r="AN115" i="48"/>
  <c r="AM115" i="48"/>
  <c r="AL115" i="48"/>
  <c r="AK115" i="48"/>
  <c r="AJ115" i="48"/>
  <c r="AI115" i="48"/>
  <c r="AH115" i="48"/>
  <c r="AG115" i="48"/>
  <c r="AF115" i="48"/>
  <c r="AE115" i="48"/>
  <c r="AD115" i="48"/>
  <c r="CG115" i="48" s="1"/>
  <c r="AC115" i="48"/>
  <c r="AB115" i="48"/>
  <c r="AA115" i="48"/>
  <c r="Z115" i="48"/>
  <c r="Y115" i="48"/>
  <c r="X115" i="48"/>
  <c r="W115" i="48"/>
  <c r="V115" i="48"/>
  <c r="U115" i="48"/>
  <c r="T115" i="48"/>
  <c r="S115" i="48"/>
  <c r="R115" i="48"/>
  <c r="Q115" i="48"/>
  <c r="P115" i="48"/>
  <c r="O115" i="48"/>
  <c r="N115" i="48"/>
  <c r="M115" i="48"/>
  <c r="L115" i="48"/>
  <c r="K115" i="48"/>
  <c r="J115" i="48"/>
  <c r="I115" i="48"/>
  <c r="H115" i="48"/>
  <c r="G115" i="48"/>
  <c r="F115" i="48"/>
  <c r="E115" i="48"/>
  <c r="D115" i="48"/>
  <c r="C115" i="48"/>
  <c r="B115" i="48"/>
  <c r="A115" i="48"/>
  <c r="BW114" i="48"/>
  <c r="BV114" i="48"/>
  <c r="BU114" i="48"/>
  <c r="BT114" i="48"/>
  <c r="BS114" i="48"/>
  <c r="BR114" i="48"/>
  <c r="BQ114" i="48"/>
  <c r="BP114" i="48"/>
  <c r="BO114" i="48"/>
  <c r="BN114" i="48"/>
  <c r="BM114" i="48"/>
  <c r="BL114" i="48"/>
  <c r="BK114" i="48"/>
  <c r="BJ114" i="48"/>
  <c r="BI114" i="48"/>
  <c r="BH114" i="48"/>
  <c r="BG114" i="48"/>
  <c r="BF114" i="48"/>
  <c r="BE114" i="48"/>
  <c r="BD114" i="48"/>
  <c r="BC114" i="48"/>
  <c r="BB114" i="48"/>
  <c r="BA114" i="48"/>
  <c r="AZ114" i="48"/>
  <c r="AY114" i="48"/>
  <c r="AX114" i="48"/>
  <c r="AW114" i="48"/>
  <c r="AV114" i="48"/>
  <c r="AU114" i="48"/>
  <c r="AT114" i="48"/>
  <c r="AS114" i="48"/>
  <c r="AR114" i="48"/>
  <c r="CF114" i="48" s="1"/>
  <c r="AQ114" i="48"/>
  <c r="AP114" i="48"/>
  <c r="CH114" i="48"/>
  <c r="AN114" i="48"/>
  <c r="AM114" i="48"/>
  <c r="AL114" i="48"/>
  <c r="AK114" i="48"/>
  <c r="AJ114" i="48"/>
  <c r="AI114" i="48"/>
  <c r="AH114" i="48"/>
  <c r="AG114" i="48"/>
  <c r="AF114" i="48"/>
  <c r="AE114" i="48"/>
  <c r="AD114" i="48"/>
  <c r="CG114" i="48" s="1"/>
  <c r="AC114" i="48"/>
  <c r="AB114" i="48"/>
  <c r="CB114" i="48" s="1"/>
  <c r="AA114" i="48"/>
  <c r="Z114" i="48"/>
  <c r="Y114" i="48"/>
  <c r="X114" i="48"/>
  <c r="W114" i="48"/>
  <c r="V114" i="48"/>
  <c r="U114" i="48"/>
  <c r="T114" i="48"/>
  <c r="S114" i="48"/>
  <c r="R114" i="48"/>
  <c r="Q114" i="48"/>
  <c r="P114" i="48"/>
  <c r="O114" i="48"/>
  <c r="N114" i="48"/>
  <c r="M114" i="48"/>
  <c r="L114" i="48"/>
  <c r="K114" i="48"/>
  <c r="J114" i="48"/>
  <c r="I114" i="48"/>
  <c r="H114" i="48"/>
  <c r="G114" i="48"/>
  <c r="F114" i="48"/>
  <c r="E114" i="48"/>
  <c r="D114" i="48"/>
  <c r="C114" i="48"/>
  <c r="B114" i="48"/>
  <c r="BX114" i="48" s="1"/>
  <c r="A114" i="48"/>
  <c r="BW113" i="48"/>
  <c r="BV113" i="48"/>
  <c r="BU113" i="48"/>
  <c r="BT113" i="48"/>
  <c r="BS113" i="48"/>
  <c r="BR113" i="48"/>
  <c r="BQ113" i="48"/>
  <c r="BP113" i="48"/>
  <c r="BO113" i="48"/>
  <c r="BN113" i="48"/>
  <c r="BM113" i="48"/>
  <c r="BL113" i="48"/>
  <c r="BK113" i="48"/>
  <c r="BJ113" i="48"/>
  <c r="BI113" i="48"/>
  <c r="BH113" i="48"/>
  <c r="BG113" i="48"/>
  <c r="BF113" i="48"/>
  <c r="BE113" i="48"/>
  <c r="BD113" i="48"/>
  <c r="BC113" i="48"/>
  <c r="BB113" i="48"/>
  <c r="BA113" i="48"/>
  <c r="AZ113" i="48"/>
  <c r="AY113" i="48"/>
  <c r="AX113" i="48"/>
  <c r="AW113" i="48"/>
  <c r="AV113" i="48"/>
  <c r="AU113" i="48"/>
  <c r="AT113" i="48"/>
  <c r="AS113" i="48"/>
  <c r="AR113" i="48"/>
  <c r="CF113" i="48" s="1"/>
  <c r="AQ113" i="48"/>
  <c r="AP113" i="48"/>
  <c r="CH113" i="48"/>
  <c r="AN113" i="48"/>
  <c r="AM113" i="48"/>
  <c r="AL113" i="48"/>
  <c r="AK113" i="48"/>
  <c r="AJ113" i="48"/>
  <c r="AI113" i="48"/>
  <c r="AH113" i="48"/>
  <c r="AG113" i="48"/>
  <c r="AF113" i="48"/>
  <c r="AE113" i="48"/>
  <c r="AD113" i="48"/>
  <c r="CG113" i="48" s="1"/>
  <c r="AC113" i="48"/>
  <c r="AB113" i="48"/>
  <c r="AA113" i="48"/>
  <c r="Z113" i="48"/>
  <c r="Y113" i="48"/>
  <c r="X113" i="48"/>
  <c r="W113" i="48"/>
  <c r="V113" i="48"/>
  <c r="U113" i="48"/>
  <c r="T113" i="48"/>
  <c r="S113" i="48"/>
  <c r="R113" i="48"/>
  <c r="Q113" i="48"/>
  <c r="P113" i="48"/>
  <c r="O113" i="48"/>
  <c r="N113" i="48"/>
  <c r="M113" i="48"/>
  <c r="L113" i="48"/>
  <c r="K113" i="48"/>
  <c r="J113" i="48"/>
  <c r="I113" i="48"/>
  <c r="H113" i="48"/>
  <c r="G113" i="48"/>
  <c r="F113" i="48"/>
  <c r="E113" i="48"/>
  <c r="D113" i="48"/>
  <c r="C113" i="48"/>
  <c r="B113" i="48"/>
  <c r="A113" i="48"/>
  <c r="BW112" i="48"/>
  <c r="BV112" i="48"/>
  <c r="BU112" i="48"/>
  <c r="BT112" i="48"/>
  <c r="BS112" i="48"/>
  <c r="BR112" i="48"/>
  <c r="BQ112" i="48"/>
  <c r="BP112" i="48"/>
  <c r="BO112" i="48"/>
  <c r="BN112" i="48"/>
  <c r="BM112" i="48"/>
  <c r="BL112" i="48"/>
  <c r="BK112" i="48"/>
  <c r="BJ112" i="48"/>
  <c r="BI112" i="48"/>
  <c r="BH112" i="48"/>
  <c r="BG112" i="48"/>
  <c r="BF112" i="48"/>
  <c r="BE112" i="48"/>
  <c r="BD112" i="48"/>
  <c r="BC112" i="48"/>
  <c r="BB112" i="48"/>
  <c r="BA112" i="48"/>
  <c r="AZ112" i="48"/>
  <c r="AY112" i="48"/>
  <c r="AX112" i="48"/>
  <c r="AW112" i="48"/>
  <c r="AV112" i="48"/>
  <c r="AU112" i="48"/>
  <c r="AT112" i="48"/>
  <c r="AS112" i="48"/>
  <c r="AR112" i="48"/>
  <c r="CF112" i="48" s="1"/>
  <c r="AQ112" i="48"/>
  <c r="AP112" i="48"/>
  <c r="CH112" i="48"/>
  <c r="AN112" i="48"/>
  <c r="AM112" i="48"/>
  <c r="AL112" i="48"/>
  <c r="AK112" i="48"/>
  <c r="AJ112" i="48"/>
  <c r="AI112" i="48"/>
  <c r="AH112" i="48"/>
  <c r="AG112" i="48"/>
  <c r="AF112" i="48"/>
  <c r="AE112" i="48"/>
  <c r="AD112" i="48"/>
  <c r="CG112" i="48" s="1"/>
  <c r="AC112" i="48"/>
  <c r="AB112" i="48"/>
  <c r="AA112" i="48"/>
  <c r="Z112" i="48"/>
  <c r="Y112" i="48"/>
  <c r="X112" i="48"/>
  <c r="W112" i="48"/>
  <c r="V112" i="48"/>
  <c r="U112" i="48"/>
  <c r="T112" i="48"/>
  <c r="S112" i="48"/>
  <c r="R112" i="48"/>
  <c r="Q112" i="48"/>
  <c r="P112" i="48"/>
  <c r="O112" i="48"/>
  <c r="N112" i="48"/>
  <c r="M112" i="48"/>
  <c r="L112" i="48"/>
  <c r="K112" i="48"/>
  <c r="J112" i="48"/>
  <c r="I112" i="48"/>
  <c r="H112" i="48"/>
  <c r="G112" i="48"/>
  <c r="F112" i="48"/>
  <c r="E112" i="48"/>
  <c r="D112" i="48"/>
  <c r="C112" i="48"/>
  <c r="B112" i="48"/>
  <c r="A112" i="48"/>
  <c r="BW111" i="48"/>
  <c r="BV111" i="48"/>
  <c r="BU111" i="48"/>
  <c r="BT111" i="48"/>
  <c r="BS111" i="48"/>
  <c r="BR111" i="48"/>
  <c r="BQ111" i="48"/>
  <c r="BP111" i="48"/>
  <c r="BO111" i="48"/>
  <c r="BN111" i="48"/>
  <c r="BM111" i="48"/>
  <c r="BL111" i="48"/>
  <c r="BK111" i="48"/>
  <c r="BJ111" i="48"/>
  <c r="BI111" i="48"/>
  <c r="BH111" i="48"/>
  <c r="BG111" i="48"/>
  <c r="BF111" i="48"/>
  <c r="BE111" i="48"/>
  <c r="BD111" i="48"/>
  <c r="BC111" i="48"/>
  <c r="BB111" i="48"/>
  <c r="BA111" i="48"/>
  <c r="AZ111" i="48"/>
  <c r="AY111" i="48"/>
  <c r="AX111" i="48"/>
  <c r="AW111" i="48"/>
  <c r="AV111" i="48"/>
  <c r="AU111" i="48"/>
  <c r="AT111" i="48"/>
  <c r="AS111" i="48"/>
  <c r="AR111" i="48"/>
  <c r="CF111" i="48" s="1"/>
  <c r="AQ111" i="48"/>
  <c r="AP111" i="48"/>
  <c r="CH111" i="48"/>
  <c r="AN111" i="48"/>
  <c r="AM111" i="48"/>
  <c r="AL111" i="48"/>
  <c r="AK111" i="48"/>
  <c r="AJ111" i="48"/>
  <c r="AI111" i="48"/>
  <c r="AH111" i="48"/>
  <c r="AG111" i="48"/>
  <c r="AF111" i="48"/>
  <c r="AE111" i="48"/>
  <c r="AD111" i="48"/>
  <c r="CG111" i="48" s="1"/>
  <c r="AC111" i="48"/>
  <c r="AB111" i="48"/>
  <c r="AA111" i="48"/>
  <c r="Z111" i="48"/>
  <c r="Y111" i="48"/>
  <c r="X111" i="48"/>
  <c r="W111" i="48"/>
  <c r="V111" i="48"/>
  <c r="U111" i="48"/>
  <c r="T111" i="48"/>
  <c r="S111" i="48"/>
  <c r="R111" i="48"/>
  <c r="Q111" i="48"/>
  <c r="P111" i="48"/>
  <c r="O111" i="48"/>
  <c r="N111" i="48"/>
  <c r="M111" i="48"/>
  <c r="L111" i="48"/>
  <c r="K111" i="48"/>
  <c r="J111" i="48"/>
  <c r="I111" i="48"/>
  <c r="H111" i="48"/>
  <c r="G111" i="48"/>
  <c r="F111" i="48"/>
  <c r="E111" i="48"/>
  <c r="D111" i="48"/>
  <c r="C111" i="48"/>
  <c r="B111" i="48"/>
  <c r="A111" i="48"/>
  <c r="BW110" i="48"/>
  <c r="BV110" i="48"/>
  <c r="BU110" i="48"/>
  <c r="BT110" i="48"/>
  <c r="BS110" i="48"/>
  <c r="BR110" i="48"/>
  <c r="BQ110" i="48"/>
  <c r="BP110" i="48"/>
  <c r="BO110" i="48"/>
  <c r="BN110" i="48"/>
  <c r="BM110" i="48"/>
  <c r="BL110" i="48"/>
  <c r="BK110" i="48"/>
  <c r="BJ110" i="48"/>
  <c r="BI110" i="48"/>
  <c r="BH110" i="48"/>
  <c r="BG110" i="48"/>
  <c r="BF110" i="48"/>
  <c r="BE110" i="48"/>
  <c r="BD110" i="48"/>
  <c r="BC110" i="48"/>
  <c r="BB110" i="48"/>
  <c r="BA110" i="48"/>
  <c r="AZ110" i="48"/>
  <c r="AY110" i="48"/>
  <c r="AX110" i="48"/>
  <c r="AW110" i="48"/>
  <c r="AV110" i="48"/>
  <c r="AU110" i="48"/>
  <c r="AT110" i="48"/>
  <c r="AS110" i="48"/>
  <c r="AR110" i="48"/>
  <c r="CF110" i="48" s="1"/>
  <c r="AQ110" i="48"/>
  <c r="AP110" i="48"/>
  <c r="CH110" i="48"/>
  <c r="AN110" i="48"/>
  <c r="AM110" i="48"/>
  <c r="AL110" i="48"/>
  <c r="AK110" i="48"/>
  <c r="AJ110" i="48"/>
  <c r="AI110" i="48"/>
  <c r="AH110" i="48"/>
  <c r="AG110" i="48"/>
  <c r="AF110" i="48"/>
  <c r="AE110" i="48"/>
  <c r="AD110" i="48"/>
  <c r="CG110" i="48" s="1"/>
  <c r="AC110" i="48"/>
  <c r="CC110" i="48" s="1"/>
  <c r="AB110" i="48"/>
  <c r="CB110" i="48" s="1"/>
  <c r="AA110" i="48"/>
  <c r="Z110" i="48"/>
  <c r="Y110" i="48"/>
  <c r="X110" i="48"/>
  <c r="W110" i="48"/>
  <c r="V110" i="48"/>
  <c r="U110" i="48"/>
  <c r="T110" i="48"/>
  <c r="S110" i="48"/>
  <c r="R110" i="48"/>
  <c r="Q110" i="48"/>
  <c r="P110" i="48"/>
  <c r="O110" i="48"/>
  <c r="N110" i="48"/>
  <c r="M110" i="48"/>
  <c r="L110" i="48"/>
  <c r="K110" i="48"/>
  <c r="J110" i="48"/>
  <c r="I110" i="48"/>
  <c r="H110" i="48"/>
  <c r="G110" i="48"/>
  <c r="F110" i="48"/>
  <c r="E110" i="48"/>
  <c r="D110" i="48"/>
  <c r="C110" i="48"/>
  <c r="B110" i="48"/>
  <c r="BX110" i="48" s="1"/>
  <c r="A110" i="48"/>
  <c r="BW109" i="48"/>
  <c r="BV109" i="48"/>
  <c r="BU109" i="48"/>
  <c r="BT109" i="48"/>
  <c r="BS109" i="48"/>
  <c r="BR109" i="48"/>
  <c r="BQ109" i="48"/>
  <c r="BP109" i="48"/>
  <c r="BO109" i="48"/>
  <c r="BN109" i="48"/>
  <c r="BM109" i="48"/>
  <c r="BL109" i="48"/>
  <c r="BK109" i="48"/>
  <c r="BJ109" i="48"/>
  <c r="BI109" i="48"/>
  <c r="BH109" i="48"/>
  <c r="BG109" i="48"/>
  <c r="BF109" i="48"/>
  <c r="BE109" i="48"/>
  <c r="BD109" i="48"/>
  <c r="BC109" i="48"/>
  <c r="BB109" i="48"/>
  <c r="BA109" i="48"/>
  <c r="AZ109" i="48"/>
  <c r="AY109" i="48"/>
  <c r="AX109" i="48"/>
  <c r="AW109" i="48"/>
  <c r="AV109" i="48"/>
  <c r="AU109" i="48"/>
  <c r="AT109" i="48"/>
  <c r="AS109" i="48"/>
  <c r="AR109" i="48"/>
  <c r="CF109" i="48" s="1"/>
  <c r="AQ109" i="48"/>
  <c r="AP109" i="48"/>
  <c r="CH109" i="48"/>
  <c r="AN109" i="48"/>
  <c r="AM109" i="48"/>
  <c r="AL109" i="48"/>
  <c r="AK109" i="48"/>
  <c r="AJ109" i="48"/>
  <c r="AI109" i="48"/>
  <c r="AH109" i="48"/>
  <c r="AG109" i="48"/>
  <c r="AF109" i="48"/>
  <c r="AE109" i="48"/>
  <c r="AD109" i="48"/>
  <c r="CG109" i="48" s="1"/>
  <c r="AC109" i="48"/>
  <c r="AB109" i="48"/>
  <c r="AA109" i="48"/>
  <c r="Z109" i="48"/>
  <c r="Y109" i="48"/>
  <c r="X109" i="48"/>
  <c r="W109" i="48"/>
  <c r="V109" i="48"/>
  <c r="U109" i="48"/>
  <c r="T109" i="48"/>
  <c r="S109" i="48"/>
  <c r="R109" i="48"/>
  <c r="Q109" i="48"/>
  <c r="P109" i="48"/>
  <c r="O109" i="48"/>
  <c r="N109" i="48"/>
  <c r="M109" i="48"/>
  <c r="L109" i="48"/>
  <c r="K109" i="48"/>
  <c r="J109" i="48"/>
  <c r="I109" i="48"/>
  <c r="H109" i="48"/>
  <c r="G109" i="48"/>
  <c r="F109" i="48"/>
  <c r="E109" i="48"/>
  <c r="D109" i="48"/>
  <c r="C109" i="48"/>
  <c r="B109" i="48"/>
  <c r="A109" i="48"/>
  <c r="BW108" i="48"/>
  <c r="BV108" i="48"/>
  <c r="BU108" i="48"/>
  <c r="BT108" i="48"/>
  <c r="BS108" i="48"/>
  <c r="BR108" i="48"/>
  <c r="BQ108" i="48"/>
  <c r="BP108" i="48"/>
  <c r="BO108" i="48"/>
  <c r="BN108" i="48"/>
  <c r="BM108" i="48"/>
  <c r="BL108" i="48"/>
  <c r="BK108" i="48"/>
  <c r="BJ108" i="48"/>
  <c r="BI108" i="48"/>
  <c r="BH108" i="48"/>
  <c r="BG108" i="48"/>
  <c r="BF108" i="48"/>
  <c r="BE108" i="48"/>
  <c r="BD108" i="48"/>
  <c r="BC108" i="48"/>
  <c r="BB108" i="48"/>
  <c r="BA108" i="48"/>
  <c r="AZ108" i="48"/>
  <c r="AY108" i="48"/>
  <c r="AX108" i="48"/>
  <c r="AW108" i="48"/>
  <c r="AV108" i="48"/>
  <c r="AU108" i="48"/>
  <c r="AT108" i="48"/>
  <c r="AS108" i="48"/>
  <c r="AR108" i="48"/>
  <c r="CF108" i="48" s="1"/>
  <c r="AQ108" i="48"/>
  <c r="AP108" i="48"/>
  <c r="CH108" i="48"/>
  <c r="AN108" i="48"/>
  <c r="AM108" i="48"/>
  <c r="AL108" i="48"/>
  <c r="AK108" i="48"/>
  <c r="AJ108" i="48"/>
  <c r="AI108" i="48"/>
  <c r="AH108" i="48"/>
  <c r="AG108" i="48"/>
  <c r="AF108" i="48"/>
  <c r="AE108" i="48"/>
  <c r="AD108" i="48"/>
  <c r="CG108" i="48" s="1"/>
  <c r="AC108" i="48"/>
  <c r="AB108" i="48"/>
  <c r="AA108" i="48"/>
  <c r="Z108" i="48"/>
  <c r="Y108" i="48"/>
  <c r="X108" i="48"/>
  <c r="W108" i="48"/>
  <c r="V108" i="48"/>
  <c r="U108" i="48"/>
  <c r="T108" i="48"/>
  <c r="S108" i="48"/>
  <c r="R108" i="48"/>
  <c r="Q108" i="48"/>
  <c r="P108" i="48"/>
  <c r="O108" i="48"/>
  <c r="N108" i="48"/>
  <c r="M108" i="48"/>
  <c r="L108" i="48"/>
  <c r="K108" i="48"/>
  <c r="J108" i="48"/>
  <c r="I108" i="48"/>
  <c r="H108" i="48"/>
  <c r="G108" i="48"/>
  <c r="F108" i="48"/>
  <c r="E108" i="48"/>
  <c r="D108" i="48"/>
  <c r="C108" i="48"/>
  <c r="B108" i="48"/>
  <c r="A108" i="48"/>
  <c r="BW107" i="48"/>
  <c r="BV107" i="48"/>
  <c r="BU107" i="48"/>
  <c r="BT107" i="48"/>
  <c r="BS107" i="48"/>
  <c r="BR107" i="48"/>
  <c r="BQ107" i="48"/>
  <c r="BP107" i="48"/>
  <c r="BO107" i="48"/>
  <c r="BN107" i="48"/>
  <c r="BM107" i="48"/>
  <c r="BL107" i="48"/>
  <c r="BK107" i="48"/>
  <c r="BJ107" i="48"/>
  <c r="BI107" i="48"/>
  <c r="BH107" i="48"/>
  <c r="BG107" i="48"/>
  <c r="BF107" i="48"/>
  <c r="BE107" i="48"/>
  <c r="BD107" i="48"/>
  <c r="BC107" i="48"/>
  <c r="BB107" i="48"/>
  <c r="BA107" i="48"/>
  <c r="AZ107" i="48"/>
  <c r="AY107" i="48"/>
  <c r="AX107" i="48"/>
  <c r="AW107" i="48"/>
  <c r="AV107" i="48"/>
  <c r="AU107" i="48"/>
  <c r="AT107" i="48"/>
  <c r="AS107" i="48"/>
  <c r="AR107" i="48"/>
  <c r="CF107" i="48" s="1"/>
  <c r="AQ107" i="48"/>
  <c r="AP107" i="48"/>
  <c r="CH107" i="48"/>
  <c r="AN107" i="48"/>
  <c r="AM107" i="48"/>
  <c r="AL107" i="48"/>
  <c r="AK107" i="48"/>
  <c r="AJ107" i="48"/>
  <c r="AI107" i="48"/>
  <c r="AH107" i="48"/>
  <c r="AG107" i="48"/>
  <c r="AF107" i="48"/>
  <c r="AE107" i="48"/>
  <c r="AD107" i="48"/>
  <c r="CG107" i="48" s="1"/>
  <c r="AC107" i="48"/>
  <c r="AB107" i="48"/>
  <c r="AA107" i="48"/>
  <c r="Z107" i="48"/>
  <c r="Y107" i="48"/>
  <c r="X107" i="48"/>
  <c r="W107" i="48"/>
  <c r="V107" i="48"/>
  <c r="U107" i="48"/>
  <c r="T107" i="48"/>
  <c r="S107" i="48"/>
  <c r="R107" i="48"/>
  <c r="Q107" i="48"/>
  <c r="P107" i="48"/>
  <c r="O107" i="48"/>
  <c r="N107" i="48"/>
  <c r="M107" i="48"/>
  <c r="L107" i="48"/>
  <c r="K107" i="48"/>
  <c r="J107" i="48"/>
  <c r="I107" i="48"/>
  <c r="H107" i="48"/>
  <c r="G107" i="48"/>
  <c r="F107" i="48"/>
  <c r="E107" i="48"/>
  <c r="D107" i="48"/>
  <c r="C107" i="48"/>
  <c r="B107" i="48"/>
  <c r="A107" i="48"/>
  <c r="BW106" i="48"/>
  <c r="BV106" i="48"/>
  <c r="BU106" i="48"/>
  <c r="BT106" i="48"/>
  <c r="BS106" i="48"/>
  <c r="BR106" i="48"/>
  <c r="BQ106" i="48"/>
  <c r="BP106" i="48"/>
  <c r="BO106" i="48"/>
  <c r="BN106" i="48"/>
  <c r="BM106" i="48"/>
  <c r="BL106" i="48"/>
  <c r="BK106" i="48"/>
  <c r="BJ106" i="48"/>
  <c r="BI106" i="48"/>
  <c r="BH106" i="48"/>
  <c r="BG106" i="48"/>
  <c r="BF106" i="48"/>
  <c r="BE106" i="48"/>
  <c r="BD106" i="48"/>
  <c r="BC106" i="48"/>
  <c r="BB106" i="48"/>
  <c r="BA106" i="48"/>
  <c r="AZ106" i="48"/>
  <c r="AY106" i="48"/>
  <c r="AX106" i="48"/>
  <c r="AW106" i="48"/>
  <c r="AV106" i="48"/>
  <c r="AU106" i="48"/>
  <c r="AT106" i="48"/>
  <c r="AS106" i="48"/>
  <c r="AR106" i="48"/>
  <c r="CF106" i="48" s="1"/>
  <c r="AQ106" i="48"/>
  <c r="AP106" i="48"/>
  <c r="CH106" i="48"/>
  <c r="AN106" i="48"/>
  <c r="AM106" i="48"/>
  <c r="AL106" i="48"/>
  <c r="AK106" i="48"/>
  <c r="AJ106" i="48"/>
  <c r="AI106" i="48"/>
  <c r="AH106" i="48"/>
  <c r="AG106" i="48"/>
  <c r="AF106" i="48"/>
  <c r="AE106" i="48"/>
  <c r="AD106" i="48"/>
  <c r="CG106" i="48" s="1"/>
  <c r="AC106" i="48"/>
  <c r="CC106" i="48" s="1"/>
  <c r="AB106" i="48"/>
  <c r="CB106" i="48" s="1"/>
  <c r="AA106" i="48"/>
  <c r="Z106" i="48"/>
  <c r="Y106" i="48"/>
  <c r="X106" i="48"/>
  <c r="W106" i="48"/>
  <c r="V106" i="48"/>
  <c r="U106" i="48"/>
  <c r="T106" i="48"/>
  <c r="S106" i="48"/>
  <c r="R106" i="48"/>
  <c r="Q106" i="48"/>
  <c r="P106" i="48"/>
  <c r="O106" i="48"/>
  <c r="N106" i="48"/>
  <c r="M106" i="48"/>
  <c r="L106" i="48"/>
  <c r="K106" i="48"/>
  <c r="J106" i="48"/>
  <c r="I106" i="48"/>
  <c r="H106" i="48"/>
  <c r="G106" i="48"/>
  <c r="F106" i="48"/>
  <c r="E106" i="48"/>
  <c r="D106" i="48"/>
  <c r="C106" i="48"/>
  <c r="B106" i="48"/>
  <c r="A106" i="48"/>
  <c r="BW105" i="48"/>
  <c r="BV105" i="48"/>
  <c r="BU105" i="48"/>
  <c r="BT105" i="48"/>
  <c r="BS105" i="48"/>
  <c r="BR105" i="48"/>
  <c r="BQ105" i="48"/>
  <c r="BP105" i="48"/>
  <c r="BO105" i="48"/>
  <c r="BN105" i="48"/>
  <c r="BM105" i="48"/>
  <c r="BL105" i="48"/>
  <c r="BK105" i="48"/>
  <c r="BJ105" i="48"/>
  <c r="BI105" i="48"/>
  <c r="BH105" i="48"/>
  <c r="BG105" i="48"/>
  <c r="BF105" i="48"/>
  <c r="BE105" i="48"/>
  <c r="BD105" i="48"/>
  <c r="BC105" i="48"/>
  <c r="BB105" i="48"/>
  <c r="BA105" i="48"/>
  <c r="AZ105" i="48"/>
  <c r="AY105" i="48"/>
  <c r="AX105" i="48"/>
  <c r="AW105" i="48"/>
  <c r="AV105" i="48"/>
  <c r="AU105" i="48"/>
  <c r="AT105" i="48"/>
  <c r="AS105" i="48"/>
  <c r="AR105" i="48"/>
  <c r="CF105" i="48" s="1"/>
  <c r="AQ105" i="48"/>
  <c r="AP105" i="48"/>
  <c r="CH105" i="48"/>
  <c r="AN105" i="48"/>
  <c r="AM105" i="48"/>
  <c r="AL105" i="48"/>
  <c r="AK105" i="48"/>
  <c r="AJ105" i="48"/>
  <c r="AI105" i="48"/>
  <c r="AH105" i="48"/>
  <c r="AG105" i="48"/>
  <c r="AF105" i="48"/>
  <c r="AE105" i="48"/>
  <c r="AD105" i="48"/>
  <c r="CG105" i="48" s="1"/>
  <c r="AC105" i="48"/>
  <c r="AB105" i="48"/>
  <c r="AA105" i="48"/>
  <c r="Z105" i="48"/>
  <c r="Y105" i="48"/>
  <c r="X105" i="48"/>
  <c r="W105" i="48"/>
  <c r="V105" i="48"/>
  <c r="U105" i="48"/>
  <c r="T105" i="48"/>
  <c r="S105" i="48"/>
  <c r="R105" i="48"/>
  <c r="Q105" i="48"/>
  <c r="P105" i="48"/>
  <c r="O105" i="48"/>
  <c r="N105" i="48"/>
  <c r="M105" i="48"/>
  <c r="L105" i="48"/>
  <c r="K105" i="48"/>
  <c r="J105" i="48"/>
  <c r="I105" i="48"/>
  <c r="H105" i="48"/>
  <c r="G105" i="48"/>
  <c r="F105" i="48"/>
  <c r="E105" i="48"/>
  <c r="D105" i="48"/>
  <c r="C105" i="48"/>
  <c r="B105" i="48"/>
  <c r="A105" i="48"/>
  <c r="BW104" i="48"/>
  <c r="BV104" i="48"/>
  <c r="BU104" i="48"/>
  <c r="BT104" i="48"/>
  <c r="BS104" i="48"/>
  <c r="BR104" i="48"/>
  <c r="BQ104" i="48"/>
  <c r="BP104" i="48"/>
  <c r="BO104" i="48"/>
  <c r="BN104" i="48"/>
  <c r="BM104" i="48"/>
  <c r="BL104" i="48"/>
  <c r="BK104" i="48"/>
  <c r="BJ104" i="48"/>
  <c r="BI104" i="48"/>
  <c r="BH104" i="48"/>
  <c r="BG104" i="48"/>
  <c r="BF104" i="48"/>
  <c r="BE104" i="48"/>
  <c r="BD104" i="48"/>
  <c r="BC104" i="48"/>
  <c r="BB104" i="48"/>
  <c r="BA104" i="48"/>
  <c r="AZ104" i="48"/>
  <c r="AY104" i="48"/>
  <c r="AX104" i="48"/>
  <c r="AW104" i="48"/>
  <c r="AV104" i="48"/>
  <c r="AU104" i="48"/>
  <c r="AT104" i="48"/>
  <c r="AS104" i="48"/>
  <c r="AR104" i="48"/>
  <c r="CF104" i="48" s="1"/>
  <c r="AQ104" i="48"/>
  <c r="AP104" i="48"/>
  <c r="CH104" i="48"/>
  <c r="AN104" i="48"/>
  <c r="AM104" i="48"/>
  <c r="AL104" i="48"/>
  <c r="AK104" i="48"/>
  <c r="AJ104" i="48"/>
  <c r="AI104" i="48"/>
  <c r="AH104" i="48"/>
  <c r="AG104" i="48"/>
  <c r="AF104" i="48"/>
  <c r="AE104" i="48"/>
  <c r="AD104" i="48"/>
  <c r="CG104" i="48" s="1"/>
  <c r="AC104" i="48"/>
  <c r="AB104" i="48"/>
  <c r="AA104" i="48"/>
  <c r="Z104" i="48"/>
  <c r="Y104" i="48"/>
  <c r="X104" i="48"/>
  <c r="W104" i="48"/>
  <c r="V104" i="48"/>
  <c r="U104" i="48"/>
  <c r="T104" i="48"/>
  <c r="S104" i="48"/>
  <c r="R104" i="48"/>
  <c r="Q104" i="48"/>
  <c r="P104" i="48"/>
  <c r="O104" i="48"/>
  <c r="N104" i="48"/>
  <c r="M104" i="48"/>
  <c r="L104" i="48"/>
  <c r="K104" i="48"/>
  <c r="J104" i="48"/>
  <c r="I104" i="48"/>
  <c r="H104" i="48"/>
  <c r="G104" i="48"/>
  <c r="F104" i="48"/>
  <c r="E104" i="48"/>
  <c r="D104" i="48"/>
  <c r="C104" i="48"/>
  <c r="B104" i="48"/>
  <c r="A104" i="48"/>
  <c r="BW103" i="48"/>
  <c r="BV103" i="48"/>
  <c r="BU103" i="48"/>
  <c r="BT103" i="48"/>
  <c r="BS103" i="48"/>
  <c r="BR103" i="48"/>
  <c r="BQ103" i="48"/>
  <c r="BP103" i="48"/>
  <c r="BO103" i="48"/>
  <c r="BN103" i="48"/>
  <c r="BM103" i="48"/>
  <c r="BL103" i="48"/>
  <c r="BK103" i="48"/>
  <c r="BJ103" i="48"/>
  <c r="BI103" i="48"/>
  <c r="BH103" i="48"/>
  <c r="BG103" i="48"/>
  <c r="BF103" i="48"/>
  <c r="BE103" i="48"/>
  <c r="BD103" i="48"/>
  <c r="BC103" i="48"/>
  <c r="BB103" i="48"/>
  <c r="BA103" i="48"/>
  <c r="AZ103" i="48"/>
  <c r="AY103" i="48"/>
  <c r="AX103" i="48"/>
  <c r="AW103" i="48"/>
  <c r="AV103" i="48"/>
  <c r="AU103" i="48"/>
  <c r="AT103" i="48"/>
  <c r="AS103" i="48"/>
  <c r="AR103" i="48"/>
  <c r="CF103" i="48" s="1"/>
  <c r="AQ103" i="48"/>
  <c r="AP103" i="48"/>
  <c r="CH103" i="48"/>
  <c r="AN103" i="48"/>
  <c r="AM103" i="48"/>
  <c r="AL103" i="48"/>
  <c r="AK103" i="48"/>
  <c r="AJ103" i="48"/>
  <c r="AI103" i="48"/>
  <c r="AH103" i="48"/>
  <c r="AG103" i="48"/>
  <c r="AF103" i="48"/>
  <c r="AE103" i="48"/>
  <c r="AD103" i="48"/>
  <c r="CG103" i="48" s="1"/>
  <c r="AC103" i="48"/>
  <c r="AB103" i="48"/>
  <c r="AA103" i="48"/>
  <c r="Z103" i="48"/>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B103" i="48"/>
  <c r="A103" i="48"/>
  <c r="BW102" i="48"/>
  <c r="BV102" i="48"/>
  <c r="BU102" i="48"/>
  <c r="BT102" i="48"/>
  <c r="BS102" i="48"/>
  <c r="BR102" i="48"/>
  <c r="BQ102" i="48"/>
  <c r="BP102" i="48"/>
  <c r="BO102" i="48"/>
  <c r="BN102" i="48"/>
  <c r="BM102" i="48"/>
  <c r="BL102" i="48"/>
  <c r="BK102" i="48"/>
  <c r="BJ102" i="48"/>
  <c r="BI102" i="48"/>
  <c r="BH102" i="48"/>
  <c r="BG102" i="48"/>
  <c r="BF102" i="48"/>
  <c r="BE102" i="48"/>
  <c r="BD102" i="48"/>
  <c r="BC102" i="48"/>
  <c r="BB102" i="48"/>
  <c r="BA102" i="48"/>
  <c r="AZ102" i="48"/>
  <c r="AY102" i="48"/>
  <c r="AX102" i="48"/>
  <c r="AW102" i="48"/>
  <c r="AV102" i="48"/>
  <c r="AU102" i="48"/>
  <c r="AT102" i="48"/>
  <c r="AS102" i="48"/>
  <c r="AR102" i="48"/>
  <c r="CF102" i="48" s="1"/>
  <c r="AQ102" i="48"/>
  <c r="AP102" i="48"/>
  <c r="CH102" i="48"/>
  <c r="AN102" i="48"/>
  <c r="AM102" i="48"/>
  <c r="AL102" i="48"/>
  <c r="AK102" i="48"/>
  <c r="AJ102" i="48"/>
  <c r="AI102" i="48"/>
  <c r="AH102" i="48"/>
  <c r="AG102" i="48"/>
  <c r="AF102" i="48"/>
  <c r="AE102" i="48"/>
  <c r="AD102" i="48"/>
  <c r="CG102" i="48" s="1"/>
  <c r="AC102" i="48"/>
  <c r="CC102" i="48" s="1"/>
  <c r="AB102" i="48"/>
  <c r="CB102" i="48" s="1"/>
  <c r="AA102"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C102" i="48"/>
  <c r="B102" i="48"/>
  <c r="BX102" i="48" s="1"/>
  <c r="A102" i="48"/>
  <c r="BW101" i="48"/>
  <c r="BV101" i="48"/>
  <c r="BU101" i="48"/>
  <c r="BT101" i="48"/>
  <c r="BS101" i="48"/>
  <c r="BR101" i="48"/>
  <c r="BQ101" i="48"/>
  <c r="BP101" i="48"/>
  <c r="BO101" i="48"/>
  <c r="BN101" i="48"/>
  <c r="BM101" i="48"/>
  <c r="BL101" i="48"/>
  <c r="BK101" i="48"/>
  <c r="BJ101" i="48"/>
  <c r="BI101" i="48"/>
  <c r="BH101" i="48"/>
  <c r="BG101" i="48"/>
  <c r="BF101" i="48"/>
  <c r="BE101" i="48"/>
  <c r="BD101" i="48"/>
  <c r="BC101" i="48"/>
  <c r="BB101" i="48"/>
  <c r="BA101" i="48"/>
  <c r="AZ101" i="48"/>
  <c r="AY101" i="48"/>
  <c r="AX101" i="48"/>
  <c r="AW101" i="48"/>
  <c r="AV101" i="48"/>
  <c r="AU101" i="48"/>
  <c r="AT101" i="48"/>
  <c r="AS101" i="48"/>
  <c r="AR101" i="48"/>
  <c r="CF101" i="48" s="1"/>
  <c r="AQ101" i="48"/>
  <c r="AP101" i="48"/>
  <c r="CH101" i="48"/>
  <c r="AN101" i="48"/>
  <c r="AM101" i="48"/>
  <c r="AL101" i="48"/>
  <c r="AK101" i="48"/>
  <c r="AJ101" i="48"/>
  <c r="AI101" i="48"/>
  <c r="AH101" i="48"/>
  <c r="AG101" i="48"/>
  <c r="AF101" i="48"/>
  <c r="AE101" i="48"/>
  <c r="AD101" i="48"/>
  <c r="CG101" i="48" s="1"/>
  <c r="AC101" i="48"/>
  <c r="AB101" i="48"/>
  <c r="AA101"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1" i="48"/>
  <c r="B101" i="48"/>
  <c r="A101" i="48"/>
  <c r="BW100" i="48"/>
  <c r="BV100" i="48"/>
  <c r="BU100" i="48"/>
  <c r="BT100" i="48"/>
  <c r="BS100" i="48"/>
  <c r="BR100" i="48"/>
  <c r="BQ100" i="48"/>
  <c r="BP100" i="48"/>
  <c r="BO100" i="48"/>
  <c r="BN100" i="48"/>
  <c r="BM100" i="48"/>
  <c r="BL100" i="48"/>
  <c r="BK100" i="48"/>
  <c r="BJ100" i="48"/>
  <c r="BI100" i="48"/>
  <c r="BH100" i="48"/>
  <c r="BG100" i="48"/>
  <c r="BF100" i="48"/>
  <c r="BE100" i="48"/>
  <c r="BD100" i="48"/>
  <c r="BC100" i="48"/>
  <c r="BB100" i="48"/>
  <c r="BA100" i="48"/>
  <c r="AZ100" i="48"/>
  <c r="AY100" i="48"/>
  <c r="AX100" i="48"/>
  <c r="AW100" i="48"/>
  <c r="AV100" i="48"/>
  <c r="AU100" i="48"/>
  <c r="AT100" i="48"/>
  <c r="AS100" i="48"/>
  <c r="AR100" i="48"/>
  <c r="CF100" i="48" s="1"/>
  <c r="AQ100" i="48"/>
  <c r="AP100" i="48"/>
  <c r="CH100" i="48"/>
  <c r="AN100" i="48"/>
  <c r="AM100" i="48"/>
  <c r="AL100" i="48"/>
  <c r="AK100" i="48"/>
  <c r="AJ100" i="48"/>
  <c r="AI100" i="48"/>
  <c r="AH100" i="48"/>
  <c r="AG100" i="48"/>
  <c r="AF100" i="48"/>
  <c r="AE100" i="48"/>
  <c r="AD100" i="48"/>
  <c r="CG100" i="48" s="1"/>
  <c r="AC100" i="48"/>
  <c r="AB100" i="48"/>
  <c r="AA100" i="48"/>
  <c r="Z100" i="48"/>
  <c r="Y100" i="48"/>
  <c r="X100" i="48"/>
  <c r="W100" i="48"/>
  <c r="V100" i="48"/>
  <c r="U100" i="48"/>
  <c r="T100" i="48"/>
  <c r="S100" i="48"/>
  <c r="R100" i="48"/>
  <c r="Q100" i="48"/>
  <c r="P100" i="48"/>
  <c r="O100" i="48"/>
  <c r="N100" i="48"/>
  <c r="M100" i="48"/>
  <c r="L100" i="48"/>
  <c r="K100" i="48"/>
  <c r="J100" i="48"/>
  <c r="I100" i="48"/>
  <c r="H100" i="48"/>
  <c r="G100" i="48"/>
  <c r="F100" i="48"/>
  <c r="E100" i="48"/>
  <c r="D100" i="48"/>
  <c r="C100" i="48"/>
  <c r="B100" i="48"/>
  <c r="A100" i="48"/>
  <c r="BW99" i="48"/>
  <c r="BV99" i="48"/>
  <c r="BU99" i="48"/>
  <c r="BT99" i="48"/>
  <c r="BS99" i="48"/>
  <c r="BR99" i="48"/>
  <c r="BQ99" i="48"/>
  <c r="BP99" i="48"/>
  <c r="BO99" i="48"/>
  <c r="BN99" i="48"/>
  <c r="BM99" i="48"/>
  <c r="BL99" i="48"/>
  <c r="BK99" i="48"/>
  <c r="BJ99" i="48"/>
  <c r="BI99" i="48"/>
  <c r="BH99" i="48"/>
  <c r="BG99" i="48"/>
  <c r="BF99" i="48"/>
  <c r="BE99" i="48"/>
  <c r="BD99" i="48"/>
  <c r="BC99" i="48"/>
  <c r="BB99" i="48"/>
  <c r="BA99" i="48"/>
  <c r="AZ99" i="48"/>
  <c r="AY99" i="48"/>
  <c r="AX99" i="48"/>
  <c r="AW99" i="48"/>
  <c r="AV99" i="48"/>
  <c r="AU99" i="48"/>
  <c r="AT99" i="48"/>
  <c r="AS99" i="48"/>
  <c r="AR99" i="48"/>
  <c r="CF99" i="48" s="1"/>
  <c r="AQ99" i="48"/>
  <c r="AP99" i="48"/>
  <c r="CH99" i="48"/>
  <c r="AN99" i="48"/>
  <c r="AM99" i="48"/>
  <c r="AL99" i="48"/>
  <c r="AK99" i="48"/>
  <c r="AJ99" i="48"/>
  <c r="AI99" i="48"/>
  <c r="AH99" i="48"/>
  <c r="AG99" i="48"/>
  <c r="AF99" i="48"/>
  <c r="AE99" i="48"/>
  <c r="AD99" i="48"/>
  <c r="CG99" i="48" s="1"/>
  <c r="AC99" i="48"/>
  <c r="AB99" i="48"/>
  <c r="AA99" i="48"/>
  <c r="Z99" i="48"/>
  <c r="Y99" i="48"/>
  <c r="X99" i="48"/>
  <c r="W99" i="48"/>
  <c r="V99" i="48"/>
  <c r="U99" i="48"/>
  <c r="T99" i="48"/>
  <c r="S99" i="48"/>
  <c r="R99" i="48"/>
  <c r="Q99" i="48"/>
  <c r="P99" i="48"/>
  <c r="O99" i="48"/>
  <c r="N99" i="48"/>
  <c r="M99" i="48"/>
  <c r="L99" i="48"/>
  <c r="K99" i="48"/>
  <c r="J99" i="48"/>
  <c r="I99" i="48"/>
  <c r="H99" i="48"/>
  <c r="G99" i="48"/>
  <c r="F99" i="48"/>
  <c r="E99" i="48"/>
  <c r="D99" i="48"/>
  <c r="C99" i="48"/>
  <c r="B99" i="48"/>
  <c r="A99" i="48"/>
  <c r="BW98" i="48"/>
  <c r="BV98" i="48"/>
  <c r="BU98" i="48"/>
  <c r="BT98" i="48"/>
  <c r="BS98" i="48"/>
  <c r="BR98" i="48"/>
  <c r="BQ98" i="48"/>
  <c r="BP98" i="48"/>
  <c r="BO98" i="48"/>
  <c r="BN98" i="48"/>
  <c r="BM98" i="48"/>
  <c r="BL98" i="48"/>
  <c r="BK98" i="48"/>
  <c r="BJ98" i="48"/>
  <c r="BI98" i="48"/>
  <c r="BH98" i="48"/>
  <c r="BG98" i="48"/>
  <c r="BF98" i="48"/>
  <c r="BE98" i="48"/>
  <c r="BD98" i="48"/>
  <c r="BC98" i="48"/>
  <c r="BB98" i="48"/>
  <c r="BA98" i="48"/>
  <c r="AZ98" i="48"/>
  <c r="AY98" i="48"/>
  <c r="AX98" i="48"/>
  <c r="AW98" i="48"/>
  <c r="AV98" i="48"/>
  <c r="AU98" i="48"/>
  <c r="AT98" i="48"/>
  <c r="AS98" i="48"/>
  <c r="AR98" i="48"/>
  <c r="CF98" i="48" s="1"/>
  <c r="AQ98" i="48"/>
  <c r="AP98" i="48"/>
  <c r="CH98" i="48"/>
  <c r="AN98" i="48"/>
  <c r="AM98" i="48"/>
  <c r="AL98" i="48"/>
  <c r="AK98" i="48"/>
  <c r="AJ98" i="48"/>
  <c r="AI98" i="48"/>
  <c r="AH98" i="48"/>
  <c r="AG98" i="48"/>
  <c r="AF98" i="48"/>
  <c r="AE98" i="48"/>
  <c r="AD98" i="48"/>
  <c r="CG98" i="48" s="1"/>
  <c r="AC98" i="48"/>
  <c r="CC98" i="48" s="1"/>
  <c r="AB98" i="48"/>
  <c r="CB98" i="48" s="1"/>
  <c r="AA98" i="48"/>
  <c r="Z98" i="48"/>
  <c r="Y98" i="48"/>
  <c r="X98" i="48"/>
  <c r="W98" i="48"/>
  <c r="V98" i="48"/>
  <c r="U98" i="48"/>
  <c r="T98" i="48"/>
  <c r="S98" i="48"/>
  <c r="R98" i="48"/>
  <c r="Q98" i="48"/>
  <c r="P98" i="48"/>
  <c r="O98" i="48"/>
  <c r="N98" i="48"/>
  <c r="M98" i="48"/>
  <c r="L98" i="48"/>
  <c r="K98" i="48"/>
  <c r="J98" i="48"/>
  <c r="I98" i="48"/>
  <c r="H98" i="48"/>
  <c r="G98" i="48"/>
  <c r="F98" i="48"/>
  <c r="E98" i="48"/>
  <c r="D98" i="48"/>
  <c r="C98" i="48"/>
  <c r="B98" i="48"/>
  <c r="BX98" i="48" s="1"/>
  <c r="A98" i="48"/>
  <c r="BW97" i="48"/>
  <c r="BV97" i="48"/>
  <c r="BU97" i="48"/>
  <c r="BT97" i="48"/>
  <c r="BS97" i="48"/>
  <c r="BR97" i="48"/>
  <c r="BQ97" i="48"/>
  <c r="BP97" i="48"/>
  <c r="BO97" i="48"/>
  <c r="BN97" i="48"/>
  <c r="BM97" i="48"/>
  <c r="BL97" i="48"/>
  <c r="BK97" i="48"/>
  <c r="BJ97" i="48"/>
  <c r="BI97" i="48"/>
  <c r="BH97" i="48"/>
  <c r="BG97" i="48"/>
  <c r="BF97" i="48"/>
  <c r="BE97" i="48"/>
  <c r="BD97" i="48"/>
  <c r="BC97" i="48"/>
  <c r="BB97" i="48"/>
  <c r="BA97" i="48"/>
  <c r="AZ97" i="48"/>
  <c r="AY97" i="48"/>
  <c r="AX97" i="48"/>
  <c r="AW97" i="48"/>
  <c r="AV97" i="48"/>
  <c r="AU97" i="48"/>
  <c r="AT97" i="48"/>
  <c r="AS97" i="48"/>
  <c r="AR97" i="48"/>
  <c r="CF97" i="48" s="1"/>
  <c r="AQ97" i="48"/>
  <c r="AP97" i="48"/>
  <c r="CH97" i="48"/>
  <c r="AN97" i="48"/>
  <c r="AM97" i="48"/>
  <c r="AL97" i="48"/>
  <c r="AK97" i="48"/>
  <c r="AJ97" i="48"/>
  <c r="AI97" i="48"/>
  <c r="AH97" i="48"/>
  <c r="AG97" i="48"/>
  <c r="AF97" i="48"/>
  <c r="AE97" i="48"/>
  <c r="AD97" i="48"/>
  <c r="CG97" i="48" s="1"/>
  <c r="AC97" i="48"/>
  <c r="AB97" i="48"/>
  <c r="AA97" i="48"/>
  <c r="Z97" i="48"/>
  <c r="Y97" i="48"/>
  <c r="X97" i="48"/>
  <c r="W97" i="48"/>
  <c r="V97" i="48"/>
  <c r="U97" i="48"/>
  <c r="T97" i="48"/>
  <c r="S97" i="48"/>
  <c r="R97" i="48"/>
  <c r="Q97" i="48"/>
  <c r="P97" i="48"/>
  <c r="O97" i="48"/>
  <c r="N97" i="48"/>
  <c r="M97" i="48"/>
  <c r="L97" i="48"/>
  <c r="K97" i="48"/>
  <c r="J97" i="48"/>
  <c r="I97" i="48"/>
  <c r="H97" i="48"/>
  <c r="G97" i="48"/>
  <c r="F97" i="48"/>
  <c r="E97" i="48"/>
  <c r="D97" i="48"/>
  <c r="C97" i="48"/>
  <c r="B97" i="48"/>
  <c r="A97" i="48"/>
  <c r="BW96" i="48"/>
  <c r="BV96" i="48"/>
  <c r="BU96" i="48"/>
  <c r="BT96" i="48"/>
  <c r="BS96" i="48"/>
  <c r="BR96" i="48"/>
  <c r="BQ96" i="48"/>
  <c r="BP96" i="48"/>
  <c r="BO96" i="48"/>
  <c r="BN96" i="48"/>
  <c r="BM96" i="48"/>
  <c r="BL96" i="48"/>
  <c r="BK96" i="48"/>
  <c r="BJ96" i="48"/>
  <c r="BI96" i="48"/>
  <c r="BH96" i="48"/>
  <c r="BG96" i="48"/>
  <c r="BF96" i="48"/>
  <c r="BE96" i="48"/>
  <c r="BD96" i="48"/>
  <c r="BC96" i="48"/>
  <c r="BB96" i="48"/>
  <c r="BA96" i="48"/>
  <c r="AZ96" i="48"/>
  <c r="AY96" i="48"/>
  <c r="AX96" i="48"/>
  <c r="AW96" i="48"/>
  <c r="AV96" i="48"/>
  <c r="AU96" i="48"/>
  <c r="AT96" i="48"/>
  <c r="AS96" i="48"/>
  <c r="AR96" i="48"/>
  <c r="CF96" i="48" s="1"/>
  <c r="AQ96" i="48"/>
  <c r="AP96" i="48"/>
  <c r="CH96" i="48"/>
  <c r="AN96" i="48"/>
  <c r="AM96" i="48"/>
  <c r="AL96" i="48"/>
  <c r="AK96" i="48"/>
  <c r="AJ96" i="48"/>
  <c r="AI96" i="48"/>
  <c r="AH96" i="48"/>
  <c r="AG96" i="48"/>
  <c r="AF96" i="48"/>
  <c r="AE96" i="48"/>
  <c r="AD96" i="48"/>
  <c r="CG96" i="48" s="1"/>
  <c r="AC96" i="48"/>
  <c r="AB96" i="48"/>
  <c r="AA96" i="48"/>
  <c r="Z96" i="48"/>
  <c r="Y96" i="48"/>
  <c r="X96" i="48"/>
  <c r="W96" i="48"/>
  <c r="V96" i="48"/>
  <c r="U96" i="48"/>
  <c r="T96" i="48"/>
  <c r="S96" i="48"/>
  <c r="R96" i="48"/>
  <c r="Q96" i="48"/>
  <c r="P96" i="48"/>
  <c r="O96" i="48"/>
  <c r="N96" i="48"/>
  <c r="M96" i="48"/>
  <c r="L96" i="48"/>
  <c r="K96" i="48"/>
  <c r="J96" i="48"/>
  <c r="I96" i="48"/>
  <c r="H96" i="48"/>
  <c r="G96" i="48"/>
  <c r="F96" i="48"/>
  <c r="E96" i="48"/>
  <c r="D96" i="48"/>
  <c r="C96" i="48"/>
  <c r="B96" i="48"/>
  <c r="A96" i="48"/>
  <c r="BW95" i="48"/>
  <c r="BV95" i="48"/>
  <c r="BU95" i="48"/>
  <c r="BT95" i="48"/>
  <c r="BS95" i="48"/>
  <c r="BR95" i="48"/>
  <c r="BQ95" i="48"/>
  <c r="BP95" i="48"/>
  <c r="BO95" i="48"/>
  <c r="BN95" i="48"/>
  <c r="BM95" i="48"/>
  <c r="BL95" i="48"/>
  <c r="BK95" i="48"/>
  <c r="BJ95" i="48"/>
  <c r="BI95" i="48"/>
  <c r="BH95" i="48"/>
  <c r="BG95" i="48"/>
  <c r="BF95" i="48"/>
  <c r="BE95" i="48"/>
  <c r="BD95" i="48"/>
  <c r="BC95" i="48"/>
  <c r="BB95" i="48"/>
  <c r="BA95" i="48"/>
  <c r="AZ95" i="48"/>
  <c r="AY95" i="48"/>
  <c r="AX95" i="48"/>
  <c r="AW95" i="48"/>
  <c r="AV95" i="48"/>
  <c r="AU95" i="48"/>
  <c r="AT95" i="48"/>
  <c r="AS95" i="48"/>
  <c r="AR95" i="48"/>
  <c r="CF95" i="48" s="1"/>
  <c r="AQ95" i="48"/>
  <c r="AP95" i="48"/>
  <c r="CH95" i="48"/>
  <c r="AN95" i="48"/>
  <c r="AM95" i="48"/>
  <c r="AL95" i="48"/>
  <c r="AK95" i="48"/>
  <c r="AJ95" i="48"/>
  <c r="AI95" i="48"/>
  <c r="AH95" i="48"/>
  <c r="AG95" i="48"/>
  <c r="AF95" i="48"/>
  <c r="AE95" i="48"/>
  <c r="AD95" i="48"/>
  <c r="CG95" i="48" s="1"/>
  <c r="AC95" i="48"/>
  <c r="AB95" i="48"/>
  <c r="AA95" i="48"/>
  <c r="Z95" i="48"/>
  <c r="Y95" i="48"/>
  <c r="X95" i="48"/>
  <c r="W95" i="48"/>
  <c r="V95" i="48"/>
  <c r="U95" i="48"/>
  <c r="T95" i="48"/>
  <c r="S95" i="48"/>
  <c r="R95" i="48"/>
  <c r="Q95" i="48"/>
  <c r="P95" i="48"/>
  <c r="O95" i="48"/>
  <c r="N95" i="48"/>
  <c r="M95" i="48"/>
  <c r="L95" i="48"/>
  <c r="K95" i="48"/>
  <c r="J95" i="48"/>
  <c r="I95" i="48"/>
  <c r="H95" i="48"/>
  <c r="G95" i="48"/>
  <c r="F95" i="48"/>
  <c r="E95" i="48"/>
  <c r="D95" i="48"/>
  <c r="C95" i="48"/>
  <c r="B95" i="48"/>
  <c r="A95" i="48"/>
  <c r="BW94" i="48"/>
  <c r="BV94" i="48"/>
  <c r="BU94" i="48"/>
  <c r="BT94" i="48"/>
  <c r="BS94" i="48"/>
  <c r="BR94" i="48"/>
  <c r="BQ94" i="48"/>
  <c r="BP94" i="48"/>
  <c r="BO94" i="48"/>
  <c r="BN94" i="48"/>
  <c r="BM94" i="48"/>
  <c r="BL94" i="48"/>
  <c r="BK94" i="48"/>
  <c r="BJ94" i="48"/>
  <c r="BI94" i="48"/>
  <c r="BH94" i="48"/>
  <c r="BG94" i="48"/>
  <c r="BF94" i="48"/>
  <c r="BE94" i="48"/>
  <c r="BD94" i="48"/>
  <c r="BC94" i="48"/>
  <c r="BB94" i="48"/>
  <c r="BA94" i="48"/>
  <c r="AZ94" i="48"/>
  <c r="AY94" i="48"/>
  <c r="AX94" i="48"/>
  <c r="AW94" i="48"/>
  <c r="AV94" i="48"/>
  <c r="AU94" i="48"/>
  <c r="AT94" i="48"/>
  <c r="AS94" i="48"/>
  <c r="AR94" i="48"/>
  <c r="CF94" i="48" s="1"/>
  <c r="AQ94" i="48"/>
  <c r="AP94" i="48"/>
  <c r="CH94" i="48"/>
  <c r="AN94" i="48"/>
  <c r="AM94" i="48"/>
  <c r="AL94" i="48"/>
  <c r="AK94" i="48"/>
  <c r="AJ94" i="48"/>
  <c r="AI94" i="48"/>
  <c r="AH94" i="48"/>
  <c r="AG94" i="48"/>
  <c r="AF94" i="48"/>
  <c r="AE94" i="48"/>
  <c r="AD94" i="48"/>
  <c r="CG94" i="48" s="1"/>
  <c r="AC94" i="48"/>
  <c r="CC94" i="48" s="1"/>
  <c r="AB94" i="48"/>
  <c r="AA94" i="48"/>
  <c r="Z94" i="48"/>
  <c r="Y94" i="48"/>
  <c r="X94" i="48"/>
  <c r="W94" i="48"/>
  <c r="V94" i="48"/>
  <c r="U94" i="48"/>
  <c r="T94" i="48"/>
  <c r="S94" i="48"/>
  <c r="R94" i="48"/>
  <c r="Q94" i="48"/>
  <c r="P94" i="48"/>
  <c r="O94" i="48"/>
  <c r="N94" i="48"/>
  <c r="M94" i="48"/>
  <c r="L94" i="48"/>
  <c r="K94" i="48"/>
  <c r="J94" i="48"/>
  <c r="I94" i="48"/>
  <c r="H94" i="48"/>
  <c r="G94" i="48"/>
  <c r="F94" i="48"/>
  <c r="E94" i="48"/>
  <c r="D94" i="48"/>
  <c r="C94" i="48"/>
  <c r="B94" i="48"/>
  <c r="BX94" i="48" s="1"/>
  <c r="A94" i="48"/>
  <c r="BW93" i="48"/>
  <c r="BV93" i="48"/>
  <c r="BU93" i="48"/>
  <c r="BT93" i="48"/>
  <c r="BS93" i="48"/>
  <c r="BR93" i="48"/>
  <c r="BQ93" i="48"/>
  <c r="BP93" i="48"/>
  <c r="BO93" i="48"/>
  <c r="BN93" i="48"/>
  <c r="BM93" i="48"/>
  <c r="BL93" i="48"/>
  <c r="BK93" i="48"/>
  <c r="BJ93" i="48"/>
  <c r="BI93" i="48"/>
  <c r="BH93" i="48"/>
  <c r="BG93" i="48"/>
  <c r="BF93" i="48"/>
  <c r="BE93" i="48"/>
  <c r="BD93" i="48"/>
  <c r="BC93" i="48"/>
  <c r="BB93" i="48"/>
  <c r="BA93" i="48"/>
  <c r="AZ93" i="48"/>
  <c r="AY93" i="48"/>
  <c r="AX93" i="48"/>
  <c r="AW93" i="48"/>
  <c r="AV93" i="48"/>
  <c r="AU93" i="48"/>
  <c r="AT93" i="48"/>
  <c r="AS93" i="48"/>
  <c r="AR93" i="48"/>
  <c r="CF93" i="48" s="1"/>
  <c r="AQ93" i="48"/>
  <c r="AP93" i="48"/>
  <c r="CH93" i="48"/>
  <c r="AN93" i="48"/>
  <c r="AM93" i="48"/>
  <c r="AL93" i="48"/>
  <c r="AK93" i="48"/>
  <c r="AJ93" i="48"/>
  <c r="AI93" i="48"/>
  <c r="AH93" i="48"/>
  <c r="AG93" i="48"/>
  <c r="AF93" i="48"/>
  <c r="AE93" i="48"/>
  <c r="AD93" i="48"/>
  <c r="CG93" i="48" s="1"/>
  <c r="AC93" i="48"/>
  <c r="AB93" i="48"/>
  <c r="AA93" i="48"/>
  <c r="Z93" i="48"/>
  <c r="Y93" i="48"/>
  <c r="X93" i="48"/>
  <c r="W93" i="48"/>
  <c r="V93" i="48"/>
  <c r="U93" i="48"/>
  <c r="T93" i="48"/>
  <c r="S93" i="48"/>
  <c r="R93" i="48"/>
  <c r="Q93" i="48"/>
  <c r="P93" i="48"/>
  <c r="O93" i="48"/>
  <c r="N93" i="48"/>
  <c r="M93" i="48"/>
  <c r="L93" i="48"/>
  <c r="K93" i="48"/>
  <c r="J93" i="48"/>
  <c r="I93" i="48"/>
  <c r="H93" i="48"/>
  <c r="G93" i="48"/>
  <c r="F93" i="48"/>
  <c r="E93" i="48"/>
  <c r="D93" i="48"/>
  <c r="C93" i="48"/>
  <c r="B93" i="48"/>
  <c r="A93" i="48"/>
  <c r="BW92" i="48"/>
  <c r="BV92" i="48"/>
  <c r="BU92" i="48"/>
  <c r="BT92" i="48"/>
  <c r="BS92" i="48"/>
  <c r="BR92" i="48"/>
  <c r="BQ92" i="48"/>
  <c r="BP92" i="48"/>
  <c r="BO92" i="48"/>
  <c r="BN92" i="48"/>
  <c r="BM92" i="48"/>
  <c r="BL92" i="48"/>
  <c r="BK92" i="48"/>
  <c r="BJ92" i="48"/>
  <c r="BI92" i="48"/>
  <c r="BH92" i="48"/>
  <c r="BG92" i="48"/>
  <c r="BF92" i="48"/>
  <c r="BE92" i="48"/>
  <c r="BD92" i="48"/>
  <c r="BC92" i="48"/>
  <c r="BB92" i="48"/>
  <c r="BA92" i="48"/>
  <c r="AZ92" i="48"/>
  <c r="AY92" i="48"/>
  <c r="AX92" i="48"/>
  <c r="AW92" i="48"/>
  <c r="AV92" i="48"/>
  <c r="AU92" i="48"/>
  <c r="AT92" i="48"/>
  <c r="AS92" i="48"/>
  <c r="AR92" i="48"/>
  <c r="CF92" i="48" s="1"/>
  <c r="AQ92" i="48"/>
  <c r="AP92" i="48"/>
  <c r="CH92" i="48"/>
  <c r="AN92" i="48"/>
  <c r="AM92" i="48"/>
  <c r="AL92" i="48"/>
  <c r="AK92" i="48"/>
  <c r="AJ92" i="48"/>
  <c r="AI92" i="48"/>
  <c r="AH92" i="48"/>
  <c r="AG92" i="48"/>
  <c r="AF92" i="48"/>
  <c r="AE92" i="48"/>
  <c r="AD92" i="48"/>
  <c r="CG92" i="48" s="1"/>
  <c r="AC92" i="48"/>
  <c r="AB92" i="48"/>
  <c r="AA92" i="48"/>
  <c r="Z92" i="48"/>
  <c r="Y92" i="48"/>
  <c r="X92" i="48"/>
  <c r="W92" i="48"/>
  <c r="V92" i="48"/>
  <c r="U92" i="48"/>
  <c r="T92" i="48"/>
  <c r="S92" i="48"/>
  <c r="R92" i="48"/>
  <c r="Q92" i="48"/>
  <c r="P92" i="48"/>
  <c r="O92" i="48"/>
  <c r="N92" i="48"/>
  <c r="M92" i="48"/>
  <c r="L92" i="48"/>
  <c r="K92" i="48"/>
  <c r="J92" i="48"/>
  <c r="I92" i="48"/>
  <c r="H92" i="48"/>
  <c r="G92" i="48"/>
  <c r="F92" i="48"/>
  <c r="E92" i="48"/>
  <c r="D92" i="48"/>
  <c r="C92" i="48"/>
  <c r="B92" i="48"/>
  <c r="A92" i="48"/>
  <c r="BW91" i="48"/>
  <c r="BV91" i="48"/>
  <c r="BU91" i="48"/>
  <c r="BT91" i="48"/>
  <c r="BS91" i="48"/>
  <c r="BR91" i="48"/>
  <c r="BQ91" i="48"/>
  <c r="BP91" i="48"/>
  <c r="BO91" i="48"/>
  <c r="BN91" i="48"/>
  <c r="BM91" i="48"/>
  <c r="BL91" i="48"/>
  <c r="BK91" i="48"/>
  <c r="BJ91" i="48"/>
  <c r="BI91" i="48"/>
  <c r="BH91" i="48"/>
  <c r="BG91" i="48"/>
  <c r="BF91" i="48"/>
  <c r="BE91" i="48"/>
  <c r="BD91" i="48"/>
  <c r="BC91" i="48"/>
  <c r="BB91" i="48"/>
  <c r="BA91" i="48"/>
  <c r="AZ91" i="48"/>
  <c r="AY91" i="48"/>
  <c r="AX91" i="48"/>
  <c r="AW91" i="48"/>
  <c r="AV91" i="48"/>
  <c r="AU91" i="48"/>
  <c r="AT91" i="48"/>
  <c r="AS91" i="48"/>
  <c r="AR91" i="48"/>
  <c r="CF91" i="48" s="1"/>
  <c r="AQ91" i="48"/>
  <c r="AP91" i="48"/>
  <c r="CH91" i="48"/>
  <c r="AN91" i="48"/>
  <c r="AM91" i="48"/>
  <c r="AL91" i="48"/>
  <c r="AK91" i="48"/>
  <c r="AJ91" i="48"/>
  <c r="AI91" i="48"/>
  <c r="AH91" i="48"/>
  <c r="AG91" i="48"/>
  <c r="AF91" i="48"/>
  <c r="AE91" i="48"/>
  <c r="AD91" i="48"/>
  <c r="CG91" i="48" s="1"/>
  <c r="AC91" i="48"/>
  <c r="AB91" i="48"/>
  <c r="AA91" i="48"/>
  <c r="Z91" i="48"/>
  <c r="Y91" i="48"/>
  <c r="X91" i="48"/>
  <c r="W91" i="48"/>
  <c r="V91" i="48"/>
  <c r="U91" i="48"/>
  <c r="T91" i="48"/>
  <c r="S91" i="48"/>
  <c r="R91" i="48"/>
  <c r="Q91" i="48"/>
  <c r="P91" i="48"/>
  <c r="O91" i="48"/>
  <c r="N91" i="48"/>
  <c r="M91" i="48"/>
  <c r="L91" i="48"/>
  <c r="K91" i="48"/>
  <c r="J91" i="48"/>
  <c r="I91" i="48"/>
  <c r="H91" i="48"/>
  <c r="G91" i="48"/>
  <c r="F91" i="48"/>
  <c r="E91" i="48"/>
  <c r="D91" i="48"/>
  <c r="C91" i="48"/>
  <c r="B91" i="48"/>
  <c r="A91" i="48"/>
  <c r="BW90" i="48"/>
  <c r="BV90" i="48"/>
  <c r="BU90" i="48"/>
  <c r="BT90" i="48"/>
  <c r="BS90" i="48"/>
  <c r="BR90" i="48"/>
  <c r="BQ90" i="48"/>
  <c r="BP90" i="48"/>
  <c r="BO90" i="48"/>
  <c r="BN90" i="48"/>
  <c r="BM90" i="48"/>
  <c r="BL90" i="48"/>
  <c r="BK90" i="48"/>
  <c r="BJ90" i="48"/>
  <c r="BI90" i="48"/>
  <c r="BH90" i="48"/>
  <c r="BG90" i="48"/>
  <c r="BF90" i="48"/>
  <c r="BE90" i="48"/>
  <c r="BD90" i="48"/>
  <c r="BC90" i="48"/>
  <c r="BB90" i="48"/>
  <c r="BA90" i="48"/>
  <c r="AZ90" i="48"/>
  <c r="AY90" i="48"/>
  <c r="AX90" i="48"/>
  <c r="AW90" i="48"/>
  <c r="AV90" i="48"/>
  <c r="AU90" i="48"/>
  <c r="AT90" i="48"/>
  <c r="AS90" i="48"/>
  <c r="AR90" i="48"/>
  <c r="CF90" i="48" s="1"/>
  <c r="AQ90" i="48"/>
  <c r="AP90" i="48"/>
  <c r="CH90" i="48"/>
  <c r="AN90" i="48"/>
  <c r="AM90" i="48"/>
  <c r="AL90" i="48"/>
  <c r="AK90" i="48"/>
  <c r="AJ90" i="48"/>
  <c r="AI90" i="48"/>
  <c r="AH90" i="48"/>
  <c r="AG90" i="48"/>
  <c r="AF90" i="48"/>
  <c r="AE90" i="48"/>
  <c r="AD90" i="48"/>
  <c r="CG90" i="48" s="1"/>
  <c r="AC90" i="48"/>
  <c r="CC90" i="48" s="1"/>
  <c r="AB90" i="48"/>
  <c r="AA90" i="48"/>
  <c r="Z90" i="48"/>
  <c r="Y90" i="48"/>
  <c r="X90" i="48"/>
  <c r="W90" i="48"/>
  <c r="V90" i="48"/>
  <c r="U90" i="48"/>
  <c r="T90" i="48"/>
  <c r="S90" i="48"/>
  <c r="R90" i="48"/>
  <c r="Q90" i="48"/>
  <c r="P90" i="48"/>
  <c r="O90" i="48"/>
  <c r="N90" i="48"/>
  <c r="M90" i="48"/>
  <c r="L90" i="48"/>
  <c r="K90" i="48"/>
  <c r="J90" i="48"/>
  <c r="I90" i="48"/>
  <c r="H90" i="48"/>
  <c r="G90" i="48"/>
  <c r="F90" i="48"/>
  <c r="E90" i="48"/>
  <c r="D90" i="48"/>
  <c r="C90" i="48"/>
  <c r="B90" i="48"/>
  <c r="BX90" i="48" s="1"/>
  <c r="A90" i="48"/>
  <c r="BW89" i="48"/>
  <c r="BV89" i="48"/>
  <c r="BU89" i="48"/>
  <c r="BT89" i="48"/>
  <c r="BS89" i="48"/>
  <c r="BR89" i="48"/>
  <c r="BQ89" i="48"/>
  <c r="BP89" i="48"/>
  <c r="BO89" i="48"/>
  <c r="BN89" i="48"/>
  <c r="BM89" i="48"/>
  <c r="BL89" i="48"/>
  <c r="BK89" i="48"/>
  <c r="BJ89" i="48"/>
  <c r="BI89" i="48"/>
  <c r="BH89" i="48"/>
  <c r="BG89" i="48"/>
  <c r="BF89" i="48"/>
  <c r="BE89" i="48"/>
  <c r="BD89" i="48"/>
  <c r="BC89" i="48"/>
  <c r="BB89" i="48"/>
  <c r="BA89" i="48"/>
  <c r="AZ89" i="48"/>
  <c r="AY89" i="48"/>
  <c r="AX89" i="48"/>
  <c r="AW89" i="48"/>
  <c r="AV89" i="48"/>
  <c r="AU89" i="48"/>
  <c r="AT89" i="48"/>
  <c r="AS89" i="48"/>
  <c r="AR89" i="48"/>
  <c r="CF89" i="48" s="1"/>
  <c r="AQ89" i="48"/>
  <c r="AP89" i="48"/>
  <c r="CH89" i="48"/>
  <c r="AN89" i="48"/>
  <c r="AM89" i="48"/>
  <c r="AL89" i="48"/>
  <c r="AK89" i="48"/>
  <c r="AJ89" i="48"/>
  <c r="AI89" i="48"/>
  <c r="AH89" i="48"/>
  <c r="AG89" i="48"/>
  <c r="AF89" i="48"/>
  <c r="AE89" i="48"/>
  <c r="AD89" i="48"/>
  <c r="CG89" i="48" s="1"/>
  <c r="AC89" i="48"/>
  <c r="AB89" i="48"/>
  <c r="AA89" i="48"/>
  <c r="Z89" i="48"/>
  <c r="Y89" i="48"/>
  <c r="X89" i="48"/>
  <c r="W89" i="48"/>
  <c r="V89" i="48"/>
  <c r="U89" i="48"/>
  <c r="T89" i="48"/>
  <c r="S89" i="48"/>
  <c r="R89" i="48"/>
  <c r="Q89" i="48"/>
  <c r="P89" i="48"/>
  <c r="O89" i="48"/>
  <c r="N89" i="48"/>
  <c r="M89" i="48"/>
  <c r="L89" i="48"/>
  <c r="K89" i="48"/>
  <c r="J89" i="48"/>
  <c r="I89" i="48"/>
  <c r="H89" i="48"/>
  <c r="G89" i="48"/>
  <c r="F89" i="48"/>
  <c r="E89" i="48"/>
  <c r="D89" i="48"/>
  <c r="C89" i="48"/>
  <c r="B89" i="48"/>
  <c r="A89" i="48"/>
  <c r="BW88" i="48"/>
  <c r="BV88" i="48"/>
  <c r="BU88" i="48"/>
  <c r="BT88" i="48"/>
  <c r="BS88" i="48"/>
  <c r="BR88" i="48"/>
  <c r="BQ88" i="48"/>
  <c r="BP88" i="48"/>
  <c r="BO88" i="48"/>
  <c r="BN88" i="48"/>
  <c r="BM88" i="48"/>
  <c r="BL88" i="48"/>
  <c r="BK88" i="48"/>
  <c r="BJ88" i="48"/>
  <c r="BI88" i="48"/>
  <c r="BH88" i="48"/>
  <c r="BG88" i="48"/>
  <c r="BF88" i="48"/>
  <c r="BE88" i="48"/>
  <c r="BD88" i="48"/>
  <c r="BC88" i="48"/>
  <c r="BB88" i="48"/>
  <c r="BA88" i="48"/>
  <c r="AZ88" i="48"/>
  <c r="AY88" i="48"/>
  <c r="AX88" i="48"/>
  <c r="AW88" i="48"/>
  <c r="AV88" i="48"/>
  <c r="AU88" i="48"/>
  <c r="AT88" i="48"/>
  <c r="AS88" i="48"/>
  <c r="AR88" i="48"/>
  <c r="CF88" i="48" s="1"/>
  <c r="AQ88" i="48"/>
  <c r="AP88" i="48"/>
  <c r="CH88" i="48"/>
  <c r="AN88" i="48"/>
  <c r="AM88" i="48"/>
  <c r="AL88" i="48"/>
  <c r="AK88" i="48"/>
  <c r="AJ88" i="48"/>
  <c r="AI88" i="48"/>
  <c r="AH88" i="48"/>
  <c r="AG88" i="48"/>
  <c r="AF88" i="48"/>
  <c r="AE88" i="48"/>
  <c r="AD88" i="48"/>
  <c r="CG88" i="48" s="1"/>
  <c r="AC88" i="48"/>
  <c r="AB88" i="48"/>
  <c r="AA88" i="48"/>
  <c r="Z88" i="48"/>
  <c r="Y88" i="48"/>
  <c r="X88" i="48"/>
  <c r="W88" i="48"/>
  <c r="V88" i="48"/>
  <c r="U88" i="48"/>
  <c r="T88" i="48"/>
  <c r="S88" i="48"/>
  <c r="R88" i="48"/>
  <c r="Q88" i="48"/>
  <c r="P88" i="48"/>
  <c r="O88" i="48"/>
  <c r="N88" i="48"/>
  <c r="M88" i="48"/>
  <c r="L88" i="48"/>
  <c r="K88" i="48"/>
  <c r="J88" i="48"/>
  <c r="I88" i="48"/>
  <c r="H88" i="48"/>
  <c r="G88" i="48"/>
  <c r="F88" i="48"/>
  <c r="E88" i="48"/>
  <c r="D88" i="48"/>
  <c r="C88" i="48"/>
  <c r="B88" i="48"/>
  <c r="A88" i="48"/>
  <c r="BW87" i="48"/>
  <c r="BV87" i="48"/>
  <c r="BU87" i="48"/>
  <c r="BT87" i="48"/>
  <c r="BS87" i="48"/>
  <c r="BR87" i="48"/>
  <c r="BQ87" i="48"/>
  <c r="BP87" i="48"/>
  <c r="BO87" i="48"/>
  <c r="BN87" i="48"/>
  <c r="BM87" i="48"/>
  <c r="BL87" i="48"/>
  <c r="BK87" i="48"/>
  <c r="BJ87" i="48"/>
  <c r="BI87" i="48"/>
  <c r="BH87" i="48"/>
  <c r="BG87" i="48"/>
  <c r="BF87" i="48"/>
  <c r="BE87" i="48"/>
  <c r="BD87" i="48"/>
  <c r="BC87" i="48"/>
  <c r="BB87" i="48"/>
  <c r="BA87" i="48"/>
  <c r="AZ87" i="48"/>
  <c r="AY87" i="48"/>
  <c r="AX87" i="48"/>
  <c r="AW87" i="48"/>
  <c r="AV87" i="48"/>
  <c r="AU87" i="48"/>
  <c r="AT87" i="48"/>
  <c r="AS87" i="48"/>
  <c r="AR87" i="48"/>
  <c r="CF87" i="48" s="1"/>
  <c r="AQ87" i="48"/>
  <c r="AP87" i="48"/>
  <c r="CH87" i="48"/>
  <c r="AN87" i="48"/>
  <c r="AM87" i="48"/>
  <c r="AL87" i="48"/>
  <c r="AK87" i="48"/>
  <c r="AJ87" i="48"/>
  <c r="AI87" i="48"/>
  <c r="AH87" i="48"/>
  <c r="AG87" i="48"/>
  <c r="AF87" i="48"/>
  <c r="AE87" i="48"/>
  <c r="AD87" i="48"/>
  <c r="CG87" i="48" s="1"/>
  <c r="AC87" i="48"/>
  <c r="AB87" i="48"/>
  <c r="AA87" i="48"/>
  <c r="Z87" i="48"/>
  <c r="Y87" i="48"/>
  <c r="X87" i="48"/>
  <c r="W87" i="48"/>
  <c r="V87" i="48"/>
  <c r="U87" i="48"/>
  <c r="T87" i="48"/>
  <c r="S87" i="48"/>
  <c r="R87" i="48"/>
  <c r="Q87" i="48"/>
  <c r="P87" i="48"/>
  <c r="O87" i="48"/>
  <c r="N87" i="48"/>
  <c r="M87" i="48"/>
  <c r="L87" i="48"/>
  <c r="K87" i="48"/>
  <c r="J87" i="48"/>
  <c r="I87" i="48"/>
  <c r="H87" i="48"/>
  <c r="G87" i="48"/>
  <c r="F87" i="48"/>
  <c r="E87" i="48"/>
  <c r="D87" i="48"/>
  <c r="C87" i="48"/>
  <c r="B87" i="48"/>
  <c r="A87" i="48"/>
  <c r="BW86" i="48"/>
  <c r="BV86" i="48"/>
  <c r="BU86" i="48"/>
  <c r="BT86" i="48"/>
  <c r="BS86" i="48"/>
  <c r="BR86" i="48"/>
  <c r="BQ86" i="48"/>
  <c r="BP86" i="48"/>
  <c r="BO86" i="48"/>
  <c r="BN86" i="48"/>
  <c r="BM86" i="48"/>
  <c r="BL86" i="48"/>
  <c r="BK86" i="48"/>
  <c r="BJ86" i="48"/>
  <c r="BI86" i="48"/>
  <c r="BH86" i="48"/>
  <c r="BG86" i="48"/>
  <c r="BF86" i="48"/>
  <c r="BE86" i="48"/>
  <c r="BD86" i="48"/>
  <c r="BC86" i="48"/>
  <c r="BB86" i="48"/>
  <c r="BA86" i="48"/>
  <c r="AZ86" i="48"/>
  <c r="AY86" i="48"/>
  <c r="AX86" i="48"/>
  <c r="AW86" i="48"/>
  <c r="AV86" i="48"/>
  <c r="AU86" i="48"/>
  <c r="AT86" i="48"/>
  <c r="AS86" i="48"/>
  <c r="AR86" i="48"/>
  <c r="CF86" i="48" s="1"/>
  <c r="AQ86" i="48"/>
  <c r="AP86" i="48"/>
  <c r="CH86" i="48"/>
  <c r="AN86" i="48"/>
  <c r="AM86" i="48"/>
  <c r="AL86" i="48"/>
  <c r="AK86" i="48"/>
  <c r="AJ86" i="48"/>
  <c r="AI86" i="48"/>
  <c r="AH86" i="48"/>
  <c r="AG86" i="48"/>
  <c r="AF86" i="48"/>
  <c r="AE86" i="48"/>
  <c r="AD86" i="48"/>
  <c r="CG86" i="48" s="1"/>
  <c r="AC86" i="48"/>
  <c r="CC86" i="48" s="1"/>
  <c r="AB86" i="48"/>
  <c r="AA86" i="48"/>
  <c r="Z86" i="48"/>
  <c r="Y86" i="48"/>
  <c r="X86" i="48"/>
  <c r="W86" i="48"/>
  <c r="V86" i="48"/>
  <c r="U86" i="48"/>
  <c r="T86" i="48"/>
  <c r="S86" i="48"/>
  <c r="R86" i="48"/>
  <c r="Q86" i="48"/>
  <c r="P86" i="48"/>
  <c r="O86" i="48"/>
  <c r="N86" i="48"/>
  <c r="M86" i="48"/>
  <c r="L86" i="48"/>
  <c r="K86" i="48"/>
  <c r="J86" i="48"/>
  <c r="I86" i="48"/>
  <c r="H86" i="48"/>
  <c r="G86" i="48"/>
  <c r="F86" i="48"/>
  <c r="E86" i="48"/>
  <c r="D86" i="48"/>
  <c r="C86" i="48"/>
  <c r="B86" i="48"/>
  <c r="BX86" i="48" s="1"/>
  <c r="A86" i="48"/>
  <c r="BW85" i="48"/>
  <c r="BV85" i="48"/>
  <c r="BU85" i="48"/>
  <c r="BT85" i="48"/>
  <c r="BS85" i="48"/>
  <c r="BR85" i="48"/>
  <c r="BQ85" i="48"/>
  <c r="BP85" i="48"/>
  <c r="BO85" i="48"/>
  <c r="BN85" i="48"/>
  <c r="BM85" i="48"/>
  <c r="BL85" i="48"/>
  <c r="BK85" i="48"/>
  <c r="BJ85" i="48"/>
  <c r="BI85" i="48"/>
  <c r="BH85" i="48"/>
  <c r="BG85" i="48"/>
  <c r="BF85" i="48"/>
  <c r="BE85" i="48"/>
  <c r="BD85" i="48"/>
  <c r="BC85" i="48"/>
  <c r="BB85" i="48"/>
  <c r="BA85" i="48"/>
  <c r="AZ85" i="48"/>
  <c r="AY85" i="48"/>
  <c r="AX85" i="48"/>
  <c r="AW85" i="48"/>
  <c r="AV85" i="48"/>
  <c r="AU85" i="48"/>
  <c r="AT85" i="48"/>
  <c r="AS85" i="48"/>
  <c r="AR85" i="48"/>
  <c r="CF85" i="48" s="1"/>
  <c r="AQ85" i="48"/>
  <c r="AP85" i="48"/>
  <c r="CH85" i="48"/>
  <c r="AN85" i="48"/>
  <c r="AM85" i="48"/>
  <c r="AL85" i="48"/>
  <c r="AK85" i="48"/>
  <c r="AJ85" i="48"/>
  <c r="AI85" i="48"/>
  <c r="AH85" i="48"/>
  <c r="AG85" i="48"/>
  <c r="AF85" i="48"/>
  <c r="AE85" i="48"/>
  <c r="AD85" i="48"/>
  <c r="CG85" i="48" s="1"/>
  <c r="AC85" i="48"/>
  <c r="AB85" i="48"/>
  <c r="AA85" i="48"/>
  <c r="Z85" i="48"/>
  <c r="Y85" i="48"/>
  <c r="X85" i="48"/>
  <c r="W85" i="48"/>
  <c r="V85" i="48"/>
  <c r="U85" i="48"/>
  <c r="T85" i="48"/>
  <c r="S85" i="48"/>
  <c r="R85" i="48"/>
  <c r="Q85" i="48"/>
  <c r="P85" i="48"/>
  <c r="O85" i="48"/>
  <c r="N85" i="48"/>
  <c r="M85" i="48"/>
  <c r="L85" i="48"/>
  <c r="K85" i="48"/>
  <c r="J85" i="48"/>
  <c r="I85" i="48"/>
  <c r="H85" i="48"/>
  <c r="G85" i="48"/>
  <c r="F85" i="48"/>
  <c r="E85" i="48"/>
  <c r="D85" i="48"/>
  <c r="C85" i="48"/>
  <c r="B85" i="48"/>
  <c r="A85" i="48"/>
  <c r="BW84" i="48"/>
  <c r="BV84" i="48"/>
  <c r="BU84" i="48"/>
  <c r="BT84" i="48"/>
  <c r="BS84" i="48"/>
  <c r="BR84" i="48"/>
  <c r="BQ84" i="48"/>
  <c r="BP84" i="48"/>
  <c r="BO84" i="48"/>
  <c r="BN84" i="48"/>
  <c r="BM84" i="48"/>
  <c r="BL84" i="48"/>
  <c r="BK84" i="48"/>
  <c r="BJ84" i="48"/>
  <c r="BI84" i="48"/>
  <c r="BH84" i="48"/>
  <c r="BG84" i="48"/>
  <c r="BF84" i="48"/>
  <c r="BE84" i="48"/>
  <c r="BD84" i="48"/>
  <c r="BC84" i="48"/>
  <c r="BB84" i="48"/>
  <c r="BA84" i="48"/>
  <c r="AZ84" i="48"/>
  <c r="AY84" i="48"/>
  <c r="AX84" i="48"/>
  <c r="AW84" i="48"/>
  <c r="AV84" i="48"/>
  <c r="AU84" i="48"/>
  <c r="AT84" i="48"/>
  <c r="AS84" i="48"/>
  <c r="AR84" i="48"/>
  <c r="CF84" i="48" s="1"/>
  <c r="AQ84" i="48"/>
  <c r="AP84" i="48"/>
  <c r="CH84" i="48"/>
  <c r="AN84" i="48"/>
  <c r="AM84" i="48"/>
  <c r="AL84" i="48"/>
  <c r="AK84" i="48"/>
  <c r="AJ84" i="48"/>
  <c r="AI84" i="48"/>
  <c r="AH84" i="48"/>
  <c r="AG84" i="48"/>
  <c r="AF84" i="48"/>
  <c r="AE84" i="48"/>
  <c r="AD84" i="48"/>
  <c r="CG84" i="48" s="1"/>
  <c r="AC84" i="48"/>
  <c r="AB84" i="48"/>
  <c r="AA84" i="48"/>
  <c r="Z84" i="48"/>
  <c r="Y84" i="48"/>
  <c r="X84" i="48"/>
  <c r="W84" i="48"/>
  <c r="V84" i="48"/>
  <c r="U84" i="48"/>
  <c r="T84" i="48"/>
  <c r="S84" i="48"/>
  <c r="R84" i="48"/>
  <c r="Q84" i="48"/>
  <c r="P84" i="48"/>
  <c r="O84" i="48"/>
  <c r="N84" i="48"/>
  <c r="M84" i="48"/>
  <c r="L84" i="48"/>
  <c r="K84" i="48"/>
  <c r="J84" i="48"/>
  <c r="I84" i="48"/>
  <c r="H84" i="48"/>
  <c r="G84" i="48"/>
  <c r="F84" i="48"/>
  <c r="E84" i="48"/>
  <c r="D84" i="48"/>
  <c r="C84" i="48"/>
  <c r="B84" i="48"/>
  <c r="A84" i="48"/>
  <c r="BW83" i="48"/>
  <c r="BV83" i="48"/>
  <c r="BU83" i="48"/>
  <c r="BT83" i="48"/>
  <c r="BS83" i="48"/>
  <c r="BR83" i="48"/>
  <c r="BQ83" i="48"/>
  <c r="BP83" i="48"/>
  <c r="BO83" i="48"/>
  <c r="BN83" i="48"/>
  <c r="BM83" i="48"/>
  <c r="BL83" i="48"/>
  <c r="BK83" i="48"/>
  <c r="BJ83" i="48"/>
  <c r="BI83" i="48"/>
  <c r="BH83" i="48"/>
  <c r="BG83" i="48"/>
  <c r="BF83" i="48"/>
  <c r="BE83" i="48"/>
  <c r="BD83" i="48"/>
  <c r="BC83" i="48"/>
  <c r="BB83" i="48"/>
  <c r="BA83" i="48"/>
  <c r="AZ83" i="48"/>
  <c r="AY83" i="48"/>
  <c r="AX83" i="48"/>
  <c r="AW83" i="48"/>
  <c r="AV83" i="48"/>
  <c r="AU83" i="48"/>
  <c r="AT83" i="48"/>
  <c r="AS83" i="48"/>
  <c r="AR83" i="48"/>
  <c r="CF83" i="48" s="1"/>
  <c r="AQ83" i="48"/>
  <c r="AP83" i="48"/>
  <c r="CH83" i="48"/>
  <c r="AN83" i="48"/>
  <c r="AM83" i="48"/>
  <c r="AL83" i="48"/>
  <c r="AK83" i="48"/>
  <c r="AJ83" i="48"/>
  <c r="AI83" i="48"/>
  <c r="AH83" i="48"/>
  <c r="AG83" i="48"/>
  <c r="AF83" i="48"/>
  <c r="AE83" i="48"/>
  <c r="AD83" i="48"/>
  <c r="CG83" i="48" s="1"/>
  <c r="AC83" i="48"/>
  <c r="AB83" i="48"/>
  <c r="AA83" i="48"/>
  <c r="Z83" i="48"/>
  <c r="Y83" i="48"/>
  <c r="X83" i="48"/>
  <c r="W83" i="48"/>
  <c r="V83" i="48"/>
  <c r="U83" i="48"/>
  <c r="T83" i="48"/>
  <c r="S83" i="48"/>
  <c r="R83" i="48"/>
  <c r="Q83" i="48"/>
  <c r="P83" i="48"/>
  <c r="O83" i="48"/>
  <c r="N83" i="48"/>
  <c r="M83" i="48"/>
  <c r="L83" i="48"/>
  <c r="K83" i="48"/>
  <c r="J83" i="48"/>
  <c r="I83" i="48"/>
  <c r="H83" i="48"/>
  <c r="G83" i="48"/>
  <c r="F83" i="48"/>
  <c r="E83" i="48"/>
  <c r="D83" i="48"/>
  <c r="C83" i="48"/>
  <c r="B83" i="48"/>
  <c r="A83" i="48"/>
  <c r="BW82" i="48"/>
  <c r="BV82" i="48"/>
  <c r="BU82" i="48"/>
  <c r="BT82" i="48"/>
  <c r="BS82" i="48"/>
  <c r="BR82" i="48"/>
  <c r="BQ82" i="48"/>
  <c r="BP82" i="48"/>
  <c r="BO82" i="48"/>
  <c r="BN82" i="48"/>
  <c r="BM82" i="48"/>
  <c r="BL82" i="48"/>
  <c r="BK82" i="48"/>
  <c r="BJ82" i="48"/>
  <c r="BI82" i="48"/>
  <c r="BH82" i="48"/>
  <c r="BG82" i="48"/>
  <c r="BF82" i="48"/>
  <c r="BE82" i="48"/>
  <c r="BD82" i="48"/>
  <c r="BC82" i="48"/>
  <c r="BB82" i="48"/>
  <c r="BA82" i="48"/>
  <c r="AZ82" i="48"/>
  <c r="AY82" i="48"/>
  <c r="AX82" i="48"/>
  <c r="AW82" i="48"/>
  <c r="AV82" i="48"/>
  <c r="AU82" i="48"/>
  <c r="AT82" i="48"/>
  <c r="AS82" i="48"/>
  <c r="AR82" i="48"/>
  <c r="CF82" i="48" s="1"/>
  <c r="AQ82" i="48"/>
  <c r="AP82" i="48"/>
  <c r="CH82" i="48"/>
  <c r="AN82" i="48"/>
  <c r="AM82" i="48"/>
  <c r="AL82" i="48"/>
  <c r="AK82" i="48"/>
  <c r="AJ82" i="48"/>
  <c r="AI82" i="48"/>
  <c r="AH82" i="48"/>
  <c r="AG82" i="48"/>
  <c r="AF82" i="48"/>
  <c r="AE82" i="48"/>
  <c r="AD82" i="48"/>
  <c r="CG82" i="48" s="1"/>
  <c r="AC82" i="48"/>
  <c r="CC82" i="48" s="1"/>
  <c r="AB82" i="48"/>
  <c r="AA82" i="48"/>
  <c r="Z82" i="48"/>
  <c r="Y82" i="48"/>
  <c r="X82" i="48"/>
  <c r="W82" i="48"/>
  <c r="V82" i="48"/>
  <c r="U82" i="48"/>
  <c r="T82" i="48"/>
  <c r="S82" i="48"/>
  <c r="R82" i="48"/>
  <c r="Q82" i="48"/>
  <c r="P82" i="48"/>
  <c r="O82" i="48"/>
  <c r="N82" i="48"/>
  <c r="M82" i="48"/>
  <c r="L82" i="48"/>
  <c r="K82" i="48"/>
  <c r="J82" i="48"/>
  <c r="I82" i="48"/>
  <c r="H82" i="48"/>
  <c r="G82" i="48"/>
  <c r="F82" i="48"/>
  <c r="E82" i="48"/>
  <c r="D82" i="48"/>
  <c r="C82" i="48"/>
  <c r="B82" i="48"/>
  <c r="BX82" i="48" s="1"/>
  <c r="A82" i="48"/>
  <c r="BW81" i="48"/>
  <c r="BV81" i="48"/>
  <c r="BU81" i="48"/>
  <c r="BT81" i="48"/>
  <c r="BS81" i="48"/>
  <c r="BR81" i="48"/>
  <c r="BQ81" i="48"/>
  <c r="BP81" i="48"/>
  <c r="BO81" i="48"/>
  <c r="BN81" i="48"/>
  <c r="BM81" i="48"/>
  <c r="BL81" i="48"/>
  <c r="BK81" i="48"/>
  <c r="BJ81" i="48"/>
  <c r="BI81" i="48"/>
  <c r="BH81" i="48"/>
  <c r="BG81" i="48"/>
  <c r="BF81" i="48"/>
  <c r="BE81" i="48"/>
  <c r="BD81" i="48"/>
  <c r="BC81" i="48"/>
  <c r="BB81" i="48"/>
  <c r="BA81" i="48"/>
  <c r="AZ81" i="48"/>
  <c r="AY81" i="48"/>
  <c r="AX81" i="48"/>
  <c r="AW81" i="48"/>
  <c r="AV81" i="48"/>
  <c r="AU81" i="48"/>
  <c r="AT81" i="48"/>
  <c r="AS81" i="48"/>
  <c r="AR81" i="48"/>
  <c r="CF81" i="48" s="1"/>
  <c r="AQ81" i="48"/>
  <c r="AP81" i="48"/>
  <c r="CH81" i="48"/>
  <c r="AN81" i="48"/>
  <c r="AM81" i="48"/>
  <c r="AL81" i="48"/>
  <c r="AK81" i="48"/>
  <c r="AJ81" i="48"/>
  <c r="AI81" i="48"/>
  <c r="AH81" i="48"/>
  <c r="AG81" i="48"/>
  <c r="AF81" i="48"/>
  <c r="AE81" i="48"/>
  <c r="AD81" i="48"/>
  <c r="CG81" i="48" s="1"/>
  <c r="AC81" i="48"/>
  <c r="AB81" i="48"/>
  <c r="AA81" i="48"/>
  <c r="Z81" i="48"/>
  <c r="Y81" i="48"/>
  <c r="X81" i="48"/>
  <c r="W81" i="48"/>
  <c r="V81" i="48"/>
  <c r="U81" i="48"/>
  <c r="T81" i="48"/>
  <c r="S81" i="48"/>
  <c r="R81" i="48"/>
  <c r="Q81" i="48"/>
  <c r="P81" i="48"/>
  <c r="O81" i="48"/>
  <c r="N81" i="48"/>
  <c r="M81" i="48"/>
  <c r="L81" i="48"/>
  <c r="K81" i="48"/>
  <c r="J81" i="48"/>
  <c r="I81" i="48"/>
  <c r="H81" i="48"/>
  <c r="G81" i="48"/>
  <c r="F81" i="48"/>
  <c r="E81" i="48"/>
  <c r="D81" i="48"/>
  <c r="C81" i="48"/>
  <c r="B81" i="48"/>
  <c r="A81" i="48"/>
  <c r="BW80" i="48"/>
  <c r="BV80" i="48"/>
  <c r="BU80" i="48"/>
  <c r="BT80" i="48"/>
  <c r="BS80" i="48"/>
  <c r="BR80" i="48"/>
  <c r="BQ80" i="48"/>
  <c r="BP80" i="48"/>
  <c r="BO80" i="48"/>
  <c r="BN80" i="48"/>
  <c r="BM80" i="48"/>
  <c r="BL80" i="48"/>
  <c r="BK80" i="48"/>
  <c r="BJ80" i="48"/>
  <c r="BI80" i="48"/>
  <c r="BH80" i="48"/>
  <c r="BG80" i="48"/>
  <c r="BF80" i="48"/>
  <c r="BE80" i="48"/>
  <c r="BD80" i="48"/>
  <c r="BC80" i="48"/>
  <c r="BB80" i="48"/>
  <c r="BA80" i="48"/>
  <c r="AZ80" i="48"/>
  <c r="AY80" i="48"/>
  <c r="AX80" i="48"/>
  <c r="AW80" i="48"/>
  <c r="AV80" i="48"/>
  <c r="AU80" i="48"/>
  <c r="AT80" i="48"/>
  <c r="AS80" i="48"/>
  <c r="AR80" i="48"/>
  <c r="CF80" i="48" s="1"/>
  <c r="AQ80" i="48"/>
  <c r="AP80" i="48"/>
  <c r="CH80" i="48"/>
  <c r="AN80" i="48"/>
  <c r="AM80" i="48"/>
  <c r="AL80" i="48"/>
  <c r="AK80" i="48"/>
  <c r="AJ80" i="48"/>
  <c r="AI80" i="48"/>
  <c r="AH80" i="48"/>
  <c r="AG80" i="48"/>
  <c r="AF80" i="48"/>
  <c r="AE80" i="48"/>
  <c r="AD80" i="48"/>
  <c r="CG80" i="48" s="1"/>
  <c r="AC80" i="48"/>
  <c r="AB80" i="48"/>
  <c r="AA80" i="48"/>
  <c r="Z80" i="48"/>
  <c r="Y80" i="48"/>
  <c r="X80" i="48"/>
  <c r="W80" i="48"/>
  <c r="V80" i="48"/>
  <c r="U80" i="48"/>
  <c r="T80" i="48"/>
  <c r="S80" i="48"/>
  <c r="R80" i="48"/>
  <c r="Q80" i="48"/>
  <c r="P80" i="48"/>
  <c r="O80" i="48"/>
  <c r="N80" i="48"/>
  <c r="M80" i="48"/>
  <c r="L80" i="48"/>
  <c r="K80" i="48"/>
  <c r="J80" i="48"/>
  <c r="I80" i="48"/>
  <c r="H80" i="48"/>
  <c r="G80" i="48"/>
  <c r="F80" i="48"/>
  <c r="E80" i="48"/>
  <c r="D80" i="48"/>
  <c r="C80" i="48"/>
  <c r="B80" i="48"/>
  <c r="A80" i="48"/>
  <c r="BW79" i="48"/>
  <c r="BV79" i="48"/>
  <c r="BU79" i="48"/>
  <c r="BT79" i="48"/>
  <c r="BS79" i="48"/>
  <c r="BR79" i="48"/>
  <c r="BQ79" i="48"/>
  <c r="BP79" i="48"/>
  <c r="BO79" i="48"/>
  <c r="BN79" i="48"/>
  <c r="BM79" i="48"/>
  <c r="BL79" i="48"/>
  <c r="BK79" i="48"/>
  <c r="BJ79" i="48"/>
  <c r="BI79" i="48"/>
  <c r="BH79" i="48"/>
  <c r="BG79" i="48"/>
  <c r="BF79" i="48"/>
  <c r="BE79" i="48"/>
  <c r="BD79" i="48"/>
  <c r="BC79" i="48"/>
  <c r="BB79" i="48"/>
  <c r="BA79" i="48"/>
  <c r="AZ79" i="48"/>
  <c r="AY79" i="48"/>
  <c r="AX79" i="48"/>
  <c r="AW79" i="48"/>
  <c r="AV79" i="48"/>
  <c r="AU79" i="48"/>
  <c r="AT79" i="48"/>
  <c r="AS79" i="48"/>
  <c r="AR79" i="48"/>
  <c r="CF79" i="48" s="1"/>
  <c r="AQ79" i="48"/>
  <c r="AP79" i="48"/>
  <c r="CH79" i="48"/>
  <c r="AN79" i="48"/>
  <c r="AM79" i="48"/>
  <c r="AL79" i="48"/>
  <c r="AK79" i="48"/>
  <c r="AJ79" i="48"/>
  <c r="AI79" i="48"/>
  <c r="AH79" i="48"/>
  <c r="AG79" i="48"/>
  <c r="AF79" i="48"/>
  <c r="AE79" i="48"/>
  <c r="AD79" i="48"/>
  <c r="CG79" i="48" s="1"/>
  <c r="AC79" i="48"/>
  <c r="AB79" i="48"/>
  <c r="AA79" i="48"/>
  <c r="Z79" i="48"/>
  <c r="Y79" i="48"/>
  <c r="X79" i="48"/>
  <c r="W79" i="48"/>
  <c r="V79" i="48"/>
  <c r="U79" i="48"/>
  <c r="T79" i="48"/>
  <c r="S79" i="48"/>
  <c r="R79" i="48"/>
  <c r="Q79" i="48"/>
  <c r="P79" i="48"/>
  <c r="O79" i="48"/>
  <c r="N79" i="48"/>
  <c r="M79" i="48"/>
  <c r="L79" i="48"/>
  <c r="K79" i="48"/>
  <c r="J79" i="48"/>
  <c r="I79" i="48"/>
  <c r="H79" i="48"/>
  <c r="G79" i="48"/>
  <c r="F79" i="48"/>
  <c r="E79" i="48"/>
  <c r="D79" i="48"/>
  <c r="C79" i="48"/>
  <c r="B79" i="48"/>
  <c r="A79" i="48"/>
  <c r="BW78" i="48"/>
  <c r="BV78" i="48"/>
  <c r="BU78" i="48"/>
  <c r="BT78" i="48"/>
  <c r="BS78" i="48"/>
  <c r="BR78" i="48"/>
  <c r="BQ78" i="48"/>
  <c r="BP78" i="48"/>
  <c r="BO78" i="48"/>
  <c r="BN78" i="48"/>
  <c r="BM78" i="48"/>
  <c r="BL78" i="48"/>
  <c r="BK78" i="48"/>
  <c r="BJ78" i="48"/>
  <c r="BI78" i="48"/>
  <c r="BH78" i="48"/>
  <c r="BG78" i="48"/>
  <c r="BF78" i="48"/>
  <c r="BE78" i="48"/>
  <c r="BD78" i="48"/>
  <c r="BC78" i="48"/>
  <c r="BB78" i="48"/>
  <c r="BA78" i="48"/>
  <c r="AZ78" i="48"/>
  <c r="AY78" i="48"/>
  <c r="AX78" i="48"/>
  <c r="AW78" i="48"/>
  <c r="AV78" i="48"/>
  <c r="AU78" i="48"/>
  <c r="AT78" i="48"/>
  <c r="AS78" i="48"/>
  <c r="AR78" i="48"/>
  <c r="CF78" i="48" s="1"/>
  <c r="AQ78" i="48"/>
  <c r="AP78" i="48"/>
  <c r="CH78" i="48"/>
  <c r="AN78" i="48"/>
  <c r="AM78" i="48"/>
  <c r="AL78" i="48"/>
  <c r="AK78" i="48"/>
  <c r="AJ78" i="48"/>
  <c r="AI78" i="48"/>
  <c r="AH78" i="48"/>
  <c r="AG78" i="48"/>
  <c r="AF78" i="48"/>
  <c r="AE78" i="48"/>
  <c r="AD78" i="48"/>
  <c r="CG78" i="48" s="1"/>
  <c r="AC78" i="48"/>
  <c r="CC78" i="48" s="1"/>
  <c r="AB78" i="48"/>
  <c r="AA78" i="48"/>
  <c r="Z78" i="48"/>
  <c r="Y78" i="48"/>
  <c r="X78" i="48"/>
  <c r="W78" i="48"/>
  <c r="V78" i="48"/>
  <c r="U78" i="48"/>
  <c r="T78" i="48"/>
  <c r="S78" i="48"/>
  <c r="R78" i="48"/>
  <c r="Q78" i="48"/>
  <c r="P78" i="48"/>
  <c r="O78" i="48"/>
  <c r="N78" i="48"/>
  <c r="M78" i="48"/>
  <c r="L78" i="48"/>
  <c r="K78" i="48"/>
  <c r="J78" i="48"/>
  <c r="I78" i="48"/>
  <c r="H78" i="48"/>
  <c r="G78" i="48"/>
  <c r="F78" i="48"/>
  <c r="E78" i="48"/>
  <c r="D78" i="48"/>
  <c r="C78" i="48"/>
  <c r="B78" i="48"/>
  <c r="BX78" i="48" s="1"/>
  <c r="A78" i="48"/>
  <c r="BW77" i="48"/>
  <c r="BV77" i="48"/>
  <c r="BU77" i="48"/>
  <c r="BT77" i="48"/>
  <c r="BS77" i="48"/>
  <c r="BR77" i="48"/>
  <c r="BQ77" i="48"/>
  <c r="BP77" i="48"/>
  <c r="BO77" i="48"/>
  <c r="BN77" i="48"/>
  <c r="BM77" i="48"/>
  <c r="BL77" i="48"/>
  <c r="BK77" i="48"/>
  <c r="BJ77" i="48"/>
  <c r="BI77" i="48"/>
  <c r="BH77" i="48"/>
  <c r="BG77" i="48"/>
  <c r="BF77" i="48"/>
  <c r="BE77" i="48"/>
  <c r="BD77" i="48"/>
  <c r="BC77" i="48"/>
  <c r="BB77" i="48"/>
  <c r="BA77" i="48"/>
  <c r="AZ77" i="48"/>
  <c r="AY77" i="48"/>
  <c r="AX77" i="48"/>
  <c r="AW77" i="48"/>
  <c r="AV77" i="48"/>
  <c r="AU77" i="48"/>
  <c r="AT77" i="48"/>
  <c r="AS77" i="48"/>
  <c r="AR77" i="48"/>
  <c r="CF77" i="48" s="1"/>
  <c r="AQ77" i="48"/>
  <c r="AP77" i="48"/>
  <c r="CH77" i="48"/>
  <c r="AN77" i="48"/>
  <c r="AM77" i="48"/>
  <c r="AL77" i="48"/>
  <c r="AK77" i="48"/>
  <c r="AJ77" i="48"/>
  <c r="AI77" i="48"/>
  <c r="AH77" i="48"/>
  <c r="AG77" i="48"/>
  <c r="AF77" i="48"/>
  <c r="AE77" i="48"/>
  <c r="AD77" i="48"/>
  <c r="CG77" i="48" s="1"/>
  <c r="AC77" i="48"/>
  <c r="AB77" i="48"/>
  <c r="AA77" i="48"/>
  <c r="Z77" i="48"/>
  <c r="Y77" i="48"/>
  <c r="X77" i="48"/>
  <c r="W77" i="48"/>
  <c r="V77" i="48"/>
  <c r="U77" i="48"/>
  <c r="T77" i="48"/>
  <c r="S77" i="48"/>
  <c r="R77" i="48"/>
  <c r="Q77" i="48"/>
  <c r="P77" i="48"/>
  <c r="O77" i="48"/>
  <c r="N77" i="48"/>
  <c r="M77" i="48"/>
  <c r="L77" i="48"/>
  <c r="K77" i="48"/>
  <c r="J77" i="48"/>
  <c r="I77" i="48"/>
  <c r="H77" i="48"/>
  <c r="G77" i="48"/>
  <c r="F77" i="48"/>
  <c r="E77" i="48"/>
  <c r="D77" i="48"/>
  <c r="C77" i="48"/>
  <c r="B77" i="48"/>
  <c r="A77" i="48"/>
  <c r="BW76" i="48"/>
  <c r="BV76" i="48"/>
  <c r="BU76" i="48"/>
  <c r="BT76" i="48"/>
  <c r="BS76" i="48"/>
  <c r="BR76" i="48"/>
  <c r="BQ76" i="48"/>
  <c r="BP76" i="48"/>
  <c r="BO76" i="48"/>
  <c r="BN76" i="48"/>
  <c r="BM76" i="48"/>
  <c r="BL76" i="48"/>
  <c r="BK76" i="48"/>
  <c r="BJ76" i="48"/>
  <c r="BI76" i="48"/>
  <c r="BH76" i="48"/>
  <c r="BG76" i="48"/>
  <c r="BF76" i="48"/>
  <c r="BE76" i="48"/>
  <c r="BD76" i="48"/>
  <c r="BC76" i="48"/>
  <c r="BB76" i="48"/>
  <c r="BA76" i="48"/>
  <c r="AZ76" i="48"/>
  <c r="AY76" i="48"/>
  <c r="AX76" i="48"/>
  <c r="AW76" i="48"/>
  <c r="AV76" i="48"/>
  <c r="AU76" i="48"/>
  <c r="AT76" i="48"/>
  <c r="AS76" i="48"/>
  <c r="AR76" i="48"/>
  <c r="CF76" i="48" s="1"/>
  <c r="AQ76" i="48"/>
  <c r="AP76" i="48"/>
  <c r="CH76" i="48"/>
  <c r="AN76" i="48"/>
  <c r="AM76" i="48"/>
  <c r="AL76" i="48"/>
  <c r="AK76" i="48"/>
  <c r="AJ76" i="48"/>
  <c r="AI76" i="48"/>
  <c r="AH76" i="48"/>
  <c r="AG76" i="48"/>
  <c r="AF76" i="48"/>
  <c r="AE76" i="48"/>
  <c r="AD76" i="48"/>
  <c r="CG76" i="48" s="1"/>
  <c r="AC76" i="48"/>
  <c r="AB76" i="48"/>
  <c r="AA76" i="48"/>
  <c r="Z76" i="48"/>
  <c r="Y76" i="48"/>
  <c r="X76" i="48"/>
  <c r="W76" i="48"/>
  <c r="V76" i="48"/>
  <c r="U76" i="48"/>
  <c r="T76" i="48"/>
  <c r="S76" i="48"/>
  <c r="R76" i="48"/>
  <c r="Q76" i="48"/>
  <c r="P76" i="48"/>
  <c r="O76" i="48"/>
  <c r="N76" i="48"/>
  <c r="M76" i="48"/>
  <c r="L76" i="48"/>
  <c r="K76" i="48"/>
  <c r="J76" i="48"/>
  <c r="I76" i="48"/>
  <c r="H76" i="48"/>
  <c r="G76" i="48"/>
  <c r="F76" i="48"/>
  <c r="E76" i="48"/>
  <c r="D76" i="48"/>
  <c r="C76" i="48"/>
  <c r="B76" i="48"/>
  <c r="A76" i="48"/>
  <c r="BW75" i="48"/>
  <c r="BV75" i="48"/>
  <c r="BU75" i="48"/>
  <c r="BT75" i="48"/>
  <c r="BS75" i="48"/>
  <c r="BR75" i="48"/>
  <c r="BQ75" i="48"/>
  <c r="BP75" i="48"/>
  <c r="BO75" i="48"/>
  <c r="BN75" i="48"/>
  <c r="BM75" i="48"/>
  <c r="BL75" i="48"/>
  <c r="BK75" i="48"/>
  <c r="BJ75" i="48"/>
  <c r="BI75" i="48"/>
  <c r="BH75" i="48"/>
  <c r="BG75" i="48"/>
  <c r="BF75" i="48"/>
  <c r="BE75" i="48"/>
  <c r="BD75" i="48"/>
  <c r="BC75" i="48"/>
  <c r="BB75" i="48"/>
  <c r="BA75" i="48"/>
  <c r="AZ75" i="48"/>
  <c r="AY75" i="48"/>
  <c r="AX75" i="48"/>
  <c r="AW75" i="48"/>
  <c r="AV75" i="48"/>
  <c r="AU75" i="48"/>
  <c r="AT75" i="48"/>
  <c r="AS75" i="48"/>
  <c r="AR75" i="48"/>
  <c r="CF75" i="48" s="1"/>
  <c r="AQ75" i="48"/>
  <c r="AP75" i="48"/>
  <c r="CH75" i="48"/>
  <c r="AN75" i="48"/>
  <c r="AM75" i="48"/>
  <c r="AL75" i="48"/>
  <c r="AK75" i="48"/>
  <c r="AJ75" i="48"/>
  <c r="AI75" i="48"/>
  <c r="AH75" i="48"/>
  <c r="AG75" i="48"/>
  <c r="AF75" i="48"/>
  <c r="AE75" i="48"/>
  <c r="AD75" i="48"/>
  <c r="CG75" i="48" s="1"/>
  <c r="AC75" i="48"/>
  <c r="AB75" i="48"/>
  <c r="AA75" i="48"/>
  <c r="Z75" i="48"/>
  <c r="Y75" i="48"/>
  <c r="X75" i="48"/>
  <c r="W75" i="48"/>
  <c r="V75" i="48"/>
  <c r="U75" i="48"/>
  <c r="T75" i="48"/>
  <c r="S75" i="48"/>
  <c r="R75" i="48"/>
  <c r="Q75" i="48"/>
  <c r="P75" i="48"/>
  <c r="O75" i="48"/>
  <c r="N75" i="48"/>
  <c r="M75" i="48"/>
  <c r="L75" i="48"/>
  <c r="K75" i="48"/>
  <c r="J75" i="48"/>
  <c r="I75" i="48"/>
  <c r="H75" i="48"/>
  <c r="G75" i="48"/>
  <c r="F75" i="48"/>
  <c r="E75" i="48"/>
  <c r="D75" i="48"/>
  <c r="C75" i="48"/>
  <c r="B75" i="48"/>
  <c r="A75" i="48"/>
  <c r="BW74" i="48"/>
  <c r="BV74" i="48"/>
  <c r="BU74" i="48"/>
  <c r="BT74" i="48"/>
  <c r="BS74" i="48"/>
  <c r="BR74" i="48"/>
  <c r="BQ74" i="48"/>
  <c r="BP74" i="48"/>
  <c r="BO74" i="48"/>
  <c r="BN74" i="48"/>
  <c r="BM74" i="48"/>
  <c r="BL74" i="48"/>
  <c r="BK74" i="48"/>
  <c r="BJ74" i="48"/>
  <c r="BI74" i="48"/>
  <c r="BH74" i="48"/>
  <c r="BG74" i="48"/>
  <c r="BF74" i="48"/>
  <c r="BE74" i="48"/>
  <c r="BD74" i="48"/>
  <c r="BC74" i="48"/>
  <c r="BB74" i="48"/>
  <c r="BA74" i="48"/>
  <c r="AZ74" i="48"/>
  <c r="AY74" i="48"/>
  <c r="AX74" i="48"/>
  <c r="AW74" i="48"/>
  <c r="AV74" i="48"/>
  <c r="AU74" i="48"/>
  <c r="AT74" i="48"/>
  <c r="AS74" i="48"/>
  <c r="AR74" i="48"/>
  <c r="CF74" i="48" s="1"/>
  <c r="AQ74" i="48"/>
  <c r="AP74" i="48"/>
  <c r="CH74" i="48"/>
  <c r="AN74" i="48"/>
  <c r="AM74" i="48"/>
  <c r="AL74" i="48"/>
  <c r="AK74" i="48"/>
  <c r="AJ74" i="48"/>
  <c r="AI74" i="48"/>
  <c r="AH74" i="48"/>
  <c r="AG74" i="48"/>
  <c r="AF74" i="48"/>
  <c r="AE74" i="48"/>
  <c r="AD74" i="48"/>
  <c r="CG74" i="48" s="1"/>
  <c r="AC74" i="48"/>
  <c r="AB74" i="48"/>
  <c r="AA74" i="48"/>
  <c r="Z74" i="48"/>
  <c r="Y74" i="48"/>
  <c r="X74" i="48"/>
  <c r="W74" i="48"/>
  <c r="V74" i="48"/>
  <c r="U74" i="48"/>
  <c r="T74" i="48"/>
  <c r="S74" i="48"/>
  <c r="R74" i="48"/>
  <c r="Q74" i="48"/>
  <c r="P74" i="48"/>
  <c r="O74" i="48"/>
  <c r="N74" i="48"/>
  <c r="M74" i="48"/>
  <c r="L74" i="48"/>
  <c r="K74" i="48"/>
  <c r="J74" i="48"/>
  <c r="I74" i="48"/>
  <c r="H74" i="48"/>
  <c r="G74" i="48"/>
  <c r="F74" i="48"/>
  <c r="E74" i="48"/>
  <c r="D74" i="48"/>
  <c r="C74" i="48"/>
  <c r="B74" i="48"/>
  <c r="BX74" i="48" s="1"/>
  <c r="A74" i="48"/>
  <c r="BW73" i="48"/>
  <c r="BV73" i="48"/>
  <c r="BU73" i="48"/>
  <c r="BT73" i="48"/>
  <c r="BS73" i="48"/>
  <c r="BR73" i="48"/>
  <c r="BQ73" i="48"/>
  <c r="BP73" i="48"/>
  <c r="BO73" i="48"/>
  <c r="BN73" i="48"/>
  <c r="BM73" i="48"/>
  <c r="BL73" i="48"/>
  <c r="BK73" i="48"/>
  <c r="BJ73" i="48"/>
  <c r="BI73" i="48"/>
  <c r="BH73" i="48"/>
  <c r="BG73" i="48"/>
  <c r="BF73" i="48"/>
  <c r="BE73" i="48"/>
  <c r="BD73" i="48"/>
  <c r="BC73" i="48"/>
  <c r="BB73" i="48"/>
  <c r="BA73" i="48"/>
  <c r="AZ73" i="48"/>
  <c r="AY73" i="48"/>
  <c r="AX73" i="48"/>
  <c r="AW73" i="48"/>
  <c r="AV73" i="48"/>
  <c r="AU73" i="48"/>
  <c r="AT73" i="48"/>
  <c r="AS73" i="48"/>
  <c r="AR73" i="48"/>
  <c r="CF73" i="48" s="1"/>
  <c r="AQ73" i="48"/>
  <c r="AP73" i="48"/>
  <c r="CH73" i="48"/>
  <c r="AN73" i="48"/>
  <c r="AM73" i="48"/>
  <c r="AL73" i="48"/>
  <c r="AK73" i="48"/>
  <c r="AJ73" i="48"/>
  <c r="AI73" i="48"/>
  <c r="AH73" i="48"/>
  <c r="AG73" i="48"/>
  <c r="AF73" i="48"/>
  <c r="AE73" i="48"/>
  <c r="AD73" i="48"/>
  <c r="CG73" i="48" s="1"/>
  <c r="AC73" i="48"/>
  <c r="AB73" i="48"/>
  <c r="AA73" i="48"/>
  <c r="Z73" i="48"/>
  <c r="Y73" i="48"/>
  <c r="X73" i="48"/>
  <c r="W73" i="48"/>
  <c r="V73" i="48"/>
  <c r="U73" i="48"/>
  <c r="T73" i="48"/>
  <c r="S73" i="48"/>
  <c r="R73" i="48"/>
  <c r="Q73" i="48"/>
  <c r="P73" i="48"/>
  <c r="O73" i="48"/>
  <c r="N73" i="48"/>
  <c r="M73" i="48"/>
  <c r="L73" i="48"/>
  <c r="K73" i="48"/>
  <c r="J73" i="48"/>
  <c r="I73" i="48"/>
  <c r="H73" i="48"/>
  <c r="G73" i="48"/>
  <c r="F73" i="48"/>
  <c r="E73" i="48"/>
  <c r="D73" i="48"/>
  <c r="C73" i="48"/>
  <c r="B73" i="48"/>
  <c r="A73" i="48"/>
  <c r="BW72" i="48"/>
  <c r="BV72" i="48"/>
  <c r="BU72" i="48"/>
  <c r="BT72" i="48"/>
  <c r="BS72" i="48"/>
  <c r="BR72" i="48"/>
  <c r="BQ72" i="48"/>
  <c r="BP72" i="48"/>
  <c r="BO72" i="48"/>
  <c r="BN72" i="48"/>
  <c r="BM72" i="48"/>
  <c r="BL72" i="48"/>
  <c r="BK72" i="48"/>
  <c r="BJ72" i="48"/>
  <c r="BI72" i="48"/>
  <c r="BH72" i="48"/>
  <c r="BG72" i="48"/>
  <c r="BF72" i="48"/>
  <c r="BE72" i="48"/>
  <c r="BD72" i="48"/>
  <c r="BC72" i="48"/>
  <c r="BB72" i="48"/>
  <c r="BA72" i="48"/>
  <c r="AZ72" i="48"/>
  <c r="AY72" i="48"/>
  <c r="AX72" i="48"/>
  <c r="AW72" i="48"/>
  <c r="AV72" i="48"/>
  <c r="AU72" i="48"/>
  <c r="AT72" i="48"/>
  <c r="AS72" i="48"/>
  <c r="AR72" i="48"/>
  <c r="CF72" i="48" s="1"/>
  <c r="AQ72" i="48"/>
  <c r="AP72" i="48"/>
  <c r="CH72" i="48"/>
  <c r="AN72" i="48"/>
  <c r="AM72" i="48"/>
  <c r="AL72" i="48"/>
  <c r="AK72" i="48"/>
  <c r="AJ72" i="48"/>
  <c r="AI72" i="48"/>
  <c r="AH72" i="48"/>
  <c r="AG72" i="48"/>
  <c r="AF72" i="48"/>
  <c r="AE72" i="48"/>
  <c r="AD72" i="48"/>
  <c r="CG72" i="48" s="1"/>
  <c r="AC72" i="48"/>
  <c r="AB72" i="48"/>
  <c r="AA72" i="48"/>
  <c r="Z72" i="48"/>
  <c r="Y72" i="48"/>
  <c r="X72" i="48"/>
  <c r="W72" i="48"/>
  <c r="V72" i="48"/>
  <c r="U72" i="48"/>
  <c r="T72" i="48"/>
  <c r="S72" i="48"/>
  <c r="R72" i="48"/>
  <c r="Q72" i="48"/>
  <c r="P72" i="48"/>
  <c r="O72" i="48"/>
  <c r="N72" i="48"/>
  <c r="M72" i="48"/>
  <c r="L72" i="48"/>
  <c r="K72" i="48"/>
  <c r="J72" i="48"/>
  <c r="I72" i="48"/>
  <c r="H72" i="48"/>
  <c r="G72" i="48"/>
  <c r="F72" i="48"/>
  <c r="E72" i="48"/>
  <c r="D72" i="48"/>
  <c r="C72" i="48"/>
  <c r="B72" i="48"/>
  <c r="A72" i="48"/>
  <c r="BW71" i="48"/>
  <c r="BV71" i="48"/>
  <c r="BU71" i="48"/>
  <c r="BT71" i="48"/>
  <c r="BS71" i="48"/>
  <c r="BR71" i="48"/>
  <c r="BQ71" i="48"/>
  <c r="BP71" i="48"/>
  <c r="BO71" i="48"/>
  <c r="BN71" i="48"/>
  <c r="BM71" i="48"/>
  <c r="BL71" i="48"/>
  <c r="BK71" i="48"/>
  <c r="BJ71" i="48"/>
  <c r="BI71" i="48"/>
  <c r="BH71" i="48"/>
  <c r="BG71" i="48"/>
  <c r="BF71" i="48"/>
  <c r="BE71" i="48"/>
  <c r="BD71" i="48"/>
  <c r="BC71" i="48"/>
  <c r="BB71" i="48"/>
  <c r="BA71" i="48"/>
  <c r="AZ71" i="48"/>
  <c r="AY71" i="48"/>
  <c r="AX71" i="48"/>
  <c r="AW71" i="48"/>
  <c r="AV71" i="48"/>
  <c r="AU71" i="48"/>
  <c r="AT71" i="48"/>
  <c r="AS71" i="48"/>
  <c r="AR71" i="48"/>
  <c r="CF71" i="48" s="1"/>
  <c r="AQ71" i="48"/>
  <c r="AP71" i="48"/>
  <c r="CH71" i="48"/>
  <c r="AN71" i="48"/>
  <c r="AM71" i="48"/>
  <c r="AL71" i="48"/>
  <c r="AK71" i="48"/>
  <c r="AJ71" i="48"/>
  <c r="AI71" i="48"/>
  <c r="AH71" i="48"/>
  <c r="AG71" i="48"/>
  <c r="AF71" i="48"/>
  <c r="AE71" i="48"/>
  <c r="AD71" i="48"/>
  <c r="CG71" i="48" s="1"/>
  <c r="AC71" i="48"/>
  <c r="AB71" i="48"/>
  <c r="AA71" i="48"/>
  <c r="Z71" i="48"/>
  <c r="Y71" i="48"/>
  <c r="X71" i="48"/>
  <c r="W71" i="48"/>
  <c r="V71" i="48"/>
  <c r="U71" i="48"/>
  <c r="T71" i="48"/>
  <c r="S71" i="48"/>
  <c r="R71" i="48"/>
  <c r="Q71" i="48"/>
  <c r="P71" i="48"/>
  <c r="O71" i="48"/>
  <c r="N71" i="48"/>
  <c r="M71" i="48"/>
  <c r="L71" i="48"/>
  <c r="K71" i="48"/>
  <c r="J71" i="48"/>
  <c r="I71" i="48"/>
  <c r="H71" i="48"/>
  <c r="G71" i="48"/>
  <c r="F71" i="48"/>
  <c r="E71" i="48"/>
  <c r="D71" i="48"/>
  <c r="C71" i="48"/>
  <c r="B71" i="48"/>
  <c r="A71" i="48"/>
  <c r="BW70" i="48"/>
  <c r="BV70" i="48"/>
  <c r="BU70" i="48"/>
  <c r="BT70" i="48"/>
  <c r="BS70" i="48"/>
  <c r="BR70" i="48"/>
  <c r="BQ70" i="48"/>
  <c r="BP70" i="48"/>
  <c r="BO70" i="48"/>
  <c r="BN70" i="48"/>
  <c r="BM70" i="48"/>
  <c r="BL70" i="48"/>
  <c r="BK70" i="48"/>
  <c r="BJ70" i="48"/>
  <c r="BI70" i="48"/>
  <c r="BH70" i="48"/>
  <c r="BG70" i="48"/>
  <c r="BF70" i="48"/>
  <c r="BE70" i="48"/>
  <c r="BD70" i="48"/>
  <c r="BC70" i="48"/>
  <c r="BB70" i="48"/>
  <c r="BA70" i="48"/>
  <c r="AZ70" i="48"/>
  <c r="AY70" i="48"/>
  <c r="AX70" i="48"/>
  <c r="AW70" i="48"/>
  <c r="AV70" i="48"/>
  <c r="AU70" i="48"/>
  <c r="AT70" i="48"/>
  <c r="AS70" i="48"/>
  <c r="AR70" i="48"/>
  <c r="CF70" i="48" s="1"/>
  <c r="AQ70" i="48"/>
  <c r="AP70" i="48"/>
  <c r="CH70" i="48"/>
  <c r="AN70" i="48"/>
  <c r="AM70" i="48"/>
  <c r="AL70" i="48"/>
  <c r="AK70" i="48"/>
  <c r="AJ70" i="48"/>
  <c r="AI70" i="48"/>
  <c r="AH70" i="48"/>
  <c r="AG70" i="48"/>
  <c r="AF70" i="48"/>
  <c r="AE70" i="48"/>
  <c r="AD70" i="48"/>
  <c r="CG70" i="48" s="1"/>
  <c r="AC70" i="48"/>
  <c r="AB70" i="48"/>
  <c r="AA70" i="48"/>
  <c r="Z70" i="48"/>
  <c r="Y70" i="48"/>
  <c r="X70" i="48"/>
  <c r="W70" i="48"/>
  <c r="V70" i="48"/>
  <c r="U70" i="48"/>
  <c r="T70" i="48"/>
  <c r="S70" i="48"/>
  <c r="R70" i="48"/>
  <c r="Q70" i="48"/>
  <c r="P70" i="48"/>
  <c r="O70" i="48"/>
  <c r="N70" i="48"/>
  <c r="M70" i="48"/>
  <c r="L70" i="48"/>
  <c r="K70" i="48"/>
  <c r="J70" i="48"/>
  <c r="I70" i="48"/>
  <c r="H70" i="48"/>
  <c r="G70" i="48"/>
  <c r="F70" i="48"/>
  <c r="E70" i="48"/>
  <c r="D70" i="48"/>
  <c r="C70" i="48"/>
  <c r="B70" i="48"/>
  <c r="BX70" i="48" s="1"/>
  <c r="A70" i="48"/>
  <c r="BW69" i="48"/>
  <c r="BV69" i="48"/>
  <c r="BU69" i="48"/>
  <c r="BT69" i="48"/>
  <c r="BS69" i="48"/>
  <c r="BR69" i="48"/>
  <c r="BQ69" i="48"/>
  <c r="BP69" i="48"/>
  <c r="BO69" i="48"/>
  <c r="BN69" i="48"/>
  <c r="BM69" i="48"/>
  <c r="BL69" i="48"/>
  <c r="BK69" i="48"/>
  <c r="BJ69" i="48"/>
  <c r="BI69" i="48"/>
  <c r="BH69" i="48"/>
  <c r="BG69" i="48"/>
  <c r="BF69" i="48"/>
  <c r="BE69" i="48"/>
  <c r="BD69" i="48"/>
  <c r="BC69" i="48"/>
  <c r="BB69" i="48"/>
  <c r="BA69" i="48"/>
  <c r="AZ69" i="48"/>
  <c r="AY69" i="48"/>
  <c r="AX69" i="48"/>
  <c r="AW69" i="48"/>
  <c r="AV69" i="48"/>
  <c r="AU69" i="48"/>
  <c r="AT69" i="48"/>
  <c r="AS69" i="48"/>
  <c r="AR69" i="48"/>
  <c r="CF69" i="48" s="1"/>
  <c r="AQ69" i="48"/>
  <c r="AP69" i="48"/>
  <c r="CH69" i="48"/>
  <c r="AN69" i="48"/>
  <c r="AM69" i="48"/>
  <c r="AL69" i="48"/>
  <c r="AK69" i="48"/>
  <c r="AJ69" i="48"/>
  <c r="AI69" i="48"/>
  <c r="AH69" i="48"/>
  <c r="AG69" i="48"/>
  <c r="AF69" i="48"/>
  <c r="AE69" i="48"/>
  <c r="AD69" i="48"/>
  <c r="CG69" i="48" s="1"/>
  <c r="AC69" i="48"/>
  <c r="AB69" i="48"/>
  <c r="AA69" i="48"/>
  <c r="Z69" i="48"/>
  <c r="Y69" i="48"/>
  <c r="X69" i="48"/>
  <c r="W69" i="48"/>
  <c r="V69" i="48"/>
  <c r="U69" i="48"/>
  <c r="T69" i="48"/>
  <c r="S69" i="48"/>
  <c r="R69" i="48"/>
  <c r="Q69" i="48"/>
  <c r="P69" i="48"/>
  <c r="O69" i="48"/>
  <c r="N69" i="48"/>
  <c r="M69" i="48"/>
  <c r="L69" i="48"/>
  <c r="K69" i="48"/>
  <c r="J69" i="48"/>
  <c r="I69" i="48"/>
  <c r="H69" i="48"/>
  <c r="G69" i="48"/>
  <c r="F69" i="48"/>
  <c r="E69" i="48"/>
  <c r="D69" i="48"/>
  <c r="C69" i="48"/>
  <c r="B69" i="48"/>
  <c r="A69" i="48"/>
  <c r="BW68" i="48"/>
  <c r="BV68" i="48"/>
  <c r="BU68" i="48"/>
  <c r="BT68" i="48"/>
  <c r="BS68" i="48"/>
  <c r="BR68" i="48"/>
  <c r="BQ68" i="48"/>
  <c r="BP68" i="48"/>
  <c r="BO68" i="48"/>
  <c r="BN68" i="48"/>
  <c r="BM68" i="48"/>
  <c r="BL68" i="48"/>
  <c r="BK68" i="48"/>
  <c r="BJ68" i="48"/>
  <c r="BI68" i="48"/>
  <c r="BH68" i="48"/>
  <c r="BG68" i="48"/>
  <c r="BF68" i="48"/>
  <c r="BE68" i="48"/>
  <c r="BD68" i="48"/>
  <c r="BC68" i="48"/>
  <c r="BB68" i="48"/>
  <c r="BA68" i="48"/>
  <c r="AZ68" i="48"/>
  <c r="AY68" i="48"/>
  <c r="AX68" i="48"/>
  <c r="AW68" i="48"/>
  <c r="AV68" i="48"/>
  <c r="AU68" i="48"/>
  <c r="AT68" i="48"/>
  <c r="AS68" i="48"/>
  <c r="AR68" i="48"/>
  <c r="CF68" i="48" s="1"/>
  <c r="AQ68" i="48"/>
  <c r="AP68" i="48"/>
  <c r="CH68" i="48"/>
  <c r="AN68" i="48"/>
  <c r="AM68" i="48"/>
  <c r="AL68" i="48"/>
  <c r="AK68" i="48"/>
  <c r="AJ68" i="48"/>
  <c r="AI68" i="48"/>
  <c r="AH68" i="48"/>
  <c r="AG68" i="48"/>
  <c r="AF68" i="48"/>
  <c r="AE68" i="48"/>
  <c r="AD68" i="48"/>
  <c r="CG68" i="48" s="1"/>
  <c r="AC68" i="48"/>
  <c r="AB68" i="48"/>
  <c r="AA68" i="48"/>
  <c r="Z68" i="48"/>
  <c r="Y68" i="48"/>
  <c r="X68" i="48"/>
  <c r="W68" i="48"/>
  <c r="V68" i="48"/>
  <c r="U68" i="48"/>
  <c r="T68" i="48"/>
  <c r="S68" i="48"/>
  <c r="R68" i="48"/>
  <c r="Q68" i="48"/>
  <c r="P68" i="48"/>
  <c r="O68" i="48"/>
  <c r="N68" i="48"/>
  <c r="M68" i="48"/>
  <c r="L68" i="48"/>
  <c r="K68" i="48"/>
  <c r="J68" i="48"/>
  <c r="I68" i="48"/>
  <c r="H68" i="48"/>
  <c r="G68" i="48"/>
  <c r="F68" i="48"/>
  <c r="E68" i="48"/>
  <c r="D68" i="48"/>
  <c r="C68" i="48"/>
  <c r="B68" i="48"/>
  <c r="A68" i="48"/>
  <c r="BW67" i="48"/>
  <c r="BV67" i="48"/>
  <c r="BU67" i="48"/>
  <c r="BT67" i="48"/>
  <c r="BS67" i="48"/>
  <c r="BR67" i="48"/>
  <c r="BQ67" i="48"/>
  <c r="BP67" i="48"/>
  <c r="BO67" i="48"/>
  <c r="BN67" i="48"/>
  <c r="BM67" i="48"/>
  <c r="BL67" i="48"/>
  <c r="BK67" i="48"/>
  <c r="BJ67" i="48"/>
  <c r="BI67" i="48"/>
  <c r="BH67" i="48"/>
  <c r="BG67" i="48"/>
  <c r="BF67" i="48"/>
  <c r="BE67" i="48"/>
  <c r="BD67" i="48"/>
  <c r="BC67" i="48"/>
  <c r="BB67" i="48"/>
  <c r="BA67" i="48"/>
  <c r="AZ67" i="48"/>
  <c r="AY67" i="48"/>
  <c r="AX67" i="48"/>
  <c r="AW67" i="48"/>
  <c r="AV67" i="48"/>
  <c r="AU67" i="48"/>
  <c r="AT67" i="48"/>
  <c r="AS67" i="48"/>
  <c r="AR67" i="48"/>
  <c r="CF67" i="48" s="1"/>
  <c r="AQ67" i="48"/>
  <c r="AP67" i="48"/>
  <c r="CH67" i="48"/>
  <c r="AN67" i="48"/>
  <c r="AM67" i="48"/>
  <c r="AL67" i="48"/>
  <c r="AK67" i="48"/>
  <c r="AJ67" i="48"/>
  <c r="AI67" i="48"/>
  <c r="AH67" i="48"/>
  <c r="AG67" i="48"/>
  <c r="AF67" i="48"/>
  <c r="AE67" i="48"/>
  <c r="AD67" i="48"/>
  <c r="CG67" i="48" s="1"/>
  <c r="AC67" i="48"/>
  <c r="AB67" i="48"/>
  <c r="AA67" i="48"/>
  <c r="Z67" i="48"/>
  <c r="Y67" i="48"/>
  <c r="X67" i="48"/>
  <c r="W67" i="48"/>
  <c r="V67" i="48"/>
  <c r="U67" i="48"/>
  <c r="T67" i="48"/>
  <c r="S67" i="48"/>
  <c r="R67" i="48"/>
  <c r="Q67" i="48"/>
  <c r="P67" i="48"/>
  <c r="O67" i="48"/>
  <c r="N67" i="48"/>
  <c r="M67" i="48"/>
  <c r="L67" i="48"/>
  <c r="K67" i="48"/>
  <c r="J67" i="48"/>
  <c r="I67" i="48"/>
  <c r="H67" i="48"/>
  <c r="G67" i="48"/>
  <c r="F67" i="48"/>
  <c r="E67" i="48"/>
  <c r="D67" i="48"/>
  <c r="C67" i="48"/>
  <c r="B67" i="48"/>
  <c r="A67" i="48"/>
  <c r="BW66" i="48"/>
  <c r="BV66" i="48"/>
  <c r="BU66" i="48"/>
  <c r="BT66" i="48"/>
  <c r="BS66" i="48"/>
  <c r="BR66" i="48"/>
  <c r="BQ66" i="48"/>
  <c r="BP66" i="48"/>
  <c r="BO66" i="48"/>
  <c r="BN66" i="48"/>
  <c r="BM66" i="48"/>
  <c r="BL66" i="48"/>
  <c r="BK66" i="48"/>
  <c r="BJ66" i="48"/>
  <c r="BI66" i="48"/>
  <c r="BH66" i="48"/>
  <c r="BG66" i="48"/>
  <c r="BF66" i="48"/>
  <c r="BE66" i="48"/>
  <c r="BD66" i="48"/>
  <c r="BC66" i="48"/>
  <c r="BB66" i="48"/>
  <c r="BA66" i="48"/>
  <c r="AZ66" i="48"/>
  <c r="AY66" i="48"/>
  <c r="AX66" i="48"/>
  <c r="AW66" i="48"/>
  <c r="AV66" i="48"/>
  <c r="AU66" i="48"/>
  <c r="AT66" i="48"/>
  <c r="AS66" i="48"/>
  <c r="AR66" i="48"/>
  <c r="CF66" i="48" s="1"/>
  <c r="AQ66" i="48"/>
  <c r="AP66" i="48"/>
  <c r="CH66" i="48"/>
  <c r="AN66" i="48"/>
  <c r="AM66" i="48"/>
  <c r="AL66" i="48"/>
  <c r="AK66" i="48"/>
  <c r="AJ66" i="48"/>
  <c r="AI66" i="48"/>
  <c r="AH66" i="48"/>
  <c r="AG66" i="48"/>
  <c r="AF66" i="48"/>
  <c r="AE66" i="48"/>
  <c r="AD66" i="48"/>
  <c r="CG66" i="48" s="1"/>
  <c r="AC66" i="48"/>
  <c r="AB66" i="48"/>
  <c r="AA66" i="48"/>
  <c r="Z66" i="48"/>
  <c r="Y66" i="48"/>
  <c r="X66" i="48"/>
  <c r="W66" i="48"/>
  <c r="V66" i="48"/>
  <c r="U66" i="48"/>
  <c r="T66" i="48"/>
  <c r="S66" i="48"/>
  <c r="R66" i="48"/>
  <c r="Q66" i="48"/>
  <c r="P66" i="48"/>
  <c r="O66" i="48"/>
  <c r="N66" i="48"/>
  <c r="M66" i="48"/>
  <c r="L66" i="48"/>
  <c r="K66" i="48"/>
  <c r="J66" i="48"/>
  <c r="I66" i="48"/>
  <c r="H66" i="48"/>
  <c r="G66" i="48"/>
  <c r="F66" i="48"/>
  <c r="E66" i="48"/>
  <c r="D66" i="48"/>
  <c r="C66" i="48"/>
  <c r="B66" i="48"/>
  <c r="BX66" i="48" s="1"/>
  <c r="A66" i="48"/>
  <c r="BW65" i="48"/>
  <c r="BV65" i="48"/>
  <c r="BU65" i="48"/>
  <c r="BT65" i="48"/>
  <c r="BS65" i="48"/>
  <c r="BR65" i="48"/>
  <c r="BQ65" i="48"/>
  <c r="BP65" i="48"/>
  <c r="BO65" i="48"/>
  <c r="BN65" i="48"/>
  <c r="BM65" i="48"/>
  <c r="BL65" i="48"/>
  <c r="BK65" i="48"/>
  <c r="BJ65" i="48"/>
  <c r="BI65" i="48"/>
  <c r="BH65" i="48"/>
  <c r="BG65" i="48"/>
  <c r="BF65" i="48"/>
  <c r="BE65" i="48"/>
  <c r="BD65" i="48"/>
  <c r="BC65" i="48"/>
  <c r="BB65" i="48"/>
  <c r="BA65" i="48"/>
  <c r="AZ65" i="48"/>
  <c r="AY65" i="48"/>
  <c r="AX65" i="48"/>
  <c r="AW65" i="48"/>
  <c r="AV65" i="48"/>
  <c r="AU65" i="48"/>
  <c r="AT65" i="48"/>
  <c r="AS65" i="48"/>
  <c r="AR65" i="48"/>
  <c r="CF65" i="48" s="1"/>
  <c r="AQ65" i="48"/>
  <c r="AP65" i="48"/>
  <c r="CH65" i="48"/>
  <c r="AN65" i="48"/>
  <c r="AM65" i="48"/>
  <c r="AL65" i="48"/>
  <c r="AK65" i="48"/>
  <c r="AJ65" i="48"/>
  <c r="AI65" i="48"/>
  <c r="AH65" i="48"/>
  <c r="AG65" i="48"/>
  <c r="AF65" i="48"/>
  <c r="AE65" i="48"/>
  <c r="AD65" i="48"/>
  <c r="CG65" i="48" s="1"/>
  <c r="AC65" i="48"/>
  <c r="AB65" i="48"/>
  <c r="AA65" i="48"/>
  <c r="Z65" i="48"/>
  <c r="Y65" i="48"/>
  <c r="X65" i="48"/>
  <c r="W65" i="48"/>
  <c r="V65" i="48"/>
  <c r="U65" i="48"/>
  <c r="T65" i="48"/>
  <c r="S65" i="48"/>
  <c r="R65" i="48"/>
  <c r="Q65" i="48"/>
  <c r="P65" i="48"/>
  <c r="O65" i="48"/>
  <c r="N65" i="48"/>
  <c r="M65" i="48"/>
  <c r="L65" i="48"/>
  <c r="K65" i="48"/>
  <c r="J65" i="48"/>
  <c r="I65" i="48"/>
  <c r="H65" i="48"/>
  <c r="G65" i="48"/>
  <c r="F65" i="48"/>
  <c r="E65" i="48"/>
  <c r="D65" i="48"/>
  <c r="C65" i="48"/>
  <c r="B65" i="48"/>
  <c r="A65" i="48"/>
  <c r="BW64" i="48"/>
  <c r="BV64" i="48"/>
  <c r="BU64" i="48"/>
  <c r="BT64" i="48"/>
  <c r="BS64" i="48"/>
  <c r="BR64" i="48"/>
  <c r="BQ64" i="48"/>
  <c r="BP64" i="48"/>
  <c r="BO64" i="48"/>
  <c r="BN64" i="48"/>
  <c r="BM64" i="48"/>
  <c r="BL64" i="48"/>
  <c r="BK64" i="48"/>
  <c r="BJ64" i="48"/>
  <c r="BI64" i="48"/>
  <c r="BH64" i="48"/>
  <c r="BG64" i="48"/>
  <c r="BF64" i="48"/>
  <c r="BE64" i="48"/>
  <c r="BD64" i="48"/>
  <c r="BC64" i="48"/>
  <c r="BB64" i="48"/>
  <c r="BA64" i="48"/>
  <c r="AZ64" i="48"/>
  <c r="AY64" i="48"/>
  <c r="AX64" i="48"/>
  <c r="AW64" i="48"/>
  <c r="AV64" i="48"/>
  <c r="AU64" i="48"/>
  <c r="AT64" i="48"/>
  <c r="AS64" i="48"/>
  <c r="AR64" i="48"/>
  <c r="CF64" i="48" s="1"/>
  <c r="AQ64" i="48"/>
  <c r="AP64" i="48"/>
  <c r="CH64" i="48"/>
  <c r="AN64" i="48"/>
  <c r="AM64" i="48"/>
  <c r="AL64" i="48"/>
  <c r="AK64" i="48"/>
  <c r="AJ64" i="48"/>
  <c r="AI64" i="48"/>
  <c r="AH64" i="48"/>
  <c r="AG64" i="48"/>
  <c r="AF64" i="48"/>
  <c r="AE64" i="48"/>
  <c r="AD64" i="48"/>
  <c r="CG64" i="48" s="1"/>
  <c r="AC64" i="48"/>
  <c r="AB64" i="48"/>
  <c r="AA64" i="48"/>
  <c r="Z64" i="48"/>
  <c r="Y64" i="48"/>
  <c r="X64" i="48"/>
  <c r="W64" i="48"/>
  <c r="V64" i="48"/>
  <c r="U64" i="48"/>
  <c r="T64" i="48"/>
  <c r="S64" i="48"/>
  <c r="R64" i="48"/>
  <c r="Q64" i="48"/>
  <c r="P64" i="48"/>
  <c r="O64" i="48"/>
  <c r="N64" i="48"/>
  <c r="M64" i="48"/>
  <c r="L64" i="48"/>
  <c r="K64" i="48"/>
  <c r="J64" i="48"/>
  <c r="I64" i="48"/>
  <c r="H64" i="48"/>
  <c r="G64" i="48"/>
  <c r="F64" i="48"/>
  <c r="E64" i="48"/>
  <c r="D64" i="48"/>
  <c r="C64" i="48"/>
  <c r="B64" i="48"/>
  <c r="A64" i="48"/>
  <c r="BW63" i="48"/>
  <c r="BV63" i="48"/>
  <c r="BU63" i="48"/>
  <c r="BT63" i="48"/>
  <c r="BS63" i="48"/>
  <c r="BR63" i="48"/>
  <c r="BQ63" i="48"/>
  <c r="BP63" i="48"/>
  <c r="BO63" i="48"/>
  <c r="BN63" i="48"/>
  <c r="BM63" i="48"/>
  <c r="BL63" i="48"/>
  <c r="BK63" i="48"/>
  <c r="BJ63" i="48"/>
  <c r="BI63" i="48"/>
  <c r="BH63" i="48"/>
  <c r="BG63" i="48"/>
  <c r="BF63" i="48"/>
  <c r="BE63" i="48"/>
  <c r="BD63" i="48"/>
  <c r="BC63" i="48"/>
  <c r="BB63" i="48"/>
  <c r="BA63" i="48"/>
  <c r="AZ63" i="48"/>
  <c r="AY63" i="48"/>
  <c r="AX63" i="48"/>
  <c r="AW63" i="48"/>
  <c r="AV63" i="48"/>
  <c r="AU63" i="48"/>
  <c r="AT63" i="48"/>
  <c r="AS63" i="48"/>
  <c r="AR63" i="48"/>
  <c r="CF63" i="48" s="1"/>
  <c r="AQ63" i="48"/>
  <c r="AP63" i="48"/>
  <c r="CH63" i="48"/>
  <c r="AN63" i="48"/>
  <c r="AM63" i="48"/>
  <c r="AL63" i="48"/>
  <c r="AK63" i="48"/>
  <c r="AJ63" i="48"/>
  <c r="AI63" i="48"/>
  <c r="AH63" i="48"/>
  <c r="AG63" i="48"/>
  <c r="AF63" i="48"/>
  <c r="AE63" i="48"/>
  <c r="AD63" i="48"/>
  <c r="CG63" i="48" s="1"/>
  <c r="AC63" i="48"/>
  <c r="AB63" i="48"/>
  <c r="AA63" i="48"/>
  <c r="Z63" i="48"/>
  <c r="Y63" i="48"/>
  <c r="X63" i="48"/>
  <c r="W63" i="48"/>
  <c r="V63" i="48"/>
  <c r="U63" i="48"/>
  <c r="T63" i="48"/>
  <c r="S63" i="48"/>
  <c r="R63" i="48"/>
  <c r="Q63" i="48"/>
  <c r="P63" i="48"/>
  <c r="O63" i="48"/>
  <c r="N63" i="48"/>
  <c r="M63" i="48"/>
  <c r="L63" i="48"/>
  <c r="K63" i="48"/>
  <c r="J63" i="48"/>
  <c r="I63" i="48"/>
  <c r="H63" i="48"/>
  <c r="G63" i="48"/>
  <c r="F63" i="48"/>
  <c r="E63" i="48"/>
  <c r="D63" i="48"/>
  <c r="C63" i="48"/>
  <c r="B63" i="48"/>
  <c r="A63" i="48"/>
  <c r="BW62" i="48"/>
  <c r="BV62" i="48"/>
  <c r="BU62" i="48"/>
  <c r="BT62" i="48"/>
  <c r="BS62" i="48"/>
  <c r="BR62" i="48"/>
  <c r="BQ62" i="48"/>
  <c r="BP62" i="48"/>
  <c r="BO62" i="48"/>
  <c r="BN62" i="48"/>
  <c r="BM62" i="48"/>
  <c r="BL62" i="48"/>
  <c r="BK62" i="48"/>
  <c r="BJ62" i="48"/>
  <c r="BI62" i="48"/>
  <c r="BH62" i="48"/>
  <c r="BG62" i="48"/>
  <c r="BF62" i="48"/>
  <c r="BE62" i="48"/>
  <c r="BD62" i="48"/>
  <c r="BC62" i="48"/>
  <c r="BB62" i="48"/>
  <c r="BA62" i="48"/>
  <c r="AZ62" i="48"/>
  <c r="AY62" i="48"/>
  <c r="AX62" i="48"/>
  <c r="AW62" i="48"/>
  <c r="AV62" i="48"/>
  <c r="AU62" i="48"/>
  <c r="AT62" i="48"/>
  <c r="AS62" i="48"/>
  <c r="AR62" i="48"/>
  <c r="CF62" i="48" s="1"/>
  <c r="AQ62" i="48"/>
  <c r="AP62" i="48"/>
  <c r="CH62" i="48"/>
  <c r="AN62" i="48"/>
  <c r="AM62" i="48"/>
  <c r="AL62" i="48"/>
  <c r="AK62" i="48"/>
  <c r="AJ62" i="48"/>
  <c r="AI62" i="48"/>
  <c r="AH62" i="48"/>
  <c r="AG62" i="48"/>
  <c r="AF62" i="48"/>
  <c r="AE62" i="48"/>
  <c r="AD62" i="48"/>
  <c r="CG62" i="48" s="1"/>
  <c r="AC62" i="48"/>
  <c r="CC62" i="48" s="1"/>
  <c r="AB62" i="48"/>
  <c r="AA62" i="48"/>
  <c r="Z62" i="48"/>
  <c r="Y62" i="48"/>
  <c r="X62" i="48"/>
  <c r="W62" i="48"/>
  <c r="V62" i="48"/>
  <c r="U62" i="48"/>
  <c r="T62" i="48"/>
  <c r="S62" i="48"/>
  <c r="R62" i="48"/>
  <c r="Q62" i="48"/>
  <c r="P62" i="48"/>
  <c r="O62" i="48"/>
  <c r="N62" i="48"/>
  <c r="M62" i="48"/>
  <c r="L62" i="48"/>
  <c r="K62" i="48"/>
  <c r="J62" i="48"/>
  <c r="I62" i="48"/>
  <c r="H62" i="48"/>
  <c r="G62" i="48"/>
  <c r="F62" i="48"/>
  <c r="E62" i="48"/>
  <c r="D62" i="48"/>
  <c r="C62" i="48"/>
  <c r="B62" i="48"/>
  <c r="BX62" i="48" s="1"/>
  <c r="A62" i="48"/>
  <c r="BW61" i="48"/>
  <c r="BV61" i="48"/>
  <c r="BU61" i="48"/>
  <c r="BT61" i="48"/>
  <c r="BS61" i="48"/>
  <c r="BR61" i="48"/>
  <c r="BQ61" i="48"/>
  <c r="BP61" i="48"/>
  <c r="BO61" i="48"/>
  <c r="BN61" i="48"/>
  <c r="BM61" i="48"/>
  <c r="BL61" i="48"/>
  <c r="BK61" i="48"/>
  <c r="BJ61" i="48"/>
  <c r="BI61" i="48"/>
  <c r="BH61" i="48"/>
  <c r="BG61" i="48"/>
  <c r="BF61" i="48"/>
  <c r="BE61" i="48"/>
  <c r="BD61" i="48"/>
  <c r="BC61" i="48"/>
  <c r="BB61" i="48"/>
  <c r="BA61" i="48"/>
  <c r="AZ61" i="48"/>
  <c r="AY61" i="48"/>
  <c r="AX61" i="48"/>
  <c r="AW61" i="48"/>
  <c r="AV61" i="48"/>
  <c r="AU61" i="48"/>
  <c r="AT61" i="48"/>
  <c r="AS61" i="48"/>
  <c r="AR61" i="48"/>
  <c r="CF61" i="48" s="1"/>
  <c r="AQ61" i="48"/>
  <c r="AP61" i="48"/>
  <c r="CH61" i="48"/>
  <c r="AN61" i="48"/>
  <c r="AM61" i="48"/>
  <c r="AL61" i="48"/>
  <c r="AK61" i="48"/>
  <c r="AJ61" i="48"/>
  <c r="AI61" i="48"/>
  <c r="AH61" i="48"/>
  <c r="AG61" i="48"/>
  <c r="AF61" i="48"/>
  <c r="AE61" i="48"/>
  <c r="AD61" i="48"/>
  <c r="CG61" i="48" s="1"/>
  <c r="AC61" i="48"/>
  <c r="AB61" i="48"/>
  <c r="AA61" i="48"/>
  <c r="Z61" i="48"/>
  <c r="Y61" i="48"/>
  <c r="X61" i="48"/>
  <c r="W61" i="48"/>
  <c r="V61" i="48"/>
  <c r="U61" i="48"/>
  <c r="T61" i="48"/>
  <c r="S61" i="48"/>
  <c r="R61" i="48"/>
  <c r="Q61" i="48"/>
  <c r="P61" i="48"/>
  <c r="O61" i="48"/>
  <c r="N61" i="48"/>
  <c r="M61" i="48"/>
  <c r="L61" i="48"/>
  <c r="K61" i="48"/>
  <c r="J61" i="48"/>
  <c r="I61" i="48"/>
  <c r="H61" i="48"/>
  <c r="G61" i="48"/>
  <c r="F61" i="48"/>
  <c r="E61" i="48"/>
  <c r="D61" i="48"/>
  <c r="C61" i="48"/>
  <c r="B61" i="48"/>
  <c r="A61" i="48"/>
  <c r="BW60" i="48"/>
  <c r="BV60" i="48"/>
  <c r="BU60" i="48"/>
  <c r="BT60" i="48"/>
  <c r="BS60" i="48"/>
  <c r="BR60" i="48"/>
  <c r="BQ60" i="48"/>
  <c r="BP60" i="48"/>
  <c r="BO60" i="48"/>
  <c r="BN60" i="48"/>
  <c r="BM60" i="48"/>
  <c r="BL60" i="48"/>
  <c r="BK60" i="48"/>
  <c r="BJ60" i="48"/>
  <c r="BI60" i="48"/>
  <c r="BH60" i="48"/>
  <c r="BG60" i="48"/>
  <c r="BF60" i="48"/>
  <c r="BE60" i="48"/>
  <c r="BD60" i="48"/>
  <c r="BC60" i="48"/>
  <c r="BB60" i="48"/>
  <c r="BA60" i="48"/>
  <c r="AZ60" i="48"/>
  <c r="AY60" i="48"/>
  <c r="AX60" i="48"/>
  <c r="AW60" i="48"/>
  <c r="AV60" i="48"/>
  <c r="AU60" i="48"/>
  <c r="AT60" i="48"/>
  <c r="AS60" i="48"/>
  <c r="AR60" i="48"/>
  <c r="CF60" i="48" s="1"/>
  <c r="AQ60" i="48"/>
  <c r="AP60" i="48"/>
  <c r="CH60" i="48"/>
  <c r="AN60" i="48"/>
  <c r="AM60" i="48"/>
  <c r="AL60" i="48"/>
  <c r="AK60" i="48"/>
  <c r="AJ60" i="48"/>
  <c r="AI60" i="48"/>
  <c r="AH60" i="48"/>
  <c r="AG60" i="48"/>
  <c r="AF60" i="48"/>
  <c r="AE60" i="48"/>
  <c r="AD60" i="48"/>
  <c r="CG60" i="48" s="1"/>
  <c r="AC60" i="48"/>
  <c r="AB60" i="48"/>
  <c r="AA60" i="48"/>
  <c r="Z60" i="48"/>
  <c r="Y60" i="48"/>
  <c r="X60" i="48"/>
  <c r="W60" i="48"/>
  <c r="V60" i="48"/>
  <c r="U60" i="48"/>
  <c r="T60" i="48"/>
  <c r="S60" i="48"/>
  <c r="R60" i="48"/>
  <c r="Q60" i="48"/>
  <c r="P60" i="48"/>
  <c r="O60" i="48"/>
  <c r="N60" i="48"/>
  <c r="M60" i="48"/>
  <c r="L60" i="48"/>
  <c r="K60" i="48"/>
  <c r="J60" i="48"/>
  <c r="I60" i="48"/>
  <c r="H60" i="48"/>
  <c r="G60" i="48"/>
  <c r="F60" i="48"/>
  <c r="E60" i="48"/>
  <c r="D60" i="48"/>
  <c r="C60" i="48"/>
  <c r="B60" i="48"/>
  <c r="A60" i="48"/>
  <c r="BW59" i="48"/>
  <c r="BV59" i="48"/>
  <c r="BU59" i="48"/>
  <c r="BT59" i="48"/>
  <c r="BS59" i="48"/>
  <c r="BR59" i="48"/>
  <c r="BQ59" i="48"/>
  <c r="BP59" i="48"/>
  <c r="BO59" i="48"/>
  <c r="BN59" i="48"/>
  <c r="BM59" i="48"/>
  <c r="BL59" i="48"/>
  <c r="BK59" i="48"/>
  <c r="BJ59" i="48"/>
  <c r="BI59" i="48"/>
  <c r="BH59" i="48"/>
  <c r="BG59" i="48"/>
  <c r="BF59" i="48"/>
  <c r="BE59" i="48"/>
  <c r="BD59" i="48"/>
  <c r="BC59" i="48"/>
  <c r="BB59" i="48"/>
  <c r="BA59" i="48"/>
  <c r="AZ59" i="48"/>
  <c r="AY59" i="48"/>
  <c r="AX59" i="48"/>
  <c r="AW59" i="48"/>
  <c r="AV59" i="48"/>
  <c r="AU59" i="48"/>
  <c r="AT59" i="48"/>
  <c r="AS59" i="48"/>
  <c r="AR59" i="48"/>
  <c r="CF59" i="48" s="1"/>
  <c r="AQ59" i="48"/>
  <c r="AP59" i="48"/>
  <c r="CH59" i="48"/>
  <c r="AN59" i="48"/>
  <c r="AM59" i="48"/>
  <c r="AL59" i="48"/>
  <c r="AK59" i="48"/>
  <c r="AJ59" i="48"/>
  <c r="AI59" i="48"/>
  <c r="AH59" i="48"/>
  <c r="AG59" i="48"/>
  <c r="AF59" i="48"/>
  <c r="AE59" i="48"/>
  <c r="AD59" i="48"/>
  <c r="CG59" i="48" s="1"/>
  <c r="AC59" i="48"/>
  <c r="AB59" i="48"/>
  <c r="AA59" i="48"/>
  <c r="Z59" i="48"/>
  <c r="Y59" i="48"/>
  <c r="X59" i="48"/>
  <c r="W59" i="48"/>
  <c r="V59" i="48"/>
  <c r="U59" i="48"/>
  <c r="T59" i="48"/>
  <c r="S59" i="48"/>
  <c r="R59" i="48"/>
  <c r="Q59" i="48"/>
  <c r="P59" i="48"/>
  <c r="O59" i="48"/>
  <c r="N59" i="48"/>
  <c r="M59" i="48"/>
  <c r="L59" i="48"/>
  <c r="K59" i="48"/>
  <c r="J59" i="48"/>
  <c r="I59" i="48"/>
  <c r="H59" i="48"/>
  <c r="G59" i="48"/>
  <c r="F59" i="48"/>
  <c r="E59" i="48"/>
  <c r="D59" i="48"/>
  <c r="C59" i="48"/>
  <c r="B59" i="48"/>
  <c r="A59" i="48"/>
  <c r="BW58" i="48"/>
  <c r="BV58" i="48"/>
  <c r="BU58" i="48"/>
  <c r="BT58" i="48"/>
  <c r="BS58" i="48"/>
  <c r="BR58" i="48"/>
  <c r="BQ58" i="48"/>
  <c r="BP58" i="48"/>
  <c r="BO58" i="48"/>
  <c r="BN58" i="48"/>
  <c r="BM58" i="48"/>
  <c r="BL58" i="48"/>
  <c r="BK58" i="48"/>
  <c r="BJ58" i="48"/>
  <c r="BI58" i="48"/>
  <c r="BH58" i="48"/>
  <c r="BG58" i="48"/>
  <c r="BF58" i="48"/>
  <c r="BE58" i="48"/>
  <c r="BD58" i="48"/>
  <c r="BC58" i="48"/>
  <c r="BB58" i="48"/>
  <c r="BA58" i="48"/>
  <c r="AZ58" i="48"/>
  <c r="AY58" i="48"/>
  <c r="AX58" i="48"/>
  <c r="AW58" i="48"/>
  <c r="AV58" i="48"/>
  <c r="AU58" i="48"/>
  <c r="AT58" i="48"/>
  <c r="AS58" i="48"/>
  <c r="AR58" i="48"/>
  <c r="CF58" i="48" s="1"/>
  <c r="AQ58" i="48"/>
  <c r="AP58" i="48"/>
  <c r="CH58" i="48"/>
  <c r="AN58" i="48"/>
  <c r="AM58" i="48"/>
  <c r="AL58" i="48"/>
  <c r="AK58" i="48"/>
  <c r="AJ58" i="48"/>
  <c r="AI58" i="48"/>
  <c r="AH58" i="48"/>
  <c r="AG58" i="48"/>
  <c r="AF58" i="48"/>
  <c r="AE58" i="48"/>
  <c r="AD58" i="48"/>
  <c r="CG58" i="48" s="1"/>
  <c r="AC58" i="48"/>
  <c r="CC58" i="48" s="1"/>
  <c r="AB58" i="48"/>
  <c r="AA58" i="48"/>
  <c r="Z58" i="48"/>
  <c r="Y58" i="48"/>
  <c r="X58" i="48"/>
  <c r="W58" i="48"/>
  <c r="V58" i="48"/>
  <c r="U58" i="48"/>
  <c r="T58" i="48"/>
  <c r="S58" i="48"/>
  <c r="R58" i="48"/>
  <c r="Q58" i="48"/>
  <c r="P58" i="48"/>
  <c r="O58" i="48"/>
  <c r="N58" i="48"/>
  <c r="M58" i="48"/>
  <c r="L58" i="48"/>
  <c r="K58" i="48"/>
  <c r="J58" i="48"/>
  <c r="I58" i="48"/>
  <c r="H58" i="48"/>
  <c r="G58" i="48"/>
  <c r="F58" i="48"/>
  <c r="E58" i="48"/>
  <c r="D58" i="48"/>
  <c r="C58" i="48"/>
  <c r="B58" i="48"/>
  <c r="BX58" i="48" s="1"/>
  <c r="A58" i="48"/>
  <c r="BW57" i="48"/>
  <c r="BV57" i="48"/>
  <c r="BU57" i="48"/>
  <c r="BT57" i="48"/>
  <c r="BS57" i="48"/>
  <c r="BR57" i="48"/>
  <c r="BQ57" i="48"/>
  <c r="BP57" i="48"/>
  <c r="BO57" i="48"/>
  <c r="BN57" i="48"/>
  <c r="BM57" i="48"/>
  <c r="BL57" i="48"/>
  <c r="BK57" i="48"/>
  <c r="BJ57" i="48"/>
  <c r="BI57" i="48"/>
  <c r="BH57" i="48"/>
  <c r="BG57" i="48"/>
  <c r="BF57" i="48"/>
  <c r="BE57" i="48"/>
  <c r="BD57" i="48"/>
  <c r="BC57" i="48"/>
  <c r="BB57" i="48"/>
  <c r="BA57" i="48"/>
  <c r="AZ57" i="48"/>
  <c r="AY57" i="48"/>
  <c r="AX57" i="48"/>
  <c r="AW57" i="48"/>
  <c r="AV57" i="48"/>
  <c r="AU57" i="48"/>
  <c r="AT57" i="48"/>
  <c r="AS57" i="48"/>
  <c r="AR57" i="48"/>
  <c r="CF57" i="48" s="1"/>
  <c r="AQ57" i="48"/>
  <c r="AP57" i="48"/>
  <c r="CH57" i="48"/>
  <c r="AN57" i="48"/>
  <c r="AM57" i="48"/>
  <c r="AL57" i="48"/>
  <c r="AK57" i="48"/>
  <c r="AJ57" i="48"/>
  <c r="AI57" i="48"/>
  <c r="AH57" i="48"/>
  <c r="AG57" i="48"/>
  <c r="AF57" i="48"/>
  <c r="AE57" i="48"/>
  <c r="AD57" i="48"/>
  <c r="CG57" i="48" s="1"/>
  <c r="AC57" i="48"/>
  <c r="AB57" i="48"/>
  <c r="AA57" i="48"/>
  <c r="Z57" i="48"/>
  <c r="Y57" i="48"/>
  <c r="X57" i="48"/>
  <c r="W57" i="48"/>
  <c r="V57" i="48"/>
  <c r="U57" i="48"/>
  <c r="T57" i="48"/>
  <c r="S57" i="48"/>
  <c r="R57" i="48"/>
  <c r="Q57" i="48"/>
  <c r="P57" i="48"/>
  <c r="O57" i="48"/>
  <c r="N57" i="48"/>
  <c r="M57" i="48"/>
  <c r="L57" i="48"/>
  <c r="K57" i="48"/>
  <c r="J57" i="48"/>
  <c r="I57" i="48"/>
  <c r="H57" i="48"/>
  <c r="G57" i="48"/>
  <c r="F57" i="48"/>
  <c r="E57" i="48"/>
  <c r="D57" i="48"/>
  <c r="C57" i="48"/>
  <c r="B57" i="48"/>
  <c r="A57" i="48"/>
  <c r="BW56" i="48"/>
  <c r="BV56" i="48"/>
  <c r="BU56" i="48"/>
  <c r="BT56" i="48"/>
  <c r="BS56" i="48"/>
  <c r="BR56" i="48"/>
  <c r="BQ56" i="48"/>
  <c r="BP56" i="48"/>
  <c r="BO56" i="48"/>
  <c r="BN56" i="48"/>
  <c r="BM56" i="48"/>
  <c r="BL56" i="48"/>
  <c r="BK56" i="48"/>
  <c r="BJ56" i="48"/>
  <c r="BI56" i="48"/>
  <c r="BH56" i="48"/>
  <c r="BG56" i="48"/>
  <c r="BF56" i="48"/>
  <c r="BE56" i="48"/>
  <c r="BD56" i="48"/>
  <c r="BC56" i="48"/>
  <c r="BB56" i="48"/>
  <c r="BA56" i="48"/>
  <c r="AZ56" i="48"/>
  <c r="AY56" i="48"/>
  <c r="AX56" i="48"/>
  <c r="AW56" i="48"/>
  <c r="AV56" i="48"/>
  <c r="AU56" i="48"/>
  <c r="AT56" i="48"/>
  <c r="AS56" i="48"/>
  <c r="AR56" i="48"/>
  <c r="CF56" i="48" s="1"/>
  <c r="AQ56" i="48"/>
  <c r="AP56" i="48"/>
  <c r="CH56" i="48"/>
  <c r="AN56" i="48"/>
  <c r="AM56" i="48"/>
  <c r="AL56" i="48"/>
  <c r="AK56" i="48"/>
  <c r="AJ56" i="48"/>
  <c r="AI56" i="48"/>
  <c r="AH56" i="48"/>
  <c r="AG56" i="48"/>
  <c r="AF56" i="48"/>
  <c r="AE56" i="48"/>
  <c r="AD56" i="48"/>
  <c r="CG56" i="48" s="1"/>
  <c r="AC56" i="48"/>
  <c r="AB56" i="48"/>
  <c r="AA56" i="48"/>
  <c r="Z56" i="48"/>
  <c r="Y56" i="48"/>
  <c r="X56" i="48"/>
  <c r="W56" i="48"/>
  <c r="V56" i="48"/>
  <c r="U56" i="48"/>
  <c r="T56" i="48"/>
  <c r="S56" i="48"/>
  <c r="R56" i="48"/>
  <c r="Q56" i="48"/>
  <c r="P56" i="48"/>
  <c r="O56" i="48"/>
  <c r="N56" i="48"/>
  <c r="M56" i="48"/>
  <c r="L56" i="48"/>
  <c r="K56" i="48"/>
  <c r="J56" i="48"/>
  <c r="I56" i="48"/>
  <c r="H56" i="48"/>
  <c r="G56" i="48"/>
  <c r="F56" i="48"/>
  <c r="E56" i="48"/>
  <c r="D56" i="48"/>
  <c r="C56" i="48"/>
  <c r="B56" i="48"/>
  <c r="A56" i="48"/>
  <c r="BW55" i="48"/>
  <c r="BV55" i="48"/>
  <c r="BU55" i="48"/>
  <c r="BT55" i="48"/>
  <c r="BS55" i="48"/>
  <c r="BR55" i="48"/>
  <c r="BQ55" i="48"/>
  <c r="BP55" i="48"/>
  <c r="BO55" i="48"/>
  <c r="BN55" i="48"/>
  <c r="BM55" i="48"/>
  <c r="BL55" i="48"/>
  <c r="BK55" i="48"/>
  <c r="BJ55" i="48"/>
  <c r="BI55" i="48"/>
  <c r="BH55" i="48"/>
  <c r="BG55" i="48"/>
  <c r="BF55" i="48"/>
  <c r="BE55" i="48"/>
  <c r="BD55" i="48"/>
  <c r="BC55" i="48"/>
  <c r="BB55" i="48"/>
  <c r="BA55" i="48"/>
  <c r="AZ55" i="48"/>
  <c r="AY55" i="48"/>
  <c r="AX55" i="48"/>
  <c r="AW55" i="48"/>
  <c r="AV55" i="48"/>
  <c r="AU55" i="48"/>
  <c r="AT55" i="48"/>
  <c r="AS55" i="48"/>
  <c r="AR55" i="48"/>
  <c r="CF55" i="48" s="1"/>
  <c r="AQ55" i="48"/>
  <c r="AP55" i="48"/>
  <c r="CH55" i="48"/>
  <c r="AN55" i="48"/>
  <c r="AM55" i="48"/>
  <c r="AL55" i="48"/>
  <c r="AK55" i="48"/>
  <c r="AJ55" i="48"/>
  <c r="AI55" i="48"/>
  <c r="AH55" i="48"/>
  <c r="AG55" i="48"/>
  <c r="AF55" i="48"/>
  <c r="AE55" i="48"/>
  <c r="AD55" i="48"/>
  <c r="CG55" i="48" s="1"/>
  <c r="AC55" i="48"/>
  <c r="AB55" i="48"/>
  <c r="AA55" i="48"/>
  <c r="Z55" i="48"/>
  <c r="Y55" i="48"/>
  <c r="X55" i="48"/>
  <c r="W55" i="48"/>
  <c r="V55" i="48"/>
  <c r="U55" i="48"/>
  <c r="T55" i="48"/>
  <c r="S55" i="48"/>
  <c r="R55" i="48"/>
  <c r="Q55" i="48"/>
  <c r="P55" i="48"/>
  <c r="O55" i="48"/>
  <c r="N55" i="48"/>
  <c r="M55" i="48"/>
  <c r="L55" i="48"/>
  <c r="K55" i="48"/>
  <c r="J55" i="48"/>
  <c r="I55" i="48"/>
  <c r="H55" i="48"/>
  <c r="G55" i="48"/>
  <c r="F55" i="48"/>
  <c r="E55" i="48"/>
  <c r="D55" i="48"/>
  <c r="C55" i="48"/>
  <c r="B55" i="48"/>
  <c r="A55" i="48"/>
  <c r="BW54" i="48"/>
  <c r="BV54" i="48"/>
  <c r="BU54" i="48"/>
  <c r="BT54" i="48"/>
  <c r="BS54" i="48"/>
  <c r="BR54" i="48"/>
  <c r="BQ54" i="48"/>
  <c r="BP54" i="48"/>
  <c r="BO54" i="48"/>
  <c r="BN54" i="48"/>
  <c r="BM54" i="48"/>
  <c r="BL54" i="48"/>
  <c r="BK54" i="48"/>
  <c r="BJ54" i="48"/>
  <c r="BI54" i="48"/>
  <c r="BH54" i="48"/>
  <c r="BG54" i="48"/>
  <c r="BF54" i="48"/>
  <c r="BE54" i="48"/>
  <c r="BD54" i="48"/>
  <c r="BC54" i="48"/>
  <c r="BB54" i="48"/>
  <c r="BA54" i="48"/>
  <c r="AZ54" i="48"/>
  <c r="AY54" i="48"/>
  <c r="AX54" i="48"/>
  <c r="AW54" i="48"/>
  <c r="AV54" i="48"/>
  <c r="AU54" i="48"/>
  <c r="AT54" i="48"/>
  <c r="AS54" i="48"/>
  <c r="AR54" i="48"/>
  <c r="CF54" i="48" s="1"/>
  <c r="AQ54" i="48"/>
  <c r="AP54" i="48"/>
  <c r="CH54" i="48"/>
  <c r="AN54" i="48"/>
  <c r="AM54" i="48"/>
  <c r="AL54" i="48"/>
  <c r="AK54" i="48"/>
  <c r="AJ54" i="48"/>
  <c r="AI54" i="48"/>
  <c r="AH54" i="48"/>
  <c r="AG54" i="48"/>
  <c r="AF54" i="48"/>
  <c r="AE54" i="48"/>
  <c r="AD54" i="48"/>
  <c r="CG54" i="48" s="1"/>
  <c r="AC54" i="48"/>
  <c r="CC54" i="48" s="1"/>
  <c r="AB54" i="48"/>
  <c r="AA54" i="48"/>
  <c r="Z54" i="48"/>
  <c r="Y54" i="48"/>
  <c r="X54" i="48"/>
  <c r="W54" i="48"/>
  <c r="V54" i="48"/>
  <c r="U54" i="48"/>
  <c r="T54" i="48"/>
  <c r="S54" i="48"/>
  <c r="R54" i="48"/>
  <c r="Q54" i="48"/>
  <c r="P54" i="48"/>
  <c r="O54" i="48"/>
  <c r="N54" i="48"/>
  <c r="M54" i="48"/>
  <c r="L54" i="48"/>
  <c r="K54" i="48"/>
  <c r="J54" i="48"/>
  <c r="I54" i="48"/>
  <c r="H54" i="48"/>
  <c r="G54" i="48"/>
  <c r="F54" i="48"/>
  <c r="E54" i="48"/>
  <c r="D54" i="48"/>
  <c r="C54" i="48"/>
  <c r="B54" i="48"/>
  <c r="BX54" i="48" s="1"/>
  <c r="A54" i="48"/>
  <c r="BW53" i="48"/>
  <c r="BV53" i="48"/>
  <c r="BU53" i="48"/>
  <c r="BT53" i="48"/>
  <c r="BS53" i="48"/>
  <c r="BR53" i="48"/>
  <c r="BQ53" i="48"/>
  <c r="BP53" i="48"/>
  <c r="BO53" i="48"/>
  <c r="BN53" i="48"/>
  <c r="BM53" i="48"/>
  <c r="BL53" i="48"/>
  <c r="BK53" i="48"/>
  <c r="BJ53" i="48"/>
  <c r="BI53" i="48"/>
  <c r="BH53" i="48"/>
  <c r="BG53" i="48"/>
  <c r="BF53" i="48"/>
  <c r="BE53" i="48"/>
  <c r="BD53" i="48"/>
  <c r="BC53" i="48"/>
  <c r="BB53" i="48"/>
  <c r="BA53" i="48"/>
  <c r="AZ53" i="48"/>
  <c r="AY53" i="48"/>
  <c r="AX53" i="48"/>
  <c r="AW53" i="48"/>
  <c r="AV53" i="48"/>
  <c r="AU53" i="48"/>
  <c r="AT53" i="48"/>
  <c r="AS53" i="48"/>
  <c r="AR53" i="48"/>
  <c r="CF53" i="48" s="1"/>
  <c r="AQ53" i="48"/>
  <c r="AP53" i="48"/>
  <c r="CH53" i="48"/>
  <c r="AN53" i="48"/>
  <c r="AM53" i="48"/>
  <c r="AL53" i="48"/>
  <c r="AK53" i="48"/>
  <c r="AJ53" i="48"/>
  <c r="AI53" i="48"/>
  <c r="AH53" i="48"/>
  <c r="AG53" i="48"/>
  <c r="AF53" i="48"/>
  <c r="AE53" i="48"/>
  <c r="AD53" i="48"/>
  <c r="CG53" i="48" s="1"/>
  <c r="AC53" i="48"/>
  <c r="AB53" i="48"/>
  <c r="AA53" i="48"/>
  <c r="Z53" i="48"/>
  <c r="Y53" i="48"/>
  <c r="X53" i="48"/>
  <c r="W53" i="48"/>
  <c r="V53" i="48"/>
  <c r="U53" i="48"/>
  <c r="T53" i="48"/>
  <c r="S53" i="48"/>
  <c r="R53" i="48"/>
  <c r="Q53" i="48"/>
  <c r="P53" i="48"/>
  <c r="O53" i="48"/>
  <c r="N53" i="48"/>
  <c r="M53" i="48"/>
  <c r="L53" i="48"/>
  <c r="K53" i="48"/>
  <c r="J53" i="48"/>
  <c r="I53" i="48"/>
  <c r="H53" i="48"/>
  <c r="G53" i="48"/>
  <c r="F53" i="48"/>
  <c r="E53" i="48"/>
  <c r="D53" i="48"/>
  <c r="C53" i="48"/>
  <c r="B53" i="48"/>
  <c r="A53" i="48"/>
  <c r="BW52" i="48"/>
  <c r="BV52" i="48"/>
  <c r="BU52" i="48"/>
  <c r="BT52" i="48"/>
  <c r="BS52" i="48"/>
  <c r="BR52" i="48"/>
  <c r="BQ52" i="48"/>
  <c r="BP52" i="48"/>
  <c r="BO52" i="48"/>
  <c r="BN52" i="48"/>
  <c r="BM52" i="48"/>
  <c r="BL52" i="48"/>
  <c r="BK52" i="48"/>
  <c r="BJ52" i="48"/>
  <c r="BI52" i="48"/>
  <c r="BH52" i="48"/>
  <c r="BG52" i="48"/>
  <c r="BF52" i="48"/>
  <c r="BE52" i="48"/>
  <c r="BD52" i="48"/>
  <c r="BC52" i="48"/>
  <c r="BB52" i="48"/>
  <c r="BA52" i="48"/>
  <c r="AZ52" i="48"/>
  <c r="AY52" i="48"/>
  <c r="AX52" i="48"/>
  <c r="AW52" i="48"/>
  <c r="AV52" i="48"/>
  <c r="AU52" i="48"/>
  <c r="AT52" i="48"/>
  <c r="AS52" i="48"/>
  <c r="AR52" i="48"/>
  <c r="CF52" i="48" s="1"/>
  <c r="AQ52" i="48"/>
  <c r="AP52" i="48"/>
  <c r="CH52" i="48"/>
  <c r="AN52" i="48"/>
  <c r="AM52" i="48"/>
  <c r="AL52" i="48"/>
  <c r="AK52" i="48"/>
  <c r="AJ52" i="48"/>
  <c r="AI52" i="48"/>
  <c r="AH52" i="48"/>
  <c r="AG52" i="48"/>
  <c r="AF52" i="48"/>
  <c r="AE52" i="48"/>
  <c r="AD52" i="48"/>
  <c r="CG52" i="48" s="1"/>
  <c r="AC52" i="48"/>
  <c r="AB52" i="48"/>
  <c r="AA52" i="48"/>
  <c r="Z52" i="48"/>
  <c r="Y52" i="48"/>
  <c r="X52" i="48"/>
  <c r="W52" i="48"/>
  <c r="V52" i="48"/>
  <c r="U52" i="48"/>
  <c r="T52" i="48"/>
  <c r="S52" i="48"/>
  <c r="R52" i="48"/>
  <c r="Q52" i="48"/>
  <c r="P52" i="48"/>
  <c r="O52" i="48"/>
  <c r="N52" i="48"/>
  <c r="M52" i="48"/>
  <c r="L52" i="48"/>
  <c r="K52" i="48"/>
  <c r="J52" i="48"/>
  <c r="I52" i="48"/>
  <c r="H52" i="48"/>
  <c r="G52" i="48"/>
  <c r="F52" i="48"/>
  <c r="E52" i="48"/>
  <c r="D52" i="48"/>
  <c r="C52" i="48"/>
  <c r="B52" i="48"/>
  <c r="A52" i="48"/>
  <c r="BW51" i="48"/>
  <c r="BV51" i="48"/>
  <c r="BU51" i="48"/>
  <c r="BT51" i="48"/>
  <c r="BS51" i="48"/>
  <c r="BR51" i="48"/>
  <c r="BQ51" i="48"/>
  <c r="BP51" i="48"/>
  <c r="BO51" i="48"/>
  <c r="BN51" i="48"/>
  <c r="BM51" i="48"/>
  <c r="BL51" i="48"/>
  <c r="BK51" i="48"/>
  <c r="BJ51" i="48"/>
  <c r="BI51" i="48"/>
  <c r="BH51" i="48"/>
  <c r="BG51" i="48"/>
  <c r="BF51" i="48"/>
  <c r="BE51" i="48"/>
  <c r="BD51" i="48"/>
  <c r="BC51" i="48"/>
  <c r="BB51" i="48"/>
  <c r="BA51" i="48"/>
  <c r="AZ51" i="48"/>
  <c r="AY51" i="48"/>
  <c r="AX51" i="48"/>
  <c r="AW51" i="48"/>
  <c r="AV51" i="48"/>
  <c r="AU51" i="48"/>
  <c r="AT51" i="48"/>
  <c r="AS51" i="48"/>
  <c r="AR51" i="48"/>
  <c r="CF51" i="48" s="1"/>
  <c r="AQ51" i="48"/>
  <c r="AP51" i="48"/>
  <c r="CH51" i="48"/>
  <c r="AN51" i="48"/>
  <c r="AM51" i="48"/>
  <c r="AL51" i="48"/>
  <c r="AK51" i="48"/>
  <c r="AJ51" i="48"/>
  <c r="AI51" i="48"/>
  <c r="AH51" i="48"/>
  <c r="AG51" i="48"/>
  <c r="AF51" i="48"/>
  <c r="AE51" i="48"/>
  <c r="AD51" i="48"/>
  <c r="CG51" i="48" s="1"/>
  <c r="AC51" i="48"/>
  <c r="AB51" i="48"/>
  <c r="AA51" i="48"/>
  <c r="Z51" i="48"/>
  <c r="Y51" i="48"/>
  <c r="X51" i="48"/>
  <c r="W51" i="48"/>
  <c r="V51" i="48"/>
  <c r="U51" i="48"/>
  <c r="T51" i="48"/>
  <c r="S51" i="48"/>
  <c r="R51" i="48"/>
  <c r="Q51" i="48"/>
  <c r="P51" i="48"/>
  <c r="O51" i="48"/>
  <c r="N51" i="48"/>
  <c r="M51" i="48"/>
  <c r="L51" i="48"/>
  <c r="K51" i="48"/>
  <c r="J51" i="48"/>
  <c r="I51" i="48"/>
  <c r="H51" i="48"/>
  <c r="G51" i="48"/>
  <c r="F51" i="48"/>
  <c r="E51" i="48"/>
  <c r="D51" i="48"/>
  <c r="C51" i="48"/>
  <c r="B51" i="48"/>
  <c r="A51" i="48"/>
  <c r="BW50" i="48"/>
  <c r="BV50" i="48"/>
  <c r="BU50" i="48"/>
  <c r="BT50" i="48"/>
  <c r="BS50" i="48"/>
  <c r="BR50" i="48"/>
  <c r="BQ50" i="48"/>
  <c r="BP50" i="48"/>
  <c r="BO50" i="48"/>
  <c r="BN50" i="48"/>
  <c r="BM50" i="48"/>
  <c r="BL50" i="48"/>
  <c r="BK50" i="48"/>
  <c r="BJ50" i="48"/>
  <c r="BI50" i="48"/>
  <c r="BH50" i="48"/>
  <c r="BG50" i="48"/>
  <c r="BF50" i="48"/>
  <c r="BE50" i="48"/>
  <c r="BD50" i="48"/>
  <c r="BC50" i="48"/>
  <c r="BB50" i="48"/>
  <c r="BA50" i="48"/>
  <c r="AZ50" i="48"/>
  <c r="AY50" i="48"/>
  <c r="AX50" i="48"/>
  <c r="AW50" i="48"/>
  <c r="AV50" i="48"/>
  <c r="AU50" i="48"/>
  <c r="AT50" i="48"/>
  <c r="AS50" i="48"/>
  <c r="AR50" i="48"/>
  <c r="CF50" i="48" s="1"/>
  <c r="AQ50" i="48"/>
  <c r="AP50" i="48"/>
  <c r="CH50" i="48"/>
  <c r="AN50" i="48"/>
  <c r="AM50" i="48"/>
  <c r="AL50" i="48"/>
  <c r="AK50" i="48"/>
  <c r="AJ50" i="48"/>
  <c r="AI50" i="48"/>
  <c r="AH50" i="48"/>
  <c r="AG50" i="48"/>
  <c r="AF50" i="48"/>
  <c r="AE50" i="48"/>
  <c r="AD50" i="48"/>
  <c r="CG50" i="48" s="1"/>
  <c r="AC50" i="48"/>
  <c r="CC50" i="48" s="1"/>
  <c r="AB50" i="48"/>
  <c r="AA50" i="48"/>
  <c r="Z50" i="48"/>
  <c r="Y50" i="48"/>
  <c r="X50" i="48"/>
  <c r="W50" i="48"/>
  <c r="V50" i="48"/>
  <c r="U50" i="48"/>
  <c r="T50" i="48"/>
  <c r="S50" i="48"/>
  <c r="R50" i="48"/>
  <c r="Q50" i="48"/>
  <c r="P50" i="48"/>
  <c r="O50" i="48"/>
  <c r="N50" i="48"/>
  <c r="M50" i="48"/>
  <c r="L50" i="48"/>
  <c r="K50" i="48"/>
  <c r="J50" i="48"/>
  <c r="I50" i="48"/>
  <c r="H50" i="48"/>
  <c r="G50" i="48"/>
  <c r="F50" i="48"/>
  <c r="E50" i="48"/>
  <c r="D50" i="48"/>
  <c r="C50" i="48"/>
  <c r="B50" i="48"/>
  <c r="BX50" i="48" s="1"/>
  <c r="A50" i="48"/>
  <c r="BW49" i="48"/>
  <c r="BV49" i="48"/>
  <c r="BU49" i="48"/>
  <c r="BT49" i="48"/>
  <c r="BS49" i="48"/>
  <c r="BR49" i="48"/>
  <c r="BQ49" i="48"/>
  <c r="BP49" i="48"/>
  <c r="BO49" i="48"/>
  <c r="BN49" i="48"/>
  <c r="BM49" i="48"/>
  <c r="BL49" i="48"/>
  <c r="BK49" i="48"/>
  <c r="BJ49" i="48"/>
  <c r="BI49" i="48"/>
  <c r="BH49" i="48"/>
  <c r="BG49" i="48"/>
  <c r="BF49" i="48"/>
  <c r="BE49" i="48"/>
  <c r="BD49" i="48"/>
  <c r="BC49" i="48"/>
  <c r="BB49" i="48"/>
  <c r="BA49" i="48"/>
  <c r="AZ49" i="48"/>
  <c r="AY49" i="48"/>
  <c r="AX49" i="48"/>
  <c r="AW49" i="48"/>
  <c r="AV49" i="48"/>
  <c r="AU49" i="48"/>
  <c r="AT49" i="48"/>
  <c r="AS49" i="48"/>
  <c r="AR49" i="48"/>
  <c r="CF49" i="48" s="1"/>
  <c r="AQ49" i="48"/>
  <c r="AP49" i="48"/>
  <c r="CH49" i="48"/>
  <c r="AN49" i="48"/>
  <c r="AM49" i="48"/>
  <c r="AL49" i="48"/>
  <c r="AK49" i="48"/>
  <c r="AJ49" i="48"/>
  <c r="AI49" i="48"/>
  <c r="AH49" i="48"/>
  <c r="AG49" i="48"/>
  <c r="AF49" i="48"/>
  <c r="AE49" i="48"/>
  <c r="AD49" i="48"/>
  <c r="CG49" i="48" s="1"/>
  <c r="AC49" i="48"/>
  <c r="AB49" i="48"/>
  <c r="AA49" i="48"/>
  <c r="Z49" i="48"/>
  <c r="Y49" i="48"/>
  <c r="X49" i="48"/>
  <c r="W49" i="48"/>
  <c r="V49" i="48"/>
  <c r="U49" i="48"/>
  <c r="T49" i="48"/>
  <c r="S49" i="48"/>
  <c r="R49" i="48"/>
  <c r="Q49" i="48"/>
  <c r="P49" i="48"/>
  <c r="O49" i="48"/>
  <c r="N49" i="48"/>
  <c r="M49" i="48"/>
  <c r="L49" i="48"/>
  <c r="K49" i="48"/>
  <c r="J49" i="48"/>
  <c r="I49" i="48"/>
  <c r="H49" i="48"/>
  <c r="G49" i="48"/>
  <c r="F49" i="48"/>
  <c r="E49" i="48"/>
  <c r="D49" i="48"/>
  <c r="C49" i="48"/>
  <c r="B49" i="48"/>
  <c r="A49" i="48"/>
  <c r="BW48" i="48"/>
  <c r="BV48" i="48"/>
  <c r="BU48" i="48"/>
  <c r="BT48" i="48"/>
  <c r="BS48" i="48"/>
  <c r="BR48" i="48"/>
  <c r="BQ48" i="48"/>
  <c r="BP48" i="48"/>
  <c r="BO48" i="48"/>
  <c r="BN48" i="48"/>
  <c r="BM48" i="48"/>
  <c r="BL48" i="48"/>
  <c r="BK48" i="48"/>
  <c r="BJ48" i="48"/>
  <c r="BI48" i="48"/>
  <c r="BH48" i="48"/>
  <c r="BG48" i="48"/>
  <c r="BF48" i="48"/>
  <c r="BE48" i="48"/>
  <c r="BD48" i="48"/>
  <c r="BC48" i="48"/>
  <c r="BB48" i="48"/>
  <c r="BA48" i="48"/>
  <c r="AZ48" i="48"/>
  <c r="AY48" i="48"/>
  <c r="AX48" i="48"/>
  <c r="AW48" i="48"/>
  <c r="AV48" i="48"/>
  <c r="AU48" i="48"/>
  <c r="AT48" i="48"/>
  <c r="AS48" i="48"/>
  <c r="AR48" i="48"/>
  <c r="CF48" i="48" s="1"/>
  <c r="AQ48" i="48"/>
  <c r="AP48" i="48"/>
  <c r="CH48" i="48"/>
  <c r="AN48" i="48"/>
  <c r="AM48" i="48"/>
  <c r="AL48" i="48"/>
  <c r="AK48" i="48"/>
  <c r="AJ48" i="48"/>
  <c r="AI48" i="48"/>
  <c r="AH48" i="48"/>
  <c r="AG48" i="48"/>
  <c r="AF48" i="48"/>
  <c r="AE48" i="48"/>
  <c r="AD48" i="48"/>
  <c r="CG48" i="48" s="1"/>
  <c r="AC48" i="48"/>
  <c r="AB48" i="48"/>
  <c r="AA48" i="48"/>
  <c r="Z48" i="48"/>
  <c r="Y48" i="48"/>
  <c r="X48" i="48"/>
  <c r="W48" i="48"/>
  <c r="V48" i="48"/>
  <c r="U48" i="48"/>
  <c r="T48" i="48"/>
  <c r="S48" i="48"/>
  <c r="R48" i="48"/>
  <c r="Q48" i="48"/>
  <c r="P48" i="48"/>
  <c r="O48" i="48"/>
  <c r="N48" i="48"/>
  <c r="M48" i="48"/>
  <c r="L48" i="48"/>
  <c r="K48" i="48"/>
  <c r="J48" i="48"/>
  <c r="I48" i="48"/>
  <c r="H48" i="48"/>
  <c r="G48" i="48"/>
  <c r="F48" i="48"/>
  <c r="E48" i="48"/>
  <c r="D48" i="48"/>
  <c r="C48" i="48"/>
  <c r="B48" i="48"/>
  <c r="A48" i="48"/>
  <c r="BW47" i="48"/>
  <c r="BV47" i="48"/>
  <c r="BU47" i="48"/>
  <c r="BT47" i="48"/>
  <c r="BS47" i="48"/>
  <c r="BR47" i="48"/>
  <c r="BQ47" i="48"/>
  <c r="BP47" i="48"/>
  <c r="BO47" i="48"/>
  <c r="BN47" i="48"/>
  <c r="BM47" i="48"/>
  <c r="BL47" i="48"/>
  <c r="BK47" i="48"/>
  <c r="BJ47" i="48"/>
  <c r="BI47" i="48"/>
  <c r="BH47" i="48"/>
  <c r="BG47" i="48"/>
  <c r="BF47" i="48"/>
  <c r="BE47" i="48"/>
  <c r="BD47" i="48"/>
  <c r="BC47" i="48"/>
  <c r="BB47" i="48"/>
  <c r="BA47" i="48"/>
  <c r="AZ47" i="48"/>
  <c r="AY47" i="48"/>
  <c r="AX47" i="48"/>
  <c r="AW47" i="48"/>
  <c r="AV47" i="48"/>
  <c r="AU47" i="48"/>
  <c r="AT47" i="48"/>
  <c r="AS47" i="48"/>
  <c r="AR47" i="48"/>
  <c r="CF47" i="48" s="1"/>
  <c r="AQ47" i="48"/>
  <c r="AP47" i="48"/>
  <c r="CH47" i="48"/>
  <c r="AN47" i="48"/>
  <c r="AM47" i="48"/>
  <c r="AL47" i="48"/>
  <c r="AK47" i="48"/>
  <c r="AJ47" i="48"/>
  <c r="AI47" i="48"/>
  <c r="AH47" i="48"/>
  <c r="AG47" i="48"/>
  <c r="AF47" i="48"/>
  <c r="AE47" i="48"/>
  <c r="AD47" i="48"/>
  <c r="CG47" i="48" s="1"/>
  <c r="AC47" i="48"/>
  <c r="AB47" i="48"/>
  <c r="AA47" i="48"/>
  <c r="Z47" i="48"/>
  <c r="Y47" i="48"/>
  <c r="X47" i="48"/>
  <c r="W47" i="48"/>
  <c r="V47" i="48"/>
  <c r="U47" i="48"/>
  <c r="T47" i="48"/>
  <c r="S47" i="48"/>
  <c r="R47" i="48"/>
  <c r="Q47" i="48"/>
  <c r="P47" i="48"/>
  <c r="O47" i="48"/>
  <c r="N47" i="48"/>
  <c r="M47" i="48"/>
  <c r="L47" i="48"/>
  <c r="K47" i="48"/>
  <c r="J47" i="48"/>
  <c r="I47" i="48"/>
  <c r="H47" i="48"/>
  <c r="G47" i="48"/>
  <c r="F47" i="48"/>
  <c r="E47" i="48"/>
  <c r="D47" i="48"/>
  <c r="C47" i="48"/>
  <c r="B47" i="48"/>
  <c r="A47" i="48"/>
  <c r="BW46" i="48"/>
  <c r="BV46" i="48"/>
  <c r="BU46" i="48"/>
  <c r="BT46" i="48"/>
  <c r="BS46" i="48"/>
  <c r="BR46" i="48"/>
  <c r="BQ46" i="48"/>
  <c r="BP46" i="48"/>
  <c r="BO46" i="48"/>
  <c r="BN46" i="48"/>
  <c r="BM46" i="48"/>
  <c r="BL46" i="48"/>
  <c r="BK46" i="48"/>
  <c r="BJ46" i="48"/>
  <c r="BI46" i="48"/>
  <c r="BH46" i="48"/>
  <c r="BG46" i="48"/>
  <c r="BF46" i="48"/>
  <c r="BE46" i="48"/>
  <c r="BD46" i="48"/>
  <c r="BC46" i="48"/>
  <c r="BB46" i="48"/>
  <c r="BA46" i="48"/>
  <c r="AZ46" i="48"/>
  <c r="AY46" i="48"/>
  <c r="AX46" i="48"/>
  <c r="AW46" i="48"/>
  <c r="AV46" i="48"/>
  <c r="AU46" i="48"/>
  <c r="AT46" i="48"/>
  <c r="AS46" i="48"/>
  <c r="AR46" i="48"/>
  <c r="CF46" i="48" s="1"/>
  <c r="AQ46" i="48"/>
  <c r="AP46" i="48"/>
  <c r="CH46" i="48"/>
  <c r="AN46" i="48"/>
  <c r="AM46" i="48"/>
  <c r="AL46" i="48"/>
  <c r="AK46" i="48"/>
  <c r="AJ46" i="48"/>
  <c r="AI46" i="48"/>
  <c r="AH46" i="48"/>
  <c r="AG46" i="48"/>
  <c r="AF46" i="48"/>
  <c r="AE46" i="48"/>
  <c r="AD46" i="48"/>
  <c r="CG46" i="48" s="1"/>
  <c r="AC46" i="48"/>
  <c r="CC46" i="48" s="1"/>
  <c r="AB46" i="48"/>
  <c r="AA46" i="48"/>
  <c r="Z46" i="48"/>
  <c r="Y46" i="48"/>
  <c r="X46" i="48"/>
  <c r="W46" i="48"/>
  <c r="V46" i="48"/>
  <c r="U46" i="48"/>
  <c r="T46" i="48"/>
  <c r="S46" i="48"/>
  <c r="R46" i="48"/>
  <c r="Q46" i="48"/>
  <c r="P46" i="48"/>
  <c r="O46" i="48"/>
  <c r="N46" i="48"/>
  <c r="M46" i="48"/>
  <c r="L46" i="48"/>
  <c r="K46" i="48"/>
  <c r="J46" i="48"/>
  <c r="I46" i="48"/>
  <c r="H46" i="48"/>
  <c r="G46" i="48"/>
  <c r="F46" i="48"/>
  <c r="E46" i="48"/>
  <c r="D46" i="48"/>
  <c r="C46" i="48"/>
  <c r="B46" i="48"/>
  <c r="BX46" i="48" s="1"/>
  <c r="A46" i="48"/>
  <c r="BW45" i="48"/>
  <c r="BV45" i="48"/>
  <c r="BU45" i="48"/>
  <c r="BT45" i="48"/>
  <c r="BS45" i="48"/>
  <c r="BR45" i="48"/>
  <c r="BQ45" i="48"/>
  <c r="BP45" i="48"/>
  <c r="BO45" i="48"/>
  <c r="BN45" i="48"/>
  <c r="BM45" i="48"/>
  <c r="BL45" i="48"/>
  <c r="BK45" i="48"/>
  <c r="BJ45" i="48"/>
  <c r="BI45" i="48"/>
  <c r="BH45" i="48"/>
  <c r="BG45" i="48"/>
  <c r="BF45" i="48"/>
  <c r="BE45" i="48"/>
  <c r="BD45" i="48"/>
  <c r="BC45" i="48"/>
  <c r="BB45" i="48"/>
  <c r="BA45" i="48"/>
  <c r="AZ45" i="48"/>
  <c r="AY45" i="48"/>
  <c r="AX45" i="48"/>
  <c r="AW45" i="48"/>
  <c r="AV45" i="48"/>
  <c r="AU45" i="48"/>
  <c r="AT45" i="48"/>
  <c r="AS45" i="48"/>
  <c r="AR45" i="48"/>
  <c r="CF45" i="48" s="1"/>
  <c r="AQ45" i="48"/>
  <c r="AP45" i="48"/>
  <c r="CH45" i="48"/>
  <c r="AN45" i="48"/>
  <c r="AM45" i="48"/>
  <c r="AL45" i="48"/>
  <c r="AK45" i="48"/>
  <c r="AJ45" i="48"/>
  <c r="AI45" i="48"/>
  <c r="AH45" i="48"/>
  <c r="AG45" i="48"/>
  <c r="AF45" i="48"/>
  <c r="AE45" i="48"/>
  <c r="AD45" i="48"/>
  <c r="CG45" i="48" s="1"/>
  <c r="AC45" i="48"/>
  <c r="AB45" i="48"/>
  <c r="AA45" i="48"/>
  <c r="Z45" i="48"/>
  <c r="Y45" i="48"/>
  <c r="X45" i="48"/>
  <c r="W45" i="48"/>
  <c r="V45" i="48"/>
  <c r="U45" i="48"/>
  <c r="T45" i="48"/>
  <c r="S45" i="48"/>
  <c r="R45" i="48"/>
  <c r="Q45" i="48"/>
  <c r="P45" i="48"/>
  <c r="O45" i="48"/>
  <c r="N45" i="48"/>
  <c r="M45" i="48"/>
  <c r="L45" i="48"/>
  <c r="K45" i="48"/>
  <c r="J45" i="48"/>
  <c r="I45" i="48"/>
  <c r="H45" i="48"/>
  <c r="G45" i="48"/>
  <c r="F45" i="48"/>
  <c r="E45" i="48"/>
  <c r="D45" i="48"/>
  <c r="C45" i="48"/>
  <c r="B45" i="48"/>
  <c r="A45" i="48"/>
  <c r="BW44" i="48"/>
  <c r="BV44" i="48"/>
  <c r="BU44" i="48"/>
  <c r="BT44" i="48"/>
  <c r="BS44" i="48"/>
  <c r="BR44" i="48"/>
  <c r="BQ44" i="48"/>
  <c r="BP44" i="48"/>
  <c r="BO44" i="48"/>
  <c r="BN44" i="48"/>
  <c r="BM44" i="48"/>
  <c r="BL44" i="48"/>
  <c r="BK44" i="48"/>
  <c r="BJ44" i="48"/>
  <c r="BI44" i="48"/>
  <c r="BH44" i="48"/>
  <c r="BG44" i="48"/>
  <c r="BF44" i="48"/>
  <c r="BE44" i="48"/>
  <c r="BD44" i="48"/>
  <c r="BC44" i="48"/>
  <c r="BB44" i="48"/>
  <c r="BA44" i="48"/>
  <c r="AZ44" i="48"/>
  <c r="AY44" i="48"/>
  <c r="AX44" i="48"/>
  <c r="AW44" i="48"/>
  <c r="AV44" i="48"/>
  <c r="AU44" i="48"/>
  <c r="AT44" i="48"/>
  <c r="AS44" i="48"/>
  <c r="AR44" i="48"/>
  <c r="CF44" i="48" s="1"/>
  <c r="AQ44" i="48"/>
  <c r="AP44" i="48"/>
  <c r="CH44" i="48"/>
  <c r="AN44" i="48"/>
  <c r="AM44" i="48"/>
  <c r="AL44" i="48"/>
  <c r="AK44" i="48"/>
  <c r="AJ44" i="48"/>
  <c r="AI44" i="48"/>
  <c r="AH44" i="48"/>
  <c r="AG44" i="48"/>
  <c r="AF44" i="48"/>
  <c r="AE44" i="48"/>
  <c r="AD44" i="48"/>
  <c r="CG44" i="48" s="1"/>
  <c r="AC44" i="48"/>
  <c r="AB44" i="48"/>
  <c r="AA44" i="48"/>
  <c r="Z44" i="48"/>
  <c r="Y44" i="48"/>
  <c r="X44" i="48"/>
  <c r="W44" i="48"/>
  <c r="V44" i="48"/>
  <c r="U44" i="48"/>
  <c r="T44" i="48"/>
  <c r="S44" i="48"/>
  <c r="R44" i="48"/>
  <c r="Q44" i="48"/>
  <c r="P44" i="48"/>
  <c r="O44" i="48"/>
  <c r="N44" i="48"/>
  <c r="M44" i="48"/>
  <c r="L44" i="48"/>
  <c r="K44" i="48"/>
  <c r="J44" i="48"/>
  <c r="I44" i="48"/>
  <c r="H44" i="48"/>
  <c r="G44" i="48"/>
  <c r="F44" i="48"/>
  <c r="E44" i="48"/>
  <c r="D44" i="48"/>
  <c r="C44" i="48"/>
  <c r="B44" i="48"/>
  <c r="A44" i="48"/>
  <c r="BW43" i="48"/>
  <c r="BV43" i="48"/>
  <c r="BU43" i="48"/>
  <c r="BT43" i="48"/>
  <c r="BS43" i="48"/>
  <c r="BR43" i="48"/>
  <c r="BQ43" i="48"/>
  <c r="BP43" i="48"/>
  <c r="BO43" i="48"/>
  <c r="BN43" i="48"/>
  <c r="BM43" i="48"/>
  <c r="BL43" i="48"/>
  <c r="BK43" i="48"/>
  <c r="BJ43" i="48"/>
  <c r="BI43" i="48"/>
  <c r="BH43" i="48"/>
  <c r="BG43" i="48"/>
  <c r="BF43" i="48"/>
  <c r="BE43" i="48"/>
  <c r="BD43" i="48"/>
  <c r="BC43" i="48"/>
  <c r="BB43" i="48"/>
  <c r="BA43" i="48"/>
  <c r="AZ43" i="48"/>
  <c r="AY43" i="48"/>
  <c r="AX43" i="48"/>
  <c r="AW43" i="48"/>
  <c r="AV43" i="48"/>
  <c r="AU43" i="48"/>
  <c r="AT43" i="48"/>
  <c r="AS43" i="48"/>
  <c r="AR43" i="48"/>
  <c r="CF43" i="48" s="1"/>
  <c r="AQ43" i="48"/>
  <c r="AP43" i="48"/>
  <c r="CH43" i="48"/>
  <c r="AN43" i="48"/>
  <c r="AM43" i="48"/>
  <c r="AL43" i="48"/>
  <c r="AK43" i="48"/>
  <c r="AJ43" i="48"/>
  <c r="AI43" i="48"/>
  <c r="AH43" i="48"/>
  <c r="AG43" i="48"/>
  <c r="AF43" i="48"/>
  <c r="AE43" i="48"/>
  <c r="AD43" i="48"/>
  <c r="CG43" i="48" s="1"/>
  <c r="AC43" i="48"/>
  <c r="AB43" i="48"/>
  <c r="AA43" i="48"/>
  <c r="Z43" i="48"/>
  <c r="Y43" i="48"/>
  <c r="X43" i="48"/>
  <c r="W43" i="48"/>
  <c r="V43" i="48"/>
  <c r="U43" i="48"/>
  <c r="T43" i="48"/>
  <c r="S43" i="48"/>
  <c r="R43" i="48"/>
  <c r="Q43" i="48"/>
  <c r="P43" i="48"/>
  <c r="O43" i="48"/>
  <c r="N43" i="48"/>
  <c r="M43" i="48"/>
  <c r="L43" i="48"/>
  <c r="K43" i="48"/>
  <c r="J43" i="48"/>
  <c r="I43" i="48"/>
  <c r="H43" i="48"/>
  <c r="G43" i="48"/>
  <c r="F43" i="48"/>
  <c r="E43" i="48"/>
  <c r="D43" i="48"/>
  <c r="C43" i="48"/>
  <c r="B43" i="48"/>
  <c r="A43" i="48"/>
  <c r="BW42" i="48"/>
  <c r="BV42" i="48"/>
  <c r="BU42" i="48"/>
  <c r="BT42" i="48"/>
  <c r="BS42" i="48"/>
  <c r="BR42" i="48"/>
  <c r="BQ42" i="48"/>
  <c r="BP42" i="48"/>
  <c r="BO42" i="48"/>
  <c r="BN42" i="48"/>
  <c r="BM42" i="48"/>
  <c r="BL42" i="48"/>
  <c r="BK42" i="48"/>
  <c r="BJ42" i="48"/>
  <c r="BI42" i="48"/>
  <c r="BH42" i="48"/>
  <c r="BG42" i="48"/>
  <c r="BF42" i="48"/>
  <c r="BE42" i="48"/>
  <c r="BD42" i="48"/>
  <c r="BC42" i="48"/>
  <c r="BB42" i="48"/>
  <c r="BA42" i="48"/>
  <c r="AZ42" i="48"/>
  <c r="AY42" i="48"/>
  <c r="AX42" i="48"/>
  <c r="AW42" i="48"/>
  <c r="AV42" i="48"/>
  <c r="AU42" i="48"/>
  <c r="AT42" i="48"/>
  <c r="AS42" i="48"/>
  <c r="AR42" i="48"/>
  <c r="CF42" i="48" s="1"/>
  <c r="AQ42" i="48"/>
  <c r="AP42" i="48"/>
  <c r="CH42" i="48"/>
  <c r="AN42" i="48"/>
  <c r="AM42" i="48"/>
  <c r="AL42" i="48"/>
  <c r="AK42" i="48"/>
  <c r="AJ42" i="48"/>
  <c r="AI42" i="48"/>
  <c r="AH42" i="48"/>
  <c r="AG42" i="48"/>
  <c r="AF42" i="48"/>
  <c r="AE42" i="48"/>
  <c r="AD42" i="48"/>
  <c r="CG42" i="48" s="1"/>
  <c r="AC42" i="48"/>
  <c r="CC42" i="48" s="1"/>
  <c r="AB42" i="48"/>
  <c r="AA42" i="48"/>
  <c r="Z42" i="48"/>
  <c r="Y42" i="48"/>
  <c r="X42" i="48"/>
  <c r="W42" i="48"/>
  <c r="V42" i="48"/>
  <c r="U42" i="48"/>
  <c r="T42" i="48"/>
  <c r="S42" i="48"/>
  <c r="R42" i="48"/>
  <c r="Q42" i="48"/>
  <c r="P42" i="48"/>
  <c r="O42" i="48"/>
  <c r="N42" i="48"/>
  <c r="M42" i="48"/>
  <c r="L42" i="48"/>
  <c r="K42" i="48"/>
  <c r="J42" i="48"/>
  <c r="I42" i="48"/>
  <c r="H42" i="48"/>
  <c r="G42" i="48"/>
  <c r="F42" i="48"/>
  <c r="E42" i="48"/>
  <c r="D42" i="48"/>
  <c r="C42" i="48"/>
  <c r="B42" i="48"/>
  <c r="A42" i="48"/>
  <c r="BW41" i="48"/>
  <c r="BV41" i="48"/>
  <c r="BU41" i="48"/>
  <c r="BT41" i="48"/>
  <c r="BS41" i="48"/>
  <c r="BR41" i="48"/>
  <c r="BQ41" i="48"/>
  <c r="BP41" i="48"/>
  <c r="BO41" i="48"/>
  <c r="BN41" i="48"/>
  <c r="BM41" i="48"/>
  <c r="BL41" i="48"/>
  <c r="BK41" i="48"/>
  <c r="BJ41" i="48"/>
  <c r="BI41" i="48"/>
  <c r="BH41" i="48"/>
  <c r="BG41" i="48"/>
  <c r="BF41" i="48"/>
  <c r="BE41" i="48"/>
  <c r="BD41" i="48"/>
  <c r="BC41" i="48"/>
  <c r="BB41" i="48"/>
  <c r="BA41" i="48"/>
  <c r="AZ41" i="48"/>
  <c r="AY41" i="48"/>
  <c r="AX41" i="48"/>
  <c r="AW41" i="48"/>
  <c r="AV41" i="48"/>
  <c r="AU41" i="48"/>
  <c r="AT41" i="48"/>
  <c r="AS41" i="48"/>
  <c r="AR41" i="48"/>
  <c r="CF41" i="48" s="1"/>
  <c r="AQ41" i="48"/>
  <c r="AP41" i="48"/>
  <c r="CH41" i="48"/>
  <c r="AN41" i="48"/>
  <c r="AM41" i="48"/>
  <c r="AL41" i="48"/>
  <c r="AK41" i="48"/>
  <c r="AJ41" i="48"/>
  <c r="AI41" i="48"/>
  <c r="AH41" i="48"/>
  <c r="AG41" i="48"/>
  <c r="AF41" i="48"/>
  <c r="AE41" i="48"/>
  <c r="AD41" i="48"/>
  <c r="CG41" i="48" s="1"/>
  <c r="AC41" i="48"/>
  <c r="AB41" i="48"/>
  <c r="AA41" i="48"/>
  <c r="Z41" i="48"/>
  <c r="Y41" i="48"/>
  <c r="X41" i="48"/>
  <c r="W41" i="48"/>
  <c r="V41" i="48"/>
  <c r="U41" i="48"/>
  <c r="T41" i="48"/>
  <c r="S41" i="48"/>
  <c r="R41" i="48"/>
  <c r="Q41" i="48"/>
  <c r="P41" i="48"/>
  <c r="O41" i="48"/>
  <c r="N41" i="48"/>
  <c r="M41" i="48"/>
  <c r="L41" i="48"/>
  <c r="K41" i="48"/>
  <c r="J41" i="48"/>
  <c r="I41" i="48"/>
  <c r="H41" i="48"/>
  <c r="G41" i="48"/>
  <c r="F41" i="48"/>
  <c r="E41" i="48"/>
  <c r="D41" i="48"/>
  <c r="C41" i="48"/>
  <c r="B41" i="48"/>
  <c r="A41" i="48"/>
  <c r="BW40" i="48"/>
  <c r="BV40" i="48"/>
  <c r="BU40" i="48"/>
  <c r="BT40" i="48"/>
  <c r="BS40" i="48"/>
  <c r="BR40" i="48"/>
  <c r="BQ40" i="48"/>
  <c r="BP40" i="48"/>
  <c r="BO40" i="48"/>
  <c r="BN40" i="48"/>
  <c r="BM40" i="48"/>
  <c r="BL40" i="48"/>
  <c r="BK40" i="48"/>
  <c r="BJ40" i="48"/>
  <c r="BI40" i="48"/>
  <c r="BH40" i="48"/>
  <c r="BG40" i="48"/>
  <c r="BF40" i="48"/>
  <c r="BE40" i="48"/>
  <c r="BD40" i="48"/>
  <c r="BC40" i="48"/>
  <c r="BB40" i="48"/>
  <c r="BA40" i="48"/>
  <c r="AZ40" i="48"/>
  <c r="AY40" i="48"/>
  <c r="AX40" i="48"/>
  <c r="AW40" i="48"/>
  <c r="AV40" i="48"/>
  <c r="AU40" i="48"/>
  <c r="AT40" i="48"/>
  <c r="AS40" i="48"/>
  <c r="AR40" i="48"/>
  <c r="CF40" i="48" s="1"/>
  <c r="AQ40" i="48"/>
  <c r="AP40" i="48"/>
  <c r="CH40" i="48"/>
  <c r="AN40" i="48"/>
  <c r="AM40" i="48"/>
  <c r="AL40" i="48"/>
  <c r="AK40" i="48"/>
  <c r="AJ40" i="48"/>
  <c r="AI40" i="48"/>
  <c r="AH40" i="48"/>
  <c r="AG40" i="48"/>
  <c r="AF40" i="48"/>
  <c r="AE40" i="48"/>
  <c r="AD40" i="48"/>
  <c r="CG40" i="48" s="1"/>
  <c r="AC40" i="48"/>
  <c r="AB40" i="48"/>
  <c r="AA40" i="48"/>
  <c r="Z40" i="48"/>
  <c r="Y40" i="48"/>
  <c r="X40" i="48"/>
  <c r="W40" i="48"/>
  <c r="V40" i="48"/>
  <c r="U40" i="48"/>
  <c r="T40" i="48"/>
  <c r="S40" i="48"/>
  <c r="R40" i="48"/>
  <c r="Q40" i="48"/>
  <c r="P40" i="48"/>
  <c r="O40" i="48"/>
  <c r="N40" i="48"/>
  <c r="M40" i="48"/>
  <c r="L40" i="48"/>
  <c r="K40" i="48"/>
  <c r="J40" i="48"/>
  <c r="I40" i="48"/>
  <c r="H40" i="48"/>
  <c r="G40" i="48"/>
  <c r="F40" i="48"/>
  <c r="E40" i="48"/>
  <c r="D40" i="48"/>
  <c r="C40" i="48"/>
  <c r="B40" i="48"/>
  <c r="A40" i="48"/>
  <c r="BW39" i="48"/>
  <c r="BV39" i="48"/>
  <c r="BU39" i="48"/>
  <c r="BT39" i="48"/>
  <c r="BS39" i="48"/>
  <c r="BR39" i="48"/>
  <c r="BQ39" i="48"/>
  <c r="BP39" i="48"/>
  <c r="BO39" i="48"/>
  <c r="BN39" i="48"/>
  <c r="BM39" i="48"/>
  <c r="BL39" i="48"/>
  <c r="BK39" i="48"/>
  <c r="BJ39" i="48"/>
  <c r="BI39" i="48"/>
  <c r="BH39" i="48"/>
  <c r="BG39" i="48"/>
  <c r="BF39" i="48"/>
  <c r="BE39" i="48"/>
  <c r="BD39" i="48"/>
  <c r="BC39" i="48"/>
  <c r="BB39" i="48"/>
  <c r="BA39" i="48"/>
  <c r="AZ39" i="48"/>
  <c r="AY39" i="48"/>
  <c r="AX39" i="48"/>
  <c r="AW39" i="48"/>
  <c r="AV39" i="48"/>
  <c r="AU39" i="48"/>
  <c r="AT39" i="48"/>
  <c r="AS39" i="48"/>
  <c r="AR39" i="48"/>
  <c r="CF39" i="48" s="1"/>
  <c r="AQ39" i="48"/>
  <c r="AP39" i="48"/>
  <c r="CH39" i="48"/>
  <c r="AN39" i="48"/>
  <c r="AM39" i="48"/>
  <c r="AL39" i="48"/>
  <c r="AK39" i="48"/>
  <c r="AJ39" i="48"/>
  <c r="AI39" i="48"/>
  <c r="AH39" i="48"/>
  <c r="AG39" i="48"/>
  <c r="AF39" i="48"/>
  <c r="AE39" i="48"/>
  <c r="AD39" i="48"/>
  <c r="CG39" i="48" s="1"/>
  <c r="AC39" i="48"/>
  <c r="AB39" i="48"/>
  <c r="AA39" i="48"/>
  <c r="Z39" i="48"/>
  <c r="Y39" i="48"/>
  <c r="X39" i="48"/>
  <c r="W39" i="48"/>
  <c r="V39" i="48"/>
  <c r="U39" i="48"/>
  <c r="T39" i="48"/>
  <c r="S39" i="48"/>
  <c r="R39" i="48"/>
  <c r="Q39" i="48"/>
  <c r="P39" i="48"/>
  <c r="O39" i="48"/>
  <c r="N39" i="48"/>
  <c r="M39" i="48"/>
  <c r="L39" i="48"/>
  <c r="K39" i="48"/>
  <c r="J39" i="48"/>
  <c r="I39" i="48"/>
  <c r="H39" i="48"/>
  <c r="G39" i="48"/>
  <c r="F39" i="48"/>
  <c r="E39" i="48"/>
  <c r="D39" i="48"/>
  <c r="C39" i="48"/>
  <c r="B39" i="48"/>
  <c r="A39" i="48"/>
  <c r="BW38" i="48"/>
  <c r="BV38" i="48"/>
  <c r="BU38" i="48"/>
  <c r="BT38" i="48"/>
  <c r="BS38" i="48"/>
  <c r="BR38" i="48"/>
  <c r="BQ38" i="48"/>
  <c r="BP38" i="48"/>
  <c r="BO38" i="48"/>
  <c r="BN38" i="48"/>
  <c r="BM38" i="48"/>
  <c r="BL38" i="48"/>
  <c r="BK38" i="48"/>
  <c r="BJ38" i="48"/>
  <c r="BI38" i="48"/>
  <c r="BH38" i="48"/>
  <c r="BG38" i="48"/>
  <c r="BF38" i="48"/>
  <c r="BE38" i="48"/>
  <c r="BD38" i="48"/>
  <c r="BC38" i="48"/>
  <c r="BB38" i="48"/>
  <c r="BA38" i="48"/>
  <c r="AZ38" i="48"/>
  <c r="AY38" i="48"/>
  <c r="AX38" i="48"/>
  <c r="AW38" i="48"/>
  <c r="AV38" i="48"/>
  <c r="AU38" i="48"/>
  <c r="AT38" i="48"/>
  <c r="AS38" i="48"/>
  <c r="AR38" i="48"/>
  <c r="CF38" i="48" s="1"/>
  <c r="AQ38" i="48"/>
  <c r="AP38" i="48"/>
  <c r="CH38" i="48"/>
  <c r="AN38" i="48"/>
  <c r="AM38" i="48"/>
  <c r="AL38" i="48"/>
  <c r="AK38" i="48"/>
  <c r="AJ38" i="48"/>
  <c r="AI38" i="48"/>
  <c r="AH38" i="48"/>
  <c r="AG38" i="48"/>
  <c r="AF38" i="48"/>
  <c r="AE38" i="48"/>
  <c r="AD38" i="48"/>
  <c r="CG38" i="48" s="1"/>
  <c r="AC38" i="48"/>
  <c r="AB38" i="48"/>
  <c r="AA38" i="48"/>
  <c r="Z38" i="48"/>
  <c r="Y38" i="48"/>
  <c r="X38" i="48"/>
  <c r="W38" i="48"/>
  <c r="V38" i="48"/>
  <c r="U38" i="48"/>
  <c r="T38" i="48"/>
  <c r="S38" i="48"/>
  <c r="R38" i="48"/>
  <c r="Q38" i="48"/>
  <c r="P38" i="48"/>
  <c r="O38" i="48"/>
  <c r="N38" i="48"/>
  <c r="M38" i="48"/>
  <c r="L38" i="48"/>
  <c r="K38" i="48"/>
  <c r="J38" i="48"/>
  <c r="I38" i="48"/>
  <c r="H38" i="48"/>
  <c r="G38" i="48"/>
  <c r="F38" i="48"/>
  <c r="E38" i="48"/>
  <c r="D38" i="48"/>
  <c r="C38" i="48"/>
  <c r="B38" i="48"/>
  <c r="BX38" i="48" s="1"/>
  <c r="A38" i="48"/>
  <c r="BW37" i="48"/>
  <c r="BV37" i="48"/>
  <c r="BU37" i="48"/>
  <c r="BT37" i="48"/>
  <c r="BS37" i="48"/>
  <c r="BR37" i="48"/>
  <c r="BQ37" i="48"/>
  <c r="BP37" i="48"/>
  <c r="BO37" i="48"/>
  <c r="BN37" i="48"/>
  <c r="BM37" i="48"/>
  <c r="BL37" i="48"/>
  <c r="BK37" i="48"/>
  <c r="BJ37" i="48"/>
  <c r="BI37" i="48"/>
  <c r="BH37" i="48"/>
  <c r="BG37" i="48"/>
  <c r="BF37" i="48"/>
  <c r="BE37" i="48"/>
  <c r="BD37" i="48"/>
  <c r="BC37" i="48"/>
  <c r="BB37" i="48"/>
  <c r="BA37" i="48"/>
  <c r="AZ37" i="48"/>
  <c r="AY37" i="48"/>
  <c r="AX37" i="48"/>
  <c r="AW37" i="48"/>
  <c r="AV37" i="48"/>
  <c r="AU37" i="48"/>
  <c r="AT37" i="48"/>
  <c r="AS37" i="48"/>
  <c r="AR37" i="48"/>
  <c r="CF37" i="48" s="1"/>
  <c r="AQ37" i="48"/>
  <c r="AP37" i="48"/>
  <c r="CH37" i="48"/>
  <c r="AN37" i="48"/>
  <c r="AM37" i="48"/>
  <c r="AL37" i="48"/>
  <c r="AK37" i="48"/>
  <c r="AJ37" i="48"/>
  <c r="AI37" i="48"/>
  <c r="AH37" i="48"/>
  <c r="AG37" i="48"/>
  <c r="AF37" i="48"/>
  <c r="AE37" i="48"/>
  <c r="AD37" i="48"/>
  <c r="CG37" i="48" s="1"/>
  <c r="AC37" i="48"/>
  <c r="AB37" i="48"/>
  <c r="AA37" i="48"/>
  <c r="Z37" i="48"/>
  <c r="Y37" i="48"/>
  <c r="X37" i="48"/>
  <c r="W37" i="48"/>
  <c r="V37" i="48"/>
  <c r="U37" i="48"/>
  <c r="T37" i="48"/>
  <c r="S37" i="48"/>
  <c r="R37" i="48"/>
  <c r="Q37" i="48"/>
  <c r="P37" i="48"/>
  <c r="O37" i="48"/>
  <c r="N37" i="48"/>
  <c r="M37" i="48"/>
  <c r="L37" i="48"/>
  <c r="K37" i="48"/>
  <c r="J37" i="48"/>
  <c r="I37" i="48"/>
  <c r="H37" i="48"/>
  <c r="G37" i="48"/>
  <c r="F37" i="48"/>
  <c r="E37" i="48"/>
  <c r="D37" i="48"/>
  <c r="C37" i="48"/>
  <c r="B37" i="48"/>
  <c r="A37" i="48"/>
  <c r="BW36" i="48"/>
  <c r="BV36" i="48"/>
  <c r="BU36" i="48"/>
  <c r="BT36" i="48"/>
  <c r="BS36" i="48"/>
  <c r="BR36" i="48"/>
  <c r="BQ36" i="48"/>
  <c r="BP36" i="48"/>
  <c r="BO36" i="48"/>
  <c r="BN36" i="48"/>
  <c r="BM36" i="48"/>
  <c r="BL36" i="48"/>
  <c r="BK36" i="48"/>
  <c r="BJ36" i="48"/>
  <c r="BI36" i="48"/>
  <c r="BH36" i="48"/>
  <c r="BG36" i="48"/>
  <c r="BF36" i="48"/>
  <c r="BE36" i="48"/>
  <c r="BD36" i="48"/>
  <c r="BC36" i="48"/>
  <c r="BB36" i="48"/>
  <c r="BA36" i="48"/>
  <c r="AZ36" i="48"/>
  <c r="AY36" i="48"/>
  <c r="AX36" i="48"/>
  <c r="AW36" i="48"/>
  <c r="AV36" i="48"/>
  <c r="AU36" i="48"/>
  <c r="AT36" i="48"/>
  <c r="AS36" i="48"/>
  <c r="AR36" i="48"/>
  <c r="CF36" i="48" s="1"/>
  <c r="AQ36" i="48"/>
  <c r="AP36" i="48"/>
  <c r="CH36" i="48"/>
  <c r="AN36" i="48"/>
  <c r="AM36" i="48"/>
  <c r="AL36" i="48"/>
  <c r="AK36" i="48"/>
  <c r="AJ36" i="48"/>
  <c r="AI36" i="48"/>
  <c r="AH36" i="48"/>
  <c r="AG36" i="48"/>
  <c r="AF36" i="48"/>
  <c r="AE36" i="48"/>
  <c r="AD36" i="48"/>
  <c r="CG36" i="48" s="1"/>
  <c r="AC36" i="48"/>
  <c r="AB36" i="48"/>
  <c r="AA36" i="48"/>
  <c r="Z36" i="48"/>
  <c r="Y36" i="48"/>
  <c r="X36" i="48"/>
  <c r="W36" i="48"/>
  <c r="V36" i="48"/>
  <c r="U36" i="48"/>
  <c r="T36" i="48"/>
  <c r="S36" i="48"/>
  <c r="R36" i="48"/>
  <c r="Q36" i="48"/>
  <c r="P36" i="48"/>
  <c r="O36" i="48"/>
  <c r="N36" i="48"/>
  <c r="M36" i="48"/>
  <c r="L36" i="48"/>
  <c r="K36" i="48"/>
  <c r="J36" i="48"/>
  <c r="I36" i="48"/>
  <c r="H36" i="48"/>
  <c r="G36" i="48"/>
  <c r="F36" i="48"/>
  <c r="E36" i="48"/>
  <c r="D36" i="48"/>
  <c r="C36" i="48"/>
  <c r="B36" i="48"/>
  <c r="A36" i="48"/>
  <c r="BW35" i="48"/>
  <c r="BV35" i="48"/>
  <c r="BU35" i="48"/>
  <c r="BT35" i="48"/>
  <c r="BS35" i="48"/>
  <c r="BR35" i="48"/>
  <c r="BQ35" i="48"/>
  <c r="BP35" i="48"/>
  <c r="BO35" i="48"/>
  <c r="BN35" i="48"/>
  <c r="BM35" i="48"/>
  <c r="BL35" i="48"/>
  <c r="BK35" i="48"/>
  <c r="BJ35" i="48"/>
  <c r="BI35" i="48"/>
  <c r="BH35" i="48"/>
  <c r="BG35" i="48"/>
  <c r="BF35" i="48"/>
  <c r="BE35" i="48"/>
  <c r="BD35" i="48"/>
  <c r="BC35" i="48"/>
  <c r="BB35" i="48"/>
  <c r="BA35" i="48"/>
  <c r="AZ35" i="48"/>
  <c r="AY35" i="48"/>
  <c r="AX35" i="48"/>
  <c r="AW35" i="48"/>
  <c r="AV35" i="48"/>
  <c r="AU35" i="48"/>
  <c r="AT35" i="48"/>
  <c r="AS35" i="48"/>
  <c r="AR35" i="48"/>
  <c r="CF35" i="48" s="1"/>
  <c r="AQ35" i="48"/>
  <c r="AP35" i="48"/>
  <c r="CH35" i="48"/>
  <c r="AN35" i="48"/>
  <c r="AM35" i="48"/>
  <c r="AL35" i="48"/>
  <c r="AK35" i="48"/>
  <c r="AJ35" i="48"/>
  <c r="AI35" i="48"/>
  <c r="AH35" i="48"/>
  <c r="AG35" i="48"/>
  <c r="AF35" i="48"/>
  <c r="AE35" i="48"/>
  <c r="AD35" i="48"/>
  <c r="CG35" i="48" s="1"/>
  <c r="AC35" i="48"/>
  <c r="AB35" i="48"/>
  <c r="AA35" i="48"/>
  <c r="Z35" i="48"/>
  <c r="Y35" i="48"/>
  <c r="X35" i="48"/>
  <c r="W35" i="48"/>
  <c r="V35" i="48"/>
  <c r="U35" i="48"/>
  <c r="T35" i="48"/>
  <c r="S35" i="48"/>
  <c r="R35" i="48"/>
  <c r="Q35" i="48"/>
  <c r="P35" i="48"/>
  <c r="O35" i="48"/>
  <c r="N35" i="48"/>
  <c r="M35" i="48"/>
  <c r="L35" i="48"/>
  <c r="K35" i="48"/>
  <c r="J35" i="48"/>
  <c r="I35" i="48"/>
  <c r="H35" i="48"/>
  <c r="G35" i="48"/>
  <c r="F35" i="48"/>
  <c r="E35" i="48"/>
  <c r="D35" i="48"/>
  <c r="C35" i="48"/>
  <c r="B35" i="48"/>
  <c r="A35" i="48"/>
  <c r="BW34" i="48"/>
  <c r="BV34" i="48"/>
  <c r="BU34" i="48"/>
  <c r="BT34" i="48"/>
  <c r="BS34" i="48"/>
  <c r="BR34" i="48"/>
  <c r="BQ34" i="48"/>
  <c r="BP34" i="48"/>
  <c r="BO34" i="48"/>
  <c r="BN34" i="48"/>
  <c r="BM34" i="48"/>
  <c r="BL34" i="48"/>
  <c r="BK34" i="48"/>
  <c r="BJ34" i="48"/>
  <c r="BI34" i="48"/>
  <c r="BH34" i="48"/>
  <c r="BG34" i="48"/>
  <c r="BF34" i="48"/>
  <c r="BE34" i="48"/>
  <c r="BD34" i="48"/>
  <c r="BC34" i="48"/>
  <c r="BB34" i="48"/>
  <c r="BA34" i="48"/>
  <c r="AZ34" i="48"/>
  <c r="AY34" i="48"/>
  <c r="AX34" i="48"/>
  <c r="AW34" i="48"/>
  <c r="AV34" i="48"/>
  <c r="AU34" i="48"/>
  <c r="AT34" i="48"/>
  <c r="AS34" i="48"/>
  <c r="AR34" i="48"/>
  <c r="CF34" i="48" s="1"/>
  <c r="AQ34" i="48"/>
  <c r="AP34" i="48"/>
  <c r="CH34" i="48"/>
  <c r="AN34" i="48"/>
  <c r="AM34" i="48"/>
  <c r="AL34" i="48"/>
  <c r="AK34" i="48"/>
  <c r="AJ34" i="48"/>
  <c r="AI34" i="48"/>
  <c r="AH34" i="48"/>
  <c r="AG34" i="48"/>
  <c r="AF34" i="48"/>
  <c r="AE34" i="48"/>
  <c r="AD34" i="48"/>
  <c r="CG34" i="48" s="1"/>
  <c r="AC34" i="48"/>
  <c r="AB34" i="48"/>
  <c r="CB34" i="48" s="1"/>
  <c r="AA34" i="48"/>
  <c r="Z34" i="48"/>
  <c r="Y34" i="48"/>
  <c r="X34" i="48"/>
  <c r="W34" i="48"/>
  <c r="V34" i="48"/>
  <c r="U34" i="48"/>
  <c r="T34" i="48"/>
  <c r="S34" i="48"/>
  <c r="R34" i="48"/>
  <c r="Q34" i="48"/>
  <c r="P34" i="48"/>
  <c r="O34" i="48"/>
  <c r="N34" i="48"/>
  <c r="M34" i="48"/>
  <c r="L34" i="48"/>
  <c r="K34" i="48"/>
  <c r="J34" i="48"/>
  <c r="I34" i="48"/>
  <c r="H34" i="48"/>
  <c r="G34" i="48"/>
  <c r="F34" i="48"/>
  <c r="E34" i="48"/>
  <c r="D34" i="48"/>
  <c r="C34" i="48"/>
  <c r="B34" i="48"/>
  <c r="BX34" i="48" s="1"/>
  <c r="A34" i="48"/>
  <c r="BW33" i="48"/>
  <c r="BV33" i="48"/>
  <c r="BU33" i="48"/>
  <c r="BT33" i="48"/>
  <c r="BS33" i="48"/>
  <c r="BR33" i="48"/>
  <c r="BQ33" i="48"/>
  <c r="BP33" i="48"/>
  <c r="BO33" i="48"/>
  <c r="BN33" i="48"/>
  <c r="BM33" i="48"/>
  <c r="BL33" i="48"/>
  <c r="BK33" i="48"/>
  <c r="BJ33" i="48"/>
  <c r="BI33" i="48"/>
  <c r="BH33" i="48"/>
  <c r="BG33" i="48"/>
  <c r="BF33" i="48"/>
  <c r="BE33" i="48"/>
  <c r="BD33" i="48"/>
  <c r="BC33" i="48"/>
  <c r="BB33" i="48"/>
  <c r="BA33" i="48"/>
  <c r="AZ33" i="48"/>
  <c r="AY33" i="48"/>
  <c r="AX33" i="48"/>
  <c r="AW33" i="48"/>
  <c r="AV33" i="48"/>
  <c r="AU33" i="48"/>
  <c r="AT33" i="48"/>
  <c r="AS33" i="48"/>
  <c r="AR33" i="48"/>
  <c r="CF33" i="48" s="1"/>
  <c r="AQ33" i="48"/>
  <c r="AP33" i="48"/>
  <c r="CH33" i="48"/>
  <c r="AN33" i="48"/>
  <c r="AM33" i="48"/>
  <c r="AL33" i="48"/>
  <c r="AK33" i="48"/>
  <c r="AJ33" i="48"/>
  <c r="AI33" i="48"/>
  <c r="AH33" i="48"/>
  <c r="AG33" i="48"/>
  <c r="AF33" i="48"/>
  <c r="AE33" i="48"/>
  <c r="AD33" i="48"/>
  <c r="CG33" i="48" s="1"/>
  <c r="AC33" i="48"/>
  <c r="AB33" i="48"/>
  <c r="AA33" i="48"/>
  <c r="Z33" i="48"/>
  <c r="Y33" i="48"/>
  <c r="X33" i="48"/>
  <c r="W33" i="48"/>
  <c r="V33" i="48"/>
  <c r="U33" i="48"/>
  <c r="T33" i="48"/>
  <c r="S33" i="48"/>
  <c r="R33" i="48"/>
  <c r="Q33" i="48"/>
  <c r="P33" i="48"/>
  <c r="O33" i="48"/>
  <c r="N33" i="48"/>
  <c r="M33" i="48"/>
  <c r="L33" i="48"/>
  <c r="K33" i="48"/>
  <c r="J33" i="48"/>
  <c r="I33" i="48"/>
  <c r="H33" i="48"/>
  <c r="G33" i="48"/>
  <c r="F33" i="48"/>
  <c r="E33" i="48"/>
  <c r="D33" i="48"/>
  <c r="C33" i="48"/>
  <c r="B33" i="48"/>
  <c r="A33" i="48"/>
  <c r="BW32" i="48"/>
  <c r="BV32" i="48"/>
  <c r="BU32" i="48"/>
  <c r="BT32" i="48"/>
  <c r="BS32" i="48"/>
  <c r="BR32" i="48"/>
  <c r="BQ32" i="48"/>
  <c r="BP32" i="48"/>
  <c r="BO32" i="48"/>
  <c r="BN32" i="48"/>
  <c r="BM32" i="48"/>
  <c r="BL32" i="48"/>
  <c r="BK32" i="48"/>
  <c r="BJ32" i="48"/>
  <c r="BI32" i="48"/>
  <c r="BH32" i="48"/>
  <c r="BG32" i="48"/>
  <c r="BF32" i="48"/>
  <c r="BE32" i="48"/>
  <c r="BD32" i="48"/>
  <c r="BC32" i="48"/>
  <c r="BB32" i="48"/>
  <c r="BA32" i="48"/>
  <c r="AZ32" i="48"/>
  <c r="AY32" i="48"/>
  <c r="AX32" i="48"/>
  <c r="AW32" i="48"/>
  <c r="AV32" i="48"/>
  <c r="AU32" i="48"/>
  <c r="AT32" i="48"/>
  <c r="AS32" i="48"/>
  <c r="AR32" i="48"/>
  <c r="CF32" i="48" s="1"/>
  <c r="AQ32" i="48"/>
  <c r="AP32" i="48"/>
  <c r="CH32" i="48"/>
  <c r="AN32" i="48"/>
  <c r="AM32" i="48"/>
  <c r="AL32" i="48"/>
  <c r="AK32" i="48"/>
  <c r="AJ32" i="48"/>
  <c r="AI32" i="48"/>
  <c r="AH32" i="48"/>
  <c r="AG32" i="48"/>
  <c r="AF32" i="48"/>
  <c r="AE32" i="48"/>
  <c r="AD32" i="48"/>
  <c r="CG32" i="48" s="1"/>
  <c r="AC32" i="48"/>
  <c r="AB32" i="48"/>
  <c r="AA32" i="48"/>
  <c r="Z32" i="48"/>
  <c r="Y32" i="48"/>
  <c r="X32" i="48"/>
  <c r="W32" i="48"/>
  <c r="V32" i="48"/>
  <c r="U32" i="48"/>
  <c r="T32" i="48"/>
  <c r="S32" i="48"/>
  <c r="R32" i="48"/>
  <c r="Q32" i="48"/>
  <c r="P32" i="48"/>
  <c r="O32" i="48"/>
  <c r="N32" i="48"/>
  <c r="M32" i="48"/>
  <c r="L32" i="48"/>
  <c r="K32" i="48"/>
  <c r="J32" i="48"/>
  <c r="I32" i="48"/>
  <c r="H32" i="48"/>
  <c r="G32" i="48"/>
  <c r="F32" i="48"/>
  <c r="E32" i="48"/>
  <c r="D32" i="48"/>
  <c r="C32" i="48"/>
  <c r="B32" i="48"/>
  <c r="A32" i="48"/>
  <c r="BW31" i="48"/>
  <c r="BV31" i="48"/>
  <c r="BU31" i="48"/>
  <c r="BT31" i="48"/>
  <c r="BS31" i="48"/>
  <c r="BR31" i="48"/>
  <c r="BQ31" i="48"/>
  <c r="BP31" i="48"/>
  <c r="BO31" i="48"/>
  <c r="BN31" i="48"/>
  <c r="BM31" i="48"/>
  <c r="BL31" i="48"/>
  <c r="BK31" i="48"/>
  <c r="BJ31" i="48"/>
  <c r="BI31" i="48"/>
  <c r="BH31" i="48"/>
  <c r="BG31" i="48"/>
  <c r="BF31" i="48"/>
  <c r="BE31" i="48"/>
  <c r="BD31" i="48"/>
  <c r="BC31" i="48"/>
  <c r="BB31" i="48"/>
  <c r="BA31" i="48"/>
  <c r="AZ31" i="48"/>
  <c r="AY31" i="48"/>
  <c r="AX31" i="48"/>
  <c r="AW31" i="48"/>
  <c r="AV31" i="48"/>
  <c r="AU31" i="48"/>
  <c r="AT31" i="48"/>
  <c r="AS31" i="48"/>
  <c r="AR31" i="48"/>
  <c r="CF31" i="48" s="1"/>
  <c r="AQ31" i="48"/>
  <c r="AP31" i="48"/>
  <c r="CH31" i="48"/>
  <c r="AN31" i="48"/>
  <c r="AM31" i="48"/>
  <c r="AL31" i="48"/>
  <c r="AK31" i="48"/>
  <c r="AJ31" i="48"/>
  <c r="AI31" i="48"/>
  <c r="AH31" i="48"/>
  <c r="AG31" i="48"/>
  <c r="AF31" i="48"/>
  <c r="AE31" i="48"/>
  <c r="AD31" i="48"/>
  <c r="CG31" i="48" s="1"/>
  <c r="AC31" i="48"/>
  <c r="AB31" i="48"/>
  <c r="AA31" i="48"/>
  <c r="Z31" i="48"/>
  <c r="Y31" i="48"/>
  <c r="X31" i="48"/>
  <c r="W31" i="48"/>
  <c r="V31" i="48"/>
  <c r="U31" i="48"/>
  <c r="T31" i="48"/>
  <c r="S31" i="48"/>
  <c r="R31" i="48"/>
  <c r="Q31" i="48"/>
  <c r="P31" i="48"/>
  <c r="O31" i="48"/>
  <c r="N31" i="48"/>
  <c r="M31" i="48"/>
  <c r="L31" i="48"/>
  <c r="K31" i="48"/>
  <c r="J31" i="48"/>
  <c r="I31" i="48"/>
  <c r="H31" i="48"/>
  <c r="G31" i="48"/>
  <c r="F31" i="48"/>
  <c r="E31" i="48"/>
  <c r="D31" i="48"/>
  <c r="C31" i="48"/>
  <c r="B31" i="48"/>
  <c r="A31" i="48"/>
  <c r="BW30" i="48"/>
  <c r="BV30" i="48"/>
  <c r="BU30" i="48"/>
  <c r="BT30" i="48"/>
  <c r="BS30" i="48"/>
  <c r="BR30" i="48"/>
  <c r="BQ30" i="48"/>
  <c r="BP30" i="48"/>
  <c r="BO30" i="48"/>
  <c r="BN30" i="48"/>
  <c r="BM30" i="48"/>
  <c r="BL30" i="48"/>
  <c r="BK30" i="48"/>
  <c r="BJ30" i="48"/>
  <c r="BI30" i="48"/>
  <c r="BH30" i="48"/>
  <c r="BG30" i="48"/>
  <c r="BF30" i="48"/>
  <c r="BE30" i="48"/>
  <c r="BD30" i="48"/>
  <c r="BC30" i="48"/>
  <c r="BB30" i="48"/>
  <c r="BA30" i="48"/>
  <c r="AZ30" i="48"/>
  <c r="AY30" i="48"/>
  <c r="AX30" i="48"/>
  <c r="AW30" i="48"/>
  <c r="AV30" i="48"/>
  <c r="AU30" i="48"/>
  <c r="AT30" i="48"/>
  <c r="AS30" i="48"/>
  <c r="AR30" i="48"/>
  <c r="CF30" i="48" s="1"/>
  <c r="AQ30" i="48"/>
  <c r="AP30" i="48"/>
  <c r="CH30" i="48"/>
  <c r="AN30" i="48"/>
  <c r="AM30" i="48"/>
  <c r="AL30" i="48"/>
  <c r="AK30" i="48"/>
  <c r="AJ30" i="48"/>
  <c r="AI30" i="48"/>
  <c r="AH30" i="48"/>
  <c r="AG30" i="48"/>
  <c r="AF30" i="48"/>
  <c r="AE30" i="48"/>
  <c r="AD30" i="48"/>
  <c r="CG30" i="48" s="1"/>
  <c r="AC30" i="48"/>
  <c r="AB30" i="48"/>
  <c r="CB30" i="48" s="1"/>
  <c r="AA30" i="48"/>
  <c r="Z30" i="48"/>
  <c r="Y30" i="48"/>
  <c r="X30" i="48"/>
  <c r="W30" i="48"/>
  <c r="V30" i="48"/>
  <c r="U30" i="48"/>
  <c r="T30" i="48"/>
  <c r="S30" i="48"/>
  <c r="R30" i="48"/>
  <c r="Q30" i="48"/>
  <c r="P30" i="48"/>
  <c r="O30" i="48"/>
  <c r="N30" i="48"/>
  <c r="M30" i="48"/>
  <c r="L30" i="48"/>
  <c r="K30" i="48"/>
  <c r="J30" i="48"/>
  <c r="I30" i="48"/>
  <c r="H30" i="48"/>
  <c r="G30" i="48"/>
  <c r="F30" i="48"/>
  <c r="E30" i="48"/>
  <c r="D30" i="48"/>
  <c r="C30" i="48"/>
  <c r="B30" i="48"/>
  <c r="BX30" i="48" s="1"/>
  <c r="A30" i="48"/>
  <c r="BW29" i="48"/>
  <c r="BV29" i="48"/>
  <c r="BU29" i="48"/>
  <c r="BT29" i="48"/>
  <c r="BS29" i="48"/>
  <c r="BR29" i="48"/>
  <c r="BQ29" i="48"/>
  <c r="BP29" i="48"/>
  <c r="BO29" i="48"/>
  <c r="BN29" i="48"/>
  <c r="BM29" i="48"/>
  <c r="BL29" i="48"/>
  <c r="BK29" i="48"/>
  <c r="BJ29" i="48"/>
  <c r="BI29" i="48"/>
  <c r="BH29" i="48"/>
  <c r="BG29" i="48"/>
  <c r="BF29" i="48"/>
  <c r="BE29" i="48"/>
  <c r="BD29" i="48"/>
  <c r="BC29" i="48"/>
  <c r="BB29" i="48"/>
  <c r="BA29" i="48"/>
  <c r="AZ29" i="48"/>
  <c r="AY29" i="48"/>
  <c r="AX29" i="48"/>
  <c r="AW29" i="48"/>
  <c r="AV29" i="48"/>
  <c r="AU29" i="48"/>
  <c r="AT29" i="48"/>
  <c r="AS29" i="48"/>
  <c r="AR29" i="48"/>
  <c r="CF29" i="48" s="1"/>
  <c r="AQ29" i="48"/>
  <c r="AP29" i="48"/>
  <c r="CH29" i="48"/>
  <c r="AN29" i="48"/>
  <c r="AM29" i="48"/>
  <c r="AL29" i="48"/>
  <c r="AK29" i="48"/>
  <c r="AJ29" i="48"/>
  <c r="AI29" i="48"/>
  <c r="AH29" i="48"/>
  <c r="AG29" i="48"/>
  <c r="AF29" i="48"/>
  <c r="AE29" i="48"/>
  <c r="AD29" i="48"/>
  <c r="CG29" i="48" s="1"/>
  <c r="AC29" i="48"/>
  <c r="AB29" i="48"/>
  <c r="AA29" i="48"/>
  <c r="Z29" i="48"/>
  <c r="Y29" i="48"/>
  <c r="X29" i="48"/>
  <c r="W29" i="48"/>
  <c r="V29" i="48"/>
  <c r="U29" i="48"/>
  <c r="T29" i="48"/>
  <c r="S29" i="48"/>
  <c r="R29" i="48"/>
  <c r="Q29" i="48"/>
  <c r="P29" i="48"/>
  <c r="O29" i="48"/>
  <c r="N29" i="48"/>
  <c r="M29" i="48"/>
  <c r="L29" i="48"/>
  <c r="K29" i="48"/>
  <c r="J29" i="48"/>
  <c r="I29" i="48"/>
  <c r="H29" i="48"/>
  <c r="G29" i="48"/>
  <c r="F29" i="48"/>
  <c r="E29" i="48"/>
  <c r="D29" i="48"/>
  <c r="C29" i="48"/>
  <c r="B29" i="48"/>
  <c r="A29" i="48"/>
  <c r="BW28" i="48"/>
  <c r="BV28" i="48"/>
  <c r="BU28" i="48"/>
  <c r="BT28" i="48"/>
  <c r="BS28" i="48"/>
  <c r="BR28" i="48"/>
  <c r="BQ28" i="48"/>
  <c r="BP28" i="48"/>
  <c r="BO28" i="48"/>
  <c r="BN28" i="48"/>
  <c r="BM28" i="48"/>
  <c r="BL28" i="48"/>
  <c r="BK28" i="48"/>
  <c r="BJ28" i="48"/>
  <c r="BI28" i="48"/>
  <c r="BH28" i="48"/>
  <c r="BG28" i="48"/>
  <c r="BF28" i="48"/>
  <c r="BE28" i="48"/>
  <c r="BD28" i="48"/>
  <c r="BC28" i="48"/>
  <c r="BB28" i="48"/>
  <c r="BA28" i="48"/>
  <c r="AZ28" i="48"/>
  <c r="AY28" i="48"/>
  <c r="AX28" i="48"/>
  <c r="AW28" i="48"/>
  <c r="AV28" i="48"/>
  <c r="AU28" i="48"/>
  <c r="AT28" i="48"/>
  <c r="AS28" i="48"/>
  <c r="AR28" i="48"/>
  <c r="CF28" i="48" s="1"/>
  <c r="AQ28" i="48"/>
  <c r="AP28" i="48"/>
  <c r="CH28" i="48"/>
  <c r="AN28" i="48"/>
  <c r="AM28" i="48"/>
  <c r="AL28" i="48"/>
  <c r="AK28" i="48"/>
  <c r="AJ28" i="48"/>
  <c r="AI28" i="48"/>
  <c r="AH28" i="48"/>
  <c r="AG28" i="48"/>
  <c r="AF28" i="48"/>
  <c r="AE28" i="48"/>
  <c r="AD28" i="48"/>
  <c r="CG28" i="48" s="1"/>
  <c r="AC28" i="48"/>
  <c r="AB28" i="48"/>
  <c r="AA28" i="48"/>
  <c r="Z28" i="48"/>
  <c r="Y28" i="48"/>
  <c r="X28" i="48"/>
  <c r="W28" i="48"/>
  <c r="V28" i="48"/>
  <c r="U28" i="48"/>
  <c r="T28" i="48"/>
  <c r="S28" i="48"/>
  <c r="R28" i="48"/>
  <c r="Q28" i="48"/>
  <c r="P28" i="48"/>
  <c r="O28" i="48"/>
  <c r="N28" i="48"/>
  <c r="M28" i="48"/>
  <c r="L28" i="48"/>
  <c r="K28" i="48"/>
  <c r="J28" i="48"/>
  <c r="I28" i="48"/>
  <c r="H28" i="48"/>
  <c r="G28" i="48"/>
  <c r="F28" i="48"/>
  <c r="E28" i="48"/>
  <c r="D28" i="48"/>
  <c r="C28" i="48"/>
  <c r="B28" i="48"/>
  <c r="A28" i="48"/>
  <c r="BW27" i="48"/>
  <c r="BV27" i="48"/>
  <c r="BU27" i="48"/>
  <c r="BT27" i="48"/>
  <c r="BS27" i="48"/>
  <c r="BR27" i="48"/>
  <c r="BQ27" i="48"/>
  <c r="BP27" i="48"/>
  <c r="BO27" i="48"/>
  <c r="BN27" i="48"/>
  <c r="BM27" i="48"/>
  <c r="BL27" i="48"/>
  <c r="BK27" i="48"/>
  <c r="BJ27" i="48"/>
  <c r="BI27" i="48"/>
  <c r="BH27" i="48"/>
  <c r="BG27" i="48"/>
  <c r="BF27" i="48"/>
  <c r="BE27" i="48"/>
  <c r="BD27" i="48"/>
  <c r="BC27" i="48"/>
  <c r="BB27" i="48"/>
  <c r="BA27" i="48"/>
  <c r="AZ27" i="48"/>
  <c r="AY27" i="48"/>
  <c r="AX27" i="48"/>
  <c r="AW27" i="48"/>
  <c r="AV27" i="48"/>
  <c r="AU27" i="48"/>
  <c r="AT27" i="48"/>
  <c r="AS27" i="48"/>
  <c r="AR27" i="48"/>
  <c r="CF27" i="48" s="1"/>
  <c r="AQ27" i="48"/>
  <c r="AP27" i="48"/>
  <c r="CH27" i="48"/>
  <c r="AN27" i="48"/>
  <c r="AM27" i="48"/>
  <c r="AL27" i="48"/>
  <c r="AK27" i="48"/>
  <c r="AJ27" i="48"/>
  <c r="AI27" i="48"/>
  <c r="AH27" i="48"/>
  <c r="AG27" i="48"/>
  <c r="AF27" i="48"/>
  <c r="AE27" i="48"/>
  <c r="AD27" i="48"/>
  <c r="CG27" i="48" s="1"/>
  <c r="AC27" i="48"/>
  <c r="AB27" i="48"/>
  <c r="AA27" i="48"/>
  <c r="Z27" i="48"/>
  <c r="Y27" i="48"/>
  <c r="X27" i="48"/>
  <c r="W27" i="48"/>
  <c r="V27" i="48"/>
  <c r="U27" i="48"/>
  <c r="T27" i="48"/>
  <c r="S27" i="48"/>
  <c r="R27" i="48"/>
  <c r="Q27" i="48"/>
  <c r="P27" i="48"/>
  <c r="O27" i="48"/>
  <c r="N27" i="48"/>
  <c r="M27" i="48"/>
  <c r="L27" i="48"/>
  <c r="K27" i="48"/>
  <c r="J27" i="48"/>
  <c r="I27" i="48"/>
  <c r="H27" i="48"/>
  <c r="G27" i="48"/>
  <c r="F27" i="48"/>
  <c r="E27" i="48"/>
  <c r="D27" i="48"/>
  <c r="C27" i="48"/>
  <c r="B27" i="48"/>
  <c r="A27" i="48"/>
  <c r="BW26" i="48"/>
  <c r="BV26" i="48"/>
  <c r="BU26" i="48"/>
  <c r="BT26" i="48"/>
  <c r="BS26" i="48"/>
  <c r="BR26" i="48"/>
  <c r="BQ26" i="48"/>
  <c r="BP26" i="48"/>
  <c r="BO26" i="48"/>
  <c r="BN26" i="48"/>
  <c r="BM26" i="48"/>
  <c r="BL26" i="48"/>
  <c r="BK26" i="48"/>
  <c r="BJ26" i="48"/>
  <c r="BI26" i="48"/>
  <c r="BH26" i="48"/>
  <c r="BG26" i="48"/>
  <c r="BF26" i="48"/>
  <c r="BE26" i="48"/>
  <c r="BD26" i="48"/>
  <c r="BC26" i="48"/>
  <c r="BB26" i="48"/>
  <c r="BA26" i="48"/>
  <c r="AZ26" i="48"/>
  <c r="AY26" i="48"/>
  <c r="AX26" i="48"/>
  <c r="AW26" i="48"/>
  <c r="AV26" i="48"/>
  <c r="AU26" i="48"/>
  <c r="AT26" i="48"/>
  <c r="AS26" i="48"/>
  <c r="AR26" i="48"/>
  <c r="CF26" i="48" s="1"/>
  <c r="AQ26" i="48"/>
  <c r="AP26" i="48"/>
  <c r="CH26" i="48"/>
  <c r="AN26" i="48"/>
  <c r="AM26" i="48"/>
  <c r="AL26" i="48"/>
  <c r="AK26" i="48"/>
  <c r="AJ26" i="48"/>
  <c r="AI26" i="48"/>
  <c r="AH26" i="48"/>
  <c r="AG26" i="48"/>
  <c r="AF26" i="48"/>
  <c r="AE26" i="48"/>
  <c r="AD26" i="48"/>
  <c r="CG26" i="48" s="1"/>
  <c r="AC26" i="48"/>
  <c r="AB26" i="48"/>
  <c r="CB26" i="48" s="1"/>
  <c r="AA26" i="48"/>
  <c r="Z26" i="48"/>
  <c r="Y26" i="48"/>
  <c r="X26" i="48"/>
  <c r="W26" i="48"/>
  <c r="V26" i="48"/>
  <c r="U26" i="48"/>
  <c r="T26" i="48"/>
  <c r="S26" i="48"/>
  <c r="R26" i="48"/>
  <c r="Q26" i="48"/>
  <c r="P26" i="48"/>
  <c r="O26" i="48"/>
  <c r="N26" i="48"/>
  <c r="M26" i="48"/>
  <c r="L26" i="48"/>
  <c r="K26" i="48"/>
  <c r="J26" i="48"/>
  <c r="I26" i="48"/>
  <c r="H26" i="48"/>
  <c r="G26" i="48"/>
  <c r="F26" i="48"/>
  <c r="E26" i="48"/>
  <c r="D26" i="48"/>
  <c r="C26" i="48"/>
  <c r="B26" i="48"/>
  <c r="A26" i="48"/>
  <c r="BW25" i="48"/>
  <c r="BV25" i="48"/>
  <c r="BU25" i="48"/>
  <c r="BT25" i="48"/>
  <c r="BS25" i="48"/>
  <c r="BR25" i="48"/>
  <c r="BQ25" i="48"/>
  <c r="BP25" i="48"/>
  <c r="BO25" i="48"/>
  <c r="BN25" i="48"/>
  <c r="BM25" i="48"/>
  <c r="BL25" i="48"/>
  <c r="BK25" i="48"/>
  <c r="BJ25" i="48"/>
  <c r="BI25" i="48"/>
  <c r="BH25" i="48"/>
  <c r="BG25" i="48"/>
  <c r="BF25" i="48"/>
  <c r="BE25" i="48"/>
  <c r="BD25" i="48"/>
  <c r="BC25" i="48"/>
  <c r="BB25" i="48"/>
  <c r="BA25" i="48"/>
  <c r="AZ25" i="48"/>
  <c r="AY25" i="48"/>
  <c r="AX25" i="48"/>
  <c r="AW25" i="48"/>
  <c r="AV25" i="48"/>
  <c r="AU25" i="48"/>
  <c r="AT25" i="48"/>
  <c r="AS25" i="48"/>
  <c r="AR25" i="48"/>
  <c r="CF25" i="48" s="1"/>
  <c r="AQ25" i="48"/>
  <c r="AP25" i="48"/>
  <c r="CH25" i="48"/>
  <c r="AN25" i="48"/>
  <c r="AM25" i="48"/>
  <c r="AL25" i="48"/>
  <c r="AK25" i="48"/>
  <c r="AJ25" i="48"/>
  <c r="AI25" i="48"/>
  <c r="AH25" i="48"/>
  <c r="AG25" i="48"/>
  <c r="AF25" i="48"/>
  <c r="AE25" i="48"/>
  <c r="AD25" i="48"/>
  <c r="CG25" i="48" s="1"/>
  <c r="AC25" i="48"/>
  <c r="AB25" i="48"/>
  <c r="AA25" i="48"/>
  <c r="Z25" i="48"/>
  <c r="Y25" i="48"/>
  <c r="X25" i="48"/>
  <c r="W25" i="48"/>
  <c r="V25" i="48"/>
  <c r="U25" i="48"/>
  <c r="T25" i="48"/>
  <c r="S25" i="48"/>
  <c r="R25" i="48"/>
  <c r="Q25" i="48"/>
  <c r="P25" i="48"/>
  <c r="O25" i="48"/>
  <c r="N25" i="48"/>
  <c r="M25" i="48"/>
  <c r="L25" i="48"/>
  <c r="K25" i="48"/>
  <c r="J25" i="48"/>
  <c r="I25" i="48"/>
  <c r="H25" i="48"/>
  <c r="G25" i="48"/>
  <c r="F25" i="48"/>
  <c r="E25" i="48"/>
  <c r="D25" i="48"/>
  <c r="C25" i="48"/>
  <c r="B25" i="48"/>
  <c r="A25" i="48"/>
  <c r="BW24" i="48"/>
  <c r="BV24" i="48"/>
  <c r="BU24" i="48"/>
  <c r="BT24" i="48"/>
  <c r="BS24" i="48"/>
  <c r="BR24" i="48"/>
  <c r="BQ24" i="48"/>
  <c r="BP24" i="48"/>
  <c r="BO24" i="48"/>
  <c r="BN24" i="48"/>
  <c r="BM24" i="48"/>
  <c r="BL24" i="48"/>
  <c r="BK24" i="48"/>
  <c r="BJ24" i="48"/>
  <c r="BI24" i="48"/>
  <c r="BH24" i="48"/>
  <c r="BG24" i="48"/>
  <c r="BF24" i="48"/>
  <c r="BE24" i="48"/>
  <c r="BD24" i="48"/>
  <c r="BC24" i="48"/>
  <c r="BB24" i="48"/>
  <c r="BA24" i="48"/>
  <c r="AZ24" i="48"/>
  <c r="AY24" i="48"/>
  <c r="AX24" i="48"/>
  <c r="AW24" i="48"/>
  <c r="AV24" i="48"/>
  <c r="AU24" i="48"/>
  <c r="AT24" i="48"/>
  <c r="AS24" i="48"/>
  <c r="AR24" i="48"/>
  <c r="CF24" i="48" s="1"/>
  <c r="AQ24" i="48"/>
  <c r="AP24" i="48"/>
  <c r="CH24" i="48"/>
  <c r="AN24" i="48"/>
  <c r="AM24" i="48"/>
  <c r="AL24" i="48"/>
  <c r="AK24" i="48"/>
  <c r="AJ24" i="48"/>
  <c r="AI24" i="48"/>
  <c r="AH24" i="48"/>
  <c r="AG24" i="48"/>
  <c r="AF24" i="48"/>
  <c r="AE24" i="48"/>
  <c r="AD24" i="48"/>
  <c r="CG24" i="48" s="1"/>
  <c r="AC24" i="48"/>
  <c r="AB24" i="48"/>
  <c r="AA24" i="48"/>
  <c r="Z24" i="48"/>
  <c r="Y24" i="48"/>
  <c r="X24" i="48"/>
  <c r="W24" i="48"/>
  <c r="V24" i="48"/>
  <c r="U24" i="48"/>
  <c r="T24" i="48"/>
  <c r="S24" i="48"/>
  <c r="R24" i="48"/>
  <c r="Q24" i="48"/>
  <c r="P24" i="48"/>
  <c r="O24" i="48"/>
  <c r="N24" i="48"/>
  <c r="M24" i="48"/>
  <c r="L24" i="48"/>
  <c r="K24" i="48"/>
  <c r="J24" i="48"/>
  <c r="I24" i="48"/>
  <c r="H24" i="48"/>
  <c r="G24" i="48"/>
  <c r="F24" i="48"/>
  <c r="E24" i="48"/>
  <c r="D24" i="48"/>
  <c r="C24" i="48"/>
  <c r="B24" i="48"/>
  <c r="A24" i="48"/>
  <c r="BW23" i="48"/>
  <c r="BV23" i="48"/>
  <c r="BU23" i="48"/>
  <c r="BT23" i="48"/>
  <c r="BS23" i="48"/>
  <c r="BR23" i="48"/>
  <c r="BQ23" i="48"/>
  <c r="BP23" i="48"/>
  <c r="BO23" i="48"/>
  <c r="BN23" i="48"/>
  <c r="BM23" i="48"/>
  <c r="BL23" i="48"/>
  <c r="BK23" i="48"/>
  <c r="BJ23" i="48"/>
  <c r="BI23" i="48"/>
  <c r="BH23" i="48"/>
  <c r="BG23" i="48"/>
  <c r="BF23" i="48"/>
  <c r="BE23" i="48"/>
  <c r="BD23" i="48"/>
  <c r="BC23" i="48"/>
  <c r="BB23" i="48"/>
  <c r="BA23" i="48"/>
  <c r="AZ23" i="48"/>
  <c r="AY23" i="48"/>
  <c r="AX23" i="48"/>
  <c r="AW23" i="48"/>
  <c r="AV23" i="48"/>
  <c r="AU23" i="48"/>
  <c r="AT23" i="48"/>
  <c r="AS23" i="48"/>
  <c r="AR23" i="48"/>
  <c r="CF23" i="48" s="1"/>
  <c r="AQ23" i="48"/>
  <c r="AP23" i="48"/>
  <c r="CH23" i="48"/>
  <c r="AN23" i="48"/>
  <c r="AM23" i="48"/>
  <c r="AL23" i="48"/>
  <c r="AK23" i="48"/>
  <c r="AJ23" i="48"/>
  <c r="AI23" i="48"/>
  <c r="AH23" i="48"/>
  <c r="AG23" i="48"/>
  <c r="AF23" i="48"/>
  <c r="AE23" i="48"/>
  <c r="AD23" i="48"/>
  <c r="CG23" i="48" s="1"/>
  <c r="AC23" i="48"/>
  <c r="AB23" i="48"/>
  <c r="AA23" i="48"/>
  <c r="Z23" i="48"/>
  <c r="Y23" i="48"/>
  <c r="X23" i="48"/>
  <c r="W23" i="48"/>
  <c r="V23" i="48"/>
  <c r="U23" i="48"/>
  <c r="T23" i="48"/>
  <c r="S23" i="48"/>
  <c r="R23" i="48"/>
  <c r="Q23" i="48"/>
  <c r="P23" i="48"/>
  <c r="O23" i="48"/>
  <c r="N23" i="48"/>
  <c r="M23" i="48"/>
  <c r="L23" i="48"/>
  <c r="K23" i="48"/>
  <c r="J23" i="48"/>
  <c r="I23" i="48"/>
  <c r="H23" i="48"/>
  <c r="G23" i="48"/>
  <c r="F23" i="48"/>
  <c r="E23" i="48"/>
  <c r="D23" i="48"/>
  <c r="C23" i="48"/>
  <c r="B23" i="48"/>
  <c r="A23" i="48"/>
  <c r="BW22" i="48"/>
  <c r="BV22" i="48"/>
  <c r="BU22" i="48"/>
  <c r="BT22" i="48"/>
  <c r="BS22" i="48"/>
  <c r="BR22" i="48"/>
  <c r="BQ22" i="48"/>
  <c r="BP22" i="48"/>
  <c r="BO22" i="48"/>
  <c r="BN22" i="48"/>
  <c r="BM22" i="48"/>
  <c r="BL22" i="48"/>
  <c r="BK22" i="48"/>
  <c r="BJ22" i="48"/>
  <c r="BI22" i="48"/>
  <c r="BH22" i="48"/>
  <c r="BG22" i="48"/>
  <c r="BF22" i="48"/>
  <c r="BE22" i="48"/>
  <c r="BD22" i="48"/>
  <c r="BC22" i="48"/>
  <c r="BB22" i="48"/>
  <c r="BA22" i="48"/>
  <c r="AZ22" i="48"/>
  <c r="AY22" i="48"/>
  <c r="AX22" i="48"/>
  <c r="AW22" i="48"/>
  <c r="AV22" i="48"/>
  <c r="AU22" i="48"/>
  <c r="AT22" i="48"/>
  <c r="AS22" i="48"/>
  <c r="AR22" i="48"/>
  <c r="CF22" i="48" s="1"/>
  <c r="AQ22" i="48"/>
  <c r="AP22" i="48"/>
  <c r="CH22" i="48"/>
  <c r="AN22" i="48"/>
  <c r="AM22" i="48"/>
  <c r="AL22" i="48"/>
  <c r="AK22" i="48"/>
  <c r="AJ22" i="48"/>
  <c r="AI22" i="48"/>
  <c r="AH22" i="48"/>
  <c r="AG22" i="48"/>
  <c r="AF22" i="48"/>
  <c r="AE22" i="48"/>
  <c r="AD22" i="48"/>
  <c r="CG22" i="48" s="1"/>
  <c r="AC22" i="48"/>
  <c r="AB22" i="48"/>
  <c r="AA22" i="48"/>
  <c r="Z22" i="48"/>
  <c r="Y22" i="48"/>
  <c r="X22" i="48"/>
  <c r="W22" i="48"/>
  <c r="V22" i="48"/>
  <c r="U22" i="48"/>
  <c r="T22" i="48"/>
  <c r="S22" i="48"/>
  <c r="R22" i="48"/>
  <c r="Q22" i="48"/>
  <c r="P22" i="48"/>
  <c r="O22" i="48"/>
  <c r="N22" i="48"/>
  <c r="M22" i="48"/>
  <c r="L22" i="48"/>
  <c r="K22" i="48"/>
  <c r="J22" i="48"/>
  <c r="I22" i="48"/>
  <c r="H22" i="48"/>
  <c r="G22" i="48"/>
  <c r="F22" i="48"/>
  <c r="E22" i="48"/>
  <c r="D22" i="48"/>
  <c r="C22" i="48"/>
  <c r="B22" i="48"/>
  <c r="BX22" i="48" s="1"/>
  <c r="A22" i="48"/>
  <c r="BW21" i="48"/>
  <c r="BV21" i="48"/>
  <c r="BU21" i="48"/>
  <c r="BT21" i="48"/>
  <c r="BS21" i="48"/>
  <c r="BR21" i="48"/>
  <c r="BQ21" i="48"/>
  <c r="BP21" i="48"/>
  <c r="BO21" i="48"/>
  <c r="BN21" i="48"/>
  <c r="BM21" i="48"/>
  <c r="BL21" i="48"/>
  <c r="BK21" i="48"/>
  <c r="BJ21" i="48"/>
  <c r="BI21" i="48"/>
  <c r="BH21" i="48"/>
  <c r="BG21" i="48"/>
  <c r="BF21" i="48"/>
  <c r="BE21" i="48"/>
  <c r="BD21" i="48"/>
  <c r="BC21" i="48"/>
  <c r="BB21" i="48"/>
  <c r="BA21" i="48"/>
  <c r="AZ21" i="48"/>
  <c r="AY21" i="48"/>
  <c r="AX21" i="48"/>
  <c r="AW21" i="48"/>
  <c r="AV21" i="48"/>
  <c r="AU21" i="48"/>
  <c r="AT21" i="48"/>
  <c r="AS21" i="48"/>
  <c r="AR21" i="48"/>
  <c r="CF21" i="48" s="1"/>
  <c r="AQ21" i="48"/>
  <c r="BZ21" i="48" s="1"/>
  <c r="AP21" i="48"/>
  <c r="CH21" i="48"/>
  <c r="AN21" i="48"/>
  <c r="AM21" i="48"/>
  <c r="AL21" i="48"/>
  <c r="AK21" i="48"/>
  <c r="AJ21" i="48"/>
  <c r="AI21" i="48"/>
  <c r="AH21" i="48"/>
  <c r="AG21" i="48"/>
  <c r="AF21" i="48"/>
  <c r="AE21" i="48"/>
  <c r="CD21" i="48" s="1"/>
  <c r="AD21" i="48"/>
  <c r="CG21" i="48" s="1"/>
  <c r="AC21" i="48"/>
  <c r="AB21" i="48"/>
  <c r="AA21" i="48"/>
  <c r="Z21" i="48"/>
  <c r="Y21" i="48"/>
  <c r="X21" i="48"/>
  <c r="W21" i="48"/>
  <c r="V21" i="48"/>
  <c r="U21" i="48"/>
  <c r="T21" i="48"/>
  <c r="S21" i="48"/>
  <c r="R21" i="48"/>
  <c r="Q21" i="48"/>
  <c r="P21" i="48"/>
  <c r="O21" i="48"/>
  <c r="N21" i="48"/>
  <c r="M21" i="48"/>
  <c r="L21" i="48"/>
  <c r="K21" i="48"/>
  <c r="J21" i="48"/>
  <c r="I21" i="48"/>
  <c r="H21" i="48"/>
  <c r="G21" i="48"/>
  <c r="F21" i="48"/>
  <c r="E21" i="48"/>
  <c r="D21" i="48"/>
  <c r="C21" i="48"/>
  <c r="B21" i="48"/>
  <c r="A21" i="48"/>
  <c r="BW20" i="48"/>
  <c r="BV20" i="48"/>
  <c r="BU20" i="48"/>
  <c r="BT20" i="48"/>
  <c r="BS20" i="48"/>
  <c r="BR20" i="48"/>
  <c r="BQ20" i="48"/>
  <c r="BP20" i="48"/>
  <c r="BO20" i="48"/>
  <c r="BN20" i="48"/>
  <c r="BM20" i="48"/>
  <c r="BL20" i="48"/>
  <c r="BK20" i="48"/>
  <c r="BJ20" i="48"/>
  <c r="BI20" i="48"/>
  <c r="BH20" i="48"/>
  <c r="BG20" i="48"/>
  <c r="BF20" i="48"/>
  <c r="BE20" i="48"/>
  <c r="BD20" i="48"/>
  <c r="BC20" i="48"/>
  <c r="BB20" i="48"/>
  <c r="BA20" i="48"/>
  <c r="AZ20" i="48"/>
  <c r="AY20" i="48"/>
  <c r="AX20" i="48"/>
  <c r="AW20" i="48"/>
  <c r="AV20" i="48"/>
  <c r="AU20" i="48"/>
  <c r="AT20" i="48"/>
  <c r="AS20" i="48"/>
  <c r="AR20" i="48"/>
  <c r="CF20" i="48" s="1"/>
  <c r="AQ20" i="48"/>
  <c r="AP20" i="48"/>
  <c r="CH20" i="48"/>
  <c r="AN20" i="48"/>
  <c r="AM20" i="48"/>
  <c r="AL20" i="48"/>
  <c r="AK20" i="48"/>
  <c r="AJ20" i="48"/>
  <c r="AI20" i="48"/>
  <c r="AH20" i="48"/>
  <c r="AG20" i="48"/>
  <c r="AF20" i="48"/>
  <c r="AE20" i="48"/>
  <c r="AD20" i="48"/>
  <c r="CG20" i="48" s="1"/>
  <c r="AC20" i="48"/>
  <c r="AB20" i="48"/>
  <c r="AA20" i="48"/>
  <c r="Z20" i="48"/>
  <c r="Y20" i="48"/>
  <c r="X20" i="48"/>
  <c r="W20" i="48"/>
  <c r="V20" i="48"/>
  <c r="U20" i="48"/>
  <c r="T20" i="48"/>
  <c r="S20" i="48"/>
  <c r="R20" i="48"/>
  <c r="Q20" i="48"/>
  <c r="P20" i="48"/>
  <c r="O20" i="48"/>
  <c r="N20" i="48"/>
  <c r="M20" i="48"/>
  <c r="L20" i="48"/>
  <c r="K20" i="48"/>
  <c r="J20" i="48"/>
  <c r="I20" i="48"/>
  <c r="H20" i="48"/>
  <c r="G20" i="48"/>
  <c r="F20" i="48"/>
  <c r="E20" i="48"/>
  <c r="D20" i="48"/>
  <c r="C20" i="48"/>
  <c r="B20" i="48"/>
  <c r="A20" i="48"/>
  <c r="BW19" i="48"/>
  <c r="BV19" i="48"/>
  <c r="BU19" i="48"/>
  <c r="BT19" i="48"/>
  <c r="BS19" i="48"/>
  <c r="BR19" i="48"/>
  <c r="BQ19" i="48"/>
  <c r="BP19" i="48"/>
  <c r="BO19" i="48"/>
  <c r="BN19" i="48"/>
  <c r="BM19" i="48"/>
  <c r="BL19" i="48"/>
  <c r="BK19" i="48"/>
  <c r="BJ19" i="48"/>
  <c r="BI19" i="48"/>
  <c r="BH19" i="48"/>
  <c r="BG19" i="48"/>
  <c r="BF19" i="48"/>
  <c r="BE19" i="48"/>
  <c r="BD19" i="48"/>
  <c r="BC19" i="48"/>
  <c r="BB19" i="48"/>
  <c r="BA19" i="48"/>
  <c r="AZ19" i="48"/>
  <c r="AY19" i="48"/>
  <c r="AX19" i="48"/>
  <c r="AW19" i="48"/>
  <c r="AV19" i="48"/>
  <c r="AU19" i="48"/>
  <c r="AT19" i="48"/>
  <c r="AS19" i="48"/>
  <c r="AR19" i="48"/>
  <c r="CF19" i="48" s="1"/>
  <c r="AQ19" i="48"/>
  <c r="AP19" i="48"/>
  <c r="CH19" i="48"/>
  <c r="AN19" i="48"/>
  <c r="AM19" i="48"/>
  <c r="AL19" i="48"/>
  <c r="AK19" i="48"/>
  <c r="AJ19" i="48"/>
  <c r="AI19" i="48"/>
  <c r="AH19" i="48"/>
  <c r="AG19" i="48"/>
  <c r="AF19" i="48"/>
  <c r="AE19" i="48"/>
  <c r="AD19" i="48"/>
  <c r="CG19" i="48" s="1"/>
  <c r="AC19" i="48"/>
  <c r="AB19" i="48"/>
  <c r="AA19" i="48"/>
  <c r="Z19" i="48"/>
  <c r="Y19" i="48"/>
  <c r="X19" i="48"/>
  <c r="W19" i="48"/>
  <c r="V19" i="48"/>
  <c r="U19" i="48"/>
  <c r="T19" i="48"/>
  <c r="S19" i="48"/>
  <c r="R19" i="48"/>
  <c r="Q19" i="48"/>
  <c r="P19" i="48"/>
  <c r="O19" i="48"/>
  <c r="N19" i="48"/>
  <c r="M19" i="48"/>
  <c r="L19" i="48"/>
  <c r="K19" i="48"/>
  <c r="J19" i="48"/>
  <c r="I19" i="48"/>
  <c r="H19" i="48"/>
  <c r="G19" i="48"/>
  <c r="F19" i="48"/>
  <c r="E19" i="48"/>
  <c r="D19" i="48"/>
  <c r="C19" i="48"/>
  <c r="B19" i="48"/>
  <c r="A19" i="48"/>
  <c r="BW18" i="48"/>
  <c r="BV18" i="48"/>
  <c r="BU18" i="48"/>
  <c r="BT18" i="48"/>
  <c r="BS18" i="48"/>
  <c r="BR18" i="48"/>
  <c r="BQ18" i="48"/>
  <c r="BP18" i="48"/>
  <c r="BO18" i="48"/>
  <c r="BN18" i="48"/>
  <c r="BM18" i="48"/>
  <c r="BL18" i="48"/>
  <c r="BK18" i="48"/>
  <c r="BJ18" i="48"/>
  <c r="BI18" i="48"/>
  <c r="BH18" i="48"/>
  <c r="BG18" i="48"/>
  <c r="BF18" i="48"/>
  <c r="BE18" i="48"/>
  <c r="BD18" i="48"/>
  <c r="BC18" i="48"/>
  <c r="BB18" i="48"/>
  <c r="BA18" i="48"/>
  <c r="AZ18" i="48"/>
  <c r="AY18" i="48"/>
  <c r="AX18" i="48"/>
  <c r="AW18" i="48"/>
  <c r="AV18" i="48"/>
  <c r="AU18" i="48"/>
  <c r="AT18" i="48"/>
  <c r="AS18" i="48"/>
  <c r="AR18" i="48"/>
  <c r="CF18" i="48" s="1"/>
  <c r="AQ18" i="48"/>
  <c r="AP18" i="48"/>
  <c r="CH18" i="48"/>
  <c r="AN18" i="48"/>
  <c r="AM18" i="48"/>
  <c r="AL18" i="48"/>
  <c r="AK18" i="48"/>
  <c r="AJ18" i="48"/>
  <c r="AI18" i="48"/>
  <c r="AH18" i="48"/>
  <c r="AG18" i="48"/>
  <c r="AF18" i="48"/>
  <c r="AE18" i="48"/>
  <c r="AD18" i="48"/>
  <c r="CG18" i="48" s="1"/>
  <c r="AC18" i="48"/>
  <c r="AB18" i="48"/>
  <c r="CB18" i="48" s="1"/>
  <c r="AA18" i="48"/>
  <c r="Z18" i="48"/>
  <c r="Y18" i="48"/>
  <c r="X18" i="48"/>
  <c r="W18" i="48"/>
  <c r="V18" i="48"/>
  <c r="U18" i="48"/>
  <c r="T18" i="48"/>
  <c r="S18" i="48"/>
  <c r="R18" i="48"/>
  <c r="Q18" i="48"/>
  <c r="P18" i="48"/>
  <c r="O18" i="48"/>
  <c r="N18" i="48"/>
  <c r="M18" i="48"/>
  <c r="L18" i="48"/>
  <c r="K18" i="48"/>
  <c r="J18" i="48"/>
  <c r="I18" i="48"/>
  <c r="H18" i="48"/>
  <c r="G18" i="48"/>
  <c r="F18" i="48"/>
  <c r="E18" i="48"/>
  <c r="D18" i="48"/>
  <c r="C18" i="48"/>
  <c r="B18" i="48"/>
  <c r="BX18" i="48" s="1"/>
  <c r="A18" i="48"/>
  <c r="BW17" i="48"/>
  <c r="BV17" i="48"/>
  <c r="BU17" i="48"/>
  <c r="BT17" i="48"/>
  <c r="BS17" i="48"/>
  <c r="BR17" i="48"/>
  <c r="BQ17" i="48"/>
  <c r="BP17" i="48"/>
  <c r="BO17" i="48"/>
  <c r="BN17" i="48"/>
  <c r="BM17" i="48"/>
  <c r="BL17" i="48"/>
  <c r="BK17" i="48"/>
  <c r="BJ17" i="48"/>
  <c r="BI17" i="48"/>
  <c r="BH17" i="48"/>
  <c r="BG17" i="48"/>
  <c r="BF17" i="48"/>
  <c r="BE17" i="48"/>
  <c r="BD17" i="48"/>
  <c r="BC17" i="48"/>
  <c r="BB17" i="48"/>
  <c r="BA17" i="48"/>
  <c r="AZ17" i="48"/>
  <c r="AY17" i="48"/>
  <c r="AX17" i="48"/>
  <c r="AW17" i="48"/>
  <c r="AV17" i="48"/>
  <c r="AU17" i="48"/>
  <c r="AT17" i="48"/>
  <c r="AS17" i="48"/>
  <c r="AR17" i="48"/>
  <c r="CF17" i="48" s="1"/>
  <c r="AQ17" i="48"/>
  <c r="BZ17" i="48" s="1"/>
  <c r="AP17" i="48"/>
  <c r="CH17" i="48"/>
  <c r="AN17" i="48"/>
  <c r="AM17" i="48"/>
  <c r="AL17" i="48"/>
  <c r="AK17" i="48"/>
  <c r="AJ17" i="48"/>
  <c r="AI17" i="48"/>
  <c r="AH17" i="48"/>
  <c r="AG17" i="48"/>
  <c r="AF17" i="48"/>
  <c r="AE17" i="48"/>
  <c r="CD17" i="48" s="1"/>
  <c r="AD17" i="48"/>
  <c r="CG17" i="48" s="1"/>
  <c r="AC17" i="48"/>
  <c r="AB17" i="48"/>
  <c r="AA17" i="48"/>
  <c r="Z17" i="48"/>
  <c r="Y17" i="48"/>
  <c r="X17" i="48"/>
  <c r="W17" i="48"/>
  <c r="V17" i="48"/>
  <c r="U17" i="48"/>
  <c r="T17" i="48"/>
  <c r="S17" i="48"/>
  <c r="R17" i="48"/>
  <c r="Q17" i="48"/>
  <c r="P17" i="48"/>
  <c r="O17" i="48"/>
  <c r="N17" i="48"/>
  <c r="M17" i="48"/>
  <c r="L17" i="48"/>
  <c r="K17" i="48"/>
  <c r="J17" i="48"/>
  <c r="I17" i="48"/>
  <c r="H17" i="48"/>
  <c r="G17" i="48"/>
  <c r="F17" i="48"/>
  <c r="E17" i="48"/>
  <c r="D17" i="48"/>
  <c r="C17" i="48"/>
  <c r="B17" i="48"/>
  <c r="A17" i="48"/>
  <c r="BW16" i="48"/>
  <c r="BV16" i="48"/>
  <c r="BU16" i="48"/>
  <c r="BT16" i="48"/>
  <c r="BS16" i="48"/>
  <c r="BR16" i="48"/>
  <c r="BQ16" i="48"/>
  <c r="BP16" i="48"/>
  <c r="BO16" i="48"/>
  <c r="BN16" i="48"/>
  <c r="BM16" i="48"/>
  <c r="BL16" i="48"/>
  <c r="BK16" i="48"/>
  <c r="BJ16" i="48"/>
  <c r="BI16" i="48"/>
  <c r="BH16" i="48"/>
  <c r="BG16" i="48"/>
  <c r="BF16" i="48"/>
  <c r="BE16" i="48"/>
  <c r="BD16" i="48"/>
  <c r="BC16" i="48"/>
  <c r="BB16" i="48"/>
  <c r="BA16" i="48"/>
  <c r="AZ16" i="48"/>
  <c r="AY16" i="48"/>
  <c r="AX16" i="48"/>
  <c r="AW16" i="48"/>
  <c r="AV16" i="48"/>
  <c r="AU16" i="48"/>
  <c r="AT16" i="48"/>
  <c r="AS16" i="48"/>
  <c r="AR16" i="48"/>
  <c r="CF16" i="48" s="1"/>
  <c r="AQ16" i="48"/>
  <c r="AP16" i="48"/>
  <c r="CH16" i="48"/>
  <c r="AN16" i="48"/>
  <c r="AM16" i="48"/>
  <c r="AL16" i="48"/>
  <c r="AK16" i="48"/>
  <c r="AJ16" i="48"/>
  <c r="AI16" i="48"/>
  <c r="AH16" i="48"/>
  <c r="AG16" i="48"/>
  <c r="AF16" i="48"/>
  <c r="AE16" i="48"/>
  <c r="AD16" i="48"/>
  <c r="CG16" i="48" s="1"/>
  <c r="AC16" i="48"/>
  <c r="AB16" i="48"/>
  <c r="AA16" i="48"/>
  <c r="Z16" i="48"/>
  <c r="Y16" i="48"/>
  <c r="X16" i="48"/>
  <c r="W16" i="48"/>
  <c r="V16" i="48"/>
  <c r="U16" i="48"/>
  <c r="T16" i="48"/>
  <c r="S16" i="48"/>
  <c r="R16" i="48"/>
  <c r="Q16" i="48"/>
  <c r="P16" i="48"/>
  <c r="O16" i="48"/>
  <c r="N16" i="48"/>
  <c r="M16" i="48"/>
  <c r="L16" i="48"/>
  <c r="K16" i="48"/>
  <c r="J16" i="48"/>
  <c r="I16" i="48"/>
  <c r="H16" i="48"/>
  <c r="G16" i="48"/>
  <c r="F16" i="48"/>
  <c r="E16" i="48"/>
  <c r="D16" i="48"/>
  <c r="C16" i="48"/>
  <c r="B16" i="48"/>
  <c r="A16" i="48"/>
  <c r="BW15" i="48"/>
  <c r="BV15" i="48"/>
  <c r="BU15" i="48"/>
  <c r="BT15" i="48"/>
  <c r="BS15" i="48"/>
  <c r="BR15" i="48"/>
  <c r="BQ15" i="48"/>
  <c r="BP15" i="48"/>
  <c r="BO15" i="48"/>
  <c r="BN15" i="48"/>
  <c r="BM15" i="48"/>
  <c r="BL15" i="48"/>
  <c r="BK15" i="48"/>
  <c r="BJ15" i="48"/>
  <c r="BI15" i="48"/>
  <c r="BH15" i="48"/>
  <c r="BG15" i="48"/>
  <c r="BF15" i="48"/>
  <c r="BE15" i="48"/>
  <c r="BD15" i="48"/>
  <c r="BC15" i="48"/>
  <c r="BB15" i="48"/>
  <c r="BA15" i="48"/>
  <c r="AZ15" i="48"/>
  <c r="AY15" i="48"/>
  <c r="AX15" i="48"/>
  <c r="AW15" i="48"/>
  <c r="AV15" i="48"/>
  <c r="AU15" i="48"/>
  <c r="AT15" i="48"/>
  <c r="AS15" i="48"/>
  <c r="AR15" i="48"/>
  <c r="CF15" i="48" s="1"/>
  <c r="AQ15" i="48"/>
  <c r="AP15" i="48"/>
  <c r="CH15" i="48"/>
  <c r="AN15" i="48"/>
  <c r="AM15" i="48"/>
  <c r="AL15" i="48"/>
  <c r="AK15" i="48"/>
  <c r="AJ15" i="48"/>
  <c r="AI15" i="48"/>
  <c r="AH15" i="48"/>
  <c r="AG15" i="48"/>
  <c r="AF15" i="48"/>
  <c r="AE15" i="48"/>
  <c r="AD15" i="48"/>
  <c r="CG15" i="48" s="1"/>
  <c r="AC15" i="48"/>
  <c r="AB15" i="48"/>
  <c r="AA15" i="48"/>
  <c r="Z15" i="48"/>
  <c r="Y15" i="48"/>
  <c r="X15" i="48"/>
  <c r="W15" i="48"/>
  <c r="V15" i="48"/>
  <c r="U15" i="48"/>
  <c r="T15" i="48"/>
  <c r="S15" i="48"/>
  <c r="R15" i="48"/>
  <c r="Q15" i="48"/>
  <c r="P15" i="48"/>
  <c r="O15" i="48"/>
  <c r="N15" i="48"/>
  <c r="M15" i="48"/>
  <c r="L15" i="48"/>
  <c r="K15" i="48"/>
  <c r="J15" i="48"/>
  <c r="I15" i="48"/>
  <c r="H15" i="48"/>
  <c r="G15" i="48"/>
  <c r="F15" i="48"/>
  <c r="E15" i="48"/>
  <c r="D15" i="48"/>
  <c r="C15" i="48"/>
  <c r="B15" i="48"/>
  <c r="A15" i="48"/>
  <c r="BW14" i="48"/>
  <c r="BV14" i="48"/>
  <c r="BU14" i="48"/>
  <c r="BT14" i="48"/>
  <c r="BS14" i="48"/>
  <c r="BR14" i="48"/>
  <c r="BQ14" i="48"/>
  <c r="BP14" i="48"/>
  <c r="BO14" i="48"/>
  <c r="BN14" i="48"/>
  <c r="BM14" i="48"/>
  <c r="BL14" i="48"/>
  <c r="BK14" i="48"/>
  <c r="BJ14" i="48"/>
  <c r="BI14" i="48"/>
  <c r="BH14" i="48"/>
  <c r="BG14" i="48"/>
  <c r="BF14" i="48"/>
  <c r="BE14" i="48"/>
  <c r="BD14" i="48"/>
  <c r="BC14" i="48"/>
  <c r="BB14" i="48"/>
  <c r="BA14" i="48"/>
  <c r="AZ14" i="48"/>
  <c r="AY14" i="48"/>
  <c r="AX14" i="48"/>
  <c r="AW14" i="48"/>
  <c r="AV14" i="48"/>
  <c r="AU14" i="48"/>
  <c r="AT14" i="48"/>
  <c r="AS14" i="48"/>
  <c r="AR14" i="48"/>
  <c r="CF14" i="48" s="1"/>
  <c r="AQ14" i="48"/>
  <c r="AP14" i="48"/>
  <c r="CH14" i="48"/>
  <c r="AN14" i="48"/>
  <c r="AM14" i="48"/>
  <c r="AL14" i="48"/>
  <c r="AK14" i="48"/>
  <c r="AJ14" i="48"/>
  <c r="AI14" i="48"/>
  <c r="AH14" i="48"/>
  <c r="AG14" i="48"/>
  <c r="AF14" i="48"/>
  <c r="AE14" i="48"/>
  <c r="AD14" i="48"/>
  <c r="CG14" i="48" s="1"/>
  <c r="AC14" i="48"/>
  <c r="AB14" i="48"/>
  <c r="CB14" i="48" s="1"/>
  <c r="AA14" i="48"/>
  <c r="Z14" i="48"/>
  <c r="Y14" i="48"/>
  <c r="X14" i="48"/>
  <c r="W14" i="48"/>
  <c r="V14" i="48"/>
  <c r="U14" i="48"/>
  <c r="T14" i="48"/>
  <c r="S14" i="48"/>
  <c r="R14" i="48"/>
  <c r="Q14" i="48"/>
  <c r="P14" i="48"/>
  <c r="O14" i="48"/>
  <c r="N14" i="48"/>
  <c r="M14" i="48"/>
  <c r="L14" i="48"/>
  <c r="K14" i="48"/>
  <c r="J14" i="48"/>
  <c r="I14" i="48"/>
  <c r="H14" i="48"/>
  <c r="G14" i="48"/>
  <c r="F14" i="48"/>
  <c r="E14" i="48"/>
  <c r="D14" i="48"/>
  <c r="C14" i="48"/>
  <c r="B14" i="48"/>
  <c r="A14" i="48"/>
  <c r="BW13" i="48"/>
  <c r="BV13" i="48"/>
  <c r="BU13" i="48"/>
  <c r="BT13" i="48"/>
  <c r="BS13" i="48"/>
  <c r="BR13" i="48"/>
  <c r="BQ13" i="48"/>
  <c r="BP13" i="48"/>
  <c r="BO13" i="48"/>
  <c r="BN13" i="48"/>
  <c r="BM13" i="48"/>
  <c r="BL13" i="48"/>
  <c r="BK13" i="48"/>
  <c r="BJ13" i="48"/>
  <c r="BI13" i="48"/>
  <c r="BH13" i="48"/>
  <c r="BG13" i="48"/>
  <c r="BF13" i="48"/>
  <c r="BE13" i="48"/>
  <c r="BD13" i="48"/>
  <c r="BC13" i="48"/>
  <c r="BB13" i="48"/>
  <c r="BA13" i="48"/>
  <c r="AZ13" i="48"/>
  <c r="AY13" i="48"/>
  <c r="AX13" i="48"/>
  <c r="AW13" i="48"/>
  <c r="AV13" i="48"/>
  <c r="AU13" i="48"/>
  <c r="AT13" i="48"/>
  <c r="AS13" i="48"/>
  <c r="AR13" i="48"/>
  <c r="CF13" i="48" s="1"/>
  <c r="AQ13" i="48"/>
  <c r="BZ13" i="48" s="1"/>
  <c r="AP13" i="48"/>
  <c r="CH13" i="48"/>
  <c r="AN13" i="48"/>
  <c r="AM13" i="48"/>
  <c r="AL13" i="48"/>
  <c r="AK13" i="48"/>
  <c r="AJ13" i="48"/>
  <c r="AI13" i="48"/>
  <c r="AH13" i="48"/>
  <c r="AG13" i="48"/>
  <c r="AF13" i="48"/>
  <c r="AE13" i="48"/>
  <c r="CD13" i="48" s="1"/>
  <c r="AD13" i="48"/>
  <c r="CG13" i="48" s="1"/>
  <c r="AC13" i="48"/>
  <c r="AB13" i="48"/>
  <c r="AA13" i="48"/>
  <c r="Z13" i="48"/>
  <c r="Y13" i="48"/>
  <c r="X13" i="48"/>
  <c r="W13" i="48"/>
  <c r="V13" i="48"/>
  <c r="U13" i="48"/>
  <c r="T13" i="48"/>
  <c r="S13" i="48"/>
  <c r="R13" i="48"/>
  <c r="Q13" i="48"/>
  <c r="P13" i="48"/>
  <c r="O13" i="48"/>
  <c r="N13" i="48"/>
  <c r="M13" i="48"/>
  <c r="L13" i="48"/>
  <c r="K13" i="48"/>
  <c r="J13" i="48"/>
  <c r="I13" i="48"/>
  <c r="H13" i="48"/>
  <c r="G13" i="48"/>
  <c r="F13" i="48"/>
  <c r="E13" i="48"/>
  <c r="D13" i="48"/>
  <c r="C13" i="48"/>
  <c r="B13" i="48"/>
  <c r="A13" i="48"/>
  <c r="BW12" i="48"/>
  <c r="BV12" i="48"/>
  <c r="BU12" i="48"/>
  <c r="BT12" i="48"/>
  <c r="BS12" i="48"/>
  <c r="BR12" i="48"/>
  <c r="BQ12" i="48"/>
  <c r="BP12" i="48"/>
  <c r="BO12" i="48"/>
  <c r="BN12" i="48"/>
  <c r="BM12" i="48"/>
  <c r="BL12" i="48"/>
  <c r="BK12" i="48"/>
  <c r="BJ12" i="48"/>
  <c r="BI12" i="48"/>
  <c r="BH12" i="48"/>
  <c r="BG12" i="48"/>
  <c r="BF12" i="48"/>
  <c r="BE12" i="48"/>
  <c r="BD12" i="48"/>
  <c r="BC12" i="48"/>
  <c r="BB12" i="48"/>
  <c r="BA12" i="48"/>
  <c r="AZ12" i="48"/>
  <c r="AY12" i="48"/>
  <c r="AX12" i="48"/>
  <c r="AW12" i="48"/>
  <c r="AV12" i="48"/>
  <c r="AU12" i="48"/>
  <c r="AT12" i="48"/>
  <c r="AS12" i="48"/>
  <c r="AR12" i="48"/>
  <c r="CF12" i="48" s="1"/>
  <c r="AQ12" i="48"/>
  <c r="AP12" i="48"/>
  <c r="CH12" i="48"/>
  <c r="AN12" i="48"/>
  <c r="AM12" i="48"/>
  <c r="AL12" i="48"/>
  <c r="AK12" i="48"/>
  <c r="AJ12" i="48"/>
  <c r="AI12" i="48"/>
  <c r="AH12" i="48"/>
  <c r="AG12" i="48"/>
  <c r="AF12" i="48"/>
  <c r="AE12" i="48"/>
  <c r="AD12" i="48"/>
  <c r="CG12" i="48" s="1"/>
  <c r="AC12" i="48"/>
  <c r="AB12" i="48"/>
  <c r="AA12" i="48"/>
  <c r="Z12" i="48"/>
  <c r="Y12" i="48"/>
  <c r="X12" i="48"/>
  <c r="W12" i="48"/>
  <c r="V12" i="48"/>
  <c r="U12" i="48"/>
  <c r="T12" i="48"/>
  <c r="S12" i="48"/>
  <c r="R12" i="48"/>
  <c r="Q12" i="48"/>
  <c r="P12" i="48"/>
  <c r="O12" i="48"/>
  <c r="N12" i="48"/>
  <c r="M12" i="48"/>
  <c r="L12" i="48"/>
  <c r="K12" i="48"/>
  <c r="J12" i="48"/>
  <c r="I12" i="48"/>
  <c r="H12" i="48"/>
  <c r="G12" i="48"/>
  <c r="F12" i="48"/>
  <c r="E12" i="48"/>
  <c r="D12" i="48"/>
  <c r="C12" i="48"/>
  <c r="B12" i="48"/>
  <c r="A12" i="48"/>
  <c r="BW11" i="48"/>
  <c r="BV11" i="48"/>
  <c r="BU11" i="48"/>
  <c r="BT11" i="48"/>
  <c r="BS11" i="48"/>
  <c r="BR11" i="48"/>
  <c r="BQ11" i="48"/>
  <c r="BP11" i="48"/>
  <c r="BO11" i="48"/>
  <c r="BN11" i="48"/>
  <c r="BM11" i="48"/>
  <c r="BL11" i="48"/>
  <c r="BK11" i="48"/>
  <c r="BJ11" i="48"/>
  <c r="BI11" i="48"/>
  <c r="BH11" i="48"/>
  <c r="BG11" i="48"/>
  <c r="BF11" i="48"/>
  <c r="BE11" i="48"/>
  <c r="BD11" i="48"/>
  <c r="BC11" i="48"/>
  <c r="BB11" i="48"/>
  <c r="BA11" i="48"/>
  <c r="AZ11" i="48"/>
  <c r="AY11" i="48"/>
  <c r="AX11" i="48"/>
  <c r="AW11" i="48"/>
  <c r="AV11" i="48"/>
  <c r="AU11" i="48"/>
  <c r="AT11" i="48"/>
  <c r="AS11" i="48"/>
  <c r="AR11" i="48"/>
  <c r="CF11" i="48" s="1"/>
  <c r="AQ11" i="48"/>
  <c r="AP11" i="48"/>
  <c r="CH11" i="48"/>
  <c r="AN11" i="48"/>
  <c r="AM11" i="48"/>
  <c r="AL11" i="48"/>
  <c r="AK11" i="48"/>
  <c r="AJ11" i="48"/>
  <c r="AI11" i="48"/>
  <c r="AH11" i="48"/>
  <c r="AG11" i="48"/>
  <c r="AF11" i="48"/>
  <c r="AE11" i="48"/>
  <c r="AD11" i="48"/>
  <c r="CG11" i="48" s="1"/>
  <c r="AC11" i="48"/>
  <c r="AB11" i="48"/>
  <c r="AA11" i="48"/>
  <c r="Z11" i="48"/>
  <c r="Y11" i="48"/>
  <c r="X11" i="48"/>
  <c r="W11" i="48"/>
  <c r="V11" i="48"/>
  <c r="U11" i="48"/>
  <c r="T11" i="48"/>
  <c r="S11" i="48"/>
  <c r="R11" i="48"/>
  <c r="Q11" i="48"/>
  <c r="P11" i="48"/>
  <c r="O11" i="48"/>
  <c r="N11" i="48"/>
  <c r="M11" i="48"/>
  <c r="L11" i="48"/>
  <c r="K11" i="48"/>
  <c r="J11" i="48"/>
  <c r="I11" i="48"/>
  <c r="H11" i="48"/>
  <c r="G11" i="48"/>
  <c r="F11" i="48"/>
  <c r="E11" i="48"/>
  <c r="D11" i="48"/>
  <c r="C11" i="48"/>
  <c r="B11" i="48"/>
  <c r="A11" i="48"/>
  <c r="BW10" i="48"/>
  <c r="BV10" i="48"/>
  <c r="BU10" i="48"/>
  <c r="BT10" i="48"/>
  <c r="BS10" i="48"/>
  <c r="BR10" i="48"/>
  <c r="BQ10" i="48"/>
  <c r="BP10" i="48"/>
  <c r="BO10" i="48"/>
  <c r="BN10" i="48"/>
  <c r="BM10" i="48"/>
  <c r="BL10" i="48"/>
  <c r="BK10" i="48"/>
  <c r="BJ10" i="48"/>
  <c r="BI10" i="48"/>
  <c r="BH10" i="48"/>
  <c r="BG10" i="48"/>
  <c r="BF10" i="48"/>
  <c r="BE10" i="48"/>
  <c r="BD10" i="48"/>
  <c r="BC10" i="48"/>
  <c r="BB10" i="48"/>
  <c r="BA10" i="48"/>
  <c r="AZ10" i="48"/>
  <c r="AY10" i="48"/>
  <c r="AX10" i="48"/>
  <c r="AW10" i="48"/>
  <c r="AV10" i="48"/>
  <c r="AU10" i="48"/>
  <c r="AT10" i="48"/>
  <c r="AS10" i="48"/>
  <c r="AR10" i="48"/>
  <c r="CF10" i="48" s="1"/>
  <c r="AQ10" i="48"/>
  <c r="AP10" i="48"/>
  <c r="CH10" i="48"/>
  <c r="AN10" i="48"/>
  <c r="AM10" i="48"/>
  <c r="AL10" i="48"/>
  <c r="AK10" i="48"/>
  <c r="AJ10" i="48"/>
  <c r="AI10" i="48"/>
  <c r="AH10" i="48"/>
  <c r="AG10" i="48"/>
  <c r="AF10" i="48"/>
  <c r="AE10" i="48"/>
  <c r="AD10" i="48"/>
  <c r="CG10" i="48" s="1"/>
  <c r="AC10" i="48"/>
  <c r="AB10" i="48"/>
  <c r="CB10" i="48" s="1"/>
  <c r="AA10" i="48"/>
  <c r="Z10" i="48"/>
  <c r="Y10" i="48"/>
  <c r="X10" i="48"/>
  <c r="W10" i="48"/>
  <c r="V10" i="48"/>
  <c r="U10" i="48"/>
  <c r="T10" i="48"/>
  <c r="S10" i="48"/>
  <c r="R10" i="48"/>
  <c r="Q10" i="48"/>
  <c r="P10" i="48"/>
  <c r="O10" i="48"/>
  <c r="N10" i="48"/>
  <c r="M10" i="48"/>
  <c r="L10" i="48"/>
  <c r="K10" i="48"/>
  <c r="J10" i="48"/>
  <c r="I10" i="48"/>
  <c r="H10" i="48"/>
  <c r="G10" i="48"/>
  <c r="F10" i="48"/>
  <c r="E10" i="48"/>
  <c r="D10" i="48"/>
  <c r="C10" i="48"/>
  <c r="B10" i="48"/>
  <c r="BX10" i="48" s="1"/>
  <c r="A10" i="48"/>
  <c r="BW9" i="48"/>
  <c r="BV9" i="48"/>
  <c r="BU9" i="48"/>
  <c r="BT9" i="48"/>
  <c r="BS9" i="48"/>
  <c r="BR9" i="48"/>
  <c r="BQ9" i="48"/>
  <c r="BP9" i="48"/>
  <c r="BO9" i="48"/>
  <c r="BN9" i="48"/>
  <c r="BM9" i="48"/>
  <c r="BL9" i="48"/>
  <c r="BK9" i="48"/>
  <c r="BJ9" i="48"/>
  <c r="BI9" i="48"/>
  <c r="BH9" i="48"/>
  <c r="BG9" i="48"/>
  <c r="BF9" i="48"/>
  <c r="BE9" i="48"/>
  <c r="BD9" i="48"/>
  <c r="BC9" i="48"/>
  <c r="BB9" i="48"/>
  <c r="BA9" i="48"/>
  <c r="AZ9" i="48"/>
  <c r="AY9" i="48"/>
  <c r="AX9" i="48"/>
  <c r="AW9" i="48"/>
  <c r="AV9" i="48"/>
  <c r="AU9" i="48"/>
  <c r="AT9" i="48"/>
  <c r="AS9" i="48"/>
  <c r="AR9" i="48"/>
  <c r="CF9" i="48" s="1"/>
  <c r="AQ9" i="48"/>
  <c r="BZ9" i="48" s="1"/>
  <c r="AP9" i="48"/>
  <c r="CH9" i="48"/>
  <c r="AN9" i="48"/>
  <c r="AM9" i="48"/>
  <c r="AL9" i="48"/>
  <c r="AK9" i="48"/>
  <c r="AJ9" i="48"/>
  <c r="AI9" i="48"/>
  <c r="AH9" i="48"/>
  <c r="AG9" i="48"/>
  <c r="AF9" i="48"/>
  <c r="AE9" i="48"/>
  <c r="CD9" i="48" s="1"/>
  <c r="AD9" i="48"/>
  <c r="CG9" i="48" s="1"/>
  <c r="AC9" i="48"/>
  <c r="AB9" i="48"/>
  <c r="AA9" i="48"/>
  <c r="Z9" i="48"/>
  <c r="Y9" i="48"/>
  <c r="X9" i="48"/>
  <c r="W9" i="48"/>
  <c r="V9" i="48"/>
  <c r="U9" i="48"/>
  <c r="T9" i="48"/>
  <c r="S9" i="48"/>
  <c r="R9" i="48"/>
  <c r="Q9" i="48"/>
  <c r="P9" i="48"/>
  <c r="O9" i="48"/>
  <c r="N9" i="48"/>
  <c r="M9" i="48"/>
  <c r="L9" i="48"/>
  <c r="K9" i="48"/>
  <c r="J9" i="48"/>
  <c r="I9" i="48"/>
  <c r="H9" i="48"/>
  <c r="G9" i="48"/>
  <c r="F9" i="48"/>
  <c r="E9" i="48"/>
  <c r="D9" i="48"/>
  <c r="C9" i="48"/>
  <c r="B9" i="48"/>
  <c r="A9" i="48"/>
  <c r="BW8" i="48"/>
  <c r="BV8" i="48"/>
  <c r="BU8" i="48"/>
  <c r="BT8" i="48"/>
  <c r="BS8" i="48"/>
  <c r="BR8" i="48"/>
  <c r="BQ8" i="48"/>
  <c r="BP8" i="48"/>
  <c r="BO8" i="48"/>
  <c r="BN8" i="48"/>
  <c r="BM8" i="48"/>
  <c r="BL8" i="48"/>
  <c r="BK8" i="48"/>
  <c r="BJ8" i="48"/>
  <c r="BI8" i="48"/>
  <c r="BH8" i="48"/>
  <c r="BG8" i="48"/>
  <c r="BF8" i="48"/>
  <c r="BE8" i="48"/>
  <c r="BD8" i="48"/>
  <c r="BC8" i="48"/>
  <c r="BB8" i="48"/>
  <c r="BA8" i="48"/>
  <c r="AZ8" i="48"/>
  <c r="AY8" i="48"/>
  <c r="AX8" i="48"/>
  <c r="AW8" i="48"/>
  <c r="AV8" i="48"/>
  <c r="AU8" i="48"/>
  <c r="AT8" i="48"/>
  <c r="AS8" i="48"/>
  <c r="AR8" i="48"/>
  <c r="CF8" i="48" s="1"/>
  <c r="AQ8" i="48"/>
  <c r="AP8" i="48"/>
  <c r="CH8" i="48"/>
  <c r="AN8" i="48"/>
  <c r="AM8" i="48"/>
  <c r="AL8" i="48"/>
  <c r="AK8" i="48"/>
  <c r="AJ8" i="48"/>
  <c r="AI8" i="48"/>
  <c r="AH8" i="48"/>
  <c r="AG8" i="48"/>
  <c r="AF8" i="48"/>
  <c r="AE8" i="48"/>
  <c r="AD8" i="48"/>
  <c r="CG8" i="48" s="1"/>
  <c r="AC8" i="48"/>
  <c r="AB8" i="48"/>
  <c r="AA8" i="48"/>
  <c r="Z8" i="48"/>
  <c r="Y8" i="48"/>
  <c r="X8" i="48"/>
  <c r="W8" i="48"/>
  <c r="V8" i="48"/>
  <c r="U8" i="48"/>
  <c r="T8" i="48"/>
  <c r="S8" i="48"/>
  <c r="R8" i="48"/>
  <c r="Q8" i="48"/>
  <c r="P8" i="48"/>
  <c r="O8" i="48"/>
  <c r="N8" i="48"/>
  <c r="M8" i="48"/>
  <c r="L8" i="48"/>
  <c r="K8" i="48"/>
  <c r="J8" i="48"/>
  <c r="I8" i="48"/>
  <c r="H8" i="48"/>
  <c r="G8" i="48"/>
  <c r="F8" i="48"/>
  <c r="E8" i="48"/>
  <c r="D8" i="48"/>
  <c r="C8" i="48"/>
  <c r="B8" i="48"/>
  <c r="A8" i="48"/>
  <c r="BW7" i="48"/>
  <c r="BV7" i="48"/>
  <c r="BU7" i="48"/>
  <c r="BT7" i="48"/>
  <c r="BS7" i="48"/>
  <c r="BR7" i="48"/>
  <c r="BQ7" i="48"/>
  <c r="BP7" i="48"/>
  <c r="BO7" i="48"/>
  <c r="BN7" i="48"/>
  <c r="BM7" i="48"/>
  <c r="BL7" i="48"/>
  <c r="BK7" i="48"/>
  <c r="BJ7" i="48"/>
  <c r="BI7" i="48"/>
  <c r="BH7" i="48"/>
  <c r="BG7" i="48"/>
  <c r="BF7" i="48"/>
  <c r="BE7" i="48"/>
  <c r="BD7" i="48"/>
  <c r="BC7" i="48"/>
  <c r="BB7" i="48"/>
  <c r="BA7" i="48"/>
  <c r="AZ7" i="48"/>
  <c r="AY7" i="48"/>
  <c r="AX7" i="48"/>
  <c r="AW7" i="48"/>
  <c r="AV7" i="48"/>
  <c r="AU7" i="48"/>
  <c r="AT7" i="48"/>
  <c r="AS7" i="48"/>
  <c r="AR7" i="48"/>
  <c r="CF7" i="48" s="1"/>
  <c r="AQ7" i="48"/>
  <c r="AP7" i="48"/>
  <c r="CH7" i="48"/>
  <c r="AN7" i="48"/>
  <c r="AM7" i="48"/>
  <c r="AL7" i="48"/>
  <c r="AK7" i="48"/>
  <c r="AJ7" i="48"/>
  <c r="AI7" i="48"/>
  <c r="AH7" i="48"/>
  <c r="AG7" i="48"/>
  <c r="AF7" i="48"/>
  <c r="AE7" i="48"/>
  <c r="AD7" i="48"/>
  <c r="CG7" i="48" s="1"/>
  <c r="AC7" i="48"/>
  <c r="AB7" i="48"/>
  <c r="AA7" i="48"/>
  <c r="Z7" i="48"/>
  <c r="Y7" i="48"/>
  <c r="X7" i="48"/>
  <c r="W7" i="48"/>
  <c r="V7" i="48"/>
  <c r="U7" i="48"/>
  <c r="T7" i="48"/>
  <c r="S7" i="48"/>
  <c r="R7" i="48"/>
  <c r="Q7" i="48"/>
  <c r="P7" i="48"/>
  <c r="O7" i="48"/>
  <c r="N7" i="48"/>
  <c r="M7" i="48"/>
  <c r="L7" i="48"/>
  <c r="K7" i="48"/>
  <c r="J7" i="48"/>
  <c r="I7" i="48"/>
  <c r="H7" i="48"/>
  <c r="G7" i="48"/>
  <c r="F7" i="48"/>
  <c r="E7" i="48"/>
  <c r="D7" i="48"/>
  <c r="C7" i="48"/>
  <c r="B7" i="48"/>
  <c r="A7" i="48"/>
  <c r="BW6" i="48"/>
  <c r="BV6" i="48"/>
  <c r="BU6" i="48"/>
  <c r="BT6" i="48"/>
  <c r="BS6" i="48"/>
  <c r="BR6" i="48"/>
  <c r="BQ6" i="48"/>
  <c r="BP6" i="48"/>
  <c r="BO6" i="48"/>
  <c r="BN6" i="48"/>
  <c r="BM6" i="48"/>
  <c r="BL6" i="48"/>
  <c r="BK6" i="48"/>
  <c r="BJ6" i="48"/>
  <c r="BI6" i="48"/>
  <c r="BH6" i="48"/>
  <c r="BG6" i="48"/>
  <c r="BF6" i="48"/>
  <c r="BE6" i="48"/>
  <c r="BD6" i="48"/>
  <c r="BC6" i="48"/>
  <c r="BB6" i="48"/>
  <c r="BA6" i="48"/>
  <c r="AZ6" i="48"/>
  <c r="AY6" i="48"/>
  <c r="AX6" i="48"/>
  <c r="AW6" i="48"/>
  <c r="AV6" i="48"/>
  <c r="AU6" i="48"/>
  <c r="AT6" i="48"/>
  <c r="AS6" i="48"/>
  <c r="AR6" i="48"/>
  <c r="CF6" i="48" s="1"/>
  <c r="AQ6" i="48"/>
  <c r="AP6" i="48"/>
  <c r="CH6" i="48"/>
  <c r="AN6" i="48"/>
  <c r="AM6" i="48"/>
  <c r="AL6" i="48"/>
  <c r="AK6" i="48"/>
  <c r="AJ6" i="48"/>
  <c r="AI6" i="48"/>
  <c r="AH6" i="48"/>
  <c r="AG6" i="48"/>
  <c r="AF6" i="48"/>
  <c r="AE6" i="48"/>
  <c r="AD6" i="48"/>
  <c r="CG6" i="48" s="1"/>
  <c r="AC6" i="48"/>
  <c r="AB6" i="48"/>
  <c r="CB6" i="48" s="1"/>
  <c r="AA6" i="48"/>
  <c r="Z6" i="48"/>
  <c r="Y6" i="48"/>
  <c r="X6" i="48"/>
  <c r="W6" i="48"/>
  <c r="V6" i="48"/>
  <c r="U6" i="48"/>
  <c r="T6" i="48"/>
  <c r="S6" i="48"/>
  <c r="R6" i="48"/>
  <c r="Q6" i="48"/>
  <c r="P6" i="48"/>
  <c r="O6" i="48"/>
  <c r="N6" i="48"/>
  <c r="M6" i="48"/>
  <c r="L6" i="48"/>
  <c r="K6" i="48"/>
  <c r="J6" i="48"/>
  <c r="I6" i="48"/>
  <c r="H6" i="48"/>
  <c r="G6" i="48"/>
  <c r="F6" i="48"/>
  <c r="E6" i="48"/>
  <c r="D6" i="48"/>
  <c r="C6" i="48"/>
  <c r="B6" i="48"/>
  <c r="BX6" i="48" s="1"/>
  <c r="A6" i="48"/>
  <c r="BW5" i="48"/>
  <c r="BV5" i="48"/>
  <c r="BU5" i="48"/>
  <c r="BT5" i="48"/>
  <c r="BS5" i="48"/>
  <c r="BR5" i="48"/>
  <c r="BQ5" i="48"/>
  <c r="BP5" i="48"/>
  <c r="BO5" i="48"/>
  <c r="BN5" i="48"/>
  <c r="BM5" i="48"/>
  <c r="BL5" i="48"/>
  <c r="BK5" i="48"/>
  <c r="BJ5" i="48"/>
  <c r="BI5" i="48"/>
  <c r="BH5" i="48"/>
  <c r="BG5" i="48"/>
  <c r="BF5" i="48"/>
  <c r="BE5" i="48"/>
  <c r="BD5" i="48"/>
  <c r="BC5" i="48"/>
  <c r="BB5" i="48"/>
  <c r="BA5" i="48"/>
  <c r="AZ5" i="48"/>
  <c r="AY5" i="48"/>
  <c r="AX5" i="48"/>
  <c r="AW5" i="48"/>
  <c r="AV5" i="48"/>
  <c r="AU5" i="48"/>
  <c r="AT5" i="48"/>
  <c r="AS5" i="48"/>
  <c r="AR5" i="48"/>
  <c r="CF5" i="48" s="1"/>
  <c r="AQ5" i="48"/>
  <c r="BZ5" i="48" s="1"/>
  <c r="AP5" i="48"/>
  <c r="CH5" i="48"/>
  <c r="AN5" i="48"/>
  <c r="AM5" i="48"/>
  <c r="AL5" i="48"/>
  <c r="AK5" i="48"/>
  <c r="AJ5" i="48"/>
  <c r="AI5" i="48"/>
  <c r="AH5" i="48"/>
  <c r="AG5" i="48"/>
  <c r="AF5" i="48"/>
  <c r="AE5" i="48"/>
  <c r="CD5" i="48" s="1"/>
  <c r="AD5" i="48"/>
  <c r="CG5" i="48" s="1"/>
  <c r="AC5" i="48"/>
  <c r="AB5" i="48"/>
  <c r="AA5" i="48"/>
  <c r="Z5" i="48"/>
  <c r="Y5" i="48"/>
  <c r="X5" i="48"/>
  <c r="W5" i="48"/>
  <c r="V5" i="48"/>
  <c r="U5" i="48"/>
  <c r="T5" i="48"/>
  <c r="S5" i="48"/>
  <c r="R5" i="48"/>
  <c r="Q5" i="48"/>
  <c r="P5" i="48"/>
  <c r="O5" i="48"/>
  <c r="N5" i="48"/>
  <c r="M5" i="48"/>
  <c r="L5" i="48"/>
  <c r="K5" i="48"/>
  <c r="J5" i="48"/>
  <c r="I5" i="48"/>
  <c r="H5" i="48"/>
  <c r="G5" i="48"/>
  <c r="F5" i="48"/>
  <c r="E5" i="48"/>
  <c r="D5" i="48"/>
  <c r="C5" i="48"/>
  <c r="B5" i="48"/>
  <c r="A5" i="48"/>
  <c r="BW4" i="48"/>
  <c r="BV4" i="48"/>
  <c r="BU4" i="48"/>
  <c r="BT4" i="48"/>
  <c r="BS4" i="48"/>
  <c r="BR4" i="48"/>
  <c r="BQ4" i="48"/>
  <c r="BP4" i="48"/>
  <c r="BO4" i="48"/>
  <c r="BN4" i="48"/>
  <c r="BM4" i="48"/>
  <c r="BL4" i="48"/>
  <c r="BK4" i="48"/>
  <c r="BJ4" i="48"/>
  <c r="BI4" i="48"/>
  <c r="BH4" i="48"/>
  <c r="BG4" i="48"/>
  <c r="BF4" i="48"/>
  <c r="BE4" i="48"/>
  <c r="BD4" i="48"/>
  <c r="BC4" i="48"/>
  <c r="BB4" i="48"/>
  <c r="BA4" i="48"/>
  <c r="AZ4" i="48"/>
  <c r="AY4" i="48"/>
  <c r="AX4" i="48"/>
  <c r="AW4" i="48"/>
  <c r="AV4" i="48"/>
  <c r="AU4" i="48"/>
  <c r="AT4" i="48"/>
  <c r="AS4" i="48"/>
  <c r="AR4" i="48"/>
  <c r="CF4" i="48" s="1"/>
  <c r="AQ4" i="48"/>
  <c r="AP4" i="48"/>
  <c r="CH4" i="48"/>
  <c r="AN4" i="48"/>
  <c r="AM4" i="48"/>
  <c r="AL4" i="48"/>
  <c r="AK4" i="48"/>
  <c r="AJ4" i="48"/>
  <c r="AI4" i="48"/>
  <c r="AH4" i="48"/>
  <c r="AG4" i="48"/>
  <c r="AF4" i="48"/>
  <c r="AE4" i="48"/>
  <c r="AD4" i="48"/>
  <c r="CG4" i="48" s="1"/>
  <c r="AC4" i="48"/>
  <c r="AB4" i="48"/>
  <c r="AA4" i="48"/>
  <c r="Z4" i="48"/>
  <c r="Y4" i="48"/>
  <c r="X4" i="48"/>
  <c r="W4" i="48"/>
  <c r="V4" i="48"/>
  <c r="U4" i="48"/>
  <c r="T4" i="48"/>
  <c r="S4" i="48"/>
  <c r="R4" i="48"/>
  <c r="Q4" i="48"/>
  <c r="P4" i="48"/>
  <c r="O4" i="48"/>
  <c r="N4" i="48"/>
  <c r="M4" i="48"/>
  <c r="L4" i="48"/>
  <c r="K4" i="48"/>
  <c r="J4" i="48"/>
  <c r="I4" i="48"/>
  <c r="H4" i="48"/>
  <c r="G4" i="48"/>
  <c r="F4" i="48"/>
  <c r="E4" i="48"/>
  <c r="D4" i="48"/>
  <c r="C4" i="48"/>
  <c r="B4" i="48"/>
  <c r="A4" i="48"/>
  <c r="BW3" i="48"/>
  <c r="BV3" i="48"/>
  <c r="BU3" i="48"/>
  <c r="BT3" i="48"/>
  <c r="BS3" i="48"/>
  <c r="BR3" i="48"/>
  <c r="BQ3" i="48"/>
  <c r="BP3" i="48"/>
  <c r="BO3" i="48"/>
  <c r="BN3" i="48"/>
  <c r="BM3" i="48"/>
  <c r="BL3" i="48"/>
  <c r="BK3" i="48"/>
  <c r="BJ3" i="48"/>
  <c r="BI3" i="48"/>
  <c r="BH3" i="48"/>
  <c r="BG3" i="48"/>
  <c r="BF3" i="48"/>
  <c r="BE3" i="48"/>
  <c r="BD3" i="48"/>
  <c r="BC3" i="48"/>
  <c r="BB3" i="48"/>
  <c r="BA3" i="48"/>
  <c r="AZ3" i="48"/>
  <c r="AY3" i="48"/>
  <c r="AX3" i="48"/>
  <c r="AW3" i="48"/>
  <c r="AV3" i="48"/>
  <c r="AU3" i="48"/>
  <c r="AT3" i="48"/>
  <c r="AS3" i="48"/>
  <c r="AR3" i="48"/>
  <c r="CF3" i="48" s="1"/>
  <c r="AQ3" i="48"/>
  <c r="AP3" i="48"/>
  <c r="CH3" i="48"/>
  <c r="AN3" i="48"/>
  <c r="AM3" i="48"/>
  <c r="AL3" i="48"/>
  <c r="AK3" i="48"/>
  <c r="AJ3" i="48"/>
  <c r="AI3" i="48"/>
  <c r="AH3" i="48"/>
  <c r="AG3" i="48"/>
  <c r="AF3" i="48"/>
  <c r="AE3" i="48"/>
  <c r="AD3" i="48"/>
  <c r="CG3" i="48" s="1"/>
  <c r="AC3" i="48"/>
  <c r="AB3" i="48"/>
  <c r="AA3" i="48"/>
  <c r="Z3" i="48"/>
  <c r="Y3" i="48"/>
  <c r="X3" i="48"/>
  <c r="W3" i="48"/>
  <c r="V3" i="48"/>
  <c r="U3" i="48"/>
  <c r="T3" i="48"/>
  <c r="S3" i="48"/>
  <c r="R3" i="48"/>
  <c r="Q3" i="48"/>
  <c r="P3" i="48"/>
  <c r="O3" i="48"/>
  <c r="N3" i="48"/>
  <c r="M3" i="48"/>
  <c r="L3" i="48"/>
  <c r="K3" i="48"/>
  <c r="J3" i="48"/>
  <c r="I3" i="48"/>
  <c r="H3" i="48"/>
  <c r="G3" i="48"/>
  <c r="F3" i="48"/>
  <c r="E3" i="48"/>
  <c r="D3" i="48"/>
  <c r="C3" i="48"/>
  <c r="B3" i="48"/>
  <c r="A3" i="48"/>
  <c r="BW2" i="48"/>
  <c r="BV2" i="48"/>
  <c r="BU2" i="48"/>
  <c r="BT2" i="48"/>
  <c r="BS2" i="48"/>
  <c r="BR2" i="48"/>
  <c r="BQ2" i="48"/>
  <c r="BP2" i="48"/>
  <c r="BO2" i="48"/>
  <c r="BN2" i="48"/>
  <c r="BM2" i="48"/>
  <c r="BL2" i="48"/>
  <c r="BK2" i="48"/>
  <c r="BJ2" i="48"/>
  <c r="BI2" i="48"/>
  <c r="BH2" i="48"/>
  <c r="BG2" i="48"/>
  <c r="BF2" i="48"/>
  <c r="BE2" i="48"/>
  <c r="BD2" i="48"/>
  <c r="BC2" i="48"/>
  <c r="BB2" i="48"/>
  <c r="BA2" i="48"/>
  <c r="AZ2" i="48"/>
  <c r="AY2" i="48"/>
  <c r="AX2" i="48"/>
  <c r="AW2" i="48"/>
  <c r="AV2" i="48"/>
  <c r="AU2" i="48"/>
  <c r="AT2" i="48"/>
  <c r="AS2" i="48"/>
  <c r="AR2" i="48"/>
  <c r="CF2" i="48" s="1"/>
  <c r="AQ2" i="48"/>
  <c r="AP2" i="48"/>
  <c r="CH2" i="48"/>
  <c r="AN2" i="48"/>
  <c r="AL2" i="48"/>
  <c r="AK2" i="48"/>
  <c r="AJ2" i="48"/>
  <c r="AI2" i="48"/>
  <c r="AH2" i="48"/>
  <c r="AG2" i="48"/>
  <c r="AF2" i="48"/>
  <c r="AE2" i="48"/>
  <c r="AD2" i="48"/>
  <c r="CG2" i="48" s="1"/>
  <c r="AC2" i="48"/>
  <c r="AB2" i="48"/>
  <c r="AA2" i="48"/>
  <c r="Z2" i="48"/>
  <c r="Y2" i="48"/>
  <c r="X2" i="48"/>
  <c r="W2" i="48"/>
  <c r="V2" i="48"/>
  <c r="U2" i="48"/>
  <c r="T2" i="48"/>
  <c r="S2" i="48"/>
  <c r="R2" i="48"/>
  <c r="Q2" i="48"/>
  <c r="P2" i="48"/>
  <c r="O2" i="48"/>
  <c r="N2" i="48"/>
  <c r="M2" i="48"/>
  <c r="L2" i="48"/>
  <c r="K2" i="48"/>
  <c r="J2" i="48"/>
  <c r="I2" i="48"/>
  <c r="H2" i="48"/>
  <c r="G2" i="48"/>
  <c r="F2" i="48"/>
  <c r="E2" i="48"/>
  <c r="D2" i="48"/>
  <c r="C2" i="48"/>
  <c r="B2" i="48"/>
  <c r="A2" i="48"/>
  <c r="BY309" i="48" l="1"/>
  <c r="BY325" i="48"/>
  <c r="BY329" i="48"/>
  <c r="BY333" i="48"/>
  <c r="BY337" i="48"/>
  <c r="BY341" i="48"/>
  <c r="BY349" i="48"/>
  <c r="BY353" i="48"/>
  <c r="BY357" i="48"/>
  <c r="BY361" i="48"/>
  <c r="BY365" i="48"/>
  <c r="BY34" i="48"/>
  <c r="BY130" i="48"/>
  <c r="BY134" i="48"/>
  <c r="BY138" i="48"/>
  <c r="BY142" i="48"/>
  <c r="BY146" i="48"/>
  <c r="CD533" i="48"/>
  <c r="BY534" i="48"/>
  <c r="BY14" i="48"/>
  <c r="BY30" i="48"/>
  <c r="BX406" i="48"/>
  <c r="BX486" i="48"/>
  <c r="BX490" i="48"/>
  <c r="BX494" i="48"/>
  <c r="BX506" i="48"/>
  <c r="BY345" i="48"/>
  <c r="BY6" i="48"/>
  <c r="CD545" i="48"/>
  <c r="BY649" i="48"/>
  <c r="CB699" i="48"/>
  <c r="CB17" i="48"/>
  <c r="CB25" i="48"/>
  <c r="CB33" i="48"/>
  <c r="CB37" i="48"/>
  <c r="CB41" i="48"/>
  <c r="CB65" i="48"/>
  <c r="CB69" i="48"/>
  <c r="BX514" i="48"/>
  <c r="BZ537" i="48"/>
  <c r="BZ549" i="48"/>
  <c r="BY285" i="48"/>
  <c r="BY289" i="48"/>
  <c r="BY293" i="48"/>
  <c r="BY18" i="48"/>
  <c r="BY58" i="48"/>
  <c r="BY222" i="48"/>
  <c r="BY250" i="48"/>
  <c r="BY286" i="48"/>
  <c r="BY342" i="48"/>
  <c r="BY346" i="48"/>
  <c r="BY466" i="48"/>
  <c r="BY486" i="48"/>
  <c r="BY490" i="48"/>
  <c r="CB45" i="48"/>
  <c r="BX518" i="48"/>
  <c r="BZ579" i="48"/>
  <c r="BY297" i="48"/>
  <c r="BY313" i="48"/>
  <c r="BY317" i="48"/>
  <c r="BY321" i="48"/>
  <c r="CC562" i="48"/>
  <c r="BY38" i="48"/>
  <c r="BY42" i="48"/>
  <c r="BY46" i="48"/>
  <c r="BY50" i="48"/>
  <c r="BY54" i="48"/>
  <c r="BY62" i="48"/>
  <c r="BY66" i="48"/>
  <c r="BY70" i="48"/>
  <c r="BY74" i="48"/>
  <c r="BY78" i="48"/>
  <c r="BY82" i="48"/>
  <c r="BY86" i="48"/>
  <c r="BY90" i="48"/>
  <c r="BY94" i="48"/>
  <c r="BY98" i="48"/>
  <c r="BY102" i="48"/>
  <c r="BY106" i="48"/>
  <c r="BY110" i="48"/>
  <c r="BY114" i="48"/>
  <c r="BY118" i="48"/>
  <c r="BY122" i="48"/>
  <c r="BY126" i="48"/>
  <c r="BY150" i="48"/>
  <c r="BY154" i="48"/>
  <c r="BY226" i="48"/>
  <c r="BY230" i="48"/>
  <c r="BY234" i="48"/>
  <c r="BY242" i="48"/>
  <c r="BY246" i="48"/>
  <c r="BY254" i="48"/>
  <c r="BY258" i="48"/>
  <c r="BY266" i="48"/>
  <c r="BY274" i="48"/>
  <c r="BY278" i="48"/>
  <c r="BY282" i="48"/>
  <c r="BY302" i="48"/>
  <c r="BY306" i="48"/>
  <c r="BY310" i="48"/>
  <c r="BY314" i="48"/>
  <c r="BY318" i="48"/>
  <c r="BY322" i="48"/>
  <c r="BY350" i="48"/>
  <c r="BY354" i="48"/>
  <c r="BY430" i="48"/>
  <c r="BY434" i="48"/>
  <c r="BY438" i="48"/>
  <c r="BY442" i="48"/>
  <c r="BY454" i="48"/>
  <c r="BY458" i="48"/>
  <c r="BY462" i="48"/>
  <c r="BY470" i="48"/>
  <c r="BY474" i="48"/>
  <c r="BY478" i="48"/>
  <c r="BY494" i="48"/>
  <c r="BY506" i="48"/>
  <c r="BY510" i="48"/>
  <c r="BY514" i="48"/>
  <c r="BY518" i="48"/>
  <c r="BZ569" i="48"/>
  <c r="BZ575" i="48"/>
  <c r="BZ593" i="48"/>
  <c r="BZ605" i="48"/>
  <c r="CB151" i="48"/>
  <c r="CB155" i="48"/>
  <c r="CB159" i="48"/>
  <c r="CB235" i="48"/>
  <c r="CB239" i="48"/>
  <c r="CB243" i="48"/>
  <c r="CB247" i="48"/>
  <c r="CB251" i="48"/>
  <c r="CB255" i="48"/>
  <c r="CB259" i="48"/>
  <c r="CB263" i="48"/>
  <c r="CB267" i="48"/>
  <c r="CB271" i="48"/>
  <c r="CB275" i="48"/>
  <c r="CB351" i="48"/>
  <c r="CB355" i="48"/>
  <c r="CB367" i="48"/>
  <c r="CB371" i="48"/>
  <c r="CB375" i="48"/>
  <c r="CB379" i="48"/>
  <c r="CB383" i="48"/>
  <c r="CB391" i="48"/>
  <c r="CD575" i="48"/>
  <c r="BY151" i="48"/>
  <c r="BY155" i="48"/>
  <c r="BY159" i="48"/>
  <c r="BY163" i="48"/>
  <c r="CB22" i="48"/>
  <c r="CB38" i="48"/>
  <c r="CB42" i="48"/>
  <c r="CB46" i="48"/>
  <c r="CB94" i="48"/>
  <c r="CB142" i="48"/>
  <c r="CB154" i="48"/>
  <c r="CB158" i="48"/>
  <c r="CB162" i="48"/>
  <c r="CB166" i="48"/>
  <c r="CB170" i="48"/>
  <c r="CB174" i="48"/>
  <c r="CB178" i="48"/>
  <c r="CB182" i="48"/>
  <c r="CB186" i="48"/>
  <c r="CB190" i="48"/>
  <c r="CB194" i="48"/>
  <c r="CB198" i="48"/>
  <c r="CB202" i="48"/>
  <c r="CB206" i="48"/>
  <c r="CB210" i="48"/>
  <c r="CB230" i="48"/>
  <c r="CB234" i="48"/>
  <c r="CB294" i="48"/>
  <c r="CB298" i="48"/>
  <c r="CB302" i="48"/>
  <c r="CC707" i="48"/>
  <c r="CC10" i="48"/>
  <c r="CC14" i="48"/>
  <c r="CC414" i="48"/>
  <c r="CC683" i="48"/>
  <c r="BY158" i="48"/>
  <c r="BY162" i="48"/>
  <c r="BY166" i="48"/>
  <c r="BY186" i="48"/>
  <c r="CB279" i="48"/>
  <c r="CD593" i="48"/>
  <c r="CD605" i="48"/>
  <c r="CD617" i="48"/>
  <c r="CB57" i="48"/>
  <c r="CB61" i="48"/>
  <c r="CB513" i="48"/>
  <c r="BX158" i="48"/>
  <c r="BX162" i="48"/>
  <c r="BX166" i="48"/>
  <c r="BX170" i="48"/>
  <c r="BX174" i="48"/>
  <c r="BX178" i="48"/>
  <c r="BX186" i="48"/>
  <c r="BX190" i="48"/>
  <c r="BX194" i="48"/>
  <c r="BX198" i="48"/>
  <c r="BX206" i="48"/>
  <c r="BZ573" i="48"/>
  <c r="AB736" i="48"/>
  <c r="CC38" i="48"/>
  <c r="CC114" i="48"/>
  <c r="BY533" i="48"/>
  <c r="CC545" i="48"/>
  <c r="CC557" i="48"/>
  <c r="CC569" i="48"/>
  <c r="BY569" i="48"/>
  <c r="BY581" i="48"/>
  <c r="BY593" i="48"/>
  <c r="BY605" i="48"/>
  <c r="BY617" i="48"/>
  <c r="BY635" i="48"/>
  <c r="BY641" i="48"/>
  <c r="BY647" i="48"/>
  <c r="BY653" i="48"/>
  <c r="BY659" i="48"/>
  <c r="BY665" i="48"/>
  <c r="BY671" i="48"/>
  <c r="CD682" i="48"/>
  <c r="CD694" i="48"/>
  <c r="CC695" i="48"/>
  <c r="BX703" i="48"/>
  <c r="BZ707" i="48"/>
  <c r="CC2" i="48"/>
  <c r="BY10" i="48"/>
  <c r="BY22" i="48"/>
  <c r="BY26" i="48"/>
  <c r="BY326" i="48"/>
  <c r="BY330" i="48"/>
  <c r="BY366" i="48"/>
  <c r="BY370" i="48"/>
  <c r="BY374" i="48"/>
  <c r="BY378" i="48"/>
  <c r="BY382" i="48"/>
  <c r="BY386" i="48"/>
  <c r="BY390" i="48"/>
  <c r="BY394" i="48"/>
  <c r="BY482" i="48"/>
  <c r="BY498" i="48"/>
  <c r="BY502" i="48"/>
  <c r="BZ545" i="48"/>
  <c r="BZ557" i="48"/>
  <c r="BZ581" i="48"/>
  <c r="BZ689" i="48"/>
  <c r="CD707" i="48"/>
  <c r="BY546" i="48"/>
  <c r="CD557" i="48"/>
  <c r="BY558" i="48"/>
  <c r="CD569" i="48"/>
  <c r="CD581" i="48"/>
  <c r="CC678" i="48"/>
  <c r="CC690" i="48"/>
  <c r="CB703" i="48"/>
  <c r="BY655" i="48"/>
  <c r="BY673" i="48"/>
  <c r="CD690" i="48"/>
  <c r="BZ703" i="48"/>
  <c r="CB662" i="48"/>
  <c r="CB674" i="48"/>
  <c r="CB686" i="48"/>
  <c r="BZ686" i="48"/>
  <c r="CD698" i="48"/>
  <c r="BY699" i="48"/>
  <c r="CD710" i="48"/>
  <c r="BY711" i="48"/>
  <c r="CB49" i="48"/>
  <c r="CB73" i="48"/>
  <c r="CB77" i="48"/>
  <c r="CB85" i="48"/>
  <c r="CB89" i="48"/>
  <c r="CB93" i="48"/>
  <c r="CC185" i="48"/>
  <c r="CC189" i="48"/>
  <c r="CC193" i="48"/>
  <c r="CC197" i="48"/>
  <c r="CC201" i="48"/>
  <c r="CC205" i="48"/>
  <c r="CC209" i="48"/>
  <c r="CC213" i="48"/>
  <c r="CC217" i="48"/>
  <c r="CC221" i="48"/>
  <c r="CC225" i="48"/>
  <c r="CC229" i="48"/>
  <c r="CC233" i="48"/>
  <c r="CC237" i="48"/>
  <c r="CC241" i="48"/>
  <c r="CC245" i="48"/>
  <c r="BX390" i="48"/>
  <c r="BX402" i="48"/>
  <c r="BZ525" i="48"/>
  <c r="BZ585" i="48"/>
  <c r="BZ597" i="48"/>
  <c r="BZ609" i="48"/>
  <c r="BZ621" i="48"/>
  <c r="BZ633" i="48"/>
  <c r="BX635" i="48"/>
  <c r="BZ645" i="48"/>
  <c r="CB646" i="48"/>
  <c r="CB658" i="48"/>
  <c r="BX659" i="48"/>
  <c r="CB670" i="48"/>
  <c r="BX671" i="48"/>
  <c r="CB682" i="48"/>
  <c r="BX683" i="48"/>
  <c r="CB694" i="48"/>
  <c r="BX695" i="48"/>
  <c r="CC706" i="48"/>
  <c r="CB695" i="48"/>
  <c r="BY170" i="48"/>
  <c r="BY174" i="48"/>
  <c r="BY178" i="48"/>
  <c r="BY182" i="48"/>
  <c r="BY190" i="48"/>
  <c r="BY194" i="48"/>
  <c r="BY198" i="48"/>
  <c r="BY202" i="48"/>
  <c r="BY206" i="48"/>
  <c r="BY210" i="48"/>
  <c r="BY214" i="48"/>
  <c r="BY218" i="48"/>
  <c r="BY238" i="48"/>
  <c r="BY262" i="48"/>
  <c r="BY270" i="48"/>
  <c r="BY290" i="48"/>
  <c r="BY294" i="48"/>
  <c r="BY298" i="48"/>
  <c r="BY334" i="48"/>
  <c r="BY338" i="48"/>
  <c r="BY358" i="48"/>
  <c r="BY362" i="48"/>
  <c r="BY398" i="48"/>
  <c r="BY446" i="48"/>
  <c r="BY450" i="48"/>
  <c r="BY522" i="48"/>
  <c r="BZ533" i="48"/>
  <c r="AP736" i="48"/>
  <c r="CB211" i="48"/>
  <c r="CB215" i="48"/>
  <c r="CB223" i="48"/>
  <c r="CB227" i="48"/>
  <c r="CB231" i="48"/>
  <c r="CB347" i="48"/>
  <c r="CB363" i="48"/>
  <c r="CB387" i="48"/>
  <c r="CB395" i="48"/>
  <c r="CD629" i="48"/>
  <c r="CD689" i="48"/>
  <c r="BY690" i="48"/>
  <c r="BZ702" i="48"/>
  <c r="CB529" i="48"/>
  <c r="BX530" i="48"/>
  <c r="CB541" i="48"/>
  <c r="BX542" i="48"/>
  <c r="BX554" i="48"/>
  <c r="CB577" i="48"/>
  <c r="CB601" i="48"/>
  <c r="CB613" i="48"/>
  <c r="CB625" i="48"/>
  <c r="CB631" i="48"/>
  <c r="BY167" i="48"/>
  <c r="BY171" i="48"/>
  <c r="BY175" i="48"/>
  <c r="BY179" i="48"/>
  <c r="BY183" i="48"/>
  <c r="BY187" i="48"/>
  <c r="BY191" i="48"/>
  <c r="CC529" i="48"/>
  <c r="CC541" i="48"/>
  <c r="CC553" i="48"/>
  <c r="CC583" i="48"/>
  <c r="CC637" i="48"/>
  <c r="CC649" i="48"/>
  <c r="CC661" i="48"/>
  <c r="BY661" i="48"/>
  <c r="CC667" i="48"/>
  <c r="BY667" i="48"/>
  <c r="CC673" i="48"/>
  <c r="CC679" i="48"/>
  <c r="CC691" i="48"/>
  <c r="CB704" i="48"/>
  <c r="CB530" i="48"/>
  <c r="CB542" i="48"/>
  <c r="CB554" i="48"/>
  <c r="BZ565" i="48"/>
  <c r="CB566" i="48"/>
  <c r="CB578" i="48"/>
  <c r="CB590" i="48"/>
  <c r="CB602" i="48"/>
  <c r="CB614" i="48"/>
  <c r="CB626" i="48"/>
  <c r="BX627" i="48"/>
  <c r="BZ637" i="48"/>
  <c r="CB638" i="48"/>
  <c r="BX639" i="48"/>
  <c r="BZ649" i="48"/>
  <c r="CB650" i="48"/>
  <c r="BX651" i="48"/>
  <c r="BX663" i="48"/>
  <c r="BX675" i="48"/>
  <c r="BX687" i="48"/>
  <c r="CC698" i="48"/>
  <c r="CC710" i="48"/>
  <c r="CD529" i="48"/>
  <c r="BY530" i="48"/>
  <c r="CD541" i="48"/>
  <c r="BY542" i="48"/>
  <c r="CD553" i="48"/>
  <c r="CD565" i="48"/>
  <c r="CD577" i="48"/>
  <c r="CD589" i="48"/>
  <c r="CD601" i="48"/>
  <c r="CD613" i="48"/>
  <c r="CD625" i="48"/>
  <c r="CD637" i="48"/>
  <c r="CD649" i="48"/>
  <c r="CD661" i="48"/>
  <c r="BY662" i="48"/>
  <c r="CD673" i="48"/>
  <c r="BY674" i="48"/>
  <c r="CD685" i="48"/>
  <c r="BY686" i="48"/>
  <c r="BZ698" i="48"/>
  <c r="CB537" i="48"/>
  <c r="CB573" i="48"/>
  <c r="CB585" i="48"/>
  <c r="CB597" i="48"/>
  <c r="CB609" i="48"/>
  <c r="CB621" i="48"/>
  <c r="CB639" i="48"/>
  <c r="CB651" i="48"/>
  <c r="CB663" i="48"/>
  <c r="CB675" i="48"/>
  <c r="CB687" i="48"/>
  <c r="CC699" i="48"/>
  <c r="CC711" i="48"/>
  <c r="CB81" i="48"/>
  <c r="CB521" i="48"/>
  <c r="CC525" i="48"/>
  <c r="CC549" i="48"/>
  <c r="CC573" i="48"/>
  <c r="CC579" i="48"/>
  <c r="CC591" i="48"/>
  <c r="CC645" i="48"/>
  <c r="CB712" i="48"/>
  <c r="BX214" i="48"/>
  <c r="BZ657" i="48"/>
  <c r="BZ669" i="48"/>
  <c r="BZ681" i="48"/>
  <c r="BZ693" i="48"/>
  <c r="CD699" i="48"/>
  <c r="CD711" i="48"/>
  <c r="CD25" i="48"/>
  <c r="BZ25" i="48"/>
  <c r="CD29" i="48"/>
  <c r="BZ29" i="48"/>
  <c r="CD33" i="48"/>
  <c r="BZ33" i="48"/>
  <c r="CD37" i="48"/>
  <c r="BZ37" i="48"/>
  <c r="CD41" i="48"/>
  <c r="BZ41" i="48"/>
  <c r="CD45" i="48"/>
  <c r="BZ45" i="48"/>
  <c r="CD49" i="48"/>
  <c r="BZ49" i="48"/>
  <c r="CB50" i="48"/>
  <c r="CD53" i="48"/>
  <c r="BZ53" i="48"/>
  <c r="CB54" i="48"/>
  <c r="CD57" i="48"/>
  <c r="BZ57" i="48"/>
  <c r="CB58" i="48"/>
  <c r="CD61" i="48"/>
  <c r="BZ61" i="48"/>
  <c r="CB62" i="48"/>
  <c r="CD65" i="48"/>
  <c r="BZ65" i="48"/>
  <c r="CB66" i="48"/>
  <c r="CD69" i="48"/>
  <c r="BZ69" i="48"/>
  <c r="BY2" i="48"/>
  <c r="CB11" i="48"/>
  <c r="CB15" i="48"/>
  <c r="CB19" i="48"/>
  <c r="CB27" i="48"/>
  <c r="CB31" i="48"/>
  <c r="CB35" i="48"/>
  <c r="CB39" i="48"/>
  <c r="CB43" i="48"/>
  <c r="CB47" i="48"/>
  <c r="CB51" i="48"/>
  <c r="CB55" i="48"/>
  <c r="CB59" i="48"/>
  <c r="CB63" i="48"/>
  <c r="CB67" i="48"/>
  <c r="CB71" i="48"/>
  <c r="CB75" i="48"/>
  <c r="CC5" i="48"/>
  <c r="CC9" i="48"/>
  <c r="CC13" i="48"/>
  <c r="CC17" i="48"/>
  <c r="CC21" i="48"/>
  <c r="CC25" i="48"/>
  <c r="CC29" i="48"/>
  <c r="CC33" i="48"/>
  <c r="CC37" i="48"/>
  <c r="CC41" i="48"/>
  <c r="CC45" i="48"/>
  <c r="CC49" i="48"/>
  <c r="CC53" i="48"/>
  <c r="CC57" i="48"/>
  <c r="CC61" i="48"/>
  <c r="CC65" i="48"/>
  <c r="CC69" i="48"/>
  <c r="CC73" i="48"/>
  <c r="CC77" i="48"/>
  <c r="CC81" i="48"/>
  <c r="CC85" i="48"/>
  <c r="CC89" i="48"/>
  <c r="CC93" i="48"/>
  <c r="CC97" i="48"/>
  <c r="BY369" i="48"/>
  <c r="BY373" i="48"/>
  <c r="BY377" i="48"/>
  <c r="BY381" i="48"/>
  <c r="BY385" i="48"/>
  <c r="BY389" i="48"/>
  <c r="BY393" i="48"/>
  <c r="BY397" i="48"/>
  <c r="BY405" i="48"/>
  <c r="BY409" i="48"/>
  <c r="BY413" i="48"/>
  <c r="BY417" i="48"/>
  <c r="BY421" i="48"/>
  <c r="BY425" i="48"/>
  <c r="CB70" i="48"/>
  <c r="CD73" i="48"/>
  <c r="BZ73" i="48"/>
  <c r="CB74" i="48"/>
  <c r="CD77" i="48"/>
  <c r="BZ77" i="48"/>
  <c r="CB78" i="48"/>
  <c r="CD81" i="48"/>
  <c r="BZ81" i="48"/>
  <c r="CB82" i="48"/>
  <c r="CD85" i="48"/>
  <c r="BZ85" i="48"/>
  <c r="CB86" i="48"/>
  <c r="CD89" i="48"/>
  <c r="BZ89" i="48"/>
  <c r="CB90" i="48"/>
  <c r="CD93" i="48"/>
  <c r="BZ93" i="48"/>
  <c r="CD97" i="48"/>
  <c r="BZ97" i="48"/>
  <c r="CD101" i="48"/>
  <c r="BZ101" i="48"/>
  <c r="CD105" i="48"/>
  <c r="BZ105" i="48"/>
  <c r="CD109" i="48"/>
  <c r="BZ109" i="48"/>
  <c r="CD113" i="48"/>
  <c r="BZ113" i="48"/>
  <c r="CD117" i="48"/>
  <c r="BZ117" i="48"/>
  <c r="CD121" i="48"/>
  <c r="BZ121" i="48"/>
  <c r="CD125" i="48"/>
  <c r="BZ125" i="48"/>
  <c r="CD129" i="48"/>
  <c r="BZ129" i="48"/>
  <c r="CD133" i="48"/>
  <c r="BZ133" i="48"/>
  <c r="CD137" i="48"/>
  <c r="BZ137" i="48"/>
  <c r="CD141" i="48"/>
  <c r="BZ141" i="48"/>
  <c r="CD145" i="48"/>
  <c r="BZ145" i="48"/>
  <c r="CD149" i="48"/>
  <c r="BZ149" i="48"/>
  <c r="CD153" i="48"/>
  <c r="BZ153" i="48"/>
  <c r="CD157" i="48"/>
  <c r="BZ157" i="48"/>
  <c r="CD161" i="48"/>
  <c r="BZ161" i="48"/>
  <c r="CD165" i="48"/>
  <c r="BZ165" i="48"/>
  <c r="CD169" i="48"/>
  <c r="BZ169" i="48"/>
  <c r="CD173" i="48"/>
  <c r="BZ173" i="48"/>
  <c r="CD177" i="48"/>
  <c r="BZ177" i="48"/>
  <c r="CD181" i="48"/>
  <c r="BZ181" i="48"/>
  <c r="CD185" i="48"/>
  <c r="BZ185" i="48"/>
  <c r="CD189" i="48"/>
  <c r="BZ189" i="48"/>
  <c r="CD193" i="48"/>
  <c r="BZ193" i="48"/>
  <c r="CD197" i="48"/>
  <c r="BZ197" i="48"/>
  <c r="CD201" i="48"/>
  <c r="BZ201" i="48"/>
  <c r="CD205" i="48"/>
  <c r="BZ205" i="48"/>
  <c r="CD209" i="48"/>
  <c r="BZ209" i="48"/>
  <c r="CD213" i="48"/>
  <c r="BZ213" i="48"/>
  <c r="CD217" i="48"/>
  <c r="BZ217" i="48"/>
  <c r="CD221" i="48"/>
  <c r="BZ221" i="48"/>
  <c r="CD225" i="48"/>
  <c r="BZ225" i="48"/>
  <c r="CD229" i="48"/>
  <c r="BZ229" i="48"/>
  <c r="CD233" i="48"/>
  <c r="BZ233" i="48"/>
  <c r="CD237" i="48"/>
  <c r="BZ237" i="48"/>
  <c r="CD241" i="48"/>
  <c r="BZ241" i="48"/>
  <c r="CD245" i="48"/>
  <c r="BZ245" i="48"/>
  <c r="CD249" i="48"/>
  <c r="BZ249" i="48"/>
  <c r="CD253" i="48"/>
  <c r="BZ253" i="48"/>
  <c r="CD257" i="48"/>
  <c r="BZ257" i="48"/>
  <c r="CD261" i="48"/>
  <c r="BZ261" i="48"/>
  <c r="CD265" i="48"/>
  <c r="BZ265" i="48"/>
  <c r="CD269" i="48"/>
  <c r="BZ269" i="48"/>
  <c r="CD273" i="48"/>
  <c r="BZ273" i="48"/>
  <c r="CD277" i="48"/>
  <c r="BZ277" i="48"/>
  <c r="CD281" i="48"/>
  <c r="BZ281" i="48"/>
  <c r="CD285" i="48"/>
  <c r="BZ285" i="48"/>
  <c r="CD289" i="48"/>
  <c r="BZ289" i="48"/>
  <c r="CD293" i="48"/>
  <c r="BZ293" i="48"/>
  <c r="CD297" i="48"/>
  <c r="BZ297" i="48"/>
  <c r="CD301" i="48"/>
  <c r="BZ301" i="48"/>
  <c r="CD305" i="48"/>
  <c r="BZ305" i="48"/>
  <c r="CD309" i="48"/>
  <c r="BZ309" i="48"/>
  <c r="CD313" i="48"/>
  <c r="BZ313" i="48"/>
  <c r="CD317" i="48"/>
  <c r="BZ317" i="48"/>
  <c r="CD321" i="48"/>
  <c r="BZ321" i="48"/>
  <c r="CD325" i="48"/>
  <c r="BZ325" i="48"/>
  <c r="CD329" i="48"/>
  <c r="BZ329" i="48"/>
  <c r="CD333" i="48"/>
  <c r="BZ333" i="48"/>
  <c r="CD337" i="48"/>
  <c r="BZ337" i="48"/>
  <c r="CD341" i="48"/>
  <c r="BZ341" i="48"/>
  <c r="CD345" i="48"/>
  <c r="BZ345" i="48"/>
  <c r="CD349" i="48"/>
  <c r="BZ349" i="48"/>
  <c r="CD353" i="48"/>
  <c r="BZ353" i="48"/>
  <c r="CD357" i="48"/>
  <c r="BZ357" i="48"/>
  <c r="CD361" i="48"/>
  <c r="BZ361" i="48"/>
  <c r="CD365" i="48"/>
  <c r="BZ365" i="48"/>
  <c r="CD369" i="48"/>
  <c r="BZ369" i="48"/>
  <c r="CD373" i="48"/>
  <c r="BZ373" i="48"/>
  <c r="CD377" i="48"/>
  <c r="BZ377" i="48"/>
  <c r="CD381" i="48"/>
  <c r="BZ381" i="48"/>
  <c r="CD385" i="48"/>
  <c r="BZ385" i="48"/>
  <c r="CD389" i="48"/>
  <c r="BZ389" i="48"/>
  <c r="CD393" i="48"/>
  <c r="BZ393" i="48"/>
  <c r="CD397" i="48"/>
  <c r="BZ397" i="48"/>
  <c r="BY195" i="48"/>
  <c r="BY199" i="48"/>
  <c r="BY203" i="48"/>
  <c r="BY207" i="48"/>
  <c r="BY211" i="48"/>
  <c r="BY215" i="48"/>
  <c r="BY219" i="48"/>
  <c r="BY223" i="48"/>
  <c r="BY227" i="48"/>
  <c r="BY231" i="48"/>
  <c r="BY235" i="48"/>
  <c r="BY239" i="48"/>
  <c r="BY243" i="48"/>
  <c r="BY247" i="48"/>
  <c r="BY251" i="48"/>
  <c r="BY255" i="48"/>
  <c r="BY259" i="48"/>
  <c r="BY263" i="48"/>
  <c r="BY267" i="48"/>
  <c r="BY271" i="48"/>
  <c r="BY275" i="48"/>
  <c r="BY279" i="48"/>
  <c r="BY283" i="48"/>
  <c r="BY287" i="48"/>
  <c r="BY291" i="48"/>
  <c r="BY295" i="48"/>
  <c r="BY299" i="48"/>
  <c r="BY303" i="48"/>
  <c r="BY307" i="48"/>
  <c r="BY311" i="48"/>
  <c r="BY315" i="48"/>
  <c r="BY319" i="48"/>
  <c r="BY323" i="48"/>
  <c r="BY327" i="48"/>
  <c r="BY331" i="48"/>
  <c r="BY335" i="48"/>
  <c r="BY339" i="48"/>
  <c r="BY343" i="48"/>
  <c r="BY347" i="48"/>
  <c r="BY351" i="48"/>
  <c r="BY355" i="48"/>
  <c r="BY359" i="48"/>
  <c r="BY363" i="48"/>
  <c r="BY367" i="48"/>
  <c r="BY371" i="48"/>
  <c r="BY375" i="48"/>
  <c r="BY379" i="48"/>
  <c r="BY383" i="48"/>
  <c r="BY387" i="48"/>
  <c r="BY391" i="48"/>
  <c r="BY395" i="48"/>
  <c r="BY399" i="48"/>
  <c r="CB97" i="48"/>
  <c r="CB101" i="48"/>
  <c r="CB105" i="48"/>
  <c r="CB109" i="48"/>
  <c r="CB113" i="48"/>
  <c r="CB117" i="48"/>
  <c r="CB121" i="48"/>
  <c r="CB125" i="48"/>
  <c r="CB129" i="48"/>
  <c r="CB137" i="48"/>
  <c r="CB141" i="48"/>
  <c r="CB145" i="48"/>
  <c r="CB149" i="48"/>
  <c r="CB153" i="48"/>
  <c r="CB157" i="48"/>
  <c r="CB169" i="48"/>
  <c r="CB173" i="48"/>
  <c r="CB177" i="48"/>
  <c r="CB181" i="48"/>
  <c r="CB185" i="48"/>
  <c r="CB189" i="48"/>
  <c r="CB193" i="48"/>
  <c r="CB197" i="48"/>
  <c r="CB201" i="48"/>
  <c r="CB205" i="48"/>
  <c r="CB281" i="48"/>
  <c r="CB285" i="48"/>
  <c r="CB289" i="48"/>
  <c r="CB293" i="48"/>
  <c r="CB309" i="48"/>
  <c r="CB313" i="48"/>
  <c r="CB317" i="48"/>
  <c r="CB333" i="48"/>
  <c r="CB337" i="48"/>
  <c r="CB341" i="48"/>
  <c r="CB345" i="48"/>
  <c r="CB349" i="48"/>
  <c r="CB357" i="48"/>
  <c r="CB361" i="48"/>
  <c r="CB365" i="48"/>
  <c r="CB369" i="48"/>
  <c r="CB401" i="48"/>
  <c r="CB405" i="48"/>
  <c r="CB409" i="48"/>
  <c r="CB413" i="48"/>
  <c r="CB417" i="48"/>
  <c r="CB421" i="48"/>
  <c r="CB425" i="48"/>
  <c r="CC101" i="48"/>
  <c r="CC105" i="48"/>
  <c r="CC109" i="48"/>
  <c r="CC113" i="48"/>
  <c r="CC117" i="48"/>
  <c r="CC121" i="48"/>
  <c r="CC125" i="48"/>
  <c r="CC129" i="48"/>
  <c r="CC133" i="48"/>
  <c r="CC137" i="48"/>
  <c r="CC141" i="48"/>
  <c r="CC145" i="48"/>
  <c r="CC149" i="48"/>
  <c r="CC153" i="48"/>
  <c r="CC157" i="48"/>
  <c r="CC161" i="48"/>
  <c r="CC165" i="48"/>
  <c r="CC169" i="48"/>
  <c r="CC173" i="48"/>
  <c r="CC177" i="48"/>
  <c r="CC181" i="48"/>
  <c r="CC249" i="48"/>
  <c r="CC253" i="48"/>
  <c r="CC257" i="48"/>
  <c r="CC261" i="48"/>
  <c r="CC265" i="48"/>
  <c r="CC269" i="48"/>
  <c r="CC273" i="48"/>
  <c r="CC277" i="48"/>
  <c r="CC281" i="48"/>
  <c r="CC285" i="48"/>
  <c r="CC289" i="48"/>
  <c r="CC293" i="48"/>
  <c r="CC297" i="48"/>
  <c r="CC301" i="48"/>
  <c r="CC305" i="48"/>
  <c r="CC309" i="48"/>
  <c r="CC313" i="48"/>
  <c r="CC317" i="48"/>
  <c r="CC321" i="48"/>
  <c r="CC325" i="48"/>
  <c r="CC329" i="48"/>
  <c r="CC333" i="48"/>
  <c r="CC337" i="48"/>
  <c r="CC341" i="48"/>
  <c r="CC345" i="48"/>
  <c r="CC349" i="48"/>
  <c r="CC353" i="48"/>
  <c r="CC357" i="48"/>
  <c r="CC361" i="48"/>
  <c r="CC365" i="48"/>
  <c r="CC369" i="48"/>
  <c r="CC373" i="48"/>
  <c r="CC377" i="48"/>
  <c r="CC381" i="48"/>
  <c r="CC385" i="48"/>
  <c r="CC389" i="48"/>
  <c r="CC393" i="48"/>
  <c r="CC397" i="48"/>
  <c r="CC401" i="48"/>
  <c r="CC405" i="48"/>
  <c r="CC409" i="48"/>
  <c r="BY429" i="48"/>
  <c r="BY433" i="48"/>
  <c r="BY437" i="48"/>
  <c r="BY441" i="48"/>
  <c r="BY445" i="48"/>
  <c r="BY449" i="48"/>
  <c r="BY453" i="48"/>
  <c r="BY457" i="48"/>
  <c r="BY461" i="48"/>
  <c r="BY465" i="48"/>
  <c r="BY469" i="48"/>
  <c r="BY473" i="48"/>
  <c r="BY477" i="48"/>
  <c r="BY481" i="48"/>
  <c r="BY485" i="48"/>
  <c r="BY489" i="48"/>
  <c r="BY493" i="48"/>
  <c r="BY497" i="48"/>
  <c r="BY501" i="48"/>
  <c r="BY505" i="48"/>
  <c r="BY509" i="48"/>
  <c r="BY513" i="48"/>
  <c r="BY521" i="48"/>
  <c r="CD525" i="48"/>
  <c r="CC526" i="48"/>
  <c r="BY526" i="48"/>
  <c r="CD537" i="48"/>
  <c r="CC538" i="48"/>
  <c r="BY538" i="48"/>
  <c r="CD549" i="48"/>
  <c r="CC550" i="48"/>
  <c r="BY550" i="48"/>
  <c r="CD561" i="48"/>
  <c r="BY562" i="48"/>
  <c r="CD573" i="48"/>
  <c r="CD579" i="48"/>
  <c r="CD585" i="48"/>
  <c r="CD597" i="48"/>
  <c r="CC598" i="48"/>
  <c r="CD609" i="48"/>
  <c r="CC610" i="48"/>
  <c r="CD621" i="48"/>
  <c r="CC622" i="48"/>
  <c r="CD633" i="48"/>
  <c r="CC634" i="48"/>
  <c r="CD645" i="48"/>
  <c r="CC646" i="48"/>
  <c r="CD657" i="48"/>
  <c r="CC658" i="48"/>
  <c r="BY658" i="48"/>
  <c r="CD669" i="48"/>
  <c r="CC670" i="48"/>
  <c r="BY670" i="48"/>
  <c r="CD681" i="48"/>
  <c r="CC682" i="48"/>
  <c r="BY682" i="48"/>
  <c r="CD693" i="48"/>
  <c r="CC694" i="48"/>
  <c r="BY694" i="48"/>
  <c r="BZ706" i="48"/>
  <c r="CB707" i="48"/>
  <c r="CB398" i="48"/>
  <c r="CD401" i="48"/>
  <c r="BZ401" i="48"/>
  <c r="CB402" i="48"/>
  <c r="CD405" i="48"/>
  <c r="BZ405" i="48"/>
  <c r="CB406" i="48"/>
  <c r="CD409" i="48"/>
  <c r="BZ409" i="48"/>
  <c r="CB410" i="48"/>
  <c r="CD413" i="48"/>
  <c r="BZ413" i="48"/>
  <c r="CB414" i="48"/>
  <c r="CD417" i="48"/>
  <c r="BZ417" i="48"/>
  <c r="CB418" i="48"/>
  <c r="CD421" i="48"/>
  <c r="BZ421" i="48"/>
  <c r="CB422" i="48"/>
  <c r="CD425" i="48"/>
  <c r="BZ425" i="48"/>
  <c r="CB426" i="48"/>
  <c r="CD429" i="48"/>
  <c r="BZ429" i="48"/>
  <c r="CD433" i="48"/>
  <c r="BZ433" i="48"/>
  <c r="CD437" i="48"/>
  <c r="BZ437" i="48"/>
  <c r="CD441" i="48"/>
  <c r="BZ441" i="48"/>
  <c r="CD445" i="48"/>
  <c r="BZ445" i="48"/>
  <c r="CD449" i="48"/>
  <c r="BZ449" i="48"/>
  <c r="CD453" i="48"/>
  <c r="BZ453" i="48"/>
  <c r="CD457" i="48"/>
  <c r="BZ457" i="48"/>
  <c r="CD461" i="48"/>
  <c r="BZ461" i="48"/>
  <c r="CD465" i="48"/>
  <c r="BZ465" i="48"/>
  <c r="CD469" i="48"/>
  <c r="BZ469" i="48"/>
  <c r="CD473" i="48"/>
  <c r="BZ473" i="48"/>
  <c r="CD477" i="48"/>
  <c r="BZ477" i="48"/>
  <c r="CD481" i="48"/>
  <c r="BZ481" i="48"/>
  <c r="CD485" i="48"/>
  <c r="BZ485" i="48"/>
  <c r="CD489" i="48"/>
  <c r="BZ489" i="48"/>
  <c r="CD493" i="48"/>
  <c r="BZ493" i="48"/>
  <c r="CD497" i="48"/>
  <c r="BZ497" i="48"/>
  <c r="CD501" i="48"/>
  <c r="BZ501" i="48"/>
  <c r="CD505" i="48"/>
  <c r="BZ505" i="48"/>
  <c r="CD509" i="48"/>
  <c r="BZ509" i="48"/>
  <c r="CD513" i="48"/>
  <c r="BZ513" i="48"/>
  <c r="CD517" i="48"/>
  <c r="BZ517" i="48"/>
  <c r="CD521" i="48"/>
  <c r="BZ521" i="48"/>
  <c r="BX534" i="48"/>
  <c r="BX546" i="48"/>
  <c r="BX558" i="48"/>
  <c r="BX570" i="48"/>
  <c r="CB617" i="48"/>
  <c r="CB635" i="48"/>
  <c r="CB647" i="48"/>
  <c r="CB671" i="48"/>
  <c r="BZ682" i="48"/>
  <c r="CB683" i="48"/>
  <c r="BY707" i="48"/>
  <c r="BY402" i="48"/>
  <c r="BY406" i="48"/>
  <c r="BY410" i="48"/>
  <c r="BY414" i="48"/>
  <c r="BY418" i="48"/>
  <c r="BY422" i="48"/>
  <c r="BY426" i="48"/>
  <c r="CB534" i="48"/>
  <c r="CB546" i="48"/>
  <c r="CB558" i="48"/>
  <c r="CB570" i="48"/>
  <c r="CB582" i="48"/>
  <c r="CB594" i="48"/>
  <c r="CB606" i="48"/>
  <c r="BZ617" i="48"/>
  <c r="CB618" i="48"/>
  <c r="BZ629" i="48"/>
  <c r="CB630" i="48"/>
  <c r="BX631" i="48"/>
  <c r="BZ641" i="48"/>
  <c r="CB642" i="48"/>
  <c r="BX643" i="48"/>
  <c r="BZ653" i="48"/>
  <c r="CB654" i="48"/>
  <c r="BX655" i="48"/>
  <c r="BZ665" i="48"/>
  <c r="CB666" i="48"/>
  <c r="BX667" i="48"/>
  <c r="BZ677" i="48"/>
  <c r="CB678" i="48"/>
  <c r="BX679" i="48"/>
  <c r="CB690" i="48"/>
  <c r="BX691" i="48"/>
  <c r="CC702" i="48"/>
  <c r="CC534" i="48"/>
  <c r="CC546" i="48"/>
  <c r="CC558" i="48"/>
  <c r="CC606" i="48"/>
  <c r="CC618" i="48"/>
  <c r="CC630" i="48"/>
  <c r="CD641" i="48"/>
  <c r="CC642" i="48"/>
  <c r="CD653" i="48"/>
  <c r="CC654" i="48"/>
  <c r="CD665" i="48"/>
  <c r="CC666" i="48"/>
  <c r="BY666" i="48"/>
  <c r="CD677" i="48"/>
  <c r="BY678" i="48"/>
  <c r="CB643" i="48"/>
  <c r="CB655" i="48"/>
  <c r="CB667" i="48"/>
  <c r="CB679" i="48"/>
  <c r="BZ690" i="48"/>
  <c r="CB691" i="48"/>
  <c r="CD702" i="48"/>
  <c r="CC703" i="48"/>
  <c r="BY703" i="48"/>
  <c r="BY529" i="48"/>
  <c r="BY541" i="48"/>
  <c r="BY565" i="48"/>
  <c r="BY577" i="48"/>
  <c r="BY601" i="48"/>
  <c r="BY613" i="48"/>
  <c r="BY631" i="48"/>
  <c r="BY643" i="48"/>
  <c r="BX699" i="48"/>
  <c r="BX711" i="48"/>
  <c r="BZ529" i="48"/>
  <c r="BZ541" i="48"/>
  <c r="BZ553" i="48"/>
  <c r="BZ577" i="48"/>
  <c r="BZ589" i="48"/>
  <c r="BZ601" i="48"/>
  <c r="BZ613" i="48"/>
  <c r="BZ625" i="48"/>
  <c r="BZ661" i="48"/>
  <c r="BZ673" i="48"/>
  <c r="BZ685" i="48"/>
  <c r="CD703" i="48"/>
  <c r="CC530" i="48"/>
  <c r="CC542" i="48"/>
  <c r="CC554" i="48"/>
  <c r="BY554" i="48"/>
  <c r="CC602" i="48"/>
  <c r="CC614" i="48"/>
  <c r="CC626" i="48"/>
  <c r="CC638" i="48"/>
  <c r="CC650" i="48"/>
  <c r="CC662" i="48"/>
  <c r="CC674" i="48"/>
  <c r="CC686" i="48"/>
  <c r="BZ710" i="48"/>
  <c r="CB711" i="48"/>
  <c r="BX526" i="48"/>
  <c r="BX538" i="48"/>
  <c r="BX550" i="48"/>
  <c r="BX562" i="48"/>
  <c r="CB429" i="48"/>
  <c r="CB433" i="48"/>
  <c r="CB437" i="48"/>
  <c r="CB441" i="48"/>
  <c r="CB445" i="48"/>
  <c r="CB449" i="48"/>
  <c r="CB453" i="48"/>
  <c r="CB457" i="48"/>
  <c r="CB461" i="48"/>
  <c r="CB465" i="48"/>
  <c r="CB469" i="48"/>
  <c r="CB477" i="48"/>
  <c r="CB481" i="48"/>
  <c r="CB485" i="48"/>
  <c r="CB489" i="48"/>
  <c r="CB493" i="48"/>
  <c r="CB497" i="48"/>
  <c r="CB501" i="48"/>
  <c r="CB505" i="48"/>
  <c r="CB509" i="48"/>
  <c r="BY525" i="48"/>
  <c r="BY537" i="48"/>
  <c r="BY573" i="48"/>
  <c r="BY585" i="48"/>
  <c r="BY597" i="48"/>
  <c r="BY609" i="48"/>
  <c r="BY627" i="48"/>
  <c r="BY639" i="48"/>
  <c r="BY645" i="48"/>
  <c r="BY651" i="48"/>
  <c r="BY657" i="48"/>
  <c r="BY663" i="48"/>
  <c r="BY669" i="48"/>
  <c r="CD686" i="48"/>
  <c r="CC687" i="48"/>
  <c r="BY687" i="48"/>
  <c r="BZ699" i="48"/>
  <c r="CB700" i="48"/>
  <c r="BX707" i="48"/>
  <c r="BZ711" i="48"/>
  <c r="CC413" i="48"/>
  <c r="CC417" i="48"/>
  <c r="CC421" i="48"/>
  <c r="CC425" i="48"/>
  <c r="CC429" i="48"/>
  <c r="CC433" i="48"/>
  <c r="CC437" i="48"/>
  <c r="CC441" i="48"/>
  <c r="CC445" i="48"/>
  <c r="CC449" i="48"/>
  <c r="CC453" i="48"/>
  <c r="CC457" i="48"/>
  <c r="CC461" i="48"/>
  <c r="CC465" i="48"/>
  <c r="CC469" i="48"/>
  <c r="CC473" i="48"/>
  <c r="CC477" i="48"/>
  <c r="CC481" i="48"/>
  <c r="CC485" i="48"/>
  <c r="CC489" i="48"/>
  <c r="CC493" i="48"/>
  <c r="CC497" i="48"/>
  <c r="CC501" i="48"/>
  <c r="CC505" i="48"/>
  <c r="CC509" i="48"/>
  <c r="CC513" i="48"/>
  <c r="CC517" i="48"/>
  <c r="CC521" i="48"/>
  <c r="CB526" i="48"/>
  <c r="CB538" i="48"/>
  <c r="CB550" i="48"/>
  <c r="BZ561" i="48"/>
  <c r="CB562" i="48"/>
  <c r="CB574" i="48"/>
  <c r="CB586" i="48"/>
  <c r="CB598" i="48"/>
  <c r="CB610" i="48"/>
  <c r="CB622" i="48"/>
  <c r="CB634" i="48"/>
  <c r="BX647" i="48"/>
  <c r="CB2" i="48"/>
  <c r="CC6" i="48"/>
  <c r="CC18" i="48"/>
  <c r="CC22" i="48"/>
  <c r="CC26" i="48"/>
  <c r="CC30" i="48"/>
  <c r="CC34" i="48"/>
  <c r="CC66" i="48"/>
  <c r="CC70" i="48"/>
  <c r="CC74" i="48"/>
  <c r="CB79" i="48"/>
  <c r="CB83" i="48"/>
  <c r="CB87" i="48"/>
  <c r="CB91" i="48"/>
  <c r="CB95" i="48"/>
  <c r="CB99" i="48"/>
  <c r="CB103" i="48"/>
  <c r="CB107" i="48"/>
  <c r="CB111" i="48"/>
  <c r="CB115" i="48"/>
  <c r="CB119" i="48"/>
  <c r="CB123" i="48"/>
  <c r="CB127" i="48"/>
  <c r="CB131" i="48"/>
  <c r="CB135" i="48"/>
  <c r="CB139" i="48"/>
  <c r="CB143" i="48"/>
  <c r="CB147" i="48"/>
  <c r="CB163" i="48"/>
  <c r="CB167" i="48"/>
  <c r="CB171" i="48"/>
  <c r="CB175" i="48"/>
  <c r="CB179" i="48"/>
  <c r="CB183" i="48"/>
  <c r="CB187" i="48"/>
  <c r="BY3" i="48"/>
  <c r="BY15" i="48"/>
  <c r="BY19" i="48"/>
  <c r="BY27" i="48"/>
  <c r="BY31" i="48"/>
  <c r="BY35" i="48"/>
  <c r="BY39" i="48"/>
  <c r="BY43" i="48"/>
  <c r="BY47" i="48"/>
  <c r="BY51" i="48"/>
  <c r="BY55" i="48"/>
  <c r="BY59" i="48"/>
  <c r="BY63" i="48"/>
  <c r="BY67" i="48"/>
  <c r="BY71" i="48"/>
  <c r="BY75" i="48"/>
  <c r="BY79" i="48"/>
  <c r="BY83" i="48"/>
  <c r="BY87" i="48"/>
  <c r="BY91" i="48"/>
  <c r="BY95" i="48"/>
  <c r="BY99" i="48"/>
  <c r="BY103" i="48"/>
  <c r="BY107" i="48"/>
  <c r="BY111" i="48"/>
  <c r="BY115" i="48"/>
  <c r="BY119" i="48"/>
  <c r="BY123" i="48"/>
  <c r="BY127" i="48"/>
  <c r="BY131" i="48"/>
  <c r="BY135" i="48"/>
  <c r="BY139" i="48"/>
  <c r="BY143" i="48"/>
  <c r="BY147" i="48"/>
  <c r="BY11" i="48"/>
  <c r="BY23" i="48"/>
  <c r="CB3" i="48"/>
  <c r="CB7" i="48"/>
  <c r="BY7" i="48"/>
  <c r="CB29" i="48"/>
  <c r="CB53" i="48"/>
  <c r="CB161" i="48"/>
  <c r="BY5" i="48"/>
  <c r="BY9" i="48"/>
  <c r="BY13" i="48"/>
  <c r="BY17" i="48"/>
  <c r="BY21" i="48"/>
  <c r="BY25" i="48"/>
  <c r="BY29" i="48"/>
  <c r="BY33" i="48"/>
  <c r="BY37" i="48"/>
  <c r="BY41" i="48"/>
  <c r="BY45" i="48"/>
  <c r="BY49" i="48"/>
  <c r="BY53" i="48"/>
  <c r="BY57" i="48"/>
  <c r="BY61" i="48"/>
  <c r="BY65" i="48"/>
  <c r="BY69" i="48"/>
  <c r="BY73" i="48"/>
  <c r="BY77" i="48"/>
  <c r="BY81" i="48"/>
  <c r="BY85" i="48"/>
  <c r="BY89" i="48"/>
  <c r="BY93" i="48"/>
  <c r="BY97" i="48"/>
  <c r="BY101" i="48"/>
  <c r="BY105" i="48"/>
  <c r="BY109" i="48"/>
  <c r="BY113" i="48"/>
  <c r="BY117" i="48"/>
  <c r="BY121" i="48"/>
  <c r="BY125" i="48"/>
  <c r="BY129" i="48"/>
  <c r="BY133" i="48"/>
  <c r="BY137" i="48"/>
  <c r="BY141" i="48"/>
  <c r="BY145" i="48"/>
  <c r="BY149" i="48"/>
  <c r="BY153" i="48"/>
  <c r="BY157" i="48"/>
  <c r="BY161" i="48"/>
  <c r="BY165" i="48"/>
  <c r="BY169" i="48"/>
  <c r="BY173" i="48"/>
  <c r="BY177" i="48"/>
  <c r="BY181" i="48"/>
  <c r="BY185" i="48"/>
  <c r="BX339" i="48"/>
  <c r="BX395" i="48"/>
  <c r="BX399" i="48"/>
  <c r="CC402" i="48"/>
  <c r="BX403" i="48"/>
  <c r="CC406" i="48"/>
  <c r="BX407" i="48"/>
  <c r="CC410" i="48"/>
  <c r="BX411" i="48"/>
  <c r="BX415" i="48"/>
  <c r="BX423" i="48"/>
  <c r="BX427" i="48"/>
  <c r="BX439" i="48"/>
  <c r="BX443" i="48"/>
  <c r="BX447" i="48"/>
  <c r="BX451" i="48"/>
  <c r="BX455" i="48"/>
  <c r="BX459" i="48"/>
  <c r="BX463" i="48"/>
  <c r="BX467" i="48"/>
  <c r="BX471" i="48"/>
  <c r="BX475" i="48"/>
  <c r="BX479" i="48"/>
  <c r="BX483" i="48"/>
  <c r="BX487" i="48"/>
  <c r="BX491" i="48"/>
  <c r="BX495" i="48"/>
  <c r="BX499" i="48"/>
  <c r="BX503" i="48"/>
  <c r="BX507" i="48"/>
  <c r="BX511" i="48"/>
  <c r="BX515" i="48"/>
  <c r="BX519" i="48"/>
  <c r="BX523" i="48"/>
  <c r="BX527" i="48"/>
  <c r="BX531" i="48"/>
  <c r="BX535" i="48"/>
  <c r="BX539" i="48"/>
  <c r="BX543" i="48"/>
  <c r="BX547" i="48"/>
  <c r="BX555" i="48"/>
  <c r="BX559" i="48"/>
  <c r="BX563" i="48"/>
  <c r="CC566" i="48"/>
  <c r="BX567" i="48"/>
  <c r="CC570" i="48"/>
  <c r="BX571" i="48"/>
  <c r="CC574" i="48"/>
  <c r="BX575" i="48"/>
  <c r="CC578" i="48"/>
  <c r="BX579" i="48"/>
  <c r="CC582" i="48"/>
  <c r="BX583" i="48"/>
  <c r="CC586" i="48"/>
  <c r="BX587" i="48"/>
  <c r="CC590" i="48"/>
  <c r="BX591" i="48"/>
  <c r="CC594" i="48"/>
  <c r="BX595" i="48"/>
  <c r="BX599" i="48"/>
  <c r="BX603" i="48"/>
  <c r="BX607" i="48"/>
  <c r="BX611" i="48"/>
  <c r="BX619" i="48"/>
  <c r="BX623" i="48"/>
  <c r="BY698" i="48"/>
  <c r="BY702" i="48"/>
  <c r="BY706" i="48"/>
  <c r="BY710" i="48"/>
  <c r="CB191" i="48"/>
  <c r="CB195" i="48"/>
  <c r="CB199" i="48"/>
  <c r="CB203" i="48"/>
  <c r="CB207" i="48"/>
  <c r="CB283" i="48"/>
  <c r="CB287" i="48"/>
  <c r="CB291" i="48"/>
  <c r="CB295" i="48"/>
  <c r="CB299" i="48"/>
  <c r="CB303" i="48"/>
  <c r="CB307" i="48"/>
  <c r="CB315" i="48"/>
  <c r="CB319" i="48"/>
  <c r="CB323" i="48"/>
  <c r="CB327" i="48"/>
  <c r="CB331" i="48"/>
  <c r="CB335" i="48"/>
  <c r="CB343" i="48"/>
  <c r="CB359" i="48"/>
  <c r="CB403" i="48"/>
  <c r="CB407" i="48"/>
  <c r="CB415" i="48"/>
  <c r="CB423" i="48"/>
  <c r="CB427" i="48"/>
  <c r="CB431" i="48"/>
  <c r="CB435" i="48"/>
  <c r="CB439" i="48"/>
  <c r="CB443" i="48"/>
  <c r="CB447" i="48"/>
  <c r="CB451" i="48"/>
  <c r="CB455" i="48"/>
  <c r="CB459" i="48"/>
  <c r="CB463" i="48"/>
  <c r="CB467" i="48"/>
  <c r="CB471" i="48"/>
  <c r="CB475" i="48"/>
  <c r="CB479" i="48"/>
  <c r="CB483" i="48"/>
  <c r="CB487" i="48"/>
  <c r="CB491" i="48"/>
  <c r="CB495" i="48"/>
  <c r="CB499" i="48"/>
  <c r="CB503" i="48"/>
  <c r="CB507" i="48"/>
  <c r="CB511" i="48"/>
  <c r="CB515" i="48"/>
  <c r="CB519" i="48"/>
  <c r="CB523" i="48"/>
  <c r="CB527" i="48"/>
  <c r="CB531" i="48"/>
  <c r="CB535" i="48"/>
  <c r="CB543" i="48"/>
  <c r="CD546" i="48"/>
  <c r="BZ546" i="48"/>
  <c r="CB547" i="48"/>
  <c r="CD550" i="48"/>
  <c r="BZ550" i="48"/>
  <c r="CB551" i="48"/>
  <c r="CD554" i="48"/>
  <c r="BZ554" i="48"/>
  <c r="CB555" i="48"/>
  <c r="CD558" i="48"/>
  <c r="BZ558" i="48"/>
  <c r="CB559" i="48"/>
  <c r="CD562" i="48"/>
  <c r="BZ562" i="48"/>
  <c r="CB563" i="48"/>
  <c r="CD566" i="48"/>
  <c r="BZ566" i="48"/>
  <c r="CB567" i="48"/>
  <c r="CB571" i="48"/>
  <c r="CB575" i="48"/>
  <c r="CB579" i="48"/>
  <c r="CB583" i="48"/>
  <c r="CB587" i="48"/>
  <c r="CB591" i="48"/>
  <c r="CB599" i="48"/>
  <c r="CB603" i="48"/>
  <c r="CB607" i="48"/>
  <c r="CB611" i="48"/>
  <c r="CB615" i="48"/>
  <c r="CB619" i="48"/>
  <c r="CB623" i="48"/>
  <c r="CB627" i="48"/>
  <c r="CC503" i="48"/>
  <c r="CC511" i="48"/>
  <c r="CC515" i="48"/>
  <c r="CC519" i="48"/>
  <c r="CC523" i="48"/>
  <c r="CC527" i="48"/>
  <c r="CC531" i="48"/>
  <c r="CC535" i="48"/>
  <c r="CC539" i="48"/>
  <c r="CC551" i="48"/>
  <c r="CC555" i="48"/>
  <c r="CC559" i="48"/>
  <c r="CC563" i="48"/>
  <c r="CC567" i="48"/>
  <c r="CC571" i="48"/>
  <c r="CC595" i="48"/>
  <c r="CC599" i="48"/>
  <c r="CC603" i="48"/>
  <c r="CC607" i="48"/>
  <c r="CC611" i="48"/>
  <c r="CC615" i="48"/>
  <c r="CC619" i="48"/>
  <c r="CC623" i="48"/>
  <c r="CC627" i="48"/>
  <c r="CC631" i="48"/>
  <c r="CC635" i="48"/>
  <c r="CC639" i="48"/>
  <c r="CC643" i="48"/>
  <c r="CC647" i="48"/>
  <c r="CC651" i="48"/>
  <c r="CC655" i="48"/>
  <c r="CC671" i="48"/>
  <c r="CC675" i="48"/>
  <c r="BY403" i="48"/>
  <c r="BY407" i="48"/>
  <c r="BY411" i="48"/>
  <c r="BY415" i="48"/>
  <c r="BY419" i="48"/>
  <c r="BY423" i="48"/>
  <c r="BY427" i="48"/>
  <c r="BY431" i="48"/>
  <c r="BY435" i="48"/>
  <c r="BY439" i="48"/>
  <c r="BY443" i="48"/>
  <c r="BY447" i="48"/>
  <c r="BY451" i="48"/>
  <c r="BY455" i="48"/>
  <c r="BY459" i="48"/>
  <c r="BY463" i="48"/>
  <c r="BY467" i="48"/>
  <c r="BY471" i="48"/>
  <c r="BY475" i="48"/>
  <c r="BY479" i="48"/>
  <c r="BY483" i="48"/>
  <c r="BY487" i="48"/>
  <c r="BY491" i="48"/>
  <c r="BY495" i="48"/>
  <c r="BY499" i="48"/>
  <c r="BY503" i="48"/>
  <c r="BY507" i="48"/>
  <c r="BY511" i="48"/>
  <c r="BY515" i="48"/>
  <c r="BY519" i="48"/>
  <c r="BY523" i="48"/>
  <c r="BY527" i="48"/>
  <c r="BY531" i="48"/>
  <c r="BY535" i="48"/>
  <c r="BY539" i="48"/>
  <c r="BY543" i="48"/>
  <c r="BY547" i="48"/>
  <c r="BY551" i="48"/>
  <c r="BY555" i="48"/>
  <c r="BY559" i="48"/>
  <c r="BY563" i="48"/>
  <c r="BY567" i="48"/>
  <c r="BY571" i="48"/>
  <c r="BY575" i="48"/>
  <c r="BY579" i="48"/>
  <c r="BY583" i="48"/>
  <c r="BY587" i="48"/>
  <c r="BY591" i="48"/>
  <c r="BY595" i="48"/>
  <c r="BY599" i="48"/>
  <c r="BY603" i="48"/>
  <c r="BY607" i="48"/>
  <c r="BY611" i="48"/>
  <c r="BY615" i="48"/>
  <c r="BY619" i="48"/>
  <c r="BY623" i="48"/>
  <c r="CD571" i="48"/>
  <c r="BZ571" i="48"/>
  <c r="CD583" i="48"/>
  <c r="BZ583" i="48"/>
  <c r="CD587" i="48"/>
  <c r="BZ587" i="48"/>
  <c r="CD591" i="48"/>
  <c r="BZ591" i="48"/>
  <c r="CD595" i="48"/>
  <c r="BZ595" i="48"/>
  <c r="CD599" i="48"/>
  <c r="BZ599" i="48"/>
  <c r="CD603" i="48"/>
  <c r="BZ603" i="48"/>
  <c r="CD607" i="48"/>
  <c r="BZ607" i="48"/>
  <c r="CD611" i="48"/>
  <c r="BZ611" i="48"/>
  <c r="CD615" i="48"/>
  <c r="BZ615" i="48"/>
  <c r="CD619" i="48"/>
  <c r="BZ619" i="48"/>
  <c r="CD623" i="48"/>
  <c r="BZ623" i="48"/>
  <c r="CD627" i="48"/>
  <c r="BZ627" i="48"/>
  <c r="CD631" i="48"/>
  <c r="BZ631" i="48"/>
  <c r="CD635" i="48"/>
  <c r="BZ635" i="48"/>
  <c r="CD639" i="48"/>
  <c r="BZ639" i="48"/>
  <c r="CD643" i="48"/>
  <c r="BZ643" i="48"/>
  <c r="CD647" i="48"/>
  <c r="BZ647" i="48"/>
  <c r="CD651" i="48"/>
  <c r="CC644" i="48"/>
  <c r="CC656" i="48"/>
  <c r="CC660" i="48"/>
  <c r="CC664" i="48"/>
  <c r="CC668" i="48"/>
  <c r="CC672" i="48"/>
  <c r="BY696" i="48"/>
  <c r="BY700" i="48"/>
  <c r="BY704" i="48"/>
  <c r="BY708" i="48"/>
  <c r="BY712" i="48"/>
  <c r="CB209" i="48"/>
  <c r="CB213" i="48"/>
  <c r="CB217" i="48"/>
  <c r="CB221" i="48"/>
  <c r="CB225" i="48"/>
  <c r="CB229" i="48"/>
  <c r="CB233" i="48"/>
  <c r="CB237" i="48"/>
  <c r="CB241" i="48"/>
  <c r="CB245" i="48"/>
  <c r="CB249" i="48"/>
  <c r="CB253" i="48"/>
  <c r="CB257" i="48"/>
  <c r="CB261" i="48"/>
  <c r="CB269" i="48"/>
  <c r="CB273" i="48"/>
  <c r="CB277" i="48"/>
  <c r="CB373" i="48"/>
  <c r="CB377" i="48"/>
  <c r="CB381" i="48"/>
  <c r="CB385" i="48"/>
  <c r="CB389" i="48"/>
  <c r="CB393" i="48"/>
  <c r="CB397" i="48"/>
  <c r="CB629" i="48"/>
  <c r="CB633" i="48"/>
  <c r="CB637" i="48"/>
  <c r="CB641" i="48"/>
  <c r="CB649" i="48"/>
  <c r="CB657" i="48"/>
  <c r="BY189" i="48"/>
  <c r="BY193" i="48"/>
  <c r="BY197" i="48"/>
  <c r="BY201" i="48"/>
  <c r="BY205" i="48"/>
  <c r="BY209" i="48"/>
  <c r="BY213" i="48"/>
  <c r="BY217" i="48"/>
  <c r="BY221" i="48"/>
  <c r="BY225" i="48"/>
  <c r="BY229" i="48"/>
  <c r="BY233" i="48"/>
  <c r="BY237" i="48"/>
  <c r="BY241" i="48"/>
  <c r="BY245" i="48"/>
  <c r="BY249" i="48"/>
  <c r="BY253" i="48"/>
  <c r="BY257" i="48"/>
  <c r="BY261" i="48"/>
  <c r="BY265" i="48"/>
  <c r="BY269" i="48"/>
  <c r="BY273" i="48"/>
  <c r="BY277" i="48"/>
  <c r="BY401" i="48"/>
  <c r="BY621" i="48"/>
  <c r="BY625" i="48"/>
  <c r="BY629" i="48"/>
  <c r="BY633" i="48"/>
  <c r="BY637" i="48"/>
  <c r="BZ2" i="48"/>
  <c r="CD6" i="48"/>
  <c r="BZ6" i="48"/>
  <c r="CD10" i="48"/>
  <c r="BZ10" i="48"/>
  <c r="CD14" i="48"/>
  <c r="BZ14" i="48"/>
  <c r="CD2" i="48"/>
  <c r="CC3" i="48"/>
  <c r="CC7" i="48"/>
  <c r="CC11" i="48"/>
  <c r="CC15" i="48"/>
  <c r="CC19" i="48"/>
  <c r="CC23" i="48"/>
  <c r="BX24" i="48"/>
  <c r="CC27" i="48"/>
  <c r="CC31" i="48"/>
  <c r="BX32" i="48"/>
  <c r="CD3" i="48"/>
  <c r="BZ3" i="48"/>
  <c r="CB4" i="48"/>
  <c r="CD7" i="48"/>
  <c r="BZ7" i="48"/>
  <c r="CB8" i="48"/>
  <c r="CD11" i="48"/>
  <c r="BZ11" i="48"/>
  <c r="CB12" i="48"/>
  <c r="CD15" i="48"/>
  <c r="BZ15" i="48"/>
  <c r="CB16" i="48"/>
  <c r="CD19" i="48"/>
  <c r="BZ19" i="48"/>
  <c r="CC4" i="48"/>
  <c r="CC8" i="48"/>
  <c r="CC12" i="48"/>
  <c r="CC16" i="48"/>
  <c r="CC20" i="48"/>
  <c r="BY4" i="48"/>
  <c r="BY8" i="48"/>
  <c r="BY12" i="48"/>
  <c r="BY16" i="48"/>
  <c r="BY20" i="48"/>
  <c r="BY24" i="48"/>
  <c r="CD4" i="48"/>
  <c r="BZ4" i="48"/>
  <c r="CB5" i="48"/>
  <c r="CD8" i="48"/>
  <c r="BZ8" i="48"/>
  <c r="CB9" i="48"/>
  <c r="CD12" i="48"/>
  <c r="BZ12" i="48"/>
  <c r="CB13" i="48"/>
  <c r="CD18" i="48"/>
  <c r="BZ18" i="48"/>
  <c r="CD22" i="48"/>
  <c r="BZ22" i="48"/>
  <c r="CB23" i="48"/>
  <c r="CD26" i="48"/>
  <c r="BZ26" i="48"/>
  <c r="CD30" i="48"/>
  <c r="BZ30" i="48"/>
  <c r="CD34" i="48"/>
  <c r="BZ34" i="48"/>
  <c r="CD38" i="48"/>
  <c r="BZ38" i="48"/>
  <c r="CD42" i="48"/>
  <c r="BZ42" i="48"/>
  <c r="CD46" i="48"/>
  <c r="BZ46" i="48"/>
  <c r="CD50" i="48"/>
  <c r="BZ50" i="48"/>
  <c r="CD54" i="48"/>
  <c r="BZ54" i="48"/>
  <c r="CD58" i="48"/>
  <c r="BZ58" i="48"/>
  <c r="CD62" i="48"/>
  <c r="BZ62" i="48"/>
  <c r="CD66" i="48"/>
  <c r="BZ66" i="48"/>
  <c r="CD70" i="48"/>
  <c r="BZ70" i="48"/>
  <c r="CD74" i="48"/>
  <c r="BZ74" i="48"/>
  <c r="CD78" i="48"/>
  <c r="BZ78" i="48"/>
  <c r="CD82" i="48"/>
  <c r="BZ82" i="48"/>
  <c r="CD86" i="48"/>
  <c r="BZ86" i="48"/>
  <c r="CD90" i="48"/>
  <c r="BZ90" i="48"/>
  <c r="CD94" i="48"/>
  <c r="BZ94" i="48"/>
  <c r="CD98" i="48"/>
  <c r="BZ98" i="48"/>
  <c r="CD102" i="48"/>
  <c r="BZ102" i="48"/>
  <c r="CD106" i="48"/>
  <c r="BZ106" i="48"/>
  <c r="CD110" i="48"/>
  <c r="BZ110" i="48"/>
  <c r="CD114" i="48"/>
  <c r="BZ114" i="48"/>
  <c r="CD118" i="48"/>
  <c r="BZ118" i="48"/>
  <c r="CD122" i="48"/>
  <c r="BZ122" i="48"/>
  <c r="CD126" i="48"/>
  <c r="BZ126" i="48"/>
  <c r="CD130" i="48"/>
  <c r="BZ130" i="48"/>
  <c r="CD134" i="48"/>
  <c r="BZ134" i="48"/>
  <c r="CD138" i="48"/>
  <c r="BZ138" i="48"/>
  <c r="CD142" i="48"/>
  <c r="BZ142" i="48"/>
  <c r="CD146" i="48"/>
  <c r="BZ146" i="48"/>
  <c r="CD150" i="48"/>
  <c r="BZ150" i="48"/>
  <c r="CD154" i="48"/>
  <c r="BZ154" i="48"/>
  <c r="CD158" i="48"/>
  <c r="BZ158" i="48"/>
  <c r="CD162" i="48"/>
  <c r="BZ162" i="48"/>
  <c r="CD166" i="48"/>
  <c r="BZ166" i="48"/>
  <c r="CD170" i="48"/>
  <c r="BZ170" i="48"/>
  <c r="CD174" i="48"/>
  <c r="BZ174" i="48"/>
  <c r="CD178" i="48"/>
  <c r="BZ178" i="48"/>
  <c r="CD182" i="48"/>
  <c r="BZ182" i="48"/>
  <c r="CD186" i="48"/>
  <c r="BZ186" i="48"/>
  <c r="CD190" i="48"/>
  <c r="BZ190" i="48"/>
  <c r="CD194" i="48"/>
  <c r="BZ194" i="48"/>
  <c r="CD198" i="48"/>
  <c r="BZ198" i="48"/>
  <c r="CD202" i="48"/>
  <c r="BZ202" i="48"/>
  <c r="CD206" i="48"/>
  <c r="BZ206" i="48"/>
  <c r="CD210" i="48"/>
  <c r="BZ210" i="48"/>
  <c r="CD214" i="48"/>
  <c r="BZ214" i="48"/>
  <c r="CD218" i="48"/>
  <c r="BZ218" i="48"/>
  <c r="CB219" i="48"/>
  <c r="CD222" i="48"/>
  <c r="BZ222" i="48"/>
  <c r="CD226" i="48"/>
  <c r="BZ226" i="48"/>
  <c r="CD230" i="48"/>
  <c r="BZ230" i="48"/>
  <c r="CD234" i="48"/>
  <c r="BZ234" i="48"/>
  <c r="CD238" i="48"/>
  <c r="BZ238" i="48"/>
  <c r="CD242" i="48"/>
  <c r="BZ242" i="48"/>
  <c r="CD246" i="48"/>
  <c r="BZ246" i="48"/>
  <c r="CD250" i="48"/>
  <c r="BZ250" i="48"/>
  <c r="CD254" i="48"/>
  <c r="BZ254" i="48"/>
  <c r="CD258" i="48"/>
  <c r="BZ258" i="48"/>
  <c r="CD262" i="48"/>
  <c r="BZ262" i="48"/>
  <c r="CD266" i="48"/>
  <c r="BZ266" i="48"/>
  <c r="CD270" i="48"/>
  <c r="BZ270" i="48"/>
  <c r="CD274" i="48"/>
  <c r="BZ274" i="48"/>
  <c r="CD278" i="48"/>
  <c r="BZ278" i="48"/>
  <c r="CD282" i="48"/>
  <c r="BZ282" i="48"/>
  <c r="CD286" i="48"/>
  <c r="BZ286" i="48"/>
  <c r="CD290" i="48"/>
  <c r="BZ290" i="48"/>
  <c r="CD294" i="48"/>
  <c r="BZ294" i="48"/>
  <c r="CD298" i="48"/>
  <c r="BZ298" i="48"/>
  <c r="CD302" i="48"/>
  <c r="BZ302" i="48"/>
  <c r="CD306" i="48"/>
  <c r="BZ306" i="48"/>
  <c r="CD310" i="48"/>
  <c r="BZ310" i="48"/>
  <c r="CB311" i="48"/>
  <c r="CD314" i="48"/>
  <c r="BZ314" i="48"/>
  <c r="CD318" i="48"/>
  <c r="BZ318" i="48"/>
  <c r="CD322" i="48"/>
  <c r="BZ322" i="48"/>
  <c r="CD326" i="48"/>
  <c r="BZ326" i="48"/>
  <c r="CD330" i="48"/>
  <c r="BZ330" i="48"/>
  <c r="CC35" i="48"/>
  <c r="BX36" i="48"/>
  <c r="CC39" i="48"/>
  <c r="BX40" i="48"/>
  <c r="CC43" i="48"/>
  <c r="BX44" i="48"/>
  <c r="CC47" i="48"/>
  <c r="CC51" i="48"/>
  <c r="BX52" i="48"/>
  <c r="CC55" i="48"/>
  <c r="CC59" i="48"/>
  <c r="BX60" i="48"/>
  <c r="CC63" i="48"/>
  <c r="BX64" i="48"/>
  <c r="CC67" i="48"/>
  <c r="BX68" i="48"/>
  <c r="CC71" i="48"/>
  <c r="BX72" i="48"/>
  <c r="CC75" i="48"/>
  <c r="CC79" i="48"/>
  <c r="BX80" i="48"/>
  <c r="CC83" i="48"/>
  <c r="BX84" i="48"/>
  <c r="CC87" i="48"/>
  <c r="BX88" i="48"/>
  <c r="CC91" i="48"/>
  <c r="BX92" i="48"/>
  <c r="CC95" i="48"/>
  <c r="BX96" i="48"/>
  <c r="CC99" i="48"/>
  <c r="BX100" i="48"/>
  <c r="CC103" i="48"/>
  <c r="BX104" i="48"/>
  <c r="CC107" i="48"/>
  <c r="CC111" i="48"/>
  <c r="BX112" i="48"/>
  <c r="CC115" i="48"/>
  <c r="CC119" i="48"/>
  <c r="BX120" i="48"/>
  <c r="CC123" i="48"/>
  <c r="BX124" i="48"/>
  <c r="CC127" i="48"/>
  <c r="BX128" i="48"/>
  <c r="CC131" i="48"/>
  <c r="BX132" i="48"/>
  <c r="CC135" i="48"/>
  <c r="BX136" i="48"/>
  <c r="CC139" i="48"/>
  <c r="BX140" i="48"/>
  <c r="CC143" i="48"/>
  <c r="CC147" i="48"/>
  <c r="BX148" i="48"/>
  <c r="CC151" i="48"/>
  <c r="BX152" i="48"/>
  <c r="CC155" i="48"/>
  <c r="BX156" i="48"/>
  <c r="CC159" i="48"/>
  <c r="BX160" i="48"/>
  <c r="CC163" i="48"/>
  <c r="BX164" i="48"/>
  <c r="CC167" i="48"/>
  <c r="BX168" i="48"/>
  <c r="CC171" i="48"/>
  <c r="BX172" i="48"/>
  <c r="CC175" i="48"/>
  <c r="BX176" i="48"/>
  <c r="CC179" i="48"/>
  <c r="BX180" i="48"/>
  <c r="CC183" i="48"/>
  <c r="BX184" i="48"/>
  <c r="CC187" i="48"/>
  <c r="CC191" i="48"/>
  <c r="CC195" i="48"/>
  <c r="CC199" i="48"/>
  <c r="CC203" i="48"/>
  <c r="CC207" i="48"/>
  <c r="CC211" i="48"/>
  <c r="CC215" i="48"/>
  <c r="CC219" i="48"/>
  <c r="CC223" i="48"/>
  <c r="CC227" i="48"/>
  <c r="CC231" i="48"/>
  <c r="CC235" i="48"/>
  <c r="CC239" i="48"/>
  <c r="CC243" i="48"/>
  <c r="CC247" i="48"/>
  <c r="CC251" i="48"/>
  <c r="CC255" i="48"/>
  <c r="CC259" i="48"/>
  <c r="CC263" i="48"/>
  <c r="CC267" i="48"/>
  <c r="CC271" i="48"/>
  <c r="CC275" i="48"/>
  <c r="CC279" i="48"/>
  <c r="CC283" i="48"/>
  <c r="CC287" i="48"/>
  <c r="CC291" i="48"/>
  <c r="CC295" i="48"/>
  <c r="CC299" i="48"/>
  <c r="CC303" i="48"/>
  <c r="BX304" i="48"/>
  <c r="CC307" i="48"/>
  <c r="BX308" i="48"/>
  <c r="CC311" i="48"/>
  <c r="CC315" i="48"/>
  <c r="CC319" i="48"/>
  <c r="CC323" i="48"/>
  <c r="CC327" i="48"/>
  <c r="CC331" i="48"/>
  <c r="CC335" i="48"/>
  <c r="CC339" i="48"/>
  <c r="CC343" i="48"/>
  <c r="CB20" i="48"/>
  <c r="CD23" i="48"/>
  <c r="BZ23" i="48"/>
  <c r="CB24" i="48"/>
  <c r="CD27" i="48"/>
  <c r="BZ27" i="48"/>
  <c r="CB28" i="48"/>
  <c r="CD31" i="48"/>
  <c r="BZ31" i="48"/>
  <c r="CB32" i="48"/>
  <c r="CD35" i="48"/>
  <c r="BZ35" i="48"/>
  <c r="CB36" i="48"/>
  <c r="CD39" i="48"/>
  <c r="BZ39" i="48"/>
  <c r="CB40" i="48"/>
  <c r="CD43" i="48"/>
  <c r="BZ43" i="48"/>
  <c r="CB44" i="48"/>
  <c r="CD47" i="48"/>
  <c r="BZ47" i="48"/>
  <c r="CB48" i="48"/>
  <c r="CD51" i="48"/>
  <c r="BZ51" i="48"/>
  <c r="CB52" i="48"/>
  <c r="CD55" i="48"/>
  <c r="BZ55" i="48"/>
  <c r="CB56" i="48"/>
  <c r="CD59" i="48"/>
  <c r="BZ59" i="48"/>
  <c r="CB60" i="48"/>
  <c r="CD63" i="48"/>
  <c r="BZ63" i="48"/>
  <c r="CB64" i="48"/>
  <c r="CD67" i="48"/>
  <c r="BZ67" i="48"/>
  <c r="CB68" i="48"/>
  <c r="CD71" i="48"/>
  <c r="BZ71" i="48"/>
  <c r="CB72" i="48"/>
  <c r="CD75" i="48"/>
  <c r="BZ75" i="48"/>
  <c r="CB76" i="48"/>
  <c r="CD79" i="48"/>
  <c r="BZ79" i="48"/>
  <c r="CB80" i="48"/>
  <c r="CD83" i="48"/>
  <c r="BZ83" i="48"/>
  <c r="CB84" i="48"/>
  <c r="CD87" i="48"/>
  <c r="BZ87" i="48"/>
  <c r="CB88" i="48"/>
  <c r="CD91" i="48"/>
  <c r="BZ91" i="48"/>
  <c r="CB92" i="48"/>
  <c r="CD95" i="48"/>
  <c r="BZ95" i="48"/>
  <c r="CB96" i="48"/>
  <c r="CD99" i="48"/>
  <c r="BZ99" i="48"/>
  <c r="CB100" i="48"/>
  <c r="CD103" i="48"/>
  <c r="BZ103" i="48"/>
  <c r="CB104" i="48"/>
  <c r="CD107" i="48"/>
  <c r="BZ107" i="48"/>
  <c r="CB108" i="48"/>
  <c r="CD111" i="48"/>
  <c r="BZ111" i="48"/>
  <c r="CB112" i="48"/>
  <c r="CD115" i="48"/>
  <c r="BZ115" i="48"/>
  <c r="CB116" i="48"/>
  <c r="CD119" i="48"/>
  <c r="BZ119" i="48"/>
  <c r="CB120" i="48"/>
  <c r="CD123" i="48"/>
  <c r="BZ123" i="48"/>
  <c r="CB124" i="48"/>
  <c r="CD127" i="48"/>
  <c r="BZ127" i="48"/>
  <c r="CB128" i="48"/>
  <c r="CD131" i="48"/>
  <c r="BZ131" i="48"/>
  <c r="CB132" i="48"/>
  <c r="CD135" i="48"/>
  <c r="BZ135" i="48"/>
  <c r="CB136" i="48"/>
  <c r="CD139" i="48"/>
  <c r="BZ139" i="48"/>
  <c r="CB140" i="48"/>
  <c r="CD143" i="48"/>
  <c r="BZ143" i="48"/>
  <c r="CB144" i="48"/>
  <c r="CD147" i="48"/>
  <c r="BZ147" i="48"/>
  <c r="CB148" i="48"/>
  <c r="CD151" i="48"/>
  <c r="BZ151" i="48"/>
  <c r="CB152" i="48"/>
  <c r="CD155" i="48"/>
  <c r="BZ155" i="48"/>
  <c r="CB156" i="48"/>
  <c r="CD159" i="48"/>
  <c r="BZ159" i="48"/>
  <c r="CB160" i="48"/>
  <c r="CD163" i="48"/>
  <c r="BZ163" i="48"/>
  <c r="CB164" i="48"/>
  <c r="CD167" i="48"/>
  <c r="BZ167" i="48"/>
  <c r="CB168" i="48"/>
  <c r="CD171" i="48"/>
  <c r="BZ171" i="48"/>
  <c r="CB172" i="48"/>
  <c r="CD175" i="48"/>
  <c r="BZ175" i="48"/>
  <c r="CB176" i="48"/>
  <c r="CD179" i="48"/>
  <c r="BZ179" i="48"/>
  <c r="CB180" i="48"/>
  <c r="CD183" i="48"/>
  <c r="BZ183" i="48"/>
  <c r="CB184" i="48"/>
  <c r="CD187" i="48"/>
  <c r="BZ187" i="48"/>
  <c r="CB188" i="48"/>
  <c r="CD191" i="48"/>
  <c r="BZ191" i="48"/>
  <c r="CB192" i="48"/>
  <c r="CD195" i="48"/>
  <c r="BZ195" i="48"/>
  <c r="CB196" i="48"/>
  <c r="CD199" i="48"/>
  <c r="BZ199" i="48"/>
  <c r="CB200" i="48"/>
  <c r="CD203" i="48"/>
  <c r="BZ203" i="48"/>
  <c r="CB204" i="48"/>
  <c r="CD207" i="48"/>
  <c r="BZ207" i="48"/>
  <c r="CB208" i="48"/>
  <c r="CD211" i="48"/>
  <c r="BZ211" i="48"/>
  <c r="CB212" i="48"/>
  <c r="CD215" i="48"/>
  <c r="BZ215" i="48"/>
  <c r="CB216" i="48"/>
  <c r="CD219" i="48"/>
  <c r="BZ219" i="48"/>
  <c r="CB220" i="48"/>
  <c r="CD223" i="48"/>
  <c r="BZ223" i="48"/>
  <c r="CB224" i="48"/>
  <c r="CD227" i="48"/>
  <c r="BZ227" i="48"/>
  <c r="CB228" i="48"/>
  <c r="CD231" i="48"/>
  <c r="BZ231" i="48"/>
  <c r="CB232" i="48"/>
  <c r="CD235" i="48"/>
  <c r="BZ235" i="48"/>
  <c r="CB236" i="48"/>
  <c r="CD239" i="48"/>
  <c r="BZ239" i="48"/>
  <c r="CB240" i="48"/>
  <c r="CD243" i="48"/>
  <c r="BZ243" i="48"/>
  <c r="CB244" i="48"/>
  <c r="CD247" i="48"/>
  <c r="BZ247" i="48"/>
  <c r="CB248" i="48"/>
  <c r="CD251" i="48"/>
  <c r="BZ251" i="48"/>
  <c r="CB252" i="48"/>
  <c r="CD255" i="48"/>
  <c r="BZ255" i="48"/>
  <c r="CB256" i="48"/>
  <c r="CD259" i="48"/>
  <c r="BZ259" i="48"/>
  <c r="CB260" i="48"/>
  <c r="CD263" i="48"/>
  <c r="BZ263" i="48"/>
  <c r="CB264" i="48"/>
  <c r="CD267" i="48"/>
  <c r="BZ267" i="48"/>
  <c r="CB268" i="48"/>
  <c r="CD271" i="48"/>
  <c r="BZ271" i="48"/>
  <c r="CB272" i="48"/>
  <c r="CD275" i="48"/>
  <c r="BZ275" i="48"/>
  <c r="CB276" i="48"/>
  <c r="CD279" i="48"/>
  <c r="BZ279" i="48"/>
  <c r="CB280" i="48"/>
  <c r="CD283" i="48"/>
  <c r="BZ283" i="48"/>
  <c r="CB284" i="48"/>
  <c r="CD287" i="48"/>
  <c r="BZ287" i="48"/>
  <c r="CB288" i="48"/>
  <c r="CD291" i="48"/>
  <c r="BZ291" i="48"/>
  <c r="CB292" i="48"/>
  <c r="CD295" i="48"/>
  <c r="BZ295" i="48"/>
  <c r="CB296" i="48"/>
  <c r="CD299" i="48"/>
  <c r="BZ299" i="48"/>
  <c r="CB300" i="48"/>
  <c r="CD303" i="48"/>
  <c r="BZ303" i="48"/>
  <c r="CB304" i="48"/>
  <c r="CD307" i="48"/>
  <c r="BZ307" i="48"/>
  <c r="CB308" i="48"/>
  <c r="CD311" i="48"/>
  <c r="BZ311" i="48"/>
  <c r="CB312" i="48"/>
  <c r="CD315" i="48"/>
  <c r="BZ315" i="48"/>
  <c r="CB316" i="48"/>
  <c r="CD319" i="48"/>
  <c r="BZ319" i="48"/>
  <c r="CB320" i="48"/>
  <c r="CD323" i="48"/>
  <c r="BZ323" i="48"/>
  <c r="CB324" i="48"/>
  <c r="CD327" i="48"/>
  <c r="BZ327" i="48"/>
  <c r="CB328" i="48"/>
  <c r="CD331" i="48"/>
  <c r="BZ331" i="48"/>
  <c r="CB332" i="48"/>
  <c r="CD335" i="48"/>
  <c r="BZ335" i="48"/>
  <c r="CB336" i="48"/>
  <c r="CD339" i="48"/>
  <c r="CC24" i="48"/>
  <c r="CC28" i="48"/>
  <c r="CC32" i="48"/>
  <c r="CC36" i="48"/>
  <c r="CC40" i="48"/>
  <c r="CC44" i="48"/>
  <c r="CC48" i="48"/>
  <c r="CC52" i="48"/>
  <c r="CC56" i="48"/>
  <c r="CC60" i="48"/>
  <c r="CC64" i="48"/>
  <c r="CC68" i="48"/>
  <c r="CC72" i="48"/>
  <c r="CC76" i="48"/>
  <c r="CC80" i="48"/>
  <c r="CC84" i="48"/>
  <c r="CC88" i="48"/>
  <c r="CC92" i="48"/>
  <c r="CC96" i="48"/>
  <c r="CC100" i="48"/>
  <c r="CC104" i="48"/>
  <c r="CC108" i="48"/>
  <c r="CC112" i="48"/>
  <c r="CC116" i="48"/>
  <c r="CC120" i="48"/>
  <c r="CC124" i="48"/>
  <c r="CC128" i="48"/>
  <c r="CC132" i="48"/>
  <c r="CC136" i="48"/>
  <c r="CC140" i="48"/>
  <c r="CC144" i="48"/>
  <c r="CC148" i="48"/>
  <c r="CC152" i="48"/>
  <c r="CC156" i="48"/>
  <c r="CC160" i="48"/>
  <c r="CC164" i="48"/>
  <c r="CC168" i="48"/>
  <c r="CC172" i="48"/>
  <c r="CC176" i="48"/>
  <c r="CC180" i="48"/>
  <c r="CC184" i="48"/>
  <c r="CC188" i="48"/>
  <c r="CC192" i="48"/>
  <c r="CC196" i="48"/>
  <c r="CC200" i="48"/>
  <c r="CC204" i="48"/>
  <c r="CC208" i="48"/>
  <c r="CC212" i="48"/>
  <c r="CC216" i="48"/>
  <c r="CC220" i="48"/>
  <c r="CC224" i="48"/>
  <c r="CC228" i="48"/>
  <c r="CC232" i="48"/>
  <c r="CC236" i="48"/>
  <c r="CC240" i="48"/>
  <c r="CC244" i="48"/>
  <c r="CC248" i="48"/>
  <c r="CC252" i="48"/>
  <c r="CC256" i="48"/>
  <c r="CC260" i="48"/>
  <c r="CC264" i="48"/>
  <c r="CC268" i="48"/>
  <c r="CC272" i="48"/>
  <c r="CC276" i="48"/>
  <c r="CC280" i="48"/>
  <c r="CC284" i="48"/>
  <c r="CC288" i="48"/>
  <c r="CC292" i="48"/>
  <c r="CC296" i="48"/>
  <c r="CC300" i="48"/>
  <c r="CC304" i="48"/>
  <c r="CC308" i="48"/>
  <c r="CC312" i="48"/>
  <c r="CC316" i="48"/>
  <c r="CC320" i="48"/>
  <c r="CC324" i="48"/>
  <c r="CC328" i="48"/>
  <c r="CC332" i="48"/>
  <c r="CC336" i="48"/>
  <c r="CC340" i="48"/>
  <c r="BY28" i="48"/>
  <c r="BY32" i="48"/>
  <c r="BY36" i="48"/>
  <c r="BY40" i="48"/>
  <c r="BY44" i="48"/>
  <c r="BY48" i="48"/>
  <c r="BY52" i="48"/>
  <c r="BY56" i="48"/>
  <c r="BY60" i="48"/>
  <c r="BY64" i="48"/>
  <c r="BY68" i="48"/>
  <c r="BY72" i="48"/>
  <c r="BY76" i="48"/>
  <c r="BY80" i="48"/>
  <c r="BY84" i="48"/>
  <c r="BY88" i="48"/>
  <c r="BY92" i="48"/>
  <c r="BY96" i="48"/>
  <c r="BY100" i="48"/>
  <c r="BY104" i="48"/>
  <c r="BY108" i="48"/>
  <c r="BY112" i="48"/>
  <c r="BY116" i="48"/>
  <c r="BY120" i="48"/>
  <c r="BY124" i="48"/>
  <c r="BY128" i="48"/>
  <c r="BY132" i="48"/>
  <c r="BY136" i="48"/>
  <c r="BY140" i="48"/>
  <c r="BY144" i="48"/>
  <c r="BY148" i="48"/>
  <c r="BY152" i="48"/>
  <c r="BY156" i="48"/>
  <c r="BY160" i="48"/>
  <c r="BY164" i="48"/>
  <c r="BY168" i="48"/>
  <c r="BY172" i="48"/>
  <c r="BY176" i="48"/>
  <c r="BY180" i="48"/>
  <c r="BY184" i="48"/>
  <c r="BY188" i="48"/>
  <c r="BY192" i="48"/>
  <c r="BY196" i="48"/>
  <c r="BY200" i="48"/>
  <c r="BY204" i="48"/>
  <c r="BY208" i="48"/>
  <c r="BY212" i="48"/>
  <c r="BY216" i="48"/>
  <c r="BY220" i="48"/>
  <c r="BY224" i="48"/>
  <c r="BY228" i="48"/>
  <c r="BY232" i="48"/>
  <c r="BY236" i="48"/>
  <c r="BY240" i="48"/>
  <c r="BY244" i="48"/>
  <c r="BY248" i="48"/>
  <c r="BY252" i="48"/>
  <c r="BY256" i="48"/>
  <c r="BY260" i="48"/>
  <c r="BY264" i="48"/>
  <c r="BY268" i="48"/>
  <c r="BY272" i="48"/>
  <c r="BY276" i="48"/>
  <c r="BY280" i="48"/>
  <c r="BY284" i="48"/>
  <c r="BY288" i="48"/>
  <c r="BY292" i="48"/>
  <c r="BY296" i="48"/>
  <c r="BY300" i="48"/>
  <c r="BY304" i="48"/>
  <c r="BY308" i="48"/>
  <c r="BY312" i="48"/>
  <c r="BY316" i="48"/>
  <c r="BY320" i="48"/>
  <c r="BY324" i="48"/>
  <c r="BY328" i="48"/>
  <c r="BY332" i="48"/>
  <c r="BY336" i="48"/>
  <c r="BY340" i="48"/>
  <c r="CD16" i="48"/>
  <c r="BZ16" i="48"/>
  <c r="CD20" i="48"/>
  <c r="BZ20" i="48"/>
  <c r="CB21" i="48"/>
  <c r="CD24" i="48"/>
  <c r="BZ24" i="48"/>
  <c r="CD28" i="48"/>
  <c r="BZ28" i="48"/>
  <c r="CD32" i="48"/>
  <c r="BZ32" i="48"/>
  <c r="CD36" i="48"/>
  <c r="BZ36" i="48"/>
  <c r="CD40" i="48"/>
  <c r="BZ40" i="48"/>
  <c r="CD44" i="48"/>
  <c r="BZ44" i="48"/>
  <c r="CD48" i="48"/>
  <c r="BZ48" i="48"/>
  <c r="CD52" i="48"/>
  <c r="BZ52" i="48"/>
  <c r="CD56" i="48"/>
  <c r="BZ56" i="48"/>
  <c r="CD60" i="48"/>
  <c r="BZ60" i="48"/>
  <c r="CD64" i="48"/>
  <c r="BZ64" i="48"/>
  <c r="CD68" i="48"/>
  <c r="BZ68" i="48"/>
  <c r="CD72" i="48"/>
  <c r="BZ72" i="48"/>
  <c r="CD76" i="48"/>
  <c r="BZ76" i="48"/>
  <c r="CD80" i="48"/>
  <c r="BZ80" i="48"/>
  <c r="CD84" i="48"/>
  <c r="BZ84" i="48"/>
  <c r="CD88" i="48"/>
  <c r="BZ88" i="48"/>
  <c r="CD92" i="48"/>
  <c r="BZ92" i="48"/>
  <c r="CD96" i="48"/>
  <c r="BZ96" i="48"/>
  <c r="CD100" i="48"/>
  <c r="BZ100" i="48"/>
  <c r="CD104" i="48"/>
  <c r="BZ104" i="48"/>
  <c r="CD108" i="48"/>
  <c r="BZ108" i="48"/>
  <c r="CD112" i="48"/>
  <c r="BZ112" i="48"/>
  <c r="CD116" i="48"/>
  <c r="BZ116" i="48"/>
  <c r="CD120" i="48"/>
  <c r="BZ120" i="48"/>
  <c r="CD124" i="48"/>
  <c r="BZ124" i="48"/>
  <c r="CD128" i="48"/>
  <c r="BZ128" i="48"/>
  <c r="CD132" i="48"/>
  <c r="BZ132" i="48"/>
  <c r="CB133" i="48"/>
  <c r="CD136" i="48"/>
  <c r="BZ136" i="48"/>
  <c r="CD140" i="48"/>
  <c r="BZ140" i="48"/>
  <c r="CD144" i="48"/>
  <c r="BZ144" i="48"/>
  <c r="CD148" i="48"/>
  <c r="BZ148" i="48"/>
  <c r="CD152" i="48"/>
  <c r="BZ152" i="48"/>
  <c r="CD156" i="48"/>
  <c r="BZ156" i="48"/>
  <c r="CD160" i="48"/>
  <c r="BZ160" i="48"/>
  <c r="CD164" i="48"/>
  <c r="BZ164" i="48"/>
  <c r="CB165" i="48"/>
  <c r="CD168" i="48"/>
  <c r="BZ168" i="48"/>
  <c r="CD172" i="48"/>
  <c r="BZ172" i="48"/>
  <c r="CD176" i="48"/>
  <c r="BZ176" i="48"/>
  <c r="CD180" i="48"/>
  <c r="BZ180" i="48"/>
  <c r="CD184" i="48"/>
  <c r="BZ184" i="48"/>
  <c r="CD188" i="48"/>
  <c r="BZ188" i="48"/>
  <c r="CD192" i="48"/>
  <c r="BZ192" i="48"/>
  <c r="CD196" i="48"/>
  <c r="BZ196" i="48"/>
  <c r="CD200" i="48"/>
  <c r="BZ200" i="48"/>
  <c r="CD204" i="48"/>
  <c r="BZ204" i="48"/>
  <c r="CD208" i="48"/>
  <c r="BZ208" i="48"/>
  <c r="CD212" i="48"/>
  <c r="BZ212" i="48"/>
  <c r="CD216" i="48"/>
  <c r="BZ216" i="48"/>
  <c r="CD220" i="48"/>
  <c r="BZ220" i="48"/>
  <c r="CD224" i="48"/>
  <c r="BZ224" i="48"/>
  <c r="CD228" i="48"/>
  <c r="BZ228" i="48"/>
  <c r="CD232" i="48"/>
  <c r="BZ232" i="48"/>
  <c r="CD236" i="48"/>
  <c r="BZ236" i="48"/>
  <c r="CD240" i="48"/>
  <c r="BZ240" i="48"/>
  <c r="CD244" i="48"/>
  <c r="BZ244" i="48"/>
  <c r="CD248" i="48"/>
  <c r="BZ248" i="48"/>
  <c r="CD252" i="48"/>
  <c r="BZ252" i="48"/>
  <c r="CD256" i="48"/>
  <c r="BZ256" i="48"/>
  <c r="CD260" i="48"/>
  <c r="BZ260" i="48"/>
  <c r="CD264" i="48"/>
  <c r="BZ264" i="48"/>
  <c r="CB265" i="48"/>
  <c r="CD268" i="48"/>
  <c r="BZ268" i="48"/>
  <c r="CD272" i="48"/>
  <c r="BZ272" i="48"/>
  <c r="CD276" i="48"/>
  <c r="BZ276" i="48"/>
  <c r="CD280" i="48"/>
  <c r="BZ280" i="48"/>
  <c r="CD284" i="48"/>
  <c r="BZ284" i="48"/>
  <c r="CD288" i="48"/>
  <c r="BZ288" i="48"/>
  <c r="CD292" i="48"/>
  <c r="BZ292" i="48"/>
  <c r="CD296" i="48"/>
  <c r="BZ296" i="48"/>
  <c r="CB297" i="48"/>
  <c r="CD300" i="48"/>
  <c r="BZ300" i="48"/>
  <c r="CB301" i="48"/>
  <c r="CD304" i="48"/>
  <c r="BZ304" i="48"/>
  <c r="CB305" i="48"/>
  <c r="CD308" i="48"/>
  <c r="BZ308" i="48"/>
  <c r="CD312" i="48"/>
  <c r="BZ312" i="48"/>
  <c r="CD316" i="48"/>
  <c r="BZ316" i="48"/>
  <c r="CD320" i="48"/>
  <c r="BZ320" i="48"/>
  <c r="CB321" i="48"/>
  <c r="CD324" i="48"/>
  <c r="BZ324" i="48"/>
  <c r="CB325" i="48"/>
  <c r="CD328" i="48"/>
  <c r="BZ328" i="48"/>
  <c r="CB329" i="48"/>
  <c r="CD332" i="48"/>
  <c r="BZ332" i="48"/>
  <c r="CD334" i="48"/>
  <c r="BZ334" i="48"/>
  <c r="CD338" i="48"/>
  <c r="BZ338" i="48"/>
  <c r="CB339" i="48"/>
  <c r="CD342" i="48"/>
  <c r="BZ342" i="48"/>
  <c r="CD346" i="48"/>
  <c r="BZ346" i="48"/>
  <c r="CD350" i="48"/>
  <c r="BZ350" i="48"/>
  <c r="CD354" i="48"/>
  <c r="BZ354" i="48"/>
  <c r="CD358" i="48"/>
  <c r="BZ358" i="48"/>
  <c r="CD362" i="48"/>
  <c r="BZ362" i="48"/>
  <c r="CD366" i="48"/>
  <c r="BZ366" i="48"/>
  <c r="CD370" i="48"/>
  <c r="BZ370" i="48"/>
  <c r="CD374" i="48"/>
  <c r="BZ374" i="48"/>
  <c r="CD378" i="48"/>
  <c r="BZ378" i="48"/>
  <c r="CD382" i="48"/>
  <c r="BZ382" i="48"/>
  <c r="CD386" i="48"/>
  <c r="BZ386" i="48"/>
  <c r="CD390" i="48"/>
  <c r="BZ390" i="48"/>
  <c r="CD394" i="48"/>
  <c r="BZ394" i="48"/>
  <c r="CD398" i="48"/>
  <c r="BZ398" i="48"/>
  <c r="CB399" i="48"/>
  <c r="CD402" i="48"/>
  <c r="BZ402" i="48"/>
  <c r="CD406" i="48"/>
  <c r="BZ406" i="48"/>
  <c r="CD410" i="48"/>
  <c r="BZ410" i="48"/>
  <c r="CB411" i="48"/>
  <c r="CD414" i="48"/>
  <c r="BZ414" i="48"/>
  <c r="CD418" i="48"/>
  <c r="BZ418" i="48"/>
  <c r="CB419" i="48"/>
  <c r="CD422" i="48"/>
  <c r="BZ422" i="48"/>
  <c r="CD426" i="48"/>
  <c r="BZ426" i="48"/>
  <c r="CD430" i="48"/>
  <c r="BZ430" i="48"/>
  <c r="CD434" i="48"/>
  <c r="BZ434" i="48"/>
  <c r="CD438" i="48"/>
  <c r="BZ438" i="48"/>
  <c r="CD442" i="48"/>
  <c r="BZ442" i="48"/>
  <c r="CD446" i="48"/>
  <c r="BZ446" i="48"/>
  <c r="CD450" i="48"/>
  <c r="BZ450" i="48"/>
  <c r="CD454" i="48"/>
  <c r="BZ454" i="48"/>
  <c r="CD458" i="48"/>
  <c r="BZ458" i="48"/>
  <c r="CD462" i="48"/>
  <c r="BZ462" i="48"/>
  <c r="CD466" i="48"/>
  <c r="BZ466" i="48"/>
  <c r="CD470" i="48"/>
  <c r="BZ470" i="48"/>
  <c r="CD474" i="48"/>
  <c r="BZ474" i="48"/>
  <c r="CD478" i="48"/>
  <c r="BZ478" i="48"/>
  <c r="CD482" i="48"/>
  <c r="BZ482" i="48"/>
  <c r="CD486" i="48"/>
  <c r="BZ486" i="48"/>
  <c r="CD490" i="48"/>
  <c r="BZ490" i="48"/>
  <c r="CD494" i="48"/>
  <c r="BZ494" i="48"/>
  <c r="CD498" i="48"/>
  <c r="BZ498" i="48"/>
  <c r="CD502" i="48"/>
  <c r="BZ502" i="48"/>
  <c r="CD506" i="48"/>
  <c r="BZ506" i="48"/>
  <c r="CD510" i="48"/>
  <c r="BZ510" i="48"/>
  <c r="CD514" i="48"/>
  <c r="BZ514" i="48"/>
  <c r="CD518" i="48"/>
  <c r="BZ518" i="48"/>
  <c r="CD522" i="48"/>
  <c r="BZ522" i="48"/>
  <c r="CD526" i="48"/>
  <c r="BZ526" i="48"/>
  <c r="CD530" i="48"/>
  <c r="BZ530" i="48"/>
  <c r="CD534" i="48"/>
  <c r="BZ534" i="48"/>
  <c r="CD538" i="48"/>
  <c r="BZ538" i="48"/>
  <c r="CB539" i="48"/>
  <c r="CD542" i="48"/>
  <c r="BZ542" i="48"/>
  <c r="CC347" i="48"/>
  <c r="BX348" i="48"/>
  <c r="CC351" i="48"/>
  <c r="BX352" i="48"/>
  <c r="CC355" i="48"/>
  <c r="BX356" i="48"/>
  <c r="CC359" i="48"/>
  <c r="BX360" i="48"/>
  <c r="CC363" i="48"/>
  <c r="BX364" i="48"/>
  <c r="CC367" i="48"/>
  <c r="BX368" i="48"/>
  <c r="CC371" i="48"/>
  <c r="CC375" i="48"/>
  <c r="BX376" i="48"/>
  <c r="CC379" i="48"/>
  <c r="BX380" i="48"/>
  <c r="CC383" i="48"/>
  <c r="BX384" i="48"/>
  <c r="CC387" i="48"/>
  <c r="BX388" i="48"/>
  <c r="CC391" i="48"/>
  <c r="BX392" i="48"/>
  <c r="CC395" i="48"/>
  <c r="BX396" i="48"/>
  <c r="CC399" i="48"/>
  <c r="BX400" i="48"/>
  <c r="CC403" i="48"/>
  <c r="BX404" i="48"/>
  <c r="CC407" i="48"/>
  <c r="BX408" i="48"/>
  <c r="CC411" i="48"/>
  <c r="BX412" i="48"/>
  <c r="CC415" i="48"/>
  <c r="BX416" i="48"/>
  <c r="CC419" i="48"/>
  <c r="BX420" i="48"/>
  <c r="CC423" i="48"/>
  <c r="BX424" i="48"/>
  <c r="CC427" i="48"/>
  <c r="BX428" i="48"/>
  <c r="CC431" i="48"/>
  <c r="BX432" i="48"/>
  <c r="CC435" i="48"/>
  <c r="BX436" i="48"/>
  <c r="CC439" i="48"/>
  <c r="BX440" i="48"/>
  <c r="CC443" i="48"/>
  <c r="BX444" i="48"/>
  <c r="CC447" i="48"/>
  <c r="BX448" i="48"/>
  <c r="CC451" i="48"/>
  <c r="CC455" i="48"/>
  <c r="BX456" i="48"/>
  <c r="CC459" i="48"/>
  <c r="BX460" i="48"/>
  <c r="CC463" i="48"/>
  <c r="BX464" i="48"/>
  <c r="CC467" i="48"/>
  <c r="CC471" i="48"/>
  <c r="BX472" i="48"/>
  <c r="CC475" i="48"/>
  <c r="CC479" i="48"/>
  <c r="CC483" i="48"/>
  <c r="BX484" i="48"/>
  <c r="CC487" i="48"/>
  <c r="BX488" i="48"/>
  <c r="CC491" i="48"/>
  <c r="BX492" i="48"/>
  <c r="CC495" i="48"/>
  <c r="BX496" i="48"/>
  <c r="CC499" i="48"/>
  <c r="BX500" i="48"/>
  <c r="BX504" i="48"/>
  <c r="CC507" i="48"/>
  <c r="BX508" i="48"/>
  <c r="BX512" i="48"/>
  <c r="BX516" i="48"/>
  <c r="BX520" i="48"/>
  <c r="BX524" i="48"/>
  <c r="BX528" i="48"/>
  <c r="BX532" i="48"/>
  <c r="BX536" i="48"/>
  <c r="BX540" i="48"/>
  <c r="CC543" i="48"/>
  <c r="BX544" i="48"/>
  <c r="CC547" i="48"/>
  <c r="BX548" i="48"/>
  <c r="BX552" i="48"/>
  <c r="BX556" i="48"/>
  <c r="BX560" i="48"/>
  <c r="BX564" i="48"/>
  <c r="BZ339" i="48"/>
  <c r="CB340" i="48"/>
  <c r="CD343" i="48"/>
  <c r="BZ343" i="48"/>
  <c r="CB344" i="48"/>
  <c r="CD347" i="48"/>
  <c r="BZ347" i="48"/>
  <c r="CB348" i="48"/>
  <c r="CD351" i="48"/>
  <c r="BZ351" i="48"/>
  <c r="CB352" i="48"/>
  <c r="CD355" i="48"/>
  <c r="BZ355" i="48"/>
  <c r="CB356" i="48"/>
  <c r="CD359" i="48"/>
  <c r="BZ359" i="48"/>
  <c r="CB360" i="48"/>
  <c r="CD363" i="48"/>
  <c r="BZ363" i="48"/>
  <c r="CB364" i="48"/>
  <c r="CD367" i="48"/>
  <c r="BZ367" i="48"/>
  <c r="CB368" i="48"/>
  <c r="CD371" i="48"/>
  <c r="BZ371" i="48"/>
  <c r="CB372" i="48"/>
  <c r="CD375" i="48"/>
  <c r="BZ375" i="48"/>
  <c r="CB376" i="48"/>
  <c r="CD379" i="48"/>
  <c r="BZ379" i="48"/>
  <c r="CB380" i="48"/>
  <c r="CD383" i="48"/>
  <c r="BZ383" i="48"/>
  <c r="CB384" i="48"/>
  <c r="CD387" i="48"/>
  <c r="BZ387" i="48"/>
  <c r="CB388" i="48"/>
  <c r="CD391" i="48"/>
  <c r="BZ391" i="48"/>
  <c r="CB392" i="48"/>
  <c r="CD395" i="48"/>
  <c r="BZ395" i="48"/>
  <c r="CB396" i="48"/>
  <c r="CD399" i="48"/>
  <c r="BZ399" i="48"/>
  <c r="CB400" i="48"/>
  <c r="CD403" i="48"/>
  <c r="BZ403" i="48"/>
  <c r="CB404" i="48"/>
  <c r="CD407" i="48"/>
  <c r="BZ407" i="48"/>
  <c r="CB408" i="48"/>
  <c r="CD411" i="48"/>
  <c r="BZ411" i="48"/>
  <c r="CB412" i="48"/>
  <c r="CD415" i="48"/>
  <c r="BZ415" i="48"/>
  <c r="CB416" i="48"/>
  <c r="CD419" i="48"/>
  <c r="BZ419" i="48"/>
  <c r="CB420" i="48"/>
  <c r="CD423" i="48"/>
  <c r="BZ423" i="48"/>
  <c r="CB424" i="48"/>
  <c r="CD427" i="48"/>
  <c r="BZ427" i="48"/>
  <c r="CB428" i="48"/>
  <c r="CD431" i="48"/>
  <c r="BZ431" i="48"/>
  <c r="CB432" i="48"/>
  <c r="CD435" i="48"/>
  <c r="BZ435" i="48"/>
  <c r="CB436" i="48"/>
  <c r="CD439" i="48"/>
  <c r="BZ439" i="48"/>
  <c r="CB440" i="48"/>
  <c r="CD443" i="48"/>
  <c r="BZ443" i="48"/>
  <c r="CB444" i="48"/>
  <c r="CD447" i="48"/>
  <c r="BZ447" i="48"/>
  <c r="CB448" i="48"/>
  <c r="CD451" i="48"/>
  <c r="BZ451" i="48"/>
  <c r="CB452" i="48"/>
  <c r="CD455" i="48"/>
  <c r="BZ455" i="48"/>
  <c r="CB456" i="48"/>
  <c r="CD459" i="48"/>
  <c r="BZ459" i="48"/>
  <c r="CB460" i="48"/>
  <c r="CD463" i="48"/>
  <c r="BZ463" i="48"/>
  <c r="CB464" i="48"/>
  <c r="CD467" i="48"/>
  <c r="BZ467" i="48"/>
  <c r="CB468" i="48"/>
  <c r="CD471" i="48"/>
  <c r="BZ471" i="48"/>
  <c r="CB472" i="48"/>
  <c r="CD475" i="48"/>
  <c r="BZ475" i="48"/>
  <c r="CB476" i="48"/>
  <c r="CD479" i="48"/>
  <c r="BZ479" i="48"/>
  <c r="CB480" i="48"/>
  <c r="CD483" i="48"/>
  <c r="BZ483" i="48"/>
  <c r="CB484" i="48"/>
  <c r="CD487" i="48"/>
  <c r="BZ487" i="48"/>
  <c r="CB488" i="48"/>
  <c r="CD491" i="48"/>
  <c r="BZ491" i="48"/>
  <c r="CB492" i="48"/>
  <c r="CD495" i="48"/>
  <c r="BZ495" i="48"/>
  <c r="CB496" i="48"/>
  <c r="CD499" i="48"/>
  <c r="BZ499" i="48"/>
  <c r="CB500" i="48"/>
  <c r="CD503" i="48"/>
  <c r="BZ503" i="48"/>
  <c r="CB504" i="48"/>
  <c r="CD507" i="48"/>
  <c r="BZ507" i="48"/>
  <c r="CB508" i="48"/>
  <c r="CD511" i="48"/>
  <c r="BZ511" i="48"/>
  <c r="CB512" i="48"/>
  <c r="CD515" i="48"/>
  <c r="BZ515" i="48"/>
  <c r="CB516" i="48"/>
  <c r="CD519" i="48"/>
  <c r="BZ519" i="48"/>
  <c r="CB520" i="48"/>
  <c r="CD523" i="48"/>
  <c r="BZ523" i="48"/>
  <c r="CB524" i="48"/>
  <c r="CD527" i="48"/>
  <c r="BZ527" i="48"/>
  <c r="CB528" i="48"/>
  <c r="CD531" i="48"/>
  <c r="BZ531" i="48"/>
  <c r="CB532" i="48"/>
  <c r="CD535" i="48"/>
  <c r="BZ535" i="48"/>
  <c r="CB536" i="48"/>
  <c r="CD539" i="48"/>
  <c r="BZ539" i="48"/>
  <c r="CB540" i="48"/>
  <c r="CD543" i="48"/>
  <c r="BZ543" i="48"/>
  <c r="CB544" i="48"/>
  <c r="CD547" i="48"/>
  <c r="BZ547" i="48"/>
  <c r="CB548" i="48"/>
  <c r="CD551" i="48"/>
  <c r="BZ551" i="48"/>
  <c r="CB552" i="48"/>
  <c r="CD555" i="48"/>
  <c r="BZ555" i="48"/>
  <c r="CB556" i="48"/>
  <c r="CD559" i="48"/>
  <c r="BZ559" i="48"/>
  <c r="CB560" i="48"/>
  <c r="CD563" i="48"/>
  <c r="BZ563" i="48"/>
  <c r="CB564" i="48"/>
  <c r="CC344" i="48"/>
  <c r="CC348" i="48"/>
  <c r="CC352" i="48"/>
  <c r="CC356" i="48"/>
  <c r="CC360" i="48"/>
  <c r="CC364" i="48"/>
  <c r="CC368" i="48"/>
  <c r="CC372" i="48"/>
  <c r="CC376" i="48"/>
  <c r="CC380" i="48"/>
  <c r="CC384" i="48"/>
  <c r="CC388" i="48"/>
  <c r="CC392" i="48"/>
  <c r="CC396" i="48"/>
  <c r="CC400" i="48"/>
  <c r="CC404" i="48"/>
  <c r="CC408" i="48"/>
  <c r="CC412" i="48"/>
  <c r="CC416" i="48"/>
  <c r="CC420" i="48"/>
  <c r="CC424" i="48"/>
  <c r="CC428" i="48"/>
  <c r="CC432" i="48"/>
  <c r="CC436" i="48"/>
  <c r="CC440" i="48"/>
  <c r="CC444" i="48"/>
  <c r="CC448" i="48"/>
  <c r="CC452" i="48"/>
  <c r="CC456" i="48"/>
  <c r="CC460" i="48"/>
  <c r="CC464" i="48"/>
  <c r="CC468" i="48"/>
  <c r="CC472" i="48"/>
  <c r="CC476" i="48"/>
  <c r="CC480" i="48"/>
  <c r="CC484" i="48"/>
  <c r="CC488" i="48"/>
  <c r="CC492" i="48"/>
  <c r="CC496" i="48"/>
  <c r="CC500" i="48"/>
  <c r="CC504" i="48"/>
  <c r="CC508" i="48"/>
  <c r="CC512" i="48"/>
  <c r="CC516" i="48"/>
  <c r="CC520" i="48"/>
  <c r="CC524" i="48"/>
  <c r="CC528" i="48"/>
  <c r="CC532" i="48"/>
  <c r="CC536" i="48"/>
  <c r="CC540" i="48"/>
  <c r="CC544" i="48"/>
  <c r="CC548" i="48"/>
  <c r="CC552" i="48"/>
  <c r="CC556" i="48"/>
  <c r="CC560" i="48"/>
  <c r="CC564" i="48"/>
  <c r="BY344" i="48"/>
  <c r="BY348" i="48"/>
  <c r="BY352" i="48"/>
  <c r="BY356" i="48"/>
  <c r="BY360" i="48"/>
  <c r="BY364" i="48"/>
  <c r="BY368" i="48"/>
  <c r="BY372" i="48"/>
  <c r="BY376" i="48"/>
  <c r="BY380" i="48"/>
  <c r="BY384" i="48"/>
  <c r="BY388" i="48"/>
  <c r="BY392" i="48"/>
  <c r="BY396" i="48"/>
  <c r="BY400" i="48"/>
  <c r="BY404" i="48"/>
  <c r="BY408" i="48"/>
  <c r="BY412" i="48"/>
  <c r="BY416" i="48"/>
  <c r="BY420" i="48"/>
  <c r="BY424" i="48"/>
  <c r="BY428" i="48"/>
  <c r="BY432" i="48"/>
  <c r="BY436" i="48"/>
  <c r="BY440" i="48"/>
  <c r="BY444" i="48"/>
  <c r="BY448" i="48"/>
  <c r="BY452" i="48"/>
  <c r="BY456" i="48"/>
  <c r="BY460" i="48"/>
  <c r="BY464" i="48"/>
  <c r="BY468" i="48"/>
  <c r="BY472" i="48"/>
  <c r="BY476" i="48"/>
  <c r="BY480" i="48"/>
  <c r="BY484" i="48"/>
  <c r="BY488" i="48"/>
  <c r="BY492" i="48"/>
  <c r="BY496" i="48"/>
  <c r="BY500" i="48"/>
  <c r="BY504" i="48"/>
  <c r="BY508" i="48"/>
  <c r="BY512" i="48"/>
  <c r="BY516" i="48"/>
  <c r="BY520" i="48"/>
  <c r="BY524" i="48"/>
  <c r="BY528" i="48"/>
  <c r="BY532" i="48"/>
  <c r="BY536" i="48"/>
  <c r="BY540" i="48"/>
  <c r="BY544" i="48"/>
  <c r="BY548" i="48"/>
  <c r="BY552" i="48"/>
  <c r="BY556" i="48"/>
  <c r="BY560" i="48"/>
  <c r="CD336" i="48"/>
  <c r="BZ336" i="48"/>
  <c r="CD340" i="48"/>
  <c r="BZ340" i="48"/>
  <c r="CD344" i="48"/>
  <c r="BZ344" i="48"/>
  <c r="CD348" i="48"/>
  <c r="BZ348" i="48"/>
  <c r="CD352" i="48"/>
  <c r="BZ352" i="48"/>
  <c r="CB353" i="48"/>
  <c r="CD356" i="48"/>
  <c r="BZ356" i="48"/>
  <c r="CD360" i="48"/>
  <c r="BZ360" i="48"/>
  <c r="CD364" i="48"/>
  <c r="BZ364" i="48"/>
  <c r="CD368" i="48"/>
  <c r="BZ368" i="48"/>
  <c r="CD372" i="48"/>
  <c r="BZ372" i="48"/>
  <c r="CD376" i="48"/>
  <c r="BZ376" i="48"/>
  <c r="CD380" i="48"/>
  <c r="BZ380" i="48"/>
  <c r="CD384" i="48"/>
  <c r="BZ384" i="48"/>
  <c r="CD388" i="48"/>
  <c r="BZ388" i="48"/>
  <c r="CD392" i="48"/>
  <c r="BZ392" i="48"/>
  <c r="CD396" i="48"/>
  <c r="BZ396" i="48"/>
  <c r="CD400" i="48"/>
  <c r="BZ400" i="48"/>
  <c r="CD404" i="48"/>
  <c r="BZ404" i="48"/>
  <c r="CD408" i="48"/>
  <c r="BZ408" i="48"/>
  <c r="CD412" i="48"/>
  <c r="BZ412" i="48"/>
  <c r="CD416" i="48"/>
  <c r="BZ416" i="48"/>
  <c r="CD420" i="48"/>
  <c r="BZ420" i="48"/>
  <c r="CD424" i="48"/>
  <c r="BZ424" i="48"/>
  <c r="CD428" i="48"/>
  <c r="BZ428" i="48"/>
  <c r="CD432" i="48"/>
  <c r="BZ432" i="48"/>
  <c r="CD436" i="48"/>
  <c r="BZ436" i="48"/>
  <c r="CD440" i="48"/>
  <c r="BZ440" i="48"/>
  <c r="CD444" i="48"/>
  <c r="BZ444" i="48"/>
  <c r="CD448" i="48"/>
  <c r="BZ448" i="48"/>
  <c r="CD452" i="48"/>
  <c r="BZ452" i="48"/>
  <c r="CD456" i="48"/>
  <c r="BZ456" i="48"/>
  <c r="CD460" i="48"/>
  <c r="BZ460" i="48"/>
  <c r="CD464" i="48"/>
  <c r="BZ464" i="48"/>
  <c r="CD468" i="48"/>
  <c r="BZ468" i="48"/>
  <c r="CD472" i="48"/>
  <c r="BZ472" i="48"/>
  <c r="CB473" i="48"/>
  <c r="CD476" i="48"/>
  <c r="BZ476" i="48"/>
  <c r="CD480" i="48"/>
  <c r="BZ480" i="48"/>
  <c r="CD484" i="48"/>
  <c r="BZ484" i="48"/>
  <c r="CD488" i="48"/>
  <c r="BZ488" i="48"/>
  <c r="CD492" i="48"/>
  <c r="BZ492" i="48"/>
  <c r="CD496" i="48"/>
  <c r="BZ496" i="48"/>
  <c r="CD500" i="48"/>
  <c r="BZ500" i="48"/>
  <c r="CD504" i="48"/>
  <c r="BZ504" i="48"/>
  <c r="CD508" i="48"/>
  <c r="BZ508" i="48"/>
  <c r="CD512" i="48"/>
  <c r="BZ512" i="48"/>
  <c r="CD516" i="48"/>
  <c r="BZ516" i="48"/>
  <c r="CB517" i="48"/>
  <c r="CD520" i="48"/>
  <c r="BZ520" i="48"/>
  <c r="CD524" i="48"/>
  <c r="BZ524" i="48"/>
  <c r="CB525" i="48"/>
  <c r="CD528" i="48"/>
  <c r="BZ528" i="48"/>
  <c r="CD532" i="48"/>
  <c r="BZ532" i="48"/>
  <c r="CD536" i="48"/>
  <c r="BZ536" i="48"/>
  <c r="CD540" i="48"/>
  <c r="BZ540" i="48"/>
  <c r="CD544" i="48"/>
  <c r="BZ544" i="48"/>
  <c r="CB545" i="48"/>
  <c r="CD548" i="48"/>
  <c r="BZ548" i="48"/>
  <c r="CB549" i="48"/>
  <c r="CD552" i="48"/>
  <c r="BZ552" i="48"/>
  <c r="CB553" i="48"/>
  <c r="CD556" i="48"/>
  <c r="BZ556" i="48"/>
  <c r="CB557" i="48"/>
  <c r="CD560" i="48"/>
  <c r="BZ560" i="48"/>
  <c r="CB561" i="48"/>
  <c r="CD564" i="48"/>
  <c r="CC537" i="48"/>
  <c r="CC561" i="48"/>
  <c r="CC565" i="48"/>
  <c r="BX566" i="48"/>
  <c r="BY517" i="48"/>
  <c r="BY545" i="48"/>
  <c r="BY549" i="48"/>
  <c r="BY553" i="48"/>
  <c r="BY557" i="48"/>
  <c r="BY561" i="48"/>
  <c r="BY566" i="48"/>
  <c r="BY570" i="48"/>
  <c r="BY574" i="48"/>
  <c r="BY578" i="48"/>
  <c r="BY582" i="48"/>
  <c r="BY586" i="48"/>
  <c r="BY590" i="48"/>
  <c r="BY594" i="48"/>
  <c r="BY598" i="48"/>
  <c r="BY602" i="48"/>
  <c r="BY606" i="48"/>
  <c r="BY610" i="48"/>
  <c r="BY614" i="48"/>
  <c r="BY618" i="48"/>
  <c r="BY622" i="48"/>
  <c r="BY626" i="48"/>
  <c r="BY630" i="48"/>
  <c r="BY634" i="48"/>
  <c r="BY638" i="48"/>
  <c r="BY642" i="48"/>
  <c r="BY646" i="48"/>
  <c r="BY650" i="48"/>
  <c r="BY654" i="48"/>
  <c r="CD570" i="48"/>
  <c r="BZ570" i="48"/>
  <c r="CD574" i="48"/>
  <c r="BZ574" i="48"/>
  <c r="CD578" i="48"/>
  <c r="BZ578" i="48"/>
  <c r="CD582" i="48"/>
  <c r="BZ582" i="48"/>
  <c r="CD586" i="48"/>
  <c r="BZ586" i="48"/>
  <c r="CD590" i="48"/>
  <c r="BZ590" i="48"/>
  <c r="CD594" i="48"/>
  <c r="BZ594" i="48"/>
  <c r="CB595" i="48"/>
  <c r="CD598" i="48"/>
  <c r="BZ598" i="48"/>
  <c r="CD602" i="48"/>
  <c r="BZ602" i="48"/>
  <c r="CD606" i="48"/>
  <c r="BZ606" i="48"/>
  <c r="CD610" i="48"/>
  <c r="BZ610" i="48"/>
  <c r="CD614" i="48"/>
  <c r="BZ614" i="48"/>
  <c r="CD618" i="48"/>
  <c r="BZ618" i="48"/>
  <c r="CD622" i="48"/>
  <c r="BZ622" i="48"/>
  <c r="CD626" i="48"/>
  <c r="BZ626" i="48"/>
  <c r="CD630" i="48"/>
  <c r="BZ630" i="48"/>
  <c r="CD634" i="48"/>
  <c r="BZ634" i="48"/>
  <c r="CD638" i="48"/>
  <c r="BZ638" i="48"/>
  <c r="CD642" i="48"/>
  <c r="BZ642" i="48"/>
  <c r="CD646" i="48"/>
  <c r="BZ646" i="48"/>
  <c r="CD650" i="48"/>
  <c r="BZ650" i="48"/>
  <c r="CD654" i="48"/>
  <c r="BZ654" i="48"/>
  <c r="CD658" i="48"/>
  <c r="BZ658" i="48"/>
  <c r="CB659" i="48"/>
  <c r="CD662" i="48"/>
  <c r="BZ662" i="48"/>
  <c r="CD666" i="48"/>
  <c r="BZ666" i="48"/>
  <c r="CD670" i="48"/>
  <c r="BZ670" i="48"/>
  <c r="CD674" i="48"/>
  <c r="BZ674" i="48"/>
  <c r="CD678" i="48"/>
  <c r="BZ678" i="48"/>
  <c r="BX568" i="48"/>
  <c r="BX572" i="48"/>
  <c r="BX576" i="48"/>
  <c r="BX580" i="48"/>
  <c r="BX584" i="48"/>
  <c r="BX588" i="48"/>
  <c r="BX592" i="48"/>
  <c r="BX596" i="48"/>
  <c r="BX600" i="48"/>
  <c r="BX608" i="48"/>
  <c r="BX612" i="48"/>
  <c r="BX624" i="48"/>
  <c r="BX628" i="48"/>
  <c r="BX632" i="48"/>
  <c r="BX636" i="48"/>
  <c r="BY675" i="48"/>
  <c r="BY679" i="48"/>
  <c r="BY683" i="48"/>
  <c r="BY691" i="48"/>
  <c r="BY695" i="48"/>
  <c r="CD567" i="48"/>
  <c r="BZ567" i="48"/>
  <c r="CB568" i="48"/>
  <c r="CB572" i="48"/>
  <c r="CB576" i="48"/>
  <c r="CB580" i="48"/>
  <c r="CB584" i="48"/>
  <c r="CB588" i="48"/>
  <c r="CB592" i="48"/>
  <c r="CB596" i="48"/>
  <c r="CB600" i="48"/>
  <c r="CB604" i="48"/>
  <c r="CB608" i="48"/>
  <c r="CB612" i="48"/>
  <c r="CB616" i="48"/>
  <c r="CB620" i="48"/>
  <c r="CB624" i="48"/>
  <c r="CB628" i="48"/>
  <c r="CB632" i="48"/>
  <c r="CB636" i="48"/>
  <c r="CB640" i="48"/>
  <c r="CB644" i="48"/>
  <c r="CB648" i="48"/>
  <c r="BZ651" i="48"/>
  <c r="CB652" i="48"/>
  <c r="CD655" i="48"/>
  <c r="BZ655" i="48"/>
  <c r="CB656" i="48"/>
  <c r="CD659" i="48"/>
  <c r="BZ659" i="48"/>
  <c r="CB660" i="48"/>
  <c r="CD663" i="48"/>
  <c r="BZ663" i="48"/>
  <c r="CB664" i="48"/>
  <c r="CD667" i="48"/>
  <c r="BZ667" i="48"/>
  <c r="CB668" i="48"/>
  <c r="CD671" i="48"/>
  <c r="BZ671" i="48"/>
  <c r="CB672" i="48"/>
  <c r="CD675" i="48"/>
  <c r="BZ675" i="48"/>
  <c r="CB676" i="48"/>
  <c r="CD679" i="48"/>
  <c r="BZ679" i="48"/>
  <c r="CB680" i="48"/>
  <c r="CD683" i="48"/>
  <c r="BZ683" i="48"/>
  <c r="CB684" i="48"/>
  <c r="CD687" i="48"/>
  <c r="BZ687" i="48"/>
  <c r="CB688" i="48"/>
  <c r="CD691" i="48"/>
  <c r="BZ691" i="48"/>
  <c r="CB692" i="48"/>
  <c r="CD695" i="48"/>
  <c r="BZ695" i="48"/>
  <c r="CC696" i="48"/>
  <c r="CC700" i="48"/>
  <c r="CC704" i="48"/>
  <c r="CC708" i="48"/>
  <c r="CC712" i="48"/>
  <c r="CC568" i="48"/>
  <c r="CC572" i="48"/>
  <c r="CC576" i="48"/>
  <c r="CC580" i="48"/>
  <c r="CC584" i="48"/>
  <c r="CC588" i="48"/>
  <c r="CC592" i="48"/>
  <c r="CC596" i="48"/>
  <c r="CC600" i="48"/>
  <c r="CC604" i="48"/>
  <c r="CC608" i="48"/>
  <c r="CC612" i="48"/>
  <c r="CC616" i="48"/>
  <c r="CC620" i="48"/>
  <c r="CC624" i="48"/>
  <c r="CC628" i="48"/>
  <c r="CC632" i="48"/>
  <c r="CC636" i="48"/>
  <c r="CC640" i="48"/>
  <c r="CC648" i="48"/>
  <c r="CC652" i="48"/>
  <c r="CC676" i="48"/>
  <c r="CC680" i="48"/>
  <c r="CC684" i="48"/>
  <c r="CC688" i="48"/>
  <c r="CC692" i="48"/>
  <c r="BY564" i="48"/>
  <c r="BY568" i="48"/>
  <c r="BY572" i="48"/>
  <c r="BY576" i="48"/>
  <c r="BY580" i="48"/>
  <c r="BY584" i="48"/>
  <c r="BY588" i="48"/>
  <c r="BY592" i="48"/>
  <c r="BY596" i="48"/>
  <c r="BY600" i="48"/>
  <c r="BY604" i="48"/>
  <c r="BY608" i="48"/>
  <c r="BY612" i="48"/>
  <c r="BY616" i="48"/>
  <c r="BY620" i="48"/>
  <c r="BY624" i="48"/>
  <c r="BY628" i="48"/>
  <c r="BY632" i="48"/>
  <c r="BY636" i="48"/>
  <c r="BY640" i="48"/>
  <c r="BY644" i="48"/>
  <c r="BY648" i="48"/>
  <c r="BY652" i="48"/>
  <c r="BY656" i="48"/>
  <c r="BY660" i="48"/>
  <c r="BY664" i="48"/>
  <c r="BY668" i="48"/>
  <c r="BY672" i="48"/>
  <c r="BY676" i="48"/>
  <c r="BY680" i="48"/>
  <c r="BY684" i="48"/>
  <c r="BY688" i="48"/>
  <c r="BY692" i="48"/>
  <c r="CD696" i="48"/>
  <c r="BZ696" i="48"/>
  <c r="CB697" i="48"/>
  <c r="CD700" i="48"/>
  <c r="BZ700" i="48"/>
  <c r="CB701" i="48"/>
  <c r="CD704" i="48"/>
  <c r="BZ704" i="48"/>
  <c r="CB705" i="48"/>
  <c r="CD708" i="48"/>
  <c r="BZ708" i="48"/>
  <c r="CB709" i="48"/>
  <c r="CD712" i="48"/>
  <c r="BZ712" i="48"/>
  <c r="CB713" i="48"/>
  <c r="BZ564" i="48"/>
  <c r="CB565" i="48"/>
  <c r="CD568" i="48"/>
  <c r="BZ568" i="48"/>
  <c r="CB569" i="48"/>
  <c r="CD572" i="48"/>
  <c r="BZ572" i="48"/>
  <c r="CD576" i="48"/>
  <c r="BZ576" i="48"/>
  <c r="CD580" i="48"/>
  <c r="BZ580" i="48"/>
  <c r="CB581" i="48"/>
  <c r="CD584" i="48"/>
  <c r="BZ584" i="48"/>
  <c r="CD588" i="48"/>
  <c r="BZ588" i="48"/>
  <c r="CB589" i="48"/>
  <c r="CD592" i="48"/>
  <c r="BZ592" i="48"/>
  <c r="CD596" i="48"/>
  <c r="BZ596" i="48"/>
  <c r="CD600" i="48"/>
  <c r="BZ600" i="48"/>
  <c r="CD604" i="48"/>
  <c r="BZ604" i="48"/>
  <c r="CD608" i="48"/>
  <c r="BZ608" i="48"/>
  <c r="CD612" i="48"/>
  <c r="BZ612" i="48"/>
  <c r="CD616" i="48"/>
  <c r="BZ616" i="48"/>
  <c r="CD620" i="48"/>
  <c r="BZ620" i="48"/>
  <c r="CD624" i="48"/>
  <c r="BZ624" i="48"/>
  <c r="CD628" i="48"/>
  <c r="BZ628" i="48"/>
  <c r="CD632" i="48"/>
  <c r="BZ632" i="48"/>
  <c r="CD636" i="48"/>
  <c r="BZ636" i="48"/>
  <c r="CD640" i="48"/>
  <c r="BZ640" i="48"/>
  <c r="CD644" i="48"/>
  <c r="BZ644" i="48"/>
  <c r="CB645" i="48"/>
  <c r="CD648" i="48"/>
  <c r="BZ648" i="48"/>
  <c r="CD652" i="48"/>
  <c r="BZ652" i="48"/>
  <c r="CB653" i="48"/>
  <c r="CD656" i="48"/>
  <c r="BZ656" i="48"/>
  <c r="CD660" i="48"/>
  <c r="BZ660" i="48"/>
  <c r="CB661" i="48"/>
  <c r="CD664" i="48"/>
  <c r="BZ664" i="48"/>
  <c r="CB665" i="48"/>
  <c r="CD668" i="48"/>
  <c r="BZ668" i="48"/>
  <c r="CB669" i="48"/>
  <c r="CD672" i="48"/>
  <c r="BZ672" i="48"/>
  <c r="CB673" i="48"/>
  <c r="CD676" i="48"/>
  <c r="BZ676" i="48"/>
  <c r="CB677" i="48"/>
  <c r="CD680" i="48"/>
  <c r="BZ680" i="48"/>
  <c r="CB681" i="48"/>
  <c r="CD684" i="48"/>
  <c r="BZ684" i="48"/>
  <c r="CB685" i="48"/>
  <c r="CD688" i="48"/>
  <c r="BZ688" i="48"/>
  <c r="CB689" i="48"/>
  <c r="CD692" i="48"/>
  <c r="BZ692" i="48"/>
  <c r="CB693" i="48"/>
  <c r="CC697" i="48"/>
  <c r="CC701" i="48"/>
  <c r="CC705" i="48"/>
  <c r="CC709" i="48"/>
  <c r="CC713" i="48"/>
  <c r="BX574" i="48"/>
  <c r="CC577" i="48"/>
  <c r="BX578" i="48"/>
  <c r="CC581" i="48"/>
  <c r="BX582" i="48"/>
  <c r="CC585" i="48"/>
  <c r="BX586" i="48"/>
  <c r="CC589" i="48"/>
  <c r="BX590" i="48"/>
  <c r="CC593" i="48"/>
  <c r="BX594" i="48"/>
  <c r="CC597" i="48"/>
  <c r="BX598" i="48"/>
  <c r="CC601" i="48"/>
  <c r="BX602" i="48"/>
  <c r="CC605" i="48"/>
  <c r="CC609" i="48"/>
  <c r="CC613" i="48"/>
  <c r="CC617" i="48"/>
  <c r="CC621" i="48"/>
  <c r="CC625" i="48"/>
  <c r="CC629" i="48"/>
  <c r="CC633" i="48"/>
  <c r="CC681" i="48"/>
  <c r="CC685" i="48"/>
  <c r="CC689" i="48"/>
  <c r="CC693" i="48"/>
  <c r="BY697" i="48"/>
  <c r="BY701" i="48"/>
  <c r="BY705" i="48"/>
  <c r="BY709" i="48"/>
  <c r="BY713" i="48"/>
  <c r="BY589" i="48"/>
  <c r="BY677" i="48"/>
  <c r="BY681" i="48"/>
  <c r="BY685" i="48"/>
  <c r="BY689" i="48"/>
  <c r="BY693" i="48"/>
  <c r="CD697" i="48"/>
  <c r="BZ697" i="48"/>
  <c r="CB698" i="48"/>
  <c r="CD701" i="48"/>
  <c r="BZ701" i="48"/>
  <c r="CB702" i="48"/>
  <c r="CD705" i="48"/>
  <c r="BZ705" i="48"/>
  <c r="CB706" i="48"/>
  <c r="CD709" i="48"/>
  <c r="BZ709" i="48"/>
  <c r="CB710" i="48"/>
  <c r="CD713" i="48"/>
  <c r="BZ713" i="48"/>
  <c r="BX640" i="48"/>
  <c r="BX644" i="48"/>
  <c r="BX648" i="48"/>
  <c r="BX652" i="48"/>
  <c r="BX660" i="48"/>
  <c r="BX664" i="48"/>
  <c r="BX668" i="48"/>
  <c r="BX676" i="48"/>
  <c r="BX680" i="48"/>
  <c r="BX684" i="48"/>
  <c r="BX688" i="48"/>
  <c r="BX692" i="48"/>
  <c r="BX700" i="48"/>
  <c r="BX704" i="48"/>
  <c r="BX708" i="48"/>
  <c r="BX712" i="48"/>
  <c r="BX606" i="48"/>
  <c r="BX610" i="48"/>
  <c r="BX614" i="48"/>
  <c r="BX618" i="48"/>
  <c r="BX622" i="48"/>
  <c r="BX626" i="48"/>
  <c r="BX630" i="48"/>
  <c r="BX634" i="48"/>
  <c r="BX638" i="48"/>
  <c r="BX674" i="48"/>
  <c r="BX678" i="48"/>
  <c r="BX682" i="48"/>
  <c r="BX686" i="48"/>
  <c r="BX690" i="48"/>
  <c r="BX694" i="48"/>
  <c r="BX698" i="48"/>
  <c r="BX702" i="48"/>
  <c r="BX706" i="48"/>
  <c r="BX710" i="48"/>
  <c r="BX95" i="48"/>
  <c r="BX99" i="48"/>
  <c r="BX107" i="48"/>
  <c r="BX111" i="48"/>
  <c r="BX115" i="48"/>
  <c r="BX119" i="48"/>
  <c r="BX127" i="48"/>
  <c r="BX131" i="48"/>
  <c r="BX135" i="48"/>
  <c r="BX139" i="48"/>
  <c r="BX147" i="48"/>
  <c r="BX159" i="48"/>
  <c r="BX163" i="48"/>
  <c r="BX167" i="48"/>
  <c r="BX171" i="48"/>
  <c r="BX175" i="48"/>
  <c r="BX183" i="48"/>
  <c r="BX187" i="48"/>
  <c r="BX191" i="48"/>
  <c r="BX195" i="48"/>
  <c r="BX199" i="48"/>
  <c r="BX203" i="48"/>
  <c r="BX3" i="48"/>
  <c r="BX7" i="48"/>
  <c r="BX15" i="48"/>
  <c r="BX27" i="48"/>
  <c r="BX31" i="48"/>
  <c r="BX39" i="48"/>
  <c r="BX47" i="48"/>
  <c r="BX55" i="48"/>
  <c r="BX59" i="48"/>
  <c r="BX63" i="48"/>
  <c r="BX67" i="48"/>
  <c r="BX71" i="48"/>
  <c r="BX75" i="48"/>
  <c r="BX79" i="48"/>
  <c r="BX83" i="48"/>
  <c r="BX87" i="48"/>
  <c r="BX91" i="48"/>
  <c r="BX233" i="48"/>
  <c r="BX237" i="48"/>
  <c r="BX249" i="48"/>
  <c r="BX253" i="48"/>
  <c r="BX257" i="48"/>
  <c r="BX261" i="48"/>
  <c r="BX269" i="48"/>
  <c r="BX281" i="48"/>
  <c r="BX285" i="48"/>
  <c r="BX289" i="48"/>
  <c r="BX301" i="48"/>
  <c r="BX305" i="48"/>
  <c r="BX329" i="48"/>
  <c r="BX333" i="48"/>
  <c r="BX341" i="48"/>
  <c r="BX345" i="48"/>
  <c r="BX349" i="48"/>
  <c r="BX353" i="48"/>
  <c r="BX409" i="48"/>
  <c r="BX425" i="48"/>
  <c r="BX429" i="48"/>
  <c r="BX433" i="48"/>
  <c r="BX437" i="48"/>
  <c r="BX445" i="48"/>
  <c r="BX449" i="48"/>
  <c r="BX453" i="48"/>
  <c r="BX461" i="48"/>
  <c r="BX473" i="48"/>
  <c r="BX477" i="48"/>
  <c r="BX485" i="48"/>
  <c r="BX493" i="48"/>
  <c r="BX501" i="48"/>
  <c r="BX509" i="48"/>
  <c r="BX513" i="48"/>
  <c r="BX517" i="48"/>
  <c r="BX521" i="48"/>
  <c r="BX529" i="48"/>
  <c r="BX533" i="48"/>
  <c r="BX537" i="48"/>
  <c r="BX541" i="48"/>
  <c r="BX545" i="48"/>
  <c r="BX565" i="48"/>
  <c r="BX569" i="48"/>
  <c r="BX577" i="48"/>
  <c r="BX581" i="48"/>
  <c r="BX597" i="48"/>
  <c r="BX601" i="48"/>
  <c r="BX613" i="48"/>
  <c r="BX621" i="48"/>
  <c r="BX641" i="48"/>
  <c r="BX645" i="48"/>
  <c r="BX665" i="48"/>
  <c r="BX669" i="48"/>
  <c r="BX681" i="48"/>
  <c r="BX685" i="48"/>
  <c r="BX4" i="48"/>
  <c r="BX8" i="48"/>
  <c r="BX12" i="48"/>
  <c r="BX20" i="48"/>
  <c r="BX21" i="48"/>
  <c r="BX29" i="48"/>
  <c r="BX33" i="48"/>
  <c r="BX37" i="48"/>
  <c r="BX41" i="48"/>
  <c r="BX49" i="48"/>
  <c r="BX61" i="48"/>
  <c r="BX65" i="48"/>
  <c r="BX69" i="48"/>
  <c r="BX73" i="48"/>
  <c r="BX77" i="48"/>
  <c r="BX85" i="48"/>
  <c r="BX5" i="48"/>
  <c r="BX9" i="48"/>
  <c r="BX192" i="48"/>
  <c r="BX196" i="48"/>
  <c r="BX200" i="48"/>
  <c r="BX204" i="48"/>
  <c r="BX208" i="48"/>
  <c r="BX212" i="48"/>
  <c r="BX216" i="48"/>
  <c r="BX220" i="48"/>
  <c r="BX224" i="48"/>
  <c r="BX228" i="48"/>
  <c r="BX232" i="48"/>
  <c r="BX236" i="48"/>
  <c r="BX240" i="48"/>
  <c r="BX244" i="48"/>
  <c r="BX248" i="48"/>
  <c r="BX252" i="48"/>
  <c r="BX256" i="48"/>
  <c r="BX260" i="48"/>
  <c r="BX268" i="48"/>
  <c r="BX272" i="48"/>
  <c r="BX276" i="48"/>
  <c r="BX280" i="48"/>
  <c r="BX284" i="48"/>
  <c r="BX288" i="48"/>
  <c r="BX292" i="48"/>
  <c r="BX296" i="48"/>
  <c r="BX300" i="48"/>
  <c r="BX312" i="48"/>
  <c r="BX316" i="48"/>
  <c r="BX320" i="48"/>
  <c r="BX324" i="48"/>
  <c r="BX328" i="48"/>
  <c r="BX332" i="48"/>
  <c r="BX336" i="48"/>
  <c r="BX340" i="48"/>
  <c r="BX344" i="48"/>
  <c r="BX89" i="48"/>
  <c r="BX97" i="48"/>
  <c r="BX109" i="48"/>
  <c r="BX113" i="48"/>
  <c r="BX117" i="48"/>
  <c r="BX121" i="48"/>
  <c r="BX125" i="48"/>
  <c r="BX129" i="48"/>
  <c r="BX137" i="48"/>
  <c r="BX149" i="48"/>
  <c r="BX165" i="48"/>
  <c r="BX189" i="48"/>
  <c r="BX193" i="48"/>
  <c r="BX213" i="48"/>
  <c r="BX365" i="48"/>
  <c r="BX373" i="48"/>
  <c r="BX377" i="48"/>
  <c r="BX389" i="48"/>
  <c r="BX397" i="48"/>
  <c r="BX557" i="48"/>
  <c r="BX561" i="48"/>
  <c r="BX625" i="48"/>
  <c r="BX629" i="48"/>
  <c r="BX673" i="48"/>
  <c r="BX689" i="48"/>
  <c r="BX693" i="48"/>
  <c r="BX701" i="48"/>
  <c r="BX705" i="48"/>
  <c r="BX709" i="48"/>
  <c r="BX642" i="48"/>
  <c r="BX646" i="48"/>
  <c r="BX650" i="48"/>
  <c r="BX654" i="48"/>
  <c r="BX658" i="48"/>
  <c r="BX662" i="48"/>
  <c r="BX666" i="48"/>
  <c r="BX670" i="48"/>
  <c r="BX231" i="48"/>
  <c r="BX23" i="48"/>
  <c r="BX155" i="48"/>
  <c r="BX419" i="48"/>
  <c r="BX431" i="48"/>
  <c r="BX202" i="48"/>
  <c r="BX290" i="48"/>
  <c r="BX51" i="48"/>
  <c r="BX138" i="48"/>
  <c r="BX179" i="48"/>
  <c r="BX359" i="48"/>
  <c r="BX367" i="48"/>
  <c r="BX435" i="48"/>
  <c r="BX609" i="48"/>
  <c r="BX210" i="48"/>
  <c r="BX522" i="48"/>
  <c r="BX153" i="48"/>
  <c r="BX26" i="48"/>
  <c r="BX321" i="48"/>
  <c r="BX2" i="48"/>
  <c r="BX201" i="48"/>
  <c r="BX469" i="48"/>
  <c r="BX617" i="48"/>
  <c r="BX357" i="48"/>
  <c r="BX573" i="48"/>
  <c r="BX181" i="48"/>
  <c r="BX385" i="48"/>
  <c r="BX589" i="48"/>
  <c r="BX649" i="48"/>
  <c r="BX593" i="48"/>
  <c r="BX393" i="48"/>
  <c r="BX457" i="48"/>
  <c r="BX76" i="48"/>
  <c r="BX53" i="48"/>
  <c r="BX653" i="48"/>
  <c r="BX209" i="48"/>
  <c r="BX381" i="48"/>
  <c r="BX525" i="48"/>
  <c r="BX48" i="48"/>
  <c r="BX81" i="48"/>
  <c r="BX441" i="48"/>
  <c r="BX413" i="48"/>
  <c r="BX549" i="48"/>
  <c r="BX188" i="48"/>
  <c r="BX417" i="48"/>
  <c r="BX661" i="48"/>
  <c r="BX677" i="48"/>
  <c r="BX605" i="48"/>
  <c r="BX713" i="48"/>
  <c r="BX476" i="48"/>
  <c r="BX604" i="48"/>
  <c r="BX229" i="48"/>
  <c r="BX421" i="48"/>
  <c r="BX372" i="48"/>
  <c r="BX672" i="48"/>
  <c r="AH736" i="48"/>
  <c r="AQ736" i="48"/>
  <c r="BX657" i="48"/>
  <c r="AI736" i="48"/>
  <c r="BX28" i="48"/>
  <c r="AU736" i="48"/>
  <c r="AE736" i="48"/>
  <c r="BX56" i="48"/>
  <c r="P736" i="48"/>
  <c r="AS736" i="48"/>
  <c r="Q736" i="48"/>
  <c r="AC736" i="48"/>
  <c r="AT736" i="48"/>
  <c r="BX177" i="48"/>
  <c r="BX293" i="48"/>
  <c r="BX133" i="48"/>
  <c r="BX265" i="48"/>
  <c r="BX217" i="48"/>
  <c r="BX361" i="48"/>
  <c r="BX101" i="48"/>
  <c r="BX497" i="48"/>
  <c r="BX337" i="48"/>
  <c r="BX405" i="48"/>
  <c r="BX465" i="48"/>
  <c r="BX553" i="48"/>
  <c r="BX57" i="48"/>
  <c r="BX264" i="48"/>
  <c r="BX620" i="48"/>
  <c r="BX656" i="48"/>
  <c r="BX25" i="48"/>
  <c r="BX585" i="48"/>
  <c r="BX616" i="48"/>
  <c r="BX43" i="48"/>
  <c r="BX299" i="48"/>
  <c r="BX315" i="48"/>
  <c r="BX13" i="48"/>
  <c r="BX141" i="48"/>
  <c r="BX369" i="48"/>
  <c r="BX108" i="48"/>
  <c r="BX144" i="48"/>
  <c r="BX452" i="48"/>
  <c r="BX480" i="48"/>
  <c r="BX151" i="48"/>
  <c r="BX279" i="48"/>
  <c r="BX277" i="48"/>
  <c r="BX309" i="48"/>
  <c r="BX317" i="48"/>
  <c r="BX145" i="48"/>
  <c r="BX161" i="48"/>
  <c r="BX325" i="48"/>
  <c r="BX93" i="48"/>
  <c r="BX173" i="48"/>
  <c r="BX185" i="48"/>
  <c r="BX273" i="48"/>
  <c r="BX505" i="48"/>
  <c r="BX105" i="48"/>
  <c r="BX157" i="48"/>
  <c r="BX401" i="48"/>
  <c r="BX489" i="48"/>
  <c r="BX637" i="48"/>
  <c r="BX697" i="48"/>
  <c r="BX221" i="48"/>
  <c r="BX313" i="48"/>
  <c r="BX633" i="48"/>
  <c r="BX17" i="48"/>
  <c r="BX169" i="48"/>
  <c r="BX241" i="48"/>
  <c r="BX245" i="48"/>
  <c r="BX103" i="48"/>
  <c r="BX45" i="48"/>
  <c r="BX468" i="48"/>
  <c r="BX481" i="48"/>
  <c r="BX116" i="48"/>
  <c r="BX123" i="48"/>
  <c r="BX143" i="48"/>
  <c r="BX615" i="48"/>
  <c r="BX551" i="48"/>
  <c r="BX14" i="48"/>
  <c r="BX222" i="48"/>
  <c r="BX422" i="48"/>
  <c r="BX297" i="48"/>
  <c r="BX106" i="48"/>
  <c r="BX182" i="48"/>
  <c r="BX225" i="48"/>
  <c r="BX134" i="48"/>
  <c r="BX197" i="48"/>
  <c r="BX42" i="48"/>
  <c r="BX205" i="48"/>
  <c r="BX19" i="48"/>
  <c r="BX11" i="48"/>
  <c r="CE391" i="48"/>
  <c r="BX16" i="48"/>
  <c r="BX35" i="48"/>
  <c r="CE669" i="48"/>
  <c r="CE54" i="48"/>
  <c r="CE86" i="48"/>
  <c r="CE444" i="48"/>
  <c r="CE612" i="48"/>
  <c r="CE626" i="48"/>
  <c r="CE29" i="48"/>
  <c r="CE45" i="48"/>
  <c r="CE235" i="48"/>
  <c r="CE275" i="48"/>
  <c r="CE283" i="48"/>
  <c r="CE254" i="48"/>
  <c r="CE265" i="48"/>
  <c r="CE329" i="48"/>
  <c r="CE337" i="48"/>
  <c r="CE489" i="48"/>
  <c r="CE440" i="48"/>
  <c r="CE600" i="48"/>
  <c r="CE566" i="48"/>
  <c r="CE646" i="48"/>
  <c r="CE159" i="48"/>
  <c r="CE204" i="48"/>
  <c r="CE199" i="48"/>
  <c r="CE207" i="48"/>
  <c r="CE311" i="48"/>
  <c r="CE319" i="48"/>
  <c r="CE367" i="48"/>
  <c r="CE604" i="48"/>
  <c r="CE27" i="48"/>
  <c r="CE51" i="48"/>
  <c r="CE56" i="48"/>
  <c r="CE96" i="48"/>
  <c r="CE152" i="48"/>
  <c r="CE202" i="48"/>
  <c r="CE401" i="48"/>
  <c r="CE510" i="48"/>
  <c r="CE526" i="48"/>
  <c r="CE436" i="48"/>
  <c r="CE529" i="48"/>
  <c r="CE710" i="48"/>
  <c r="CE25" i="48"/>
  <c r="CE33" i="48"/>
  <c r="CE105" i="48"/>
  <c r="CE269" i="48"/>
  <c r="CE293" i="48"/>
  <c r="CE466" i="48"/>
  <c r="CE492" i="48"/>
  <c r="CE495" i="48"/>
  <c r="CE617" i="48"/>
  <c r="CE665" i="48"/>
  <c r="CE52" i="48"/>
  <c r="CE140" i="48"/>
  <c r="CE172" i="48"/>
  <c r="CE198" i="48"/>
  <c r="CE203" i="48"/>
  <c r="CE485" i="48"/>
  <c r="CE379" i="48"/>
  <c r="CE448" i="48"/>
  <c r="CE549" i="48"/>
  <c r="CE570" i="48"/>
  <c r="CE602" i="48"/>
  <c r="CE631" i="48"/>
  <c r="CE639" i="48"/>
  <c r="CE679" i="48"/>
  <c r="CE106" i="48"/>
  <c r="CE214" i="48"/>
  <c r="CE414" i="48"/>
  <c r="CE438" i="48"/>
  <c r="CE446" i="48"/>
  <c r="CE515" i="48"/>
  <c r="CE547" i="48"/>
  <c r="CE608" i="48"/>
  <c r="CE67" i="48"/>
  <c r="CE113" i="48"/>
  <c r="CE121" i="48"/>
  <c r="CE129" i="48"/>
  <c r="CE179" i="48"/>
  <c r="CE42" i="48"/>
  <c r="CE419" i="48"/>
  <c r="CE468" i="48"/>
  <c r="CE596" i="48"/>
  <c r="CE699" i="48"/>
  <c r="CE707" i="48"/>
  <c r="CE57" i="48"/>
  <c r="CE91" i="48"/>
  <c r="CE111" i="48"/>
  <c r="CE167" i="48"/>
  <c r="CE373" i="48"/>
  <c r="CE481" i="48"/>
  <c r="CE99" i="48"/>
  <c r="CE205" i="48"/>
  <c r="CE288" i="48"/>
  <c r="CE296" i="48"/>
  <c r="CE344" i="48"/>
  <c r="CE412" i="48"/>
  <c r="CE479" i="48"/>
  <c r="CE505" i="48"/>
  <c r="CE633" i="48"/>
  <c r="CE649" i="48"/>
  <c r="CE681" i="48"/>
  <c r="CE684" i="48"/>
  <c r="CE53" i="48"/>
  <c r="CE79" i="48"/>
  <c r="CE451" i="48"/>
  <c r="CE477" i="48"/>
  <c r="CE231" i="48"/>
  <c r="CE407" i="48"/>
  <c r="CE456" i="48"/>
  <c r="CE540" i="48"/>
  <c r="CE674" i="48"/>
  <c r="CE713" i="48"/>
  <c r="CE147" i="48"/>
  <c r="CE163" i="48"/>
  <c r="CE191" i="48"/>
  <c r="CE193" i="48"/>
  <c r="CE201" i="48"/>
  <c r="CE239" i="48"/>
  <c r="CE281" i="48"/>
  <c r="CE519" i="48"/>
  <c r="CE661" i="48"/>
  <c r="CE18" i="48"/>
  <c r="CE23" i="48"/>
  <c r="CE211" i="48"/>
  <c r="CE229" i="48"/>
  <c r="CE237" i="48"/>
  <c r="CE348" i="48"/>
  <c r="CE447" i="48"/>
  <c r="CE465" i="48"/>
  <c r="CE509" i="48"/>
  <c r="CE677" i="48"/>
  <c r="CE680" i="48"/>
  <c r="CE685" i="48"/>
  <c r="CE36" i="48"/>
  <c r="CE38" i="48"/>
  <c r="CE40" i="48"/>
  <c r="CE115" i="48"/>
  <c r="CE123" i="48"/>
  <c r="CE131" i="48"/>
  <c r="CE149" i="48"/>
  <c r="CE43" i="48"/>
  <c r="CE59" i="48"/>
  <c r="CE84" i="48"/>
  <c r="CE89" i="48"/>
  <c r="CE100" i="48"/>
  <c r="CE145" i="48"/>
  <c r="CE31" i="48"/>
  <c r="CE92" i="48"/>
  <c r="CE130" i="48"/>
  <c r="CE24" i="48"/>
  <c r="CE26" i="48"/>
  <c r="CE109" i="48"/>
  <c r="CE133" i="48"/>
  <c r="CE156" i="48"/>
  <c r="CE171" i="48"/>
  <c r="CE195" i="48"/>
  <c r="CE210" i="48"/>
  <c r="CE212" i="48"/>
  <c r="CE217" i="48"/>
  <c r="CE232" i="48"/>
  <c r="CE277" i="48"/>
  <c r="CE285" i="48"/>
  <c r="CE316" i="48"/>
  <c r="CE324" i="48"/>
  <c r="CE332" i="48"/>
  <c r="CE340" i="48"/>
  <c r="CE350" i="48"/>
  <c r="CE366" i="48"/>
  <c r="CE404" i="48"/>
  <c r="CE225" i="48"/>
  <c r="CE238" i="48"/>
  <c r="CE243" i="48"/>
  <c r="CE291" i="48"/>
  <c r="CE341" i="48"/>
  <c r="CE354" i="48"/>
  <c r="CE175" i="48"/>
  <c r="CE185" i="48"/>
  <c r="CE209" i="48"/>
  <c r="CE289" i="48"/>
  <c r="CE397" i="48"/>
  <c r="CE279" i="48"/>
  <c r="CE173" i="48"/>
  <c r="CE200" i="48"/>
  <c r="CE219" i="48"/>
  <c r="CE242" i="48"/>
  <c r="CE244" i="48"/>
  <c r="CE249" i="48"/>
  <c r="CE475" i="48"/>
  <c r="CE486" i="48"/>
  <c r="CE523" i="48"/>
  <c r="CE560" i="48"/>
  <c r="CE584" i="48"/>
  <c r="CE635" i="48"/>
  <c r="CE658" i="48"/>
  <c r="CE676" i="48"/>
  <c r="CE686" i="48"/>
  <c r="CE691" i="48"/>
  <c r="CE701" i="48"/>
  <c r="CE709" i="48"/>
  <c r="CE408" i="48"/>
  <c r="CE428" i="48"/>
  <c r="CE496" i="48"/>
  <c r="CE506" i="48"/>
  <c r="CE514" i="48"/>
  <c r="CE521" i="48"/>
  <c r="CE556" i="48"/>
  <c r="CE590" i="48"/>
  <c r="CE605" i="48"/>
  <c r="CE620" i="48"/>
  <c r="CE628" i="48"/>
  <c r="CE654" i="48"/>
  <c r="CE666" i="48"/>
  <c r="CE464" i="48"/>
  <c r="CE551" i="48"/>
  <c r="CE610" i="48"/>
  <c r="CE644" i="48"/>
  <c r="CE697" i="48"/>
  <c r="CE487" i="48"/>
  <c r="CE502" i="48"/>
  <c r="CE522" i="48"/>
  <c r="CE659" i="48"/>
  <c r="CE700" i="48"/>
  <c r="CE424" i="48"/>
  <c r="CE434" i="48"/>
  <c r="CE452" i="48"/>
  <c r="CE483" i="48"/>
  <c r="CE537" i="48"/>
  <c r="CE545" i="48"/>
  <c r="CE634" i="48"/>
  <c r="CE698" i="48"/>
  <c r="CE578" i="48"/>
  <c r="CE586" i="48"/>
  <c r="CE606" i="48"/>
  <c r="CE650" i="48"/>
  <c r="CE670" i="48"/>
  <c r="CE678" i="48"/>
  <c r="CE688" i="48"/>
  <c r="CE415" i="48"/>
  <c r="CE432" i="48"/>
  <c r="CE442" i="48"/>
  <c r="CE455" i="48"/>
  <c r="CE470" i="48"/>
  <c r="CE518" i="48"/>
  <c r="CE550" i="48"/>
  <c r="CE569" i="48"/>
  <c r="CE20" i="48"/>
  <c r="CE22" i="48"/>
  <c r="CE35" i="48"/>
  <c r="CE37" i="48"/>
  <c r="CE39" i="48"/>
  <c r="CE41" i="48"/>
  <c r="CE19" i="48"/>
  <c r="CE21" i="48"/>
  <c r="CE28" i="48"/>
  <c r="CE30" i="48"/>
  <c r="CE32" i="48"/>
  <c r="CE34" i="48"/>
  <c r="CE44" i="48"/>
  <c r="CE46" i="48"/>
  <c r="CE62" i="48"/>
  <c r="CE132" i="48"/>
  <c r="CE168" i="48"/>
  <c r="CE170" i="48"/>
  <c r="CE48" i="48"/>
  <c r="CE50" i="48"/>
  <c r="CE58" i="48"/>
  <c r="CE80" i="48"/>
  <c r="CE82" i="48"/>
  <c r="CE93" i="48"/>
  <c r="CE95" i="48"/>
  <c r="CE119" i="48"/>
  <c r="CE127" i="48"/>
  <c r="CE137" i="48"/>
  <c r="CE142" i="48"/>
  <c r="CE151" i="48"/>
  <c r="CE165" i="48"/>
  <c r="CE177" i="48"/>
  <c r="CE181" i="48"/>
  <c r="CE183" i="48"/>
  <c r="CE47" i="48"/>
  <c r="CE49" i="48"/>
  <c r="CE63" i="48"/>
  <c r="CE81" i="48"/>
  <c r="CE83" i="48"/>
  <c r="CE88" i="48"/>
  <c r="CE90" i="48"/>
  <c r="CE101" i="48"/>
  <c r="CE110" i="48"/>
  <c r="CE120" i="48"/>
  <c r="CE128" i="48"/>
  <c r="CE136" i="48"/>
  <c r="CE161" i="48"/>
  <c r="CE55" i="48"/>
  <c r="CE66" i="48"/>
  <c r="CE85" i="48"/>
  <c r="CE87" i="48"/>
  <c r="CE94" i="48"/>
  <c r="CE134" i="48"/>
  <c r="CE148" i="48"/>
  <c r="CE155" i="48"/>
  <c r="CE157" i="48"/>
  <c r="CE166" i="48"/>
  <c r="CE208" i="48"/>
  <c r="CE389" i="48"/>
  <c r="CE251" i="48"/>
  <c r="CE256" i="48"/>
  <c r="CE267" i="48"/>
  <c r="CE295" i="48"/>
  <c r="CE297" i="48"/>
  <c r="CE299" i="48"/>
  <c r="CE301" i="48"/>
  <c r="CE309" i="48"/>
  <c r="CE317" i="48"/>
  <c r="CE322" i="48"/>
  <c r="CE330" i="48"/>
  <c r="CE338" i="48"/>
  <c r="CE359" i="48"/>
  <c r="CE375" i="48"/>
  <c r="CE187" i="48"/>
  <c r="CE218" i="48"/>
  <c r="CE227" i="48"/>
  <c r="CE352" i="48"/>
  <c r="CE363" i="48"/>
  <c r="CE381" i="48"/>
  <c r="CE230" i="48"/>
  <c r="CE247" i="48"/>
  <c r="CE252" i="48"/>
  <c r="CE263" i="48"/>
  <c r="CE270" i="48"/>
  <c r="CE272" i="48"/>
  <c r="CE287" i="48"/>
  <c r="CE307" i="48"/>
  <c r="CE315" i="48"/>
  <c r="CE328" i="48"/>
  <c r="CE336" i="48"/>
  <c r="CE392" i="48"/>
  <c r="CE394" i="48"/>
  <c r="CE180" i="48"/>
  <c r="CE184" i="48"/>
  <c r="CE188" i="48"/>
  <c r="CE190" i="48"/>
  <c r="CE192" i="48"/>
  <c r="CE221" i="48"/>
  <c r="CE223" i="48"/>
  <c r="CE228" i="48"/>
  <c r="CE236" i="48"/>
  <c r="CE250" i="48"/>
  <c r="CE255" i="48"/>
  <c r="CE259" i="48"/>
  <c r="CE300" i="48"/>
  <c r="CE305" i="48"/>
  <c r="CE313" i="48"/>
  <c r="CE321" i="48"/>
  <c r="CE326" i="48"/>
  <c r="CE334" i="48"/>
  <c r="CE342" i="48"/>
  <c r="CE351" i="48"/>
  <c r="CE356" i="48"/>
  <c r="CE358" i="48"/>
  <c r="CE370" i="48"/>
  <c r="CE378" i="48"/>
  <c r="CE353" i="48"/>
  <c r="CE360" i="48"/>
  <c r="CE362" i="48"/>
  <c r="CE364" i="48"/>
  <c r="CE368" i="48"/>
  <c r="CE376" i="48"/>
  <c r="CE380" i="48"/>
  <c r="CE197" i="48"/>
  <c r="CE213" i="48"/>
  <c r="CE215" i="48"/>
  <c r="CE234" i="48"/>
  <c r="CE271" i="48"/>
  <c r="CE278" i="48"/>
  <c r="CE286" i="48"/>
  <c r="CE290" i="48"/>
  <c r="CE292" i="48"/>
  <c r="CE386" i="48"/>
  <c r="CE395" i="48"/>
  <c r="CE411" i="48"/>
  <c r="CE421" i="48"/>
  <c r="CE423" i="48"/>
  <c r="CE427" i="48"/>
  <c r="CE431" i="48"/>
  <c r="CE435" i="48"/>
  <c r="CE439" i="48"/>
  <c r="CE443" i="48"/>
  <c r="CE460" i="48"/>
  <c r="CE462" i="48"/>
  <c r="CE469" i="48"/>
  <c r="CE473" i="48"/>
  <c r="CE501" i="48"/>
  <c r="CE512" i="48"/>
  <c r="CE528" i="48"/>
  <c r="CE532" i="48"/>
  <c r="CE541" i="48"/>
  <c r="CE592" i="48"/>
  <c r="CE388" i="48"/>
  <c r="CE416" i="48"/>
  <c r="CE517" i="48"/>
  <c r="CE525" i="48"/>
  <c r="CE527" i="48"/>
  <c r="CE531" i="48"/>
  <c r="CE533" i="48"/>
  <c r="CE535" i="48"/>
  <c r="CE542" i="48"/>
  <c r="CE544" i="48"/>
  <c r="CE576" i="48"/>
  <c r="CE588" i="48"/>
  <c r="CE461" i="48"/>
  <c r="CE507" i="48"/>
  <c r="CE387" i="48"/>
  <c r="CE396" i="48"/>
  <c r="CE410" i="48"/>
  <c r="CE418" i="48"/>
  <c r="CE420" i="48"/>
  <c r="CE422" i="48"/>
  <c r="CE426" i="48"/>
  <c r="CE430" i="48"/>
  <c r="CE480" i="48"/>
  <c r="CE488" i="48"/>
  <c r="CE538" i="48"/>
  <c r="CE543" i="48"/>
  <c r="CE450" i="48"/>
  <c r="CE454" i="48"/>
  <c r="CE458" i="48"/>
  <c r="CE524" i="48"/>
  <c r="CE561" i="48"/>
  <c r="CE638" i="48"/>
  <c r="CE643" i="48"/>
  <c r="CE652" i="48"/>
  <c r="CE671" i="48"/>
  <c r="CE675" i="48"/>
  <c r="CE682" i="48"/>
  <c r="CE695" i="48"/>
  <c r="CE702" i="48"/>
  <c r="CE706" i="48"/>
  <c r="CE557" i="48"/>
  <c r="CE575" i="48"/>
  <c r="CE580" i="48"/>
  <c r="CE582" i="48"/>
  <c r="CE629" i="48"/>
  <c r="CE641" i="48"/>
  <c r="CE553" i="48"/>
  <c r="CE558" i="48"/>
  <c r="CE564" i="48"/>
  <c r="CE593" i="48"/>
  <c r="CE599" i="48"/>
  <c r="CE609" i="48"/>
  <c r="CE618" i="48"/>
  <c r="CE622" i="48"/>
  <c r="CE651" i="48"/>
  <c r="CE653" i="48"/>
  <c r="CE664" i="48"/>
  <c r="CE694" i="48"/>
  <c r="CE574" i="48"/>
  <c r="CE589" i="48"/>
  <c r="CE597" i="48"/>
  <c r="CE601" i="48"/>
  <c r="CE630" i="48"/>
  <c r="CE632" i="48"/>
  <c r="CE662" i="48"/>
  <c r="CE668" i="48"/>
  <c r="CE683" i="48"/>
  <c r="CE690" i="48"/>
  <c r="CE563" i="48"/>
  <c r="CE579" i="48"/>
  <c r="CE619" i="48"/>
  <c r="CE656" i="48"/>
  <c r="CE7" i="48"/>
  <c r="CE10" i="48"/>
  <c r="CE15" i="48"/>
  <c r="CE61" i="48"/>
  <c r="CE64" i="48"/>
  <c r="CE69" i="48"/>
  <c r="CE72" i="48"/>
  <c r="CE77" i="48"/>
  <c r="CE103" i="48"/>
  <c r="CE108" i="48"/>
  <c r="CE114" i="48"/>
  <c r="CE122" i="48"/>
  <c r="CE138" i="48"/>
  <c r="CE144" i="48"/>
  <c r="CE2" i="48"/>
  <c r="CE4" i="48"/>
  <c r="CE9" i="48"/>
  <c r="CE12" i="48"/>
  <c r="CE17" i="48"/>
  <c r="CE71" i="48"/>
  <c r="CE74" i="48"/>
  <c r="CE102" i="48"/>
  <c r="CE117" i="48"/>
  <c r="CE141" i="48"/>
  <c r="CE158" i="48"/>
  <c r="CE162" i="48"/>
  <c r="CE98" i="48"/>
  <c r="CE107" i="48"/>
  <c r="CE112" i="48"/>
  <c r="CE125" i="48"/>
  <c r="CE135" i="48"/>
  <c r="CE143" i="48"/>
  <c r="CE3" i="48"/>
  <c r="CE6" i="48"/>
  <c r="CE11" i="48"/>
  <c r="CE14" i="48"/>
  <c r="CE60" i="48"/>
  <c r="CE65" i="48"/>
  <c r="CE68" i="48"/>
  <c r="CE73" i="48"/>
  <c r="CE76" i="48"/>
  <c r="CE97" i="48"/>
  <c r="CE118" i="48"/>
  <c r="CE5" i="48"/>
  <c r="CE8" i="48"/>
  <c r="CE13" i="48"/>
  <c r="CE16" i="48"/>
  <c r="CE70" i="48"/>
  <c r="CE75" i="48"/>
  <c r="CE78" i="48"/>
  <c r="CE126" i="48"/>
  <c r="CE153" i="48"/>
  <c r="CE160" i="48"/>
  <c r="CE164" i="48"/>
  <c r="CE104" i="48"/>
  <c r="CE116" i="48"/>
  <c r="CE124" i="48"/>
  <c r="CE139" i="48"/>
  <c r="CE169" i="48"/>
  <c r="CE176" i="48"/>
  <c r="CE182" i="48"/>
  <c r="CE189" i="48"/>
  <c r="CE196" i="48"/>
  <c r="CE216" i="48"/>
  <c r="CE224" i="48"/>
  <c r="CE246" i="48"/>
  <c r="CE253" i="48"/>
  <c r="CE260" i="48"/>
  <c r="CE222" i="48"/>
  <c r="CE266" i="48"/>
  <c r="CE274" i="48"/>
  <c r="CE245" i="48"/>
  <c r="CE262" i="48"/>
  <c r="CE276" i="48"/>
  <c r="CE174" i="48"/>
  <c r="CE178" i="48"/>
  <c r="CE186" i="48"/>
  <c r="CE194" i="48"/>
  <c r="CE206" i="48"/>
  <c r="CE220" i="48"/>
  <c r="CE241" i="48"/>
  <c r="CE248" i="48"/>
  <c r="CE258" i="48"/>
  <c r="CE273" i="48"/>
  <c r="CE282" i="48"/>
  <c r="CE226" i="48"/>
  <c r="CE233" i="48"/>
  <c r="CE240" i="48"/>
  <c r="CE261" i="48"/>
  <c r="CE257" i="48"/>
  <c r="CE264" i="48"/>
  <c r="CE268" i="48"/>
  <c r="CE280" i="48"/>
  <c r="CE302" i="48"/>
  <c r="CE284" i="48"/>
  <c r="CE294" i="48"/>
  <c r="CE303" i="48"/>
  <c r="CE314" i="48"/>
  <c r="CE327" i="48"/>
  <c r="CE335" i="48"/>
  <c r="CE343" i="48"/>
  <c r="CE345" i="48"/>
  <c r="CE347" i="48"/>
  <c r="CE357" i="48"/>
  <c r="CE361" i="48"/>
  <c r="CE298" i="48"/>
  <c r="CE312" i="48"/>
  <c r="CE320" i="48"/>
  <c r="CE325" i="48"/>
  <c r="CE333" i="48"/>
  <c r="CE304" i="48"/>
  <c r="CE306" i="48"/>
  <c r="CE308" i="48"/>
  <c r="CE310" i="48"/>
  <c r="CE318" i="48"/>
  <c r="CE323" i="48"/>
  <c r="CE331" i="48"/>
  <c r="CE339" i="48"/>
  <c r="CE346" i="48"/>
  <c r="CE349" i="48"/>
  <c r="CE355" i="48"/>
  <c r="CE371" i="48"/>
  <c r="CE374" i="48"/>
  <c r="CE384" i="48"/>
  <c r="CE393" i="48"/>
  <c r="CE399" i="48"/>
  <c r="CE402" i="48"/>
  <c r="CE417" i="48"/>
  <c r="CE474" i="48"/>
  <c r="CE494" i="48"/>
  <c r="CE377" i="48"/>
  <c r="CE383" i="48"/>
  <c r="CE398" i="48"/>
  <c r="CE425" i="48"/>
  <c r="CE429" i="48"/>
  <c r="CE433" i="48"/>
  <c r="CE437" i="48"/>
  <c r="CE441" i="48"/>
  <c r="CE445" i="48"/>
  <c r="CE449" i="48"/>
  <c r="CE453" i="48"/>
  <c r="CE490" i="48"/>
  <c r="CE497" i="48"/>
  <c r="CE457" i="48"/>
  <c r="CE476" i="48"/>
  <c r="CE516" i="48"/>
  <c r="CE369" i="48"/>
  <c r="CE382" i="48"/>
  <c r="CE385" i="48"/>
  <c r="CE493" i="48"/>
  <c r="CE472" i="48"/>
  <c r="CE365" i="48"/>
  <c r="CE372" i="48"/>
  <c r="CE390" i="48"/>
  <c r="CE400" i="48"/>
  <c r="CE403" i="48"/>
  <c r="CE406" i="48"/>
  <c r="CE467" i="48"/>
  <c r="CE471" i="48"/>
  <c r="CE577" i="48"/>
  <c r="CE598" i="48"/>
  <c r="CE504" i="48"/>
  <c r="CE508" i="48"/>
  <c r="CE581" i="48"/>
  <c r="CE585" i="48"/>
  <c r="CE614" i="48"/>
  <c r="CE482" i="48"/>
  <c r="CE500" i="48"/>
  <c r="CE534" i="48"/>
  <c r="CE546" i="48"/>
  <c r="CE559" i="48"/>
  <c r="CE562" i="48"/>
  <c r="CE567" i="48"/>
  <c r="CE568" i="48"/>
  <c r="CE478" i="48"/>
  <c r="CE503" i="48"/>
  <c r="CE642" i="48"/>
  <c r="CE499" i="48"/>
  <c r="CE530" i="48"/>
  <c r="CE552" i="48"/>
  <c r="CE555" i="48"/>
  <c r="CE573" i="48"/>
  <c r="CE484" i="48"/>
  <c r="CE491" i="48"/>
  <c r="CE498" i="48"/>
  <c r="CE520" i="48"/>
  <c r="CE536" i="48"/>
  <c r="CE539" i="48"/>
  <c r="CE548" i="48"/>
  <c r="CE554" i="48"/>
  <c r="CE571" i="48"/>
  <c r="CE572" i="48"/>
  <c r="CE583" i="48"/>
  <c r="CE587" i="48"/>
  <c r="CE645" i="48"/>
  <c r="CE692" i="48"/>
  <c r="CE693" i="48"/>
  <c r="CE712" i="48"/>
  <c r="CE625" i="48"/>
  <c r="CE648" i="48"/>
  <c r="CE655" i="48"/>
  <c r="CE667" i="48"/>
  <c r="CE711" i="48"/>
  <c r="CE613" i="48"/>
  <c r="CE621" i="48"/>
  <c r="CE687" i="48"/>
  <c r="CE696" i="48"/>
  <c r="CE591" i="48"/>
  <c r="CE624" i="48"/>
  <c r="CE647" i="48"/>
  <c r="CE595" i="48"/>
  <c r="CE616" i="48"/>
  <c r="CE657" i="48"/>
  <c r="CE673" i="48"/>
  <c r="CE705" i="48"/>
  <c r="CE637" i="48"/>
  <c r="CE640" i="48"/>
  <c r="CE704" i="48"/>
  <c r="CE594" i="48"/>
  <c r="CE603" i="48"/>
  <c r="CE607" i="48"/>
  <c r="CE611" i="48"/>
  <c r="CE615" i="48"/>
  <c r="CE623" i="48"/>
  <c r="CE627" i="48"/>
  <c r="CE636" i="48"/>
  <c r="CE663" i="48"/>
  <c r="CE689" i="48"/>
  <c r="CE703" i="48"/>
  <c r="CE708" i="48"/>
  <c r="CE146" i="48"/>
  <c r="CE154" i="48"/>
  <c r="CE150" i="48"/>
  <c r="CE413" i="48"/>
  <c r="CE405" i="48"/>
  <c r="CE409" i="48"/>
  <c r="CE463" i="48"/>
  <c r="CE459" i="48"/>
  <c r="CE511" i="48"/>
  <c r="CE513" i="48"/>
  <c r="CE565" i="48"/>
  <c r="CE660" i="48"/>
  <c r="CE672" i="48"/>
  <c r="CB736" i="48" l="1"/>
  <c r="BZ736" i="48"/>
  <c r="CC736" i="48"/>
  <c r="BY736" i="48"/>
  <c r="CD736" i="48"/>
  <c r="CA736" i="48"/>
</calcChain>
</file>

<file path=xl/sharedStrings.xml><?xml version="1.0" encoding="utf-8"?>
<sst xmlns="http://schemas.openxmlformats.org/spreadsheetml/2006/main" count="7646" uniqueCount="2937">
  <si>
    <t>Chart 1- Top 10 Total Number Of ETPL ITA Individuals Served By Eligible Training Provider &amp; Program</t>
  </si>
  <si>
    <t>Data elements used:</t>
  </si>
  <si>
    <t>Eligible Training Provider &amp; Program</t>
  </si>
  <si>
    <t>Number of WIOA (Workforce Innovation and Opportunity Act) participants served with an Individual Training Account (ITA), labeled Enrolled ITA</t>
  </si>
  <si>
    <t>Chart 2- Top 10 Total Number of Exiters ITA And All Exiters - By Eligible Training Provider &amp; Program</t>
  </si>
  <si>
    <t xml:space="preserve">    Eligible Training Provider &amp; Program</t>
  </si>
  <si>
    <t xml:space="preserve">    Total Number of WIOA Participants that Completed, Withdraw, or Transferred (Exiters) served with an Individual Training Account (ITA), labeled Exiters ITA</t>
  </si>
  <si>
    <t xml:space="preserve">    Total Number of Individuals Completed, Withdrew, or Transferred (Exited), labeled Exiters All</t>
  </si>
  <si>
    <t>Chart 3- Top 10 Number of Exiters All &amp; Completers - By Eligible Training Provider &amp; Program</t>
  </si>
  <si>
    <t xml:space="preserve">   Eligible Training Provider &amp; Program  </t>
  </si>
  <si>
    <t xml:space="preserve">   Total Number of Individuals Completed, Withdrew, or Transferred (Exited) , labeled Exiters All </t>
  </si>
  <si>
    <t xml:space="preserve">   All Individuals : Program of Study Completed, labeled Completers </t>
  </si>
  <si>
    <t>Chart 4- Top 10 Number of Exiters ITA &amp; Completers ITA- By Eligible Training Provider &amp; Program</t>
  </si>
  <si>
    <t xml:space="preserve">   Total Number of WIOA Participants that Completed, Withdraw, or Transferred (Exiters) served with an Individual Training Account (ITA), labeled Exiters ITA</t>
  </si>
  <si>
    <t xml:space="preserve">   WIOA Exiters: Program of Study Completed, labeled Completers ITA</t>
  </si>
  <si>
    <t xml:space="preserve">Chart 5- Top 10 Total Training Costs By Eligible Training Provider &amp; Program For ITAs </t>
  </si>
  <si>
    <t xml:space="preserve">  Eligible Training Provider &amp; Program</t>
  </si>
  <si>
    <t xml:space="preserve">ITA Funds Received by Program (Total Training Costs) </t>
  </si>
  <si>
    <t>Chart 6- Top 10 Median Earnings In The 2nd Quarter After Exit By Eligible Training Provider &amp; Program</t>
  </si>
  <si>
    <t xml:space="preserve">                </t>
  </si>
  <si>
    <t xml:space="preserve">All Individuals : Median Earnings in the 2nd Quarter After Exit </t>
  </si>
  <si>
    <t>Chart 7- Top 10 ITA Median Earnings In The 2nd Quarter After Exit By Eligible Training Provider &amp; Program</t>
  </si>
  <si>
    <t xml:space="preserve">WIOA Exiters: Median Earnings in the 2nd Quarter After Exit </t>
  </si>
  <si>
    <t>Chart 8-  All Employment &amp; Credential Attainment Rate</t>
  </si>
  <si>
    <t xml:space="preserve">Data elements used: </t>
  </si>
  <si>
    <t xml:space="preserve">  All Individuals: Number Employed in the Second Quarter After Exit (Numerator) / (divided by) Second Quarter After Exit (Denominator), labeled All Employment QTR2 Rate</t>
  </si>
  <si>
    <t xml:space="preserve">  All Individuals: Number Employed in the Fourth Quarter After Exit (Numerator) / (divided by) Fourth Quarter After Exit (Denominator), labeled All Employment QTR4 Rate</t>
  </si>
  <si>
    <t xml:space="preserve">  All Individuals: Credential Attainment (Numerator) / (divided by) Fourth Quarter After Exit (Denominator), labeled All Credential Attainment Rate</t>
  </si>
  <si>
    <t>Chart 9- ITA Employment &amp; ITA Credential Attainment Rate</t>
  </si>
  <si>
    <t xml:space="preserve">  WIOA Exiters: Total Number Employed in the Second Quarter After Exit (Numerator)/ (divided by) WIOA Exiters: Second Quarter After Exit (Denominator), labeled ITA Employment QTR2 Rate</t>
  </si>
  <si>
    <t xml:space="preserve">  WIOA Exiters: Total Number Employed in the Fourth Quarter After Exit (Numerator) / (divided by) WIOA Exiters: Fourth Quarter After Exit (Denominator), labeled ITA Employment QTR4 Rate</t>
  </si>
  <si>
    <t xml:space="preserve">  WIOA Participants : Credential Attainment (Numerator) /(divided by) WIOA Exiters: Fourth Quarter After Exit (Denominator), labeled ITA Credential Attainment Rate</t>
  </si>
  <si>
    <t>Timeframes</t>
  </si>
  <si>
    <t xml:space="preserve">   Number of Individuals served-Individuals received or receiving services between- 7/1/2020-6/30/2024</t>
  </si>
  <si>
    <t xml:space="preserve">   Number of Individuals exited-Individuals with an exit date between- 4/1/2020-3/31/2024</t>
  </si>
  <si>
    <t xml:space="preserve">   Employed in the Second Quarter After Exit -Exiters with an exit date between- 7/1/2019-6/30/2023 Employed the 2nd Quarter After Exit</t>
  </si>
  <si>
    <t>100-Reciprocal Agreements with Other States</t>
  </si>
  <si>
    <t>101- Name of Eligible Training Provider</t>
  </si>
  <si>
    <t xml:space="preserve">102- Description of Training Provider </t>
  </si>
  <si>
    <t>103-Address of Training Provider</t>
  </si>
  <si>
    <t>City</t>
  </si>
  <si>
    <t>State</t>
  </si>
  <si>
    <t>Zip</t>
  </si>
  <si>
    <t>104-Type of Entity</t>
  </si>
  <si>
    <t>105-Name of Training Program</t>
  </si>
  <si>
    <t xml:space="preserve">106-Description of Training Program </t>
  </si>
  <si>
    <t>107-URL of Training Program</t>
  </si>
  <si>
    <t>108-Program of Study-CIP Code</t>
  </si>
  <si>
    <t xml:space="preserve">109- Name of Associated Credential </t>
  </si>
  <si>
    <t>110-Program of Study-CIP Code</t>
  </si>
  <si>
    <t>111- Out-of-Pocket Cost for a Non-WIOA Participant: Tuition and Required Fees</t>
  </si>
  <si>
    <t>112-Out-of-Pocket Cost for a Non-WIOA Participant : Books and Supplies</t>
  </si>
  <si>
    <t xml:space="preserve">113-Program Length ( Clock/ Contract Hours) </t>
  </si>
  <si>
    <t xml:space="preserve">114- Program Length (Weeks) </t>
  </si>
  <si>
    <t>115-Program Prerequisites</t>
  </si>
  <si>
    <t>116-Program Format</t>
  </si>
  <si>
    <t>117-O*NET-SOC Code Associated with Program Occupation #1</t>
  </si>
  <si>
    <t>118-O*NET-SOC Code Associated with Program Occupation #2</t>
  </si>
  <si>
    <t>119-O*NET-SOC Code Associated with Program Occupation #3</t>
  </si>
  <si>
    <t xml:space="preserve">120- Total Number of Individuals Served </t>
  </si>
  <si>
    <t xml:space="preserve">123-All Individuals : Number Employed in the second quarter after exit  </t>
  </si>
  <si>
    <t xml:space="preserve">124-All Individuals : Number Employed  in the second quarter after exit  </t>
  </si>
  <si>
    <t xml:space="preserve">127- All Individuals: Average Earnings ( Q2) </t>
  </si>
  <si>
    <t xml:space="preserve">128- All Individuals (Average Earnings (Q4) </t>
  </si>
  <si>
    <t>129- Emp in 2nd QTR Denominator</t>
  </si>
  <si>
    <t xml:space="preserve">133-Total Number of WIOA Participants </t>
  </si>
  <si>
    <t>139- WIOA Exiters: Total num emyed qtr 2 after exit num</t>
  </si>
  <si>
    <t>141- Median 2nd</t>
  </si>
  <si>
    <t>142 WIOA Cred Att Num</t>
  </si>
  <si>
    <t>170- WIOA Emp 2nd QTR dn</t>
  </si>
  <si>
    <t>143- &lt;16</t>
  </si>
  <si>
    <t>144 16-18</t>
  </si>
  <si>
    <t>145-19-24</t>
  </si>
  <si>
    <t>146-25-44</t>
  </si>
  <si>
    <t>147-45-54</t>
  </si>
  <si>
    <t>148-55-59</t>
  </si>
  <si>
    <t>149- 60+</t>
  </si>
  <si>
    <t>150- Male</t>
  </si>
  <si>
    <t>151-female</t>
  </si>
  <si>
    <t>152 Asian</t>
  </si>
  <si>
    <t>153 AA</t>
  </si>
  <si>
    <t>154 Hispanic</t>
  </si>
  <si>
    <t>155- Nat Hawaiian or Paciific Islander</t>
  </si>
  <si>
    <t>156-American Ind</t>
  </si>
  <si>
    <t>157- White</t>
  </si>
  <si>
    <t>158- More than Race</t>
  </si>
  <si>
    <t>159- Displaced Homemaker</t>
  </si>
  <si>
    <t>160- Low Income</t>
  </si>
  <si>
    <t>161-Disability</t>
  </si>
  <si>
    <t>162-Ex offedner</t>
  </si>
  <si>
    <t>163- Homeless Ind or runaway youth</t>
  </si>
  <si>
    <t>164- Youth aged out foster care</t>
  </si>
  <si>
    <t>165* End Languange Learners, Low Level Litereacy</t>
  </si>
  <si>
    <t>166- MSFW</t>
  </si>
  <si>
    <t>167- Exh TANF</t>
  </si>
  <si>
    <t>168-Sinhle Parent</t>
  </si>
  <si>
    <t>169- Long Term Unemployed</t>
  </si>
  <si>
    <t>172 Date Added Servcie to State ETP List</t>
  </si>
  <si>
    <t>MD</t>
  </si>
  <si>
    <t>Howard Community College</t>
  </si>
  <si>
    <t>A Maryland public community college, accredited by the Middle States Commission on Higher Education. See this provider s website for more information. https://www.howardcc.</t>
  </si>
  <si>
    <t>10901 Little Patuxent Pkwy</t>
  </si>
  <si>
    <t>Columbia</t>
  </si>
  <si>
    <t>Medical Coding (347 Clock Hours)</t>
  </si>
  <si>
    <t>PREPARES STUDENTS FOR ENTRY-LEVEL POSITION AND FOR CERTIFIED CODING ASSOCIATE CERTIFIED CODING SPECIALIST PHYSICIAN-BASED AND CERTIFIED CODING SPECIALIST EXAMS.</t>
  </si>
  <si>
    <t>https://www.howardcc.edu/programs-courses/continuing-education/courses/health-care-careers/medical-billing--coding/#d.en.19537</t>
  </si>
  <si>
    <t>unknown</t>
  </si>
  <si>
    <t>Osha Forklift Operator Training (6 Clock Hours)</t>
  </si>
  <si>
    <t>Fulfills 2 of 3 parts of OSHA-required training (classroom &amp; practical) for industrial powered sit-down rider lift truck operator. Workplace evaluation required too.</t>
  </si>
  <si>
    <t>https://www.howardcc.edu/programs-courses/</t>
  </si>
  <si>
    <t>Montgomery College</t>
  </si>
  <si>
    <t>A Maryland public community college, accredited by the Middle States Commission on Higher Education. See this provider s website for more information. https://www.montgomerycollege.</t>
  </si>
  <si>
    <t>20200 Observation Drive</t>
  </si>
  <si>
    <t>Germantown</t>
  </si>
  <si>
    <t>Apartment Maintenance Technician Certification (84 Clock Hours)</t>
  </si>
  <si>
    <t>Covers maintenance and repair skills in electrical plumbing HVAC appliances and interior and exterior spaces as applied to apartments and residential buildings.</t>
  </si>
  <si>
    <t>https://www.montgomerycollege.edu/</t>
  </si>
  <si>
    <t>Occupational Skills certificate or credential</t>
  </si>
  <si>
    <t>Engine Performance Specialist Certificate (23 Credit Hours)</t>
  </si>
  <si>
    <t>Prepares individuals for employment in the automotive service industry as engine performance and repair technicians. Preparation for ASE exams A-1, A-8, and L1.</t>
  </si>
  <si>
    <t>CDL B With Passenger &amp; School Endorsements (70 Clock Hours)</t>
  </si>
  <si>
    <t>The program is designed to teach the skills necessary to pass the Maryland Motor Vehicle Administration's Class B drivers license road examination.</t>
  </si>
  <si>
    <t>Project Management Professional (106 Clock Hours)</t>
  </si>
  <si>
    <t>This program prepares students for the Project Management Institute (PMI) certification exam. 5+ years of Project Mgmt. experience &amp; 7,500 hours leading projects to take exam.</t>
  </si>
  <si>
    <t>PMP via PMI</t>
  </si>
  <si>
    <t>Chesapeake College</t>
  </si>
  <si>
    <t>A Maryland public community college, accredited by the Middle States Commission on Higher Education. See this provider s website for more information. https://www.chesapeake.</t>
  </si>
  <si>
    <t>Wye Mills</t>
  </si>
  <si>
    <t>Commercial Driver Licensing Prep Class A (280 Clock Hours)</t>
  </si>
  <si>
    <t>TO PREPARE INDIVIDUALS TO TAKE THE CDL LICENSE EXAM AND BECOME PROFESSIONAL TRUCK DRIVERS.</t>
  </si>
  <si>
    <t>https://www.chesapeake.edu/academics</t>
  </si>
  <si>
    <t>Md. CDL A driver license</t>
  </si>
  <si>
    <t>Dental Assisting (87 Clock Hours)</t>
  </si>
  <si>
    <t>This Program Is Designed To Prepare Students To Work As Dental Assistants &amp; Assist With X-Rays.  Preparation For The Md. State Board Radiation Health &amp; Safety Exam.</t>
  </si>
  <si>
    <t>https://www.chesapeake.edu/continuing-education/healthcare-dental</t>
  </si>
  <si>
    <t>Dental Radiation Technologist</t>
  </si>
  <si>
    <t>PREPARE STUDENTS FOR EMPLOYMENT AS ENTRY-LEVEL DRAFTERS IN RELATED INDUSTRIES.</t>
  </si>
  <si>
    <t>A community college certificate of completion</t>
  </si>
  <si>
    <t>Food Service Management (28 Credit Hours)</t>
  </si>
  <si>
    <t>THIS PROGRAM PROVIDES INSTRUCTION FOR SUCCESS IN THE HOSPITALITY AND TOURISM INDUSTRY AND IMMEDIATE EMPLOYMENT IN THE HOSPITALITY INDUSTRY.</t>
  </si>
  <si>
    <t>Medical Coding Professional (370 Clock Hours)</t>
  </si>
  <si>
    <t>PROGRAM IS DESIGNED FOR STUDENTS TO ACQUIRE THE INSURANCE CODING SKILLS NEEDED TO WORK IN THE FIELD OF MEDICAL INSURANCE BILLING AND CODING.</t>
  </si>
  <si>
    <t>Certified Billing and Coding Specialist (CBCS) exam offered by the National Healthcareer Association (NHA)</t>
  </si>
  <si>
    <t>Certified Nursing Assistant (145 Clock Hours)</t>
  </si>
  <si>
    <t>https://www.chesapeake.edu/continuing-education/healthcare-nursing-assistant</t>
  </si>
  <si>
    <t>CNA</t>
  </si>
  <si>
    <t>Pharmacy Technician Exam Preparation (50 Clock Hours)</t>
  </si>
  <si>
    <t>THE PROGRAM IS DESIGNED TO PREPARE PARTICIPANTS TO BECOME PHARMACY TECHNICIANS &amp; BE QUALIFIED TO APPLY FOR CERTIFICATION BY PHARMACY TECHNICIAN CERTIFICATION BOARD.</t>
  </si>
  <si>
    <t>Md. Pharmacy Technician</t>
  </si>
  <si>
    <t>American Society for Clinical Pathology (ASCP)</t>
  </si>
  <si>
    <t>Pittsburgh Institute of Aeronautics</t>
  </si>
  <si>
    <t>A Maryland Higher Education Commission-approved private career school offering job preparatory training. See this provider s website for more information. https://pia.</t>
  </si>
  <si>
    <t>14516 Pennsylvania Ave</t>
  </si>
  <si>
    <t>Hagerstown</t>
  </si>
  <si>
    <t>Aviation Maintenance Technology (1900 clock hours)</t>
  </si>
  <si>
    <t>Provides skills that include inspections, component replacement, overhauls, extensive repairs, troubleshooting and servicing aircraft systems.</t>
  </si>
  <si>
    <t>https://pia.edu/</t>
  </si>
  <si>
    <t>FAAs Airframe and Powerplant Certification</t>
  </si>
  <si>
    <t>Allegany College Of Maryland</t>
  </si>
  <si>
    <t>A Maryland public community college, accredited by the Middle States Commission on Higher Education. See this provider s website for more information. https://www.allegany.edu/acm-at-a-glance/index.</t>
  </si>
  <si>
    <t>12401 Willowbrook Road Se</t>
  </si>
  <si>
    <t>Cumberland</t>
  </si>
  <si>
    <t>Automotive Tech (33 Credit Hours)</t>
  </si>
  <si>
    <t>TO DEVELOP SKILLS AND TRAINING NECESSARY FOR EMPLOYMENT IN AN AUTOMOTIVE FIELD.</t>
  </si>
  <si>
    <t>https://www.allegany.edu/automotive-technology/index.html</t>
  </si>
  <si>
    <t>ASE</t>
  </si>
  <si>
    <t>Automotive Tech (69 Credit Hours)</t>
  </si>
  <si>
    <t>TO DEVELOP EXTENSIVE TRAINING AND SKILL DEVELOPMENT AS WELL AS PROVIDE ACADEMIC COURSE WORK NECESSARY FOR EMPLOYMENT IN AN AUTOMOTIVE FIELD.</t>
  </si>
  <si>
    <t>AAS</t>
  </si>
  <si>
    <t>Criminal Justice (35 Credit Hours)</t>
  </si>
  <si>
    <t>STUDENTS  PURSUE INITIAL STUDY IN THEIR FIELD OF OCCUPATIONAL INTEREST ACADEMIC GOALS AND CONTINUE TOWARD A DEGREE IN CRIMINAL JUSTICE.</t>
  </si>
  <si>
    <t>https://www.allegany.edu/</t>
  </si>
  <si>
    <t>College lower division certificate</t>
  </si>
  <si>
    <t>Dental Hygiene (70 Credit Hours)</t>
  </si>
  <si>
    <t>STUDENTS STUDY AND APPLY INFORMATION RELEVANT TO A DENTAL HYGIENISTS ROLE TO PASS THE NATIONAL BOARD EXAM OR THE DIDACTIC PORTION OF THE NORTHEAST REGIONAL EXAM.</t>
  </si>
  <si>
    <t>Forest Tech (70 Credit Hours)</t>
  </si>
  <si>
    <t>Graduates will learn the skills needed to be a forest technician. Program accredited by the Society of American Foresters.</t>
  </si>
  <si>
    <t>Associate degree</t>
  </si>
  <si>
    <t>Hospitality Management (69 Credit Hours)</t>
  </si>
  <si>
    <t>PROVIDES SKILLS AND KNOWLEDGE NECESSARY TO MANAGE A HOSPITALITY BUSINESS OR DEPARTMENT.</t>
  </si>
  <si>
    <t>https://www.allegany.edu/school-of-hospitality-culinary/hospitality-mgt.html</t>
  </si>
  <si>
    <t>Associate  degree</t>
  </si>
  <si>
    <t>Prepares students for social service agencies community mental health programs programs for the developmentally disabled nursing homes and other fields.</t>
  </si>
  <si>
    <t>Machine Tool Technology (720 Clock Hours)</t>
  </si>
  <si>
    <t>This training is designed to prepare students to become entry-level manual and computer numerical control (CNC) machinists.</t>
  </si>
  <si>
    <t>http://www.allegany.edu</t>
  </si>
  <si>
    <t>NIMS credentials in level-one machining</t>
  </si>
  <si>
    <t>PROVIDES STUDENTS WITH THE NECESSARY KNOWLEDGE AND SKILLS TO BE ELIGIBLE TO SIT FOR THE MBLEX AND MARYAND LICENSURE EXAMS.</t>
  </si>
  <si>
    <t>Medical Assistant (60 Credit Hours)</t>
  </si>
  <si>
    <t>THIS PROGRAM PREPARES THE GRADUATE TO WORK AS A MEDICAL ASSISTANT; ONE WHO PERFORMS MULTIDISCIPLINED TASKS TO KEEP A PHYSICIANS OFFICE OR CLINIC RUNNING SMOOTHLY.</t>
  </si>
  <si>
    <t>AAS degree</t>
  </si>
  <si>
    <t>Nursing (70 Credit Hours)</t>
  </si>
  <si>
    <t>PREPARES GRADUATES TO ASSUME BEGINNING STAFF POSITIONS FOR PATIENT CARE IN HOSPITALS AND SIMILAR HEALTH FACILITIES AND TO WRITE EXAM FOR LICENSURE AS A RN.</t>
  </si>
  <si>
    <t>https://catalog.allegany.edu/current/programs/nursing.html#tab-1</t>
  </si>
  <si>
    <t>Nursing Assistant/geriatric Aide (16 Credit Hours)</t>
  </si>
  <si>
    <t>QUALIFIES GRADUATES FOR POSITIONS IN LONG-TERM CARE AND ACUTE CARE FACILITIES AFTER PASSING THE NATIONAL NURSE AIDE ASSESSMENT PROGRAM (GNA EXAM).</t>
  </si>
  <si>
    <t>Certified Nursing Assistant</t>
  </si>
  <si>
    <t>Occupational Therapy Assistant (70 Credit Hours)</t>
  </si>
  <si>
    <t>PREPARES GRADUATES TO WORK UNDER THE SUPERVISION OF A REGISTERED OCCUPATIONAL THERAPIST TO ASSIST IN PATIENT TREATMENT AND EVALUATION.</t>
  </si>
  <si>
    <t>Pharmacy Technician (16 Credit Hours)</t>
  </si>
  <si>
    <t>PREPARE TO WORK IN RETAIL HOSPITAL OR INSTITUTIONAL SETTINGS UNDER THE SUPERVISION OF REGISTERED PHARMACIST AND TO TAKE THE NPTCB EXAM &amp; APPLY FOR MD CERTIFICATION.</t>
  </si>
  <si>
    <t>Physical Therapy Assistant (70 Credit Hours)</t>
  </si>
  <si>
    <t>PREPARES GRADUATES TO WORK UNDER THE SUPERVISION OF A LICENSED PHYSICAL THERAPIST TO PROVIDE PATIENT CARE AND TREATMENT.</t>
  </si>
  <si>
    <t>Practical Nursing (45 Credit Hours)</t>
  </si>
  <si>
    <t>Respiratory Therapist (67 Credit Hours)</t>
  </si>
  <si>
    <t>TO PREPARE STUDENTS TO WORK AS RESPIRATORY THERAPISTS WHO SPECIALIZE IN THE APPLICATION OF SPECIFIC THEORY TO PRACTICAL CLINICAL PROBLEMS OF RESPIRATORY CARE.</t>
  </si>
  <si>
    <t>https://catalog.allegany.edu/current/programs/respiratory-therapist.html#tab-4</t>
  </si>
  <si>
    <t>An associate degree</t>
  </si>
  <si>
    <t>Shielded Metal Arc Welding Certification (120 Clock Hours)</t>
  </si>
  <si>
    <t>Training in electric shielded metal and stick welding process.  Participants prepare for certification testing in shielded metal arc welding process.</t>
  </si>
  <si>
    <t>American Welding Society (AWS)</t>
  </si>
  <si>
    <t>Anne Arundel Community College</t>
  </si>
  <si>
    <t>A Maryland public community college, accredited by the Middle States Commission on Higher Education. See this provider s website for more information. https://www.aacc.</t>
  </si>
  <si>
    <t>101 College Parkway</t>
  </si>
  <si>
    <t>Arnold</t>
  </si>
  <si>
    <t>https://www.aacc.edu/programs-and-courses/</t>
  </si>
  <si>
    <t>A license recognized by the State involved or the Federal Government</t>
  </si>
  <si>
    <t>Topics: inventorying tools, sterilizing equipment &amp; ensuring for clean/safe equipment. Must complete 400 hours of hands-on exp. in a CS dept to obtain certification.</t>
  </si>
  <si>
    <t>https://www.aacc.edu/programs-and-courses/job-training/health-care-professions/sterile-processing/</t>
  </si>
  <si>
    <t>Certified Registered Central Service Technician via International Association of Healthcare Central Service Material Management</t>
  </si>
  <si>
    <t>Provides instruction on the preparation needed to sit for the MVA CDL-B exam &amp; road test. Permit issued from MVA. Offered in partnership with All-State Career School.</t>
  </si>
  <si>
    <t>http://www.aacc.edu</t>
  </si>
  <si>
    <t>Md. CDL-B</t>
  </si>
  <si>
    <t>Emergency Medical Technician Paramedic (44 Credit Hours)</t>
  </si>
  <si>
    <t>For those with current EMT certification looking to further their education &amp; earn a certificate as a paramedic.</t>
  </si>
  <si>
    <t>state and national certification as a Paramedic (NRP)</t>
  </si>
  <si>
    <t>Human Services Certificate (30 Credit Hours)</t>
  </si>
  <si>
    <t>TO GIVE EMPLOYEES AND VOLUNTEERS ASSOCIATED WITH HELPING AGENCIES INCREASED KNOWLEDGE AND UPGRADING OF SKILLS IN HUMAN SERVICES AREA.</t>
  </si>
  <si>
    <t>Carroll Community College</t>
  </si>
  <si>
    <t>A Maryland public community college, accredited by the Middle States Commission on Higher Education. See this provider s website for more information. https://www.carrollcc.</t>
  </si>
  <si>
    <t>1601 Washington Road</t>
  </si>
  <si>
    <t>Westminster</t>
  </si>
  <si>
    <t>Students learn patient care skills. Meets eligibility requirements for certification from the Maryland Board of Nursing. Prepares students for GNA exam.</t>
  </si>
  <si>
    <t>https://www.carrollcc.edu/Programs-and-Courses/</t>
  </si>
  <si>
    <t>Veterinary Assistant (250 Clock Hours)</t>
  </si>
  <si>
    <t>PREPARES PEOPLE TO WORK IN ENTRY-LEVEL POSITIONS IN ANIMAL CARE. PROVIDES THE SKILLS KNOWLEDGE AND CLINICAL EXPERIENCES NECESSARY TO SUPPORT A VETERINARIAN.</t>
  </si>
  <si>
    <t>Approved Veterinary Assistant (AVA)</t>
  </si>
  <si>
    <t>Cecil College</t>
  </si>
  <si>
    <t>A Maryland public community college, accredited by the Middle States Commission on Higher Education. See this provider s website for more information. https://www.cecil.</t>
  </si>
  <si>
    <t>One Seahawk Drive</t>
  </si>
  <si>
    <t>North East</t>
  </si>
  <si>
    <t>Automotive Service &amp; Repair (150 Clock Hours)</t>
  </si>
  <si>
    <t>Covers engine repair engine performance brake systems electrical systems and suspension and steering. Prepares students for these five ASE exams.</t>
  </si>
  <si>
    <t>https://www.cecil.edu/programs-courses</t>
  </si>
  <si>
    <t>Nursing Assistant/GNA (150 Clock Hours)</t>
  </si>
  <si>
    <t>This program provides students with the skills and knowledge needed to become a certified nursing assistant and prepare for the GNA (NNAAP) exam.</t>
  </si>
  <si>
    <t>NCCER Welding (200 Clock Hours)</t>
  </si>
  <si>
    <t>Covers safety shielded metal arc welding thermal cutting processes oxyfuel gas air carbon arc plasma arc GMAC and GTAC cutting and special welding processes.</t>
  </si>
  <si>
    <t>http://www.cecil.com</t>
  </si>
  <si>
    <t>NCCER Level 1</t>
  </si>
  <si>
    <t>A PROFESSIONAL MEDICAL ASSISTANT CAREER-TRAINING  PROGRAM THAT PREPARES STUDENTS TO ASSIST PHYSICIANS IN THE FRONT &amp; BACK OFFICE. INCLUDES 160 HRS EXTERNSHIP.</t>
  </si>
  <si>
    <t>MEDICAL ADMINISTRATIVE ASSISTANT (332 Clock Hours)</t>
  </si>
  <si>
    <t>TRAINING TO BECOME A FRONT-LINE REPRESENTATIVE IN HEALTH CARE FACILITES; LEARN TO PERFORM A VARIETY OF OFFICE AND CUSTOMER SERVICE DUTIES.</t>
  </si>
  <si>
    <t>NHA CMAA</t>
  </si>
  <si>
    <t>PHYSICIAN PROFESSIONAL CODER (634 Clock Hours)</t>
  </si>
  <si>
    <t>COVERS BASIC MEDICAL KNOWLEDGE AND PROCEDURES USED TO BILL INSURANCE COMPANIES &amp; TRACK HEALTH CONDITIONS. ALSO PREPARES STUDENTS FOR AAPC CODER CERTIFICATION EXAM.</t>
  </si>
  <si>
    <t>CPC via AAPC</t>
  </si>
  <si>
    <t>Straight Truck Driver Training (75 Clock Hours)</t>
  </si>
  <si>
    <t>OBTAIN CLASS B COMMERCIAL DRIVERS LICENSE AND OBTAIN EMPLOYMENT IN THE TRUCKING INDUSTRY. 25% CLASS 75% ROAD &amp; RANGE TRAINING.</t>
  </si>
  <si>
    <t>Md. CLASS B COMMERCIAL DRIVERS LICENS</t>
  </si>
  <si>
    <t>Truck Driver Training (300 Clock Hours)</t>
  </si>
  <si>
    <t>Obtain Class A commercial drivers license (CDL) &amp; obtain employment in the trucking industry. 25% classroom and 75% range and road training.</t>
  </si>
  <si>
    <t>https://www.cecil.edu/programs-courses/continuing-education-workforce-development/transportation-training/commercial-drivers-licenses</t>
  </si>
  <si>
    <t>Weekend Truck Driving Training (300 Clock Hours)</t>
  </si>
  <si>
    <t>PART TIME PROGRAM FOR CLASS A COMMERCIAL DRIVERS LICENSE TO OBTAIN EMPLOYMENT IN THE TRUCKING INDUSTRY(25% CLASSROOM TRAINING 75% RANGE AND ROAD TRAINING).</t>
  </si>
  <si>
    <t>College Of Southern Maryland</t>
  </si>
  <si>
    <t>A Maryland public community college, accredited by the Middle States Commission on Higher Education. See this provider s website for more information. https://www.csmd.edu/about/index.</t>
  </si>
  <si>
    <t>8730 Mitchell Rd.</t>
  </si>
  <si>
    <t>Po Box 910</t>
  </si>
  <si>
    <t>La Plata</t>
  </si>
  <si>
    <t>Electrocardiogram Technician (158 Clock Hours)</t>
  </si>
  <si>
    <t>STUDENTS LEARN HOW TO OPERATE AN ELECTROCARDIOGRAM (ECG) PERFORM AN ECG ON A PATIENT AND DESCRIBE THE RESULTS.</t>
  </si>
  <si>
    <t>https://www.csmd.edu/programs-courses/</t>
  </si>
  <si>
    <t>Bookkeeper (174 Clock Hours)</t>
  </si>
  <si>
    <t>Completers of this program will have learned the skills and work functions needed to work as entry-level bookkeepers.</t>
  </si>
  <si>
    <t>HVAC Helper (270 Clock Hours)</t>
  </si>
  <si>
    <t>Administrative Medical Assistant (96 Clock Hours)</t>
  </si>
  <si>
    <t>WITH THIS PROGRAM, LEARN TO HELP MANAGE A PHYSICIAN'S OFFICE, DENTAL OFFICE CLINIC, OR WORK AS A HEALTH UNIT SECRETARY IN A HOSPITAL, OR IN A MEDICAL SUPPLY COMPANY.</t>
  </si>
  <si>
    <t>https://www.chesapeake.edu/continuing-education/healthcare#office</t>
  </si>
  <si>
    <t>CMAA</t>
  </si>
  <si>
    <t>CDL Bus Training Class B (160 Clock Hours)</t>
  </si>
  <si>
    <t>PREPS STDNTS FOR CLASS 'B' LIC W/ A 'P' &amp; 'S' ENDORSEMENT FOR BUS DRIVING. TOPICS: DOT REGS, PRE-TRIP INSPCTNS, YARD/ROAD SKILLS, &amp; WRITTEN/DRIVING EXAMS.</t>
  </si>
  <si>
    <t>Md CDL B driver license</t>
  </si>
  <si>
    <t>Child Care (90 Clock Hours)</t>
  </si>
  <si>
    <t>COVERS THE GROWTH &amp; DEVELOPMENT OF CHILDREN FROM BIRTH TO ADOLESCENCE &amp; INTRODUCES THE PRICNCIPLES MATERIALS &amp; METHODS USED WITH YOUNG CHILDREN FROM BIRTH TO AGE 6.</t>
  </si>
  <si>
    <t>Clinical Medical Assistant (274 Clock Hours)</t>
  </si>
  <si>
    <t>This program is designed to prepare participants to provide clinical medical support to physicians medical personnel and provide office administrative services.</t>
  </si>
  <si>
    <t>Clinical Medical Assistant (CCMA)</t>
  </si>
  <si>
    <t>Radiologic Sciences AAS (66 Credit Hours)</t>
  </si>
  <si>
    <t>DEGREE PROGRAM DESIGNED TO PREPARE GRADS FOR ENTRY-LEVEL RADIOGRAPHY EMPLOYMENT IN HOSPITALS OUTPATIENT CLINICS PHYSICIANS OFFICES &amp; OTHER HEALTH CARE SETTINGS.</t>
  </si>
  <si>
    <t>associate degree</t>
  </si>
  <si>
    <t>Welding Program-Work Ready (190 Clock Hours)</t>
  </si>
  <si>
    <t>Covers fundamentals, cutting and fabrication processes, and essential workplace skills. Prepares students for American Welding Society's Code D1.1.</t>
  </si>
  <si>
    <t>http://www.chesapeake.edu</t>
  </si>
  <si>
    <t>American Welding Society's Code D1.1. carbon plate</t>
  </si>
  <si>
    <t>Community College Of Baltimore County</t>
  </si>
  <si>
    <t>A Maryland public community college, accredited by the Middle States Commission on Higher Education. See this provider s website for more information. https://www.ccbcmd.edu/About-CCBC.</t>
  </si>
  <si>
    <t>7201 Rossville Blvd</t>
  </si>
  <si>
    <t>Baltimore</t>
  </si>
  <si>
    <t>Basic Diesel Mechanics (248 Clock Hours)</t>
  </si>
  <si>
    <t>Designed to prepare students for a diesel mechanic career. Covers the basics of diesel engine design and function how to perform basic repairs and basic safety.</t>
  </si>
  <si>
    <t>https://www.ccbcmd.edu/Programs-and-Courses.aspx</t>
  </si>
  <si>
    <t>Casino Dealer Training-Poker (100 Clock Hours)</t>
  </si>
  <si>
    <t>Students will learn about alcohol safety and casino auditioning techniques along with other skills needed to be a casino poker dealer.</t>
  </si>
  <si>
    <t>https://www.ccbcmd.edu/Programs-and-Courses-Finder/ConED-Program/casino-dealer</t>
  </si>
  <si>
    <t>Commercial Driver's License-A (280 Clock Hours)</t>
  </si>
  <si>
    <t>Central Service Technician Training (509 Clock Hours)</t>
  </si>
  <si>
    <t>Train for Certified Registered Central Service Technician. DECONTAMINATE/ PACKAGE/ STERILIZE &amp; DISTRIBUTE MED-SURG INSTRUMENTS.</t>
  </si>
  <si>
    <t>https://www.ccbcmd.edu/Programs-and-Courses-Finder/ConED-Program/central-service-technician</t>
  </si>
  <si>
    <t>Certified Registered Central Service Technician</t>
  </si>
  <si>
    <t>Food &amp; Beverage Management Professional (155 Clock Hours)</t>
  </si>
  <si>
    <t>Equips students with the key competencies needed to begin or advance their management careers in the food &amp; beverage industry. 800 hours of work experience required.</t>
  </si>
  <si>
    <t>Foodworks Basic Culinary (297 Clock Hours)</t>
  </si>
  <si>
    <t>Hotel Front Desk/guest Service Agent (155 Clock Hours)</t>
  </si>
  <si>
    <t>Explore career options in hospitality and develop practical skills needed for a position as a front desk representative; includes industry certification from AHLA.</t>
  </si>
  <si>
    <t>Polysomnographic Technology (857 Clock Hours)</t>
  </si>
  <si>
    <t>CAAHEP-ACCREDITED preparation for the Board of Registered Polysomnographic Technologist exam.</t>
  </si>
  <si>
    <t>https://www.ccbcmd.edu/Programs-and-Courses-Finder/ConED-Program/polysomnographic-sleep-technologist</t>
  </si>
  <si>
    <t>Baltimore City Community College</t>
  </si>
  <si>
    <t>A Maryland public community college, accredited by the Middle States Commission on Higher Education. See this provider s website for more information. https://www.bccc.</t>
  </si>
  <si>
    <t>Office Administration (60 Credit Hours)</t>
  </si>
  <si>
    <t>PREPARES GRADUATES TO FUNCTION AS ADMINISTRATIVE SUPPORT PERSONNEL.</t>
  </si>
  <si>
    <t>https://www.bccc.edu/domain/10</t>
  </si>
  <si>
    <t>Allied Human Services (60 Credit Hours)</t>
  </si>
  <si>
    <t>PREPARES GRADUATES FOR EMPLOYMENT AS SERVICE WORKERS IN THE VARIOUS HUMAN SERVICE DISCIPLINES.</t>
  </si>
  <si>
    <t>Fashion Design (60 Credit Hours)</t>
  </si>
  <si>
    <t>PREPARES GRADUATES FOR FREELANCE AND ENTREPRENEURIAL CAREERS IN THE FASHION INDUSTRY.</t>
  </si>
  <si>
    <t>Business Administration Transfer (60 Credit Hours)</t>
  </si>
  <si>
    <t>PREPARES GRADUATES FOR ENTRY LEVEL MANAGEMENT/MANAGEMENT TRAINEE POSITIONS.</t>
  </si>
  <si>
    <t>Coding Specialist (38 Credit Hours)</t>
  </si>
  <si>
    <t>PREPARES GRADUATES FOR EMPLOYMENT IN HEALTH-RELATED SETTINGS FOR POSITIONS RESPONSIBLE FOR MEDICAL RECORDS AND DATA.</t>
  </si>
  <si>
    <t>Computer Information Systems (60 Credit Hours)</t>
  </si>
  <si>
    <t>PREPARES GRADUATES FOR EMPLOYMENT IN THE FIELD OF BUSINESS COMPUTER PROGRAM DESIGN AND DEVELOPMENT.</t>
  </si>
  <si>
    <t>Qualifies one to take the Nat'l Board exam to be a Registered Dental Hygienist. Accredited via the ADA Commission on Dental Accreditation.</t>
  </si>
  <si>
    <t>Early Childhood Education (60 Credit Hours)</t>
  </si>
  <si>
    <t>PREPARES GRADUATES FOR CERTIFICATION AND EMPLOYMENT IN CHILDCARE CENTERS AND PROGRAMS.</t>
  </si>
  <si>
    <t>PREPARES GRADUATES TO FUNCTION AS EMERGENCY MEDICAL SERVICES TECHNICIAN.</t>
  </si>
  <si>
    <t>Emergency Medical Services (43 Credit Hours)</t>
  </si>
  <si>
    <t>allows EMS providers who are currently certified as Maryland Emergency Medical Technicians to advance to certification as a Nationally Registered Paramedics.</t>
  </si>
  <si>
    <t>Nationally Registered Paramedic</t>
  </si>
  <si>
    <t>Health Information Technology (63 Credit Hours)</t>
  </si>
  <si>
    <t>PREPARES GRADUATES TO PERFORM HEALTH INFORMATION MANAGEMENT FUNCTIONS IN HEALTH RELATED AGENCIES.</t>
  </si>
  <si>
    <t>Law Enforcement &amp; Correctional Administration (60 Credit Hours)</t>
  </si>
  <si>
    <t>PREPARES GRADUATES FOR EMPLOYMENT IN THE LAW ENFORCEMENT AND CORRECTION FIELDS.</t>
  </si>
  <si>
    <t>Multi-Skilled Medical Technician (380 Clock Hours)</t>
  </si>
  <si>
    <t>PREPARES GRADUATES FOR THE NCLEX-RN EXAM NEEDED TO BECOME A REGISTERED NURSE.</t>
  </si>
  <si>
    <t>Pharmacy Technician (278 Clock Hours)</t>
  </si>
  <si>
    <t>FAMILIARIZE PARTICIPANTS WITH THE PRACTICE OF PHARMACY AND TO ENABLE THEM TO SEEK EMPLOYMENT AS ENTRY LEVEL PHARMACY TECHNICIANS.</t>
  </si>
  <si>
    <t>Physical Therapist Assistant (66-67 Credit Hours)</t>
  </si>
  <si>
    <t>PREPARES GRADUATES FOR EMPLOYMENT IN HEALTH SETTINGS UNDER THE DIRECTION OF A PHYSICAL THERAPIST.</t>
  </si>
  <si>
    <t>A one-year program that prepares graduates to take the practical nursing licensing examination (NCLEX-PN).</t>
  </si>
  <si>
    <t>Maryland licensed practical nurse</t>
  </si>
  <si>
    <t>Respiratory Care (67 Credit Hours)</t>
  </si>
  <si>
    <t>PREPARES GRADUATES TO PROVIDE RESPIRATORY CARE FUNCTIONS UNDER THE DIRECTION OF A PHYSICIAN.</t>
  </si>
  <si>
    <t>Biotechnology (60 Credit Hours)</t>
  </si>
  <si>
    <t>PREPARES GRADUATES FOR EMPLOYMENT IN LABORATORY SETTINGS UNDER THE SUPERVISION OF A SCIENTIST.</t>
  </si>
  <si>
    <t>Surgical Technologist (64-65 Credit Hours)</t>
  </si>
  <si>
    <t>PREPARES GRADUATES FOR EMPLOYMENT IN THE OPERATING ROOM TO ASSIST SURGEONS.</t>
  </si>
  <si>
    <t>Frederick Community College</t>
  </si>
  <si>
    <t>A Maryland public community college, accredited by the Middle States Commission on Higher Education. See this provider s website for more information. https://www.frederick.edu/about-fcc.</t>
  </si>
  <si>
    <t>Frederick</t>
  </si>
  <si>
    <t>https://www.frederick.edu/programs.aspx</t>
  </si>
  <si>
    <t>Medical Billing (124 Clock Hours)</t>
  </si>
  <si>
    <t>Garrett College</t>
  </si>
  <si>
    <t>A Maryland public community college, accredited by the Middle States Commission on Higher Education. See this provider s website for more information. https://www.garrettcollege.edu/about.</t>
  </si>
  <si>
    <t>687 Mosser Road</t>
  </si>
  <si>
    <t>Mchenry</t>
  </si>
  <si>
    <t>https://www.gandhihealthcare.com/</t>
  </si>
  <si>
    <t>Class B Commercial Drivers License (42 Clock Hours)</t>
  </si>
  <si>
    <t>COVERS THE ESSENTIALS TO OBTAIN A CLASS B LICENSE INCLUDING: PRE-TRIP INSPECTION &amp; LOG BOOKS. AT COMPLETION DEMONSTRATE SKILLS AT LOCAL MVA TO OBTAIN CDL B LICENSE.</t>
  </si>
  <si>
    <t>Md. CDL Class-B license</t>
  </si>
  <si>
    <t>Commercial Truck Driver Training: Class A (210 Clock Hours)</t>
  </si>
  <si>
    <t>Md. CDL-A</t>
  </si>
  <si>
    <t>Natural Resources &amp; Wildlife Technology (66 Credit Hours)</t>
  </si>
  <si>
    <t>PREPARES TECHNICIANS FOR EMPLOYMENT IN THE FIELD OF NATURAL RESOURCES MANAGEMENT AND ENVIROMENTAL PROTECTION.</t>
  </si>
  <si>
    <t>Welding (188 Clock Hours)</t>
  </si>
  <si>
    <t>Basic metal working/welding theory and practice to prepare individuals for American Welding Society (AWS) certification.</t>
  </si>
  <si>
    <t>American Welding Society</t>
  </si>
  <si>
    <t>Hagerstown Community College</t>
  </si>
  <si>
    <t>A Maryland public community college, accredited by the Middle States Commission on Higher Education. See this provider s website for more information. https://www.hagerstowncc.</t>
  </si>
  <si>
    <t>11400 Robinwood Dr</t>
  </si>
  <si>
    <t>Administrative Assistant (21 Credit Hours)</t>
  </si>
  <si>
    <t>FOR STUDENTS WHO WISH TO CONTINUE THE ADMINISTRATIVE ASSISTANT SEQUENCE AND EARN A CERTIFICATE OR EXPAND THEIR SKILLS FOR CAREER PURPOSES.</t>
  </si>
  <si>
    <t>http://www.hagerstowncc.edu</t>
  </si>
  <si>
    <t>Lower division certificate</t>
  </si>
  <si>
    <t>Solar Energy Installation &amp; Service, Alt Energy Tech (22 Credit Hours)</t>
  </si>
  <si>
    <t>Completers will have the skills to enter in an entry-level or apprentice-level position in the field of photovoltaic and wind turbine installation and service.</t>
  </si>
  <si>
    <t>Alternative Energy Technology Statewide (60 Credit Hours)</t>
  </si>
  <si>
    <t>Prepares students to enter industrial/ commercial/ residential settings in the growing areas of energy technology.</t>
  </si>
  <si>
    <t>http://www.hagerstownc.edu</t>
  </si>
  <si>
    <t>Biotechnology (22 Credit Hours)</t>
  </si>
  <si>
    <t>FOR THE TECHNICIAN-IN-TRAINING WITH THE ACADEMIC BACKGROUND &amp; WORK EXPERIENCE TO COMPLETE A PROGRAM IN 1 YEAR WORK IMMEDIATELY &amp; ADVANCE WITH ON-THE-JOB EXPERIENCE.</t>
  </si>
  <si>
    <t>https://www.hagerstowncc.edu/programs-and-courses</t>
  </si>
  <si>
    <t>Certified Nursing/geriatric Assistant (223 clock hours)</t>
  </si>
  <si>
    <t>COMPLETION ALLOWS STUDENTS TO BE REGISTERED WITH THE MARYLAND BOARD OF NURSING AS CERTIFIED NURSING ASSISTANTS AND TO SIT FOR THE GERIATRIC NURSING ASSISTANT EXAM.</t>
  </si>
  <si>
    <t>Md nursing assistant license</t>
  </si>
  <si>
    <t>Child Care Professional (28 Credit Hours)</t>
  </si>
  <si>
    <t>THIS PROGRAM LEADS TO A CHILD CARE PROFESSIONAL CERTIFICATE. THIS CERTIFICATE MEETS LEVEL FOUR OF THE NEW MD CHILD CARE CREDENTIAL SYSTEM.</t>
  </si>
  <si>
    <t>http://catalog.hagerstowncc.edu/preview_program.php?catoid=9&amp;poid=1448&amp;returnto=455</t>
  </si>
  <si>
    <t>Commercial Vehicle Transport Specialist (16 Credit Hours)</t>
  </si>
  <si>
    <t>FOR STUDENTS SEEKING A CAREER IN PROFESSIONAL TRUCK DRIVING. MUST HAVE A LEARNERS PERMIT.</t>
  </si>
  <si>
    <t>lower division certificate, CDL</t>
  </si>
  <si>
    <t>Dental Assisting (37 Credit Hours)</t>
  </si>
  <si>
    <t>PROVIDES STUDENTS WITH THE SKILLS NEEDED TO BECOME A QUALIFIED MEMBER OF A DENTAL TEAM. IT PREPARES STUDENTS TO SIT FOR THE MGD AND RHS EXAMS.</t>
  </si>
  <si>
    <t>http://catalog.hagerstowncc.edu/</t>
  </si>
  <si>
    <t>Graphic Design Technology (24 Credit Hours)</t>
  </si>
  <si>
    <t>UPGRADES THE JOB PERFORMANCE OF THE WORKING GRAPHIC DESIGNER AND INITIATES THE PROFESSIONAL CAREER DEVELOPMENT OF THOSE ENTERING THE GRAPHIC DESIGN FIELD.</t>
  </si>
  <si>
    <t>Computer-Aided Design (CAD) (24 Credit Hours)</t>
  </si>
  <si>
    <t>FOR STUDENTS PREPARING A CAREER IN CONSTRUCTION ARCHITECTURE MANUFACTURING &amp; OTHER REQUIRING COMPUTER AIDED DESIGN AND DRAFTING SKILLS.</t>
  </si>
  <si>
    <t>Mechanical Engineering Technology (60 Credit Hours)</t>
  </si>
  <si>
    <t>OPPORTUNITY FOR STUDENT TO WORK WITH COMPUTER AIDED DESIGN (CAD) &amp; AUTOMATED MANUFACTURING EQUIP.</t>
  </si>
  <si>
    <t>https://www.hagerstowncc.edu/academics/divisions/tcs/met</t>
  </si>
  <si>
    <t>Nursing (RN) (70 Credit Hours)</t>
  </si>
  <si>
    <t>PREPARES FOR ENTRY LEVEL STAFF POSITIONS FOR PATIENT CARE IN HEALTH CARE FACILITIES FOR NCLEX-RN BLENDING THEORY &amp; CLINICAL LAB EXPERIENCE.</t>
  </si>
  <si>
    <t>Practical Nursing (42 Credit Hours)</t>
  </si>
  <si>
    <t>THIS PROG LEADS TO A CERTIF IN PRACTICAL NURSING IN 3 SEMESTERS OVER 1 CALENDAR YR.  UPON COMPLETION STUDNTS ARE ELIG TO SIT FOR THE NCLEX-PN TO BECOME LISENCED LPN.</t>
  </si>
  <si>
    <t>Radiography (68 Credit Hours)</t>
  </si>
  <si>
    <t>APPLY THEORY TO ACCOMPLISH MEDICAL IMAGING PROCESSES WHILE APPLYING MAXIMUM SAFETY PRINCIPLES FOR RADIATION AND PROTECTION.</t>
  </si>
  <si>
    <t>Harford Community College</t>
  </si>
  <si>
    <t>A Maryland public community college, accredited by the Middle States Commission on Higher Education. See this provider s website for more information. https://www.harford.edu/about/index.</t>
  </si>
  <si>
    <t>401 Thomas Run Road</t>
  </si>
  <si>
    <t>Bel Air</t>
  </si>
  <si>
    <t>https://www.harford.edu/Academics.aspx</t>
  </si>
  <si>
    <t>Administrative Professions (24 Credit Hours)</t>
  </si>
  <si>
    <t>Certified Nursing Assistant (166 Clock Hours)</t>
  </si>
  <si>
    <t>PREPARES GRADUATES TO FUNCTION AS CERTIFIED NURSING ASSISTANTS IN THE STATE OF MARYLAND.</t>
  </si>
  <si>
    <t>An industry-recognized certificate or certification</t>
  </si>
  <si>
    <t>Computer Information Systems (32-34 Credit Hours)</t>
  </si>
  <si>
    <t>Engineering Technology (60 Credit Hours)</t>
  </si>
  <si>
    <t>Associate of Applied Science</t>
  </si>
  <si>
    <t>Environmental Technology (29 Credit Hours)</t>
  </si>
  <si>
    <t>OFFERS STUDENTS THE OPPORTUNITY TO DEVELOP THE INITIAL SKILLS NEEDED TO WORK AS AN ENVIRONMENTAL TECHNICIAN.</t>
  </si>
  <si>
    <t>Maryland community college credit certificate</t>
  </si>
  <si>
    <t>Medical Assisting Certificate (39 Credit Hours)</t>
  </si>
  <si>
    <t>Paralegal Studies (32-34 Credit Hours)</t>
  </si>
  <si>
    <t>Prepares students to be certified nursing assistants (CNAs) and to pass the NNAAP exam to be registered geriatric nursing assitants (GNAs).</t>
  </si>
  <si>
    <t>Introduction To Dental Assisting (40 Clock Hours)</t>
  </si>
  <si>
    <t>LEARN ENTRY-LEVEL SKILLS AS A DENTAL ASSISTANT. PROGRAM COVERS DENTAL ANATOMY AND TERMINOLOGY EQUIPMENT AND PROCEDURES OSHA REGULATIONS AND OFFICE PROCEDURES.</t>
  </si>
  <si>
    <t>https://www.howardcc.edu/programs-courses/continuing-education/courses/health-care-careers/dental-assisting--radiology/</t>
  </si>
  <si>
    <t>Dental assistant via Maryland State Board of Dental Examiners</t>
  </si>
  <si>
    <t>Prince George's Community College</t>
  </si>
  <si>
    <t>A Maryland public community college, accredited by the Middle States Commission on Higher Education. See this provider s website for more information. https://www.pgcc.</t>
  </si>
  <si>
    <t>301 Largo Road</t>
  </si>
  <si>
    <t>Largo</t>
  </si>
  <si>
    <t>https://www.pgcc.edu/programs-courses/</t>
  </si>
  <si>
    <t>Law Enforcement Officer (749 Clock Hours)</t>
  </si>
  <si>
    <t>PROVIDES TRAINING REQUIRED BY THE MARYLAND POLICE AND CORRECTIONAL COMMISSION TO BECOME A CERTIFIABLE POLICE OFFICER IN MARYLAND.</t>
  </si>
  <si>
    <t>Maryland police officer</t>
  </si>
  <si>
    <t>Nursing (LPN) (47 Credit Hours)</t>
  </si>
  <si>
    <t>EARN CERTIFICATE FUNCTION AS DIRECT CARE GIVER UNDER SUPERVISION OF LICENSED HEALTH PROFESSIONALS PRIMARILY IN STRUCTURED SETTINGS SUCH AS HOSPITALS &amp; NURSING HOMES.</t>
  </si>
  <si>
    <t>Practical Nurse License</t>
  </si>
  <si>
    <t>PREPARE TO OWN OPERATE &amp; SUCCESSFULLY MANAGE A SMALL BUSINESS. DEVELOP A BUSINESS PLAN INCLUDING  PROVISION FOR FINANCING/SITE SELECTION/MARKETING.</t>
  </si>
  <si>
    <t>Wor-Wic Community College</t>
  </si>
  <si>
    <t>A Maryland public community college, accredited by the Middle States Commission on Higher Education. See this provider s website for more information. https://www.worwic.</t>
  </si>
  <si>
    <t>32000 Campus Drive</t>
  </si>
  <si>
    <t>Salisbury</t>
  </si>
  <si>
    <t>https://www.worwic.edu/Programs-Courses</t>
  </si>
  <si>
    <t>Business Management (60 Credit Hours)</t>
  </si>
  <si>
    <t>PREPARE FOR EMPLOYMENT IN BUSINESS BY DEVELOPING MANAGEMENT/SUPERVISORY KNOWLEDGE AND SKILLS.</t>
  </si>
  <si>
    <t>Certified Nursing Assistant (128 Clock Hours)</t>
  </si>
  <si>
    <t>Learn procedures involved in basic nursing and health care in a health care or long term care facility; prepare for CNA or GNA certification.</t>
  </si>
  <si>
    <t>https://www.worwic.edu/Programs-Courses/Non-Credit-Courses</t>
  </si>
  <si>
    <t>Certified Nursing Assistant/Geriatric Nursing Assistant</t>
  </si>
  <si>
    <t>Chemical Dependency Counseling (60 Credit Hours)</t>
  </si>
  <si>
    <t>DEVELOP THE KNOWLEDGE AND SKILLS NEEDED TO WORK AS CHEMICAL DEPENDENCY COUNSELORS.</t>
  </si>
  <si>
    <t>Child Care Training (99 Clock Hours)</t>
  </si>
  <si>
    <t>Cover the growth and development of children from birth to school age.</t>
  </si>
  <si>
    <t>Child Care Infant and Toddler, Preschool or School Age Teacher or Child Care Director</t>
  </si>
  <si>
    <t>Commercial Truck Driver Training: Class A (320 Clock Hours)</t>
  </si>
  <si>
    <t>Designed to train students to operate a commercial truck and qualify for a commercial driver's license-Class A.</t>
  </si>
  <si>
    <t>Commercial Driver's License</t>
  </si>
  <si>
    <t>Commercial Truck Or Bus Driver: Class B (120 Clock Hours)</t>
  </si>
  <si>
    <t>Designed to train students to operate a commercial truck or bus and qualify for a Commercial Drivers License Class B.</t>
  </si>
  <si>
    <t>CDL Class B</t>
  </si>
  <si>
    <t>COMPUTER CERTIFICATE OPTIONS PROVIDE BASIC HARDWARE AND SOFTWARE KNOWLEDGE TO SUPPORT USERS.</t>
  </si>
  <si>
    <t>FOCUS ON HARDWARE SOFTWARE PERIPHERAL CONFIGURATIONS MAINTENANCE OF MICROCOMPUTERS AND THEIR USERS.</t>
  </si>
  <si>
    <t>LAW ENFORCEMENT AND CORRECTIONS CERTIFICATE OPTIONS AVAILABLE FOR PRE-SERVICE STUDENTS NEEDING BASIC SKILLS OR AS IN-SERVICE FOR PROFESSIONAL DEVELOPMENT.</t>
  </si>
  <si>
    <t>Institution of Higher Education certificate of completion</t>
  </si>
  <si>
    <t>LAW ENFORCEMENT AND CORRECTIONS ASSOCIATE DEGREE OPTIONS PROVIDE KNOWLEDGE AND SKILLS FOR ENTRY-LEVEL POSITION AND AS PROF DEV FOR ADVANCEMENT.</t>
  </si>
  <si>
    <t>Early Childhood Education (24 Credit Hours)</t>
  </si>
  <si>
    <t>PREPARES INDIVIDUALS TO WORK IN THE CARE AND INSTRUCTION OF PRESCHOOL CHILDREN AS SENIOR STAFF MEMBERS OR LEAD TEACHERS IN CHILD CARE CENTERS .</t>
  </si>
  <si>
    <t>PREPARES INDIVIDUALS TO BECOME OPERATORS OF CHILD CARE CENTERS PROGRAM DIRECTORS AND SENIOR STAFF TEACHERS IN CHILD CARE CENTERS.</t>
  </si>
  <si>
    <t>PREPARE STUDENT IN SUPERVISORY MANAGEMENT FACILITIES MANAGEMENT ACCOUNTING AND LAW RELATED TO HOSPITALITY MANAGEMENT.</t>
  </si>
  <si>
    <t>Licensed Practical Nurse (41 Credit Hours)</t>
  </si>
  <si>
    <t>PRACTICAL NURSING CERTIFICATE PREPARES FOR WORK AS LICENSED PRACTICAL NURSES.</t>
  </si>
  <si>
    <t>PREPARE STUDENT AS A REGISTERED NURSE WHO CAN GIVE NURSING CARE IN A STRUCTURED SETTING.</t>
  </si>
  <si>
    <t>Radiologic Tech (66 Credit Hours)</t>
  </si>
  <si>
    <t>UNDERSTAND RADIATION PRODUCE QUALITY DIAGNOSTIC EXAMS WHILE PROVIDING ESSENTIAL PATIENT CARE AND TRAIN AS A RADIOLOGIC TECHNICIAN.</t>
  </si>
  <si>
    <t>Towson University</t>
  </si>
  <si>
    <t>A Maryland 4-year public university, accredited by the Middle States Commission on Higher Education. See this provider s website for more information. https://www.towson.edu/campus/partnerships-research/continuing-education/about.</t>
  </si>
  <si>
    <t>7400 York Rd.</t>
  </si>
  <si>
    <t>Ste. 201</t>
  </si>
  <si>
    <t>Towson</t>
  </si>
  <si>
    <t>CompTIA Net+ classroom or online (110 Clock Hours)</t>
  </si>
  <si>
    <t>Learn to configure, manage and troubleshoot hard-wired and wireless IT networks as you prepare to pass the CompTIA Network+ certification exam.; A+ certification and 9+ months of networking work experience, recommended.</t>
  </si>
  <si>
    <t>https://www.towson.edu/campus/partnerships-research/continuing-education/</t>
  </si>
  <si>
    <t>CompTIA Network+</t>
  </si>
  <si>
    <t>Learn the complete accounting cycle: assets, liability, and capital accounts, double-entry bookkeeping, journals, ledgers, &amp; prep. for QuickBooks certification exam.</t>
  </si>
  <si>
    <t>https://www.towson.edu/campus/partnerships-research/continuing-education/business-courses/accounting-bookkeeping.html</t>
  </si>
  <si>
    <t>QuickBooks</t>
  </si>
  <si>
    <t>CISSP Exam Prep-Online (150 Clock Hours)</t>
  </si>
  <si>
    <t>Exam prep. for those with 5+ years of paid, full-time work experience in 2 or more domains of the (ISC) CISSP Common Body of Knowledge.</t>
  </si>
  <si>
    <t>Medical Coding-Physician's Practice-Online (90 Clock Hours)</t>
  </si>
  <si>
    <t>Prepares students for medical coding ICD-10 practices and protocols. Also prepares students for AAPC's Certified Professional Coder (CPC) exam.</t>
  </si>
  <si>
    <t>http://www.towson.edu</t>
  </si>
  <si>
    <t>CPC</t>
  </si>
  <si>
    <t>Microsoft Office 2019 Specialist-Classroom or Online (335 Clock Hrs)</t>
  </si>
  <si>
    <t>Preparation for the Microsoft Office Specialist certification exams for Word, Excel, PowerPoint, Access, and Outlook. Vouchers for all five exams are included.</t>
  </si>
  <si>
    <t>Word, Excel, PowerPoint, Access, and Outlook.</t>
  </si>
  <si>
    <t>Project Mgmt. Professional Certification Prep-Classrm (36 Clock Hours)</t>
  </si>
  <si>
    <t>https://www.towson.edu/campus/partnerships-research/continuing-education/business-courses/human-resources.html</t>
  </si>
  <si>
    <t>PHR/SPHR or SHRM CP/SHRM SP</t>
  </si>
  <si>
    <t>A Maryland 4-year public university, accredited by the Middle States Commission on Higher Education. See this provider s website for more information. https://www.umbctraining.</t>
  </si>
  <si>
    <t>6996 Columbia Gateway Dr.</t>
  </si>
  <si>
    <t>Ste. 100</t>
  </si>
  <si>
    <t>https://www.umbctraining.com/</t>
  </si>
  <si>
    <t>FULL-TIME 14 MONTH CERTIFICATION PROG. DIDACTIC &amp; CLINICAL TRNG IN DIAGNOSTIC MEDICAL SONOGRAPHY OF THE ABDOMEN OBSTETRICS GYNECOLOGY CARDIACVASCULAR &amp; PHYSICS.</t>
  </si>
  <si>
    <t>http://www.umbctraining.com/sonography</t>
  </si>
  <si>
    <t>Fortis College</t>
  </si>
  <si>
    <t xml:space="preserve"> A Maryland Higher Education Commission-approved out of state private college operating in Maryland offering job preparatory training. See this provider s website for more information. https://www.fortis.edu/campuses/maryland/landover.</t>
  </si>
  <si>
    <t>4351 Garden City Dr</t>
  </si>
  <si>
    <t>Landover</t>
  </si>
  <si>
    <t>Provides lab experiences &amp; clinical practice in school dental facility. Offers instruction in areas of biomedical sciences dental hygiene sciences clinical skills.</t>
  </si>
  <si>
    <t>https://www.fortis.edu/campuses/maryland/landover.html</t>
  </si>
  <si>
    <t>Expanded Function Dental Assistant (52 Credit Hours)</t>
  </si>
  <si>
    <t>Pharmacy Technician (53 Credit Hours)</t>
  </si>
  <si>
    <t>LEARN PHARMACY PRACTICE (READING FILING DISTRIBUTING PRESCRIPTIONS) AND BASIC PHARMACEUTICAL CALCULATIONS MEDICATIONS COMMON DRUG INTERACTIONS/SIDE EFFECTS ETC.</t>
  </si>
  <si>
    <t>BEAT - Beauty Expert Artistry Training</t>
  </si>
  <si>
    <t>A Maryland Higher Education Commission-approved private career school offering job preparatory training. See this provider s website for more information. https://www.beautyprocourse.</t>
  </si>
  <si>
    <t>3 McHenry Ave.</t>
  </si>
  <si>
    <t>Pikesville</t>
  </si>
  <si>
    <t>Beat 101 - Basic Skincare And Makeup Artistry (40 Clock Hours)</t>
  </si>
  <si>
    <t>Program prepares the student to successfully operate as a makeup artist/demonstrator.</t>
  </si>
  <si>
    <t>https://www.beatmakeupschool.com/beat</t>
  </si>
  <si>
    <t>Del-Mar-Va Beauty Academy</t>
  </si>
  <si>
    <t>A Maryland Higher Education Commission-approved private career school offering job preparatory training. See this provider s website for more information. https://www.delmarvabeautyacademy.</t>
  </si>
  <si>
    <t>111 Milford St.</t>
  </si>
  <si>
    <t>Cosmetology (1500 Clock Hours)</t>
  </si>
  <si>
    <t>PASS STATE BOARD EXAM AND BECOME DESIRABLE QUALIFIED EMPLOYEE.  INSTILL HIGH DEGREE PROFESSIONALISM AND PROFICIENCY.</t>
  </si>
  <si>
    <t>https://www.delmarvabeautyacademy.com/programs/cosmetology/</t>
  </si>
  <si>
    <t>Cosmetologist</t>
  </si>
  <si>
    <t>North American Trade School</t>
  </si>
  <si>
    <t>A Maryland Hig her Education Commission-approved private career school offering job preparatory training. See this provider s website for more information. https://natradeschools.</t>
  </si>
  <si>
    <t>6901 Security Blvd.</t>
  </si>
  <si>
    <t>Suite 16 S</t>
  </si>
  <si>
    <t>Combination Welding Technology (864 Clock Hours)</t>
  </si>
  <si>
    <t>The program is a series of comprehensive courses to provide individuals with a well-rounded background in various welding applications and techniques.</t>
  </si>
  <si>
    <t>https://www.natradeschools.edu/programs-overview</t>
  </si>
  <si>
    <t>AWS D1.1, Boiler Code ASME 9</t>
  </si>
  <si>
    <t>Commercial Truck Driving (320 Clock Hours)</t>
  </si>
  <si>
    <t>The objective of the program is to qualify students for entry level positions as drivers in over-the-road or local driving vehicles.</t>
  </si>
  <si>
    <t>Dominion Academy</t>
  </si>
  <si>
    <t>A Maryland Higher Education Commission-approved private career school offering job preparatory training. See this provider s website for more information.  http://www.dominionahs.</t>
  </si>
  <si>
    <t>8855 Annapolis Road  Suite 305</t>
  </si>
  <si>
    <t>Suite  305</t>
  </si>
  <si>
    <t>Lanham</t>
  </si>
  <si>
    <t>Medication Technician (20 Clock Hours)</t>
  </si>
  <si>
    <t>Current employees of a healthcare facility train to be able to administer selected medications to people in selected community-based settings when an RN has delegated and supervises/evaluates this function.</t>
  </si>
  <si>
    <t>http://www.dominionahs.com/healthcare-training-programs</t>
  </si>
  <si>
    <t>md medication technician</t>
  </si>
  <si>
    <t>Fomen Nursing Assistant Training Academy</t>
  </si>
  <si>
    <t>A Maryland Higher Education Commission-approved private career school offering job preparatory training. See this provider s website for more information. http://fomennursingassistant.</t>
  </si>
  <si>
    <t>7411 Riggs Road</t>
  </si>
  <si>
    <t>Suite 210</t>
  </si>
  <si>
    <t>Hyattsville</t>
  </si>
  <si>
    <t>Cna/gna Nursing Assistant Training (120 Clock Hours)</t>
  </si>
  <si>
    <t>Provides training to individuals seeking entry-level skills to begin a nursing assistant career.</t>
  </si>
  <si>
    <t>https://fomennursingassistant.com</t>
  </si>
  <si>
    <t>Gandhi Health Care, LLC</t>
  </si>
  <si>
    <t>A Maryland Higher Education Commission-approved private career school offering job preparatory training. See this provider s website for more information. https://gandhihealthcare.</t>
  </si>
  <si>
    <t>1400 Reisterstown Rd.  Ste. B</t>
  </si>
  <si>
    <t>Geriatric And Certified Nursing Assistant Training (129 Clock Hours)</t>
  </si>
  <si>
    <t>Completion allows students to be certified nursing assistants (CNAs) and to take the geriatric nursing assistant exam to be registered with the Md. Board of Nursing.</t>
  </si>
  <si>
    <t>GERIATRIC AND CERTIFIED NURSING ASSISTANT</t>
  </si>
  <si>
    <t>Phlebotomy Technician Training Program (68 Clock Hours)</t>
  </si>
  <si>
    <t>Prepares students to serve as phlebotomists in various settings. Students receive lecture as well as competency based training in a variety of aspects of phlebotomy.</t>
  </si>
  <si>
    <t>https://gandhihealthcare.com/phlebotomy-technician-certification/</t>
  </si>
  <si>
    <t>Certified Phlebotomy Technician</t>
  </si>
  <si>
    <t>Health Focus Inc.</t>
  </si>
  <si>
    <t>A Maryland Higher Education Commission-approved private career school offering job preparatory training. See this provider s website for more information. https://www.hfischool.</t>
  </si>
  <si>
    <t>4900 Bel Air Road</t>
  </si>
  <si>
    <t>Nursing Assistant Training (114.5 Clock Hours)</t>
  </si>
  <si>
    <t>Graduates can be employed as certified nursing assistants or as geriatric nursing assistants upon passing the GNA (NNAAP) examination.</t>
  </si>
  <si>
    <t>https://www.hfischool.com/cna-gna</t>
  </si>
  <si>
    <t>Holistic Massage Training Institute</t>
  </si>
  <si>
    <t>A Maryland Higher Education Commission-approved private career school offering job preparatory training. See this provider s website for more information. https://www.massagetrainingbaltimore.com/about-us.</t>
  </si>
  <si>
    <t>1 E. University Pkwy # 110</t>
  </si>
  <si>
    <t>Massage Therapy Training (810 Clock Hours)</t>
  </si>
  <si>
    <t>THIS MASSAGE THERAPY TRAINING IS DESIGNED TO PROVIDE THE EXPERIENCE, HANDS-ON-TRAINING, &amp; ESSENTIAL KNOWLEDGE OF WHAT IT TAKES TO RUN A SUCCESSFUL MASSAGE PRACTICE.</t>
  </si>
  <si>
    <t>Institute Of Health Sciences</t>
  </si>
  <si>
    <t>A Maryland Higher Education Commission-approved private career school offering job preparatory training. See this provider s website for more information. https://www.iohs.</t>
  </si>
  <si>
    <t>11031 McCormick Road</t>
  </si>
  <si>
    <t>Hunt Valley</t>
  </si>
  <si>
    <t>Electroneurodiagnostic Technology And Psg (1080 Clock Hours)</t>
  </si>
  <si>
    <t>ELECTRONEURODIAGNOSTIC (END) TECHNOLOGY IS THE ALLIED HEALTH PROFESSION THAT RECORDS MONITORS AND ANALYZES NERVOUS SYSTEM FUNCTIONS.</t>
  </si>
  <si>
    <t>https://www.instituteofhealthscience.org/</t>
  </si>
  <si>
    <t>It Works Learning Center Inc.</t>
  </si>
  <si>
    <t>A Maryland Higher Education Commission-approved private career school offering job preparatory training. See this provider s website for more information. https://www.itworkslearning.</t>
  </si>
  <si>
    <t>1217 W. Fayette St</t>
  </si>
  <si>
    <t>Certified Nursing Asst. &amp; Geriatric Nursing Asst. (140 Clock Hours)</t>
  </si>
  <si>
    <t>https://www.itworkslearning.com/cna-gna/baltimore/tuition-fees/</t>
  </si>
  <si>
    <t>Certified nursing assistant</t>
  </si>
  <si>
    <t>Fortis Institute-Towson</t>
  </si>
  <si>
    <t>A Maryland Higher Education Commission-approved private career school offering job preparatory training. See this provider s website for more information. https://www.fortis.edu/campuses/maryland/towson.</t>
  </si>
  <si>
    <t>700 York Road</t>
  </si>
  <si>
    <t>Dental Assisting (1040 Clock Hours)</t>
  </si>
  <si>
    <t>Students are shown how to work chair-side as dentists examine &amp; treat patients. Approved by the Md State Bd Dental Examiners.</t>
  </si>
  <si>
    <t>https://www.fortis.edu/campuses/maryland/towson.html</t>
  </si>
  <si>
    <t>Md State Bd Dental Examiners Dental Asst</t>
  </si>
  <si>
    <t>Medical Assistant (760 Clock Hours)</t>
  </si>
  <si>
    <t>Via hands-on &amp; classroom lessons prepare for the Certified Clinical Medical Assistant (CCMA) exam via the National Healthcareer Association.</t>
  </si>
  <si>
    <t>Certified Clinical Medical Assistant (CCMA) certification via the National Healthcareer Association.</t>
  </si>
  <si>
    <t>Pharmacy Technician (760 Clock Hours)</t>
  </si>
  <si>
    <t>Learn preparation of prescribed medications (counting tablets labeling bottles etc.) and a variety of tasks required to support the operations of a pharmacy.</t>
  </si>
  <si>
    <t>All-State Career, Inc.</t>
  </si>
  <si>
    <t>Maryland Higher Education Commission-approved private career school offering job preparatory training. See this provider s website for more information. https://www.allstatecareer.edu/about-us.</t>
  </si>
  <si>
    <t>2200 Broening Hwy</t>
  </si>
  <si>
    <t>Advanced Tractor Trailer Driving (480 Clock Hours)</t>
  </si>
  <si>
    <t>Develop necessary skills to obtain a Class A CDL and operate a tractor trailer. Hands-on training in a large driving range with experienced instructors.</t>
  </si>
  <si>
    <t>https://www.allstatecareer.edu/campuses/maryland/baltimore.html</t>
  </si>
  <si>
    <t>Md. CDL Class A</t>
  </si>
  <si>
    <t>Class B CDL Driver Training Program (42 Clock Hours)</t>
  </si>
  <si>
    <t>DEVELOP NECESSARY SKILLS TO OBTAIN CLASS B (STRAIGHT TRUCK) CDL QUALIFYING THE GRADUATE AS AN ENTRY LEVEL DRIVER.</t>
  </si>
  <si>
    <t>Md Class B CDL</t>
  </si>
  <si>
    <t>Expanded Function Dental Assistant (1035 Clock Hours)</t>
  </si>
  <si>
    <t>Learn dental office set up, lab techniques, dental exam prep., asst. chairside, sterilization, etc. Gain eligibility to take Radiation Health &amp; Safety exam (RHS).</t>
  </si>
  <si>
    <t>Medical Assisting (760 Clock Hours)</t>
  </si>
  <si>
    <t>Medical Billing And Coding (760 Clock Hours)</t>
  </si>
  <si>
    <t>Pharmacy Technology (760 Clock Hours)</t>
  </si>
  <si>
    <t>Sheffield Institute For The Recording Arts</t>
  </si>
  <si>
    <t>A Maryland Higher Education Commission-approved private career school offering job preparatory training. See this provider s website for more information. https://www.sheffieldav.</t>
  </si>
  <si>
    <t>13816 Sunnybrook Road</t>
  </si>
  <si>
    <t>PO BOX 398</t>
  </si>
  <si>
    <t>Phoenix</t>
  </si>
  <si>
    <t>Techworks (384 Clock Hours)</t>
  </si>
  <si>
    <t>AUDIO/VIDEO TRAINING INCLUDES BASIC ELECTRONICS TEST EQUIPMENT &amp; SIGNAL IDENTIFICATION; CABLE CONSTRUCTION; INSTALLATION; A/V PREVENTATIVE MAINTENANCE.</t>
  </si>
  <si>
    <t>https://www.sheffieldav.com/</t>
  </si>
  <si>
    <t>CTS via AVIXA</t>
  </si>
  <si>
    <t>Southern Md Tri-County Community Action Committee Inc.</t>
  </si>
  <si>
    <t>A Maryland Higher Education Commission-approved private career school offering job preparatory training. See this provider s website for more information. https://www.smtccac.org/commercial-driver-license-program.</t>
  </si>
  <si>
    <t>8383 Leonardtown Rd</t>
  </si>
  <si>
    <t>P.o. Box 2</t>
  </si>
  <si>
    <t>Hughesville</t>
  </si>
  <si>
    <t>Commercial Drivers License Training (54 Clock Hours)</t>
  </si>
  <si>
    <t>PROVIDES SKILLS AND KNOWLEDGE NECESSARY TO PASS THE MOTOR VEHICLE ADMINISTRATIONS REQUIRED TESTS TO OBTAIN A CLASS B DRIVERS LICENSE.</t>
  </si>
  <si>
    <t>https://www.smtccac.org/cdl</t>
  </si>
  <si>
    <t>CDL-B</t>
  </si>
  <si>
    <t>Stein Academy-School Of Health Tech. &amp; Career Dev.</t>
  </si>
  <si>
    <t>A Maryland Higher Education Commission-approved private career school offering job preparatory training. See this provider s website for more information. https://www.steinacademy.</t>
  </si>
  <si>
    <t>3610 Milford Rd. 3rd Fl.</t>
  </si>
  <si>
    <t>https://www.steinacademy.com/healthcare-training-programs</t>
  </si>
  <si>
    <t>Geriatric/Certified Nursing Assistant (130 Clock Hours)</t>
  </si>
  <si>
    <t>BASED ON 115 HOURS OF CLASS LAB AND CLINICAL INSTRUCTION.  PREPARES STUDENTS TO FUNCTION AS NURSING ASSISTANTS IN NRUSING HOMES AND ASSISTED LIVING FACILITIES.</t>
  </si>
  <si>
    <t>Medical Assistant Training (600 Clock Hours)</t>
  </si>
  <si>
    <t>This program is comprised of classroom laboratory and externship training. The program prepares students to function as medical assistants.</t>
  </si>
  <si>
    <t>Nurse Technician/patient Care Technician (180 Clock Hours)</t>
  </si>
  <si>
    <t>The program prepares students to function as multi-skilled nurse- and patient-care technicians.</t>
  </si>
  <si>
    <t>https://www.steinacademy.com/healthcare-training-nurse-technicianpatient-care-technician-program</t>
  </si>
  <si>
    <t>Geriatric Nursing Assistant</t>
  </si>
  <si>
    <t>The Temple: A Paul Mitchell Partner School</t>
  </si>
  <si>
    <t>A Maryland Higher Education Commission-approved private career school offering job preparatory training. See this provider s website for more information. https://pmthetemple.</t>
  </si>
  <si>
    <t>22 West Church Street</t>
  </si>
  <si>
    <t>Cosmetology - Full Time (1500 Clock Hours)</t>
  </si>
  <si>
    <t>Vision Allied Health Institute</t>
  </si>
  <si>
    <t>A Maryland Higher Education Commission-approved private career school offering job preparatory training. See this provider s website for more information. https://www.visionalliedinstitute.</t>
  </si>
  <si>
    <t>1045 Taylor Avenue</t>
  </si>
  <si>
    <t>Suite 113</t>
  </si>
  <si>
    <t>Certified/geriatric Nursing Assistant (120 Clock Hours)</t>
  </si>
  <si>
    <t>Students are prepared for employment as nursing assistants in assisted care long-term care and acute care facilities.</t>
  </si>
  <si>
    <t>https://www.visionalliedinstitute.org/programs-fee</t>
  </si>
  <si>
    <t>Healthcare Training Solutions Llc</t>
  </si>
  <si>
    <t>A Maryland Higher Education Commission-approved private career school offering job preparatory training. See this provider s website for more information. https://mhec.maryland.gov/institutions_training/Pages/career/pcs/search.</t>
  </si>
  <si>
    <t>4400 Stamp Road</t>
  </si>
  <si>
    <t>Suite 206</t>
  </si>
  <si>
    <t>Temple Hills</t>
  </si>
  <si>
    <t>http://cna-careers.org/</t>
  </si>
  <si>
    <t>Nursing Assistant/geriatric Nursing Assistant Cert. (130 Clock Hours)</t>
  </si>
  <si>
    <t>Provides training for state nursing assistant certification and geriatric nursing assistant registration.</t>
  </si>
  <si>
    <t>Nursing Assistant/geriatric Nursing Assistant Cert.</t>
  </si>
  <si>
    <t>Phlebotomy-Continuing Education (106 Clock Hours)</t>
  </si>
  <si>
    <t>Mineral County Technical Center</t>
  </si>
  <si>
    <t>A public WV for entity not regulated by the state of Maryland offering non-credit training. See this provider s website for more information. https://www.b .mine.k12.wv.</t>
  </si>
  <si>
    <t>981 Harley O. Staggers Dr.</t>
  </si>
  <si>
    <t>Keyser</t>
  </si>
  <si>
    <t>WV</t>
  </si>
  <si>
    <t>Licensed Practical Nurse (1400 Clock Hours)</t>
  </si>
  <si>
    <t>INTENSIVE TRAINING TO PROVIDE THE SKILLS REQUIRED OF A LICENSED PRACTICAL NURSE.</t>
  </si>
  <si>
    <t>http://boe.mine.k12.wv.us/LPNProgram.aspx</t>
  </si>
  <si>
    <t>Microsoft Project 2016 or 2019 Exam Prep (40 Clock Hours)</t>
  </si>
  <si>
    <t>Prepares  those who use Project Standard (2016 or 2019), Project Professional (2016 or 2019), &amp; Project Pro.</t>
  </si>
  <si>
    <t>https://www.towson.edu/campus/partnerships-research/continuing-education/business-courses/online-microsoft-project-2019-course.html</t>
  </si>
  <si>
    <t>Preps online marketing pros for OMCP exam--requiring 5,000 hours experience or degree &amp; 2,000 hours experience or practitioner course &amp; 1000 hours exp. Exam included.</t>
  </si>
  <si>
    <t>Project Mgmt Professional (PMP) Exam Prep-Online (150 Clock Hours)</t>
  </si>
  <si>
    <t>HVAC-R Technician (399 Clock Hours)</t>
  </si>
  <si>
    <t>Students will gain entry-level skills for employment as HVAC-R technicians upon completion. Technical and shop experience comprise a major part of this training.</t>
  </si>
  <si>
    <t>Jane Addams Resource Corporation</t>
  </si>
  <si>
    <t>A Maryland Higher Education Commission-approved private career school offering job preparatory training. See this provider s website for more information. https://jarcbaltimore.</t>
  </si>
  <si>
    <t>4910 Park Heights Avenue</t>
  </si>
  <si>
    <t>Welding Fast Track (350 Clock Hours)</t>
  </si>
  <si>
    <t>The program is designed to teach how to get an entry-level job in welding.</t>
  </si>
  <si>
    <t>https://jarcbaltimore.org/job-seekers/programs-overview/learn-factory-welding</t>
  </si>
  <si>
    <t>SMAW D1.1 (3G) and SMAW D1.1 (4G)</t>
  </si>
  <si>
    <t>CNC Fast Track (540 Clock Hours)</t>
  </si>
  <si>
    <t>The program is designed to teach how to program, setup, and operate computer numerical control (CNC) machines.</t>
  </si>
  <si>
    <t>https://jarcbaltimore.org/job-seekers/programs-overview/learn-cnc</t>
  </si>
  <si>
    <t>CNC Milling Level 1 and NIMS CNC Turning Level 1</t>
  </si>
  <si>
    <t>Trinity Nursing Academy, Inc.</t>
  </si>
  <si>
    <t>A Maryland Higher Education Commission-approved private career school offering job preparatory training. See this provider s website for more information. http://tnacademy.</t>
  </si>
  <si>
    <t>170 Thomas Johnson Dr.  Ste. 201</t>
  </si>
  <si>
    <t>Certified Nursing Assistant (130 Clock Hours)</t>
  </si>
  <si>
    <t>Provides skills and knowledge needed to become a certified nursing assistant/geriatric nursing assistant.</t>
  </si>
  <si>
    <t>Certified Maintenance Technician (144 Clock Hours)</t>
  </si>
  <si>
    <t>https://www.garrettcollege.edu/</t>
  </si>
  <si>
    <t>Certificate for Apartment Maintenance  Technicians (NAAEI)</t>
  </si>
  <si>
    <t>Veterinary Assistant (126 Clock Hours)</t>
  </si>
  <si>
    <t>Prepare students for a career as CNC machinist. Skills include material handling, job planning, machine set up &amp; operation &amp; fabricating parts to exact specifications.</t>
  </si>
  <si>
    <t>National Institute of Metalworking Skills</t>
  </si>
  <si>
    <t>Phlebotomy-Venipuncture (145 Clock Hours)</t>
  </si>
  <si>
    <t>Students will be taught various techniques to draw blood for laboratory testing from patients of all ages and medical conditions.</t>
  </si>
  <si>
    <t>https://www.garrettcollege.edu/cewd-workforce-certified-phlebotomy-technician.php</t>
  </si>
  <si>
    <t>Certified Phlebotomy Technician via National Healthcareer Association</t>
  </si>
  <si>
    <t>Accounting (60 credit hours)</t>
  </si>
  <si>
    <t>Designed for students seeking immediate employment in an entry-level accounting position. Students will use software to solve business and accounting problems.</t>
  </si>
  <si>
    <t>https://frederick-public.courseleaf.com/credit-programs-study/accounting/accounting-aas/#text</t>
  </si>
  <si>
    <t>Administrative Assistant Applications (24 Clock Hours)</t>
  </si>
  <si>
    <t>Discover how time management, accounting, business law, organizational behavior, and management affect administrative assistant responsibilities and activities.</t>
  </si>
  <si>
    <t>Certified Administrative Professional (CAP) via International Association of Administrative Professionals (IAAP)</t>
  </si>
  <si>
    <t>Administrative Assistant Fundamentals (24 Clock Hours)</t>
  </si>
  <si>
    <t>Biotechnology Certificate (35 Credit Hours)</t>
  </si>
  <si>
    <t>Prepares individuals to work as process operators in biological products manufacturing facilities.</t>
  </si>
  <si>
    <t>Building Trades Technology (16 Credit Hours)</t>
  </si>
  <si>
    <t>Business Management Certificate (24 Credit Hours)</t>
  </si>
  <si>
    <t>Prepares students for entry-level employment in careers requiring basic business and management skills.</t>
  </si>
  <si>
    <t>Designed for students seeking immediate employment in entry-level management or management trainee positions upon completion, or those who want to start a business.</t>
  </si>
  <si>
    <t>CompTIA A+ Exam Prep (72 Clock Hours)</t>
  </si>
  <si>
    <t>Preparation for Security+ exam for those with Network+ certification and at least two years of experience in IT administration with a security focus.</t>
  </si>
  <si>
    <t>Security+</t>
  </si>
  <si>
    <t>Prepares students for work as medical practice managers. Covers medical office coding, insurance billing, medical terminology, and electronic health records.</t>
  </si>
  <si>
    <t>Information Technology (60 Credit Hours)</t>
  </si>
  <si>
    <t>Prepares one for immediate employment in computer-related jobs and upgrade skills. Covers PC repair and diagnostics, cybersecurity basics, systems design &amp; analysis.</t>
  </si>
  <si>
    <t>Prepares one for the CAAHEP exam in surgical technology. Includes clinical experience and covers anatomy &amp; physiology, and surgery essentials.</t>
  </si>
  <si>
    <t>Veterinary Assistant (156 Clock Hours)</t>
  </si>
  <si>
    <t>Welding: SMAW, FCAW, GMAW and GTAW (350 Clock Hours)</t>
  </si>
  <si>
    <t>This program provides the skills and knowledge to become an entry-level welder.</t>
  </si>
  <si>
    <t>SMAW, FCAW, GMAW and GTAW</t>
  </si>
  <si>
    <t>Provides the knowledge and skills needed to work as a dental assistant and pass the Dental Association National Board's radiation health and safety exam.</t>
  </si>
  <si>
    <t>DANB Radiation Health and Safety</t>
  </si>
  <si>
    <t>Pharmacy Technician Training (105 Clock Hours)</t>
  </si>
  <si>
    <t>Provides the knowledge and skills needed to pass the national pharmacy technician certification exam and then work as a registered pharmacy technician in Md.</t>
  </si>
  <si>
    <t>Certified Pharmacy Technician (CPhT)</t>
  </si>
  <si>
    <t>Phlebotomy Technician PBT</t>
  </si>
  <si>
    <t>Project Management Professional (PMP) Exam Prep (35 Clock Hours)</t>
  </si>
  <si>
    <t>MIG/TIG Welding Certification (80 clock hours)</t>
  </si>
  <si>
    <t>Covers basic gas metal arc and gas tungsten welding of flat metal. Preparation for American Welding Society certification exams.</t>
  </si>
  <si>
    <t>Medical Coding-Physician's Practice-Classroom (90 Clock Hours)</t>
  </si>
  <si>
    <t>Prepares students for medical coding ICD10 practices and protocols. Also prepares students for the AAPC's Certified Professional Coder (CPC) exam.</t>
  </si>
  <si>
    <t>Medical Assisting (54.5 Credit Hours)</t>
  </si>
  <si>
    <t>Teaches a variety of medical office procedures, lab techniques (injections, EKG, urinalysis, phlebotomy, etc.) and front office skills (data collection, claims, etc.</t>
  </si>
  <si>
    <t>Fomen Nursing Assistant Training Academy-Glen Burnie</t>
  </si>
  <si>
    <t>7452 Baltimore Annapolis Blvd.  Ste. 201A</t>
  </si>
  <si>
    <t>Glen Burnie</t>
  </si>
  <si>
    <t>CNA/GNA Training Program (120 Clock Hours)</t>
  </si>
  <si>
    <t>Nursing assistant training approved by the Maryland Board of Nursing. Preparation for geriatric nursing assistant exam.</t>
  </si>
  <si>
    <t>http://www.fomennursingassistant.com/index.php/nursing-training-center-our-location2</t>
  </si>
  <si>
    <t>Certified Nursing assistant</t>
  </si>
  <si>
    <t>Veterans Enterprise Training &amp; Services Group Inc.</t>
  </si>
  <si>
    <t>A private for profit entity in Washington, D.C. not regulated by the state of Maryland offering non-credit training. See this provider s website for more information. https://www.vetsgroup.</t>
  </si>
  <si>
    <t>1200 18th St.  NW Ste LL-100</t>
  </si>
  <si>
    <t>Washington</t>
  </si>
  <si>
    <t>DC</t>
  </si>
  <si>
    <t>CompTIA A+ Exam Prep (162 Clock Hours)</t>
  </si>
  <si>
    <t>Preparation for CompTIA A+ certification exams for those with at least 9-12 months hands-on experience in the lab or field, recommended.</t>
  </si>
  <si>
    <t>http://www.vetsgroup.org</t>
  </si>
  <si>
    <t>Cisco CCENT Exam Prep (72 Clock Hours)</t>
  </si>
  <si>
    <t>Preparation for Certified Entry Network Technician exam for those with basic computer literacy and PC operating system navigation skills.</t>
  </si>
  <si>
    <t>CCENT</t>
  </si>
  <si>
    <t>Cisco CCNA Exam Prep (108 Clock Hours)</t>
  </si>
  <si>
    <t>CCNA</t>
  </si>
  <si>
    <t>CompTIA Network+ Exam Prep (72 Clock Hours)</t>
  </si>
  <si>
    <t>Preparation for CompTIA Network+ exam for those with CompTIA A+ certification or at least 9 months of computer networking experience, recommended.</t>
  </si>
  <si>
    <t>https://www.vetsgroup.org</t>
  </si>
  <si>
    <t>CompTIA Security+ Exam Prep (72 Clock Hours)</t>
  </si>
  <si>
    <t>Preparation for CompTIA Security+ exam for those with CompTIA Network+ A+ and/or 2 years of experience in IT administration with a security focus recommended.</t>
  </si>
  <si>
    <t>CompTIA Security+</t>
  </si>
  <si>
    <t>CEH - Certified Ethical Hacker</t>
  </si>
  <si>
    <t>Personal Fitness Trainer-ACE Exam Prep (60 Clock Hours)</t>
  </si>
  <si>
    <t>Preparation for the American Council on Exercise Certified Personal Fitness Trainer exam. Must hold CPR/AED cert. to take ACE exam.</t>
  </si>
  <si>
    <t>https://www.carrollcc.edu/programs/professional-skills-job-training/personal-fitness-trainer-certificate/</t>
  </si>
  <si>
    <t>Certified Personal Fitness Trainer</t>
  </si>
  <si>
    <t>Trains students to plan, execute, and assess the effectiveness of a social media campaign for an organization.</t>
  </si>
  <si>
    <t>https://www.carrollcc.edu/programs/professional-skills-job-training/digital-and-social-media-professional-certificate/</t>
  </si>
  <si>
    <t>ASM Educational Center Inc.</t>
  </si>
  <si>
    <t>A private for profit entity not regulated by the state of Maryland offering non-credit training. See this provider s website for more information. https://asmed.</t>
  </si>
  <si>
    <t>11200 Rockville Pike Ste 220</t>
  </si>
  <si>
    <t>Rockville</t>
  </si>
  <si>
    <t>Exam prep for Network Specialists, Network Administrators, and Network Support Engineers with 1-3 years of experience.</t>
  </si>
  <si>
    <t>https://asmed.com/information-technology-it/</t>
  </si>
  <si>
    <t>Certified Medical Administrative Assistant (167 clock hours)</t>
  </si>
  <si>
    <t>Participants learn to provide administrative support to physicians, urgent care providers, &amp; hospitals. Preparation for Nat'l Healthcareer Assoc certification exam.</t>
  </si>
  <si>
    <t>Nat'l Healthcareer Association: CMAA</t>
  </si>
  <si>
    <t>Certified Clinical Medical Assistant (442 clock hours)</t>
  </si>
  <si>
    <t>Training for the skills needed to perform both front &amp; back office services; preparation for Natl Healthcareer Assoc. certification exams: CCMA, CMAA &amp; Phlebotomy.</t>
  </si>
  <si>
    <t>Nat'l Healthcareer Association: CCMA</t>
  </si>
  <si>
    <t>Project Management Fundamentals (77 clock hours)</t>
  </si>
  <si>
    <t>CEH</t>
  </si>
  <si>
    <t>Security University LLC</t>
  </si>
  <si>
    <t>VA</t>
  </si>
  <si>
    <t>CISA001 SU CISA Exam Prep (40 Clock Hours)</t>
  </si>
  <si>
    <t>Exam prep. for Certified Information Security Auditor exam. At least 5 years of information systems auditing, control, or security work experience for certification.</t>
  </si>
  <si>
    <t>http://www.securityuniversity.net/classes.php</t>
  </si>
  <si>
    <t>Q/SAP002 Qualified/Security Awareness Training (8 Clock Hours)</t>
  </si>
  <si>
    <t>Introduces corporate users to computer threats &amp; demonstrate the steps to take to avoid them, Designed for executives, IT managers, security professionals, &amp; others.</t>
  </si>
  <si>
    <t>QIAP001 Q/AAP Qualified/Access,Authenticaltion &amp; PKI (40 Clock Hours)</t>
  </si>
  <si>
    <t>Teaches IT security professionals to plan, develop, evaluate, enterprise network security frameworks using Public Key Infrastructure identity &amp; authorization systems.</t>
  </si>
  <si>
    <t>Covers real-time tools and methodologies for discovering and reacting to network intrusion attempts. Designed for IT security officers, managers, admin., &amp; auditors.</t>
  </si>
  <si>
    <t>QISP027 Linux Unix Security (40 Clock Hours)</t>
  </si>
  <si>
    <t>For system or network administrators &amp; security admins/auditors with an understanding of Unix commands and basic OS functions. Covers how to secure UNIX and Linux.</t>
  </si>
  <si>
    <t>Covers web application testing and concerns. Addresses 19 specific web application attacks including attacking the client, state, data, and the server.</t>
  </si>
  <si>
    <t>Covers a step-by-step methodology to effectively and efficiently test software fro common bugs. Includes how to plan tests on the fly.</t>
  </si>
  <si>
    <t>Covers security breaches, current day expolits and vulnerabilities of real application code. Includes case studies with underlying flaws and consequences.</t>
  </si>
  <si>
    <t>Covers how hackers find flaws and exploit them, how to do an application security threat assessment before they go live.</t>
  </si>
  <si>
    <t>Covers foundation for acquiring data, identify vulnerable hot spots in your application, hex editors, disassemblers. Learn the basics of assembly language on Intel.</t>
  </si>
  <si>
    <t>SSCP002 Systems Security Certified Practitioner Exam (40 Clock Hours)</t>
  </si>
  <si>
    <t>Exam prep. for SSCP certification exam. The SSCP is for those working in/toward positions such as: Network Security Engineer/Analyst, Systems/Network Administrator.</t>
  </si>
  <si>
    <t>SSCP</t>
  </si>
  <si>
    <t>Medical Billing and Coding (62 credit hours)</t>
  </si>
  <si>
    <t>CompTIA Security+ Exam Prep-Classroom &amp; Online (140 clock hours)</t>
  </si>
  <si>
    <t>Exam preparation for the Security+ examination. A+ certification &amp; 2 years of experience in IT administration focusing on security recommended for certification.</t>
  </si>
  <si>
    <t>NAIL TECHNOLOGY (250 CLOCK HOURS)</t>
  </si>
  <si>
    <t>PASS THE STATE BOARD EXAM; LEARN BASIC MANICURING AND PEDICURING SKILLS AND ARTIFICIAL NAIL TECHNIQUES.</t>
  </si>
  <si>
    <t>http://www.delmarvabeautyacademy.com/</t>
  </si>
  <si>
    <t>Nail technician</t>
  </si>
  <si>
    <t>Preparation for the AWS certification exam for those with at least 1 year of experience designing distributed systems on an AWS platform.</t>
  </si>
  <si>
    <t>https://asmed.com/course/aws-certified-solutions-architect-associate-boot-camp/</t>
  </si>
  <si>
    <t>AWS Certified Solutions Architect</t>
  </si>
  <si>
    <t>Certified Ethical Hacker Exam Prep (40 clock hours)</t>
  </si>
  <si>
    <t>Preparation for the CEH exam for those with proof of at least 2 years of information security work experience.</t>
  </si>
  <si>
    <t>https://asmed.com/course/ecc-certified-ethical-hacker-ceh-boot-camp/</t>
  </si>
  <si>
    <t>PMP and CAPM Certification Exam Prep (42 clock hours)</t>
  </si>
  <si>
    <t>Prep. for PMP &amp; CAPM exams for those with H.S diploma &amp; 1,500 hours P. Mgt. experience (CAPM) or 7,500 hrs leading projects (PMP) or 4-yr degree &amp; 4,500 hours (PMP).</t>
  </si>
  <si>
    <t>CAPM, PMP</t>
  </si>
  <si>
    <t>Per Scholas, Inc.</t>
  </si>
  <si>
    <t>A private for profit entity not regulated by the state of Maryland offering non-credit training. See this provider s website for more information.  https://perscholas.</t>
  </si>
  <si>
    <t>1400 Spring St.  Ste. 501</t>
  </si>
  <si>
    <t>Silver Spring</t>
  </si>
  <si>
    <t>IT Support Course (407 clock hours)</t>
  </si>
  <si>
    <t>Preparation for the CompTIA A+ certification exam for those with 6 to 12 months hands-on experience in the lab or field, recommended.</t>
  </si>
  <si>
    <t>https://perscholas.org/courses/</t>
  </si>
  <si>
    <t>CompTIA A+</t>
  </si>
  <si>
    <t>Medcerts, LLC</t>
  </si>
  <si>
    <t>A private for profit entity not regulated by the state of Maryland offering non-credit training. See this provider s website for more information. https://medcerts.</t>
  </si>
  <si>
    <t>14143 Farmington Rd.</t>
  </si>
  <si>
    <t>Livonia</t>
  </si>
  <si>
    <t>MI</t>
  </si>
  <si>
    <t>HI-1200 Medical Front Office Admin Specialist (240 clock hours)</t>
  </si>
  <si>
    <t>Online preparation for the Certified Medical Administrative Assistant (CMAA) exam of the National Healthcareer Association.</t>
  </si>
  <si>
    <t>http://www.medcerts.com</t>
  </si>
  <si>
    <t>Certified Medical Administrative Assistant (CMAA) exam of the National Healthcareer Association</t>
  </si>
  <si>
    <t>https://www.medcerts.com/programs</t>
  </si>
  <si>
    <t>HI-5100 Professional Coder (CPC) (352 clock hours)</t>
  </si>
  <si>
    <t>Online preparation for the American Academy of Professional Coders' Certified Professional Coder-A (apprentice) exam. 1 year of coding experience required for full certification.</t>
  </si>
  <si>
    <t>Certified Professional Coder-A</t>
  </si>
  <si>
    <t>IT-2000 IT Helpdesk Admin/A+ &amp; Network+ Exam Prep (192 clock hours)</t>
  </si>
  <si>
    <t>Online preparation for CompTIA's A+ and Network+ exams for those with 9  months of IT networking experience.</t>
  </si>
  <si>
    <t>A+ &amp; Network+</t>
  </si>
  <si>
    <t>IT-2100 PC Technician/A+ Exam Prep (96 clock hours)</t>
  </si>
  <si>
    <t>Preparation for CompTIA's A+ exam for those with 6 to 12 months hands-on experience in the lab or field. Includes Microsoft Office application training.</t>
  </si>
  <si>
    <t>CompTIA's A+</t>
  </si>
  <si>
    <t>Preparation for the CompTIA Network+ exam for those with A+ certification and at least 9 months of networking experience.</t>
  </si>
  <si>
    <t>IT-3000 Healthcare IT Technician (384 clock hours)</t>
  </si>
  <si>
    <t>Online preparation for the Certified Electronic Health Records Specialist exam from the National Healthcareer Association and CompTIA's A+ exams.</t>
  </si>
  <si>
    <t>Certified Electronic Health Records Specialist exam from the National Healthcareer Association and CompTIA's A+</t>
  </si>
  <si>
    <t>HI-1000 Medical Front Office Asst &amp; Admin (336 clock hours)</t>
  </si>
  <si>
    <t>Online preparation for the Certified Medical Administrative Assistant (CMAA) &amp; Certified Billing &amp; Coding Specialist (CBCS) exams of National Healthcareer Association.</t>
  </si>
  <si>
    <t>Certified Medical Administrative Assistant (CMAA) &amp; Certified Billing &amp; Coding Specialist (CBCS) exams of National Healthcareer Association</t>
  </si>
  <si>
    <t>HI-1100 Medical Billing Specialist (224 clock hours)</t>
  </si>
  <si>
    <t>Online preparation for the Certified Billing &amp; Coding Specialist (CBCS) exam of the National Healthcareer Association.</t>
  </si>
  <si>
    <t>HI-2000 Medication Care Coordinator (384 clock hours)</t>
  </si>
  <si>
    <t>Online preparation for the Certified Medical Administrative Assistant exam (Nat'l Healthcareer Assoc.) and Pharmacy Technician Certification Exam.</t>
  </si>
  <si>
    <t>Certified Medical Administrative Assistant exam (Nat'l Healthcareer Assoc.)</t>
  </si>
  <si>
    <t>HI-3000 Medical Front Office &amp; Elec. Health Records (304 clock hours)</t>
  </si>
  <si>
    <t>Online preparation for the Certified Medical Administrative Assistant &amp; Certified Electronic Health Records Specialist (CEHRS) exams of the Nat'l Healthcareer Assoc.</t>
  </si>
  <si>
    <t>Certified Medical Administrative Assistant, Certified Electronic Health Records Specialist: Nat'l Healthcareer Assoc.</t>
  </si>
  <si>
    <t>HI-3100 Electronic Health Records Specialist (192 clock hours)</t>
  </si>
  <si>
    <t>Online preparation for the Certified Electronic Health Records Specialist (CEHRS) exam of the National Healthcareer Association.</t>
  </si>
  <si>
    <t>Certified Electronic Health Records Specialist (CEHRS) exam of the National Healthcareer Association</t>
  </si>
  <si>
    <t>HI-4000 Electronic Health Records &amp; Reimbursement (304 clock hours)</t>
  </si>
  <si>
    <t>Online preparation for Certified Electronic Health Records Specialist (CEHRS) &amp; Certified Billing &amp; Coding Specialist (CBCS) exams of Nat'l Healthcareer Association.</t>
  </si>
  <si>
    <t>Certified Electronic Health Records Specialist (CEHRS) &amp; Certified Billing &amp; Coding Specialist (CBCS) exams of Nat'l Healthcareer Association</t>
  </si>
  <si>
    <t>Fundamentals of HR/aPHR Cert Exam Prep (36 clock hours)</t>
  </si>
  <si>
    <t>Assists individuals pursuing a career in human resources to develop a broad base of knowledge and preparing for the aPHR exam from HRCI.</t>
  </si>
  <si>
    <t>NCCER HVAC/R (120 clock hours)</t>
  </si>
  <si>
    <t>Covers the skills to maintain &amp; repair temperature control equipment. Includes NCCER HVAC/R Level 1 certification &amp; EPA 608 Tech. (refrigerant) certification exam.</t>
  </si>
  <si>
    <t>https://www.cecil.edu/programs-courses/continuing-education-workforce-development/workforce-training/skilled-trades</t>
  </si>
  <si>
    <t>EPA 608 Technician, NCCER HVAC/R Level 1</t>
  </si>
  <si>
    <t>Certified Associate in Project Mgmt-CAPM Exam Prep (35 clock hours)</t>
  </si>
  <si>
    <t>Certification exam preparation for those with HS diploma/GED &amp; 1,500 hours project management experience or 23 hours in project management formal education.</t>
  </si>
  <si>
    <t>XL Career School</t>
  </si>
  <si>
    <t>A Maryland Higher Education Commission-approved private career school offering job preparatory training. See this provider s website for more information. http://www.xlcareerschool.</t>
  </si>
  <si>
    <t>8609 2nd Avenue Suite 505B</t>
  </si>
  <si>
    <t>Pharmacy Technician (340 clock hours)</t>
  </si>
  <si>
    <t>Prepares students to become entry-level pharmacy technicians. Approved by the Maryland Board of Pharmacy (https://health.maryland.gov/pharmacy/Pages/Technicians.</t>
  </si>
  <si>
    <t>https://www.xlcareerschool.com/programs.html</t>
  </si>
  <si>
    <t>Maryland pharmacy technician</t>
  </si>
  <si>
    <t>Learn to implement and mainatain a defined network preparation for the Cisco Certified Network Associate (CCNA) Routing and Switching exams.</t>
  </si>
  <si>
    <t>Architectural Computer Aided Design (AAS) (60 credit hours)</t>
  </si>
  <si>
    <t>Architectural Computer Aided Design (LDC) (20 credit hours)</t>
  </si>
  <si>
    <t>Construction Mgmnt &amp; Supervision Certif. (18 credit hours)</t>
  </si>
  <si>
    <t>Information Security &amp; Assurance (21 credit hours)</t>
  </si>
  <si>
    <t>Paralegal (AAS) (60 credit hours)</t>
  </si>
  <si>
    <t>Provides students interested in the paralegal profession or pre-law with specialized legal training.</t>
  </si>
  <si>
    <t>Project Management (LDC) (24 credit hours)</t>
  </si>
  <si>
    <t>Prepares students for entry-level employment in careers requiring basic business and project management skills.</t>
  </si>
  <si>
    <t>Industrial Maintnce Tech: Basic Hydraulic Systems (106 clock hours)</t>
  </si>
  <si>
    <t>Covers the National Institute for Metalworking Skills (NIMS) Duty Area 3: Basic Hydraulic Systems, including safety, troubleshooting, maintenance, and repair.</t>
  </si>
  <si>
    <t>https://services.allegany.edu/ce/?course=PRO099</t>
  </si>
  <si>
    <t>National Institute for Metalworking Skills (NIMS) Duty Area 3: Basic Hydraulic Systems</t>
  </si>
  <si>
    <t>Industrial Maintnce Tech: Basic Pneumatic Systems (76 clock hours)</t>
  </si>
  <si>
    <t>Covers the National Institute for Metalworking Skills (NIMS) Duty Area 4: Basic Pneumatic Systems, including maintenance, repair, and system pressure adjustment.</t>
  </si>
  <si>
    <t>NIMS Duty Area 4: Basic Pneumatic Systems</t>
  </si>
  <si>
    <t>Industrial Maintenance Tech: Electrical Systems (170 clock hours)</t>
  </si>
  <si>
    <t>Covers the National Institute for Metalworking Skills (NIMS) Duty Area 5: Electrical Systems, including electrical schematics, and the repair of electrical circuits.</t>
  </si>
  <si>
    <t>NIMS duty area 5</t>
  </si>
  <si>
    <t>Industrial Maintnce Tech: Electronic Control Systems (170 clock hours)</t>
  </si>
  <si>
    <t>Covers the National Institute for Metalworking Skills (NIMS) Duty Area 6: Electronic Control Systems, including electronic safety, circuit components, troubleshooting.</t>
  </si>
  <si>
    <t>NIMS Duty Area 6: Electronic Control Systems</t>
  </si>
  <si>
    <t>Power52 Energy Institute-Howard County</t>
  </si>
  <si>
    <t>A Maryland Higher Education Commission-approved private career school offering job preparatory training. See this provider s website for more information. https://power52.</t>
  </si>
  <si>
    <t>8775 Cloudleap Ct. Suite 11</t>
  </si>
  <si>
    <t>Energy Professional Training Program (320 clock hours)</t>
  </si>
  <si>
    <t>Training for solar photovoltaic (PV) installation associate credential via NABCEP.</t>
  </si>
  <si>
    <t>https://www.power52.org/training-opportunities</t>
  </si>
  <si>
    <t>Solar photovoltaic (PV) installation associate credential via NABCEP</t>
  </si>
  <si>
    <t>Training for oral radiography certification through the Dental Assistant National Board.</t>
  </si>
  <si>
    <t>Medical Assistant (652 clock hours)</t>
  </si>
  <si>
    <t>Training for Clinical Medical Assistant Certification (CCMA) through the National Healthcareer Association.</t>
  </si>
  <si>
    <t>https://www.ccbcmd.edu/Programs-and-Courses-Finder/ConED-Program/medical-assistant</t>
  </si>
  <si>
    <t>Clinical Medical Assistant Certification</t>
  </si>
  <si>
    <t>Medical Billing (93 clock hours)</t>
  </si>
  <si>
    <t>Learn how to enter patient information into medical billing software, process medical claims and adjudicate payments.</t>
  </si>
  <si>
    <t>Pharmacy Technician (135 clock hours)</t>
  </si>
  <si>
    <t>Training for the Certified Pharmacy Technician exam through the Pharmacy Technician Certifying Board.</t>
  </si>
  <si>
    <t>Pharmacy Technician Certifying Board.</t>
  </si>
  <si>
    <t>Training for the Clinical Medical Assistant Certification via the National Healthcareer Association. Includes 120 hours of clinical externship.</t>
  </si>
  <si>
    <t>A+ and Network+ Certification Prep (390 clock hours)</t>
  </si>
  <si>
    <t>Preparation for the CompTIA A+ and Network+ exams for those with at least 9 months of networking experience.</t>
  </si>
  <si>
    <t>A/C &amp; Refrigeration Intro: Refrigerant Tech (69 Clock Hours)</t>
  </si>
  <si>
    <t>Use principles of refrigeration and air conditioning to repair refrigerators and air conditioners. The training includes an EPA-approved refrigerant technician test.</t>
  </si>
  <si>
    <t>EPA refrigerant recovery technician</t>
  </si>
  <si>
    <t>Sterile Processing Technician (96 clock hours)</t>
  </si>
  <si>
    <t>Training to become a sterile processing technician and prepare for IAHCSMM's Certified Registered Central Service Technician exam. Includes 400 hour externship.</t>
  </si>
  <si>
    <t>IAHCSMM's Certified Registered Central Service Technician</t>
  </si>
  <si>
    <t>Media Production Specialist (98 clock hours)</t>
  </si>
  <si>
    <t>Trains students to pursue a career to edit audio, video, and operate a variety of camera equipment and devices.</t>
  </si>
  <si>
    <t>Telesis Systems, Inc.</t>
  </si>
  <si>
    <t>A private for profit entity not regulated by the state of Maryland offering non-credit training. See this provider s website for more information. https://telesisinc.com/?page_id=449 .</t>
  </si>
  <si>
    <t>7611 S Osborne Rd.  Ste 205</t>
  </si>
  <si>
    <t>Upper Marlboro</t>
  </si>
  <si>
    <t>FAA Remote Pilot License Exam Prep (18 clock hours)</t>
  </si>
  <si>
    <t>Preparation for the FAA's initial aeronautical knowledge exam - 18 hours.</t>
  </si>
  <si>
    <t>https://telesisinc.com/</t>
  </si>
  <si>
    <t>FAA Remote Pilot License</t>
  </si>
  <si>
    <t>Emergency Medical Technician (142 clock hours)</t>
  </si>
  <si>
    <t>Preparation for the NREMT Emergency Medical Technician written exam (national) and the MIEMSS practical evaluations (Maryland).</t>
  </si>
  <si>
    <t>Preparation for the Maryland Motor Vehicle Administration Commercial Driver's License class A examination and road test.</t>
  </si>
  <si>
    <t>MTA Networking Fundamentals Exam Prep (40 clock hours)</t>
  </si>
  <si>
    <t>Preparation for Microsoft's exam 98-366 for those with hands-on exper. with Windows Server, Windows networking, network mgmt. tools, DNS, TCP/IP,  network protocols.</t>
  </si>
  <si>
    <t>MTA Networking Fundamentals</t>
  </si>
  <si>
    <t>AWS Certified Developer-Associate Exam Prep (40 Clock Hours)</t>
  </si>
  <si>
    <t>Preparation for the AWS Certified Developer-Associate exam for those with 1+ years of hands-on experience designing and maintaining an AWS-based application.</t>
  </si>
  <si>
    <t>AWS Certified Developer</t>
  </si>
  <si>
    <t>CompTIA Cybersecurity Analyst Exam Prep (40 Clock Hours)</t>
  </si>
  <si>
    <t>Preparation for the CySA+ exam for those with Network+ and Security+ certifications and 3-4 years of hands-on information security-related work experience.</t>
  </si>
  <si>
    <t>CompTIA CySA+</t>
  </si>
  <si>
    <t>IT Security - Network+, Security+ Exam Prep (354 Clock Hours)</t>
  </si>
  <si>
    <t>Exam preparation for those with A+ certification &amp; 9-12 months networking experience plus Network+ certification &amp; 2 years IT admin. experience with a security focus.</t>
  </si>
  <si>
    <t>Child Care Provider (90 clock hours)</t>
  </si>
  <si>
    <t>CNC Machine Tool Short-term Training (600 clock hours)</t>
  </si>
  <si>
    <t>Basic Mechanical Systems (100 clock hours)</t>
  </si>
  <si>
    <t>Entry-level manufacturing maintenance technician training involving power transmission. Leads to NIMS basic mechanical systems credential.</t>
  </si>
  <si>
    <t>NIMS basic mechanical systems</t>
  </si>
  <si>
    <t>Skilled Trades Core Pre-Apprenticeship (84 clock hours)</t>
  </si>
  <si>
    <t>Two courses leading to a registered apprenticeship. Covers NCCER topics- basic safety, introduction to construction math, hand &amp; power tools, drawings, basic rigging.</t>
  </si>
  <si>
    <t>Culinary Arts &amp; Supervision (60 credit hours)</t>
  </si>
  <si>
    <t>Clinical Medical Assistant (186 clock hours)</t>
  </si>
  <si>
    <t>Preparation for National Healthcareer Association's Certified Clinical Medical Assistant exam.</t>
  </si>
  <si>
    <t>Certified Clinical Medical Assistant</t>
  </si>
  <si>
    <t>Commercial UAS (Drone) Pilot (95 clock hours)</t>
  </si>
  <si>
    <t>Preparation for the FAA's initial aeronautical knowledge exam (for FAA Airman Certificate).</t>
  </si>
  <si>
    <t>https://www.carrollcc.edu/programs/professional-skills-job-training/commercial-uas-drone-pilot-certificate/</t>
  </si>
  <si>
    <t>PJ Professional IT Services</t>
  </si>
  <si>
    <t>A private for profit entity not regulated by the state of Maryland offering non-credit training. See this provider s website for more information.  https://pjpros.</t>
  </si>
  <si>
    <t>8401 Good Luck Rd</t>
  </si>
  <si>
    <t>CEH Exam Prep. (40 Clock Hours)</t>
  </si>
  <si>
    <t>Preparation for the CEH exam for those with 2 years work experience in InfoSec domain or hold ?CEH certification version1-7 or attended official EC-Council training.</t>
  </si>
  <si>
    <t>https://pjpros.com/cyber-security-school</t>
  </si>
  <si>
    <t>HI-6000 Medical Assistant (448 clock hours)</t>
  </si>
  <si>
    <t>Preparation for the Certified Medical Administrative Assistant credential via National Healthcareer Association.</t>
  </si>
  <si>
    <t>Certified Medical Assistant exam (Nat'l Healthcareer Assoc.)</t>
  </si>
  <si>
    <t>VA-3000 Veterinary Assistant (295 clock hours)</t>
  </si>
  <si>
    <t>Preparation for the Approved Veterinary Assistant (AVA) credential; meets NAVTA standards.  Includes 120 hours externship at veterinary hospital/clinic.</t>
  </si>
  <si>
    <t>HI-6300 Cardio-Phlebotomy Technician (256 clock hours)</t>
  </si>
  <si>
    <t>Preparation for the Certified Phlebotomy and/or EKG Technician from National Healthcareer Association (CET/CPT). Optional 120 hour externship.</t>
  </si>
  <si>
    <t>Certified Phlebotomy and/or EKG Technician from National Healthcareer Association</t>
  </si>
  <si>
    <t>Nursing-AS (70-74 credit hours)</t>
  </si>
  <si>
    <t>Prepares students to give competent, safe nursing care to clients in hospitals, nursing homes &amp; other comparable health agencies under supervision of practitioners.</t>
  </si>
  <si>
    <t>https://www.frederick.edu/programs/healthcare/nursing.aspx</t>
  </si>
  <si>
    <t>Respiratory Care AAS (67 credit hours)</t>
  </si>
  <si>
    <t>Respiratory Care Therapy Therapist.  Upon completion of AAS program, students are eligible to sit for the National Registry Examination administered by the National Board for Respiratory Care (N.B.R.C.</t>
  </si>
  <si>
    <t>https://www.frederick.edu/programs/healthcare/respiratory-care.aspx</t>
  </si>
  <si>
    <t>Diesel Technology (150 clock hours)</t>
  </si>
  <si>
    <t>Prepares students to inspect, repair &amp; service diesel engines.The 5 modules cover ASE TruckTests:T2Diesel Engines,T6Electrical Systems,T-8 Preventative Maintenance.</t>
  </si>
  <si>
    <t>Machining and Metal Fabrication (225 clock hours)</t>
  </si>
  <si>
    <t>For those seeking employment as fabricators in the metal fabrication industry.</t>
  </si>
  <si>
    <t>Hospitality Management-AAS (60 credit hours)</t>
  </si>
  <si>
    <t>Kinetic Potential</t>
  </si>
  <si>
    <t>A private for profit entity not regulated by the state of Maryland offering non-credit training. See this provider s website for more information. http://www.kpconnect.</t>
  </si>
  <si>
    <t>1801 McCormick Dr.  Ste.  350</t>
  </si>
  <si>
    <t>Certified Associate in Project Mgmt. Exam Prep. (222 clock hours)</t>
  </si>
  <si>
    <t>Preparation for the Certified Associate in Project Management exam.</t>
  </si>
  <si>
    <t>http://kpinc.net</t>
  </si>
  <si>
    <t>Preparation for the Certified Associate in Project Management</t>
  </si>
  <si>
    <t>Advanced Machine Tool Technology (720 clock hours)</t>
  </si>
  <si>
    <t>Prep for NIMS II credentials: CNC Lathe, CNC Mill, Drill Press, EDM (Plunge), Grinding (Cylindrical), Grinding Surface), Milling, Turning (Chucking &amp; Betwn Centers).</t>
  </si>
  <si>
    <t>NIMS II</t>
  </si>
  <si>
    <t>Computer Science Transfer (60 Credit Hours)</t>
  </si>
  <si>
    <t>Designed to prepare students for transfer to a four-year university.</t>
  </si>
  <si>
    <t>http://www.alleganycollege.edu</t>
  </si>
  <si>
    <t>Goodwill of Greater Washington</t>
  </si>
  <si>
    <t>A private non-profit entity not regulated by the state of Maryland offering non-credit training. See this provider s website for more information.  https://dcgoodwill.</t>
  </si>
  <si>
    <t>1140 3rd St  NE Ste 350</t>
  </si>
  <si>
    <t>Hospitality/Front Desk Clerk (150 clock hours)</t>
  </si>
  <si>
    <t>Training involves curriculum for the Certified Front Desk Representative via the American Hotel &amp; Lodging Educational Institute.</t>
  </si>
  <si>
    <t>https://www.dcgoodwill.org/education/training-programs/hospitality/</t>
  </si>
  <si>
    <t>Certified Front Desk Representative via the American Hotel &amp; Lodging Educational Institute</t>
  </si>
  <si>
    <t>Compassionate Nursing Assistant Academy, Inc.</t>
  </si>
  <si>
    <t>A Maryland Higher Education Commission-approved private career school offering job preparatory training. See this provider s website for more information. http://www.compassionateacademy.</t>
  </si>
  <si>
    <t>1835 University Blvd.  Ste. 307</t>
  </si>
  <si>
    <t>Nursing Assistant Training (120 clock hours)</t>
  </si>
  <si>
    <t>Training for Maryland Board of Nursing nursing assistant certification.</t>
  </si>
  <si>
    <t>http://www.compassionateacademy.com</t>
  </si>
  <si>
    <t>CompTIA Security+ Exam Prep-Online (138 clock hours)</t>
  </si>
  <si>
    <t>Preparation for the CompTIA Security+ certif. exam. Network+ cert. &amp; 2 years exper. in IT admin with a security focus suggested prior to Security+ exam.</t>
  </si>
  <si>
    <t>https://www.towson.edu/campus/partnerships-research/continuing-education/information-technology-courses/cyber-security.html</t>
  </si>
  <si>
    <t>Networking and Security Practicum (40 clock hours)</t>
  </si>
  <si>
    <t>Preparation for the CompTIA Network+ and Security+ exams for those with A+ certification and at least 2  years work experience in IT with a security focus.</t>
  </si>
  <si>
    <t>Network+, Security+</t>
  </si>
  <si>
    <t>Ophthalmic Tech. Assistant (140 clock hours)</t>
  </si>
  <si>
    <t>Ophthalmic technician assistant training, includes 40 hours of clinical ecxperience.</t>
  </si>
  <si>
    <t>http://www.howardcc.edu</t>
  </si>
  <si>
    <t>Emergency Medical Technician (EMT) (175 clock hours)</t>
  </si>
  <si>
    <t>Currently meets 2 evenings per week with 5 Saturday sessions that start in the morning. The National Registry &amp; Maryland testing will be offered on campus at the end.</t>
  </si>
  <si>
    <t>https://www.chesapeake.edu/allied-health/ems</t>
  </si>
  <si>
    <t>MIEMSS</t>
  </si>
  <si>
    <t>Culinary Skills LD Certificate (39 credit hours)</t>
  </si>
  <si>
    <t>Lexington Healthcare Institute, LLC</t>
  </si>
  <si>
    <t>A Maryland Higher Education Commission-approved private career school offering job preparatory training. See this provider s website for more information. https://lexinstitute.</t>
  </si>
  <si>
    <t>22738 Maple Rd.  Ste. 116</t>
  </si>
  <si>
    <t>Lexington Park</t>
  </si>
  <si>
    <t>Certified/Geriatric Nursing Assistant (130 clock hours)</t>
  </si>
  <si>
    <t>Preparation for Maryland nursing assistant certification and geriatric nursing assistant registration.</t>
  </si>
  <si>
    <t>http://www.lexinstitute.com</t>
  </si>
  <si>
    <t>CNA - GNA</t>
  </si>
  <si>
    <t>Cybersecurity Training Center</t>
  </si>
  <si>
    <t>A private for profit entity not regulated by the state of Maryland offering non-credit training. See this provider s website for more information.  https://cybersectc.com/about.</t>
  </si>
  <si>
    <t>1335 Rockville Pike Ste 380</t>
  </si>
  <si>
    <t>CompTIA Network+ Exam Prep (40 clock hours)</t>
  </si>
  <si>
    <t>Preparation for CompTIA Network+ exam for those with CompTIA A+ certification and at least 9 months of computer networking work experience, recommended.</t>
  </si>
  <si>
    <t>http://www.cybersecuritytc.com</t>
  </si>
  <si>
    <t>CISSP Exam Prep (40 clock hours)</t>
  </si>
  <si>
    <t>CISSP exam preparation for those with 5+ years of paid, full-time work experience in 2 or more domains of the (ISC) CISSP Common Body of Knowledge.</t>
  </si>
  <si>
    <t>(ISC) CISSP</t>
  </si>
  <si>
    <t>Security and Protection Services (90 clock hours)</t>
  </si>
  <si>
    <t>Training for obtaining a Virginia Department of Criminal Justice Services (DCJS) Unarmed Security Officer credential.</t>
  </si>
  <si>
    <t>http://www.goodwilldc.org</t>
  </si>
  <si>
    <t>VA Dept. of Crim. Just. Svcs. Unarmed Security Officer</t>
  </si>
  <si>
    <t>Nursing Assistant (148 clock hours)</t>
  </si>
  <si>
    <t>Preparation for Maryland Board of Nursing-approved certified nursing assistant credential.</t>
  </si>
  <si>
    <t>http://www.montgomerycollege.edu</t>
  </si>
  <si>
    <t>Knowledge First Institute</t>
  </si>
  <si>
    <t>A Maryland Higher Education Commission-approved private career school offering job preparatory training. See this provider s website for more information. https://knowledgefirstinstitute.</t>
  </si>
  <si>
    <t>11510 Georgia Ave. Ste. 211</t>
  </si>
  <si>
    <t>Preparation for Maryland Board of Nursing certified nursing assistant credential.</t>
  </si>
  <si>
    <t>https://mbon.maryland.gov/Documents/approved_na_training_programs_contact_list.pdf</t>
  </si>
  <si>
    <t>Class B Commercial Drivers License (48 clock hours)</t>
  </si>
  <si>
    <t>Preparation for the Maryland CDL-B license. MVA class B learner's permit and DOT physical and drug screen required prior to enrollment.</t>
  </si>
  <si>
    <t>https://natradeschools.edu/programs/commercial-truck-driving/class-b-cdl/</t>
  </si>
  <si>
    <t>Md CDL-B</t>
  </si>
  <si>
    <t>CompTIA Security+ Exam Prep (40 clock hours)</t>
  </si>
  <si>
    <t>Preparation for CompTIA Security+ exam for those with CompTIA Network+ and 2 years of experience in IT administration with a security focus, recommended.</t>
  </si>
  <si>
    <t>http://www.cybersectc.com</t>
  </si>
  <si>
    <t>CompTIA A+ Exam Prep (60 clock hours)</t>
  </si>
  <si>
    <t>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t>
  </si>
  <si>
    <t>A+</t>
  </si>
  <si>
    <t>160 Driving Academy</t>
  </si>
  <si>
    <t>7500 Eastern Ave</t>
  </si>
  <si>
    <t>http://www.160drivingacademy.com</t>
  </si>
  <si>
    <t>CompTIA Security+ Exam Prep (64 clock hours)</t>
  </si>
  <si>
    <t>https://www.pjcourses.com/support</t>
  </si>
  <si>
    <t>AMC Career Institute</t>
  </si>
  <si>
    <t>A Maryland Higher Education Commission-approved private career school offering job preparatory training. See this provider s website for more information. https://www.facebook.com/people/AMC-Career-Institute/100070254575869/?sk=about .</t>
  </si>
  <si>
    <t>3475 Leonardtown Rd.  Ste. 206</t>
  </si>
  <si>
    <t>Waldorf</t>
  </si>
  <si>
    <t>Certified Nursing Assistant/ Geriatric Nrsng Assist (120 clock hours)</t>
  </si>
  <si>
    <t>http://www.amccareerinstitute.com</t>
  </si>
  <si>
    <t>Emergency Medical Technician (168 clock hours)</t>
  </si>
  <si>
    <t>Meets Md. &amp; National Registry of EMTs requirements leading to certification as an Emergency Medical Technician.</t>
  </si>
  <si>
    <t>http://www.bccc.edu</t>
  </si>
  <si>
    <t>EMT</t>
  </si>
  <si>
    <t>Certified Nursing Assistant (168 clock hours)</t>
  </si>
  <si>
    <t>Training to become a Maryland certified nursing assistant &amp;  registered geriatric nursing assistant, upon passing National Nurse Aide Assessment Program exam.</t>
  </si>
  <si>
    <t>Venipuncture and Specimen Collection (172 clock hours)</t>
  </si>
  <si>
    <t>Preparation for the American Society for Clinical Pathology Phlebotomy Technician (PBT) certification exam.</t>
  </si>
  <si>
    <t>https://www.bccc.edu/Page/1133</t>
  </si>
  <si>
    <t>American Society for Clinical Pathology Phlebotomy Technician</t>
  </si>
  <si>
    <t>Power52 Energy Institute</t>
  </si>
  <si>
    <t>8775 Cloudleap Ct. Ste. 11</t>
  </si>
  <si>
    <t>http://www.power52.org</t>
  </si>
  <si>
    <t>photovoltaic (PV) installation associate credential via NABCEP</t>
  </si>
  <si>
    <t>Basic Construction Skills (48 clock hours)</t>
  </si>
  <si>
    <t>Training leads to National Center for Construction Education Research (NCCER) credential in Core Curriculum: Introductory Craft Skills.</t>
  </si>
  <si>
    <t>National Center for Construction Education Research (NCCER) credential in Core Curriculum: Introductory Craft Skills.</t>
  </si>
  <si>
    <t>Westlink Career Institute, LLC</t>
  </si>
  <si>
    <t>A private for profit entity in Washington, D.C. not regulated by the state of Maryland offering non-credit training. See this provider s website for more information. https://westlinkdc.</t>
  </si>
  <si>
    <t>700 12th St NW Ste 700</t>
  </si>
  <si>
    <t>Emergency Medical Technician-Basic (240 clock hours)</t>
  </si>
  <si>
    <t>Provides training to prepare for the National Registry Emergency Medical Technician (NREMT) credential.</t>
  </si>
  <si>
    <t>http://www.westlinkdc.com</t>
  </si>
  <si>
    <t>National Registry Emergency Medical Technician (NREMT)</t>
  </si>
  <si>
    <t>Joshua Career Institute</t>
  </si>
  <si>
    <t>A private for profit entity not regulated by the state of Maryland offering non-credit training. See this provider s website for more information. https://myjoshuaci.</t>
  </si>
  <si>
    <t>15950 Dallas Pkwy Ste 400</t>
  </si>
  <si>
    <t>Dallas</t>
  </si>
  <si>
    <t>TX</t>
  </si>
  <si>
    <t>Cisco Network Associate On-line (728 clock hours)</t>
  </si>
  <si>
    <t>Exam prep for those with 1+ years of experience implementing &amp; administering Cisco, who know basic IP addressing, &amp; understand network fundamentals.</t>
  </si>
  <si>
    <t>http://www.joshuaci.com</t>
  </si>
  <si>
    <t>Cisco CCNA</t>
  </si>
  <si>
    <t>Healthcare Information Technician On-line (600 clock hours)</t>
  </si>
  <si>
    <t>Preparation for the Certified Professional Coder (CPC) credential from the American Academy of Professional Coders.</t>
  </si>
  <si>
    <t>Certified Professional Coder (CPC) credential from the American Academy of Professional Coders</t>
  </si>
  <si>
    <t>Legal Assistant On-line (600 clock hours)</t>
  </si>
  <si>
    <t>Preparation for the Accredited Legal Professional (ALP) credential exam from NALS, Inc.</t>
  </si>
  <si>
    <t>Accredited Legal Professional (ALP) credential exam from NALS, Inc.</t>
  </si>
  <si>
    <t>Medical Record Technician On-line (600 clock hours)</t>
  </si>
  <si>
    <t>Preparation for the Certified Electronic Health Records Specialist (CEHRS) exam from the National Healthcareer Association.</t>
  </si>
  <si>
    <t>Certified Electronic Health Records Specialist (CEHRS) exam from the National Healthcareer Association.</t>
  </si>
  <si>
    <t>Introduction to HVACR-ESCO Exam Prep (145 clock hours)</t>
  </si>
  <si>
    <t>http://www.garrettcollege.edu</t>
  </si>
  <si>
    <t>Medical Billing and Coding (175 clock hours)</t>
  </si>
  <si>
    <t>Preparation for the American Academy of Professional Coders' Certified Professional Coder exam.</t>
  </si>
  <si>
    <t>American Academy of Professional Coders' Certified Professional Coder</t>
  </si>
  <si>
    <t>Human Services Assoc.-Family Dev't Credential (119 clock hours)</t>
  </si>
  <si>
    <t>Preparation for the Family Services Credential via the University of Connecticut.</t>
  </si>
  <si>
    <t>Family Services Credential via the University of Connecticut</t>
  </si>
  <si>
    <t>Registered Behavior Technician (40 clock hours)</t>
  </si>
  <si>
    <t>Preparation for the Behavior Analyst Certification Board's Registered Behavior Technician exam.</t>
  </si>
  <si>
    <t>http://www.carrollcc.edu</t>
  </si>
  <si>
    <t>Behavior Analyst Certification Board's Registered Behavior Technician</t>
  </si>
  <si>
    <t>Maintenance Welding-NIMS (120 clock hours)</t>
  </si>
  <si>
    <t>Preparation for the NIMS ITM Maintenance Welding Level I credential.</t>
  </si>
  <si>
    <t>NIMS ITM Maintenance Welding Level I credential</t>
  </si>
  <si>
    <t>Project Management-PMP Exam Prep. (220 clock hours)</t>
  </si>
  <si>
    <t>http://www.kpconnect.com</t>
  </si>
  <si>
    <t>Voices of Hope, Inc.</t>
  </si>
  <si>
    <t>A private non-profit entity not regulated by the state of Maryland offering non-credit training. See this provider s website for more information. https://voicesofhopemaryland.</t>
  </si>
  <si>
    <t>224E. Main St.</t>
  </si>
  <si>
    <t>Elkton</t>
  </si>
  <si>
    <t>Peer Recovery Specialist (46 clock hours)</t>
  </si>
  <si>
    <t>For those who work/volunteer in peer support; need proof of 500 hours in Peer Recovery Support over the last 2 years &amp; 25 hours of Peer Supervision before enrolling.</t>
  </si>
  <si>
    <t>http://www.voicesofhopececilmd.org</t>
  </si>
  <si>
    <t>Peer Recovery Specialist</t>
  </si>
  <si>
    <t>Preparation for the Certified Clinical Medical Assistant (CCMA) exam from the National Healthcareer Association.</t>
  </si>
  <si>
    <t>https://www.towson.edu/campus/partnerships-research/continuing-education/health-medical-courses/certified-clinical-medical-assistant.html</t>
  </si>
  <si>
    <t>Certified Clinical Medical Assistant (CCMA) from the National Healthcareer Association</t>
  </si>
  <si>
    <t>Online Pharmacy Technician (400 clock hours)</t>
  </si>
  <si>
    <t>Preparation for the Pharmacy Technician Certification Board (PTCB) exam.</t>
  </si>
  <si>
    <t>Pharmacy Technician Certification Board (PTCB)</t>
  </si>
  <si>
    <t>Essence Training Center, LLC</t>
  </si>
  <si>
    <t>Phlebotomy-Continuing Education (120 clock hours)</t>
  </si>
  <si>
    <t>Continuing education phlebotomy training for certified phlebotomists. Proof of phlebotomy certification required for admission.</t>
  </si>
  <si>
    <t>http://www.essencetrainingcenter.com</t>
  </si>
  <si>
    <t>CompTIA A+ Exam Prep (40 clock hours)</t>
  </si>
  <si>
    <t>Preparation for CompTIA A+ certification exam for those with at least 9-12 months hands-on experience in the lab or field, recommended.</t>
  </si>
  <si>
    <t>https://asmed.com/course/comptia-a-boot-camp/</t>
  </si>
  <si>
    <t>https://asmed.com/course/comptia-network-boot-camp/</t>
  </si>
  <si>
    <t>http://www.asmed.com</t>
  </si>
  <si>
    <t>Topcurl Beauty Academy</t>
  </si>
  <si>
    <t>A Maryland Higher Education Commission-approved private career school offering job preparatory training. See this provider s website for more information. https://www.topcurlbeauty.</t>
  </si>
  <si>
    <t>12164 Central Avenue Ste 200</t>
  </si>
  <si>
    <t>Bowie</t>
  </si>
  <si>
    <t>Nail Technician (250 clock hours)</t>
  </si>
  <si>
    <t>Prepares students to apply for the required examination to become a licensed nail technician in Maryland.</t>
  </si>
  <si>
    <t>http://www.topcurl.com</t>
  </si>
  <si>
    <t>Md. licensed nail technician</t>
  </si>
  <si>
    <t>Cosmetology (1500 clock hours)</t>
  </si>
  <si>
    <t>This training program prepares students to take and pass the Maryland cosmetology licensing exam.</t>
  </si>
  <si>
    <t>Md. cosmetologist license</t>
  </si>
  <si>
    <t>AVARA'S ACADEMY OF HAIR DESIGN</t>
  </si>
  <si>
    <t>A Maryland Higher Education Commission-approved private career school offering job preparatory training. See this provider s website for more information. https://www.avarahairacademy.com/about.</t>
  </si>
  <si>
    <t>16 N. DUNDALK AVE.</t>
  </si>
  <si>
    <t>DUNDALK</t>
  </si>
  <si>
    <t>Basic Barbering (1200 clock hours)</t>
  </si>
  <si>
    <t>Preparation for the Maryland barber licensing exam via the Maryland Board of Barbers.</t>
  </si>
  <si>
    <t>http://www.avarahairacademy.com</t>
  </si>
  <si>
    <t>Maryland Barber License</t>
  </si>
  <si>
    <t>SHRM-CP and SHRM-SCP Certification Prep. (36 clock hours)</t>
  </si>
  <si>
    <t>Preparation for the SHRM CP or SCP exams for those with a HS diploma &amp; 3 years of HR work or bachelor's &amp; 2 years of HR work, or graduate degree &amp; 1 year HR work.</t>
  </si>
  <si>
    <t>SHRM CP or SCP</t>
  </si>
  <si>
    <t>A16 Coding Training Institute</t>
  </si>
  <si>
    <t>A private for profit entity not regulated by the state of Maryland offering non-credit training. See this provider s website for more information. https://www.a16codingti.</t>
  </si>
  <si>
    <t>201 N. Washington Hwy Ste 206</t>
  </si>
  <si>
    <t>Ashland</t>
  </si>
  <si>
    <t>Medical Billing (80 clock hours)</t>
  </si>
  <si>
    <t>Preparation for the Certified Professional Biller exam from the American Academy of Professional Coders.</t>
  </si>
  <si>
    <t>http://www.a16codingti.com</t>
  </si>
  <si>
    <t>Certified Professional Biller - American Academy of Professional Coders</t>
  </si>
  <si>
    <t>Medical Coding (80 clock hours)</t>
  </si>
  <si>
    <t>Preparation for American Academy of Professional Coder's Certified Professional Coder exam.</t>
  </si>
  <si>
    <t>American Academy of Professional Coder's Certified Professional Coder</t>
  </si>
  <si>
    <t>General Chairside Expanded Functions Dental Asst (39 clock hours)</t>
  </si>
  <si>
    <t>Preparation for the Md. General Dental Assisting Expanded Functions exam via DANB for those who have completed dental assistant training &amp; work as dental assistants.</t>
  </si>
  <si>
    <t>Maryland General Dental Assisting Expanded Functions (MDG) by DANB</t>
  </si>
  <si>
    <t>CDL Class B Operator (63 clock hours)</t>
  </si>
  <si>
    <t>Preparation for Maryland commercial driver's license class B. Need DOT physical, Class B Learner's permit, 10-panel drug screen.</t>
  </si>
  <si>
    <t>Diesel Technician (216 clock hours)</t>
  </si>
  <si>
    <t>Preparation for ASE exams for diesel engines, medium/heavy truck, electrical/electronic systems.</t>
  </si>
  <si>
    <t>ASE for diesel engines, medium/heavy truck, electrical/electronic system</t>
  </si>
  <si>
    <t>CISSP Exam Prep. (40 clock hours)</t>
  </si>
  <si>
    <t>CISSP exam preparation for those with 5+ years of paid, full-time work experience in 2 or more domains of the (ISC) CISSP Common Body of Knowledge, recommended.</t>
  </si>
  <si>
    <t>CISSP</t>
  </si>
  <si>
    <t>Linux+ Exam Prep. (40 clock hours)</t>
  </si>
  <si>
    <t>CompTIA Linux+ exam preparation for those having A+ and Network+ certification, and at least 12 months of Linux administration experience.</t>
  </si>
  <si>
    <t>Linux+</t>
  </si>
  <si>
    <t>Google Cloud Cert. Assoc. Cloud Engineer Exam Prep (40 hours)</t>
  </si>
  <si>
    <t>Preparation for the Google Cloud Certified Associate Cloud Engineer Exam for those with at least 6 months of hands-on experience with Google Cloud, recommended.</t>
  </si>
  <si>
    <t>Google Cloud Certified Associate Cloud Engineer</t>
  </si>
  <si>
    <t>Microsoft Azure Administrator Exam Prep (40 clock hours)</t>
  </si>
  <si>
    <t>Preparation for the Azure Administrator exam for those with at least 6 months hands-on experience administering Azure; must know core Azure services &amp; workloads.</t>
  </si>
  <si>
    <t>Microsoft Azure Administrator</t>
  </si>
  <si>
    <t>Salesforce Certified Administrator Exam Prep (40 clock hours)</t>
  </si>
  <si>
    <t>Preparation for the Salesforce Certified Administrator exam for those with 6 or more months of experience as a Salesforce Administrator.</t>
  </si>
  <si>
    <t>Salesforce Certified Administrator</t>
  </si>
  <si>
    <t>Electrical Helper (90 clock hours)</t>
  </si>
  <si>
    <t>Prepares students to understand basic electrical theory, interpret blueprints, and the installation of basic electrical devices.</t>
  </si>
  <si>
    <t>https://www.umbctraining.com/courses/python-for-beginners/</t>
  </si>
  <si>
    <t>Python Institute's Certified Entry Level Python Programmer (PCEP)</t>
  </si>
  <si>
    <t>Certified Electronic Health Record SPC Exam Prep (194 clock hours)</t>
  </si>
  <si>
    <t>Preparation for the Certified Electronic Health Records Specialist exam from the National Healthcareer Association.</t>
  </si>
  <si>
    <t>Certified Electronic Health Records Specialist</t>
  </si>
  <si>
    <t>Lean Six Sigma Black Belt Exam Prep. (125 clock hours)</t>
  </si>
  <si>
    <t>Preparation for the IASSC Lean Six Sigma Black Belt exam for those with some degree of real-world Lean Six Sigma work experience and project application experience.</t>
  </si>
  <si>
    <t>Lean Six Sigma Black Belt</t>
  </si>
  <si>
    <t>Web and Mobile Design (280 clock hours)</t>
  </si>
  <si>
    <t>Online preparation for the Advanced HTML5 &amp; CSS3 Specialist exam and the User Interface Designer exam.</t>
  </si>
  <si>
    <t>Advanced HTML5 &amp; CSS3 Specialist, User Interface Designer</t>
  </si>
  <si>
    <t>Certified Ethical Hacker Exam Prep. (100 clock hours)</t>
  </si>
  <si>
    <t>Preparation for the CEH exam for those with 2 years work experience in InfoSec domain or hold CEH certification version 1-7 or attended official EC-Council training.</t>
  </si>
  <si>
    <t>Pass IT On, Inc.</t>
  </si>
  <si>
    <t>A private non-profit entity not regulated by the state of Maryland offering non-credit training. See this provider s website for more information. https://www.passitonmd.</t>
  </si>
  <si>
    <t>PC Technician/A+ Exam Prep (800 clock hours)</t>
  </si>
  <si>
    <t>Training Pathway consisting of stackable workforce credentials to build  trainees up toward the achieving the CompTIA A+ certification. The training path consist of the Microsoft Digital Literacy certification, CompTIA IT Fundamental+ certification and the CompTIA A+ certification.</t>
  </si>
  <si>
    <t>http://www.passitonmd.org</t>
  </si>
  <si>
    <t>Food Service Certification (16 clock hours)</t>
  </si>
  <si>
    <t>ServSafe Manager exam at last class session; this certificate enables one to obtain food manager certification in Montgomery, Prince Georges and Baltimore counties.</t>
  </si>
  <si>
    <t>ServSafe Manager</t>
  </si>
  <si>
    <t>Food Service Certification-in Spanish (16 clock hours)</t>
  </si>
  <si>
    <t>Taught in Spanish. ServSafe Manager exam at last class session enabling one to obtain food manager certification in Montgomery, Prince Georges &amp; Baltimore counties.</t>
  </si>
  <si>
    <t>Food Service Recertification (8 clock hours)</t>
  </si>
  <si>
    <t>Refresher for current food manager's to renew certification. Must have completed a 16-hour Food Service Certification &amp; have unexpired county Food Service mgr's ID.</t>
  </si>
  <si>
    <t>NCCER Construction Core (100 clock hours)</t>
  </si>
  <si>
    <t>Leads to a registered apprenticeship. Covers NCCER construction core topics--basic safety, communication skills, introduction to construction drawings.</t>
  </si>
  <si>
    <t>NCCER construction core</t>
  </si>
  <si>
    <t>Warehousing (97 clock hours)</t>
  </si>
  <si>
    <t>Preparation for the Foundational-level Certified Logistics Associate Certificate exam from the Manufacturing Skill Standards Council.</t>
  </si>
  <si>
    <t>Foundational-level Certified Logistics Associate Certificate; Manufacturing Skill Standards Council.</t>
  </si>
  <si>
    <t>Nurse Refresher (68.5 clock hours)</t>
  </si>
  <si>
    <t>License renewal training for nurses with current or unencumbered active or inactive Maryland nursing licenses.</t>
  </si>
  <si>
    <t>http://www.harford.edu</t>
  </si>
  <si>
    <t>Maryland nursing license</t>
  </si>
  <si>
    <t>Snob Nails Technician School, LLC</t>
  </si>
  <si>
    <t>A Maryland Higher Education Commission-approved private career school offering job preparatory training. See this provider s website for more information. https://www.snobnailstechnicianschool.</t>
  </si>
  <si>
    <t>3737 Branch Ave.  Ste. 1308</t>
  </si>
  <si>
    <t>Preparation for the Maryland nail technician licensing examination.</t>
  </si>
  <si>
    <t>http://www.snobnailstechnicianschool.com</t>
  </si>
  <si>
    <t>Md. Nail Technician license</t>
  </si>
  <si>
    <t>Penn Foster College</t>
  </si>
  <si>
    <t>A private Arizona for profit college not regulated by the state of Maryland offering non-credit training. See this provider s website for more information. https://www.pennfoster.</t>
  </si>
  <si>
    <t>14300 N. Northsight Blvd. Ste. 125</t>
  </si>
  <si>
    <t>Scottsdale</t>
  </si>
  <si>
    <t>AZ</t>
  </si>
  <si>
    <t>Medical Billing and Coding (750 clock hours)</t>
  </si>
  <si>
    <t>Preparation for Certified Billing and Coding Specialist (CBCS) exam offered by the National Healthcareer Association.</t>
  </si>
  <si>
    <t>http://www.pennfoster.edu</t>
  </si>
  <si>
    <t>Certified Billing and Coding Specialist (CBCS) exam offered by the National Healthcareer Association</t>
  </si>
  <si>
    <t>Yellow Tail Training, LLC</t>
  </si>
  <si>
    <t>A private for profit entity not regulated by the state of Maryland offering non-credit training. See this provider s website for more information. https://yellowtail.</t>
  </si>
  <si>
    <t>1738 Elton Rd.  Ste. 316</t>
  </si>
  <si>
    <t>Linux System Admin.-RHCSA Exam Prep. (128 clock hours)</t>
  </si>
  <si>
    <t>Preparation for the Red Hat Certified System Administrator (RHCSA) exam (EX200). Red Hat encourages RH System Administration I &amp; II (RH124 &amp;125) prior to taking exam.</t>
  </si>
  <si>
    <t>http://www.yellowtail.tech</t>
  </si>
  <si>
    <t>Red Hat Certified System Administrator</t>
  </si>
  <si>
    <t>MTA Security Fundamentals Exam Prep. (40 clock hours)</t>
  </si>
  <si>
    <t>Hands-on experience with Windows Server, networking, Active Directory, anti-malware products, firewalls, network topologies &amp; devices, &amp; network ports, recommended.</t>
  </si>
  <si>
    <t>MTA Security Fundamentals</t>
  </si>
  <si>
    <t>HVACR Non-credit Certificate (200 clock hours)</t>
  </si>
  <si>
    <t>Preparation for 17 employment ready HVAC certification exams via ESCO Group.</t>
  </si>
  <si>
    <t>17 employment ready HVAC certifications, ESCO Group</t>
  </si>
  <si>
    <t>Income Tax Preparer (54 clock hours)</t>
  </si>
  <si>
    <t>Preparation for Maryland Registered Income Tax Preparer license via the State Board of Individual Tax Preparers.</t>
  </si>
  <si>
    <t>Maryland Registered Income Tax Preparer license</t>
  </si>
  <si>
    <t>https://www.pgcc.edu/programs-courses/continuing-education/transportation-and-distribution/commercial-drivers-license-class-a-and-b/</t>
  </si>
  <si>
    <t>http://www.securityuniversity.net</t>
  </si>
  <si>
    <t>Physical Therapist Assistant-AAS (70 credit hours)</t>
  </si>
  <si>
    <t>Covers topics needed to pass the National Physical Therapy Examination and work as an entry-level physical therapist assistant in Maryland.</t>
  </si>
  <si>
    <t>http://www.wor-wic.edu</t>
  </si>
  <si>
    <t>SHRM Certified Test Prep. (36 clock hours)</t>
  </si>
  <si>
    <t>Maryland Institute of Nail Technology</t>
  </si>
  <si>
    <t>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t>
  </si>
  <si>
    <t>1226 Race Rd.  Ste. A</t>
  </si>
  <si>
    <t>Rosedale</t>
  </si>
  <si>
    <t>Nail Technology (250 clock hours)</t>
  </si>
  <si>
    <t>Preparation for the Maryland Nail Technician licensing exam.</t>
  </si>
  <si>
    <t>https://www.mintnailschool.com/</t>
  </si>
  <si>
    <t>Byte Back, Inc.</t>
  </si>
  <si>
    <t>A private for profit entity not regulated by the state of Maryland offering non-credit training. See this provider s website for more information.  https://byteback.</t>
  </si>
  <si>
    <t>899 N. Capital St.  NW Ste. 850</t>
  </si>
  <si>
    <t>CompTIA A+ Exam Prep. (201 clock hours)</t>
  </si>
  <si>
    <t>http://www.byteback.org</t>
  </si>
  <si>
    <t>GapBuster, Inc.</t>
  </si>
  <si>
    <t>A private for profit entity not regulated by the state of Maryland offering non-credit training. See this provider s website for more information. https://gapbuster.</t>
  </si>
  <si>
    <t>15825 Shady Grove Rd.  Ste. 30</t>
  </si>
  <si>
    <t>CompTIA A+ Exam Prep. (200 clock hours)</t>
  </si>
  <si>
    <t>http://www.gapbusterinc.org</t>
  </si>
  <si>
    <t>Boiler Plant Operator Exam Prep. (30 clock hours)</t>
  </si>
  <si>
    <t>Preparation for licensing exam for those with either 6 months as an active Md.</t>
  </si>
  <si>
    <t>Md. Grade 4 stationary engineer</t>
  </si>
  <si>
    <t>Commercial Driver License - Class A (300 clock hours)</t>
  </si>
  <si>
    <t>Md. CDL class A drivers' license</t>
  </si>
  <si>
    <t>ImpactTek, Inc.</t>
  </si>
  <si>
    <t>A private for profit entity not regulated by the state of Maryland offering non-credit training. See this provider s website for more information. https://impacttek.</t>
  </si>
  <si>
    <t>7361 McWhorter Pl.  Ste. 321</t>
  </si>
  <si>
    <t>Fairfax</t>
  </si>
  <si>
    <t>CompTIA A+ Exam prep (80 clock hours)</t>
  </si>
  <si>
    <t>http://www.impacttek.org</t>
  </si>
  <si>
    <t>Learnix Tree Center, LLC</t>
  </si>
  <si>
    <t>A private for profit entity not regulated by the state of Maryland offering non-credit training. See this provider s website for more information.  https://www.learnixcenter.</t>
  </si>
  <si>
    <t>1934 Old Gallows Rd.  Ste. 350</t>
  </si>
  <si>
    <t>Vienna</t>
  </si>
  <si>
    <t>The training covers the knowledge basics involved with a software tester and quality assurance analyst.</t>
  </si>
  <si>
    <t>CompTIA CASP+ exam preparation for those with at least 10 years experience in IT administration, including at least 5 years of hands-on technical security experience.</t>
  </si>
  <si>
    <t>CASP+</t>
  </si>
  <si>
    <t>Addictions Counseling (60 credit hours)</t>
  </si>
  <si>
    <t>Provides coursework and practical, hands-on instruction &amp;  field experience to attain certification as a certified supervised alcohol and drug counselor CSC-AD in Md.</t>
  </si>
  <si>
    <t>certified supervised alcohol and drug counselor</t>
  </si>
  <si>
    <t>Morgan State University</t>
  </si>
  <si>
    <t>A Maryland public university, accredited by the Middle States Commission on Higher Education. See this provider s website for more information. https://www.morgan.</t>
  </si>
  <si>
    <t>1700 E. Cold Spring Lane</t>
  </si>
  <si>
    <t>HVAC/R Certified Tech (162 clock hours)</t>
  </si>
  <si>
    <t>Preparation for an Employment Ready Certificate for Air Conditioning. See also https://careertraining.ed2go.</t>
  </si>
  <si>
    <t>https://careertraining.ed2go.com/morganstate/training-programs/hvacr-technician/</t>
  </si>
  <si>
    <t>Employment Ready Certificate for Air Conditioning</t>
  </si>
  <si>
    <t>Certified Clinical Medical Asst. (674 clock hours)</t>
  </si>
  <si>
    <t>Prep for CCMA credential via Nat'l Healthcareer Association. See https://careertraining.ed2go.</t>
  </si>
  <si>
    <t>https://careertraining.ed2go.com/morganstate/training-programs/certified_clinical_medical_assistant</t>
  </si>
  <si>
    <t>CCMA</t>
  </si>
  <si>
    <t>Certified Electronic Health Records Specailist (674 clock hours)</t>
  </si>
  <si>
    <t>Preparation for the CEHRS exam via National Healthcareer Association. See: https://careertraining.ed2go.</t>
  </si>
  <si>
    <t>https://careertraining.ed2go.com/morganstate/training-programs/certified-ehr-specialist</t>
  </si>
  <si>
    <t>CEHRS</t>
  </si>
  <si>
    <t>Administrative Services (440 clock hours)</t>
  </si>
  <si>
    <t>Prep. for Microsoft Office Specialist Associate exams (MO-100, MO-200, MO-300). https://www.pgcc.</t>
  </si>
  <si>
    <t>https://www.pgcc.edu/programs-courses/workforce-development-and-continuing-education/</t>
  </si>
  <si>
    <t>MOS Associate</t>
  </si>
  <si>
    <t>Apartment Maintenance/CAMT exam prep. (440 clock hours)</t>
  </si>
  <si>
    <t>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t>
  </si>
  <si>
    <t>https://www.pgcc.edu/programs-courses/workforce-development-and-continuing-education/construction-and-skilled-trades/building-maintenance-engineer</t>
  </si>
  <si>
    <t>CAMT</t>
  </si>
  <si>
    <t>Automotive Tech/Md Safety Inspection Mechanic (440 clock hours)</t>
  </si>
  <si>
    <t>Preparation for Md. registed inspection mechanic credential for those with at least 12 months of general motor vehicle repair experience.</t>
  </si>
  <si>
    <t>http://www.pgcc.edu</t>
  </si>
  <si>
    <t>Maryland registered safety inspection mechanic</t>
  </si>
  <si>
    <t>Construction Carpentry (440 clock hours)</t>
  </si>
  <si>
    <t>Prep for NCCER Intro to Craft Skills 1 &amp; 2. See https://www.pgcc.</t>
  </si>
  <si>
    <t>https://www.pgcc.edu/programs-courses/workforce-development-and-continuing-education/construction-and-skilled-trades/</t>
  </si>
  <si>
    <t>NCCER Intro to craft skills 1 &amp; 2</t>
  </si>
  <si>
    <t>Construction Electrical (440 clock hours)</t>
  </si>
  <si>
    <t>Covers NCCER construction core skills. See also www.pgcc.</t>
  </si>
  <si>
    <t>http://www.pgcc.edu/programs-courses/workforce-development-and-continuing-education/construction-and-skilled-trades</t>
  </si>
  <si>
    <t>NCCER construction core skills.</t>
  </si>
  <si>
    <t>Construction HVAC (440 clock hours)</t>
  </si>
  <si>
    <t>Prep. for NCCER HVACR Level 1 exam. https://www.pgcc.</t>
  </si>
  <si>
    <t>https://www.pgcc.edu/programs-courses/workforce-development-and-continuing-education/construction-and-skilled-trades/hvacr-nccer/</t>
  </si>
  <si>
    <t>NCCER HVACR Level 1</t>
  </si>
  <si>
    <t>Information Technology/A+ Exam Prep. (440 clock hours)</t>
  </si>
  <si>
    <t>A+ exams prep. See also: https://www.pgcc.</t>
  </si>
  <si>
    <t>https://www.pgcc.edu/programs-courses/workforce-development-and-continuing-education/computers-and-information-technology/comptia-ahardware/</t>
  </si>
  <si>
    <t>Sustainable Energy Training (440 clock hours)</t>
  </si>
  <si>
    <t>Training for solar PV installation technicians; based on N. American Board of Certified Energy Practitioners Entry Level objectives. See https://www.pgcc.</t>
  </si>
  <si>
    <t>https://www.pgcc.edu/sewdp/</t>
  </si>
  <si>
    <t>NCCER Introduction to Craft Skills 1 &amp; 2</t>
  </si>
  <si>
    <t>Marine Services Technology (180 clock hours)</t>
  </si>
  <si>
    <t>Prep. for Cert.Yamaha OB Tech, Cert.Maintenance-In Line Engine Platform, NMEA Basic Marine Elec'l Installer (Ntl Marine Electronics Assoc.) &amp; entry-level marine tech.</t>
  </si>
  <si>
    <t>Cert. Yamaha Outboard Technician, Cert. Maintenance-In Line Engine Platform, NMEA Basic Marine Electrical Installer (Ntl. Marine Electronics Assoc.)</t>
  </si>
  <si>
    <t>Diesel Mechanic (344 clock hours)</t>
  </si>
  <si>
    <t>ASE Medium/Heavy Truck Tech certificate</t>
  </si>
  <si>
    <t>CompTIA Security+ Exam Prep. (40 clock hours)</t>
  </si>
  <si>
    <t>WIS ED, LLC</t>
  </si>
  <si>
    <t>A private Maryland Dept. of Labor-registered apprenticeship sponsor for the Cybersecurity occupation. See this provider s website for more information - https://www.wiseducation.org/who-we-are .</t>
  </si>
  <si>
    <t>2288 Bluewater Blvd</t>
  </si>
  <si>
    <t>Randallstown</t>
  </si>
  <si>
    <t>http://www.wiseducation.org</t>
  </si>
  <si>
    <t>Certified/Geriatric Nursing Assistant (216 clock hours)</t>
  </si>
  <si>
    <t>Training for Maryland Certified Nursing Assistant certification and Geriatric Nursing Assistant registration.</t>
  </si>
  <si>
    <t>Md. CNA GNA license</t>
  </si>
  <si>
    <t>New Destiny Health Career Center</t>
  </si>
  <si>
    <t>A Maryland Higher Education Commission-approved private career school offering job preparatory training. See this provider s website for more information. https://newdestinyfast.</t>
  </si>
  <si>
    <t>7600 Osler Drive Suite 302</t>
  </si>
  <si>
    <t>Certified Phlebotomy Techinician (140 clock hours)</t>
  </si>
  <si>
    <t>Preparation for the phlebotomy certification exam to become a nationally certified phlebotomy technician.</t>
  </si>
  <si>
    <t>https://newdestinyfast.com/home/programs/</t>
  </si>
  <si>
    <t>Clinical Medical Assistant (196 clock hours)</t>
  </si>
  <si>
    <t>Preparation for the Certified Clinical Medical Assistant (CCMA) certification via the National Healthcareer Association.</t>
  </si>
  <si>
    <t>Commercial Driver License-Class B (75 clock hours)</t>
  </si>
  <si>
    <t>https://www.harford.edu/academics/workforce-career-programs/programs/cdl.php</t>
  </si>
  <si>
    <t>Security+ Training and Exam Prep (40 clock hours)</t>
  </si>
  <si>
    <t>Certified Digital Marketing Course Online (220 Clock Hours)</t>
  </si>
  <si>
    <t>OMCP digital marketing certification</t>
  </si>
  <si>
    <t>Online Prof. Bookkeeping with QuickBooks (100 clock hours)</t>
  </si>
  <si>
    <t>Preparation for the QuickBooks certified user certification exam (online). Covers QuickBooks setup and maintenance, list management sales, purchases &amp; reports.</t>
  </si>
  <si>
    <t>QuickBooks certified user</t>
  </si>
  <si>
    <t>Welder/Advanced Welding (120 clock hours)</t>
  </si>
  <si>
    <t>Prepares students to earn an American Welding Society (AWS) D1.1 Structural Welding certification.</t>
  </si>
  <si>
    <t>American Welding Society (AWS) D1.1 Structural Welding certification</t>
  </si>
  <si>
    <t>Vehicles For Change, Inc.</t>
  </si>
  <si>
    <t>A private non-profit entity not regulated by the state of Maryland offering non-credit continuing education for experienced auto mechanics. See this provider s website for more information.  https://www.vehiclesforchange.</t>
  </si>
  <si>
    <t>4111 Washington Blvd</t>
  </si>
  <si>
    <t>Halethorpe</t>
  </si>
  <si>
    <t>Advanced Program: Brakes (160 clock hours)</t>
  </si>
  <si>
    <t>Advanced auto mechanic skills training in brake repair for mechanics who have basic automotive mechanical skills. Must provide proof of these skills to qualify/enroll.</t>
  </si>
  <si>
    <t>http://www.vehiclesforchange</t>
  </si>
  <si>
    <t>ASE Brakes</t>
  </si>
  <si>
    <t>Advanced Program: Maintenance &amp; Light Repair (160 clock hours)</t>
  </si>
  <si>
    <t>Advanced auto mechanic skills training in maintenance/light repair for mechanics who have basic auto mechanic skills. Must provide proof of these skills to qualify/enroll.</t>
  </si>
  <si>
    <t>ASE Maintenance &amp; Light Repair</t>
  </si>
  <si>
    <t>Advanced auto mechanic skills training in suspension/steering for mechanics who have basic auto mechanic skills. Must provide proof of these skills to qualify/enroll.</t>
  </si>
  <si>
    <t>http://www.vehiclesforchange.org</t>
  </si>
  <si>
    <t>ASE A4 Suspension &amp; Steering</t>
  </si>
  <si>
    <t>Advanced Program: Heating &amp; Air Conditioning (160 clock hours)</t>
  </si>
  <si>
    <t>Advanced auto mechanic skills training in heating and A/C  for mechanics who have basic auto mechanic skills. Must provide proof of these skills to qualify/enroll.</t>
  </si>
  <si>
    <t>ASE A7 Heating and Air Conditioning</t>
  </si>
  <si>
    <t>CompTIA Tech Career Academy</t>
  </si>
  <si>
    <t>A private for profit entity not regulated by the state of Maryland offering non-credit training. See this provider s website for more information.  https://www.comptiatech.</t>
  </si>
  <si>
    <t>3500 Lacey Rd.  Ste 100</t>
  </si>
  <si>
    <t>Downers Grove</t>
  </si>
  <si>
    <t>IL</t>
  </si>
  <si>
    <t>IT-Ready Technical Support-Online (240 clock hours)</t>
  </si>
  <si>
    <t>Learn how to prepare for the CompTIA A+ certification exam and move into help desk tech roles.</t>
  </si>
  <si>
    <t>https://www.comptiatech.org/career-training/</t>
  </si>
  <si>
    <t>Certified/Geriatric Nursing Assistant (120 clock hours)</t>
  </si>
  <si>
    <t>http://dominionahs.com</t>
  </si>
  <si>
    <t>MBON certified nursing assistant</t>
  </si>
  <si>
    <t>CompTIA A+ Exam Prep Classroom or Online (290 clock hours)</t>
  </si>
  <si>
    <t>Preparation for the CompTIA A+ exam. 9 to 12 months hands-on experience in the lab or field recommended prior to taking exam.</t>
  </si>
  <si>
    <t>Welding/Fabrication MIG &amp; TIG (90 clock hours)</t>
  </si>
  <si>
    <t>Preparation for the American Welding Society (AWS) D1.1 Structural Welding-Steel certification.</t>
  </si>
  <si>
    <t>American Welding Society (AWS) D1.1 Structural Welding-Steel certification.</t>
  </si>
  <si>
    <t>Cedar Point Consulting, LLC</t>
  </si>
  <si>
    <t>A private for profit entity not regulated by the state of Maryland offering non-credit training. See this provider s website for more information.  https://cedarpointconsulting.</t>
  </si>
  <si>
    <t>104 Russell Ave.  Ste. 100</t>
  </si>
  <si>
    <t>Gaithersburg</t>
  </si>
  <si>
    <t>Scrum Master certification exam prep. (16 clock hours)</t>
  </si>
  <si>
    <t>Preparation for the 50 question Certified Scrum Master exam via Scrum Alliance.</t>
  </si>
  <si>
    <t>http://www.cedarpointconsulting.com</t>
  </si>
  <si>
    <t>Certified Scrum Master exam via Scrum Alliance</t>
  </si>
  <si>
    <t>Welding/Fabrication-Stick &amp; Flux-cored (90 clock hours)</t>
  </si>
  <si>
    <t>Welding/Fabrication-Stick &amp; Flux-cored (22 credit hours)</t>
  </si>
  <si>
    <t>Credit certificate:Preparation for the American Welding Society (AWS) D1.1 Structural Welding-Steel certification.</t>
  </si>
  <si>
    <t>Welding/Fabrication MIG &amp; TIG (22 credit hours)</t>
  </si>
  <si>
    <t>Credit certificate offering: Preparation for the American Welding Society (AWS) D1.1 Structural Welding-Steel certification.</t>
  </si>
  <si>
    <t>PMI Certified Associate in Project Management (CAPM)</t>
  </si>
  <si>
    <t>SnapIT Solutions, LLC</t>
  </si>
  <si>
    <t>A private for profit Kansas entity, not regulated by the state of Maryland, offering non-credit training. See this provider s website for more information. https://snapit.</t>
  </si>
  <si>
    <t>6900 College Blvd  Ste 470</t>
  </si>
  <si>
    <t>Overland Park</t>
  </si>
  <si>
    <t>KS</t>
  </si>
  <si>
    <t>Foundations of Cyber Security and Networking (150 clock hours)</t>
  </si>
  <si>
    <t>Covers how the fundamentals of computer networking apply to real world industry environments and the application of these principles to secure computing environments.</t>
  </si>
  <si>
    <t>http://snapit.solutions/trains</t>
  </si>
  <si>
    <t>Foundations of Quality Assurance Testing (240 clock hours)</t>
  </si>
  <si>
    <t>Covers how to take an application and break it down into test plans and the basics of SQL databases.</t>
  </si>
  <si>
    <t>Foundations on Python Programming (240 clock hours)</t>
  </si>
  <si>
    <t>Gives students the knowledge they need to upskill to some of the latest technology stacks: Big Data and Machine Learning.</t>
  </si>
  <si>
    <t>Fundamentals of Salesforce Administration AM (240 clock hours)</t>
  </si>
  <si>
    <t>Introduction to Web Development (200 clock hours)</t>
  </si>
  <si>
    <t>Covers the concepts of the Hyper Text Markup Language and combined with Cascading Style Sheets, can produce a variety of web pages.</t>
  </si>
  <si>
    <t>Toni Thomas Associates, Inc.</t>
  </si>
  <si>
    <t>A private for profit Washington, D.C. entity not regulated by the state of Maryland offering non-credit training. See this provider s website for more information. https://hopeprojectacademy.</t>
  </si>
  <si>
    <t>101 Xenia St.  SW  First Fl.</t>
  </si>
  <si>
    <t>Commercial Drivers License-Class B</t>
  </si>
  <si>
    <t>Fulfills the Maryland skills test for those who previously obtained a Maryland CDL learner's permit. Note: Maryland residents are not eligible for a DC DMV CDL-B.</t>
  </si>
  <si>
    <t>https://www.tonithomasassociates.com/</t>
  </si>
  <si>
    <t>Md. MVA CDL-B</t>
  </si>
  <si>
    <t>Foundations of IT Support Specialist PM (100 clock hours)</t>
  </si>
  <si>
    <t>https://www.kansasworks.com/etp/public/institution_programs/6231</t>
  </si>
  <si>
    <t>Pest Management (88 clock hours)</t>
  </si>
  <si>
    <t>Training for Maryland Pest Control Applicator license. 40-hour externship included. 1 yr. of experience required for licensure.</t>
  </si>
  <si>
    <t>http://www.cecil.edu</t>
  </si>
  <si>
    <t>Maryland Pest Control Applicator license</t>
  </si>
  <si>
    <t>I'm Still Standing Community Corporation</t>
  </si>
  <si>
    <t>A Maryland Higher Education Commission-approved private career school offering job preparatory training. See this provider s website for more information. https://issccmd.</t>
  </si>
  <si>
    <t>424 South Pulaski Street</t>
  </si>
  <si>
    <t>Cyber Security (192 clock hours)</t>
  </si>
  <si>
    <t>Preparation for CompTIA A+, Network+, Security+ and Cisco CCENT, CCNA exams. Two years of experience in IT administration with a security focus recommended.</t>
  </si>
  <si>
    <t>http://www.issccmd.org</t>
  </si>
  <si>
    <t>7501 Boulders View Dr.  Ste. 325</t>
  </si>
  <si>
    <t>Richmond</t>
  </si>
  <si>
    <t>Information Security Professional (98 clock hours)</t>
  </si>
  <si>
    <t>This 3-course ISP program is delivered by day in 3 weeks, or 6 weeks or in the evening, it runs 6 or 9 weeks.</t>
  </si>
  <si>
    <t>http://www.nhrichmond.com</t>
  </si>
  <si>
    <t>Preparation for Maryland Class-A commercial driver's license (CDL).</t>
  </si>
  <si>
    <t>Aryan Consulting and Staffing, Inc.</t>
  </si>
  <si>
    <t>Massachusetts WIOA ETPL listed provider that consists of a professional regulatory consulting and staffing company.</t>
  </si>
  <si>
    <t>529 Main St.  Ste. 200</t>
  </si>
  <si>
    <t>Charlestown</t>
  </si>
  <si>
    <t>MA</t>
  </si>
  <si>
    <t>Pharmaceutical Manufacturing Training &amp; Placement (100 clock hours)</t>
  </si>
  <si>
    <t>Provides an overview of the pharmaceutical manufacturing process so students can execute related manufacturing/ packaging/ warehouse associate job responsibilities.</t>
  </si>
  <si>
    <t>http://www.aryanstaffing.com</t>
  </si>
  <si>
    <t>Class A CDL Preparatory (172 clock hours)</t>
  </si>
  <si>
    <t>Training to obtain a Maryland Class A commercial driver's license (CDL).</t>
  </si>
  <si>
    <t>http://www.allstatecareer.edu/programs/commercial-driving.html</t>
  </si>
  <si>
    <t>Maryland Class A commercial driver's license</t>
  </si>
  <si>
    <t>Career Technical Institute, Inc.</t>
  </si>
  <si>
    <t>A private for profit entity not regulated by the state of Maryland offering non-credit training. See this provider s website for more information. https://careertechnical.</t>
  </si>
  <si>
    <t>1101 Vermont Ave NW Ste L002</t>
  </si>
  <si>
    <t>Help Desk Professional (585 clock hours)</t>
  </si>
  <si>
    <t>Covers technical knowledge in networking, operating systems, computer repair and hard disk management.</t>
  </si>
  <si>
    <t>http://www.careertechnical.edu</t>
  </si>
  <si>
    <t>Medical Assistant (900 clock hours)</t>
  </si>
  <si>
    <t>Learn how to administer medication, monitor vital signs, take blood, assist with exams and perform supportive administrative tasks.</t>
  </si>
  <si>
    <t>Medical Office Professional (900 clock hours)</t>
  </si>
  <si>
    <t>Covers medical terminology, anatomy &amp; physiology, and health insurance processing, &amp; medical billing and medical coding.</t>
  </si>
  <si>
    <t>PC Specialist Plus-Generalist Specialization (720 clock hours)</t>
  </si>
  <si>
    <t>This training helps students attain a wide range of skills needed for various PC Specialist support jobs.</t>
  </si>
  <si>
    <t>PC Specialist Plus-Bookkeeping Specialization (720 clock hours)</t>
  </si>
  <si>
    <t>This training covers computer software, business skills, employment skills and keyboarding skills, as well as Basic Accounting Principles and QuickBooks training.</t>
  </si>
  <si>
    <t>Information Technology-Security+ (126 clock hours)</t>
  </si>
  <si>
    <t>http://www.tonithomasassociates.com</t>
  </si>
  <si>
    <t>CompTIA A+ Certification (65 clock hours)</t>
  </si>
  <si>
    <t>http://www.nhrichmond.com/career-training</t>
  </si>
  <si>
    <t>CompTIA Advanced Security Practitioner (33 clock hours)</t>
  </si>
  <si>
    <t>https://www.newhorizons.com/richmond/home</t>
  </si>
  <si>
    <t>CompTIA CASP+</t>
  </si>
  <si>
    <t>CompTIA Network+ (33 clock hours)</t>
  </si>
  <si>
    <t>Preparation for the CompTIA Network+ exam to validate your computer network experience and skills.</t>
  </si>
  <si>
    <t>CompTIA Security+ Certification (33 clock hours)</t>
  </si>
  <si>
    <t>EC-Council Certified Ethical Hacker (33 clock hours)</t>
  </si>
  <si>
    <t>EC-Council Certified Ethical Hacker</t>
  </si>
  <si>
    <t>ITIL Program (13 clock hours)</t>
  </si>
  <si>
    <t>Exam prep. covers key concepts of IT &amp; digital service delivery for those interested in helping their organization embrace the new service management culture.</t>
  </si>
  <si>
    <t>Microsoft Windows 10 Desktop Support Specialist (65 clock hours)</t>
  </si>
  <si>
    <t>Preparation for Microsoft exams MD-100T00: Windows Client &amp; MD-101T00 Managing Modern Desktops.</t>
  </si>
  <si>
    <t>http://nhrichmond.com/career-training</t>
  </si>
  <si>
    <t>Microsoft exams MD-100T00: Windows Client &amp; MD-101T00 Managing Modern Desktops</t>
  </si>
  <si>
    <t>Project Management Professional Program-PMP (39 clock hours)</t>
  </si>
  <si>
    <t>Shawntay's School of Creative Nails</t>
  </si>
  <si>
    <t>A Maryland Higher Education Commission-approved private career school offering job preparatory training. See this provider s website for more information. https://www.schoolofcreativenails.</t>
  </si>
  <si>
    <t>31 Allegheny Ave. #206</t>
  </si>
  <si>
    <t>http://www.schoolofcreativenails.com</t>
  </si>
  <si>
    <t>Maryland Nail Technician license</t>
  </si>
  <si>
    <t>Cyber Security Specialist (130 clock hours)</t>
  </si>
  <si>
    <t>A program focusing on the principles and techniques used to identify  search  seize and analyze digital media and to conduct cyber investigations against criminal and terrorist activity.</t>
  </si>
  <si>
    <t>ST-3000 Surgical Technologist (288 clock hours)</t>
  </si>
  <si>
    <t>Preparation for the Tech in Surgery (TS-C) certification exam via the National Center for Competency Testing.  Associate degree+ or 2+ years work experience or employer sponsorship required.</t>
  </si>
  <si>
    <t>Tech in Surgery (TS-C) certification exam via the National Center for Competency Testing</t>
  </si>
  <si>
    <t>ST-9000 Surgical/Sterile Processing Technician (384 clock hours)</t>
  </si>
  <si>
    <t>Preparation for the Certified Registered Central Service Technician (CRCST) exam via the Healthcare Sterile Processing Association.  Associate degree+ or 2+ years work experience or employer sponsorship required.</t>
  </si>
  <si>
    <t>Certified Registered Central Service Technician (CRCST) via the Healthcare Sterile Processing Association</t>
  </si>
  <si>
    <t>Information Technology-A+ (126 clock hours)</t>
  </si>
  <si>
    <t>AlliedRx Institute of Healthcare</t>
  </si>
  <si>
    <t>Virginia SHEV certified private vocational school, non-accredited. A private for profit entity not regulated by the state of Maryland offering non-credit training. See this provider s website for more information. https://www.alliedrxtraining.</t>
  </si>
  <si>
    <t>2105 E Parham Rd Ste 108</t>
  </si>
  <si>
    <t>Henrico</t>
  </si>
  <si>
    <t>Clinical Medical Assistant Online (120 clock hours)</t>
  </si>
  <si>
    <t>http://www.alliedrxtraining.com</t>
  </si>
  <si>
    <t>Certified Clinical Medical Assistant (CCMA via the National Healthcareer Association</t>
  </si>
  <si>
    <t>EKG Technician Online (50 clock hours)</t>
  </si>
  <si>
    <t>Preparation for the Certified EKG Technician (CET) exam via the National Healthcareer Association.</t>
  </si>
  <si>
    <t>Certified EKG Technician (CET) exam via the National Healthcareer Association</t>
  </si>
  <si>
    <t>Medical Billing &amp; Coding Online (50 clock hours)</t>
  </si>
  <si>
    <t>Preparation for the Certified Billing &amp; Coding (CBCS) exam via the National Healthcareer Association.</t>
  </si>
  <si>
    <t>Certified Billing &amp; Coding (CBCS) exam via the National Healthcareer Association</t>
  </si>
  <si>
    <t>Pharmacy Tech Online (50 clock hours)</t>
  </si>
  <si>
    <t>Preparation for the Certified Pharmacy Technician (CPhT) exam via the Pharmacy Technician Certification Board.</t>
  </si>
  <si>
    <t>Certified Pharmacy Technician (CPhT) via the Pharmacy Technician Certification Board</t>
  </si>
  <si>
    <t>Online Certified Professional Bookkeeper (140 clock hours)</t>
  </si>
  <si>
    <t>Preparation for the American Institute of Professional Bookkeepers' exam for those having 2 + years of full-time or 3,000 hours of part-time bookkeeper experience.</t>
  </si>
  <si>
    <t>https://www.towson.edu</t>
  </si>
  <si>
    <t>Certified Bookkeeper via American Institute of Professional Bookkeepers</t>
  </si>
  <si>
    <t>Shawntay's School of Creative Nails - South</t>
  </si>
  <si>
    <t>6475 New Hampshire Ave Ste 650</t>
  </si>
  <si>
    <t>Nail Technology Program (250 clock hours)</t>
  </si>
  <si>
    <t>HI-6600 Medical Laboratory Assistant (256 clock hours)</t>
  </si>
  <si>
    <t>Preparation for the Certified Clinical Medical Assistant (CCMA) exam via the National Healthcareer Association.</t>
  </si>
  <si>
    <t>Certified Clinical Medical Assistant (CCMA) exam via the National Healthcareer Association</t>
  </si>
  <si>
    <t>HI-9800 Clinical Medical Asst. &amp; Scribe Professional (544 clock hours)</t>
  </si>
  <si>
    <t>Preparation for the Apprentice Medical Scribe Professional (AMSP) exam &amp; the Certified Clinical Medical Assistant (CCMA) exam via National Healthcareer Association.</t>
  </si>
  <si>
    <t>Apprentice Medical Scribe Professional &amp; Certified Clinical Medical Assistant (CCMA) exam via National Healthcareer Association.</t>
  </si>
  <si>
    <t>Esthetics (600 Clock Hours)</t>
  </si>
  <si>
    <t>Preparation for the Maryland esthetician license by the Maryland Board of Cosmetologists.</t>
  </si>
  <si>
    <t>Maryland esthetician license by the Maryland Board of Cosmetologists</t>
  </si>
  <si>
    <t>Commercial Driver's License-Class A (200 Clock Hours)</t>
  </si>
  <si>
    <t>Fulfills the Maryland skills test for those who previously obtained a Maryland CDL learner's permit. Note: Maryland residents are not eligible for a DC DMV CDL-A.</t>
  </si>
  <si>
    <t>https://www.tonithomasassociates.com</t>
  </si>
  <si>
    <t>ITIL v4 Foundation (20 Clock Hours)</t>
  </si>
  <si>
    <t>ITIL v4 Foundation</t>
  </si>
  <si>
    <t>EC-Council Certified Ethical Hacker (40 Clock Hours)</t>
  </si>
  <si>
    <t>Preparation for the CEH exam for those with 2 years work experience in InfoSec domain or hold CEH certification version1-7 or attended official EC-Council training.</t>
  </si>
  <si>
    <t>https://impacttek.org/</t>
  </si>
  <si>
    <t>Security Guard Unarmed (200 clock hours)</t>
  </si>
  <si>
    <t>Fulfills the D.C. security officer pre-assignment training of at least 24 hours. Must also complete a 16-hour on-the-job training within 90 days of employment.</t>
  </si>
  <si>
    <t>D.C. security officer</t>
  </si>
  <si>
    <t>AWS Certified Cloud Practitioner (20 clock hours)</t>
  </si>
  <si>
    <t>Preparation for the AWS Certified Cloud Practitioner exam (CLF-C01) for those with at least 6 months of exposure to the AWS Cloud, recommended.</t>
  </si>
  <si>
    <t>AWS Certified Cloud Practitioner</t>
  </si>
  <si>
    <t>AWS Certified Solutions Architect-Associate (39 clock hours)</t>
  </si>
  <si>
    <t>Preparation for the AWS Certified Developer-Associate exam for those with 1+ years of hands-on exper. designing and maintaining an AWS-based application.</t>
  </si>
  <si>
    <t>AWS Certified Developer-Associate</t>
  </si>
  <si>
    <t>CompTIA Cybersecurity Analyst-CySA+ (40 clock hours)</t>
  </si>
  <si>
    <t>CompTIA PenTest+ (40 clock hours)</t>
  </si>
  <si>
    <t>CompTIA PenTest+ exam prep. for those with Network+, Security+ or equivalent &amp; at least 3-4 years of hands-on information security or related experience, recommended.</t>
  </si>
  <si>
    <t>CompTIA PenTest+</t>
  </si>
  <si>
    <t>CompTIA Security+ (40 clock hours)</t>
  </si>
  <si>
    <t>Splunk Fundamentals 1 (12 clock hours)</t>
  </si>
  <si>
    <t>Preparation for the Splunk Core Certified User exam. Covers basic searches, uses fields, create alerts, use look-ups, and create basic statistical reports.</t>
  </si>
  <si>
    <t>http://impacttek.org</t>
  </si>
  <si>
    <t>Splunk Core Certified User</t>
  </si>
  <si>
    <t>Splunk Fundamentals 2 (16 clock hours)</t>
  </si>
  <si>
    <t>Preparation for the Splunk Core Certified Power User exam. Covers creating knowledge objects, field aliases &amp; calculated fields, creating tags &amp; event types.</t>
  </si>
  <si>
    <t>Splunk Core Certified Power User</t>
  </si>
  <si>
    <t>HI-6400 Medical Scribe Professional (224 clock hours)</t>
  </si>
  <si>
    <t>Prep for the Medical Scribe Certification Exam for Apprentice Medical Scribe Professional certification via the American Healthcare Documentation Professionals Group.</t>
  </si>
  <si>
    <t>http://www.medcerts.com/programs</t>
  </si>
  <si>
    <t>Apprentice Medical Scribe Professional certification via the American Healthcare Documentation Professionals Group.</t>
  </si>
  <si>
    <t>Commercial Truck Driver Refresher Training (80 clock hours)</t>
  </si>
  <si>
    <t>Maryland CDL refresher training for those who have held or currently hold a CDL license.</t>
  </si>
  <si>
    <t>MD CDL A</t>
  </si>
  <si>
    <t>Tech Elevator, Inc.</t>
  </si>
  <si>
    <t>A private for profit Ohio entity not regulated by the state of Maryland offering non-credit training. See this provider s website for more information. https://www.techelevator.</t>
  </si>
  <si>
    <t>7100 Euclid Ave.</t>
  </si>
  <si>
    <t>Cleveland</t>
  </si>
  <si>
    <t>OH</t>
  </si>
  <si>
    <t>Java Web Application Development Bootcamp (452 clock hours)</t>
  </si>
  <si>
    <t>Students will gain an understanding of the foundational computer science concepts and theory necessary for a professional software developer, with special emphasis on practical application, techniques, and tools.</t>
  </si>
  <si>
    <t>http://www.techelevator.com</t>
  </si>
  <si>
    <t>Polytech Adult Education</t>
  </si>
  <si>
    <t>A public Delaware entity not regulated by the state of Maryland offering non-credit training. See this provider s website for more information. https://polytechworks.</t>
  </si>
  <si>
    <t>Woodside</t>
  </si>
  <si>
    <t>DE</t>
  </si>
  <si>
    <t>Practical Nursing (1,496 clock hours)</t>
  </si>
  <si>
    <t>Prepare for the Delaware Practical Nurse licensure exam (NCLEX-PN) in an intensive three semester program.</t>
  </si>
  <si>
    <t>http://polytechworks.com</t>
  </si>
  <si>
    <t>Delaware Practical Nurse licensure exam</t>
  </si>
  <si>
    <t>Dental Assistant (102 Clock Hours)</t>
  </si>
  <si>
    <t>Prep. for career as a dental assistant. Also covers MD certification requirement for dental radiation technologist.</t>
  </si>
  <si>
    <t>Radiation Health and Safety Certification</t>
  </si>
  <si>
    <t>Esthetics (600 clock hours)</t>
  </si>
  <si>
    <t>http://www.mintnailschool.com</t>
  </si>
  <si>
    <t>Maryland esthetician license</t>
  </si>
  <si>
    <t>Manufacturing Associate (123 clock hours)</t>
  </si>
  <si>
    <t>Preparation for the Certified Manuafacturing Associate (CMfgA) credential via Society of Manufacturing Engineers, which is focused on basic manufacturing concepts.</t>
  </si>
  <si>
    <t>Certified Manufacturing Associate (CMfgA) credential via Society of Manufacturing Engineers</t>
  </si>
  <si>
    <t>PM-6100 Project Management Essentials (CAPM)</t>
  </si>
  <si>
    <t>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t>
  </si>
  <si>
    <t>https://medcerts.com/programs/professional-development/project-management-essentials</t>
  </si>
  <si>
    <t>Certified Associate in Project Management (CAPM) via PMI</t>
  </si>
  <si>
    <t>Emergency Medical Services (30 credit hours)</t>
  </si>
  <si>
    <t>Enables EMT certified staff to sit for national &amp; state protocol exams. Includes didactic, lab, clinical. Follows Natl Emergency Medical Svcs. Education Standards.</t>
  </si>
  <si>
    <t>https://www.chesapeake.edu/</t>
  </si>
  <si>
    <t>Maryland Institute for Emergency Medical Services Systems</t>
  </si>
  <si>
    <t>Maryland CDL-A License (280 clock hours)</t>
  </si>
  <si>
    <t>Md. CDL-a</t>
  </si>
  <si>
    <t>IT-1000 IT Support Professional (144 clock hours)</t>
  </si>
  <si>
    <t>Preparation for the CompTIA IT Fundamental (ITF+) certification exam.</t>
  </si>
  <si>
    <t>https://medcerts.com/</t>
  </si>
  <si>
    <t>CompTIA IT Fundamental (ITF+)</t>
  </si>
  <si>
    <t>IT-4100 Cisco CCNA Network Associate (96 clock hours)</t>
  </si>
  <si>
    <t>Preparation for the Cisco exam 200-301 for Cisco Certified Network Associate (CCNA) certification.</t>
  </si>
  <si>
    <t>https://medcerts.com</t>
  </si>
  <si>
    <t>Cisco Certified Network Associate (CCNA)</t>
  </si>
  <si>
    <t>IT-6200 Cybersecurity Analyst (32 clock hours)</t>
  </si>
  <si>
    <t>Preparation for the CompTIA CySA+ for those with Network+, Security+ or equivalent and at least 4 years of hands-on information security experience.</t>
  </si>
  <si>
    <t>HI-7000 Patient Care Technician (384 clock hours)</t>
  </si>
  <si>
    <t>Preparation for the Certified Patient Care Technician (CPCT) certification exam via the National Healthcareer Association.</t>
  </si>
  <si>
    <t>Certified Patient Care Technician (CPCT) certification exam via the National Healthcareer Association.</t>
  </si>
  <si>
    <t>IT Expert System, Inc.</t>
  </si>
  <si>
    <t>A private for profit entity not regulated by the state of Maryland offering non-credit training. See this provider s website for more information. https://www.itexps.</t>
  </si>
  <si>
    <t>951 N. Plum Rd.  Ste. A  C</t>
  </si>
  <si>
    <t>Schaumburg</t>
  </si>
  <si>
    <t>Management Program (400 clock hours)</t>
  </si>
  <si>
    <t>For those with a bachelor's degree, preparation for CAPM/PMP exam, AWS Certified Cloud Practitioner exam, and others.</t>
  </si>
  <si>
    <t>https://www.itexps.net/about-us</t>
  </si>
  <si>
    <t>CAPM/PMP, AWS Certified Cloud Practitioner</t>
  </si>
  <si>
    <t>HF-3000 NASM Personal Trainer (288 clock hours)</t>
  </si>
  <si>
    <t>Preparation for the National Academy of Sports Medicine (NASM) Certified Personal Trainer (CPT) credential.</t>
  </si>
  <si>
    <t>Certified Personal Trainer (CPT)</t>
  </si>
  <si>
    <t>Big Data &amp; Database Mgmt (480 clock hours)</t>
  </si>
  <si>
    <t>For those with a bachelor's degree, this training covers database modeling (ERD) creating and managing databases to deploy relational databases, and No SQL databases.</t>
  </si>
  <si>
    <t>http://itexps.com</t>
  </si>
  <si>
    <t>AWS Certified Database-Specialty</t>
  </si>
  <si>
    <t>Business Analysis Combo Course (160 clock hours)</t>
  </si>
  <si>
    <t>Covers business strategy and analysis for those with an associate degree or higher.</t>
  </si>
  <si>
    <t>Project Management Professional (PMP)</t>
  </si>
  <si>
    <t>Database &amp; Data Analytics Combo (160 clock hours)</t>
  </si>
  <si>
    <t>Covers topics in database management and data analytics for those with an associate degree or higher.</t>
  </si>
  <si>
    <t>Tableau Certified Data Analyst</t>
  </si>
  <si>
    <t>DevOps &amp; Docker Combo (160 clock hours)</t>
  </si>
  <si>
    <t>Covers DevOps and Docker for those with at least an associate degree.</t>
  </si>
  <si>
    <t>AWS Cloud Practitioner</t>
  </si>
  <si>
    <t>E-Commerce (560 clock hours)</t>
  </si>
  <si>
    <t>The training covers E-commerce and Web development skills and prepares students to sit for an Oracle Java certification exam.</t>
  </si>
  <si>
    <t>Oracle Java certification</t>
  </si>
  <si>
    <t>Office Administration (204 clock hours)</t>
  </si>
  <si>
    <t>Designed to prepare students to supervise the operations of business offices &amp; management-level divisions. Preparation for Microsoft Office Specialist certification.</t>
  </si>
  <si>
    <t>Microsoft Office Specialist certification</t>
  </si>
  <si>
    <t>Quality Analysis (360 clock hours)</t>
  </si>
  <si>
    <t>Covers quality engineering concepts &amp; tools, e.g. quality systems/strategies, auditing &amp; operation. Prepare for ISTQB Foundation Level software testing certification.</t>
  </si>
  <si>
    <t>ISTQB Foundation Level software testing certification</t>
  </si>
  <si>
    <t>Software Quality Assurance &amp; Test Automation (160 clock hours)</t>
  </si>
  <si>
    <t>Covers software automation skills and core quality assurance concepts &amp; practices. Preparation for AWS Certified Solutions Architect certification.</t>
  </si>
  <si>
    <t>AWS Certified Solutions Architect certification</t>
  </si>
  <si>
    <t>System Engineering (550 clock hours)</t>
  </si>
  <si>
    <t>Covers networking, DevOps, Cloud Service Options, and ITSM/ITIL concepts for systems engineer/administration. Preparation for Cisco CCNA certification.</t>
  </si>
  <si>
    <t>http://www.itexps.com</t>
  </si>
  <si>
    <t>Cisco CCNA certification</t>
  </si>
  <si>
    <t>IT-7300 Linux Administrator (64 clock hours)</t>
  </si>
  <si>
    <t>CompTIA Linux+ exam preparation for those having A+ and Network+ certification, and at least 12 months of Linux administration experience, recommended.</t>
  </si>
  <si>
    <t>http://medcerts.com</t>
  </si>
  <si>
    <t>CompTIA Linux+</t>
  </si>
  <si>
    <t>Women of Valor, Inc.</t>
  </si>
  <si>
    <t>A private for profit entity not regulated by the state of Maryland offering non-credit training. See this provider s website for more information. https://thewov.</t>
  </si>
  <si>
    <t>715 Ingleside Ave.  2nd Flr.</t>
  </si>
  <si>
    <t>Catonsville</t>
  </si>
  <si>
    <t>For those who work/ volunteer in peer support; need proof of 500 hours in Peer Recovery Support over the last 2 years &amp; 25 hours of Peer Supervision before enrolling.</t>
  </si>
  <si>
    <t>http://www.thewov.org</t>
  </si>
  <si>
    <t>JobWorks Education &amp; Training Systems, LLC</t>
  </si>
  <si>
    <t>A private for profit entity not regulated by the state of Maryland offering non-credit training. See this provider s website for more information. https://jobworksincorporated.</t>
  </si>
  <si>
    <t>7230 Engle Rd.  Ste. 213</t>
  </si>
  <si>
    <t>Fort Wayne</t>
  </si>
  <si>
    <t>IN</t>
  </si>
  <si>
    <t>TechWorks (288 clock hours)</t>
  </si>
  <si>
    <t>CompTIA IT Fundamentals+ (ITF+) and A+ exam preparation.  9-12 months hands-on experience in the lab or field, recommended by CompTIA for A+ exams.</t>
  </si>
  <si>
    <t>https://www.trainwithjobworks.com</t>
  </si>
  <si>
    <t>CompTIA IT Fundamentals+ (ITF+) and A+</t>
  </si>
  <si>
    <t>Code Differently, LLC</t>
  </si>
  <si>
    <t>A private for profit entity not regulated by the state of Maryland offering non-credit training. See this provider s website for more information. https://codedifferently.</t>
  </si>
  <si>
    <t>625 N. Orange St.  2nd Fl</t>
  </si>
  <si>
    <t>Wilmington</t>
  </si>
  <si>
    <t>Software Development-Java (750 clock hours)</t>
  </si>
  <si>
    <t>Preparation for the Certified Scrum Master (CSM) credential via the Scrum Alliance.</t>
  </si>
  <si>
    <t>http://www.codedifferently.com</t>
  </si>
  <si>
    <t>Certified Scrum Master (CSM)</t>
  </si>
  <si>
    <t>Phlebotomy Technician (224 clock hours)</t>
  </si>
  <si>
    <t>Preparation for the Certified Phlebotomy Technician (CPT) via the National Healthcareer Association.</t>
  </si>
  <si>
    <t>https://www.harford.edu/academics/workforce-career-programs/programs/phlebotomy-technician.php</t>
  </si>
  <si>
    <t>Certified Phlebotomy Technician (CPT)</t>
  </si>
  <si>
    <t>Microsoft Office Associate Exam Prep (80 clock hours)</t>
  </si>
  <si>
    <t>Preparation for the MO-100 Word, MO-200 Excel, MO-300 PowerPoint &amp; MO-400 Outlook exams. Earn the Microsoft Office Specialist credential by passing 3 of these exams.</t>
  </si>
  <si>
    <t>https://www.harford.edu/academics/workforce-career-programs/programs/microsoft-office-specialist.php</t>
  </si>
  <si>
    <t>Microsoft Office Associate (MOS)</t>
  </si>
  <si>
    <t>Easy Drive CDL</t>
  </si>
  <si>
    <t>A private for profit entity not regulated by the state of Maryland offering non-credit training. See this provider s website for more information. https://www.easydrivecdl.</t>
  </si>
  <si>
    <t>116 North Commerce Street</t>
  </si>
  <si>
    <t>PO Box 687</t>
  </si>
  <si>
    <t>Centreville</t>
  </si>
  <si>
    <t>CDL-B Training via 1-on1 Tutoring (55 clock hours)</t>
  </si>
  <si>
    <t>Training to obtain a Maryland Class B commercial driver's license (CDL) limited to only one student at a time online or in person.</t>
  </si>
  <si>
    <t>http://easydrivecdl.com</t>
  </si>
  <si>
    <t>Maryland CDL-B</t>
  </si>
  <si>
    <t>Certified Pharmacy Technician (448 clock hours)</t>
  </si>
  <si>
    <t>Prepares individuals, to prepare medications  and related assistance to patients  and manage pharmacy clinical and business operations.</t>
  </si>
  <si>
    <t>https://www.newdestinyhcc.com</t>
  </si>
  <si>
    <t>Certified Pharmacy Technician</t>
  </si>
  <si>
    <t>Certified Nursing Assistant (125 clock hours)</t>
  </si>
  <si>
    <t>Prepares individuals to perform nursing-related services to patients in hospitals or long-term care facilities  under the training and supervision of a registered nurse or licensed practical nurse.</t>
  </si>
  <si>
    <t>Security+ Certification Prep (90 clock hours)</t>
  </si>
  <si>
    <t>Preparation for the CompTIA Security+ exam for those with Network+ and 2 years of experience in IT administration with a security focus, as recommended by CompTIA.</t>
  </si>
  <si>
    <t>https://www.harford.edu/academics/workforce-career-programs/programs/security-plus.php</t>
  </si>
  <si>
    <t>CompTIA Security+ Certification</t>
  </si>
  <si>
    <t>CompTIA IT Data+ (35 clock hours)</t>
  </si>
  <si>
    <t>CompTIA recommends 1824 months in a report/business analyst job, exposure to databases &amp; analytical tools, knowledge of statistics &amp; data visualization experience.</t>
  </si>
  <si>
    <t>https://www.umbctraining.com/courses/comptia-data/</t>
  </si>
  <si>
    <t>CompTIA  Data+ Certification Exam DAO-001</t>
  </si>
  <si>
    <t>Certified Digital Marketing Fundamentals (120 clock hours)</t>
  </si>
  <si>
    <t>Preparation for OMCA-Online Digital Marketing Certified Associate for those with at least a HS diploma/GED &amp; 600 hours of digital marketing experience.</t>
  </si>
  <si>
    <t>https://www.towson.edu/campus/partnerships-research/continuing-education/business-courses/digital-marketing.html</t>
  </si>
  <si>
    <t>Online Marketing Certified Associate (OMCA)</t>
  </si>
  <si>
    <t>Dental Assistant School of Maryland, LLC</t>
  </si>
  <si>
    <t>A Maryland Higher Education Commission-approved private career school offering job preparatory training. See this provider s website for more information. https://www.dentalassistantmaryland.</t>
  </si>
  <si>
    <t>9019 Furrow Ave.</t>
  </si>
  <si>
    <t>Ellicott City</t>
  </si>
  <si>
    <t>Dental Assisting (128 clock hours)</t>
  </si>
  <si>
    <t>Preparation to be a Maryland Dental Radiation Technologist by passing the Dental Assisting National Board, Inc. (DANB) Radiation Health &amp; Safety exam.</t>
  </si>
  <si>
    <t>https://www.dentalassistantmaryland.com/dental-assisting-course</t>
  </si>
  <si>
    <t>Maryland Dental Radiation Technologist</t>
  </si>
  <si>
    <t>National Phlebotomy Association, Inc.</t>
  </si>
  <si>
    <t>A Maryland Higher Education Commission-approved private career school offering job preparatory training. See this provider s website for more information. https://www.nationalphlebotomy.</t>
  </si>
  <si>
    <t>1809 Brightseat Road</t>
  </si>
  <si>
    <t>Phlebotomy Technician (380 clock hours)</t>
  </si>
  <si>
    <t>Preparation to be a Certified Phlebotomist Technologist via the National Phlebotomy Association. Includes 200 hours of practical experience.</t>
  </si>
  <si>
    <t>http://www.nationalphlebotomy.org</t>
  </si>
  <si>
    <t>Certified Phlebotomist Technologist</t>
  </si>
  <si>
    <t>CompTIA Network+ (108 clock hours)</t>
  </si>
  <si>
    <t>http://www.gapbuster.org</t>
  </si>
  <si>
    <t>CompTIA Security+ (108 clock hours)</t>
  </si>
  <si>
    <t>https://www.theeseedsllc.com/</t>
  </si>
  <si>
    <t>Network Technician (117 clock hours)</t>
  </si>
  <si>
    <t>https://www.harford.edu/academics/workforce-career-programs/programs/network-plus.php</t>
  </si>
  <si>
    <t>CompTIA Network+ Certification</t>
  </si>
  <si>
    <t>Springboard</t>
  </si>
  <si>
    <t>San Francisco</t>
  </si>
  <si>
    <t>CA</t>
  </si>
  <si>
    <t>Software Engineering Career Track (800 clock hours)</t>
  </si>
  <si>
    <t>Web developer training, build web-based pages and applications to achieve user, business, and product goals and transform your career.</t>
  </si>
  <si>
    <t>https://www.springboard.com/</t>
  </si>
  <si>
    <t>Python, JavaScript certification</t>
  </si>
  <si>
    <t>Cybersecurity Career Track (500 clock hours)</t>
  </si>
  <si>
    <t>Agile Certified Practitioner (100 clock hours)</t>
  </si>
  <si>
    <t>PMI Agile Certified Practitioner prep. for those with 1 yr of project exper. within the last 5 years &amp; 8 months of agile project exper. within the last 3 years.</t>
  </si>
  <si>
    <t>https://snapit.solutions/</t>
  </si>
  <si>
    <t>PMI Agile Certified Practitioner (PMI-ACP)</t>
  </si>
  <si>
    <t>Data Analytics Career Track (500 clock hours)</t>
  </si>
  <si>
    <t>Prepares individuals to apply data science to generate insights from data and identify and predict trends.</t>
  </si>
  <si>
    <t>Tech Sales Career Track (150 clock hours)</t>
  </si>
  <si>
    <t>Covers the skills for the direct promotion of products &amp; services to customers &amp; functioning independently.</t>
  </si>
  <si>
    <t>https://www.springboard.com/courses/tech-sales-career-track/</t>
  </si>
  <si>
    <t>User Experience Design Career Track (500 clock hours)</t>
  </si>
  <si>
    <t>Covers understanding user needs to create products that are dynamic and easy to use.</t>
  </si>
  <si>
    <t>https://www.springboard.com/courses/ux-career-track/</t>
  </si>
  <si>
    <t>IT-5100: IT Security Specialist (96 clock hours)</t>
  </si>
  <si>
    <t>Preparation for Security+ exam for those with Network+ certification &amp; at least 2 years of experience in IT administration with a security focus, recommended.</t>
  </si>
  <si>
    <t>https://medcerts.com/programs/it/it-security-specialist-online-training</t>
  </si>
  <si>
    <t>RX-3000: Pharmacy Technician Professional (464 clock hours)</t>
  </si>
  <si>
    <t>Pharmacy technician training leading to the Certified Pharmacy Technician (CPhT) credential.</t>
  </si>
  <si>
    <t>https://medcerts.com/programs/healthcare/pharmacy-technician-professional-ashp-online-training</t>
  </si>
  <si>
    <t>Marine Service Tech (144 clock hours)</t>
  </si>
  <si>
    <t>ABYC Marine Service Technician certification exam prep. for those with 2 years of related work experience.</t>
  </si>
  <si>
    <t>http://www.cecil.edu/skilledtrades</t>
  </si>
  <si>
    <t>American Boat &amp; Yacht Council Marine Service Technician Certificate</t>
  </si>
  <si>
    <t>Community Health Worker Training (142 clock hours)</t>
  </si>
  <si>
    <t>Community Health Worker (CHW) training approved by the Maryland Department of Health.  The training covers the required 9 core competencies.</t>
  </si>
  <si>
    <t>https://thewov.org</t>
  </si>
  <si>
    <t>Maryland Department of Health</t>
  </si>
  <si>
    <t>Total Cost 111+112</t>
  </si>
  <si>
    <t>140-WIOA Exiters Total Emp QTR 4 After Exit Num</t>
  </si>
  <si>
    <t xml:space="preserve">All Credential Attainment Rate </t>
  </si>
  <si>
    <t xml:space="preserve">ITA Median Earnings </t>
  </si>
  <si>
    <t>103-Address of Training Provider2</t>
  </si>
  <si>
    <t>171 - WIOA Exiters Emp 4th Qtr Den</t>
  </si>
  <si>
    <t xml:space="preserve">Median Earnings </t>
  </si>
  <si>
    <t>ITA Employment QTR2 Rate</t>
  </si>
  <si>
    <t>ITA Employment QTR4 Rate</t>
  </si>
  <si>
    <t>ITA Credential Attainment Rate</t>
  </si>
  <si>
    <t>All Employment QTR2 Rate</t>
  </si>
  <si>
    <t>All Employment QTR4 Rate</t>
  </si>
  <si>
    <t xml:space="preserve">138- Training Costs </t>
  </si>
  <si>
    <t>134-Exiters All</t>
  </si>
  <si>
    <t>130- Fourth QTR A Exit Denominator</t>
  </si>
  <si>
    <t xml:space="preserve">126- All Individuals : Credential Attainment ( Numerator) </t>
  </si>
  <si>
    <t xml:space="preserve">125- Median Earnings </t>
  </si>
  <si>
    <t>https://www.towson.edu/campus/partnerships-research/continuing-education/information-technology-courses/information-systems-security-online.html</t>
  </si>
  <si>
    <t>CISSP via (ISC)</t>
  </si>
  <si>
    <t>UMBC Training Center</t>
  </si>
  <si>
    <t>Python for Beginners (84 clock hours)</t>
  </si>
  <si>
    <t>Introduces critical and common elements of using Python. Prepare for Python Institute's Certified Entry Level Python Programmer (PCEP) exam.</t>
  </si>
  <si>
    <t>Cisco CCNA (Routing &amp; Switching)</t>
  </si>
  <si>
    <t>A Virginia post secondary accredited school by MSA-CESS. SU is a for-profit entity not regulated by the state of Maryland offering non-credit training. See this provider s website for more information. http://www.securityuniversity.net/about.</t>
  </si>
  <si>
    <t>12001 Sunrise Valley Drive Suite 203</t>
  </si>
  <si>
    <t>Reston</t>
  </si>
  <si>
    <t>SU CASP CompTIA Advance Security Professional (40 clock hours)</t>
  </si>
  <si>
    <t>For those with a bachelors degree + 36 months experience or high school diploma + 60 months of experience leading projects for last 8 years.</t>
  </si>
  <si>
    <t>Project Management Professional via PMI</t>
  </si>
  <si>
    <t>Project Managemebnt Professional via PMI</t>
  </si>
  <si>
    <t>https://www.montgomerycollege.edu/workforce-development-continuing-education/transportation-safety/cdl.html</t>
  </si>
  <si>
    <t>Maryland CDL-B license</t>
  </si>
  <si>
    <t>Preparation for PMP exam for those with a bachelors degree + 36 months experience or high school diploma+ 60 months of experience leading projects for last 8 years.</t>
  </si>
  <si>
    <t>Project Management Professional (PMP) via PMI</t>
  </si>
  <si>
    <t>https://www.massagetrainingbaltimore.com</t>
  </si>
  <si>
    <t>Md Licensed Massage Therapists</t>
  </si>
  <si>
    <t>Includes 14 classes on project management skills &amp; 10 classes on preparation for the Certified Associate in Project Management exam via Project Management Institute.</t>
  </si>
  <si>
    <t>CAPM via PMI</t>
  </si>
  <si>
    <t>A private career school regulated by the Maryland Higher Education Commission offering non-credit training. See this provider s website for more information. https://www.160drivingacademy.</t>
  </si>
  <si>
    <t>CDL-A Training (160 clock hours)</t>
  </si>
  <si>
    <t xml:space="preserve"> 2901 Liberty Heights Ave</t>
  </si>
  <si>
    <t>https://www.aacc.edu/programs-and-courses/job-training/truck-driving/</t>
  </si>
  <si>
    <t>Maryland Motor Vehicle Administration Commercial Driver's License class A</t>
  </si>
  <si>
    <t>Software Testing / Quality Assurance (96 clock hours)</t>
  </si>
  <si>
    <t>https://learnixcenter.com/courses/qa-programming/</t>
  </si>
  <si>
    <t>Prepares students for this entry-level position. Covers basic HVAC theory job safety tool usage construction math &amp; demonstration of HVAC component installation.</t>
  </si>
  <si>
    <t>Md CDL-A</t>
  </si>
  <si>
    <t>Certificate in Cyber Foundations (162 Clock Hours)</t>
  </si>
  <si>
    <t>This training includes the following courses: Networking Fundamentals, CompTIA Network+, CompTIA Security+.</t>
  </si>
  <si>
    <t>CompTIA Network+, Security+</t>
  </si>
  <si>
    <t>Accounting &amp; Bookkeeping+QuickBooks-Classroom (100 clock hours)</t>
  </si>
  <si>
    <t>Md Class A commercial drivers license</t>
  </si>
  <si>
    <t>Covers sterile processing methods to ensure medical instruments &amp; equipment are safe. Prepares for the Certified Registered Central Service Technician (CRCST) exam.</t>
  </si>
  <si>
    <t>https://frederick.augusoft.net/index.cfm?method=ClassListing.ClassListingDisplay&amp;int_category_id=3&amp;int_sub_category_id=113&amp;int_catalog_id=</t>
  </si>
  <si>
    <t>Certified Registered Central Service Technician via Healthcare Sterile Processing Association</t>
  </si>
  <si>
    <t>Covers animal care concepts &amp; procedures for supporting veterinarians. Includes hands-on experience to perform the duties of an entry-level Veterinary Assistant.</t>
  </si>
  <si>
    <t>https://frederick.augusoft.net/index.cfm?method=ClassListing.ClassListingDisplay&amp;int_category_id=3&amp;int_sub_category_id=95&amp;int_catalog_id=</t>
  </si>
  <si>
    <t>https://www.ccbcmd.edu/Programs-and-Courses/Professional-Development-and-Job-Skills/Hospitality-and-Casino-Training/Food-and-Beverage.aspx</t>
  </si>
  <si>
    <t>ManageFirst Professional via National Restaurant Association</t>
  </si>
  <si>
    <t>Dental Assistant (177 clock hours)</t>
  </si>
  <si>
    <t>https://www.ccbcmd.edu/Programs-and-Courses-Finder/ConED-Program/dental-assistant</t>
  </si>
  <si>
    <t>National Entry Level Dental Assisting certification via DANB</t>
  </si>
  <si>
    <t>Phlebotomy Technician (120 clock hours)</t>
  </si>
  <si>
    <t>Preparation to take the American Society for Clinical Pathology Phlebotomy Technician certification exam. Topics include venipuncture, specimen collection, specimen processing, and laboratory operations.</t>
  </si>
  <si>
    <t>https://www.chesapeake.edu/continuing-education/course-schedules</t>
  </si>
  <si>
    <t>https://www.aacc.edu/programs-and-courses/job-training/dental-assisting/</t>
  </si>
  <si>
    <t>Radiology and Health and Safety via Dental Assisting National Board</t>
  </si>
  <si>
    <t>Customized training for individuals seeking licensure and job placement in long-term care/nursing facilities assisted care acute care and other healthcare settings.</t>
  </si>
  <si>
    <t>https://www.carrollcc.edu/programs/professional-skills-job-training/cna-gna-certificate/</t>
  </si>
  <si>
    <t>CNA via Md Board of Nursing</t>
  </si>
  <si>
    <t>https://bccc.catalog.acalog.com/preview_program.php?catoid=7&amp;poid=724&amp;returnto=227</t>
  </si>
  <si>
    <t>Md licensed pharmacy technician via Maryland Board of Pharmacy &amp; PT Certification Board</t>
  </si>
  <si>
    <t>Surgical Technology (60 credit hours)</t>
  </si>
  <si>
    <t>Prepare as surgical team member. Combine knowledge from basic &amp; surgical science with critical thinking to function as a competent entry level surgical technologist.</t>
  </si>
  <si>
    <t>https://www.ccbcmd.edu/Programs-and-Courses-Finder/program/surgical-technology</t>
  </si>
  <si>
    <t>CompTIA A+ Certification</t>
  </si>
  <si>
    <t>Certified Clinical Medical Assistant (518 clock hours)</t>
  </si>
  <si>
    <t>Certified Nursing Assistant (CNA) (207 Clock Hours)</t>
  </si>
  <si>
    <t>Topics: care skills to ensure patient safety &amp; comfort, infection control, disease mgmt responsibilities of CNAs.Preparation for the Md Board of Nursing cerification.</t>
  </si>
  <si>
    <t>https://frederick.augusoft.net//index.cfm?method=ClassListing.ClassListingDisplay&amp;int_category_id=3&amp;int_sub_category_id=41&amp;int_catalog_id</t>
  </si>
  <si>
    <t>Medical Assistant Certificate (36 Credit Hours)</t>
  </si>
  <si>
    <t>Provides the basis for patient care responsibilities. Covers lab collection &amp; giving medications &amp; EKGs, medical software. Prep for medical assistant exam via the National Center for Competency Testing.</t>
  </si>
  <si>
    <t>https://www.frederick.edu/programs/healthcare/medical-assistant.aspx</t>
  </si>
  <si>
    <t>Medical Assistant (NCMA)</t>
  </si>
  <si>
    <t>Preparation for AAPC CPB certification by providing instruction on transcribing clinical reports &amp; patient data into standardized codes for billing &amp; reimbursement.</t>
  </si>
  <si>
    <t>https://frederick.augusoft.net/index.cfm?method=ClassListing.ClassListingDisplay&amp;int_category_id=3&amp;int_sub_category_id=43&amp;int_catalog_id</t>
  </si>
  <si>
    <t>Certified Professional Biller (CPB)</t>
  </si>
  <si>
    <t>Accounting (16 Credit Hours)</t>
  </si>
  <si>
    <t>https://catalog.harford.edu/programs-study-majors/certificates/accounting-certificate/</t>
  </si>
  <si>
    <t>Drafting and Design (28 Credit Hours)</t>
  </si>
  <si>
    <t>Follows the recommended guidelines of the American Culinary Federation &amp; prepares students to sit for the Certified Cook Exam and Serve Safe Exam.</t>
  </si>
  <si>
    <t>Colege lower division certificate</t>
  </si>
  <si>
    <t>Hotel/resort Management Certificate (25 Credit Hours)</t>
  </si>
  <si>
    <t>College's loer division certificate</t>
  </si>
  <si>
    <t>Students will learn and practice cooking techniques food safety standards and job readiness skills.</t>
  </si>
  <si>
    <t>https://www.ccbcmd.edu/Programs-and-Courses-Finder/ConED-Program/foodworks-basic-culinary-training</t>
  </si>
  <si>
    <t>ServSafe Food Safety Manager</t>
  </si>
  <si>
    <t>Certified Front Desk Representative designation from the Educational Institute of the American Hotel &amp; Lodging Association</t>
  </si>
  <si>
    <t>https://catalog.montgomerycollege.edu/preview_program.php?catoid=18&amp;poid=4212</t>
  </si>
  <si>
    <t>ASE exams A-1, A-8, and L1</t>
  </si>
  <si>
    <t>Cisco Certified Networking Associate (234 clock hours)</t>
  </si>
  <si>
    <t>Covers network fundamentals, network access, IP connectivity, IP services, security fundamentals, and automation. Students will be prepared for the CCNA certification exam.</t>
  </si>
  <si>
    <t>https://www.pgcc.edu/programs-courses/continuing-education/computers-and-information-technology/cisco-certified-network-associate-ccna/</t>
  </si>
  <si>
    <t>Cisco Certified Networking Associate</t>
  </si>
  <si>
    <t>Business Management (60-62 Credit Hours)</t>
  </si>
  <si>
    <t>Computer Technology (15 -33 Credit Hours)</t>
  </si>
  <si>
    <t>Certificate</t>
  </si>
  <si>
    <t>Computer Technology (60-61 Credit Hours)</t>
  </si>
  <si>
    <t>Criminal Justice (27-31 Credit Hours)</t>
  </si>
  <si>
    <t>Criminal Justice (60 -62Credit Hours)</t>
  </si>
  <si>
    <t>Early Childhood Education (60-63 Credit Hours)</t>
  </si>
  <si>
    <t>Hospitality Management (22 Credit Hours)</t>
  </si>
  <si>
    <t>Hospitality Management (61-62 Credit Hours)</t>
  </si>
  <si>
    <t>Addictions Counseling (36 Credit Hours)</t>
  </si>
  <si>
    <t>Covers the essentials of managerial and staff support, information management, communications technology. ) Prep for the Certified Administrative Professional exam via  the IAAP.</t>
  </si>
  <si>
    <t>Certified Administrative Professional via International Association of Administrative Professionals</t>
  </si>
  <si>
    <t>https://frederick-public.courseleaf.com/credit-programs-study/biotechnology/biotechnology-certificate/#text</t>
  </si>
  <si>
    <t>College's credit certificate</t>
  </si>
  <si>
    <t>Hospitality Management Certificate (34 Credit Hours)</t>
  </si>
  <si>
    <t>https://www.frederick.edu/hcti</t>
  </si>
  <si>
    <t>CompTIA A+ and CompTIA IT Fundamentals</t>
  </si>
  <si>
    <t>Prep for Certified Network Associate exam for those with 1+ yrs exper implementing &amp; administering Cisco solutions, basic IP addressing &amp; network fundamendamentals.</t>
  </si>
  <si>
    <t>Cyber Security Prof-CEH Exam Prep (72 Clock Hours)</t>
  </si>
  <si>
    <t>Preparation for EC-Council's Certified Ethical Hacker exam for those with at least 2 years of work experience in the Information Security domain.</t>
  </si>
  <si>
    <t>Linux Security</t>
  </si>
  <si>
    <t>IT-2200 IT Network Tech/Network+ Exam Prep (192 clock hours)</t>
  </si>
  <si>
    <t>Nursing Assistant (107 clock hours)</t>
  </si>
  <si>
    <t>Training for Maryland certified and geriatric nursing assistant credentials.</t>
  </si>
  <si>
    <t>https://www.ccbcmd.edu/programs-and-courses-finder/coned-program/nursing-assistant</t>
  </si>
  <si>
    <t>Maryland certified and geriatric nursing assistant</t>
  </si>
  <si>
    <t>http://www.frederick.edu/hcti</t>
  </si>
  <si>
    <t>7 E. Baltimore St.  3rd Fl</t>
  </si>
  <si>
    <t>https://www.garrettcollege.edu/cewd-workforce-diesel-mechanic.php</t>
  </si>
  <si>
    <t>Advanced program: Suspension &amp; Steering (160 clock hours)</t>
  </si>
  <si>
    <t>Certified Associate in Project Management Prep (35 clock hours)</t>
  </si>
  <si>
    <t>This CAPM course is oriented to concepts and knowledge areas such as time, cost, risk, &amp; communications.</t>
  </si>
  <si>
    <t>https://www.towson.edu/campus/partnerships-research/continuing-education/business-courses/certified-associate-project-management-capm-course.html</t>
  </si>
  <si>
    <t>Virginia Career Solutions</t>
  </si>
  <si>
    <t>A private Virginia for profit entity not regulated by the state of Maryland offering non-credit training. See this provider s website for more information. https://www.virginiacareersolutions.</t>
  </si>
  <si>
    <t>Covers a broad base of knowledge and competency in core hardware and operating system technologies including installation, configuration, diagnosing, preventive maintenance and basic networking.</t>
  </si>
  <si>
    <t>Preparation for the CompTIA Advanced Security Practitioner (CASP+) certification exam CAS-004.</t>
  </si>
  <si>
    <t>Exam prep covers key concepts of IT &amp; digital service delivery for those interested in helping their organization embrace the new service management culture.</t>
  </si>
  <si>
    <t>ITIL Foundation via Axelos</t>
  </si>
  <si>
    <t>Commercial Truck Driver Refresher Training (40 clock hours)</t>
  </si>
  <si>
    <t>Administrative Assistant Exam Prep (72 clock hours)</t>
  </si>
  <si>
    <t>Prep for Certified Administrative Professional exam via IAAP for those with 4 years of related experience or 3 years with associate degree.</t>
  </si>
  <si>
    <t>Certified Apartment Maintenance Tech Exam Prep (120 clock hours)</t>
  </si>
  <si>
    <t>Prep for Certificate for Apartment Maintenance Technician credential for those with 1 year of experience.</t>
  </si>
  <si>
    <t>Certified Apartment Maintenance Technician via Nat'l Apartment Assoc.</t>
  </si>
  <si>
    <t>Certified Apartment Leasing Prof Exam Prep (65 clock hours)</t>
  </si>
  <si>
    <t>Prep for the Certified Apartment Leasing Professional exam for those with 6 months of onsite property mgt experience in a leasing role.</t>
  </si>
  <si>
    <t>Certified Apartment Leasing Professional via National Apartment Association</t>
  </si>
  <si>
    <t>Certified Network+ Tech Exam Prep (160 clock hours)</t>
  </si>
  <si>
    <t>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t>
  </si>
  <si>
    <t>98 Battery Street Suite 400</t>
  </si>
  <si>
    <t>Preparation for Security+ exam for those with Network+ certification and at least two years of experience in IT administration with a security focus, recommended.</t>
  </si>
  <si>
    <t>Total Training Costs -138</t>
  </si>
  <si>
    <t>https://www.frederick.edu/cati</t>
  </si>
  <si>
    <t>SOUTHERN MD TRI-COUNTY COMMUNITY ACTION COMMITTEE, INC.</t>
  </si>
  <si>
    <t>8383 LEONARDTOWN RD</t>
  </si>
  <si>
    <t>P.O. BOX 2</t>
  </si>
  <si>
    <t>HUGHESVILLE</t>
  </si>
  <si>
    <t>COMMERCIAL DRIVER'S LICENSE TRAINING (54 CLOCK HOURS)</t>
  </si>
  <si>
    <t>PROVIDES SKILLS AND KNOWLEDGE NECESSARY TO PASS THE MOTOR VEHICLE ADMINISTRATION'S REQUIRED TESTS TO OBTAIN A CLASS B DRIVER'S LICENSE.</t>
  </si>
  <si>
    <t>https://www.smtccac.org/commercial-driver-license-program.aspx</t>
  </si>
  <si>
    <t>Tech Talent Dev't Fellowship (480 clock hours)</t>
  </si>
  <si>
    <t>Preparation for MS Office 365 Fundamentals &amp; CompTIA ITF+exams.</t>
  </si>
  <si>
    <t>https://www.passitonmd.org/fellowships</t>
  </si>
  <si>
    <t>MS Office 365 Fundamentals, CompTIA ITF+</t>
  </si>
  <si>
    <t>Unique System Skills LLC</t>
  </si>
  <si>
    <t>A private for profit entity not regulated by the state of Maryland offering non-credit training. See this provider s website for more information.</t>
  </si>
  <si>
    <t>547 Amherst Street  Suite 201</t>
  </si>
  <si>
    <t>Nashua</t>
  </si>
  <si>
    <t>NH</t>
  </si>
  <si>
    <t>Adobe Photoshop and Illustrator (40 clock hours)</t>
  </si>
  <si>
    <t>Covers the essential skills in using Adobe Photoshop and Illustrator, along with a fundamental understanding of digital marketing strategies.</t>
  </si>
  <si>
    <t>https://www.systemskills.com/</t>
  </si>
  <si>
    <t>Veterinary Assistant Certification (244 clock hours)</t>
  </si>
  <si>
    <t>Learn to assist veterinarians &amp; techs in the delivery of patient care, maintaining a clean, safe work environment. Prep. for Approved Veterinary Assistant (AVA).</t>
  </si>
  <si>
    <t>https://www.harford.edu/academics/workforce-career-programs/programs/veterinary-assistant.php</t>
  </si>
  <si>
    <t>Substance Abuse Counseling Certificate (24 credits)</t>
  </si>
  <si>
    <t>Designed to meet the Md. Board of Professional Counselors &amp; Therapists  for Alcohol and Drug Trainees.</t>
  </si>
  <si>
    <t>https://catalog.hagerstowncc.edu/preview_program.php?catoid=13&amp;poid=2153&amp;returnto=682</t>
  </si>
  <si>
    <t>Md.  Alcohol and Drug Trainee</t>
  </si>
  <si>
    <t>Project Management Professional Exam Prep (50 clock hours)</t>
  </si>
  <si>
    <t>Project Management Institute</t>
  </si>
  <si>
    <t>Scrum Master Exam Prep (50 clock hours)</t>
  </si>
  <si>
    <t>Preparation for the 50 question Certified Scrum Master exam via Scrum Alliance. CSMs leads teams using Agile project management to complete projects.</t>
  </si>
  <si>
    <t>Certified Scrum Master</t>
  </si>
  <si>
    <t>Phase 3 Training Corporation</t>
  </si>
  <si>
    <t>Phase 3 is a non-profit corporation who provides occupational skills training to individuals from disadvantaged backgrounds to positively impact and improve their economic well-being.</t>
  </si>
  <si>
    <t>2319 Callow aveune</t>
  </si>
  <si>
    <t>Elevator Mechanic Pre-Apprenticeship (108 clock hours)</t>
  </si>
  <si>
    <t>https://www.phase-3.org/preapprenticeship</t>
  </si>
  <si>
    <t>Vertical Transportation Management Program</t>
  </si>
  <si>
    <t>Online Pest Management (88 clock hours)</t>
  </si>
  <si>
    <t>Covers the basics of pest control: federal requirements, safety, basic entomology, pesticides, &amp; handling specific pests. Externship included.</t>
  </si>
  <si>
    <t>Certified Logistics Technician (60 clock hours)</t>
  </si>
  <si>
    <t>Covers receiving, stocking, shipping, inventory control, handling, &amp; dispatch. Prep. for Certified Logistics Associate via Manufacturing Skill Standards Council.</t>
  </si>
  <si>
    <t>https://frederick.augusoft.net//info/landing/logistics-production</t>
  </si>
  <si>
    <t>Certified Logistics Associate</t>
  </si>
  <si>
    <t>Modest Technologies Solution, LLC</t>
  </si>
  <si>
    <t>A private for profit entity not regulated by the state of Maryland offering non-credit training. See this provider s website for more information. https://mtsclass.</t>
  </si>
  <si>
    <t>8101 Sandy Spring Rd.</t>
  </si>
  <si>
    <t>Suite 280</t>
  </si>
  <si>
    <t>Laurel</t>
  </si>
  <si>
    <t>Linux Core (72 clock hours)</t>
  </si>
  <si>
    <t>Preparation for Red Hat Certified System Administrator (RHCSA) exam.</t>
  </si>
  <si>
    <t>https://mtsclass.com</t>
  </si>
  <si>
    <t>Red Hat Certified System Administrator (RHCSA)</t>
  </si>
  <si>
    <t>Washington Technical Institute</t>
  </si>
  <si>
    <t>Washington Technical Institute is a division of Excel Education Systems, Inc. a leading provider of accredited, nationally recognized, online learning programs.</t>
  </si>
  <si>
    <t>601 Carlson Pkwy</t>
  </si>
  <si>
    <t>Minnetonka</t>
  </si>
  <si>
    <t>MN</t>
  </si>
  <si>
    <t>Immigration Law Specialist (252 clock hours)</t>
  </si>
  <si>
    <t>Designed for those wishing to own &amp; operate a paralegal immigration assistance office. Must complete within 4 months.</t>
  </si>
  <si>
    <t>https://www.washingtontech.edu/wols23.html</t>
  </si>
  <si>
    <t>Community Health Worker (141 clock hours)</t>
  </si>
  <si>
    <t>Community Health Worker (CHW) training approved by the Maryland Department of Health. The training covers the required 9 core competencies.</t>
  </si>
  <si>
    <t>https://voicesofhopemaryland.org/community-health-worker-certification/</t>
  </si>
  <si>
    <t>Community Health Worker</t>
  </si>
  <si>
    <t>ACI Learning</t>
  </si>
  <si>
    <t>Colorado approved private occupational school.</t>
  </si>
  <si>
    <t>6855 S Havana St</t>
  </si>
  <si>
    <t>Suite 230</t>
  </si>
  <si>
    <t>Centennial</t>
  </si>
  <si>
    <t>CO</t>
  </si>
  <si>
    <t>Computer User Support Specialist (220 clock hours)</t>
  </si>
  <si>
    <t>Preparation for CompTIA A+, Network+, and Security+ certification exams. Network+ &amp; 2 years of experience in IT administration with a security focus recommended for Security+ exam.</t>
  </si>
  <si>
    <t>https://hub.acilearning.com/training/itil-comptia-computer-user-support-specialist-cuss</t>
  </si>
  <si>
    <t>CompTIA A+, CompTIA Network+, CompTIA Security+ certifications.</t>
  </si>
  <si>
    <t>Advanced Entrepreneur Kit (400 clock hours)</t>
  </si>
  <si>
    <t>Covers SQL Fundamentals, Digital Marketing, Salesforce Admin, MS Office, and Advanced Excel.</t>
  </si>
  <si>
    <t>AWS Solution and DevOps (400 clock hours)</t>
  </si>
  <si>
    <t>Prepare for AWS Certified Solutions Architect Associate exam &amp;  Certified DevOps Associate exam for those with 2 years' experience managing AWS environments.</t>
  </si>
  <si>
    <t>https://www.systemskills.com/courses-we-offer/</t>
  </si>
  <si>
    <t>AWS Certified Solutions Architect Associate</t>
  </si>
  <si>
    <t>Gener8tor Management, LLC</t>
  </si>
  <si>
    <t>Private startup accelerator that operates in several US cities, including Madison, Milwaukee, and Minneapolis.. A private for profit entity not regulated by the state of Maryland offering non-credit training. See this provider s website for more information. https://www.gener8tor.</t>
  </si>
  <si>
    <t>821 E Washington Ave.  Ste. 200-G</t>
  </si>
  <si>
    <t>Madison</t>
  </si>
  <si>
    <t>WI</t>
  </si>
  <si>
    <t>Project Management (38 clock hours)</t>
  </si>
  <si>
    <t>https://www.gener8tor.com/skills</t>
  </si>
  <si>
    <t>Project Management Professional</t>
  </si>
  <si>
    <t>Beginner Entrepreneur Kit (320 clock hours)</t>
  </si>
  <si>
    <t>Information to kickstart an entrepreneurial journey, covers SQL Fundamentals, Digital Marketing, Salesforce Admin.</t>
  </si>
  <si>
    <t>Microsoft Office Specialist (MOS) via Word or Excel or Access 2016/2019</t>
  </si>
  <si>
    <t>Data Analytics with Automation QA (480 clock hours)</t>
  </si>
  <si>
    <t>Preparation for the Oracle Database SQL Certified Associate credential.</t>
  </si>
  <si>
    <t>Oracle Database SQL Certified Associate</t>
  </si>
  <si>
    <t>Data Science with Big Data and Python (440 clock hours)</t>
  </si>
  <si>
    <t>Data Science with Tableau (320 clock hours)</t>
  </si>
  <si>
    <t>Preparation for the Tableau Desktop Specialist certification exam for those with at least 3 months of Tableau experience.</t>
  </si>
  <si>
    <t>Tableau Desktop Specialist certification exam</t>
  </si>
  <si>
    <t>Data Scientist (320 clock hours)</t>
  </si>
  <si>
    <t>Training to use Python programming to become a data scientist.</t>
  </si>
  <si>
    <t>https://systemskills.com/inquiry/</t>
  </si>
  <si>
    <t>Full stack web development with C# .Net and ASP .Net (520 clock hours)</t>
  </si>
  <si>
    <t>Designed to equip participants with the skills and knowledge needed to become proficient full-stack web developers using C#.Net and ASP.NET technologies.</t>
  </si>
  <si>
    <t>Coding Dojo</t>
  </si>
  <si>
    <t>Coding Dojo is part of Colorado Technical University, which is accredited by the Higher Learning Commission.</t>
  </si>
  <si>
    <t>1575 Garden of the Gods Road</t>
  </si>
  <si>
    <t>Suite 100</t>
  </si>
  <si>
    <t>Colorado Springs</t>
  </si>
  <si>
    <t>Cybersecurity Part Time Online (96 clock hours)</t>
  </si>
  <si>
    <t>Prep for CompTIA CYSA+ exam for those Network+ &amp; 4 years of hands-on experience as an incident response or SOC analyst, recommended.</t>
  </si>
  <si>
    <t>https://www.codingdojo.com/online-cybersecurity-bootcamp</t>
  </si>
  <si>
    <t>CompTIA Cybersecurity Analyst+</t>
  </si>
  <si>
    <t>Data Science &amp; Machine Learning (72 clock hours)</t>
  </si>
  <si>
    <t>Prep for Tableau Certified Data Analyst exam. Covers Domains 1-4 involving connecting to data sources, &amp; performing data transformations.</t>
  </si>
  <si>
    <t>https://www.codingdojo.com/online-data-science-machine-learning-bootcamp</t>
  </si>
  <si>
    <t>Software Development (52 clock hours)</t>
  </si>
  <si>
    <t>Covers basic HTML, CSS, &amp; JavaScript to design &amp; manipulate user interfaces for those with 150 hours of instruction or hands-on experience with HTML &amp; CSS, recommended.</t>
  </si>
  <si>
    <t>https://www.codingdojo.com/software-development-part-time-accelerated</t>
  </si>
  <si>
    <t>Pearson's IT Specialist - Software Development</t>
  </si>
  <si>
    <t>Data Science with Programming Tools (520 clock hours)</t>
  </si>
  <si>
    <t>Covers data analysis, programming, big data technologies, culminating in an unspecified Python certification.</t>
  </si>
  <si>
    <t>Intro to IT with Microsoft (200 clock hours)</t>
  </si>
  <si>
    <t>Designed to provide participants with fundamental IT skills using Microsoft tools and technologies.</t>
  </si>
  <si>
    <t>Python Web Development (360 clock hours)</t>
  </si>
  <si>
    <t>Designed to equip participants with the skills and knowledge necessary to become proficient web developers using Python.</t>
  </si>
  <si>
    <t>Salesforce Admin and Developer (360 clock hours)</t>
  </si>
  <si>
    <t>Prepares participants for a career in Salesforce administration and development. Leads to Salesforce Administrator and Salesforce Platform App Builder Certification.</t>
  </si>
  <si>
    <t>Salesforce Administrator and Salesforce Platform App Builder Certification.</t>
  </si>
  <si>
    <t>Web Development with Java (360 clock hours)</t>
  </si>
  <si>
    <t>Preparation for the Oracle Database SQL Certified Associate Certification exam, 1Z0-071.</t>
  </si>
  <si>
    <t>Web, Mobile, and Digital Marketing (360 clock hours)</t>
  </si>
  <si>
    <t>Preparation for Oracle Database SQL Certified Associate Certification exam, 1Z0-071.</t>
  </si>
  <si>
    <t>Cybersecurity Essentials (280 clock hours)</t>
  </si>
  <si>
    <t>https://www.systemskills.com</t>
  </si>
  <si>
    <t>Certified Ethical Hacker</t>
  </si>
  <si>
    <t>Cybersecurity Advanced (520 clock hours)</t>
  </si>
  <si>
    <t>Cloud Security (280 clock hours)</t>
  </si>
  <si>
    <t>Preparation for the EC-Council Cloud Security Engineer exam.</t>
  </si>
  <si>
    <t>EC-Council Cloud Security Engineer</t>
  </si>
  <si>
    <t>Defensive Security (280 clock hours)</t>
  </si>
  <si>
    <t>Network Security (280 clock hours)</t>
  </si>
  <si>
    <t>CompTIA A+ Core 1 and Core 2 (120 clock hours)</t>
  </si>
  <si>
    <t>CompTIA CASP+ (100 clock hours)</t>
  </si>
  <si>
    <t>CompTIA CASP+ exam preparation for those with at least10 years experience in IT administration, including at least 5 years of hands-on technical security experience.</t>
  </si>
  <si>
    <t>CompTIA Casp+</t>
  </si>
  <si>
    <t>CompTIA Cloud Essentials+ (60 clock hours)</t>
  </si>
  <si>
    <t>Prep for the CompTIA Cloud Essentials+ exam for those with 6 months-1 yr experience as a business analyst in IT with exposure to cloud technologies, recommended.</t>
  </si>
  <si>
    <t>CompTIA Cloud Essentials+</t>
  </si>
  <si>
    <t>CompTIA Cloud+ (80 clock hours)</t>
  </si>
  <si>
    <t>Preparation for the CompTIA Cloud+ exam for those with Network+, Server+, 2-3 yrs experience in systems admin or networking, recommended.</t>
  </si>
  <si>
    <t>CompTIA Cloud+</t>
  </si>
  <si>
    <t>CompTIA CySA+ (100 clock hours)</t>
  </si>
  <si>
    <t>Preparation for the CySA+ exam for those with Network+ and Security+ certifications and 3-4 years of hands-on information security-related work experience, recommended.</t>
  </si>
  <si>
    <t>CompTIA Linux+ (80 clock hours)</t>
  </si>
  <si>
    <t>CompTIA Network+ (80 clock hours)</t>
  </si>
  <si>
    <t>CompTIA Project+ (80 clock hours)</t>
  </si>
  <si>
    <t>Preparation for the CompTIA Project+ exam for those with  6-12 months of hands-on experience managing projects in an IT environment, recommended.</t>
  </si>
  <si>
    <t>CompTIA Project+</t>
  </si>
  <si>
    <t>CompTIA Server+ (80 clock hours)</t>
  </si>
  <si>
    <t>Preparation for the CompTIA Server+ exam for those with A+ and 2 years of hands-on experience working in a server environment, recommended.</t>
  </si>
  <si>
    <t>CompTIA Server+</t>
  </si>
  <si>
    <t>CompTIA PenTest+ (80 clock hours)</t>
  </si>
  <si>
    <t>CompTIA PenTest+ exam prep for those with Network+, Security+ or equivalent &amp; at least 3-4 years of hands-on information security or related experience, recommended.</t>
  </si>
  <si>
    <t>CompTIA Security+ (120 clock hours)</t>
  </si>
  <si>
    <t>Entry to Helpdesk A+ (104 clock hours)</t>
  </si>
  <si>
    <t>https://mtsclass.com/</t>
  </si>
  <si>
    <t>CompTIA IT Fundamentals, CompTIA A+ 1&amp;2</t>
  </si>
  <si>
    <t>Pharmacy Technician Training (268 clock hours)</t>
  </si>
  <si>
    <t>Prepares students to become entry-level pharmacy technicians.; Approved by the Maryland Board of Pharmacy-https://health.maryland.gov/pharmacy/Pages/approved-pharmacy-technician-programs.aspx.</t>
  </si>
  <si>
    <t>https://gandhihealthcare.com/pharmacy-technician-certification/</t>
  </si>
  <si>
    <t>Certified Pharmacy Technician (PTCB)</t>
  </si>
  <si>
    <t>Expanded Function Dental Assistant Program (457 clock hours)</t>
  </si>
  <si>
    <t>https://gandhihealthcare.com/dental-assistant-technician-certification/</t>
  </si>
  <si>
    <t>IT User Support (148 clock hours)</t>
  </si>
  <si>
    <t>Prep for the two CompTIA A+ certification exams and includes both lecture-led discussions and virtual labs.</t>
  </si>
  <si>
    <t>https://frederick.augusoft.net/index.cfm?method=ClassListing.ClassListingDisplay&amp;int_category_id=2&amp;int_sub_category_id=111&amp;int_catalog_id=</t>
  </si>
  <si>
    <t>ELH Nursing Solutions, LLC</t>
  </si>
  <si>
    <t>A Maryland Higher Education Commission-approved private career school offering job preparatory training. See this provider s website for more information.</t>
  </si>
  <si>
    <t>222 Schilling Circle</t>
  </si>
  <si>
    <t>Ste. 125</t>
  </si>
  <si>
    <t>Certified Nursing Assistant &amp; Geriatric Nursing Assistant (120 clock hours)</t>
  </si>
  <si>
    <t>Training to become a Maryland certified nursing assistant &amp; registered geriatric nursing assistant, upon passing National Nurse Aide Assessment Program exam.</t>
  </si>
  <si>
    <t>Cerified Nursing Assistant</t>
  </si>
  <si>
    <t>QS Academy, Inc.</t>
  </si>
  <si>
    <t>A private for profit entity not regulated by the state of Maryland offering non-credit training. See this provider s website for more information. Approved and regulated by the Texas Workforce Commission, Career Schools and Colleges, Austin, Texas.</t>
  </si>
  <si>
    <t>1101 S Capital of Texas Hwy - Building J</t>
  </si>
  <si>
    <t>Suite 200</t>
  </si>
  <si>
    <t>Austin</t>
  </si>
  <si>
    <t>Dental Assistant Bootcamp (250 clock hours)</t>
  </si>
  <si>
    <t>Preparation for the Registered Dental Assistant (RDA) certification exam with American Medical Technologists (AMT).</t>
  </si>
  <si>
    <t>http://www.healthtechacademy.org/bootcamps/dental-assistant</t>
  </si>
  <si>
    <t>Registered Dental Assistant (RDA) certification exam with American Medical Technologists (AMT)</t>
  </si>
  <si>
    <t>Amazon Web Services &amp; IT Fundamentals(100 clock hours)</t>
  </si>
  <si>
    <t>https://snapit.solutions/trains</t>
  </si>
  <si>
    <t>DCI Resources, LLC</t>
  </si>
  <si>
    <t>942 Main Street</t>
  </si>
  <si>
    <t>Hartford</t>
  </si>
  <si>
    <t>CT</t>
  </si>
  <si>
    <t>Help Desk Analyst (416 clock hours)</t>
  </si>
  <si>
    <t>Preparation for Cisco NDG Linux Unhatched certification exam.</t>
  </si>
  <si>
    <t>http://dciresourcesllc.com/trainingandeducation.aspx</t>
  </si>
  <si>
    <t>Cisco NDG Linux Unhatched</t>
  </si>
  <si>
    <t>Cybersecurity Specialist (416 clock hours)</t>
  </si>
  <si>
    <t>Introduction to Cybersecurty via Cisco</t>
  </si>
  <si>
    <t>Time For Change</t>
  </si>
  <si>
    <t>101 Xenia St SW Ste 200</t>
  </si>
  <si>
    <t>Nursing Assistant Program (125 clock hours)</t>
  </si>
  <si>
    <t>Preparation for Washington, DC certified nursing assistant certification.</t>
  </si>
  <si>
    <t>Certified Nursing Assistant - Washington DC</t>
  </si>
  <si>
    <t>Information Security Analyst (120 clock hours)</t>
  </si>
  <si>
    <t>Prep for CEH &amp; Security+ exam for those with Network+ certification and at least two years of experience in IT administration with a security focus, recommended.</t>
  </si>
  <si>
    <t>https://www.acitechacademy.com/training/information-security-analyst-isa/</t>
  </si>
  <si>
    <t>CompTIA Security+, EC-Council Certified Ethical Hacker</t>
  </si>
  <si>
    <t>Network Support Specialist (160 clock hours)</t>
  </si>
  <si>
    <t>Cisco CCNA R&amp;S exam prep for Network Specialists,  Administrators, and Support Engineers with 1-3 years of experience.</t>
  </si>
  <si>
    <t>https://www.acitechacademy.com/training/network-support-specialist-nss/</t>
  </si>
  <si>
    <t>Cisco CCNA routing &amp; switching</t>
  </si>
  <si>
    <t>HI-7200: Mental Health Support Specialist (224 hours)</t>
  </si>
  <si>
    <t>Preparation for the Mental Health Technician-Certified (MHTC) credential via the American Medical Certification Association (AMCA).</t>
  </si>
  <si>
    <t>http://medcerts.com/programs/healthcare/mental-health-support-specialist</t>
  </si>
  <si>
    <t>MHTC - Mental Health Technician Certification</t>
  </si>
  <si>
    <t>HI-5000 Medical Coding &amp; Billing Professional (448 clock hours)</t>
  </si>
  <si>
    <t>Preparation for American Medical Certification Association Medical Coder &amp; Biller Certification (MCBC) exam.</t>
  </si>
  <si>
    <t>https://medcerts.com/programs/healthcare/medical-coding-and-billing-professional-online-training</t>
  </si>
  <si>
    <t>MCBC - Medical Coder and Biller Certification</t>
  </si>
  <si>
    <t>Ey3 Technologies</t>
  </si>
  <si>
    <t>9701 Apollo Drive  Suite 100</t>
  </si>
  <si>
    <t>Professional Scrum Master (16 clock hours)</t>
  </si>
  <si>
    <t>Prep for Professional Scrum Master I exam; covers the Scrum framework, the accountabilities ,and how to apply Scrum.</t>
  </si>
  <si>
    <t>https://www.ey3.tech</t>
  </si>
  <si>
    <t>Professional Scrum Master I</t>
  </si>
  <si>
    <t>Pharmacy Technician Program (240 clock hours)</t>
  </si>
  <si>
    <t>Training to be a pharmacy technician as approved by the Washington DC Dept of Health's Board of Pharmacy.</t>
  </si>
  <si>
    <t>Pharmacy Technician - Washington DC</t>
  </si>
  <si>
    <t>Emergency Medical Technician (200 clock hours)</t>
  </si>
  <si>
    <t>Preparation for National Registry of Emergency Medical Technicians' EMT exam.</t>
  </si>
  <si>
    <t>https://www.timeforchange-tfc.com/tfcts-catalog-handbook--covid-policies.html</t>
  </si>
  <si>
    <t>National Registry of Emergency Medical Technicians</t>
  </si>
  <si>
    <t>Infection Control for the Dental Assistant (15 clock hours)</t>
  </si>
  <si>
    <t>Prepares working dental assistants for the DANB Infection Control Exam (ICE), 1 of 3 exams for the Certified Dental Assistant credential.</t>
  </si>
  <si>
    <t>https://www.chesapeake.edu/continuing-education</t>
  </si>
  <si>
    <t>Certified Dental Assistant</t>
  </si>
  <si>
    <t>QUANTUM INTRINSIX, LLC</t>
  </si>
  <si>
    <t>14502 Greenview Drive</t>
  </si>
  <si>
    <t>Suite 500</t>
  </si>
  <si>
    <t>EC-Council Certified Ethical Hacker (40 clock hours)</t>
  </si>
  <si>
    <t>https://www.quantumintrinsix.com/contact-us/</t>
  </si>
  <si>
    <t>CompTIA A+ Certification Prep (80 clock hours)</t>
  </si>
  <si>
    <t>CompTIA Network+ (40 clock hours)</t>
  </si>
  <si>
    <t>Rochester Institute of Technology</t>
  </si>
  <si>
    <t>A New York state-based 4-year public university, accredited by the Middle States Commission on Higher Education. See this provider s website for more information.</t>
  </si>
  <si>
    <t>15 Lomb Memorial Drive Rochester</t>
  </si>
  <si>
    <t>Rochester</t>
  </si>
  <si>
    <t>NY</t>
  </si>
  <si>
    <t>Building Pathways for Infrastructure Jobs (45 clock hours)</t>
  </si>
  <si>
    <t>Participants will gain insight into their work values, interests, explore career ideas, learn about career opportunities, tools, resources, potential employers, professional information, organization.</t>
  </si>
  <si>
    <t>http://www.rit.edu/academicaffairs/</t>
  </si>
  <si>
    <t>EC-Council Computer Hacking Forensic Investigator-C|HFI (40 clock hours)</t>
  </si>
  <si>
    <t>Prep for C|HFI exam for those with 2+ years of proven info security work experience &amp; education with digital security specialization.</t>
  </si>
  <si>
    <t>Computer Hacking Forensic Investigator</t>
  </si>
  <si>
    <t>NuPaths, LLC</t>
  </si>
  <si>
    <t>A Pennsylvania private for profit entity not regulated by the state of Maryland (MHEC) offering non-credit training. See this provider s website for more information at https://nupaths.org/about-us.</t>
  </si>
  <si>
    <t>2217 Eaglesmoor Lane</t>
  </si>
  <si>
    <t>Enola</t>
  </si>
  <si>
    <t>PA</t>
  </si>
  <si>
    <t>Tech Support Specialist (201 clock hours)</t>
  </si>
  <si>
    <t>Preparation to provide technical assistance to computer users and for CompTIA A+ exams.</t>
  </si>
  <si>
    <t>https://nupaths.org/our-programs/technical-support-specialist/</t>
  </si>
  <si>
    <t>Associate Web Developer (189 clock hours)</t>
  </si>
  <si>
    <t>Preparation for the Certiport IT Specialist HTML5 App Development exam 98-375.</t>
  </si>
  <si>
    <t>https://nupaths.org/our-programs/associate-web-developer/</t>
  </si>
  <si>
    <t>Certiport HTML 5 Application Development</t>
  </si>
  <si>
    <t>Digital Marketing Assistant (166 clock hours)</t>
  </si>
  <si>
    <t>Preparation for the Adobe Certified Professional in Visual Design using Adobe Photoshop exam.</t>
  </si>
  <si>
    <t>https://nupaths.org/our-programs/digital-marketing-assistant/</t>
  </si>
  <si>
    <t>Adobe Certified Professional in Visual Design using Adobe Photoshop</t>
  </si>
  <si>
    <t>IT Security Analyst (218 clock hours)</t>
  </si>
  <si>
    <t>Preparation for the CompTIA Security+ exam for those with Network+ &amp; 2 years experience in IT admin with a security focus, recommended for exam.</t>
  </si>
  <si>
    <t>https://nupaths.org/our-programs/it-security-analyst-soc-analyst/</t>
  </si>
  <si>
    <t>El Poder De Ser Mujer, Inc.</t>
  </si>
  <si>
    <t>A private non-profit entity not regulated by the state of Maryland offering non-credit training. See this provider s website for more information.  We seek to build the capacity of Latina women in the DC metropolitan area, motivating them to develop all of their talent and potential. We do this through educational programs that we hold around the D.C area.</t>
  </si>
  <si>
    <t>5242 wild flower terrace</t>
  </si>
  <si>
    <t>E</t>
  </si>
  <si>
    <t>columbia</t>
  </si>
  <si>
    <t>Cooking Entrepreneurship Program (100 clock hours)</t>
  </si>
  <si>
    <t>Includes instruction in recipe and menu planning preparing and cooking of foods supervising and training kitchen assistants  the management of food supplies and kitchen resources  aesthetics of food presentation.</t>
  </si>
  <si>
    <t>http://elpoderdesermujer.org</t>
  </si>
  <si>
    <t>Certified Kitchen Cook (CKC) Online Program</t>
  </si>
  <si>
    <t>Network Technician (214 clock hours)</t>
  </si>
  <si>
    <t>Preparation for the CompTIA Network+ exam for those with 9 months in the IT networking field.</t>
  </si>
  <si>
    <t>https://nupaths.org/our-programs/network-technician/</t>
  </si>
  <si>
    <t>Project Analyst (216 clock hours)</t>
  </si>
  <si>
    <t>Preparation for the CompTIA Project+ exam for those with 6 months of hands-on experience managing projects in an IT environment, recommended for exam.</t>
  </si>
  <si>
    <t>https://nupaths.org/our-programs/project-analyst/</t>
  </si>
  <si>
    <t>Software Testing Analyst (216 clock hours)</t>
  </si>
  <si>
    <t>Preparation for the ISTQB Software Testing Foundation Level 4.0 exam.</t>
  </si>
  <si>
    <t>https://nupaths.org/our-programs/software-testing-analyst/</t>
  </si>
  <si>
    <t>ISTQB Software Testing Foundation</t>
  </si>
  <si>
    <t>Baking &amp; Pastry Arts Entrepreneurship (100 clock hours)</t>
  </si>
  <si>
    <t>Train to serve as bakers and pastry specialists in restaurants or other  baking establishments.  Includes instruction in bread and pastry making, bread and pastry handling and storage, cake and pastry decorating.</t>
  </si>
  <si>
    <t>Medassage School of Esthetics</t>
  </si>
  <si>
    <t>7700 Old Branch Ave #D205</t>
  </si>
  <si>
    <t>#D205</t>
  </si>
  <si>
    <t>Clinton</t>
  </si>
  <si>
    <t>State approved training for the limited Esthetician license from the Maryland Board of Cosmetologists.</t>
  </si>
  <si>
    <t>http://medassage.com</t>
  </si>
  <si>
    <t>Limited Esthetician license from the Maryland Board of Cosmetologists</t>
  </si>
  <si>
    <t>WorkDev Solutions, LLC</t>
  </si>
  <si>
    <t>Get Employed CompTIA A+ (192 clock hours)</t>
  </si>
  <si>
    <t>https://workdevsolutions.com</t>
  </si>
  <si>
    <t>Adobe Photoshop &amp; Illustrator + Digital Marketing (320 clock hours)</t>
  </si>
  <si>
    <t>Covers how to create digital marketing plans &amp; integrate marketing advertising sales &amp; logistics across physical and digital channels.</t>
  </si>
  <si>
    <t>Automation Quality Assurance-1 (360 clock hours)</t>
  </si>
  <si>
    <t>Covers SQL for data management, manual testing, Java for test automation, &amp; the use of Selenium &amp; Appium frameworks for web &amp; mobile app testing.</t>
  </si>
  <si>
    <t>Data Visualization (320 clock hours)</t>
  </si>
  <si>
    <t>Covers how to derive meaning from data using visual presentation techniques; prep for Tableau Desktop Specialist exam for those with 3+ months experience.</t>
  </si>
  <si>
    <t>Tableau Desktop Specialist</t>
  </si>
  <si>
    <t>MS Office with Digital Marketing (320 clock hours)</t>
  </si>
  <si>
    <t>A general program that focuses on computing computer science and information science and systems.</t>
  </si>
  <si>
    <t>CompTIA Adv Security Practitioner-CASP+ (40 clock hours)</t>
  </si>
  <si>
    <t>CompTIA Advanced Security Practitioner (CASP+)</t>
  </si>
  <si>
    <t>Preparation for the CySA+ exam for those with Network+ and Security+ certifications and 3-4 years of hands-on info security-related work experience, recommended.</t>
  </si>
  <si>
    <t>CompTIA Cybersecurity Analyst (CySA+)</t>
  </si>
  <si>
    <t>CompTIA Linux+ Certification (40 clock hours)</t>
  </si>
  <si>
    <t>MS Office with Salesforce Admin (400 clock hours)</t>
  </si>
  <si>
    <t>computer theory, computing Includes instruction in the principles of computational science  computer development and programming  and applications to a variety of end-use situations.</t>
  </si>
  <si>
    <t>Salesforce Admin with Digital Marketing Pkg (320 clock hours)</t>
  </si>
  <si>
    <t>Prep for the Salesforce Certified Platform App Builder exam for those with 6-12  months experience building apps on the Lightning Platform.</t>
  </si>
  <si>
    <t>Salesforce Certified Platform App Builder</t>
  </si>
  <si>
    <t>CompTIA Project+ (40 clock hours)</t>
  </si>
  <si>
    <t>Preparation for the CompTIA Project+ exam for those with 6-12 months of hands-on experience managing projects in an IT environment, recommended.</t>
  </si>
  <si>
    <t>Medical Assistant Bootcamp (300 clock hours)</t>
  </si>
  <si>
    <t>Preparation for the Certified Medical Assistant Certification exam via National Healthcareer Association.</t>
  </si>
  <si>
    <t>https://www.qs-academy.com/pdfs/Medical Assistant Program Information.pdf</t>
  </si>
  <si>
    <t>Certified Medical Assistant Certification via National Healthcareer Association</t>
  </si>
  <si>
    <t>Patient Care Technician Bootcamp (280 clock hours)</t>
  </si>
  <si>
    <t>Preparation for the Certified Patient Care Technician certification (CPCT) exam via National Healthcareer Association.</t>
  </si>
  <si>
    <t>https://qs-academy.com/pdfs/Patient Care Technician Program Information.pdf</t>
  </si>
  <si>
    <t>Certified Patient Care Technician certification (CPCT) exam via National Healthcareer Association.</t>
  </si>
  <si>
    <t>Pharmacy Technician Bootcamp (320 clock hours)</t>
  </si>
  <si>
    <t>Prep for Certification of Pharmacy Technicians (ExCPT) exam via National Healthcareer Association Certified Pharmacy Technician (CPhT) credential.</t>
  </si>
  <si>
    <t>https://www.qs-academy.com/pdfs/Pharmacy Technician Program Information.pdf</t>
  </si>
  <si>
    <t>Introduction to Manufacturing (45 clock hours)</t>
  </si>
  <si>
    <t>Covers the basic knowledge of manufacturing:  shop math, assembly, maintenance, machining, inspection, and more leading to the Certified Manufacturing Associate credential.</t>
  </si>
  <si>
    <t>https://www.chesapeake.edu/continuing-education/occupational-training-manufacturing</t>
  </si>
  <si>
    <t>Certified Manufacturing Associate via Society of Manufacturing Engineers</t>
  </si>
  <si>
    <t>Solidworks: 3D Modeling (45 clock hours)</t>
  </si>
  <si>
    <t>Covers mechanical design concepts, the 3D design workflow, how to use Solidworks CAD &amp; preps for Certified Solidworks Associate exam.</t>
  </si>
  <si>
    <t>https://www.solidworks.com/certifications/mechanical-design-cswa-mechanical-design</t>
  </si>
  <si>
    <t>Certified Solidworks Associate (CSWA)</t>
  </si>
  <si>
    <t>Cyber Security Bootcamp (652 clock hours)</t>
  </si>
  <si>
    <t>E-C Council Certified Ethical Hacker</t>
  </si>
  <si>
    <t>Cloud Engineering Bootcamp (652 clock hours)</t>
  </si>
  <si>
    <t>Data Science and Analytics Bootcamp (624 clock hours)</t>
  </si>
  <si>
    <t>Preparation for the Microsoft Azure Data Scientist Associate exam.</t>
  </si>
  <si>
    <t>Microsoft AZ-900 (Azure Fundamentals), Microsoft DP-100 (Azure Data Scientist)</t>
  </si>
  <si>
    <t>Digital Bridge USA Corporation</t>
  </si>
  <si>
    <t>A private 501(c) (3) nonprofit business not regulated by the state of Maryland (MHEC) offering non-credit training. See this provider s website for more information.</t>
  </si>
  <si>
    <t>20512 Stern Croft Court</t>
  </si>
  <si>
    <t>Montgomery Village</t>
  </si>
  <si>
    <t>Cybersecurity+ Exam Prep (32 clock hours)</t>
  </si>
  <si>
    <t>http://digitalbridgetraining.org</t>
  </si>
  <si>
    <t>Certified Administrative Prof-MS Office Specialist Assoc (345 clock hours)</t>
  </si>
  <si>
    <t>Prep for Certified Administrative Professional exam via IAAP for those with 4 years of related experience or 3 years with associate degree required for certification.</t>
  </si>
  <si>
    <t>Certified Administrative Professional (CAP)</t>
  </si>
  <si>
    <t>SQL Fundamentals (20 clock hours)</t>
  </si>
  <si>
    <t>Covers SQL fundamentals: the basics of data retrieval using SQL SELECT statements to execute queries, restrict and sort data, and control runtime output using ampersand substitution. Also covers table creation and use.</t>
  </si>
  <si>
    <t>SQL Server DBA (40 clock hours)</t>
  </si>
  <si>
    <t>Covers how to administer SQL Server databases, implement backup and recovery strategies, set up replication, schedule jobs, and fine-tune performance.</t>
  </si>
  <si>
    <t>Power BI (40 clock hours)</t>
  </si>
  <si>
    <t>Covers how to build insightful dashboards, visualize data effectively to make data-driven decisions using PowerBI (business Intelligence). Also covers advanced data analysis skills using DAX functions.</t>
  </si>
  <si>
    <t>Tableau (40 clock hours)</t>
  </si>
  <si>
    <t>Covers data handling, chart creation, dashboard development, and storytelling using Tableau. Also covers Tableau installation, interface navigation &amp; worksheet management.</t>
  </si>
  <si>
    <t>La Cocina VA</t>
  </si>
  <si>
    <t>A private for non-profit entity not regulated by the state of Maryland offering non-credit training. See this provider s website for more information.</t>
  </si>
  <si>
    <t>918 S. Lincoln Street</t>
  </si>
  <si>
    <t>Suite 2</t>
  </si>
  <si>
    <t>Arlington</t>
  </si>
  <si>
    <t>Bilingual Culinary Job Training (240 clock hours)</t>
  </si>
  <si>
    <t>Covers the general study of the cooking and related culinary arts and that may prepare individuals for a variety of jobs within the food service industry.</t>
  </si>
  <si>
    <t>https://www.kitchenofpurpose.org/bilingual-culinary-training</t>
  </si>
  <si>
    <t>Baking Training Program (240 clock hours)</t>
  </si>
  <si>
    <t>Prepares individuals to serve as professional bakers and pastry specialists in restaurants or other commercial baking establishments.</t>
  </si>
  <si>
    <t>https://www.kitchenofpurpose.org/baking-training-program</t>
  </si>
  <si>
    <t>Drone Technology (54 Clock Hours)</t>
  </si>
  <si>
    <t>Preparation for the FAA Part 107 Commercial Drone Pilot's License exam for employment in fields including real estate, insurance, construction and agriculture.</t>
  </si>
  <si>
    <t>https://www.harford.edu/academics/workforce-career-programs/programs/drone-technology.php</t>
  </si>
  <si>
    <t>Remote Pilot Certificate</t>
  </si>
  <si>
    <t>Full Stack Developer (416 clock hours)</t>
  </si>
  <si>
    <t>Preparation for the ITS Python Certiport exam measuring the ability to recognize, write, and debug Python code that will logically solve a problem.</t>
  </si>
  <si>
    <t>Information Technology Specialist (ITS) Python via Certiport</t>
  </si>
  <si>
    <t>Basic Electrical (94 clock hours)</t>
  </si>
  <si>
    <t>Students will learn to design and install modern and safe residential wiring systems that meet the electrical power demands of todays world and earn a NOCTI Electrical Occupations credential.</t>
  </si>
  <si>
    <t>https://cecil.edu/skilledtrades</t>
  </si>
  <si>
    <t>NOCTI Electrical Occupations</t>
  </si>
  <si>
    <t>Advance Excel (40 clock hours)</t>
  </si>
  <si>
    <t>Covers fundamental to advanced topics of Excel skills, data analysis techniques &amp; automation using VBA.</t>
  </si>
  <si>
    <t>AWS DevOps (40 clock hours)</t>
  </si>
  <si>
    <t>Covers how to automate application deployment, manage infrastructure as code, implement continuous integration and delivery. Prep for AWS Certified DevOps exam for those with 2 years experience provisioning, operating &amp; managing AWS environments.</t>
  </si>
  <si>
    <t>AWS Certified DevOps Engineer</t>
  </si>
  <si>
    <t>CompTIA A+ (32 clock hours)</t>
  </si>
  <si>
    <t>http://www.digitalbridgetraining.org</t>
  </si>
  <si>
    <t>AWS Solution Architect (40 clock hours)</t>
  </si>
  <si>
    <t>Designed to prepare participants for the AWS Certified Solutions Architect - Associate exam.</t>
  </si>
  <si>
    <t>AWS Solution Architect</t>
  </si>
  <si>
    <t>Python (40 clock hours)</t>
  </si>
  <si>
    <t>Covers a wide range of essential Python concepts &amp; skills needed to write clean, efficient, &amp; readable Python code, decorators, metaclasses, &amp; design patterns.</t>
  </si>
  <si>
    <t>Data Science with Python (40 clock hours)</t>
  </si>
  <si>
    <t>This course covers essential Python programming, data manipulation, visualization, statistical analysis, machine learning &amp; more.</t>
  </si>
  <si>
    <t>Data Science with R (40 clock hours)</t>
  </si>
  <si>
    <t>Provides a comprehensive understanding of data science using the R programming language.</t>
  </si>
  <si>
    <t>Digital Marketing (40 clock hours)</t>
  </si>
  <si>
    <t>Covers how to leverage various digital platforms and techniques to reach target audiences, drive engagement, and achieve business goals.</t>
  </si>
  <si>
    <t>Salesforce Admin (40 clock hours)</t>
  </si>
  <si>
    <t>An introduction to Salesforce and cloud computing. Uses a real-world case study setting the stage for further Salesforce proficiency.</t>
  </si>
  <si>
    <t>Salesforce Developer (40 clock hours)</t>
  </si>
  <si>
    <t>This course provides a comprehensive introduction to programming fundamentals and their practical application in Salesforce.</t>
  </si>
  <si>
    <t>CDL-B Training (80 clock hours)</t>
  </si>
  <si>
    <t>Covers the essentials to obtain a Class B license including: pre-trip inspection &amp; log books. At completion, demonstrate skills at local MVA to obtain CDL B license.</t>
  </si>
  <si>
    <t>https://www.allegany.edu/ce/catalog-docs-img/ce-winter-spring-2024/CareerDevelopment_CompTech_FINAL.pdf</t>
  </si>
  <si>
    <t>MD CDL-B</t>
  </si>
  <si>
    <t>Web Development (40 clock hours)</t>
  </si>
  <si>
    <t>Covers the skills to create and style web pages, enhance user experiences, and integrate Bootstrap for efficient web development using HTML &amp; CSS.</t>
  </si>
  <si>
    <t>Web Applications Developer (404 clock hours)</t>
  </si>
  <si>
    <t>Learn to apply HTML, CSS, XML, JavaScript graphics apps to the design editing/publishing on the Web.</t>
  </si>
  <si>
    <t>https://www.towson.edu/campus/partnerships-research/continuing-education/information-technology-courses/web-applications-developer.html</t>
  </si>
  <si>
    <t>Brayearst Validation Consulting</t>
  </si>
  <si>
    <t>A private for profit business not regulated by the Maryland Higher Education Commission offering non-credit training. See this provider's website for more information at https://www.brayearst.com/about.</t>
  </si>
  <si>
    <t>1777 Reisterstown Road</t>
  </si>
  <si>
    <t>W-22 PMB 2</t>
  </si>
  <si>
    <t>Six Sigma and Validation Training (20 clock hours)</t>
  </si>
  <si>
    <t>Covers the technical expertise needed for roles supporting Six Sigma projects and validation processes within FDA-regulated environments. Focuses on honing skills in statistics, manufacturing, quality assurance, engineering, regulatory standards, for positions as operators, mechanics &amp; lab techs.</t>
  </si>
  <si>
    <t>https://www.brayearst.com/about</t>
  </si>
  <si>
    <t>Building Pathways for Climate Action &amp; Pollution Reduction Jobs (45 clock hours)</t>
  </si>
  <si>
    <t>Learn about your work values/ interests, explore career ideas, opportunities, tools &amp; resources. Prep for Certified Safety Professional exam for those with BS/BA &amp; 4 years of safety experience.</t>
  </si>
  <si>
    <t>Certified Safety Professional via Board of Certified Safety Professionals</t>
  </si>
  <si>
    <t>Public Health Development Studies (72 Hours)</t>
  </si>
  <si>
    <t>Prep for the Certified Health Education Specialist exam via NCHES, Inc. for those with a BS/BA degree with degree with 25+ credit hours in the 8 areas of Responsibilities &amp; Competencies.</t>
  </si>
  <si>
    <t>https://www.theeseedsllc.com</t>
  </si>
  <si>
    <t>Certified Health Education Specialist via National Commission for Health Education Credentialing, Inc.</t>
  </si>
  <si>
    <t>Behavioral Health Technician (72 Hours)</t>
  </si>
  <si>
    <t>Prep for Certified Behavioral Health Tech exam for those with 1,000+ hours of direct experience in behavioral health within the past 5 years.</t>
  </si>
  <si>
    <t>Certified Behavioral Health Technician via Academy for Addiction Professionals</t>
  </si>
  <si>
    <t>Alzheimer's Disease/ Related Dementias (72 clock hours)</t>
  </si>
  <si>
    <t>Certified Dementia Practitioner training for those with 1+ year of paid licensed/ certified experience in geriatric healthcare via National Council of Certified Dementia Practitioners.</t>
  </si>
  <si>
    <t>Certified Dementia Practitioner via National Council of Certified Dementia Practitioners</t>
  </si>
  <si>
    <t>Mental Health Technician Certificate Exam Prep (72 Hours)</t>
  </si>
  <si>
    <t>Preparation for the Mental Health Technician Certification exam via the American Medical Certification Association.</t>
  </si>
  <si>
    <t>Mental Health Technician Certification via American Medical Certification Association</t>
  </si>
  <si>
    <t>Substance Abuse-Md Certified Clinical Supervisor (72 Hours)</t>
  </si>
  <si>
    <t>Maryland Certified Clinical Supervisor certification prep for those with a valid CCDC, CCJP, or CCDP credential OR a specialty substance abuse credential in another human services professional discipline at a Masters level or higher.</t>
  </si>
  <si>
    <t>Maryland Certified Clinical Supervisor</t>
  </si>
  <si>
    <t>Medical Billing and Coding (370 clock hours)</t>
  </si>
  <si>
    <t>Preparation for the Certified Professional Coder exam via the American Academy of Professional Coders. Medical terminology, anatomy, &amp; pathophysiology required for exam.</t>
  </si>
  <si>
    <t>https://www.morgan.edu/center-for-continuing-and-professional-studies/non-credit-programs/online-career-training/featured-courses</t>
  </si>
  <si>
    <t>Certified Professional Coder (CPC) exam offered by the American Academy of Professional Coders (AAPC)</t>
  </si>
  <si>
    <t>Certified Medical Administrative Assistant (160 clock hours)</t>
  </si>
  <si>
    <t>Prepare to take the Certified Medical Administrative Assistant exam via the National Healthcare Career Association.</t>
  </si>
  <si>
    <t>https://careertraining.morgan.edu/training-programs/certified-medical-administrative-assistant/?utm_source=morganstate&amp;utm_medium=referral&amp;utm_campaign=medical_GES147_q2_fy21</t>
  </si>
  <si>
    <t>Certified Medical Administrative Assistant (CMAA)</t>
  </si>
  <si>
    <t>Freight Broker/Agent Training (100 clock hours)</t>
  </si>
  <si>
    <t>Students will gain the skills they need to be successful freight brokers or freight agents. Covers information about the freight broker and about the brokerage process. No training is required to obtain the registration.</t>
  </si>
  <si>
    <t>https://careertraining.morgan.edu/training-programs/freight-broker-training/</t>
  </si>
  <si>
    <t>Freight broker registration via Federal Motor Carrier Safety Administration</t>
  </si>
  <si>
    <t>Pharmacy Technician (400 clock hours)</t>
  </si>
  <si>
    <t>Preparation for the Pharmacy Technician Certification Board certification exam and an externship with a leading pharmacy chain.</t>
  </si>
  <si>
    <t>https://www.morgan.edu/center-for-continuing-and-professional-studies/non-credit-programs/online-career-training/featured-courses/pharmacy-technician</t>
  </si>
  <si>
    <t>Certified Pharmacy Technician (CPhT) credential from the Pharmacy Technician Certification Board (PTCB)</t>
  </si>
  <si>
    <t>Professional Bookkeeping with QuickBooks (100 clock hours)</t>
  </si>
  <si>
    <t>Learn to use QuickBooks Online to manage your business' finance, from recording income &amp; expenses to entering checks &amp; bank transfers &amp; setting up a chart of accounts.</t>
  </si>
  <si>
    <t>https://careertraining.morgan.edu/training-programs/professional-bookkeeping-with-quickbooks-online-voucher-included/</t>
  </si>
  <si>
    <t>QuickBooks Certified User (QBCU)</t>
  </si>
  <si>
    <t>Professional Bookkeeping-QuickBooks+Payroll Practice &amp; Mgmt (200 clock hours)</t>
  </si>
  <si>
    <t>Covers the essential areas of bookkeeping and payroll management and prep for the Fundamental Payroll credential exam via PayrollOrg.</t>
  </si>
  <si>
    <t>https://careertraining.morgan.edu/training-programs/professional-bookkeeping-quickbooks-online-with-payroll-practice-management/?Category=computer-applications-quickbooks</t>
  </si>
  <si>
    <t>Fundamental Payroll Certification exam via PayrollOrg</t>
  </si>
  <si>
    <t>CompTIA: ITF+, A+, Network+, Security+ (430 clock hours)</t>
  </si>
  <si>
    <t>Prepare for the CompTIA ITF+, A+, Network+ Security+ exams for those with Network+ &amp; 2 years  experience in IT admin with a security focus, recommended.</t>
  </si>
  <si>
    <t>CompTIA ITF+, A+, Network+, and Security+</t>
  </si>
  <si>
    <t>Business Analyst (416 clock hours)</t>
  </si>
  <si>
    <t>Targeted certification preparation for the Scrum Fundamentals Certified (SFC) exam. Covers key concepts in Scrum as defined in the SBOK Guide.</t>
  </si>
  <si>
    <t>https://dciresourcesllc.com/trainingandeducation.aspx</t>
  </si>
  <si>
    <t>Scrum Fundamentals Certified (SFC)</t>
  </si>
  <si>
    <t>Cloud Network Specialist (416 clock hours)</t>
  </si>
  <si>
    <t>The targeted credential is a Cisco badge for Introduction to IoT (Internet of Things). Covers how the IoT is bridging the gap between operational and information technology systems.</t>
  </si>
  <si>
    <t>Introduction to IoT via Cisco</t>
  </si>
  <si>
    <t>CompTIA Core (320 clock hours)</t>
  </si>
  <si>
    <t>Prep for CompTIA A+, Network+ and Security+ exams for those with Network+ &amp; 2 years experience in IT admin with a security focus, recommended by CompTIA.</t>
  </si>
  <si>
    <t>Medical Billing Specialist (97 clock hours)</t>
  </si>
  <si>
    <t>Preparation for the Certified Professional Biller (CPB) exam via the American Association of Professional Coders.</t>
  </si>
  <si>
    <t>https://www.pgcc.edu/go/medicalbilling/</t>
  </si>
  <si>
    <t>Certified Professional Biller (CPB) via American Association of Professional Coders</t>
  </si>
  <si>
    <t>CDL - B (108 clock hours)</t>
  </si>
  <si>
    <t>Preparation for Maryland Commercial Driver's License-Class B, to drive buses, delivery &amp; light trucks.</t>
  </si>
  <si>
    <t>https://www.bccc.edu/domain/48</t>
  </si>
  <si>
    <t>Maryland CDL - B License</t>
  </si>
  <si>
    <t>Tableau with Big Data and Hadoop (320 clock hours)</t>
  </si>
  <si>
    <t>Covers structuring &amp; managing data with SQL, Java, Big Data &amp; Hadoop, &amp; Tableau for creating visualizations. Preparation for Tableau Desktop Specialist certification.</t>
  </si>
  <si>
    <t>SHD Holdings, LLC</t>
  </si>
  <si>
    <t>7833 Walker Drive</t>
  </si>
  <si>
    <t>Suite 520</t>
  </si>
  <si>
    <t>Greenbelt</t>
  </si>
  <si>
    <t>CompTIA A+/Network+ Combo (96 clock hours)</t>
  </si>
  <si>
    <t>Preparation for CompTIA A+ &amp; Network+ exams--the latter for those with CompTIA A+ certification &amp; 9+ months of networking work experience, recommended.</t>
  </si>
  <si>
    <t>https://www.trainace.com/products/a-plus-network-plus-combined-training-and-certification</t>
  </si>
  <si>
    <t>CompTIA Network+ certification</t>
  </si>
  <si>
    <t>Preparation to take the American Society for Clinical Pathology Phlebotomy Technician certification exam. Topics include venipuncture, specimen collection, specimen processing and laboratory operations.</t>
  </si>
  <si>
    <t>Certified Phlebotomy Technician (PBT)</t>
  </si>
  <si>
    <t>Sterile Processing Technician (97 clock hours)</t>
  </si>
  <si>
    <t>Preparation for the Certified Registered Central Service Technician exam via Healthcare Sterile Processing Association. Topics include instrumentation, safety, disinfection, &amp; ethics.</t>
  </si>
  <si>
    <t>https://chesapeake.edu2.com/product/5856/sterile-processing-technician</t>
  </si>
  <si>
    <t>Certified Registered Central Service Technician (CRCST)</t>
  </si>
  <si>
    <t>Certified Medicine Aide (64 clock hours)</t>
  </si>
  <si>
    <t>For Geriatric Nursing Assistants employed in long term care facilities. Topics include drug classifications, procedures for safe use of drugs, potential adverse interactions &amp; patient care responsibilities.</t>
  </si>
  <si>
    <t>https://www.chesapeake.edu/continuing-education/healthcare-medicine-aide</t>
  </si>
  <si>
    <t>Certified Medicine Aide</t>
  </si>
  <si>
    <t>Microsoft Office Specialist (48 clock hours)</t>
  </si>
  <si>
    <t>Preparation for Microsoft Office (MOS) specialist exams in Word 77-725, Excel 77-727, and PowerPoint 77-729.</t>
  </si>
  <si>
    <t>https://careertraining.ed2go.com/chesapeake/training-programs/microsoft-office-specialist-associate-certification-training-vouchers/</t>
  </si>
  <si>
    <t>Microsoft Office Specialist Certification</t>
  </si>
  <si>
    <t xml:space="preserve">Maryland Eligible Training Provider List (ETPL) Annual Performance Dashboard Program Year 2020-2023: Parameters </t>
  </si>
  <si>
    <t xml:space="preserve">   Employed in the Fourth Quarter After Exit -Exiters with an exit date between- 7/1/2018-12/31/2022 Employed the 4th Quarter After Exit </t>
  </si>
  <si>
    <t xml:space="preserve">Total </t>
  </si>
  <si>
    <t>Enrolled ITA- 135</t>
  </si>
  <si>
    <t>C1EnrolledITA</t>
  </si>
  <si>
    <t xml:space="preserve">Enrolled ITA </t>
  </si>
  <si>
    <t>Exiters ITA- 136</t>
  </si>
  <si>
    <t>Exiters All- 134</t>
  </si>
  <si>
    <t>Exiters ITA</t>
  </si>
  <si>
    <t>Exiters All</t>
  </si>
  <si>
    <t>C3ExitersallvsCompleters</t>
  </si>
  <si>
    <t>Completers - 122</t>
  </si>
  <si>
    <t>Individuals Served - 121</t>
  </si>
  <si>
    <t>Completers- 122</t>
  </si>
  <si>
    <t xml:space="preserve">C2Exiters ITA &amp; All Exiters </t>
  </si>
  <si>
    <t>Completers ITA - 137</t>
  </si>
  <si>
    <t>C4ExitersallvsCompleters</t>
  </si>
  <si>
    <t xml:space="preserve">Completers ITA </t>
  </si>
  <si>
    <t>C5TrainingCosts</t>
  </si>
  <si>
    <t>Total Training Costs</t>
  </si>
  <si>
    <t xml:space="preserve">c6MedianEarnings </t>
  </si>
  <si>
    <t xml:space="preserve">Median Earnings  </t>
  </si>
  <si>
    <t xml:space="preserve">ITA Median Earnings   </t>
  </si>
  <si>
    <t xml:space="preserve">c7ITAMedianEarnings </t>
  </si>
  <si>
    <t>Completers</t>
  </si>
  <si>
    <t>Individuals Served Exiters All- 121</t>
  </si>
  <si>
    <t>Maryland Eligible Training Provider List (ETPL) Overview Annual Dashboard Program Year 2020-2023</t>
  </si>
  <si>
    <t>Sub Total</t>
  </si>
  <si>
    <t xml:space="preserve">ITA Employment QTR2 Rate % </t>
  </si>
  <si>
    <t xml:space="preserve"> ITA Employment QTR 4 Rate %</t>
  </si>
  <si>
    <t>ITA Credential Attainment Rate %</t>
  </si>
  <si>
    <t xml:space="preserve"> All Credential Attainment Rate %</t>
  </si>
  <si>
    <t xml:space="preserve"> All Employment QTR 4 Rate %</t>
  </si>
  <si>
    <t xml:space="preserve"> All Employment QTR 2 Rate %</t>
  </si>
  <si>
    <t>Chesapeake College - Commercial Driver Licensing Prep Class A (280 Clock Hours)</t>
  </si>
  <si>
    <t>160 Driving Academy - CDL-A Training (160 clock hours)</t>
  </si>
  <si>
    <t>Medcerts, LLC - IT-2000 IT Helpdesk Admin/A+ &amp; Network+ Exam Prep (192 clock hours)</t>
  </si>
  <si>
    <t>ASM Educational Center Inc. - CompTIA Network+ Exam Prep (40 clock hours)</t>
  </si>
  <si>
    <t>It Works Learning Center Inc. - Certified Nursing Asst. &amp; Geriatric Nursing Asst. (140 Clock Hours)</t>
  </si>
  <si>
    <t>Chesapeake College - Certified Nursing Assistant (145 Clock Hours)</t>
  </si>
  <si>
    <t>Wor-Wic Community College - Commercial Truck Driver Training: Class A (320 Clock Hours)</t>
  </si>
  <si>
    <t>North American Trade School - Commercial Truck Driving (320 Clock Hours)</t>
  </si>
  <si>
    <t>Medcerts, LLC - HI-1000 Medical Front Office Asst &amp; Admin (336 clock hours)</t>
  </si>
  <si>
    <t>Baltimore City Community College - Multi-Skilled Medical Technician (380 Clock Hours)</t>
  </si>
  <si>
    <t>Pittsburgh Institute of Aeronautics - Aviation Maintenance Technology (1900 clock hours)</t>
  </si>
  <si>
    <t>Garrett College - Commercial Truck Driver Training: Class A (210 Clock Hours)</t>
  </si>
  <si>
    <t>All-State Career, Inc. - Class A CDL Preparatory (172 clock hours)</t>
  </si>
  <si>
    <t>UMBC Training Center - Certificate in Cyber Foundations (162 Clock Hours)</t>
  </si>
  <si>
    <t>Medcerts, LLC - PM-6100 Project Management Essentials (CAPM)</t>
  </si>
  <si>
    <t>ImpactTek, Inc. - CompTIA A+ Exam prep (80 clock hours)</t>
  </si>
  <si>
    <t>Towson University - Certified Ethical Hacker Exam Prep. (100 clock hours)</t>
  </si>
  <si>
    <t>Chesapeake College - Drafting and Design (28 Credit Hours)</t>
  </si>
  <si>
    <t>PJ Professional IT Services - CEH Exam Prep. (40 Clock Hours)</t>
  </si>
  <si>
    <t>Prince George's Community College - Certified Associate in Project Mgmt-CAPM Exam Prep (35 clock hours)</t>
  </si>
  <si>
    <t>Security University LLC - SU CASP CompTIA Advance Security Professional (40 clock hours)</t>
  </si>
  <si>
    <t>Cedar Point Consulting, LLC - Scrum Master certification exam prep. (16 clock hours)</t>
  </si>
  <si>
    <t>Medcerts, LLC - IT-3000 Healthcare IT Technician (384 clock hours)</t>
  </si>
  <si>
    <t>Values</t>
  </si>
  <si>
    <t>A non-profit private career school regulated by the Md Higher Education Commission. See this provider's website for more information.</t>
  </si>
  <si>
    <t>https://www.allegany.edu/college-catalog/</t>
  </si>
  <si>
    <t>Associate degree in dental hygiene</t>
  </si>
  <si>
    <t>Human Services Associate (64 Credit Hours)</t>
  </si>
  <si>
    <t>Associate degree in Human Services Associate</t>
  </si>
  <si>
    <t>Massage Therapy (60 Credit Hours)</t>
  </si>
  <si>
    <t>https://www.allegany.edu/massage-therapy/</t>
  </si>
  <si>
    <t>Associate degree in massage therapy</t>
  </si>
  <si>
    <t>PREPARES THE GRADUATE TO ASSUME RESPONSIBILITIES OF PATIENT CARE IN HOSPITALS AND SIMILAR FACILITIES.</t>
  </si>
  <si>
    <t>https://allegany.edu/nursing/index.html</t>
  </si>
  <si>
    <t>College credit certificate in practical nursing</t>
  </si>
  <si>
    <t>Basic Dental Assistant &amp; Radiology (118 Clock Hours)</t>
  </si>
  <si>
    <t>Acquire skills &amp; knowledge to work in dental office providing assistance w/ all aspects of patient care; prep for radiology cert included.</t>
  </si>
  <si>
    <t>Central Sterile Processing Technician (117 Clock Hours)</t>
  </si>
  <si>
    <t>Commercial Drivers License-Class B (62 Clock Hours)</t>
  </si>
  <si>
    <t>https://catalog.aacc.edu/preview_program.php?catoid=39&amp;poid=16458&amp;returnto=16251</t>
  </si>
  <si>
    <t>College credit certificate in Human Services</t>
  </si>
  <si>
    <t>Certified Nursing Assistant (150 Clock Hours)</t>
  </si>
  <si>
    <t>Medical Assistant Program-MAP (900 Clock Hours)</t>
  </si>
  <si>
    <t>https://www.cecil.edu/programs-courses/cewd/healthcare-careers/medical-assistant</t>
  </si>
  <si>
    <t>Certified Medical Assistant via the American Association of Medical Assistants</t>
  </si>
  <si>
    <t>https://www.cecil.edu/programs-courses/cewd/transportation-training</t>
  </si>
  <si>
    <t>Maryland Commercial Driver License-Class A</t>
  </si>
  <si>
    <t>https://csmd.augusoft.net/info/landing/healthcare</t>
  </si>
  <si>
    <t>No credential</t>
  </si>
  <si>
    <t>1000 College Cir</t>
  </si>
  <si>
    <t>Training to become a Maryland Certified Nursing Assistant via the Maryland Board of Nursing.</t>
  </si>
  <si>
    <t>Preparation for a Md Commercial Drivers License-A (CDL-A). Covers learner's permit, pre-trip inspection, maneuvers/road skills basics &amp; road/advanced safety skills.</t>
  </si>
  <si>
    <t>https://www.ccbcmd.edu/Programs-and-Courses-Finder/ConEd-Program/commercial-vehicle-operator-a-class.html</t>
  </si>
  <si>
    <t>Md Commercial Drivers License-A (CDL-A)</t>
  </si>
  <si>
    <t>EMERGENCY MEDICAL SERVICES (61 Credit Hours)</t>
  </si>
  <si>
    <t>https://catalog.bccc.edu/preview_program.php?catoid=12&amp;poid=1262&amp;hl=EMERGENCY+&amp;returnto=search</t>
  </si>
  <si>
    <t>Associate degree in EMERGENCY MEDICAL SERVICES</t>
  </si>
  <si>
    <t>This training provides participants with multiple skills that broaden their employment opportunities as medical professionals. Leads to Md CNA certification.</t>
  </si>
  <si>
    <t>MD CNA via Board of Nursing</t>
  </si>
  <si>
    <t>Associate degree in Respiratory Care</t>
  </si>
  <si>
    <t>https://www.bccc.edu/biotechnology</t>
  </si>
  <si>
    <t>Associate degree in Biotechnology</t>
  </si>
  <si>
    <t>7932 Opossumtown Pike</t>
  </si>
  <si>
    <t>https://www.garrettcollege.edu/cewd-workforce-commercial-drivers-license-class-b.php</t>
  </si>
  <si>
    <t>Class A commercial vehicle instruction. Short-term training can be taken week days in 7.5 weeks. Instruction will focus on hands-on training.</t>
  </si>
  <si>
    <t>https://www.garrettcollege.edu/cewd-workforce-commercial-drivers-license-class-a.php</t>
  </si>
  <si>
    <t>https://www.garrettcollege.edu/cewd-workforce-welding.php</t>
  </si>
  <si>
    <t>Provides specific skills needed for employment in the field of accounting and bookkeeping.</t>
  </si>
  <si>
    <t>Accounting credit certificate</t>
  </si>
  <si>
    <t>Opportunity to acquire knowledge of document preparation techniques for productivity using computers scanners electronic communications &amp; software applications.</t>
  </si>
  <si>
    <t>Administrative Professions, Business Management Certificate</t>
  </si>
  <si>
    <t>Cisco CCNA Certification Prep (100 Clock Hours)</t>
  </si>
  <si>
    <t>This Cisco authorized online training provides the essential knowledge to install configure &amp; operate simple routed LANs and wans &amp; obtain Cisco CCNA certification.</t>
  </si>
  <si>
    <t>https://www.harford.edu/academics/workforce-career-programs/programs/cisco-certified-network-associate.php</t>
  </si>
  <si>
    <t>The courses prepare students to solve business, administrative or statistical problems by utilizing computer software, language, and systems.</t>
  </si>
  <si>
    <t>https://www.harford.edu/academics/credit-programs/programs/computer-information-systems.php</t>
  </si>
  <si>
    <t>College's Computer Information Systems credit certificate</t>
  </si>
  <si>
    <t>Prepares students for employment in a variety of industries that use technicians or technology specialists to support engineering staff.</t>
  </si>
  <si>
    <t>Associate of Applied Science in Engineering Technology</t>
  </si>
  <si>
    <t>Prepare for immediate employment as in administrative &amp; clinical capacities in medical &amp; clinical settings. Includes theory clinical practice &amp; 160 hour externship.</t>
  </si>
  <si>
    <t>https://www.harford.edu/academics/credit-programs/programs/medical-assisting.php</t>
  </si>
  <si>
    <t>Medical Assisting Certificate via Harford Community College</t>
  </si>
  <si>
    <t>Provides the skills &amp; competencies for students who desire to work in the paralegal field.</t>
  </si>
  <si>
    <t>https://www.harford.edu/academics/credit-programs/programs/paralegal-studies.php</t>
  </si>
  <si>
    <t>Paralegal Studies credit certificate</t>
  </si>
  <si>
    <t>Photography (18 Credit Hours)</t>
  </si>
  <si>
    <t>Provides skills and competencies in the use of analog and digital cameras and darkroom equipment and on the application of personal style to photographic processes.</t>
  </si>
  <si>
    <t>https://catalog.harford.edu/programs-study-majors/certificates/photography-certificate/</t>
  </si>
  <si>
    <t>Commercial Photography credit certificate</t>
  </si>
  <si>
    <t>https://www.howardcc.edu/programs-courses/continuing-education/courses/health-care-careers/certified-nursing-assistant/</t>
  </si>
  <si>
    <t>https://www.montgomerycollege.edu/workforce-development-continuing-education/course-offering-schedule/index.html</t>
  </si>
  <si>
    <t>Certified Apartment Maintenance Technician (CAMT)</t>
  </si>
  <si>
    <t>Medical Coding Certificate (31 Credit Hours)</t>
  </si>
  <si>
    <t>Prepares students to function as medical coders, abstractors, and billers in health record services located in hospitals, nursing homes, ambulatory care facilities, insurance companies.</t>
  </si>
  <si>
    <t>https://catalog.montgomerycollege.edu/preview_program.php?catoid=15&amp;poid=3550</t>
  </si>
  <si>
    <t>College credit certificate in Medical Coding</t>
  </si>
  <si>
    <t>Cisco Certified Network Associate (18 Credit Hours)</t>
  </si>
  <si>
    <t>Provides the foundation for students to sit for the Cisco Certified Network Associate exam.</t>
  </si>
  <si>
    <t>Colleg credit certificate in Cisco Certified Network Associate</t>
  </si>
  <si>
    <t>Marketing Management (27 Credit Hours)</t>
  </si>
  <si>
    <t>THIS TRAINING HELPS STUDENTS DEVELOP METHODS TOOLS AND TECHNIQUES FOR ENTRY-LEVEL POSITIONS IN MARKETING.</t>
  </si>
  <si>
    <t>https://www.pgcc.edu/programs-courses/program-finder/marketing-management-certificate/</t>
  </si>
  <si>
    <t>Colleg credit certificate in marketing management</t>
  </si>
  <si>
    <t>Medical Coder/Billing Specialist (38 Credit Hours)</t>
  </si>
  <si>
    <t>Prepares completers to work in various health care settings assigning codes to diagnoses procedures. Prep for AHIMA and the national certifying examinations administered by the American Academy of Professional Coders.</t>
  </si>
  <si>
    <t>https://www.pgcc.edu/programs-courses/program-finder/medical-coderbilling-specialist-certificate/</t>
  </si>
  <si>
    <t>College credit certificate in Medical Coder/ Billing Specialist</t>
  </si>
  <si>
    <t>Small Business Management (30 Credit Hours)</t>
  </si>
  <si>
    <t>https://www.pgcc.edu/programs-courses/program-finder/small-business-management-certificate/</t>
  </si>
  <si>
    <t>College credit certificate in small business management</t>
  </si>
  <si>
    <t>Business Management (22 Credit Hours)</t>
  </si>
  <si>
    <t>Provides students with a foundation of business knowledge to obtain an entry-level position in a commercial, nonprofit or governmental organization.</t>
  </si>
  <si>
    <t>College credit program certificate in business management</t>
  </si>
  <si>
    <t>https://catalog.worwic.edu/preview_program.php?catoid=9&amp;poid=822</t>
  </si>
  <si>
    <t>College credit program certificate in Early Childhood Education</t>
  </si>
  <si>
    <t>prepares students for an entry-level position in the lodging industry. Students acquire necessary skills in management and supervision and learn about different lodging segments.</t>
  </si>
  <si>
    <t>https://catalog.worwic.edu/preview_program.php?catoid=9&amp;poid=879</t>
  </si>
  <si>
    <t>College credit program certificate in hospitality management</t>
  </si>
  <si>
    <t>Human Resources Certification Prep-Classroom (40 clock hours)</t>
  </si>
  <si>
    <t>Prepares students to take either the  PHR, SPHR, SHRM-CP, or SHRM-SCP exams depending upon degree earned and years of professional HR experience.</t>
  </si>
  <si>
    <t>REGISTERED DIAGNOSTIC MEDICAL SONOGRAPHER (2000 Clock Hours)</t>
  </si>
  <si>
    <t>Registered Diagnostic Medical Sonographer via American Registry for Diagnostic Medical Sonography</t>
  </si>
  <si>
    <t>Teaches a variety of dental office procedures and laboratory techniques (preliminary exam procedure chair-side assisting charting scheduling sterilization etc.).</t>
  </si>
  <si>
    <t>https://www.fortis.edu/campuses/maryland/landover/dental-assistant.html</t>
  </si>
  <si>
    <t>DANBs Radiation Health and Safety (RHS) certification</t>
  </si>
  <si>
    <t>https://www.fortis.edu/campuses/maryland/towson/pharmacy-technician.html</t>
  </si>
  <si>
    <t>Registered Pharmacy Technician via  Maryland Board of Pharmacy</t>
  </si>
  <si>
    <t>Certified Nursing Assistant vai Md Board of Nursing</t>
  </si>
  <si>
    <t>https://www.allstatecareer.edu/programs/dental/expanded-functions-dental-assistant.html</t>
  </si>
  <si>
    <t>Radiation Health &amp; Safety certification via Dental Assisting National Board</t>
  </si>
  <si>
    <t>Train to acquire satisfactory skills and demonstrate competency in a variety of medical office procedures &amp; laboratory techniques under the supervision of physician.</t>
  </si>
  <si>
    <t>https://www.allstatecareer.edu/programs/healthcare---medical/medical-assisting.html</t>
  </si>
  <si>
    <t>Training for entry-level jobs involving data collection diagnostic &amp; procedural coding insurance claim completion &amp; submission insurance plan rules &amp; regulations.</t>
  </si>
  <si>
    <t>https://www.allstatecareer.edu/programs/healthcare---medical/medical-billing-and-coding.html</t>
  </si>
  <si>
    <t>Prepare to sit for a pharmacy technician certification exam to be registered in Md and qualified to gain entry-level jobs in hospitals clinics &amp; retail pharmacies.</t>
  </si>
  <si>
    <t>https://www.allstatecareer.edu/programs/healthcare---medical/pharmacy-technician.html</t>
  </si>
  <si>
    <t>Pharmacy Technician Certification Board via Pharmacy Technician Certification Board</t>
  </si>
  <si>
    <t>EKG/ECG Technician (50 Clock Hours)</t>
  </si>
  <si>
    <t>A 50-hour training program comprising of classroom instruction and lab training. Prepares graduates to work as EKG/ECG technicians.</t>
  </si>
  <si>
    <t>https://www.steinacademy.com/healthcare-training-ekg</t>
  </si>
  <si>
    <t>This program prepares students to take and pass the Maryland cosmetology exam.</t>
  </si>
  <si>
    <t>https://pmthetemple.edu/education/</t>
  </si>
  <si>
    <t>Maryland licensed cosmetologist</t>
  </si>
  <si>
    <t>ECG/EKG Tech-Continuing Education (60 Clock Hours)</t>
  </si>
  <si>
    <t>For certified nursing assistants medical assistants &amp; licensed practical nurses. Proof of certification/licensure required.</t>
  </si>
  <si>
    <t>https://mhec.maryland.gov/institutions_training/Pages/career/pcs/school.aspx?sID=366</t>
  </si>
  <si>
    <t>For certified nursing assistants medical assistants &amp; licensed practical nurses. Proof of certification/ licensure required.</t>
  </si>
  <si>
    <t>https://www.chesapeake.edu/continuing-education/occupational-training-buildingconstruction-trades</t>
  </si>
  <si>
    <t>https://tnacademy.com/certified-nursing-assistant</t>
  </si>
  <si>
    <t>Preparation for the Certificate for Apartment Maintenance Technicians (NAAEI) covers maintenance/repair of basic electrical, plumbing, HVAC, &amp; appliance components.  Students must complete 1 year of apt. or rental housing maintenance experience to earn the certification.</t>
  </si>
  <si>
    <t>Prepares students to assist vet techs &amp; veterinarians in clinics, shelters &amp; emergency care facilities. Covers safety, animal restraint, first aid, exam room setup.</t>
  </si>
  <si>
    <t>https://www.garrettcollege.edu/cewd-workforce-certified-veterinary-assistant.php</t>
  </si>
  <si>
    <t>NAVTA Veterinary Assistant</t>
  </si>
  <si>
    <t>Machining (435 clock hours)</t>
  </si>
  <si>
    <t>https://www.garrettcollege.edu/cewd-workforce-machining.php</t>
  </si>
  <si>
    <t>Prepares students who are seeking specific knowledge in substance abuse counseling to work with clients in a broad range of treatment settings. Emphasizes basic counseling and interviewing skills, assessment and diagnosis of substance use and other mental disorders, treatment delivery, ethical practice, and field experience.</t>
  </si>
  <si>
    <t>https://frederick.edu/programs/social-sciences/addictions-counseling.aspx</t>
  </si>
  <si>
    <t>College credit certificate in Addictions Counseling</t>
  </si>
  <si>
    <t>Prepares students for entry-level electrical positions and apprenticeships. Students acquire practical skills in residential and commercial circuitry, cable installation and termination, and conduit bending, &amp; the ability to navigate and apply the National Electrical Code.</t>
  </si>
  <si>
    <t>College credit certificate in Building Trades Technology</t>
  </si>
  <si>
    <t>https://frederick-public.courseleaf.com/credit-programs-study/business-management/business-management-certificate/#pathwaytext</t>
  </si>
  <si>
    <t>https://frederick-public.courseleaf.com/credit-programs-study/business-management/business-management-aas/#pathwaytext</t>
  </si>
  <si>
    <t>Associate degree in business management</t>
  </si>
  <si>
    <t>Preparation for the CompTIA A+ 1101 and 1102 certification exams. 9 -12 months hands-on experience in the lab or field recommended prior to exam.</t>
  </si>
  <si>
    <t>Healthcare Practice Management (24 Credit Hours)</t>
  </si>
  <si>
    <t>https://frederick-public.courseleaf.com/credit-programs-study/medical-assistant/healthcare-practice-management-certificate/#pathwaytext</t>
  </si>
  <si>
    <t>College credit program certificate in healthcare practice management</t>
  </si>
  <si>
    <t>Prepares students for entry-level positions in the hospitality industry. Covers guest services, hospitality operations, budget and cost controls, management, marketing and human resources. Includes a 240-hour internship. ServSafe Food Manager and Certified Guest Service Professional certifications included.</t>
  </si>
  <si>
    <t>College credit certificate in Hospitality Management</t>
  </si>
  <si>
    <t>https://frederick-public.courseleaf.com/credit-programs-study/stem-technology/information-specialist-area-concentration-stem-technology-aas/</t>
  </si>
  <si>
    <t>Associate degree in information technology</t>
  </si>
  <si>
    <t>Surgical Technology AAS (60 Credit Hours)</t>
  </si>
  <si>
    <t>https://frederick-public.courseleaf.com/credit-programs-study/surgical-technology/surgical-technology-aas/</t>
  </si>
  <si>
    <t>Associates degree in surgical technology</t>
  </si>
  <si>
    <t>Cybersecurity Certificate (27 Credit Hours)</t>
  </si>
  <si>
    <t>This credit certificate program provides practical, hands on instruction which will enable students to develop the knowledge and skills for work in the cybersecurity field.</t>
  </si>
  <si>
    <t>https://www.garrettcollege.edu/certificate-cybersecurity.php</t>
  </si>
  <si>
    <t>College credit program certificate</t>
  </si>
  <si>
    <t>Dental Assistant Training (98 Clock Hours)</t>
  </si>
  <si>
    <t>Phlebotomy Technician Training (176 Clock Hours)</t>
  </si>
  <si>
    <t>Provides the knowledge and skills needed to work as a phlebotomy technician and prepare for the Phlebotomy Technician Certification (PBT) exam.</t>
  </si>
  <si>
    <t>Cybersecurity (31 Credit Hours)</t>
  </si>
  <si>
    <t>Designed to prepare students for a career in cybersecurity. Topics include: operating systems, networks, PC architecture, Security+ exam.</t>
  </si>
  <si>
    <t>https://catalog.allegany.edu/current/programs/comp-tech-cybersecurity-cert.html#tab-4</t>
  </si>
  <si>
    <t>College credit certificate in cybersecurity</t>
  </si>
  <si>
    <t>https://www.fortis.edu/campuses/maryland/landover/medical-assisting.html</t>
  </si>
  <si>
    <t>Digital Marketing Professional (50 Clock Hours)</t>
  </si>
  <si>
    <t>Cisco CCNA (Routing &amp; Switching) Exam Prep (40 Clock Hours)</t>
  </si>
  <si>
    <t>Sterile Processing Tech Certification (102 clock hours)</t>
  </si>
  <si>
    <t>https://www.garrettcollege.edu/cewd-workforce.php</t>
  </si>
  <si>
    <t>https://www.garrettcollege.edu/cewd-workforce-certified-clinical-medical-assistant.php</t>
  </si>
  <si>
    <t>https://www.securityuniversity.net/classes_CISA.php</t>
  </si>
  <si>
    <t>Certified Information Systems Auditor via ISACA</t>
  </si>
  <si>
    <t>ISO002 ISMS Lead Implementer (40 Clock Hours)</t>
  </si>
  <si>
    <t>Information Security Management Systems Lead Implementer certification. ISMS Foundation course or knowledge of ISO 27001-27002 standards recommended.</t>
  </si>
  <si>
    <t>https://www.securityuniversity.net/classes_ISM_LeadImplementer.php</t>
  </si>
  <si>
    <t>https://www.securityuniversity.net/classes.php</t>
  </si>
  <si>
    <t>QISP006 Catching Hackers-Intro to Intrusion Detection (72 Clock Hours)</t>
  </si>
  <si>
    <t>Covers real-time tools and methodologies for discovering and reacting to network intrusion attempts. Designed for IT security officers, managers, admin, &amp; auditors.</t>
  </si>
  <si>
    <t>https://www.securityuniversity.net/classes_introIDS.php</t>
  </si>
  <si>
    <t>QISP008 Catching Hackers II-Network Defense Systems (72 Clock Hours)</t>
  </si>
  <si>
    <t>https://www.securityuniversity.net/classes_IDSII.php</t>
  </si>
  <si>
    <t>QSSE004 How to Break &amp; Fix Web App Security (72 Clock Hours)</t>
  </si>
  <si>
    <t>https://www.securityuniversity.net/classes_SI_Break_Web_Software_Security.php</t>
  </si>
  <si>
    <t>QSSE005 How to Break &amp; Fix Software (72 Clock Hours)</t>
  </si>
  <si>
    <t>https://www.securityuniversity.net/classes_SI_Break_Software.php</t>
  </si>
  <si>
    <t>QSSE006 Fundamentals of Secure Software Programming (72 Clock Hours)</t>
  </si>
  <si>
    <t>Covers the range of software development errors that create application security, reliability, availability &amp; confidentiality failures. Learn to break, test &amp; fix it.</t>
  </si>
  <si>
    <t>https://www.securityuniversity.net/classes_SI_Fund_Software_Coding.php</t>
  </si>
  <si>
    <t>QSSE007 Qualified SW Security Hacker/Defender (72 Clock Hours)</t>
  </si>
  <si>
    <t>https://www.securityuniversity.net/classes_SI_Attacking Code.php</t>
  </si>
  <si>
    <t>QSSE008 Qualified Security Tester (72 Clock Hours)</t>
  </si>
  <si>
    <t>https://www.securityuniversity.net/classes_ECSA_QSA.php</t>
  </si>
  <si>
    <t>QSSE009 Introduction to Reverse Engineering (72 Clock Hours)</t>
  </si>
  <si>
    <t>https://www.securityuniversity.net/classes_SI_Reverse_Engineering.php</t>
  </si>
  <si>
    <t>Learn documentation, diagnostic, aand procedural coding, insurance claims, etc for entry-level employment at doctor offices, clinics, acute care hospitals, and more.</t>
  </si>
  <si>
    <t>College credit program certificate in medical billing and coding</t>
  </si>
  <si>
    <t>AWS Certified Solutions Architect Exam Prep (40 clock hours)</t>
  </si>
  <si>
    <t>https://medcerts.com/programs/healthcare/medical-billing-specialist-online-training</t>
  </si>
  <si>
    <t>Certified Billing &amp; Coding Specialist (CBCS) exam of the National Healthcareer Association.</t>
  </si>
  <si>
    <t>https://www.ccbcmd.edu/Programs-and-Courses-Finder/course/MGT/346.html</t>
  </si>
  <si>
    <t>Associate Professional in Human Resources</t>
  </si>
  <si>
    <t>https://www.pgcc.edu/go/pmp/</t>
  </si>
  <si>
    <t>Certified Associate in Project Mgmt</t>
  </si>
  <si>
    <t>Project Management Professional (PMP) Exam Prep (48 clock hours)</t>
  </si>
  <si>
    <t>PERSONAL COMPUTER SUPPORT SPECIALIST (18 credit hours)</t>
  </si>
  <si>
    <t>https://frederick-public.courseleaf.com/credit-programs-study/stem-technology/computer-support-specialist-certificate/#requirementstext</t>
  </si>
  <si>
    <t>Provides students with the necessary education to pursue employment as an architectural CAD drafter, designer, operator, or technician.</t>
  </si>
  <si>
    <t>Associate degree in Architectural Computer Aided Design</t>
  </si>
  <si>
    <t>Designed to help students develop skills and techniques used in drafting. Learn to identify and solve various types of drafting problems and develop the skills required for success in a career as an architectural CAD drafter, designer, operator, or technician.</t>
  </si>
  <si>
    <t>College credit certificate in Architectural Computer Aided Design</t>
  </si>
  <si>
    <t>Provides students with the knowledge and skills required for an entry level position in construction management. Covers construction methods, safety, materials used in construction projects, and how to read architectural blueprints.</t>
  </si>
  <si>
    <t>College credit Construction Management &amp; Supervision Certificate</t>
  </si>
  <si>
    <t>Designed for students seeking to build skills in specialty areas (e.g., information security), upgrade current skills, or broaden their general knowledge base in IT.</t>
  </si>
  <si>
    <t>https://frederick-public.courseleaf.com/credit-programs-study/stem-technology/information-security-assurance-certificate/#text</t>
  </si>
  <si>
    <t>https://frederick-public.courseleaf.com/credit-programs-study/business-management/project-management-certificate/#text</t>
  </si>
  <si>
    <t>American Sign Language Interpreter Prep (42 credit hours)</t>
  </si>
  <si>
    <t>Designed for those who want to become ASL interpreters and already hold a degree. Prepares students to work as an entry-level sign language interpreters to facilitate communication between deaf &amp; hearing people.</t>
  </si>
  <si>
    <t>https://frederick.edu/programs/communication-arts-and-languages/sign-language-interpreter-preparatory-program.aspx</t>
  </si>
  <si>
    <t>ASL Interpreter Preparatory College credit Program Certificate</t>
  </si>
  <si>
    <t>Medical Assistant (451 clock hours)</t>
  </si>
  <si>
    <t>https://perscholas.org/courses/it-support/it-support-baltimore/</t>
  </si>
  <si>
    <t>Network+ via CompTIA</t>
  </si>
  <si>
    <t>Emergency Medical Technician</t>
  </si>
  <si>
    <t>Commercial Drivers License Class A Parts I &amp; II (172 clock hours)</t>
  </si>
  <si>
    <t>https://perscholas.org/locations/national-capital-region/</t>
  </si>
  <si>
    <t>Security+ via CompTIA</t>
  </si>
  <si>
    <t>Child Growth and Development, 45 hours + Preschool Curriculum and Activities, 45 hours.</t>
  </si>
  <si>
    <t>https://www.howardcc.edu/programs-courses/continuing-education/courses/child-care-certification/early-childhood-education--child-care---certification-courses/</t>
  </si>
  <si>
    <t>Preparation for National Institute of Metal Working Skills (NIMS) level 1-5 credentials. Online and classroom (hybrid).</t>
  </si>
  <si>
    <t>https://catalog.ccbcmd.edu/preview_program.php?catoid=47&amp;poid=27400</t>
  </si>
  <si>
    <t>National Institute of Metal Working Skills (NIMS) level 1-5 credentials</t>
  </si>
  <si>
    <t>https://www.hagerstowncc.edu/construction-trades-pre-apprenticeship-training-scholarships</t>
  </si>
  <si>
    <t>Prepares students for positions as culinary professionals in restaurants, hotels, resorts, clubs, catering, contract food service, health care facilities. Includes a 240-hour internship.  ServSafe Food Manager and Certified Guest Service Professional credentials awarded.</t>
  </si>
  <si>
    <t>AAS in Culinary Arts &amp; Supervision</t>
  </si>
  <si>
    <t>FAA Remote Pilot Certificate</t>
  </si>
  <si>
    <t>https://www.cecil.edu/wp-content/uploads/cewd-course-schedule.pdf</t>
  </si>
  <si>
    <t>ASE TruckTests: T2Diesel Engines, T6Electrical Systems, T-8 Preventative Maintenance</t>
  </si>
  <si>
    <t>Prepares students as trained hospitality professionals in hotels, resorts, clubs, restaurants, convention centers. Covers the practical skills needed to excel in the hospitality industry in tourism, lodging, food and beverage, and event planning. Includes capstone projects and an internship.</t>
  </si>
  <si>
    <t>AAS in Hospitality Management</t>
  </si>
  <si>
    <t>Prepares students for entry-level cooking jobs in hotels, restaurants, supermarkets, country clubs, caterers, cafes &amp; institutional kitchens. Covers basic hot/cold food prep, production, presentation, and service skills &amp; includes a 240-hour internship and ability to earn ServSafe Food Manager &amp; Certified Guest Service Professional credentials.</t>
  </si>
  <si>
    <t>College credit certificate in Culinary Skills</t>
  </si>
  <si>
    <t>Class A Commercial Drivers License (CDL) License</t>
  </si>
  <si>
    <t>Preparation for the NCCER HVACR certification exam covering components, meter usage, meter usage, safety, theory, and troubleshooting.</t>
  </si>
  <si>
    <t>NCCER Certification</t>
  </si>
  <si>
    <t>https://www.garrettcollege.edu/cewd-workforce-medical-billing-coding.php</t>
  </si>
  <si>
    <t>A private for profit entity not regulated by the state of Maryland offering non-credit refresher training.  See this provider s website for more information. https://essencetrainingcenter.</t>
  </si>
  <si>
    <t>2851 Jessup Rd</t>
  </si>
  <si>
    <t>Jessup</t>
  </si>
  <si>
    <t>Medical Billing - AAPC (80 clock hours)</t>
  </si>
  <si>
    <t>Preparation for the Certified Professional Biller exams via the AAPC.</t>
  </si>
  <si>
    <t>https://www.towson.edu/campus/partnerships-research/continuing-education/health-medical-courses/medical-billing-online.html</t>
  </si>
  <si>
    <t>AAPC Certified Professional Biller</t>
  </si>
  <si>
    <t>Class B Commercial Driver's License (145 clock hours)</t>
  </si>
  <si>
    <t>Preparation for Maryland Class-B commercial driver's license (CDL).</t>
  </si>
  <si>
    <t>https://www.harford.edu/academics/workforce-career-programs/programs/shrm.php</t>
  </si>
  <si>
    <t>Training to obtain a Maryland Class A commercial driver's license (CDL). See also: https://mva.maryland.gov/drivers/Pages/cdl-commercial.aspx.</t>
  </si>
  <si>
    <t>8 tests are in ASE Medium/Heavy Truck Tech certificate series. Pass 1 or more &amp; have 2 years of truck repair work experience (1 yr with training, get ASE certified).</t>
  </si>
  <si>
    <t>Preparation for the Md Class B driver license. Must have &lt; 3 points in past 3 years, pass DOT drug screen/physical exam. Must be at least 21 for interstate driving.</t>
  </si>
  <si>
    <t>Md Class B Commercial Driver License</t>
  </si>
  <si>
    <t>Class-A Commercial Driver's License (150 clock hours)</t>
  </si>
  <si>
    <t>MD CDL Class A</t>
  </si>
  <si>
    <t>823 Walnut Shade Road</t>
  </si>
  <si>
    <t>Automotive Technician (168 clock hours)</t>
  </si>
  <si>
    <t>Covers brake systems, electrical systems, suspension &amp; steering, and Engine Performance. Prepares students for these 4 Individual ASE exams.</t>
  </si>
  <si>
    <t>This training is a pre-apprenticeship training for the elevator mechanic apprenticeship.</t>
  </si>
  <si>
    <t>This training is preparation for Cisco's Introduction to Cybersecurity credential.</t>
  </si>
  <si>
    <t>8701 Georgia Ave</t>
  </si>
  <si>
    <t>This is an online program paired with live Coaching sessions. Students will attend courses and apply your learning to successfully complete projects that address different cybersecurity topics. The bootcamp will end with a capstone project where you will apply your learnings to real-life cybersecurity challenges. The program modality is distance education.</t>
  </si>
  <si>
    <t>Heavy Equipment Operations (195 Clock Hours)</t>
  </si>
  <si>
    <t>Covers how to read plans, calculate cut and fill, and control the surface and soil of a jobsite &amp; getting practice driving different equipment using simulators.</t>
  </si>
  <si>
    <t>https://www.harford.edu/academics/workforce-career-programs/programs/heavy-equipment-operations.php</t>
  </si>
  <si>
    <t>Home Improvement License Exam Prep (15 Clock Hours)</t>
  </si>
  <si>
    <t>Exam preparation only for the Maryland Home Improvement license exam for those with at least 2 years of trade experience or comparable training.</t>
  </si>
  <si>
    <t>https://www.harford.edu/academics/workforce-career-programs/programs/home-improvement-license.php</t>
  </si>
  <si>
    <t>Maryland Home Improvement License</t>
  </si>
  <si>
    <t>Project Management: PMP Prep (38 Clock Hours)</t>
  </si>
  <si>
    <t>https://www.harford.edu/academics/workforce-career-programs/programs/project-management-professional.php</t>
  </si>
  <si>
    <t>Project Managment Professional</t>
  </si>
  <si>
    <t>Electrical Technician (591 clock hours)</t>
  </si>
  <si>
    <t>This 4-level NCCER curriculum provides the first 2 levels of training for those seeking a career as Electronic Systems Technicians.</t>
  </si>
  <si>
    <t>https://www.chesapeake.edu/skilled-trades-program/electrician</t>
  </si>
  <si>
    <t>NCCER Commercial Electrician V2</t>
  </si>
  <si>
    <t>Black Wall Street Charm City, Inc.</t>
  </si>
  <si>
    <t>A private non-profit business not regulated by the Maryland Higher Education Commission offering short-term non-credit training; see the provider's website for more information: https://www.bwscc.org/courses.</t>
  </si>
  <si>
    <t>1521 S. Edgewood Street</t>
  </si>
  <si>
    <t>Suite G</t>
  </si>
  <si>
    <t>Linux System Administrator (80 clock hours)</t>
  </si>
  <si>
    <t>Preparation for the CompTIA Linux+ exam for those with 1 year of hands-on experience working with Linux servers.  A+, Network+ , &amp; Server+ recommended for this exam.</t>
  </si>
  <si>
    <t>https://www.bwscc.org</t>
  </si>
  <si>
    <t>Six Sigma and Validation Training (28 clock hours)</t>
  </si>
  <si>
    <t>Covers the technical expertise needed for roles facilitating Six Sigma projects and validation processes within FDA-regulated environments.  Focuses on honing skills in statistics, manufacturing, quality assurance, engineering, and regulatory standards, for professional positions.</t>
  </si>
  <si>
    <t>Training to become a licensed cosmetologist via the Maryland Board of Cosmetologists.</t>
  </si>
  <si>
    <t>https://services.allegany.edu/ce/?course=COS</t>
  </si>
  <si>
    <t>Windows System Administrator (80 clock hours)</t>
  </si>
  <si>
    <t>Preparation for the CompTIA Server+ and Security+ exams for those with Network+ &amp; 2 years experience in IT admin with a security focus, recommend for the exams.</t>
  </si>
  <si>
    <t>CompTIA Server+ and Security +</t>
  </si>
  <si>
    <t>Network Administrator (80 clock hours)</t>
  </si>
  <si>
    <t>Preparation for the Cisco Certified Network Associate certification exam 200-301.</t>
  </si>
  <si>
    <t>AWS Cloud System Administrator (80 clock hours)</t>
  </si>
  <si>
    <t>Preparation for AWS Certified Solutions Architect-Associate exam (SAA-C03) and Cloud Practitioner exam.</t>
  </si>
  <si>
    <t>AWS Solutions Architect Associate</t>
  </si>
  <si>
    <t>NCCER Core Construction Skills (90 Clock Hours)</t>
  </si>
  <si>
    <t>Earn NCCER Core: Introductory Craft Skills badge covering safety, hand &amp; power tools, basic math. communication.</t>
  </si>
  <si>
    <t>https://www.harford.edu/academics/workforce-career-programs/programs/nccer-core-construction.php</t>
  </si>
  <si>
    <t>NCCER Core craft skills badge</t>
  </si>
  <si>
    <t>Computer Publication Design (6 clock hours)</t>
  </si>
  <si>
    <t>Preparation for the Adobe InDesign exam. Topics include digital media, page layout, organizing, and editing digital elements.</t>
  </si>
  <si>
    <t>https://www.chesapeake.edu/continuing-education/paces</t>
  </si>
  <si>
    <t>Adobe Certified Professional in Print &amp; Digital Media Publication Using Adobe InDesign</t>
  </si>
  <si>
    <t>IC3 G6 Master Certified Digital Literacy Designation (24 clock hours)</t>
  </si>
  <si>
    <t>Covers basic computer literacy leading to an Internet &amp; Computing Core Multi-Level certification. Topics: technology basics, digital citizenship, information mgmt, content creation, collaboration, safety &amp; security.</t>
  </si>
  <si>
    <t>https://careertraining.ed2go.com/chesapeake/training-programs/ic3-certification-in-digital-literacy-voucher-included/</t>
  </si>
  <si>
    <t>Certiport IC3 G6 Master Certified Digital Literacy Designation</t>
  </si>
  <si>
    <t>UAS (Drone) FAA Remote Pilot Exam Prep (15 clock hours)</t>
  </si>
  <si>
    <t>This training is preparation for the FAA remote pilot exam.</t>
  </si>
  <si>
    <t>Remote Pilot Certificate with a sUAS rating.</t>
  </si>
  <si>
    <t>Carpentry NCCER Level 1 (320 clock hours)</t>
  </si>
  <si>
    <t>Provides an orientation to the trade, power tool usage, framing walls and ceilings &amp; stair layout via NCCER level 1 .</t>
  </si>
  <si>
    <t>https://www.pgcc.edu/programs-courses/continuing-education/construction-and-skilled-trades/carpentry-nccer/</t>
  </si>
  <si>
    <t>National Center for Education and Research - Carpentry level 1</t>
  </si>
  <si>
    <t>OSHA Forklift Operator Safety (8 clock hours)</t>
  </si>
  <si>
    <t>This is not forklift operation training but employer-required OSHA safety training for one type of forklift at that employer's location.</t>
  </si>
  <si>
    <t>https://www.pgcc.edu/programs-courses/continuing-education/transportation-and-distribution/forklift-certification/</t>
  </si>
  <si>
    <t>Arc Welding (80 clock hours)</t>
  </si>
  <si>
    <t>Covers introductory knowledge and skills in welding and preparation for American Welding Society  D1.1 test.</t>
  </si>
  <si>
    <t>https://www.pgcc.edu/programs-courses/continuing-education/construction-and-skilled-trades/welding/</t>
  </si>
  <si>
    <t>American Welding Society D1.1 Structural Steel Welder Performance Qualification Testing</t>
  </si>
  <si>
    <t>Electrical NCCER Level 1 (250 clock hours)</t>
  </si>
  <si>
    <t>Learn basic skills to eventually be an electrician for electrical installation, repair, and maintenance jobs via NCEER curricula.</t>
  </si>
  <si>
    <t>https://www.pgcc.edu/programs-courses/continuing-education/construction-and-skilled-trades/electrical-and-residential-wiring-nccer/</t>
  </si>
  <si>
    <t>NCCER Electrical Level 1</t>
  </si>
  <si>
    <t>Locksmithing (297 clock hours)</t>
  </si>
  <si>
    <t>Learn about impressioning, lockpicking, safe lock installation, automotive lock opening, troubleshooting, and closed-circuit TV.</t>
  </si>
  <si>
    <t>https://www.pgcc.edu/programs-courses/continuing-education/construction-and-skilled-trades/locksmithing/</t>
  </si>
  <si>
    <t>Facility Management &amp; Sustainability Facility Prof (52 clock hours)</t>
  </si>
  <si>
    <t>Preparation for the International Facility ManagementAssociation's Facility Management Professional credential.</t>
  </si>
  <si>
    <t>https://www.pgcc.edu/programs-courses/continuing-education/construction-and-skilled-trades/facility-management-credential-programs-fmp/</t>
  </si>
  <si>
    <t>IFMA Facility Management Certification</t>
  </si>
  <si>
    <t>ImpactTek, Inc. - AWS Certified Cloud Practitioner (20 clock hours)</t>
  </si>
  <si>
    <t>ImpactTek, Inc. - AWS Certified Solutions Architect-Associate (39 clock hours)</t>
  </si>
  <si>
    <t>Telesis Systems, Inc. - FAA Remote Pilot License Exam Prep (18 clock hours)</t>
  </si>
  <si>
    <t>Security University LLC - QSSE005 How to Break &amp; Fix Software (72 Clock Hours)</t>
  </si>
  <si>
    <t>Security University LLC - QSSE004 How to Break &amp; Fix Web App Security (72 Clock Hours)</t>
  </si>
  <si>
    <t>Security University LLC - QSSE009 Introduction to Reverse Engineering (72 Clock Hours)</t>
  </si>
  <si>
    <t>Security University LLC - QSSE008 Qualified Security Tester (72 Clock Hours)</t>
  </si>
  <si>
    <t>Cybersecurity Training Center - CISSP Exam Prep (40 clock hours)</t>
  </si>
  <si>
    <t>ASM Educational Center Inc. - AWS Certified Solutions Architect Exam Prep (40 clock hours)</t>
  </si>
  <si>
    <t>ASM Educational Center Inc. - CompTIA Security+ Exam Prep (40 clock hours)</t>
  </si>
  <si>
    <t>ASM Educational Center Inc. - Cisco CCNA (Routing &amp; Switching) Exam Prep (40 Clock Hours)</t>
  </si>
  <si>
    <t>ASM Educational Center Inc. - Certified Ethical Hacker Exam Prep (40 clock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</si>
</sst>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164" formatCode="0.0%"/>
    <numFmt numFmtId="165" formatCode="&quot;$&quot;#,##0"/>
    <numFmt numFmtId="166" formatCode="&quot;$&quot;#,##0.00"/>
    <numFmt numFmtId="167" formatCode="#,##0;[Red]#,##0"/>
    <numFmt numFmtId="168" formatCode="&quot;$&quot;#,##0;[Red]&quot;$&quot;#,##0"/>
    <numFmt numFmtId="169" formatCode="_(* #,##0_);_(* \(#,##0\);_(* &quot;-&quot;??_);_(@_)"/>
  </numFmts>
  <fonts count="14">
    <font>
      <sz val="11"/>
      <color theme="1"/>
      <name val="Aptos Narrow"/>
      <family val="2"/>
      <scheme val="minor"/>
    </font>
    <font>
      <sz val="18"/>
      <color theme="1"/>
      <name val="Aptos Narrow"/>
      <family val="2"/>
      <scheme val="minor"/>
    </font>
    <font>
      <sz val="18"/>
      <name val="Aptos Narrow"/>
      <family val="2"/>
      <scheme val="minor"/>
    </font>
    <font>
      <sz val="18"/>
      <color rgb="FFFF0000"/>
      <name val="Aptos Narrow"/>
      <family val="2"/>
      <scheme val="minor"/>
    </font>
    <font>
      <sz val="11"/>
      <color theme="1"/>
      <name val="Aptos Narrow"/>
      <family val="2"/>
      <scheme val="minor"/>
    </font>
    <font>
      <sz val="11"/>
      <color rgb="FFFF0000"/>
      <name val="Aptos Narrow"/>
      <family val="2"/>
      <scheme val="minor"/>
    </font>
    <font>
      <sz val="11"/>
      <color theme="0"/>
      <name val="Aptos Narrow"/>
      <family val="2"/>
      <scheme val="minor"/>
    </font>
    <font>
      <b/>
      <sz val="11"/>
      <name val="Aptos Narrow"/>
      <family val="2"/>
      <scheme val="minor"/>
    </font>
    <font>
      <sz val="11"/>
      <name val="Aptos Narrow"/>
      <family val="2"/>
      <scheme val="minor"/>
    </font>
    <font>
      <b/>
      <sz val="20"/>
      <color theme="0"/>
      <name val="Aptos Narrow"/>
      <family val="2"/>
      <scheme val="minor"/>
    </font>
    <font>
      <b/>
      <sz val="20"/>
      <color theme="0"/>
      <name val="Arial"/>
      <family val="2"/>
    </font>
    <font>
      <sz val="11"/>
      <color theme="1"/>
      <name val="Aptos Narrow"/>
      <scheme val="minor"/>
    </font>
    <font>
      <sz val="11"/>
      <color rgb="FFFF0000"/>
      <name val="Aptos Narrow"/>
      <scheme val="minor"/>
    </font>
    <font>
      <sz val="10"/>
      <color theme="1"/>
      <name val="Aptos Narrow"/>
      <family val="2"/>
      <scheme val="minor"/>
    </font>
  </fonts>
  <fills count="8">
    <fill>
      <patternFill patternType="none"/>
    </fill>
    <fill>
      <patternFill patternType="gray125"/>
    </fill>
    <fill>
      <patternFill patternType="solid">
        <fgColor theme="4" tint="0.79998168889431442"/>
        <bgColor theme="4" tint="0.79998168889431442"/>
      </patternFill>
    </fill>
    <fill>
      <patternFill patternType="solid">
        <fgColor theme="7"/>
      </patternFill>
    </fill>
    <fill>
      <patternFill patternType="solid">
        <fgColor rgb="FF00B0F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tint="-0.14999847407452621"/>
        <bgColor indexed="64"/>
      </patternFill>
    </fill>
  </fills>
  <borders count="2">
    <border>
      <left/>
      <right/>
      <top/>
      <bottom/>
      <diagonal/>
    </border>
    <border>
      <left/>
      <right/>
      <top style="thin">
        <color theme="4" tint="0.39997558519241921"/>
      </top>
      <bottom/>
      <diagonal/>
    </border>
  </borders>
  <cellStyleXfs count="3">
    <xf numFmtId="0" fontId="0" fillId="0" borderId="0"/>
    <xf numFmtId="0" fontId="6" fillId="3" borderId="0" applyNumberFormat="0" applyBorder="0" applyAlignment="0" applyProtection="0"/>
    <xf numFmtId="44" fontId="4" fillId="0" borderId="0" applyFont="0" applyFill="0" applyBorder="0" applyAlignment="0" applyProtection="0"/>
  </cellStyleXfs>
  <cellXfs count="46">
    <xf numFmtId="0" fontId="0" fillId="0" borderId="0" xfId="0"/>
    <xf numFmtId="0" fontId="1" fillId="0" borderId="0" xfId="0" applyFont="1"/>
    <xf numFmtId="0" fontId="5" fillId="0" borderId="0" xfId="0" applyFont="1"/>
    <xf numFmtId="0" fontId="0" fillId="0" borderId="0" xfId="0" applyAlignment="1">
      <alignment horizontal="center"/>
    </xf>
    <xf numFmtId="166" fontId="0" fillId="0" borderId="0" xfId="0" applyNumberFormat="1"/>
    <xf numFmtId="165" fontId="0" fillId="0" borderId="0" xfId="0" applyNumberFormat="1"/>
    <xf numFmtId="0" fontId="0" fillId="0" borderId="0" xfId="0" applyAlignment="1">
      <alignment horizontal="left"/>
    </xf>
    <xf numFmtId="0" fontId="0" fillId="0" borderId="0" xfId="0" pivotButton="1" applyAlignment="1">
      <alignment horizontal="center"/>
    </xf>
    <xf numFmtId="167" fontId="0" fillId="0" borderId="0" xfId="0" applyNumberFormat="1"/>
    <xf numFmtId="3" fontId="0" fillId="0" borderId="0" xfId="0" applyNumberFormat="1"/>
    <xf numFmtId="168" fontId="0" fillId="0" borderId="0" xfId="0" applyNumberFormat="1"/>
    <xf numFmtId="0" fontId="1" fillId="5" borderId="0" xfId="0" applyFont="1" applyFill="1" applyAlignment="1">
      <alignment horizontal="left" vertical="center" indent="3"/>
    </xf>
    <xf numFmtId="0" fontId="2" fillId="5" borderId="0" xfId="0" applyFont="1" applyFill="1" applyAlignment="1">
      <alignment horizontal="left" indent="3"/>
    </xf>
    <xf numFmtId="0" fontId="3" fillId="5" borderId="0" xfId="0" applyFont="1" applyFill="1" applyAlignment="1">
      <alignment horizontal="left" indent="3"/>
    </xf>
    <xf numFmtId="0" fontId="1" fillId="5" borderId="0" xfId="0" applyFont="1" applyFill="1" applyAlignment="1">
      <alignment horizontal="left" indent="3"/>
    </xf>
    <xf numFmtId="0" fontId="0" fillId="5" borderId="0" xfId="0" applyFill="1"/>
    <xf numFmtId="0" fontId="2" fillId="5" borderId="0" xfId="0" applyFont="1" applyFill="1" applyAlignment="1">
      <alignment horizontal="left" vertical="center" indent="3"/>
    </xf>
    <xf numFmtId="0" fontId="1" fillId="5" borderId="0" xfId="0" applyFont="1" applyFill="1"/>
    <xf numFmtId="0" fontId="1" fillId="5" borderId="0" xfId="0" applyFont="1" applyFill="1" applyAlignment="1">
      <alignment vertical="center"/>
    </xf>
    <xf numFmtId="0" fontId="1" fillId="5" borderId="0" xfId="0" applyFont="1" applyFill="1" applyAlignment="1">
      <alignment horizontal="left" vertical="center" indent="8"/>
    </xf>
    <xf numFmtId="164" fontId="0" fillId="0" borderId="0" xfId="0" applyNumberFormat="1" applyAlignment="1">
      <alignment horizontal="center"/>
    </xf>
    <xf numFmtId="0" fontId="0" fillId="0" borderId="0" xfId="0" pivotButton="1"/>
    <xf numFmtId="0" fontId="6" fillId="6" borderId="0" xfId="0" applyFont="1" applyFill="1" applyAlignment="1">
      <alignment wrapText="1"/>
    </xf>
    <xf numFmtId="164" fontId="5" fillId="0" borderId="0" xfId="0" applyNumberFormat="1" applyFont="1" applyAlignment="1">
      <alignment horizontal="center"/>
    </xf>
    <xf numFmtId="165" fontId="0" fillId="0" borderId="0" xfId="0" applyNumberFormat="1" applyAlignment="1">
      <alignment horizontal="center"/>
    </xf>
    <xf numFmtId="166" fontId="5" fillId="0" borderId="0" xfId="2" applyNumberFormat="1" applyFont="1" applyAlignment="1">
      <alignment horizontal="center"/>
    </xf>
    <xf numFmtId="166" fontId="0" fillId="0" borderId="0" xfId="2" applyNumberFormat="1" applyFont="1" applyAlignment="1">
      <alignment horizontal="center"/>
    </xf>
    <xf numFmtId="164" fontId="0" fillId="0" borderId="0" xfId="0" applyNumberFormat="1" applyAlignment="1">
      <alignment horizontal="left"/>
    </xf>
    <xf numFmtId="0" fontId="7" fillId="0" borderId="0" xfId="1" applyFont="1" applyFill="1" applyBorder="1" applyAlignment="1">
      <alignment horizontal="center"/>
    </xf>
    <xf numFmtId="0" fontId="8" fillId="0" borderId="0" xfId="0" applyFont="1" applyAlignment="1">
      <alignment horizontal="center"/>
    </xf>
    <xf numFmtId="0" fontId="0" fillId="7" borderId="0" xfId="0" applyFill="1"/>
    <xf numFmtId="0" fontId="0" fillId="0" borderId="0" xfId="0" applyNumberFormat="1"/>
    <xf numFmtId="169" fontId="11" fillId="0" borderId="0" xfId="0" applyNumberFormat="1" applyFont="1"/>
    <xf numFmtId="169" fontId="11" fillId="0" borderId="1" xfId="0" applyNumberFormat="1" applyFont="1" applyBorder="1"/>
    <xf numFmtId="10" fontId="11" fillId="0" borderId="1" xfId="0" applyNumberFormat="1" applyFont="1" applyBorder="1"/>
    <xf numFmtId="10" fontId="12" fillId="2" borderId="1" xfId="0" applyNumberFormat="1" applyFont="1" applyFill="1" applyBorder="1"/>
    <xf numFmtId="164" fontId="12" fillId="2" borderId="1" xfId="0" applyNumberFormat="1" applyFont="1" applyFill="1" applyBorder="1" applyAlignment="1">
      <alignment horizontal="left"/>
    </xf>
    <xf numFmtId="164" fontId="12" fillId="2" borderId="1" xfId="0" applyNumberFormat="1" applyFont="1" applyFill="1" applyBorder="1" applyAlignment="1">
      <alignment horizontal="center"/>
    </xf>
    <xf numFmtId="10" fontId="11" fillId="0" borderId="0" xfId="0" applyNumberFormat="1" applyFont="1" applyAlignment="1">
      <alignment horizontal="center"/>
    </xf>
    <xf numFmtId="10" fontId="12" fillId="2" borderId="1" xfId="0" applyNumberFormat="1" applyFont="1" applyFill="1" applyBorder="1" applyAlignment="1">
      <alignment horizontal="center"/>
    </xf>
    <xf numFmtId="10" fontId="11" fillId="0" borderId="0" xfId="0" applyNumberFormat="1" applyFont="1"/>
    <xf numFmtId="164" fontId="0" fillId="0" borderId="0" xfId="0" applyNumberFormat="1"/>
    <xf numFmtId="164" fontId="13" fillId="0" borderId="0" xfId="0" applyNumberFormat="1" applyFont="1"/>
    <xf numFmtId="0" fontId="13" fillId="0" borderId="0" xfId="0" applyFont="1"/>
    <xf numFmtId="0" fontId="9" fillId="4" borderId="0" xfId="0" applyFont="1" applyFill="1" applyAlignment="1">
      <alignment horizontal="center"/>
    </xf>
    <xf numFmtId="0" fontId="10" fillId="4" borderId="0" xfId="0" applyFont="1" applyFill="1" applyAlignment="1">
      <alignment horizontal="center"/>
    </xf>
  </cellXfs>
  <cellStyles count="3">
    <cellStyle name="Accent4" xfId="1" builtinId="41"/>
    <cellStyle name="Currency" xfId="2" builtinId="4"/>
    <cellStyle name="Normal" xfId="0" builtinId="0"/>
  </cellStyles>
  <dxfs count="212">
    <dxf>
      <numFmt numFmtId="13" formatCode="0%"/>
    </dxf>
    <dxf>
      <numFmt numFmtId="13" formatCode="0%"/>
    </dxf>
    <dxf>
      <numFmt numFmtId="13" formatCode="0%"/>
    </dxf>
    <dxf>
      <numFmt numFmtId="164" formatCode="0.0%"/>
    </dxf>
    <dxf>
      <numFmt numFmtId="164" formatCode="0.0%"/>
    </dxf>
    <dxf>
      <numFmt numFmtId="164" formatCode="0.0%"/>
    </dxf>
    <dxf>
      <numFmt numFmtId="168" formatCode="&quot;$&quot;#,##0;[Red]&quot;$&quot;#,##0"/>
    </dxf>
    <dxf>
      <alignment horizontal="center"/>
    </dxf>
    <dxf>
      <alignment horizontal="center"/>
    </dxf>
    <dxf>
      <numFmt numFmtId="168" formatCode="&quot;$&quot;#,##0;[Red]&quot;$&quot;#,##0"/>
    </dxf>
    <dxf>
      <alignment horizontal="center"/>
    </dxf>
    <dxf>
      <alignment horizontal="center"/>
    </dxf>
    <dxf>
      <numFmt numFmtId="164" formatCode="0.0%"/>
    </dxf>
    <dxf>
      <numFmt numFmtId="164" formatCode="0.0%"/>
    </dxf>
    <dxf>
      <numFmt numFmtId="13" formatCode="0%"/>
    </dxf>
    <dxf>
      <numFmt numFmtId="164" formatCode="0.0%"/>
    </dxf>
    <dxf>
      <font>
        <sz val="10"/>
      </font>
    </dxf>
    <dxf>
      <font>
        <sz val="10"/>
      </font>
    </dxf>
    <dxf>
      <numFmt numFmtId="13" formatCode="0%"/>
    </dxf>
    <dxf>
      <numFmt numFmtId="13" formatCode="0%"/>
    </dxf>
    <dxf>
      <numFmt numFmtId="167" formatCode="#,##0;[Red]#,##0"/>
    </dxf>
    <dxf>
      <numFmt numFmtId="3" formatCode="#,##0"/>
    </dxf>
    <dxf>
      <alignment horizontal="center"/>
    </dxf>
    <dxf>
      <alignment horizontal="center"/>
    </dxf>
    <dxf>
      <alignment horizontal="center"/>
    </dxf>
    <dxf>
      <alignment horizontal="center"/>
    </dxf>
    <dxf>
      <numFmt numFmtId="168" formatCode="&quot;$&quot;#,##0;[Red]&quot;$&quot;#,##0"/>
    </dxf>
    <dxf>
      <alignment horizontal="center"/>
    </dxf>
    <dxf>
      <alignment horizontal="center"/>
    </dxf>
    <dxf>
      <numFmt numFmtId="167" formatCode="#,##0;[Red]#,##0"/>
    </dxf>
    <dxf>
      <alignment horizontal="center"/>
    </dxf>
    <dxf>
      <alignment horizontal="center"/>
    </dxf>
    <dxf>
      <numFmt numFmtId="167" formatCode="#,##0;[Red]#,##0"/>
    </dxf>
    <dxf>
      <numFmt numFmtId="3" formatCode="#,##0"/>
    </dxf>
    <dxf>
      <alignment horizontal="center"/>
    </dxf>
    <dxf>
      <alignment horizontal="center"/>
    </dxf>
    <dxf>
      <font>
        <b val="0"/>
        <i val="0"/>
        <strike val="0"/>
        <condense val="0"/>
        <extend val="0"/>
        <outline val="0"/>
        <shadow val="0"/>
        <u val="none"/>
        <vertAlign val="baseline"/>
        <sz val="11"/>
        <color theme="1"/>
        <name val="Aptos Narrow"/>
        <scheme val="minor"/>
      </font>
      <numFmt numFmtId="14" formatCode="0.00%"/>
    </dxf>
    <dxf>
      <font>
        <b val="0"/>
        <i val="0"/>
        <strike val="0"/>
        <condense val="0"/>
        <extend val="0"/>
        <outline val="0"/>
        <shadow val="0"/>
        <u val="none"/>
        <vertAlign val="baseline"/>
        <sz val="11"/>
        <color rgb="FFFF0000"/>
        <name val="Aptos Narrow"/>
        <scheme val="minor"/>
      </font>
      <numFmt numFmtId="14"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5" formatCode="&quot;$&quot;#,##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4"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5" formatCode="&quot;$&quot;#,##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4"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5" formatCode="&quot;$&quot;#,##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numFmt numFmtId="166" formatCode="&quot;$&quot;#,##0.00"/>
      <alignment horizontal="center" vertical="bottom" textRotation="0" wrapText="0" indent="0" justifyLastLine="0" shrinkToFit="0" readingOrder="0"/>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64" formatCode="0.0%"/>
      <fill>
        <patternFill patternType="solid">
          <fgColor theme="4" tint="0.79998168889431442"/>
          <bgColor theme="4" tint="0.79998168889431442"/>
        </patternFill>
      </fill>
      <alignment horizontal="left" vertical="bottom"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1"/>
        <color rgb="FFFF0000"/>
        <name val="Aptos Narrow"/>
        <scheme val="minor"/>
      </font>
      <numFmt numFmtId="14" formatCode="0.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rgb="FFFF0000"/>
        <name val="Aptos Narrow"/>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numFmt numFmtId="14" formatCode="0.00%"/>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numFmt numFmtId="166"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numFmt numFmtId="0" formatCode="Genera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numFmt numFmtId="165" formatCode="&quot;$&quot;#,##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Aptos Narrow"/>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Aptos Narrow"/>
        <scheme val="minor"/>
      </font>
      <numFmt numFmtId="169" formatCode="_(* #,##0_);_(* \(#,##0\);_(* &quot;-&quot;??_);_(@_)"/>
    </dxf>
    <dxf>
      <numFmt numFmtId="14" formatCode="0.00%"/>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Aptos Narrow"/>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Aptos Narrow"/>
        <scheme val="minor"/>
      </font>
      <fill>
        <patternFill patternType="solid">
          <fgColor indexed="64"/>
          <bgColor rgb="FF00B050"/>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[20250114- Maryland ETPL Annual Dashboard Program Year 2020-2023.xlsx]PivotCharts!PivotTable5</c:name>
    <c:fmtId val="3"/>
  </c:pivotSource>
  <c:chart>
    <c:title>
      <c:tx>
        <c:rich>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r>
              <a:rPr lang="en-US" sz="1200" b="1">
                <a:solidFill>
                  <a:sysClr val="window" lastClr="FFFFFF"/>
                </a:solidFill>
                <a:latin typeface="+mn-lt"/>
                <a:ea typeface="+mn-ea"/>
                <a:cs typeface="+mn-cs"/>
              </a:rPr>
              <a:t>Chart 1- Top 10 Total Number Of ETPL ITA Individuals Served- By Eligible Training Provider &amp; Program</a:t>
            </a:r>
            <a:endParaRPr lang="en-US" sz="1200" b="1">
              <a:solidFill>
                <a:schemeClr val="bg1"/>
              </a:solidFill>
            </a:endParaRPr>
          </a:p>
        </c:rich>
      </c:tx>
      <c:layout/>
      <c:overlay val="0"/>
      <c:spPr>
        <a:gradFill flip="none" rotWithShape="1">
          <a:gsLst>
            <a:gs pos="0">
              <a:srgbClr val="0F9ED5">
                <a:lumMod val="67000"/>
              </a:srgbClr>
            </a:gs>
            <a:gs pos="48000">
              <a:srgbClr val="0F9ED5">
                <a:lumMod val="97000"/>
                <a:lumOff val="3000"/>
              </a:srgbClr>
            </a:gs>
            <a:gs pos="100000">
              <a:srgbClr val="0F9ED5">
                <a:lumMod val="60000"/>
                <a:lumOff val="40000"/>
              </a:srgb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4499311938494668E-3"/>
          <c:y val="0.35049504950495053"/>
          <c:w val="0.98310013761230108"/>
          <c:h val="0.44370399244648873"/>
        </c:manualLayout>
      </c:layout>
      <c:barChart>
        <c:barDir val="col"/>
        <c:grouping val="clustered"/>
        <c:varyColors val="0"/>
        <c:ser>
          <c:idx val="0"/>
          <c:order val="0"/>
          <c:tx>
            <c:strRef>
              <c:f>PivotCharts!$B$3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PivotCharts!$A$4:$A$13</c:f>
              <c:strCache>
                <c:ptCount val="10"/>
                <c:pt idx="0">
                  <c:v>Chesapeake College - Commercial Driver Licensing Prep Class A (280 Clock Hours)</c:v>
                </c:pt>
                <c:pt idx="1">
                  <c:v>160 Driving Academy - CDL-A Training (160 clock hours)</c:v>
                </c:pt>
                <c:pt idx="2">
                  <c:v>ASM Educational Center Inc. - CompTIA Network+ Exam Prep (40 clock hours)</c:v>
                </c:pt>
                <c:pt idx="3">
                  <c:v>Medcerts, LLC - IT-2000 IT Helpdesk Admin/A+ &amp; Network+ Exam Prep (192 clock hours)</c:v>
                </c:pt>
                <c:pt idx="4">
                  <c:v>Chesapeake College - Certified Nursing Assistant (145 Clock Hours)</c:v>
                </c:pt>
                <c:pt idx="5">
                  <c:v>It Works Learning Center Inc. - Certified Nursing Asst. &amp; Geriatric Nursing Asst. (140 Clock Hours)</c:v>
                </c:pt>
                <c:pt idx="6">
                  <c:v>Wor-Wic Community College - Commercial Truck Driver Training: Class A (320 Clock Hours)</c:v>
                </c:pt>
                <c:pt idx="7">
                  <c:v>ASM Educational Center Inc. - AWS Certified Solutions Architect Exam Prep (40 clock hours)</c:v>
                </c:pt>
                <c:pt idx="8">
                  <c:v>ASM Educational Center Inc. - CompTIA Security+ Exam Prep (40 clock hours)</c:v>
                </c:pt>
                <c:pt idx="9">
                  <c:v>North American Trade School - Commercial Truck Driving (320 Clock Hours)</c:v>
                </c:pt>
              </c:strCache>
            </c:strRef>
          </c:cat>
          <c:val>
            <c:numRef>
              <c:f>PivotCharts!$B$4:$B$13</c:f>
              <c:numCache>
                <c:formatCode>General</c:formatCode>
                <c:ptCount val="10"/>
                <c:pt idx="0">
                  <c:v>272</c:v>
                </c:pt>
                <c:pt idx="1">
                  <c:v>114</c:v>
                </c:pt>
                <c:pt idx="2">
                  <c:v>107</c:v>
                </c:pt>
                <c:pt idx="3">
                  <c:v>102</c:v>
                </c:pt>
                <c:pt idx="4">
                  <c:v>98</c:v>
                </c:pt>
                <c:pt idx="5">
                  <c:v>96</c:v>
                </c:pt>
                <c:pt idx="6">
                  <c:v>80</c:v>
                </c:pt>
                <c:pt idx="7">
                  <c:v>78</c:v>
                </c:pt>
                <c:pt idx="8">
                  <c:v>74</c:v>
                </c:pt>
                <c:pt idx="9">
                  <c:v>64</c:v>
                </c:pt>
              </c:numCache>
            </c:numRef>
          </c:val>
          <c:extLst>
            <c:ext xmlns:c16="http://schemas.microsoft.com/office/drawing/2014/chart" uri="{C3380CC4-5D6E-409C-BE32-E72D297353CC}">
              <c16:uniqueId val="{00000007-B0F6-4A6F-96AB-4A5808D6E7A5}"/>
            </c:ext>
          </c:extLst>
        </c:ser>
        <c:dLbls>
          <c:dLblPos val="outEnd"/>
          <c:showLegendKey val="0"/>
          <c:showVal val="1"/>
          <c:showCatName val="0"/>
          <c:showSerName val="0"/>
          <c:showPercent val="0"/>
          <c:showBubbleSize val="0"/>
        </c:dLbls>
        <c:gapWidth val="500"/>
        <c:overlap val="-27"/>
        <c:axId val="1039047295"/>
        <c:axId val="1039053055"/>
      </c:barChart>
      <c:catAx>
        <c:axId val="103904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053055"/>
        <c:crosses val="autoZero"/>
        <c:auto val="1"/>
        <c:lblAlgn val="ctr"/>
        <c:lblOffset val="100"/>
        <c:noMultiLvlLbl val="0"/>
      </c:catAx>
      <c:valAx>
        <c:axId val="1039053055"/>
        <c:scaling>
          <c:orientation val="minMax"/>
        </c:scaling>
        <c:delete val="1"/>
        <c:axPos val="l"/>
        <c:numFmt formatCode="General" sourceLinked="1"/>
        <c:majorTickMark val="none"/>
        <c:minorTickMark val="none"/>
        <c:tickLblPos val="nextTo"/>
        <c:crossAx val="1039047295"/>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2020-2023.xlsx]PivotCharts!PivotTable5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chemeClr val="bg1"/>
                </a:solidFill>
              </a:rPr>
              <a:t>Chart 1- Top 10 Total Number Of ETPL ITA Individuals Served By Eligible Training Provider &amp; Program</a:t>
            </a:r>
          </a:p>
        </c:rich>
      </c:tx>
      <c:layout/>
      <c:overlay val="0"/>
      <c:spPr>
        <a:solidFill>
          <a:srgbClr val="00B0F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PivotCharts!$A$4:$A$13</c:f>
              <c:strCache>
                <c:ptCount val="10"/>
                <c:pt idx="0">
                  <c:v>Chesapeake College - Commercial Driver Licensing Prep Class A (280 Clock Hours)</c:v>
                </c:pt>
                <c:pt idx="1">
                  <c:v>160 Driving Academy - CDL-A Training (160 clock hours)</c:v>
                </c:pt>
                <c:pt idx="2">
                  <c:v>ASM Educational Center Inc. - CompTIA Network+ Exam Prep (40 clock hours)</c:v>
                </c:pt>
                <c:pt idx="3">
                  <c:v>Medcerts, LLC - IT-2000 IT Helpdesk Admin/A+ &amp; Network+ Exam Prep (192 clock hours)</c:v>
                </c:pt>
                <c:pt idx="4">
                  <c:v>Chesapeake College - Certified Nursing Assistant (145 Clock Hours)</c:v>
                </c:pt>
                <c:pt idx="5">
                  <c:v>It Works Learning Center Inc. - Certified Nursing Asst. &amp; Geriatric Nursing Asst. (140 Clock Hours)</c:v>
                </c:pt>
                <c:pt idx="6">
                  <c:v>Wor-Wic Community College - Commercial Truck Driver Training: Class A (320 Clock Hours)</c:v>
                </c:pt>
                <c:pt idx="7">
                  <c:v>ASM Educational Center Inc. - AWS Certified Solutions Architect Exam Prep (40 clock hours)</c:v>
                </c:pt>
                <c:pt idx="8">
                  <c:v>ASM Educational Center Inc. - CompTIA Security+ Exam Prep (40 clock hours)</c:v>
                </c:pt>
                <c:pt idx="9">
                  <c:v>North American Trade School - Commercial Truck Driving (320 Clock Hours)</c:v>
                </c:pt>
              </c:strCache>
            </c:strRef>
          </c:cat>
          <c:val>
            <c:numRef>
              <c:f>PivotCharts!$B$4:$B$13</c:f>
              <c:numCache>
                <c:formatCode>General</c:formatCode>
                <c:ptCount val="10"/>
                <c:pt idx="0">
                  <c:v>272</c:v>
                </c:pt>
                <c:pt idx="1">
                  <c:v>114</c:v>
                </c:pt>
                <c:pt idx="2">
                  <c:v>107</c:v>
                </c:pt>
                <c:pt idx="3">
                  <c:v>102</c:v>
                </c:pt>
                <c:pt idx="4">
                  <c:v>98</c:v>
                </c:pt>
                <c:pt idx="5">
                  <c:v>96</c:v>
                </c:pt>
                <c:pt idx="6">
                  <c:v>80</c:v>
                </c:pt>
                <c:pt idx="7">
                  <c:v>78</c:v>
                </c:pt>
                <c:pt idx="8">
                  <c:v>74</c:v>
                </c:pt>
                <c:pt idx="9">
                  <c:v>64</c:v>
                </c:pt>
              </c:numCache>
            </c:numRef>
          </c:val>
          <c:extLst>
            <c:ext xmlns:c16="http://schemas.microsoft.com/office/drawing/2014/chart" uri="{C3380CC4-5D6E-409C-BE32-E72D297353CC}">
              <c16:uniqueId val="{00000007-E708-43AC-A6CB-D77F3C0F6509}"/>
            </c:ext>
          </c:extLst>
        </c:ser>
        <c:dLbls>
          <c:dLblPos val="outEnd"/>
          <c:showLegendKey val="0"/>
          <c:showVal val="1"/>
          <c:showCatName val="0"/>
          <c:showSerName val="0"/>
          <c:showPercent val="0"/>
          <c:showBubbleSize val="0"/>
        </c:dLbls>
        <c:gapWidth val="219"/>
        <c:overlap val="-27"/>
        <c:axId val="1039047295"/>
        <c:axId val="1039053055"/>
      </c:barChart>
      <c:catAx>
        <c:axId val="103904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053055"/>
        <c:crosses val="autoZero"/>
        <c:auto val="1"/>
        <c:lblAlgn val="ctr"/>
        <c:lblOffset val="100"/>
        <c:noMultiLvlLbl val="0"/>
      </c:catAx>
      <c:valAx>
        <c:axId val="1039053055"/>
        <c:scaling>
          <c:orientation val="minMax"/>
        </c:scaling>
        <c:delete val="1"/>
        <c:axPos val="l"/>
        <c:numFmt formatCode="General" sourceLinked="1"/>
        <c:majorTickMark val="none"/>
        <c:minorTickMark val="none"/>
        <c:tickLblPos val="nextTo"/>
        <c:crossAx val="103904729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2020-2023.xlsx]PivotCharts!C2ExitersVsAllExiters</c:name>
    <c:fmtId val="1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Chart 2- Top 10 Total Number of Exiters ITA And All Exiters - By Eligible Training Provider &amp; Program</a:t>
            </a:r>
          </a:p>
        </c:rich>
      </c:tx>
      <c:layout/>
      <c:overlay val="0"/>
      <c:spPr>
        <a:solidFill>
          <a:srgbClr val="00B0F0"/>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PivotCharts!$V$2</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PivotCharts!$U$3:$U$12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PivotCharts!$V$3:$V$12</c:f>
              <c:numCache>
                <c:formatCode>#,##0</c:formatCode>
                <c:ptCount val="10"/>
                <c:pt idx="0">
                  <c:v>233</c:v>
                </c:pt>
                <c:pt idx="1">
                  <c:v>116</c:v>
                </c:pt>
                <c:pt idx="2">
                  <c:v>111</c:v>
                </c:pt>
                <c:pt idx="3">
                  <c:v>93</c:v>
                </c:pt>
                <c:pt idx="4">
                  <c:v>88</c:v>
                </c:pt>
                <c:pt idx="5">
                  <c:v>76</c:v>
                </c:pt>
                <c:pt idx="6">
                  <c:v>62</c:v>
                </c:pt>
                <c:pt idx="7">
                  <c:v>53</c:v>
                </c:pt>
                <c:pt idx="8">
                  <c:v>51</c:v>
                </c:pt>
                <c:pt idx="9">
                  <c:v>50</c:v>
                </c:pt>
              </c:numCache>
            </c:numRef>
          </c:val>
          <c:extLst>
            <c:ext xmlns:c16="http://schemas.microsoft.com/office/drawing/2014/chart" uri="{C3380CC4-5D6E-409C-BE32-E72D297353CC}">
              <c16:uniqueId val="{00000009-DC1C-4721-9455-6177820814BF}"/>
            </c:ext>
          </c:extLst>
        </c:ser>
        <c:ser>
          <c:idx val="1"/>
          <c:order val="1"/>
          <c:tx>
            <c:strRef>
              <c:f>PivotCharts!$W$2</c:f>
              <c:strCache>
                <c:ptCount val="1"/>
                <c:pt idx="0">
                  <c:v>Exiters All</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PivotCharts!$U$3:$U$12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PivotCharts!$W$3:$W$12</c:f>
              <c:numCache>
                <c:formatCode>#,##0;[Red]#,##0</c:formatCode>
                <c:ptCount val="10"/>
                <c:pt idx="0">
                  <c:v>397</c:v>
                </c:pt>
                <c:pt idx="1">
                  <c:v>2637</c:v>
                </c:pt>
                <c:pt idx="2">
                  <c:v>474</c:v>
                </c:pt>
                <c:pt idx="3">
                  <c:v>487</c:v>
                </c:pt>
                <c:pt idx="4">
                  <c:v>282</c:v>
                </c:pt>
                <c:pt idx="5">
                  <c:v>206</c:v>
                </c:pt>
                <c:pt idx="6">
                  <c:v>1048</c:v>
                </c:pt>
                <c:pt idx="7">
                  <c:v>361</c:v>
                </c:pt>
                <c:pt idx="8">
                  <c:v>809</c:v>
                </c:pt>
                <c:pt idx="9">
                  <c:v>58</c:v>
                </c:pt>
              </c:numCache>
            </c:numRef>
          </c:val>
          <c:extLst>
            <c:ext xmlns:c16="http://schemas.microsoft.com/office/drawing/2014/chart" uri="{C3380CC4-5D6E-409C-BE32-E72D297353CC}">
              <c16:uniqueId val="{0000000A-DC1C-4721-9455-6177820814BF}"/>
            </c:ext>
          </c:extLst>
        </c:ser>
        <c:dLbls>
          <c:dLblPos val="outEnd"/>
          <c:showLegendKey val="0"/>
          <c:showVal val="1"/>
          <c:showCatName val="0"/>
          <c:showSerName val="0"/>
          <c:showPercent val="0"/>
          <c:showBubbleSize val="0"/>
        </c:dLbls>
        <c:gapWidth val="219"/>
        <c:overlap val="-27"/>
        <c:axId val="1324168111"/>
        <c:axId val="1324172911"/>
      </c:barChart>
      <c:catAx>
        <c:axId val="1324168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172911"/>
        <c:crosses val="autoZero"/>
        <c:auto val="1"/>
        <c:lblAlgn val="ctr"/>
        <c:lblOffset val="100"/>
        <c:noMultiLvlLbl val="0"/>
      </c:catAx>
      <c:valAx>
        <c:axId val="1324172911"/>
        <c:scaling>
          <c:orientation val="minMax"/>
        </c:scaling>
        <c:delete val="1"/>
        <c:axPos val="l"/>
        <c:numFmt formatCode="#,##0" sourceLinked="1"/>
        <c:majorTickMark val="none"/>
        <c:minorTickMark val="none"/>
        <c:tickLblPos val="nextTo"/>
        <c:crossAx val="1324168111"/>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2020-2023.xlsx]PivotCharts!C3ExitersAllvsCompleters</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Chart 3- Top 10 Number of Exiters All &amp; Completers - By Eligible Training Provider &amp; Program</a:t>
            </a:r>
          </a:p>
        </c:rich>
      </c:tx>
      <c:layout/>
      <c:overlay val="0"/>
      <c:spPr>
        <a:solidFill>
          <a:srgbClr val="00B0F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PivotCharts!$AF$2</c:f>
              <c:strCache>
                <c:ptCount val="1"/>
                <c:pt idx="0">
                  <c:v>Exiters All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PivotCharts!$AE$3:$AE$12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PivotCharts!$AF$3:$AF$12</c:f>
              <c:numCache>
                <c:formatCode>General</c:formatCode>
                <c:ptCount val="10"/>
                <c:pt idx="0">
                  <c:v>233</c:v>
                </c:pt>
                <c:pt idx="1">
                  <c:v>116</c:v>
                </c:pt>
                <c:pt idx="2">
                  <c:v>111</c:v>
                </c:pt>
                <c:pt idx="3">
                  <c:v>94</c:v>
                </c:pt>
                <c:pt idx="4">
                  <c:v>89</c:v>
                </c:pt>
                <c:pt idx="5">
                  <c:v>76</c:v>
                </c:pt>
                <c:pt idx="6">
                  <c:v>63</c:v>
                </c:pt>
                <c:pt idx="7">
                  <c:v>53</c:v>
                </c:pt>
                <c:pt idx="8">
                  <c:v>51</c:v>
                </c:pt>
                <c:pt idx="9">
                  <c:v>50</c:v>
                </c:pt>
              </c:numCache>
            </c:numRef>
          </c:val>
          <c:extLst>
            <c:ext xmlns:c16="http://schemas.microsoft.com/office/drawing/2014/chart" uri="{C3380CC4-5D6E-409C-BE32-E72D297353CC}">
              <c16:uniqueId val="{00000009-6634-4583-A56B-38EC9AFE0D61}"/>
            </c:ext>
          </c:extLst>
        </c:ser>
        <c:ser>
          <c:idx val="1"/>
          <c:order val="1"/>
          <c:tx>
            <c:strRef>
              <c:f>PivotCharts!$AG$2</c:f>
              <c:strCache>
                <c:ptCount val="1"/>
                <c:pt idx="0">
                  <c:v>Completers</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PivotCharts!$AE$3:$AE$12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PivotCharts!$AG$3:$AG$12</c:f>
              <c:numCache>
                <c:formatCode>#,##0;[Red]#,##0</c:formatCode>
                <c:ptCount val="10"/>
                <c:pt idx="0">
                  <c:v>342</c:v>
                </c:pt>
                <c:pt idx="1">
                  <c:v>2070</c:v>
                </c:pt>
                <c:pt idx="2">
                  <c:v>379</c:v>
                </c:pt>
                <c:pt idx="3">
                  <c:v>368</c:v>
                </c:pt>
                <c:pt idx="4">
                  <c:v>233</c:v>
                </c:pt>
                <c:pt idx="5">
                  <c:v>192</c:v>
                </c:pt>
                <c:pt idx="6">
                  <c:v>871</c:v>
                </c:pt>
                <c:pt idx="7">
                  <c:v>358</c:v>
                </c:pt>
                <c:pt idx="8">
                  <c:v>646</c:v>
                </c:pt>
                <c:pt idx="9">
                  <c:v>23</c:v>
                </c:pt>
              </c:numCache>
            </c:numRef>
          </c:val>
          <c:extLst>
            <c:ext xmlns:c16="http://schemas.microsoft.com/office/drawing/2014/chart" uri="{C3380CC4-5D6E-409C-BE32-E72D297353CC}">
              <c16:uniqueId val="{0000000A-6634-4583-A56B-38EC9AFE0D61}"/>
            </c:ext>
          </c:extLst>
        </c:ser>
        <c:dLbls>
          <c:dLblPos val="outEnd"/>
          <c:showLegendKey val="0"/>
          <c:showVal val="1"/>
          <c:showCatName val="0"/>
          <c:showSerName val="0"/>
          <c:showPercent val="0"/>
          <c:showBubbleSize val="0"/>
        </c:dLbls>
        <c:gapWidth val="219"/>
        <c:overlap val="-27"/>
        <c:axId val="1404572735"/>
        <c:axId val="1404568895"/>
      </c:barChart>
      <c:catAx>
        <c:axId val="14045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568895"/>
        <c:crosses val="autoZero"/>
        <c:auto val="1"/>
        <c:lblAlgn val="ctr"/>
        <c:lblOffset val="100"/>
        <c:noMultiLvlLbl val="0"/>
      </c:catAx>
      <c:valAx>
        <c:axId val="1404568895"/>
        <c:scaling>
          <c:orientation val="minMax"/>
        </c:scaling>
        <c:delete val="1"/>
        <c:axPos val="l"/>
        <c:numFmt formatCode="General" sourceLinked="1"/>
        <c:majorTickMark val="none"/>
        <c:minorTickMark val="none"/>
        <c:tickLblPos val="nextTo"/>
        <c:crossAx val="1404572735"/>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2020-2023.xlsx]PivotCharts!ExitersITAvsCompletersITA</c:name>
    <c:fmtId val="1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Chart 4- Top 10 Number of Exiters ITA &amp; Completers ITA- By Eligible Training Provider &amp; Program</a:t>
            </a:r>
          </a:p>
        </c:rich>
      </c:tx>
      <c:layout/>
      <c:overlay val="0"/>
      <c:spPr>
        <a:solidFill>
          <a:srgbClr val="00B0F0"/>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PivotCharts!$AP$2</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PivotCharts!$AO$3:$AO$12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PivotCharts!$AP$3:$AP$12</c:f>
              <c:numCache>
                <c:formatCode>#,##0</c:formatCode>
                <c:ptCount val="10"/>
                <c:pt idx="0">
                  <c:v>233</c:v>
                </c:pt>
                <c:pt idx="1">
                  <c:v>116</c:v>
                </c:pt>
                <c:pt idx="2">
                  <c:v>111</c:v>
                </c:pt>
                <c:pt idx="3">
                  <c:v>93</c:v>
                </c:pt>
                <c:pt idx="4">
                  <c:v>88</c:v>
                </c:pt>
                <c:pt idx="5">
                  <c:v>76</c:v>
                </c:pt>
                <c:pt idx="6">
                  <c:v>62</c:v>
                </c:pt>
                <c:pt idx="7">
                  <c:v>53</c:v>
                </c:pt>
                <c:pt idx="8">
                  <c:v>51</c:v>
                </c:pt>
                <c:pt idx="9">
                  <c:v>50</c:v>
                </c:pt>
              </c:numCache>
            </c:numRef>
          </c:val>
          <c:extLst>
            <c:ext xmlns:c16="http://schemas.microsoft.com/office/drawing/2014/chart" uri="{C3380CC4-5D6E-409C-BE32-E72D297353CC}">
              <c16:uniqueId val="{0000000B-9BC0-4200-A351-1AA159B2EF1A}"/>
            </c:ext>
          </c:extLst>
        </c:ser>
        <c:ser>
          <c:idx val="1"/>
          <c:order val="1"/>
          <c:tx>
            <c:strRef>
              <c:f>PivotCharts!$AQ$2</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PivotCharts!$AO$3:$AO$12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PivotCharts!$AQ$3:$AQ$12</c:f>
              <c:numCache>
                <c:formatCode>#,##0;[Red]#,##0</c:formatCode>
                <c:ptCount val="10"/>
                <c:pt idx="0">
                  <c:v>211</c:v>
                </c:pt>
                <c:pt idx="1">
                  <c:v>97</c:v>
                </c:pt>
                <c:pt idx="2">
                  <c:v>76</c:v>
                </c:pt>
                <c:pt idx="3">
                  <c:v>56</c:v>
                </c:pt>
                <c:pt idx="4">
                  <c:v>82</c:v>
                </c:pt>
                <c:pt idx="5">
                  <c:v>69</c:v>
                </c:pt>
                <c:pt idx="6">
                  <c:v>55</c:v>
                </c:pt>
                <c:pt idx="7">
                  <c:v>50</c:v>
                </c:pt>
                <c:pt idx="8">
                  <c:v>37</c:v>
                </c:pt>
                <c:pt idx="9">
                  <c:v>19</c:v>
                </c:pt>
              </c:numCache>
            </c:numRef>
          </c:val>
          <c:extLst>
            <c:ext xmlns:c16="http://schemas.microsoft.com/office/drawing/2014/chart" uri="{C3380CC4-5D6E-409C-BE32-E72D297353CC}">
              <c16:uniqueId val="{0000000C-9BC0-4200-A351-1AA159B2EF1A}"/>
            </c:ext>
          </c:extLst>
        </c:ser>
        <c:dLbls>
          <c:dLblPos val="outEnd"/>
          <c:showLegendKey val="0"/>
          <c:showVal val="1"/>
          <c:showCatName val="0"/>
          <c:showSerName val="0"/>
          <c:showPercent val="0"/>
          <c:showBubbleSize val="0"/>
        </c:dLbls>
        <c:gapWidth val="219"/>
        <c:overlap val="-27"/>
        <c:axId val="1137543199"/>
        <c:axId val="1137524479"/>
      </c:barChart>
      <c:catAx>
        <c:axId val="113754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524479"/>
        <c:crosses val="autoZero"/>
        <c:auto val="1"/>
        <c:lblAlgn val="ctr"/>
        <c:lblOffset val="100"/>
        <c:noMultiLvlLbl val="0"/>
      </c:catAx>
      <c:valAx>
        <c:axId val="1137524479"/>
        <c:scaling>
          <c:orientation val="minMax"/>
        </c:scaling>
        <c:delete val="1"/>
        <c:axPos val="l"/>
        <c:numFmt formatCode="#,##0" sourceLinked="1"/>
        <c:majorTickMark val="none"/>
        <c:minorTickMark val="none"/>
        <c:tickLblPos val="nextTo"/>
        <c:crossAx val="1137543199"/>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2020-2023.xlsx]PivotCharts!C5TrainingCosts</c:name>
    <c:fmtId val="2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Chart 5- Top 10 Total Training Costs By Eligible Training Provider &amp; Program For ITAs </a:t>
            </a:r>
          </a:p>
        </c:rich>
      </c:tx>
      <c:layout/>
      <c:overlay val="0"/>
      <c:spPr>
        <a:solidFill>
          <a:srgbClr val="00B0F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PivotCharts!$AY$2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PivotCharts!$AX$3:$AX$12</c:f>
              <c:strCache>
                <c:ptCount val="10"/>
                <c:pt idx="0">
                  <c:v>Chesapeake College - Commercial Driver Licensing Prep Class A (280 Clock Hours)</c:v>
                </c:pt>
                <c:pt idx="1">
                  <c:v>Pittsburgh Institute of Aeronautics - Aviation Maintenance Technology (1900 clock hours)</c:v>
                </c:pt>
                <c:pt idx="2">
                  <c:v>160 Driving Academy - CDL-A Training (160 clock hours)</c:v>
                </c:pt>
                <c:pt idx="3">
                  <c:v>Medcerts, LLC - IT-2000 IT Helpdesk Admin/A+ &amp; Network+ Exam Prep (192 clock hours)</c:v>
                </c:pt>
                <c:pt idx="4">
                  <c:v>Wor-Wic Community College - Commercial Truck Driver Training: Class A (320 Clock Hours)</c:v>
                </c:pt>
                <c:pt idx="5">
                  <c:v>North American Trade School - Commercial Truck Driving (320 Clock Hours)</c:v>
                </c:pt>
                <c:pt idx="6">
                  <c:v>It Works Learning Center Inc. - Certified Nursing Asst. &amp; Geriatric Nursing Asst. (140 Clock Hours)</c:v>
                </c:pt>
                <c:pt idx="7">
                  <c:v>All-State Career, Inc. - Class A CDL Preparatory (172 clock hours)</c:v>
                </c:pt>
                <c:pt idx="8">
                  <c:v>Garrett College - Commercial Truck Driver Training: Class A (210 Clock Hours)</c:v>
                </c:pt>
                <c:pt idx="9">
                  <c:v>UMBC Training Center - Certificate in Cyber Foundations (162 Clock Hours)</c:v>
                </c:pt>
              </c:strCache>
            </c:strRef>
          </c:cat>
          <c:val>
            <c:numRef>
              <c:f>PivotCharts!$AY$3:$AY$12</c:f>
              <c:numCache>
                <c:formatCode>"$"#,##0;[Red]"$"#,##0</c:formatCode>
                <c:ptCount val="10"/>
                <c:pt idx="0">
                  <c:v>1346890</c:v>
                </c:pt>
                <c:pt idx="1">
                  <c:v>1236253</c:v>
                </c:pt>
                <c:pt idx="2">
                  <c:v>498044</c:v>
                </c:pt>
                <c:pt idx="3">
                  <c:v>410366</c:v>
                </c:pt>
                <c:pt idx="4">
                  <c:v>383788.82</c:v>
                </c:pt>
                <c:pt idx="5">
                  <c:v>349668.1</c:v>
                </c:pt>
                <c:pt idx="6">
                  <c:v>323119</c:v>
                </c:pt>
                <c:pt idx="7">
                  <c:v>317454</c:v>
                </c:pt>
                <c:pt idx="8">
                  <c:v>240270</c:v>
                </c:pt>
                <c:pt idx="9">
                  <c:v>230695</c:v>
                </c:pt>
              </c:numCache>
            </c:numRef>
          </c:val>
          <c:extLst>
            <c:ext xmlns:c16="http://schemas.microsoft.com/office/drawing/2014/chart" uri="{C3380CC4-5D6E-409C-BE32-E72D297353CC}">
              <c16:uniqueId val="{00000001-A646-41FC-90DA-EAF12CAF5B02}"/>
            </c:ext>
          </c:extLst>
        </c:ser>
        <c:dLbls>
          <c:dLblPos val="outEnd"/>
          <c:showLegendKey val="0"/>
          <c:showVal val="1"/>
          <c:showCatName val="0"/>
          <c:showSerName val="0"/>
          <c:showPercent val="0"/>
          <c:showBubbleSize val="0"/>
        </c:dLbls>
        <c:gapWidth val="219"/>
        <c:overlap val="-27"/>
        <c:axId val="1404573215"/>
        <c:axId val="1404559295"/>
      </c:barChart>
      <c:catAx>
        <c:axId val="140457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559295"/>
        <c:crosses val="autoZero"/>
        <c:auto val="1"/>
        <c:lblAlgn val="ctr"/>
        <c:lblOffset val="100"/>
        <c:noMultiLvlLbl val="0"/>
      </c:catAx>
      <c:valAx>
        <c:axId val="1404559295"/>
        <c:scaling>
          <c:orientation val="minMax"/>
        </c:scaling>
        <c:delete val="1"/>
        <c:axPos val="l"/>
        <c:numFmt formatCode="&quot;$&quot;#,##0;[Red]&quot;$&quot;#,##0" sourceLinked="1"/>
        <c:majorTickMark val="none"/>
        <c:minorTickMark val="none"/>
        <c:tickLblPos val="nextTo"/>
        <c:crossAx val="14045732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2020-2023.xlsx]PivotCharts!PivotTable10</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Chart 6- Top 10 Median Earnings In The 2nd Quarter After Exit By Eligible Training Provider &amp; Program</a:t>
            </a:r>
          </a:p>
        </c:rich>
      </c:tx>
      <c:layout>
        <c:manualLayout>
          <c:xMode val="edge"/>
          <c:yMode val="edge"/>
          <c:x val="0.17319686907463969"/>
          <c:y val="2.3148148148148147E-2"/>
        </c:manualLayout>
      </c:layout>
      <c:overlay val="0"/>
      <c:spPr>
        <a:solidFill>
          <a:srgbClr val="00B0F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PivotCharts!$BH$2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PivotCharts!$BG$3:$BG$12</c:f>
              <c:strCache>
                <c:ptCount val="10"/>
                <c:pt idx="0">
                  <c:v>ImpactTek, Inc. - CompTIA A+ Exam prep (80 clock hours)</c:v>
                </c:pt>
                <c:pt idx="1">
                  <c:v>ImpactTek, Inc. - AWS Certified Cloud Practitioner (20 clock hours)</c:v>
                </c:pt>
                <c:pt idx="2">
                  <c:v>ImpactTek, Inc. - AWS Certified Solutions Architect-Associate (39 clock hours)</c:v>
                </c:pt>
                <c:pt idx="3">
                  <c:v>Telesis Systems, Inc. - FAA Remote Pilot License Exam Prep (18 clock hours)</c:v>
                </c:pt>
                <c:pt idx="4">
                  <c:v>Towson University - Certified Ethical Hacker Exam Prep. (100 clock hours)</c:v>
                </c:pt>
                <c:pt idx="5">
                  <c:v>Security University LLC - QSSE005 How to Break &amp; Fix Software (72 Clock Hours)</c:v>
                </c:pt>
                <c:pt idx="6">
                  <c:v>Security University LLC - QSSE004 How to Break &amp; Fix Web App Security (72 Clock Hours)</c:v>
                </c:pt>
                <c:pt idx="7">
                  <c:v>Security University LLC - QSSE009 Introduction to Reverse Engineering (72 Clock Hours)</c:v>
                </c:pt>
                <c:pt idx="8">
                  <c:v>Security University LLC - QSSE008 Qualified Security Tester (72 Clock Hours)</c:v>
                </c:pt>
                <c:pt idx="9">
                  <c:v>Cybersecurity Training Center - CISSP Exam Prep (40 clock hours)</c:v>
                </c:pt>
              </c:strCache>
            </c:strRef>
          </c:cat>
          <c:val>
            <c:numRef>
              <c:f>PivotCharts!$BH$3:$BH$12</c:f>
              <c:numCache>
                <c:formatCode>"$"#,##0;[Red]"$"#,##0</c:formatCode>
                <c:ptCount val="10"/>
                <c:pt idx="0">
                  <c:v>110690.34</c:v>
                </c:pt>
                <c:pt idx="1">
                  <c:v>78029.19</c:v>
                </c:pt>
                <c:pt idx="2">
                  <c:v>58141.81</c:v>
                </c:pt>
                <c:pt idx="3">
                  <c:v>51084.58</c:v>
                </c:pt>
                <c:pt idx="4">
                  <c:v>38480</c:v>
                </c:pt>
                <c:pt idx="5">
                  <c:v>35647.43</c:v>
                </c:pt>
                <c:pt idx="6">
                  <c:v>35647.43</c:v>
                </c:pt>
                <c:pt idx="7">
                  <c:v>35138.550000000003</c:v>
                </c:pt>
                <c:pt idx="8">
                  <c:v>35138.550000000003</c:v>
                </c:pt>
                <c:pt idx="9">
                  <c:v>34172.800000000003</c:v>
                </c:pt>
              </c:numCache>
            </c:numRef>
          </c:val>
          <c:extLst>
            <c:ext xmlns:c16="http://schemas.microsoft.com/office/drawing/2014/chart" uri="{C3380CC4-5D6E-409C-BE32-E72D297353CC}">
              <c16:uniqueId val="{00000001-4057-4AFE-A58E-35973D75673D}"/>
            </c:ext>
          </c:extLst>
        </c:ser>
        <c:dLbls>
          <c:dLblPos val="outEnd"/>
          <c:showLegendKey val="0"/>
          <c:showVal val="1"/>
          <c:showCatName val="0"/>
          <c:showSerName val="0"/>
          <c:showPercent val="0"/>
          <c:showBubbleSize val="0"/>
        </c:dLbls>
        <c:gapWidth val="219"/>
        <c:overlap val="-27"/>
        <c:axId val="1054055695"/>
        <c:axId val="1054058095"/>
      </c:barChart>
      <c:catAx>
        <c:axId val="1054055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058095"/>
        <c:crosses val="autoZero"/>
        <c:auto val="1"/>
        <c:lblAlgn val="ctr"/>
        <c:lblOffset val="100"/>
        <c:noMultiLvlLbl val="0"/>
      </c:catAx>
      <c:valAx>
        <c:axId val="1054058095"/>
        <c:scaling>
          <c:orientation val="minMax"/>
        </c:scaling>
        <c:delete val="1"/>
        <c:axPos val="l"/>
        <c:numFmt formatCode="&quot;$&quot;#,##0;[Red]&quot;$&quot;#,##0" sourceLinked="1"/>
        <c:majorTickMark val="none"/>
        <c:minorTickMark val="none"/>
        <c:tickLblPos val="nextTo"/>
        <c:crossAx val="105405569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2020-2023.xlsx]PivotCharts!PivotTable11</c:name>
    <c:fmtId val="28"/>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Chart 7- Top 10 ITA Median Earnings In The 2nd Quarter After Exit By Eligible Training Provider &amp; Program</a:t>
            </a:r>
          </a:p>
        </c:rich>
      </c:tx>
      <c:layout/>
      <c:overlay val="0"/>
      <c:spPr>
        <a:solidFill>
          <a:srgbClr val="00B0F0"/>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PivotCharts!$BP$2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PivotCharts!$BO$3:$BO$12</c:f>
              <c:strCache>
                <c:ptCount val="10"/>
                <c:pt idx="0">
                  <c:v>Towson University - Certified Ethical Hacker Exam Prep. (100 clock hours)</c:v>
                </c:pt>
                <c:pt idx="1">
                  <c:v>Medcerts, LLC - PM-6100 Project Management Essentials (CAPM)</c:v>
                </c:pt>
                <c:pt idx="2">
                  <c:v>Chesapeake College - Drafting and Design (28 Credit Hours)</c:v>
                </c:pt>
                <c:pt idx="3">
                  <c:v>PJ Professional IT Services - CEH Exam Prep. (40 Clock Hours)</c:v>
                </c:pt>
                <c:pt idx="4">
                  <c:v>Prince George's Community College - Certified Associate in Project Mgmt-CAPM Exam Prep (35 clock hours)</c:v>
                </c:pt>
                <c:pt idx="5">
                  <c:v>ASM Educational Center Inc. - Cisco CCNA (Routing &amp; Switching) Exam Prep (40 Clock Hours)</c:v>
                </c:pt>
                <c:pt idx="6">
                  <c:v>Security University LLC - SU CASP CompTIA Advance Security Professional (40 clock hours)</c:v>
                </c:pt>
                <c:pt idx="7">
                  <c:v>Cedar Point Consulting, LLC - Scrum Master certification exam prep. (16 clock hours)</c:v>
                </c:pt>
                <c:pt idx="8">
                  <c:v>Medcerts, LLC - IT-3000 Healthcare IT Technician (384 clock hours)</c:v>
                </c:pt>
                <c:pt idx="9">
                  <c:v>ASM Educational Center Inc. - Certified Ethical Hacker Exam Prep (40 clock hours)</c:v>
                </c:pt>
              </c:strCache>
            </c:strRef>
          </c:cat>
          <c:val>
            <c:numRef>
              <c:f>PivotCharts!$BP$3:$BP$12</c:f>
              <c:numCache>
                <c:formatCode>"$"#,##0;[Red]"$"#,##0</c:formatCode>
                <c:ptCount val="10"/>
                <c:pt idx="0">
                  <c:v>38480</c:v>
                </c:pt>
                <c:pt idx="1">
                  <c:v>37224</c:v>
                </c:pt>
                <c:pt idx="2">
                  <c:v>34880</c:v>
                </c:pt>
                <c:pt idx="3">
                  <c:v>27738</c:v>
                </c:pt>
                <c:pt idx="4">
                  <c:v>27081.599999999999</c:v>
                </c:pt>
                <c:pt idx="5">
                  <c:v>25858</c:v>
                </c:pt>
                <c:pt idx="6">
                  <c:v>24368</c:v>
                </c:pt>
                <c:pt idx="7">
                  <c:v>24316</c:v>
                </c:pt>
                <c:pt idx="8">
                  <c:v>23427</c:v>
                </c:pt>
                <c:pt idx="9">
                  <c:v>23400</c:v>
                </c:pt>
              </c:numCache>
            </c:numRef>
          </c:val>
          <c:extLst>
            <c:ext xmlns:c16="http://schemas.microsoft.com/office/drawing/2014/chart" uri="{C3380CC4-5D6E-409C-BE32-E72D297353CC}">
              <c16:uniqueId val="{00000001-10DB-41C7-9671-61CDE54CE1DF}"/>
            </c:ext>
          </c:extLst>
        </c:ser>
        <c:dLbls>
          <c:dLblPos val="outEnd"/>
          <c:showLegendKey val="0"/>
          <c:showVal val="1"/>
          <c:showCatName val="0"/>
          <c:showSerName val="0"/>
          <c:showPercent val="0"/>
          <c:showBubbleSize val="0"/>
        </c:dLbls>
        <c:gapWidth val="219"/>
        <c:overlap val="-27"/>
        <c:axId val="1137535519"/>
        <c:axId val="1137533599"/>
      </c:barChart>
      <c:catAx>
        <c:axId val="113753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533599"/>
        <c:crosses val="autoZero"/>
        <c:auto val="1"/>
        <c:lblAlgn val="ctr"/>
        <c:lblOffset val="100"/>
        <c:noMultiLvlLbl val="0"/>
      </c:catAx>
      <c:valAx>
        <c:axId val="1137533599"/>
        <c:scaling>
          <c:orientation val="minMax"/>
        </c:scaling>
        <c:delete val="1"/>
        <c:axPos val="l"/>
        <c:numFmt formatCode="&quot;$&quot;#,##0;[Red]&quot;$&quot;#,##0" sourceLinked="1"/>
        <c:majorTickMark val="none"/>
        <c:minorTickMark val="none"/>
        <c:tickLblPos val="nextTo"/>
        <c:crossAx val="11375355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2020-2023.xlsx]PivotCharts!ITAEmploymentandCredentialAttainment</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Chart 9-  ITA Employment &amp; Credential Attainment Rate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tx1">
              <a:lumMod val="65000"/>
              <a:lumOff val="35000"/>
            </a:schemeClr>
          </a:solidFill>
          <a:ln>
            <a:noFill/>
          </a:ln>
          <a:effectLst/>
        </c:spPr>
      </c:pivotFmt>
      <c:pivotFmt>
        <c:idx val="8"/>
        <c:spPr>
          <a:solidFill>
            <a:srgbClr val="FFC000"/>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PivotCharts!$BZ$9</c:f>
              <c:strCache>
                <c:ptCount val="1"/>
                <c:pt idx="0">
                  <c:v>Total</c:v>
                </c:pt>
              </c:strCache>
            </c:strRef>
          </c:tx>
          <c:spPr>
            <a:solidFill>
              <a:srgbClr val="00B0F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D09-4370-B0EA-33F180FC4E8A}"/>
              </c:ext>
            </c:extLst>
          </c:dPt>
          <c:dPt>
            <c:idx val="1"/>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0-2D09-4370-B0EA-33F180FC4E8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2D09-4370-B0EA-33F180FC4E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PivotCharts!$BY$10:$BY$12</c:f>
              <c:strCache>
                <c:ptCount val="3"/>
                <c:pt idx="0">
                  <c:v>ITA Credential Attainment Rate %</c:v>
                </c:pt>
                <c:pt idx="1">
                  <c:v> ITA Employment QTR 4 Rate %</c:v>
                </c:pt>
                <c:pt idx="2">
                  <c:v>ITA Employment QTR2 Rate % </c:v>
                </c:pt>
              </c:strCache>
            </c:strRef>
          </c:cat>
          <c:val>
            <c:numRef>
              <c:f>PivotCharts!$BZ$10:$BZ$12</c:f>
              <c:numCache>
                <c:formatCode>0.0%</c:formatCode>
                <c:ptCount val="3"/>
                <c:pt idx="0">
                  <c:v>0.54645814167433304</c:v>
                </c:pt>
                <c:pt idx="1">
                  <c:v>0.80128794848206075</c:v>
                </c:pt>
                <c:pt idx="2">
                  <c:v>0.8064649813510153</c:v>
                </c:pt>
              </c:numCache>
            </c:numRef>
          </c:val>
          <c:extLst>
            <c:ext xmlns:c16="http://schemas.microsoft.com/office/drawing/2014/chart" uri="{C3380CC4-5D6E-409C-BE32-E72D297353CC}">
              <c16:uniqueId val="{00000004-D6B7-4F84-B1F7-12186AB62F25}"/>
            </c:ext>
          </c:extLst>
        </c:ser>
        <c:dLbls>
          <c:dLblPos val="outEnd"/>
          <c:showLegendKey val="0"/>
          <c:showVal val="1"/>
          <c:showCatName val="0"/>
          <c:showSerName val="0"/>
          <c:showPercent val="0"/>
          <c:showBubbleSize val="0"/>
        </c:dLbls>
        <c:gapWidth val="120"/>
        <c:overlap val="-21"/>
        <c:axId val="1921360352"/>
        <c:axId val="1921368032"/>
      </c:barChart>
      <c:catAx>
        <c:axId val="1921360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1368032"/>
        <c:crosses val="autoZero"/>
        <c:auto val="1"/>
        <c:lblAlgn val="ctr"/>
        <c:lblOffset val="100"/>
        <c:noMultiLvlLbl val="0"/>
      </c:catAx>
      <c:valAx>
        <c:axId val="1921368032"/>
        <c:scaling>
          <c:orientation val="minMax"/>
        </c:scaling>
        <c:delete val="1"/>
        <c:axPos val="b"/>
        <c:numFmt formatCode="0.0%" sourceLinked="1"/>
        <c:majorTickMark val="none"/>
        <c:minorTickMark val="none"/>
        <c:tickLblPos val="nextTo"/>
        <c:crossAx val="192136035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2020-2023.xlsx]PivotCharts!All Employment and Credential Attainment Rate</c:name>
    <c:fmtId val="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tx1">
              <a:lumMod val="65000"/>
              <a:lumOff val="35000"/>
            </a:schemeClr>
          </a:solidFill>
          <a:ln>
            <a:noFill/>
          </a:ln>
          <a:effectLst/>
        </c:spPr>
      </c:pivotFmt>
      <c:pivotFmt>
        <c:idx val="8"/>
        <c:spPr>
          <a:solidFill>
            <a:srgbClr val="FFC000"/>
          </a:solidFill>
          <a:ln>
            <a:noFill/>
          </a:ln>
          <a:effectLst/>
        </c:spPr>
      </c:pivotFmt>
    </c:pivotFmts>
    <c:plotArea>
      <c:layout/>
      <c:barChart>
        <c:barDir val="bar"/>
        <c:grouping val="clustered"/>
        <c:varyColors val="0"/>
        <c:ser>
          <c:idx val="0"/>
          <c:order val="0"/>
          <c:tx>
            <c:strRef>
              <c:f>PivotCharts!$CI$8</c:f>
              <c:strCache>
                <c:ptCount val="1"/>
                <c:pt idx="0">
                  <c:v>Total</c:v>
                </c:pt>
              </c:strCache>
            </c:strRef>
          </c:tx>
          <c:spPr>
            <a:solidFill>
              <a:srgbClr val="00B0F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8AB9-41A9-AE1C-70B034A8BB14}"/>
              </c:ext>
            </c:extLst>
          </c:dPt>
          <c:dPt>
            <c:idx val="1"/>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0-8AB9-41A9-AE1C-70B034A8BB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PivotCharts!$CH$9:$CH$11</c:f>
              <c:strCache>
                <c:ptCount val="3"/>
                <c:pt idx="0">
                  <c:v> All Credential Attainment Rate %</c:v>
                </c:pt>
                <c:pt idx="1">
                  <c:v> All Employment QTR 4 Rate %</c:v>
                </c:pt>
                <c:pt idx="2">
                  <c:v> All Employment QTR 2 Rate %</c:v>
                </c:pt>
              </c:strCache>
            </c:strRef>
          </c:cat>
          <c:val>
            <c:numRef>
              <c:f>PivotCharts!$CI$9:$CI$11</c:f>
              <c:numCache>
                <c:formatCode>0.0%</c:formatCode>
                <c:ptCount val="3"/>
                <c:pt idx="0">
                  <c:v>0.42550105798720905</c:v>
                </c:pt>
                <c:pt idx="1">
                  <c:v>0.65509616984855334</c:v>
                </c:pt>
                <c:pt idx="2">
                  <c:v>0.64013774222526409</c:v>
                </c:pt>
              </c:numCache>
            </c:numRef>
          </c:val>
          <c:extLst>
            <c:ext xmlns:c16="http://schemas.microsoft.com/office/drawing/2014/chart" uri="{C3380CC4-5D6E-409C-BE32-E72D297353CC}">
              <c16:uniqueId val="{00000015-D017-48D1-8A36-873A018ACA0E}"/>
            </c:ext>
          </c:extLst>
        </c:ser>
        <c:dLbls>
          <c:dLblPos val="outEnd"/>
          <c:showLegendKey val="0"/>
          <c:showVal val="1"/>
          <c:showCatName val="0"/>
          <c:showSerName val="0"/>
          <c:showPercent val="0"/>
          <c:showBubbleSize val="0"/>
        </c:dLbls>
        <c:gapWidth val="69"/>
        <c:overlap val="-76"/>
        <c:axId val="1347033648"/>
        <c:axId val="1347028368"/>
      </c:barChart>
      <c:catAx>
        <c:axId val="134703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47028368"/>
        <c:crosses val="autoZero"/>
        <c:auto val="1"/>
        <c:lblAlgn val="ctr"/>
        <c:lblOffset val="100"/>
        <c:noMultiLvlLbl val="0"/>
      </c:catAx>
      <c:valAx>
        <c:axId val="1347028368"/>
        <c:scaling>
          <c:orientation val="minMax"/>
        </c:scaling>
        <c:delete val="1"/>
        <c:axPos val="b"/>
        <c:numFmt formatCode="0.0%" sourceLinked="1"/>
        <c:majorTickMark val="none"/>
        <c:minorTickMark val="none"/>
        <c:tickLblPos val="nextTo"/>
        <c:crossAx val="13470336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2020-2023.xlsx]PivotCharts!C2ExitersVsAllExiters</c:name>
    <c:fmtId val="7"/>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sz="1200" b="1">
                <a:solidFill>
                  <a:schemeClr val="lt1"/>
                </a:solidFill>
                <a:latin typeface="+mn-lt"/>
                <a:ea typeface="+mn-ea"/>
                <a:cs typeface="+mn-cs"/>
              </a:rPr>
              <a:t>Chart 2- Top 10 Total Number of Exiters ITA And All Exiters - By Eligible Training Provider &amp; Program</a:t>
            </a:r>
            <a:endParaRPr lang="en-US" sz="1200" b="1">
              <a:solidFill>
                <a:schemeClr val="bg1"/>
              </a:solidFill>
            </a:endParaRPr>
          </a:p>
        </c:rich>
      </c:tx>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PivotCharts!$V$2</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PivotCharts!$U$3:$U$12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PivotCharts!$V$3:$V$12</c:f>
              <c:numCache>
                <c:formatCode>#,##0</c:formatCode>
                <c:ptCount val="10"/>
                <c:pt idx="0">
                  <c:v>233</c:v>
                </c:pt>
                <c:pt idx="1">
                  <c:v>116</c:v>
                </c:pt>
                <c:pt idx="2">
                  <c:v>111</c:v>
                </c:pt>
                <c:pt idx="3">
                  <c:v>93</c:v>
                </c:pt>
                <c:pt idx="4">
                  <c:v>88</c:v>
                </c:pt>
                <c:pt idx="5">
                  <c:v>76</c:v>
                </c:pt>
                <c:pt idx="6">
                  <c:v>62</c:v>
                </c:pt>
                <c:pt idx="7">
                  <c:v>53</c:v>
                </c:pt>
                <c:pt idx="8">
                  <c:v>51</c:v>
                </c:pt>
                <c:pt idx="9">
                  <c:v>50</c:v>
                </c:pt>
              </c:numCache>
            </c:numRef>
          </c:val>
          <c:extLst>
            <c:ext xmlns:c16="http://schemas.microsoft.com/office/drawing/2014/chart" uri="{C3380CC4-5D6E-409C-BE32-E72D297353CC}">
              <c16:uniqueId val="{00000009-18D2-4B66-BBEC-056923CC0395}"/>
            </c:ext>
          </c:extLst>
        </c:ser>
        <c:ser>
          <c:idx val="1"/>
          <c:order val="1"/>
          <c:tx>
            <c:strRef>
              <c:f>PivotCharts!$W$2</c:f>
              <c:strCache>
                <c:ptCount val="1"/>
                <c:pt idx="0">
                  <c:v>Exiters All</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PivotCharts!$U$3:$U$12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PivotCharts!$W$3:$W$12</c:f>
              <c:numCache>
                <c:formatCode>#,##0;[Red]#,##0</c:formatCode>
                <c:ptCount val="10"/>
                <c:pt idx="0">
                  <c:v>397</c:v>
                </c:pt>
                <c:pt idx="1">
                  <c:v>2637</c:v>
                </c:pt>
                <c:pt idx="2">
                  <c:v>474</c:v>
                </c:pt>
                <c:pt idx="3">
                  <c:v>487</c:v>
                </c:pt>
                <c:pt idx="4">
                  <c:v>282</c:v>
                </c:pt>
                <c:pt idx="5">
                  <c:v>206</c:v>
                </c:pt>
                <c:pt idx="6">
                  <c:v>1048</c:v>
                </c:pt>
                <c:pt idx="7">
                  <c:v>361</c:v>
                </c:pt>
                <c:pt idx="8">
                  <c:v>809</c:v>
                </c:pt>
                <c:pt idx="9">
                  <c:v>58</c:v>
                </c:pt>
              </c:numCache>
            </c:numRef>
          </c:val>
          <c:extLst>
            <c:ext xmlns:c16="http://schemas.microsoft.com/office/drawing/2014/chart" uri="{C3380CC4-5D6E-409C-BE32-E72D297353CC}">
              <c16:uniqueId val="{0000000A-18D2-4B66-BBEC-056923CC0395}"/>
            </c:ext>
          </c:extLst>
        </c:ser>
        <c:dLbls>
          <c:dLblPos val="outEnd"/>
          <c:showLegendKey val="0"/>
          <c:showVal val="1"/>
          <c:showCatName val="0"/>
          <c:showSerName val="0"/>
          <c:showPercent val="0"/>
          <c:showBubbleSize val="0"/>
        </c:dLbls>
        <c:gapWidth val="500"/>
        <c:overlap val="-100"/>
        <c:axId val="1324168111"/>
        <c:axId val="1324172911"/>
      </c:barChart>
      <c:catAx>
        <c:axId val="1324168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172911"/>
        <c:crosses val="autoZero"/>
        <c:auto val="1"/>
        <c:lblAlgn val="ctr"/>
        <c:lblOffset val="100"/>
        <c:noMultiLvlLbl val="0"/>
      </c:catAx>
      <c:valAx>
        <c:axId val="1324172911"/>
        <c:scaling>
          <c:orientation val="minMax"/>
        </c:scaling>
        <c:delete val="1"/>
        <c:axPos val="l"/>
        <c:numFmt formatCode="#,##0" sourceLinked="1"/>
        <c:majorTickMark val="none"/>
        <c:minorTickMark val="none"/>
        <c:tickLblPos val="nextTo"/>
        <c:crossAx val="1324168111"/>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2020-2023.xlsx]PivotCharts!C3ExitersAllvsCompleters</c:name>
    <c:fmtId val="14"/>
  </c:pivotSource>
  <c:chart>
    <c:title>
      <c:tx>
        <c:rich>
          <a:bodyPr rot="0" spcFirstLastPara="1" vertOverflow="ellipsis" vert="horz" wrap="square" anchor="ctr" anchorCtr="1"/>
          <a:lstStyle/>
          <a:p>
            <a:pPr>
              <a:defRPr sz="1400" b="0" i="0" u="none" strike="noStrike" kern="1200" spc="0" baseline="0">
                <a:ln>
                  <a:noFill/>
                </a:ln>
                <a:solidFill>
                  <a:schemeClr val="lt1"/>
                </a:solidFill>
                <a:latin typeface="+mn-lt"/>
                <a:ea typeface="+mn-ea"/>
                <a:cs typeface="+mn-cs"/>
              </a:defRPr>
            </a:pPr>
            <a:r>
              <a:rPr lang="en-US" b="1">
                <a:solidFill>
                  <a:schemeClr val="lt1"/>
                </a:solidFill>
                <a:latin typeface="+mn-lt"/>
                <a:ea typeface="+mn-ea"/>
                <a:cs typeface="+mn-cs"/>
              </a:rPr>
              <a:t>Chart 3- Top 10 Number of Exiters All &amp; Completers - By Eligible Training Provider &amp; Program</a:t>
            </a:r>
            <a:endParaRPr lang="en-US" b="1">
              <a:solidFill>
                <a:schemeClr val="bg1">
                  <a:lumMod val="95000"/>
                </a:schemeClr>
              </a:solidFill>
            </a:endParaRPr>
          </a:p>
        </c:rich>
      </c:tx>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ln>
                <a:noFill/>
              </a:ln>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layout/>
          <c:spPr>
            <a:noFill/>
            <a:ln>
              <a:noFill/>
            </a:ln>
            <a:effectLst/>
          </c:spPr>
          <c:txPr>
            <a:bodyPr rot="0" spcFirstLastPara="1" vertOverflow="ellipsis" vert="horz" wrap="square" anchor="ctr" anchorCtr="1"/>
            <a:lstStyle/>
            <a:p>
              <a:pPr>
                <a:defRPr sz="12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PivotCharts!$AF$2</c:f>
              <c:strCache>
                <c:ptCount val="1"/>
                <c:pt idx="0">
                  <c:v>Exiters All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PivotCharts!$AE$3:$AE$12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PivotCharts!$AF$3:$AF$12</c:f>
              <c:numCache>
                <c:formatCode>General</c:formatCode>
                <c:ptCount val="10"/>
                <c:pt idx="0">
                  <c:v>233</c:v>
                </c:pt>
                <c:pt idx="1">
                  <c:v>116</c:v>
                </c:pt>
                <c:pt idx="2">
                  <c:v>111</c:v>
                </c:pt>
                <c:pt idx="3">
                  <c:v>94</c:v>
                </c:pt>
                <c:pt idx="4">
                  <c:v>89</c:v>
                </c:pt>
                <c:pt idx="5">
                  <c:v>76</c:v>
                </c:pt>
                <c:pt idx="6">
                  <c:v>63</c:v>
                </c:pt>
                <c:pt idx="7">
                  <c:v>53</c:v>
                </c:pt>
                <c:pt idx="8">
                  <c:v>51</c:v>
                </c:pt>
                <c:pt idx="9">
                  <c:v>50</c:v>
                </c:pt>
              </c:numCache>
            </c:numRef>
          </c:val>
          <c:extLst>
            <c:ext xmlns:c16="http://schemas.microsoft.com/office/drawing/2014/chart" uri="{C3380CC4-5D6E-409C-BE32-E72D297353CC}">
              <c16:uniqueId val="{00000009-7A10-413B-A7D0-EBEA11BFA6B4}"/>
            </c:ext>
          </c:extLst>
        </c:ser>
        <c:ser>
          <c:idx val="1"/>
          <c:order val="1"/>
          <c:tx>
            <c:strRef>
              <c:f>PivotCharts!$AG$2</c:f>
              <c:strCache>
                <c:ptCount val="1"/>
                <c:pt idx="0">
                  <c:v>Completers</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ln>
                      <a:noFill/>
                    </a:ln>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PivotCharts!$AE$3:$AE$12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PivotCharts!$AG$3:$AG$12</c:f>
              <c:numCache>
                <c:formatCode>#,##0;[Red]#,##0</c:formatCode>
                <c:ptCount val="10"/>
                <c:pt idx="0">
                  <c:v>342</c:v>
                </c:pt>
                <c:pt idx="1">
                  <c:v>2070</c:v>
                </c:pt>
                <c:pt idx="2">
                  <c:v>379</c:v>
                </c:pt>
                <c:pt idx="3">
                  <c:v>368</c:v>
                </c:pt>
                <c:pt idx="4">
                  <c:v>233</c:v>
                </c:pt>
                <c:pt idx="5">
                  <c:v>192</c:v>
                </c:pt>
                <c:pt idx="6">
                  <c:v>871</c:v>
                </c:pt>
                <c:pt idx="7">
                  <c:v>358</c:v>
                </c:pt>
                <c:pt idx="8">
                  <c:v>646</c:v>
                </c:pt>
                <c:pt idx="9">
                  <c:v>23</c:v>
                </c:pt>
              </c:numCache>
            </c:numRef>
          </c:val>
          <c:extLst>
            <c:ext xmlns:c16="http://schemas.microsoft.com/office/drawing/2014/chart" uri="{C3380CC4-5D6E-409C-BE32-E72D297353CC}">
              <c16:uniqueId val="{0000000A-7A10-413B-A7D0-EBEA11BFA6B4}"/>
            </c:ext>
          </c:extLst>
        </c:ser>
        <c:dLbls>
          <c:dLblPos val="outEnd"/>
          <c:showLegendKey val="0"/>
          <c:showVal val="1"/>
          <c:showCatName val="0"/>
          <c:showSerName val="0"/>
          <c:showPercent val="0"/>
          <c:showBubbleSize val="0"/>
        </c:dLbls>
        <c:gapWidth val="500"/>
        <c:overlap val="-100"/>
        <c:axId val="1404572735"/>
        <c:axId val="1404568895"/>
      </c:barChart>
      <c:catAx>
        <c:axId val="14045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404568895"/>
        <c:crosses val="autoZero"/>
        <c:auto val="1"/>
        <c:lblAlgn val="ctr"/>
        <c:lblOffset val="100"/>
        <c:noMultiLvlLbl val="0"/>
      </c:catAx>
      <c:valAx>
        <c:axId val="1404568895"/>
        <c:scaling>
          <c:orientation val="minMax"/>
        </c:scaling>
        <c:delete val="1"/>
        <c:axPos val="l"/>
        <c:numFmt formatCode="General" sourceLinked="1"/>
        <c:majorTickMark val="none"/>
        <c:minorTickMark val="none"/>
        <c:tickLblPos val="nextTo"/>
        <c:crossAx val="1404572735"/>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ln>
            <a:noFill/>
          </a:ln>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2020-2023.xlsx]PivotCharts!ExitersITAvsCompletersITA</c:name>
    <c:fmtId val="18"/>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sz="1200" b="1">
                <a:solidFill>
                  <a:schemeClr val="lt1"/>
                </a:solidFill>
                <a:latin typeface="+mn-lt"/>
                <a:ea typeface="+mn-ea"/>
                <a:cs typeface="+mn-cs"/>
              </a:rPr>
              <a:t>Chart 4- Top 10 Number of Exiters ITA &amp; Completers ITA- By Eligible Training Provider &amp; Program</a:t>
            </a:r>
            <a:endParaRPr lang="en-US" sz="1200" b="1">
              <a:solidFill>
                <a:schemeClr val="bg1"/>
              </a:solidFill>
            </a:endParaRPr>
          </a:p>
        </c:rich>
      </c:tx>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1">
              <a:lumMod val="50000"/>
              <a:lumOff val="5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PivotCharts!$AP$2</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PivotCharts!$AO$3:$AO$12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PivotCharts!$AP$3:$AP$12</c:f>
              <c:numCache>
                <c:formatCode>#,##0</c:formatCode>
                <c:ptCount val="10"/>
                <c:pt idx="0">
                  <c:v>233</c:v>
                </c:pt>
                <c:pt idx="1">
                  <c:v>116</c:v>
                </c:pt>
                <c:pt idx="2">
                  <c:v>111</c:v>
                </c:pt>
                <c:pt idx="3">
                  <c:v>93</c:v>
                </c:pt>
                <c:pt idx="4">
                  <c:v>88</c:v>
                </c:pt>
                <c:pt idx="5">
                  <c:v>76</c:v>
                </c:pt>
                <c:pt idx="6">
                  <c:v>62</c:v>
                </c:pt>
                <c:pt idx="7">
                  <c:v>53</c:v>
                </c:pt>
                <c:pt idx="8">
                  <c:v>51</c:v>
                </c:pt>
                <c:pt idx="9">
                  <c:v>50</c:v>
                </c:pt>
              </c:numCache>
            </c:numRef>
          </c:val>
          <c:extLst>
            <c:ext xmlns:c16="http://schemas.microsoft.com/office/drawing/2014/chart" uri="{C3380CC4-5D6E-409C-BE32-E72D297353CC}">
              <c16:uniqueId val="{00000009-44CE-41AA-B8A8-AC4DF76EE118}"/>
            </c:ext>
          </c:extLst>
        </c:ser>
        <c:ser>
          <c:idx val="1"/>
          <c:order val="1"/>
          <c:tx>
            <c:strRef>
              <c:f>PivotCharts!$AQ$2</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PivotCharts!$AO$3:$AO$12</c:f>
              <c:strCache>
                <c:ptCount val="10"/>
                <c:pt idx="0">
                  <c:v>Chesapeake College - Commercial Driver Licensing Prep Class A (280 Clock Hours)</c:v>
                </c:pt>
                <c:pt idx="1">
                  <c:v>It Works Learning Center Inc. - Certified Nursing Asst. &amp; Geriatric Nursing Asst. (140 Clock Hours)</c:v>
                </c:pt>
                <c:pt idx="2">
                  <c:v>160 Driving Academy - CDL-A Training (160 clock hours)</c:v>
                </c:pt>
                <c:pt idx="3">
                  <c:v>Medcerts, LLC - IT-2000 IT Helpdesk Admin/A+ &amp; Network+ Exam Prep (192 clock hours)</c:v>
                </c:pt>
                <c:pt idx="4">
                  <c:v>Chesapeake College - Certified Nursing Assistant (145 Clock Hours)</c:v>
                </c:pt>
                <c:pt idx="5">
                  <c:v>Wor-Wic Community College - Commercial Truck Driver Training: Class A (320 Clock Hours)</c:v>
                </c:pt>
                <c:pt idx="6">
                  <c:v>North American Trade School - Commercial Truck Driving (320 Clock Hours)</c:v>
                </c:pt>
                <c:pt idx="7">
                  <c:v>ASM Educational Center Inc. - CompTIA Network+ Exam Prep (40 clock hours)</c:v>
                </c:pt>
                <c:pt idx="8">
                  <c:v>Medcerts, LLC - HI-1000 Medical Front Office Asst &amp; Admin (336 clock hours)</c:v>
                </c:pt>
                <c:pt idx="9">
                  <c:v>Baltimore City Community College - Multi-Skilled Medical Technician (380 Clock Hours)</c:v>
                </c:pt>
              </c:strCache>
            </c:strRef>
          </c:cat>
          <c:val>
            <c:numRef>
              <c:f>PivotCharts!$AQ$3:$AQ$12</c:f>
              <c:numCache>
                <c:formatCode>#,##0;[Red]#,##0</c:formatCode>
                <c:ptCount val="10"/>
                <c:pt idx="0">
                  <c:v>211</c:v>
                </c:pt>
                <c:pt idx="1">
                  <c:v>97</c:v>
                </c:pt>
                <c:pt idx="2">
                  <c:v>76</c:v>
                </c:pt>
                <c:pt idx="3">
                  <c:v>56</c:v>
                </c:pt>
                <c:pt idx="4">
                  <c:v>82</c:v>
                </c:pt>
                <c:pt idx="5">
                  <c:v>69</c:v>
                </c:pt>
                <c:pt idx="6">
                  <c:v>55</c:v>
                </c:pt>
                <c:pt idx="7">
                  <c:v>50</c:v>
                </c:pt>
                <c:pt idx="8">
                  <c:v>37</c:v>
                </c:pt>
                <c:pt idx="9">
                  <c:v>19</c:v>
                </c:pt>
              </c:numCache>
            </c:numRef>
          </c:val>
          <c:extLst>
            <c:ext xmlns:c16="http://schemas.microsoft.com/office/drawing/2014/chart" uri="{C3380CC4-5D6E-409C-BE32-E72D297353CC}">
              <c16:uniqueId val="{0000000A-44CE-41AA-B8A8-AC4DF76EE118}"/>
            </c:ext>
          </c:extLst>
        </c:ser>
        <c:dLbls>
          <c:dLblPos val="outEnd"/>
          <c:showLegendKey val="0"/>
          <c:showVal val="1"/>
          <c:showCatName val="0"/>
          <c:showSerName val="0"/>
          <c:showPercent val="0"/>
          <c:showBubbleSize val="0"/>
        </c:dLbls>
        <c:gapWidth val="500"/>
        <c:overlap val="-27"/>
        <c:axId val="1137543199"/>
        <c:axId val="1137524479"/>
      </c:barChart>
      <c:catAx>
        <c:axId val="113754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524479"/>
        <c:crosses val="autoZero"/>
        <c:auto val="1"/>
        <c:lblAlgn val="ctr"/>
        <c:lblOffset val="100"/>
        <c:noMultiLvlLbl val="0"/>
      </c:catAx>
      <c:valAx>
        <c:axId val="1137524479"/>
        <c:scaling>
          <c:orientation val="minMax"/>
        </c:scaling>
        <c:delete val="1"/>
        <c:axPos val="l"/>
        <c:numFmt formatCode="#,##0" sourceLinked="1"/>
        <c:majorTickMark val="none"/>
        <c:minorTickMark val="none"/>
        <c:tickLblPos val="nextTo"/>
        <c:crossAx val="1137543199"/>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2020-2023.xlsx]PivotCharts!C5TrainingCosts</c:name>
    <c:fmtId val="23"/>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sz="1200" b="1">
                <a:solidFill>
                  <a:schemeClr val="lt1"/>
                </a:solidFill>
                <a:latin typeface="+mn-lt"/>
                <a:ea typeface="+mn-ea"/>
                <a:cs typeface="+mn-cs"/>
              </a:rPr>
              <a:t>Chart 5- Top 10 Total Training Costs- By Eligible Training Provider &amp; Program For ITAs </a:t>
            </a:r>
            <a:endParaRPr lang="en-US" sz="1200" b="1">
              <a:solidFill>
                <a:schemeClr val="bg1"/>
              </a:solidFill>
            </a:endParaRPr>
          </a:p>
        </c:rich>
      </c:tx>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4339658807743908E-3"/>
          <c:y val="0.23912037037037037"/>
          <c:w val="0.98313206823845123"/>
          <c:h val="0.48609616506270048"/>
        </c:manualLayout>
      </c:layout>
      <c:barChart>
        <c:barDir val="col"/>
        <c:grouping val="clustered"/>
        <c:varyColors val="0"/>
        <c:ser>
          <c:idx val="0"/>
          <c:order val="0"/>
          <c:tx>
            <c:strRef>
              <c:f>PivotCharts!$AY$2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PivotCharts!$AX$3:$AX$12</c:f>
              <c:strCache>
                <c:ptCount val="10"/>
                <c:pt idx="0">
                  <c:v>Chesapeake College - Commercial Driver Licensing Prep Class A (280 Clock Hours)</c:v>
                </c:pt>
                <c:pt idx="1">
                  <c:v>Pittsburgh Institute of Aeronautics - Aviation Maintenance Technology (1900 clock hours)</c:v>
                </c:pt>
                <c:pt idx="2">
                  <c:v>160 Driving Academy - CDL-A Training (160 clock hours)</c:v>
                </c:pt>
                <c:pt idx="3">
                  <c:v>Medcerts, LLC - IT-2000 IT Helpdesk Admin/A+ &amp; Network+ Exam Prep (192 clock hours)</c:v>
                </c:pt>
                <c:pt idx="4">
                  <c:v>Wor-Wic Community College - Commercial Truck Driver Training: Class A (320 Clock Hours)</c:v>
                </c:pt>
                <c:pt idx="5">
                  <c:v>North American Trade School - Commercial Truck Driving (320 Clock Hours)</c:v>
                </c:pt>
                <c:pt idx="6">
                  <c:v>It Works Learning Center Inc. - Certified Nursing Asst. &amp; Geriatric Nursing Asst. (140 Clock Hours)</c:v>
                </c:pt>
                <c:pt idx="7">
                  <c:v>All-State Career, Inc. - Class A CDL Preparatory (172 clock hours)</c:v>
                </c:pt>
                <c:pt idx="8">
                  <c:v>Garrett College - Commercial Truck Driver Training: Class A (210 Clock Hours)</c:v>
                </c:pt>
                <c:pt idx="9">
                  <c:v>UMBC Training Center - Certificate in Cyber Foundations (162 Clock Hours)</c:v>
                </c:pt>
              </c:strCache>
            </c:strRef>
          </c:cat>
          <c:val>
            <c:numRef>
              <c:f>PivotCharts!$AY$3:$AY$12</c:f>
              <c:numCache>
                <c:formatCode>"$"#,##0;[Red]"$"#,##0</c:formatCode>
                <c:ptCount val="10"/>
                <c:pt idx="0">
                  <c:v>1346890</c:v>
                </c:pt>
                <c:pt idx="1">
                  <c:v>1236253</c:v>
                </c:pt>
                <c:pt idx="2">
                  <c:v>498044</c:v>
                </c:pt>
                <c:pt idx="3">
                  <c:v>410366</c:v>
                </c:pt>
                <c:pt idx="4">
                  <c:v>383788.82</c:v>
                </c:pt>
                <c:pt idx="5">
                  <c:v>349668.1</c:v>
                </c:pt>
                <c:pt idx="6">
                  <c:v>323119</c:v>
                </c:pt>
                <c:pt idx="7">
                  <c:v>317454</c:v>
                </c:pt>
                <c:pt idx="8">
                  <c:v>240270</c:v>
                </c:pt>
                <c:pt idx="9">
                  <c:v>230695</c:v>
                </c:pt>
              </c:numCache>
            </c:numRef>
          </c:val>
          <c:extLst>
            <c:ext xmlns:c16="http://schemas.microsoft.com/office/drawing/2014/chart" uri="{C3380CC4-5D6E-409C-BE32-E72D297353CC}">
              <c16:uniqueId val="{00000000-89DF-42F0-A84B-CE5691F0884A}"/>
            </c:ext>
          </c:extLst>
        </c:ser>
        <c:dLbls>
          <c:dLblPos val="outEnd"/>
          <c:showLegendKey val="0"/>
          <c:showVal val="1"/>
          <c:showCatName val="0"/>
          <c:showSerName val="0"/>
          <c:showPercent val="0"/>
          <c:showBubbleSize val="0"/>
        </c:dLbls>
        <c:gapWidth val="500"/>
        <c:overlap val="-27"/>
        <c:axId val="1404573215"/>
        <c:axId val="1404559295"/>
      </c:barChart>
      <c:catAx>
        <c:axId val="140457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559295"/>
        <c:crosses val="autoZero"/>
        <c:auto val="1"/>
        <c:lblAlgn val="ctr"/>
        <c:lblOffset val="100"/>
        <c:noMultiLvlLbl val="0"/>
      </c:catAx>
      <c:valAx>
        <c:axId val="1404559295"/>
        <c:scaling>
          <c:orientation val="minMax"/>
        </c:scaling>
        <c:delete val="1"/>
        <c:axPos val="l"/>
        <c:numFmt formatCode="&quot;$&quot;#,##0;[Red]&quot;$&quot;#,##0" sourceLinked="1"/>
        <c:majorTickMark val="none"/>
        <c:minorTickMark val="none"/>
        <c:tickLblPos val="nextTo"/>
        <c:crossAx val="1404573215"/>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2020-2023.xlsx]PivotCharts!PivotTable10</c:name>
    <c:fmtId val="27"/>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sz="1200" b="1">
                <a:solidFill>
                  <a:schemeClr val="lt1"/>
                </a:solidFill>
                <a:latin typeface="+mn-lt"/>
                <a:ea typeface="+mn-ea"/>
                <a:cs typeface="+mn-cs"/>
              </a:rPr>
              <a:t>Chart 6- Top 10 Median Earnings In The 2nd Quarter After Exit- By Eligible Training Provider &amp; Program</a:t>
            </a:r>
            <a:endParaRPr lang="en-US" sz="1200" b="1">
              <a:solidFill>
                <a:schemeClr val="bg1"/>
              </a:solidFill>
            </a:endParaRPr>
          </a:p>
        </c:rich>
      </c:tx>
      <c:layout>
        <c:manualLayout>
          <c:xMode val="edge"/>
          <c:yMode val="edge"/>
          <c:x val="0.31525437432654452"/>
          <c:y val="5.0925925925925923E-2"/>
        </c:manualLayout>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1.0036672457054623E-2"/>
          <c:y val="0.20208333333333336"/>
          <c:w val="0.98301486199575372"/>
          <c:h val="0.41706838728492274"/>
        </c:manualLayout>
      </c:layout>
      <c:barChart>
        <c:barDir val="col"/>
        <c:grouping val="clustered"/>
        <c:varyColors val="0"/>
        <c:ser>
          <c:idx val="0"/>
          <c:order val="0"/>
          <c:tx>
            <c:strRef>
              <c:f>PivotCharts!$BH$2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PivotCharts!$BG$3:$BG$12</c:f>
              <c:strCache>
                <c:ptCount val="10"/>
                <c:pt idx="0">
                  <c:v>ImpactTek, Inc. - CompTIA A+ Exam prep (80 clock hours)</c:v>
                </c:pt>
                <c:pt idx="1">
                  <c:v>ImpactTek, Inc. - AWS Certified Cloud Practitioner (20 clock hours)</c:v>
                </c:pt>
                <c:pt idx="2">
                  <c:v>ImpactTek, Inc. - AWS Certified Solutions Architect-Associate (39 clock hours)</c:v>
                </c:pt>
                <c:pt idx="3">
                  <c:v>Telesis Systems, Inc. - FAA Remote Pilot License Exam Prep (18 clock hours)</c:v>
                </c:pt>
                <c:pt idx="4">
                  <c:v>Towson University - Certified Ethical Hacker Exam Prep. (100 clock hours)</c:v>
                </c:pt>
                <c:pt idx="5">
                  <c:v>Security University LLC - QSSE005 How to Break &amp; Fix Software (72 Clock Hours)</c:v>
                </c:pt>
                <c:pt idx="6">
                  <c:v>Security University LLC - QSSE004 How to Break &amp; Fix Web App Security (72 Clock Hours)</c:v>
                </c:pt>
                <c:pt idx="7">
                  <c:v>Security University LLC - QSSE009 Introduction to Reverse Engineering (72 Clock Hours)</c:v>
                </c:pt>
                <c:pt idx="8">
                  <c:v>Security University LLC - QSSE008 Qualified Security Tester (72 Clock Hours)</c:v>
                </c:pt>
                <c:pt idx="9">
                  <c:v>Cybersecurity Training Center - CISSP Exam Prep (40 clock hours)</c:v>
                </c:pt>
              </c:strCache>
            </c:strRef>
          </c:cat>
          <c:val>
            <c:numRef>
              <c:f>PivotCharts!$BH$3:$BH$12</c:f>
              <c:numCache>
                <c:formatCode>"$"#,##0;[Red]"$"#,##0</c:formatCode>
                <c:ptCount val="10"/>
                <c:pt idx="0">
                  <c:v>110690.34</c:v>
                </c:pt>
                <c:pt idx="1">
                  <c:v>78029.19</c:v>
                </c:pt>
                <c:pt idx="2">
                  <c:v>58141.81</c:v>
                </c:pt>
                <c:pt idx="3">
                  <c:v>51084.58</c:v>
                </c:pt>
                <c:pt idx="4">
                  <c:v>38480</c:v>
                </c:pt>
                <c:pt idx="5">
                  <c:v>35647.43</c:v>
                </c:pt>
                <c:pt idx="6">
                  <c:v>35647.43</c:v>
                </c:pt>
                <c:pt idx="7">
                  <c:v>35138.550000000003</c:v>
                </c:pt>
                <c:pt idx="8">
                  <c:v>35138.550000000003</c:v>
                </c:pt>
                <c:pt idx="9">
                  <c:v>34172.800000000003</c:v>
                </c:pt>
              </c:numCache>
            </c:numRef>
          </c:val>
          <c:extLst>
            <c:ext xmlns:c16="http://schemas.microsoft.com/office/drawing/2014/chart" uri="{C3380CC4-5D6E-409C-BE32-E72D297353CC}">
              <c16:uniqueId val="{00000000-2229-4B5B-978F-3699A6D0354E}"/>
            </c:ext>
          </c:extLst>
        </c:ser>
        <c:dLbls>
          <c:dLblPos val="outEnd"/>
          <c:showLegendKey val="0"/>
          <c:showVal val="1"/>
          <c:showCatName val="0"/>
          <c:showSerName val="0"/>
          <c:showPercent val="0"/>
          <c:showBubbleSize val="0"/>
        </c:dLbls>
        <c:gapWidth val="500"/>
        <c:overlap val="-27"/>
        <c:axId val="1054055695"/>
        <c:axId val="1054058095"/>
      </c:barChart>
      <c:catAx>
        <c:axId val="1054055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058095"/>
        <c:crosses val="autoZero"/>
        <c:auto val="1"/>
        <c:lblAlgn val="ctr"/>
        <c:lblOffset val="100"/>
        <c:noMultiLvlLbl val="0"/>
      </c:catAx>
      <c:valAx>
        <c:axId val="1054058095"/>
        <c:scaling>
          <c:orientation val="minMax"/>
        </c:scaling>
        <c:delete val="1"/>
        <c:axPos val="l"/>
        <c:numFmt formatCode="&quot;$&quot;#,##0;[Red]&quot;$&quot;#,##0" sourceLinked="1"/>
        <c:majorTickMark val="none"/>
        <c:minorTickMark val="none"/>
        <c:tickLblPos val="nextTo"/>
        <c:crossAx val="1054055695"/>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[20250114- Maryland ETPL Annual Dashboard Program Year 2020-2023.xlsx]PivotCharts!PivotTable11</c:name>
    <c:fmtId val="30"/>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sz="1200" b="1">
                <a:solidFill>
                  <a:schemeClr val="lt1"/>
                </a:solidFill>
                <a:latin typeface="+mn-lt"/>
                <a:ea typeface="+mn-ea"/>
                <a:cs typeface="+mn-cs"/>
              </a:rPr>
              <a:t>Chart 7- Top 10 ITA Median Earnings In The 2nd Quarter After Exit- By Eligible Training Provider &amp; Program</a:t>
            </a:r>
            <a:endParaRPr lang="en-US" sz="1200" b="1">
              <a:solidFill>
                <a:schemeClr val="bg1"/>
              </a:solidFill>
            </a:endParaRPr>
          </a:p>
        </c:rich>
      </c:tx>
      <c:layout>
        <c:manualLayout>
          <c:xMode val="edge"/>
          <c:yMode val="edge"/>
          <c:x val="0.32278036031762747"/>
          <c:y val="2.7777777777777776E-2"/>
        </c:manualLayout>
      </c:layout>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4548017615279896E-3"/>
          <c:y val="0.18635346756152124"/>
          <c:w val="0.98309039647694407"/>
          <c:h val="0.44557839666014903"/>
        </c:manualLayout>
      </c:layout>
      <c:barChart>
        <c:barDir val="col"/>
        <c:grouping val="clustered"/>
        <c:varyColors val="0"/>
        <c:ser>
          <c:idx val="0"/>
          <c:order val="0"/>
          <c:tx>
            <c:strRef>
              <c:f>PivotCharts!$BP$2</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PivotCharts!$BO$3:$BO$12</c:f>
              <c:strCache>
                <c:ptCount val="10"/>
                <c:pt idx="0">
                  <c:v>Towson University - Certified Ethical Hacker Exam Prep. (100 clock hours)</c:v>
                </c:pt>
                <c:pt idx="1">
                  <c:v>Medcerts, LLC - PM-6100 Project Management Essentials (CAPM)</c:v>
                </c:pt>
                <c:pt idx="2">
                  <c:v>Chesapeake College - Drafting and Design (28 Credit Hours)</c:v>
                </c:pt>
                <c:pt idx="3">
                  <c:v>PJ Professional IT Services - CEH Exam Prep. (40 Clock Hours)</c:v>
                </c:pt>
                <c:pt idx="4">
                  <c:v>Prince George's Community College - Certified Associate in Project Mgmt-CAPM Exam Prep (35 clock hours)</c:v>
                </c:pt>
                <c:pt idx="5">
                  <c:v>ASM Educational Center Inc. - Cisco CCNA (Routing &amp; Switching) Exam Prep (40 Clock Hours)</c:v>
                </c:pt>
                <c:pt idx="6">
                  <c:v>Security University LLC - SU CASP CompTIA Advance Security Professional (40 clock hours)</c:v>
                </c:pt>
                <c:pt idx="7">
                  <c:v>Cedar Point Consulting, LLC - Scrum Master certification exam prep. (16 clock hours)</c:v>
                </c:pt>
                <c:pt idx="8">
                  <c:v>Medcerts, LLC - IT-3000 Healthcare IT Technician (384 clock hours)</c:v>
                </c:pt>
                <c:pt idx="9">
                  <c:v>ASM Educational Center Inc. - Certified Ethical Hacker Exam Prep (40 clock hours)</c:v>
                </c:pt>
              </c:strCache>
            </c:strRef>
          </c:cat>
          <c:val>
            <c:numRef>
              <c:f>PivotCharts!$BP$3:$BP$12</c:f>
              <c:numCache>
                <c:formatCode>"$"#,##0;[Red]"$"#,##0</c:formatCode>
                <c:ptCount val="10"/>
                <c:pt idx="0">
                  <c:v>38480</c:v>
                </c:pt>
                <c:pt idx="1">
                  <c:v>37224</c:v>
                </c:pt>
                <c:pt idx="2">
                  <c:v>34880</c:v>
                </c:pt>
                <c:pt idx="3">
                  <c:v>27738</c:v>
                </c:pt>
                <c:pt idx="4">
                  <c:v>27081.599999999999</c:v>
                </c:pt>
                <c:pt idx="5">
                  <c:v>25858</c:v>
                </c:pt>
                <c:pt idx="6">
                  <c:v>24368</c:v>
                </c:pt>
                <c:pt idx="7">
                  <c:v>24316</c:v>
                </c:pt>
                <c:pt idx="8">
                  <c:v>23427</c:v>
                </c:pt>
                <c:pt idx="9">
                  <c:v>23400</c:v>
                </c:pt>
              </c:numCache>
            </c:numRef>
          </c:val>
          <c:extLst>
            <c:ext xmlns:c16="http://schemas.microsoft.com/office/drawing/2014/chart" uri="{C3380CC4-5D6E-409C-BE32-E72D297353CC}">
              <c16:uniqueId val="{00000000-2AEB-46C9-8F7E-93FFDD6FB587}"/>
            </c:ext>
          </c:extLst>
        </c:ser>
        <c:dLbls>
          <c:dLblPos val="outEnd"/>
          <c:showLegendKey val="0"/>
          <c:showVal val="1"/>
          <c:showCatName val="0"/>
          <c:showSerName val="0"/>
          <c:showPercent val="0"/>
          <c:showBubbleSize val="0"/>
        </c:dLbls>
        <c:gapWidth val="500"/>
        <c:overlap val="-27"/>
        <c:axId val="1137535519"/>
        <c:axId val="1137533599"/>
      </c:barChart>
      <c:catAx>
        <c:axId val="113753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533599"/>
        <c:crosses val="autoZero"/>
        <c:auto val="1"/>
        <c:lblAlgn val="ctr"/>
        <c:lblOffset val="100"/>
        <c:noMultiLvlLbl val="0"/>
      </c:catAx>
      <c:valAx>
        <c:axId val="1137533599"/>
        <c:scaling>
          <c:orientation val="minMax"/>
        </c:scaling>
        <c:delete val="1"/>
        <c:axPos val="l"/>
        <c:numFmt formatCode="&quot;$&quot;#,##0;[Red]&quot;$&quot;#,##0" sourceLinked="1"/>
        <c:majorTickMark val="none"/>
        <c:minorTickMark val="none"/>
        <c:tickLblPos val="nextTo"/>
        <c:crossAx val="11375355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[20250114- Maryland ETPL Annual Dashboard Program Year 2020-2023.xlsx]PivotCharts!ITAEmploymentandCredentialAttainment</c:name>
    <c:fmtId val="4"/>
  </c:pivotSource>
  <c:chart>
    <c:title>
      <c:tx>
        <c:rich>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r>
              <a:rPr lang="en-US" b="1">
                <a:solidFill>
                  <a:sysClr val="window" lastClr="FFFFFF"/>
                </a:solidFill>
                <a:latin typeface="+mn-lt"/>
                <a:ea typeface="+mn-ea"/>
                <a:cs typeface="+mn-cs"/>
              </a:rPr>
              <a:t>Chart 9-  ITA Employment &amp; Credential Attainment Rate</a:t>
            </a:r>
            <a:endParaRPr lang="en-US" b="1">
              <a:solidFill>
                <a:schemeClr val="bg1"/>
              </a:solidFill>
            </a:endParaRPr>
          </a:p>
        </c:rich>
      </c:tx>
      <c:layout>
        <c:manualLayout>
          <c:xMode val="edge"/>
          <c:yMode val="edge"/>
          <c:x val="0.40287294697180581"/>
          <c:y val="2.196889431586448E-2"/>
        </c:manualLayout>
      </c:layout>
      <c:overlay val="0"/>
      <c:spPr>
        <a:gradFill flip="none" rotWithShape="1">
          <a:gsLst>
            <a:gs pos="0">
              <a:srgbClr val="0F9ED5">
                <a:lumMod val="67000"/>
              </a:srgbClr>
            </a:gs>
            <a:gs pos="48000">
              <a:srgbClr val="0F9ED5">
                <a:lumMod val="97000"/>
                <a:lumOff val="3000"/>
              </a:srgbClr>
            </a:gs>
            <a:gs pos="100000">
              <a:srgbClr val="0F9ED5">
                <a:lumMod val="60000"/>
                <a:lumOff val="40000"/>
              </a:srgb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C000"/>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156082">
              <a:lumMod val="60000"/>
              <a:lumOff val="40000"/>
            </a:srgb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4"/>
        <c:spPr>
          <a:solidFill>
            <a:sysClr val="window" lastClr="FFFFFF">
              <a:lumMod val="50000"/>
            </a:sys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0B0F0"/>
          </a:solidFill>
          <a:ln>
            <a:noFill/>
          </a:ln>
          <a:effectLst/>
        </c:spPr>
      </c:pivotFmt>
      <c:pivotFmt>
        <c:idx val="16"/>
        <c:spPr>
          <a:solidFill>
            <a:sysClr val="windowText" lastClr="000000">
              <a:lumMod val="65000"/>
              <a:lumOff val="35000"/>
            </a:sysClr>
          </a:solidFill>
          <a:ln>
            <a:noFill/>
          </a:ln>
          <a:effectLst/>
        </c:spPr>
      </c:pivotFmt>
      <c:pivotFmt>
        <c:idx val="17"/>
        <c:spPr>
          <a:solidFill>
            <a:srgbClr val="FFC000"/>
          </a:solidFill>
          <a:ln>
            <a:noFill/>
          </a:ln>
          <a:effectLst/>
        </c:spPr>
      </c:pivotFmt>
    </c:pivotFmts>
    <c:plotArea>
      <c:layout>
        <c:manualLayout>
          <c:layoutTarget val="inner"/>
          <c:xMode val="edge"/>
          <c:yMode val="edge"/>
          <c:x val="0.39784576583432119"/>
          <c:y val="0.27147574295148591"/>
          <c:w val="0.42401410766074421"/>
          <c:h val="0.66580024271159655"/>
        </c:manualLayout>
      </c:layout>
      <c:barChart>
        <c:barDir val="bar"/>
        <c:grouping val="clustered"/>
        <c:varyColors val="0"/>
        <c:ser>
          <c:idx val="0"/>
          <c:order val="0"/>
          <c:tx>
            <c:strRef>
              <c:f>PivotCharts!$BZ$9</c:f>
              <c:strCache>
                <c:ptCount val="1"/>
                <c:pt idx="0">
                  <c:v>Total</c:v>
                </c:pt>
              </c:strCache>
            </c:strRef>
          </c:tx>
          <c:spPr>
            <a:solidFill>
              <a:srgbClr val="00B0F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568-45E4-9D59-683F28126DF1}"/>
              </c:ext>
            </c:extLst>
          </c:dPt>
          <c:dPt>
            <c:idx val="1"/>
            <c:invertIfNegative val="0"/>
            <c:bubble3D val="0"/>
            <c:spPr>
              <a:solidFill>
                <a:sysClr val="windowText" lastClr="000000">
                  <a:lumMod val="65000"/>
                  <a:lumOff val="35000"/>
                </a:sysClr>
              </a:solidFill>
              <a:ln>
                <a:noFill/>
              </a:ln>
              <a:effectLst/>
            </c:spPr>
            <c:extLst>
              <c:ext xmlns:c16="http://schemas.microsoft.com/office/drawing/2014/chart" uri="{C3380CC4-5D6E-409C-BE32-E72D297353CC}">
                <c16:uniqueId val="{00000006-A20A-4A3B-95A1-A5DFD227AF74}"/>
              </c:ext>
            </c:extLst>
          </c:dPt>
          <c:dPt>
            <c:idx val="2"/>
            <c:invertIfNegative val="0"/>
            <c:bubble3D val="0"/>
            <c:spPr>
              <a:solidFill>
                <a:srgbClr val="00B0F0"/>
              </a:solidFill>
              <a:ln>
                <a:noFill/>
              </a:ln>
              <a:effectLst/>
            </c:spPr>
            <c:extLst>
              <c:ext xmlns:c16="http://schemas.microsoft.com/office/drawing/2014/chart" uri="{C3380CC4-5D6E-409C-BE32-E72D297353CC}">
                <c16:uniqueId val="{00000005-A20A-4A3B-95A1-A5DFD227AF74}"/>
              </c:ext>
            </c:extLst>
          </c:dPt>
          <c:dPt>
            <c:idx val="3"/>
            <c:invertIfNegative val="0"/>
            <c:bubble3D val="0"/>
            <c:extLst>
              <c:ext xmlns:c16="http://schemas.microsoft.com/office/drawing/2014/chart" uri="{C3380CC4-5D6E-409C-BE32-E72D297353CC}">
                <c16:uniqueId val="{00000004-A20A-4A3B-95A1-A5DFD227AF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PivotCharts!$BY$10:$BY$12</c:f>
              <c:strCache>
                <c:ptCount val="3"/>
                <c:pt idx="0">
                  <c:v>ITA Credential Attainment Rate %</c:v>
                </c:pt>
                <c:pt idx="1">
                  <c:v> ITA Employment QTR 4 Rate %</c:v>
                </c:pt>
                <c:pt idx="2">
                  <c:v>ITA Employment QTR2 Rate % </c:v>
                </c:pt>
              </c:strCache>
            </c:strRef>
          </c:cat>
          <c:val>
            <c:numRef>
              <c:f>PivotCharts!$BZ$10:$BZ$12</c:f>
              <c:numCache>
                <c:formatCode>0.0%</c:formatCode>
                <c:ptCount val="3"/>
                <c:pt idx="0">
                  <c:v>0.54645814167433304</c:v>
                </c:pt>
                <c:pt idx="1">
                  <c:v>0.80128794848206075</c:v>
                </c:pt>
                <c:pt idx="2">
                  <c:v>0.8064649813510153</c:v>
                </c:pt>
              </c:numCache>
            </c:numRef>
          </c:val>
          <c:extLst>
            <c:ext xmlns:c16="http://schemas.microsoft.com/office/drawing/2014/chart" uri="{C3380CC4-5D6E-409C-BE32-E72D297353CC}">
              <c16:uniqueId val="{00000000-9DF1-425B-91B4-B8D149BEE8F0}"/>
            </c:ext>
          </c:extLst>
        </c:ser>
        <c:dLbls>
          <c:dLblPos val="outEnd"/>
          <c:showLegendKey val="0"/>
          <c:showVal val="1"/>
          <c:showCatName val="0"/>
          <c:showSerName val="0"/>
          <c:showPercent val="0"/>
          <c:showBubbleSize val="0"/>
        </c:dLbls>
        <c:gapWidth val="100"/>
        <c:axId val="1921360352"/>
        <c:axId val="1921368032"/>
      </c:barChart>
      <c:catAx>
        <c:axId val="1921360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1368032"/>
        <c:crosses val="autoZero"/>
        <c:auto val="1"/>
        <c:lblAlgn val="ctr"/>
        <c:lblOffset val="100"/>
        <c:noMultiLvlLbl val="0"/>
      </c:catAx>
      <c:valAx>
        <c:axId val="1921368032"/>
        <c:scaling>
          <c:orientation val="minMax"/>
        </c:scaling>
        <c:delete val="1"/>
        <c:axPos val="b"/>
        <c:numFmt formatCode="0.0%" sourceLinked="1"/>
        <c:majorTickMark val="none"/>
        <c:minorTickMark val="none"/>
        <c:tickLblPos val="nextTo"/>
        <c:crossAx val="1921360352"/>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[20250114- Maryland ETPL Annual Dashboard Program Year 2020-2023.xlsx]PivotCharts!All Employment and Credential Attainment Rate</c:name>
    <c:fmtId val="3"/>
  </c:pivotSource>
  <c:chart>
    <c:title>
      <c:tx>
        <c:rich>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r>
              <a:rPr lang="en-US" b="1">
                <a:solidFill>
                  <a:sysClr val="window" lastClr="FFFFFF"/>
                </a:solidFill>
                <a:latin typeface="+mn-lt"/>
                <a:ea typeface="+mn-ea"/>
                <a:cs typeface="+mn-cs"/>
              </a:rPr>
              <a:t>Chart 8-  All Employment &amp; Credential Attainment Rate</a:t>
            </a:r>
            <a:endParaRPr lang="en-US" b="1">
              <a:solidFill>
                <a:schemeClr val="bg1"/>
              </a:solidFill>
            </a:endParaRPr>
          </a:p>
        </c:rich>
      </c:tx>
      <c:layout>
        <c:manualLayout>
          <c:xMode val="edge"/>
          <c:yMode val="edge"/>
          <c:x val="0.40995421450756203"/>
          <c:y val="2.7777777777777776E-2"/>
        </c:manualLayout>
      </c:layout>
      <c:overlay val="0"/>
      <c:spPr>
        <a:gradFill flip="none" rotWithShape="1">
          <a:gsLst>
            <a:gs pos="0">
              <a:srgbClr val="0F9ED5">
                <a:lumMod val="67000"/>
              </a:srgbClr>
            </a:gs>
            <a:gs pos="48000">
              <a:srgbClr val="0F9ED5">
                <a:lumMod val="97000"/>
                <a:lumOff val="3000"/>
              </a:srgbClr>
            </a:gs>
            <a:gs pos="100000">
              <a:srgbClr val="0F9ED5">
                <a:lumMod val="60000"/>
                <a:lumOff val="40000"/>
              </a:srgbClr>
            </a:gs>
          </a:gsLst>
          <a:lin ang="16200000" scaled="1"/>
          <a:tileRect/>
        </a:gradFill>
        <a:ln>
          <a:noFill/>
        </a:ln>
        <a:effectLst/>
      </c:spPr>
      <c:txPr>
        <a:bodyPr rot="0" spcFirstLastPara="1" vertOverflow="ellipsis" vert="horz" wrap="square" anchor="ctr" anchorCtr="1"/>
        <a:lstStyle/>
        <a:p>
          <a:pPr>
            <a:defRPr sz="1400" b="0" i="0" u="none" strike="noStrike" kern="1200" spc="0" baseline="0">
              <a:solidFill>
                <a:sysClr val="window" lastClr="FFFFFF"/>
              </a:solidFill>
              <a:latin typeface="+mn-lt"/>
              <a:ea typeface="+mn-ea"/>
              <a:cs typeface="+mn-cs"/>
            </a:defRPr>
          </a:pPr>
          <a:endParaRPr lang="en-US"/>
        </a:p>
      </c:txPr>
    </c:title>
    <c:autoTitleDeleted val="0"/>
    <c:pivotFmts>
      <c:pivotFmt>
        <c:idx val="0"/>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ysClr val="window" lastClr="FFFFFF">
              <a:lumMod val="50000"/>
            </a:sys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Text" lastClr="000000">
              <a:lumMod val="50000"/>
              <a:lumOff val="50000"/>
            </a:sysClr>
          </a:solidFill>
          <a:ln>
            <a:noFill/>
          </a:ln>
          <a:effectLst/>
        </c:spPr>
      </c:pivotFmt>
      <c:pivotFmt>
        <c:idx val="16"/>
        <c:spPr>
          <a:solidFill>
            <a:srgbClr val="FFC000"/>
          </a:solidFill>
          <a:ln>
            <a:noFill/>
          </a:ln>
          <a:effectLst/>
        </c:spPr>
      </c:pivotFmt>
    </c:pivotFmts>
    <c:plotArea>
      <c:layout>
        <c:manualLayout>
          <c:layoutTarget val="inner"/>
          <c:xMode val="edge"/>
          <c:yMode val="edge"/>
          <c:x val="0.39766926691173499"/>
          <c:y val="0.21125905480132723"/>
          <c:w val="0.59403107781120912"/>
          <c:h val="0.7378150765306678"/>
        </c:manualLayout>
      </c:layout>
      <c:barChart>
        <c:barDir val="bar"/>
        <c:grouping val="clustered"/>
        <c:varyColors val="0"/>
        <c:ser>
          <c:idx val="0"/>
          <c:order val="0"/>
          <c:tx>
            <c:strRef>
              <c:f>PivotCharts!$CI$8</c:f>
              <c:strCache>
                <c:ptCount val="1"/>
                <c:pt idx="0">
                  <c:v>Total</c:v>
                </c:pt>
              </c:strCache>
            </c:strRef>
          </c:tx>
          <c:spPr>
            <a:solidFill>
              <a:srgbClr val="00B0F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2-7D5E-4D3B-B478-9DC590B61A32}"/>
              </c:ext>
            </c:extLst>
          </c:dPt>
          <c:dPt>
            <c:idx val="1"/>
            <c:invertIfNegative val="0"/>
            <c:bubble3D val="0"/>
            <c:spPr>
              <a:solidFill>
                <a:sysClr val="windowText" lastClr="000000">
                  <a:lumMod val="50000"/>
                  <a:lumOff val="50000"/>
                </a:sysClr>
              </a:solidFill>
              <a:ln>
                <a:noFill/>
              </a:ln>
              <a:effectLst/>
            </c:spPr>
            <c:extLst>
              <c:ext xmlns:c16="http://schemas.microsoft.com/office/drawing/2014/chart" uri="{C3380CC4-5D6E-409C-BE32-E72D297353CC}">
                <c16:uniqueId val="{00000001-7D5E-4D3B-B478-9DC590B61A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PivotCharts!$CH$9:$CH$11</c:f>
              <c:strCache>
                <c:ptCount val="3"/>
                <c:pt idx="0">
                  <c:v> All Credential Attainment Rate %</c:v>
                </c:pt>
                <c:pt idx="1">
                  <c:v> All Employment QTR 4 Rate %</c:v>
                </c:pt>
                <c:pt idx="2">
                  <c:v> All Employment QTR 2 Rate %</c:v>
                </c:pt>
              </c:strCache>
            </c:strRef>
          </c:cat>
          <c:val>
            <c:numRef>
              <c:f>PivotCharts!$CI$9:$CI$11</c:f>
              <c:numCache>
                <c:formatCode>0.0%</c:formatCode>
                <c:ptCount val="3"/>
                <c:pt idx="0">
                  <c:v>0.42550105798720905</c:v>
                </c:pt>
                <c:pt idx="1">
                  <c:v>0.65509616984855334</c:v>
                </c:pt>
                <c:pt idx="2">
                  <c:v>0.64013774222526409</c:v>
                </c:pt>
              </c:numCache>
            </c:numRef>
          </c:val>
          <c:extLst>
            <c:ext xmlns:c16="http://schemas.microsoft.com/office/drawing/2014/chart" uri="{C3380CC4-5D6E-409C-BE32-E72D297353CC}">
              <c16:uniqueId val="{00000011-0AB0-4BD3-BC86-57C013150690}"/>
            </c:ext>
          </c:extLst>
        </c:ser>
        <c:dLbls>
          <c:dLblPos val="outEnd"/>
          <c:showLegendKey val="0"/>
          <c:showVal val="1"/>
          <c:showCatName val="0"/>
          <c:showSerName val="0"/>
          <c:showPercent val="0"/>
          <c:showBubbleSize val="0"/>
        </c:dLbls>
        <c:gapWidth val="100"/>
        <c:axId val="1347033648"/>
        <c:axId val="1347028368"/>
      </c:barChart>
      <c:catAx>
        <c:axId val="134703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47028368"/>
        <c:crosses val="autoZero"/>
        <c:auto val="1"/>
        <c:lblAlgn val="ctr"/>
        <c:lblOffset val="100"/>
        <c:noMultiLvlLbl val="0"/>
      </c:catAx>
      <c:valAx>
        <c:axId val="1347028368"/>
        <c:scaling>
          <c:orientation val="minMax"/>
        </c:scaling>
        <c:delete val="1"/>
        <c:axPos val="b"/>
        <c:numFmt formatCode="0.0%" sourceLinked="1"/>
        <c:majorTickMark val="none"/>
        <c:minorTickMark val="none"/>
        <c:tickLblPos val="nextTo"/>
        <c:crossAx val="1347033648"/>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570139</xdr:colOff>
      <xdr:row>1</xdr:row>
      <xdr:rowOff>166686</xdr:rowOff>
    </xdr:from>
    <xdr:to>
      <xdr:col>13</xdr:col>
      <xdr:colOff>130967</xdr:colOff>
      <xdr:row>15</xdr:row>
      <xdr:rowOff>59531</xdr:rowOff>
    </xdr:to>
    <mc:AlternateContent xmlns:mc="http://schemas.openxmlformats.org/markup-compatibility/2006" xmlns:a14="http://schemas.microsoft.com/office/drawing/2010/main">
      <mc:Choice Requires="a14">
        <xdr:graphicFrame macro="">
          <xdr:nvGraphicFramePr>
            <xdr:cNvPr id="4" name="Eligible Training Provider &amp; Program 1">
              <a:extLst>
                <a:ext uri="{FF2B5EF4-FFF2-40B4-BE49-F238E27FC236}">
                  <a16:creationId xmlns:a16="http://schemas.microsoft.com/office/drawing/2014/main" id="{C5B139E9-12D4-47B6-864D-AE5C3DDCC889}"/>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
            </a:graphicData>
          </a:graphic>
        </xdr:graphicFrame>
      </mc:Choice>
      <mc:Fallback xmlns="">
        <xdr:sp macro="" textlink="">
          <xdr:nvSpPr>
            <xdr:cNvPr id="0" name=""/>
            <xdr:cNvSpPr>
              <a:spLocks noTextEdit="1"/>
            </xdr:cNvSpPr>
          </xdr:nvSpPr>
          <xdr:spPr>
            <a:xfrm>
              <a:off x="570139" y="500061"/>
              <a:ext cx="8538141" cy="239315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616740</xdr:colOff>
      <xdr:row>1</xdr:row>
      <xdr:rowOff>167366</xdr:rowOff>
    </xdr:from>
    <xdr:to>
      <xdr:col>24</xdr:col>
      <xdr:colOff>166686</xdr:colOff>
      <xdr:row>15</xdr:row>
      <xdr:rowOff>83342</xdr:rowOff>
    </xdr:to>
    <mc:AlternateContent xmlns:mc="http://schemas.openxmlformats.org/markup-compatibility/2006" xmlns:a14="http://schemas.microsoft.com/office/drawing/2010/main">
      <mc:Choice Requires="a14">
        <xdr:graphicFrame macro="">
          <xdr:nvGraphicFramePr>
            <xdr:cNvPr id="5" name="Training Program ">
              <a:extLst>
                <a:ext uri="{FF2B5EF4-FFF2-40B4-BE49-F238E27FC236}">
                  <a16:creationId xmlns:a16="http://schemas.microsoft.com/office/drawing/2014/main" id="{2A1C9F76-5CE2-F118-6E42-7A2D181F97E7}"/>
                </a:ext>
              </a:extLst>
            </xdr:cNvPr>
            <xdr:cNvGraphicFramePr/>
          </xdr:nvGraphicFramePr>
          <xdr:xfrm>
            <a:off x="0" y="0"/>
            <a:ext cx="0" cy="0"/>
          </xdr:xfrm>
          <a:graphic>
            <a:graphicData uri="http://schemas.microsoft.com/office/drawing/2010/slicer">
              <sle:slicer xmlns:sle="http://schemas.microsoft.com/office/drawing/2010/slicer" name="Training Program "/>
            </a:graphicData>
          </a:graphic>
        </xdr:graphicFrame>
      </mc:Choice>
      <mc:Fallback xmlns="">
        <xdr:sp macro="" textlink="">
          <xdr:nvSpPr>
            <xdr:cNvPr id="0" name=""/>
            <xdr:cNvSpPr>
              <a:spLocks noTextEdit="1"/>
            </xdr:cNvSpPr>
          </xdr:nvSpPr>
          <xdr:spPr>
            <a:xfrm>
              <a:off x="9594053" y="500741"/>
              <a:ext cx="7146133" cy="2416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57148</xdr:colOff>
      <xdr:row>16</xdr:row>
      <xdr:rowOff>142874</xdr:rowOff>
    </xdr:from>
    <xdr:to>
      <xdr:col>28</xdr:col>
      <xdr:colOff>552449</xdr:colOff>
      <xdr:row>31</xdr:row>
      <xdr:rowOff>28574</xdr:rowOff>
    </xdr:to>
    <xdr:graphicFrame macro="">
      <xdr:nvGraphicFramePr>
        <xdr:cNvPr id="3" name="Chart 2">
          <a:extLst>
            <a:ext uri="{FF2B5EF4-FFF2-40B4-BE49-F238E27FC236}">
              <a16:creationId xmlns:a16="http://schemas.microsoft.com/office/drawing/2014/main" id="{285F412B-C3BD-4854-8974-0ACD882B7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71438</xdr:colOff>
      <xdr:row>32</xdr:row>
      <xdr:rowOff>75788</xdr:rowOff>
    </xdr:from>
    <xdr:to>
      <xdr:col>28</xdr:col>
      <xdr:colOff>559118</xdr:colOff>
      <xdr:row>46</xdr:row>
      <xdr:rowOff>151988</xdr:rowOff>
    </xdr:to>
    <xdr:graphicFrame macro="">
      <xdr:nvGraphicFramePr>
        <xdr:cNvPr id="6" name="Chart 5">
          <a:extLst>
            <a:ext uri="{FF2B5EF4-FFF2-40B4-BE49-F238E27FC236}">
              <a16:creationId xmlns:a16="http://schemas.microsoft.com/office/drawing/2014/main" id="{63BF0F17-6BA3-4B48-B3AB-F7686E7A8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47</xdr:row>
      <xdr:rowOff>92983</xdr:rowOff>
    </xdr:from>
    <xdr:to>
      <xdr:col>28</xdr:col>
      <xdr:colOff>552450</xdr:colOff>
      <xdr:row>61</xdr:row>
      <xdr:rowOff>169183</xdr:rowOff>
    </xdr:to>
    <xdr:graphicFrame macro="">
      <xdr:nvGraphicFramePr>
        <xdr:cNvPr id="7" name="Chart 6">
          <a:extLst>
            <a:ext uri="{FF2B5EF4-FFF2-40B4-BE49-F238E27FC236}">
              <a16:creationId xmlns:a16="http://schemas.microsoft.com/office/drawing/2014/main" id="{EB409B89-7C4C-443C-BE20-08AAF4A52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62</xdr:row>
      <xdr:rowOff>106282</xdr:rowOff>
    </xdr:from>
    <xdr:to>
      <xdr:col>28</xdr:col>
      <xdr:colOff>497205</xdr:colOff>
      <xdr:row>76</xdr:row>
      <xdr:rowOff>182482</xdr:rowOff>
    </xdr:to>
    <xdr:graphicFrame macro="">
      <xdr:nvGraphicFramePr>
        <xdr:cNvPr id="8" name="Chart 7">
          <a:extLst>
            <a:ext uri="{FF2B5EF4-FFF2-40B4-BE49-F238E27FC236}">
              <a16:creationId xmlns:a16="http://schemas.microsoft.com/office/drawing/2014/main" id="{87F5F597-A239-4F0B-AC15-A2F360FA2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81480</xdr:rowOff>
    </xdr:from>
    <xdr:to>
      <xdr:col>28</xdr:col>
      <xdr:colOff>487680</xdr:colOff>
      <xdr:row>92</xdr:row>
      <xdr:rowOff>157680</xdr:rowOff>
    </xdr:to>
    <xdr:graphicFrame macro="">
      <xdr:nvGraphicFramePr>
        <xdr:cNvPr id="9" name="Chart 8">
          <a:extLst>
            <a:ext uri="{FF2B5EF4-FFF2-40B4-BE49-F238E27FC236}">
              <a16:creationId xmlns:a16="http://schemas.microsoft.com/office/drawing/2014/main" id="{79C015D7-136B-4839-8F2E-F8C9C8832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92</xdr:row>
      <xdr:rowOff>176609</xdr:rowOff>
    </xdr:from>
    <xdr:to>
      <xdr:col>28</xdr:col>
      <xdr:colOff>525780</xdr:colOff>
      <xdr:row>107</xdr:row>
      <xdr:rowOff>62309</xdr:rowOff>
    </xdr:to>
    <xdr:graphicFrame macro="">
      <xdr:nvGraphicFramePr>
        <xdr:cNvPr id="10" name="Chart 9">
          <a:extLst>
            <a:ext uri="{FF2B5EF4-FFF2-40B4-BE49-F238E27FC236}">
              <a16:creationId xmlns:a16="http://schemas.microsoft.com/office/drawing/2014/main" id="{55E98505-44AC-4E21-96FC-87AA5487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107</xdr:row>
      <xdr:rowOff>135124</xdr:rowOff>
    </xdr:from>
    <xdr:to>
      <xdr:col>28</xdr:col>
      <xdr:colOff>400049</xdr:colOff>
      <xdr:row>122</xdr:row>
      <xdr:rowOff>20824</xdr:rowOff>
    </xdr:to>
    <xdr:graphicFrame macro="">
      <xdr:nvGraphicFramePr>
        <xdr:cNvPr id="11" name="Chart 10">
          <a:extLst>
            <a:ext uri="{FF2B5EF4-FFF2-40B4-BE49-F238E27FC236}">
              <a16:creationId xmlns:a16="http://schemas.microsoft.com/office/drawing/2014/main" id="{13D63FD4-4677-4A22-B041-75F4385D9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140</xdr:row>
      <xdr:rowOff>933</xdr:rowOff>
    </xdr:from>
    <xdr:to>
      <xdr:col>19</xdr:col>
      <xdr:colOff>327660</xdr:colOff>
      <xdr:row>154</xdr:row>
      <xdr:rowOff>77133</xdr:rowOff>
    </xdr:to>
    <xdr:graphicFrame macro="">
      <xdr:nvGraphicFramePr>
        <xdr:cNvPr id="2" name="Chart 1">
          <a:extLst>
            <a:ext uri="{FF2B5EF4-FFF2-40B4-BE49-F238E27FC236}">
              <a16:creationId xmlns:a16="http://schemas.microsoft.com/office/drawing/2014/main" id="{D1B1E6B4-A05A-43B6-9060-CE1B2064B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xdr:colOff>
      <xdr:row>122</xdr:row>
      <xdr:rowOff>23812</xdr:rowOff>
    </xdr:from>
    <xdr:to>
      <xdr:col>18</xdr:col>
      <xdr:colOff>533400</xdr:colOff>
      <xdr:row>136</xdr:row>
      <xdr:rowOff>129540</xdr:rowOff>
    </xdr:to>
    <xdr:graphicFrame macro="">
      <xdr:nvGraphicFramePr>
        <xdr:cNvPr id="12" name="Chart 11">
          <a:extLst>
            <a:ext uri="{FF2B5EF4-FFF2-40B4-BE49-F238E27FC236}">
              <a16:creationId xmlns:a16="http://schemas.microsoft.com/office/drawing/2014/main" id="{E4ACD43A-7FAC-4132-84C8-72F565775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15239</xdr:colOff>
      <xdr:row>124</xdr:row>
      <xdr:rowOff>76199</xdr:rowOff>
    </xdr:from>
    <xdr:to>
      <xdr:col>19</xdr:col>
      <xdr:colOff>575782</xdr:colOff>
      <xdr:row>125</xdr:row>
      <xdr:rowOff>149064</xdr:rowOff>
    </xdr:to>
    <xdr:sp macro="" textlink="PivotCharts!A2">
      <xdr:nvSpPr>
        <xdr:cNvPr id="13" name="TextBox 12">
          <a:extLst>
            <a:ext uri="{FF2B5EF4-FFF2-40B4-BE49-F238E27FC236}">
              <a16:creationId xmlns:a16="http://schemas.microsoft.com/office/drawing/2014/main" id="{6E33D350-03D8-1FED-4FDD-C0D4AC61391C}"/>
            </a:ext>
          </a:extLst>
        </xdr:cNvPr>
        <xdr:cNvSpPr txBox="1"/>
      </xdr:nvSpPr>
      <xdr:spPr>
        <a:xfrm>
          <a:off x="3368039" y="20543519"/>
          <a:ext cx="9948383" cy="248125"/>
        </a:xfrm>
        <a:prstGeom prst="rect">
          <a:avLst/>
        </a:prstGeom>
        <a:solidFill>
          <a:schemeClr val="tx1">
            <a:lumMod val="85000"/>
            <a:lumOff val="1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9B686B-F758-427C-9460-5E3D96488969}" type="TxLink">
            <a:rPr lang="en-US" sz="1200" b="1" i="0" u="none" strike="noStrike">
              <a:solidFill>
                <a:schemeClr val="bg1"/>
              </a:solidFill>
              <a:latin typeface="Arial" panose="020B0604020202020204" pitchFamily="34" charset="0"/>
              <a:cs typeface="Arial" panose="020B0604020202020204" pitchFamily="34" charset="0"/>
            </a:rPr>
            <a:pPr algn="ctr"/>
            <a:t>State Totals</a:t>
          </a:fld>
          <a:endParaRPr lang="en-US"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45720</xdr:colOff>
      <xdr:row>142</xdr:row>
      <xdr:rowOff>106679</xdr:rowOff>
    </xdr:from>
    <xdr:to>
      <xdr:col>19</xdr:col>
      <xdr:colOff>622456</xdr:colOff>
      <xdr:row>144</xdr:row>
      <xdr:rowOff>45718</xdr:rowOff>
    </xdr:to>
    <xdr:sp macro="" textlink="PivotCharts!A2">
      <xdr:nvSpPr>
        <xdr:cNvPr id="14" name="TextBox 13">
          <a:extLst>
            <a:ext uri="{FF2B5EF4-FFF2-40B4-BE49-F238E27FC236}">
              <a16:creationId xmlns:a16="http://schemas.microsoft.com/office/drawing/2014/main" id="{B6240890-3113-4B8F-8E4E-431060EA6FAB}"/>
            </a:ext>
          </a:extLst>
        </xdr:cNvPr>
        <xdr:cNvSpPr txBox="1"/>
      </xdr:nvSpPr>
      <xdr:spPr>
        <a:xfrm>
          <a:off x="3398520" y="23728679"/>
          <a:ext cx="9964576" cy="289559"/>
        </a:xfrm>
        <a:prstGeom prst="rect">
          <a:avLst/>
        </a:prstGeom>
        <a:solidFill>
          <a:schemeClr val="tx1">
            <a:lumMod val="85000"/>
            <a:lumOff val="1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9B686B-F758-427C-9460-5E3D96488969}" type="TxLink">
            <a:rPr lang="en-US" sz="1200" b="1" i="0" u="none" strike="noStrike">
              <a:solidFill>
                <a:schemeClr val="bg1"/>
              </a:solidFill>
              <a:latin typeface="Arial" panose="020B0604020202020204" pitchFamily="34" charset="0"/>
              <a:cs typeface="Arial" panose="020B0604020202020204" pitchFamily="34" charset="0"/>
            </a:rPr>
            <a:pPr algn="ctr"/>
            <a:t>State Totals</a:t>
          </a:fld>
          <a:endParaRPr lang="en-US" sz="12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2686050</xdr:colOff>
      <xdr:row>17</xdr:row>
      <xdr:rowOff>142875</xdr:rowOff>
    </xdr:from>
    <xdr:to>
      <xdr:col>3</xdr:col>
      <xdr:colOff>784411</xdr:colOff>
      <xdr:row>31</xdr:row>
      <xdr:rowOff>142875</xdr:rowOff>
    </xdr:to>
    <mc:AlternateContent xmlns:mc="http://schemas.openxmlformats.org/markup-compatibility/2006" xmlns:a14="http://schemas.microsoft.com/office/drawing/2010/main">
      <mc:Choice Requires="a14">
        <xdr:graphicFrame macro="">
          <xdr:nvGraphicFramePr>
            <xdr:cNvPr id="2" name="Eligible Training Provider &amp; Program">
              <a:extLst>
                <a:ext uri="{FF2B5EF4-FFF2-40B4-BE49-F238E27FC236}">
                  <a16:creationId xmlns:a16="http://schemas.microsoft.com/office/drawing/2014/main" id="{7449FAFA-C1C6-C053-D9B0-EFBD661ECA72}"/>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a:graphicData>
          </a:graphic>
        </xdr:graphicFrame>
      </mc:Choice>
      <mc:Fallback xmlns="">
        <xdr:sp macro="" textlink="">
          <xdr:nvSpPr>
            <xdr:cNvPr id="0" name=""/>
            <xdr:cNvSpPr>
              <a:spLocks noTextEdit="1"/>
            </xdr:cNvSpPr>
          </xdr:nvSpPr>
          <xdr:spPr>
            <a:xfrm>
              <a:off x="2686050" y="3381375"/>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276224</xdr:colOff>
      <xdr:row>1</xdr:row>
      <xdr:rowOff>161925</xdr:rowOff>
    </xdr:from>
    <xdr:to>
      <xdr:col>15</xdr:col>
      <xdr:colOff>609599</xdr:colOff>
      <xdr:row>16</xdr:row>
      <xdr:rowOff>47625</xdr:rowOff>
    </xdr:to>
    <xdr:graphicFrame macro="">
      <xdr:nvGraphicFramePr>
        <xdr:cNvPr id="3" name="Chart 2">
          <a:extLst>
            <a:ext uri="{FF2B5EF4-FFF2-40B4-BE49-F238E27FC236}">
              <a16:creationId xmlns:a16="http://schemas.microsoft.com/office/drawing/2014/main" id="{EDE6A97A-ED4A-049D-1711-7F7423C0AB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142875</xdr:colOff>
      <xdr:row>15</xdr:row>
      <xdr:rowOff>66675</xdr:rowOff>
    </xdr:from>
    <xdr:to>
      <xdr:col>28</xdr:col>
      <xdr:colOff>447675</xdr:colOff>
      <xdr:row>29</xdr:row>
      <xdr:rowOff>142875</xdr:rowOff>
    </xdr:to>
    <xdr:graphicFrame macro="">
      <xdr:nvGraphicFramePr>
        <xdr:cNvPr id="5" name="Chart 4">
          <a:extLst>
            <a:ext uri="{FF2B5EF4-FFF2-40B4-BE49-F238E27FC236}">
              <a16:creationId xmlns:a16="http://schemas.microsoft.com/office/drawing/2014/main" id="{89B3EDA9-689A-423B-9BA4-BBD36B820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600075</xdr:colOff>
      <xdr:row>12</xdr:row>
      <xdr:rowOff>152400</xdr:rowOff>
    </xdr:from>
    <xdr:to>
      <xdr:col>38</xdr:col>
      <xdr:colOff>95250</xdr:colOff>
      <xdr:row>27</xdr:row>
      <xdr:rowOff>38100</xdr:rowOff>
    </xdr:to>
    <xdr:graphicFrame macro="">
      <xdr:nvGraphicFramePr>
        <xdr:cNvPr id="6" name="Chart 5">
          <a:extLst>
            <a:ext uri="{FF2B5EF4-FFF2-40B4-BE49-F238E27FC236}">
              <a16:creationId xmlns:a16="http://schemas.microsoft.com/office/drawing/2014/main" id="{9B4C3A45-494D-E611-C4F7-559F26EF42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19049</xdr:colOff>
      <xdr:row>12</xdr:row>
      <xdr:rowOff>180975</xdr:rowOff>
    </xdr:from>
    <xdr:to>
      <xdr:col>47</xdr:col>
      <xdr:colOff>257174</xdr:colOff>
      <xdr:row>27</xdr:row>
      <xdr:rowOff>66675</xdr:rowOff>
    </xdr:to>
    <xdr:graphicFrame macro="">
      <xdr:nvGraphicFramePr>
        <xdr:cNvPr id="7" name="Chart 6">
          <a:extLst>
            <a:ext uri="{FF2B5EF4-FFF2-40B4-BE49-F238E27FC236}">
              <a16:creationId xmlns:a16="http://schemas.microsoft.com/office/drawing/2014/main" id="{5C76B2D6-D98A-E539-1C11-416634BFE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48</xdr:col>
      <xdr:colOff>533400</xdr:colOff>
      <xdr:row>13</xdr:row>
      <xdr:rowOff>9525</xdr:rowOff>
    </xdr:from>
    <xdr:to>
      <xdr:col>57</xdr:col>
      <xdr:colOff>409575</xdr:colOff>
      <xdr:row>27</xdr:row>
      <xdr:rowOff>85725</xdr:rowOff>
    </xdr:to>
    <xdr:graphicFrame macro="">
      <xdr:nvGraphicFramePr>
        <xdr:cNvPr id="8" name="Chart 7">
          <a:extLst>
            <a:ext uri="{FF2B5EF4-FFF2-40B4-BE49-F238E27FC236}">
              <a16:creationId xmlns:a16="http://schemas.microsoft.com/office/drawing/2014/main" id="{82850387-39B4-DA16-2C16-03C0FBC034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600075</xdr:colOff>
      <xdr:row>13</xdr:row>
      <xdr:rowOff>76200</xdr:rowOff>
    </xdr:from>
    <xdr:to>
      <xdr:col>66</xdr:col>
      <xdr:colOff>9525</xdr:colOff>
      <xdr:row>27</xdr:row>
      <xdr:rowOff>152400</xdr:rowOff>
    </xdr:to>
    <xdr:graphicFrame macro="">
      <xdr:nvGraphicFramePr>
        <xdr:cNvPr id="9" name="Chart 8">
          <a:extLst>
            <a:ext uri="{FF2B5EF4-FFF2-40B4-BE49-F238E27FC236}">
              <a16:creationId xmlns:a16="http://schemas.microsoft.com/office/drawing/2014/main" id="{24DACB30-43C7-CCA7-8377-6EFED4CF9E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447675</xdr:colOff>
      <xdr:row>12</xdr:row>
      <xdr:rowOff>133350</xdr:rowOff>
    </xdr:from>
    <xdr:to>
      <xdr:col>74</xdr:col>
      <xdr:colOff>142875</xdr:colOff>
      <xdr:row>27</xdr:row>
      <xdr:rowOff>19050</xdr:rowOff>
    </xdr:to>
    <xdr:graphicFrame macro="">
      <xdr:nvGraphicFramePr>
        <xdr:cNvPr id="10" name="Chart 9">
          <a:extLst>
            <a:ext uri="{FF2B5EF4-FFF2-40B4-BE49-F238E27FC236}">
              <a16:creationId xmlns:a16="http://schemas.microsoft.com/office/drawing/2014/main" id="{F6CB28E9-7A31-D9BF-10DA-6CC0B6C10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82</xdr:col>
      <xdr:colOff>695324</xdr:colOff>
      <xdr:row>0</xdr:row>
      <xdr:rowOff>76200</xdr:rowOff>
    </xdr:from>
    <xdr:to>
      <xdr:col>84</xdr:col>
      <xdr:colOff>981075</xdr:colOff>
      <xdr:row>6</xdr:row>
      <xdr:rowOff>121920</xdr:rowOff>
    </xdr:to>
    <mc:AlternateContent xmlns:mc="http://schemas.openxmlformats.org/markup-compatibility/2006" xmlns:a14="http://schemas.microsoft.com/office/drawing/2010/main">
      <mc:Choice Requires="a14">
        <xdr:graphicFrame macro="">
          <xdr:nvGraphicFramePr>
            <xdr:cNvPr id="4" name="Eligible Training Provider &amp; Program 2">
              <a:extLst>
                <a:ext uri="{FF2B5EF4-FFF2-40B4-BE49-F238E27FC236}">
                  <a16:creationId xmlns:a16="http://schemas.microsoft.com/office/drawing/2014/main" id="{1A707D10-D0E8-6C19-48CF-4FF3254CDBFB}"/>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2"/>
            </a:graphicData>
          </a:graphic>
        </xdr:graphicFrame>
      </mc:Choice>
      <mc:Fallback xmlns="">
        <xdr:sp macro="" textlink="">
          <xdr:nvSpPr>
            <xdr:cNvPr id="0" name=""/>
            <xdr:cNvSpPr>
              <a:spLocks noTextEdit="1"/>
            </xdr:cNvSpPr>
          </xdr:nvSpPr>
          <xdr:spPr>
            <a:xfrm>
              <a:off x="100803074" y="76200"/>
              <a:ext cx="3343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75</xdr:col>
      <xdr:colOff>581024</xdr:colOff>
      <xdr:row>18</xdr:row>
      <xdr:rowOff>147637</xdr:rowOff>
    </xdr:from>
    <xdr:to>
      <xdr:col>82</xdr:col>
      <xdr:colOff>95250</xdr:colOff>
      <xdr:row>33</xdr:row>
      <xdr:rowOff>33337</xdr:rowOff>
    </xdr:to>
    <xdr:graphicFrame macro="">
      <xdr:nvGraphicFramePr>
        <xdr:cNvPr id="11" name="Chart 10">
          <a:extLst>
            <a:ext uri="{FF2B5EF4-FFF2-40B4-BE49-F238E27FC236}">
              <a16:creationId xmlns:a16="http://schemas.microsoft.com/office/drawing/2014/main" id="{22DFD906-0913-7114-74E5-B795B73F05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85</xdr:col>
      <xdr:colOff>899832</xdr:colOff>
      <xdr:row>14</xdr:row>
      <xdr:rowOff>70877</xdr:rowOff>
    </xdr:from>
    <xdr:to>
      <xdr:col>91</xdr:col>
      <xdr:colOff>208989</xdr:colOff>
      <xdr:row>28</xdr:row>
      <xdr:rowOff>147077</xdr:rowOff>
    </xdr:to>
    <xdr:graphicFrame macro="">
      <xdr:nvGraphicFramePr>
        <xdr:cNvPr id="15" name="Chart 14">
          <a:extLst>
            <a:ext uri="{FF2B5EF4-FFF2-40B4-BE49-F238E27FC236}">
              <a16:creationId xmlns:a16="http://schemas.microsoft.com/office/drawing/2014/main" id="{82453C18-C227-E096-8D72-E7E598A824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indows User" refreshedDate="45671.356326851848" createdVersion="8" refreshedVersion="6" minRefreshableVersion="3" recordCount="734">
  <cacheSource type="worksheet">
    <worksheetSource name="Table3"/>
  </cacheSource>
  <cacheFields count="93">
    <cacheField name="100-Reciprocal Agreements with Other States" numFmtId="0">
      <sharedItems/>
    </cacheField>
    <cacheField name="101- Name of Eligible Training Provider" numFmtId="0">
      <sharedItems/>
    </cacheField>
    <cacheField name="102- Description of Training Provider " numFmtId="0">
      <sharedItems longText="1"/>
    </cacheField>
    <cacheField name="103-Address of Training Provider" numFmtId="0">
      <sharedItems/>
    </cacheField>
    <cacheField name="103-Address of Training Provider2" numFmtId="0">
      <sharedItems containsMixedTypes="1" containsNumber="1" containsInteger="1" minValue="0" maxValue="0"/>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Name of Training Program" numFmtId="0">
      <sharedItems containsMixedTypes="1" containsNumber="1" containsInteger="1" minValue="0" maxValue="0" count="708">
        <s v="COMMERCIAL DRIVER'S LICENSE TRAINING (54 CLOCK HOURS)"/>
        <s v="Aviation Maintenance Technology (1900 clock hours)"/>
        <s v="Automotive Tech (33 Credit Hours)"/>
        <s v="Automotive Tech (69 Credit Hours)"/>
        <s v="Criminal Justice (35 Credit Hours)"/>
        <s v="Dental Hygiene (70 Credit Hours)"/>
        <s v="Forest Tech (70 Credit Hours)"/>
        <s v="Hospitality Management (69 Credit Hours)"/>
        <s v="Human Services Associate (64 Credit Hours)"/>
        <s v="Machine Tool Technology (720 Clock Hours)"/>
        <s v="Massage Therapy (60 Credit Hours)"/>
        <s v="Medical Assistant (60 Credit Hours)"/>
        <s v="Basic Dental Assistant &amp; Radiology (118 Clock Hours)"/>
        <s v="Central Sterile Processing Technician (117 Clock Hours)"/>
        <s v="Commercial Drivers License-Class B (62 Clock Hours)"/>
        <s v="Emergency Medical Technician Paramedic (44 Credit Hours)"/>
        <s v="Human Services Certificate (30 Credit Hours)"/>
        <s v="Certified Nursing Assistant (150 Clock Hours)"/>
        <s v="Veterinary Assistant (250 Clock Hours)"/>
        <s v="Automotive Service &amp; Repair (150 Clock Hours)"/>
        <s v="Nursing Assistant/GNA (150 Clock Hours)"/>
        <s v="NCCER Welding (200 Clock Hours)"/>
        <s v="Medical Assistant Program-MAP (900 Clock Hours)"/>
        <s v="MEDICAL ADMINISTRATIVE ASSISTANT (332 Clock Hours)"/>
        <s v="PHYSICIAN PROFESSIONAL CODER (634 Clock Hours)"/>
        <s v="Straight Truck Driver Training (75 Clock Hours)"/>
        <s v="Truck Driver Training (300 Clock Hours)"/>
        <s v="Weekend Truck Driving Training (300 Clock Hours)"/>
        <s v="Electrocardiogram Technician (158 Clock Hours)"/>
        <s v="Bookkeeper (174 Clock Hours)"/>
        <s v="HVAC Helper (270 Clock Hours)"/>
        <s v="Administrative Medical Assistant (96 Clock Hours)"/>
        <s v="CDL Bus Training Class B (160 Clock Hours)"/>
        <s v="Child Care (90 Clock Hours)"/>
        <s v="Clinical Medical Assistant (274 Clock Hours)"/>
        <s v="Commercial Driver Licensing Prep Class A (280 Clock Hours)"/>
        <s v="Dental Assisting (87 Clock Hours)"/>
        <s v="Drafting and Design (28 Credit Hours)"/>
        <s v="Food Service Management (28 Credit Hours)"/>
        <s v="Hotel/resort Management Certificate (25 Credit Hours)"/>
        <s v="Medical Coding Professional (370 Clock Hours)"/>
        <s v="Certified Nursing Assistant (145 Clock Hours)"/>
        <s v="Pharmacy Technician Exam Preparation (50 Clock Hours)"/>
        <s v="Phlebotomy Technician (120 clock hours)"/>
        <s v="Radiologic Sciences AAS (66 Credit Hours)"/>
        <s v="Welding Program-Work Ready (190 Clock Hours)"/>
        <s v="Basic Diesel Mechanics (248 Clock Hours)"/>
        <s v="Casino Dealer Training-Poker (100 Clock Hours)"/>
        <s v="Commercial Driver's License-A (280 Clock Hours)"/>
        <s v="Central Service Technician Training (509 Clock Hours)"/>
        <s v="Food &amp; Beverage Management Professional (155 Clock Hours)"/>
        <s v="Foodworks Basic Culinary (297 Clock Hours)"/>
        <s v="Hotel Front Desk/guest Service Agent (155 Clock Hours)"/>
        <s v="Polysomnographic Technology (857 Clock Hours)"/>
        <s v="Surgical Technology (60 credit hours)"/>
        <s v="Office Administration (60 Credit Hours)"/>
        <s v="Allied Human Services (60 Credit Hours)"/>
        <s v="Fashion Design (60 Credit Hours)"/>
        <s v="Business Administration Transfer (60 Credit Hours)"/>
        <s v="Coding Specialist (38 Credit Hours)"/>
        <s v="Computer Information Systems (60 Credit Hours)"/>
        <s v="Early Childhood Education (60 Credit Hours)"/>
        <s v="EMERGENCY MEDICAL SERVICES (61 Credit Hours)"/>
        <s v="Emergency Medical Services (43 Credit Hours)"/>
        <s v="Health Information Technology (63 Credit Hours)"/>
        <s v="Law Enforcement &amp; Correctional Administration (60 Credit Hours)"/>
        <s v="Multi-Skilled Medical Technician (380 Clock Hours)"/>
        <s v="Nursing (70 Credit Hours)"/>
        <s v="Pharmacy Technician (278 Clock Hours)"/>
        <s v="Physical Therapist Assistant (66-67 Credit Hours)"/>
        <s v="Practical Nursing (45 Credit Hours)"/>
        <s v="Respiratory Care (67 Credit Hours)"/>
        <s v="Biotechnology (60 Credit Hours)"/>
        <s v="Surgical Technologist (64-65 Credit Hours)"/>
        <s v="Certified Nursing Assistant (CNA) (207 Clock Hours)"/>
        <s v="Medical Assistant Certificate (36 Credit Hours)"/>
        <s v="Biotechnology (22 Credit Hours)"/>
        <s v="Certified Nursing/geriatric Assistant (223 clock hours)"/>
        <s v="Child Care Professional (28 Credit Hours)"/>
        <s v="Commercial Vehicle Transport Specialist (16 Credit Hours)"/>
        <s v="Dental Assisting (37 Credit Hours)"/>
        <s v="Graphic Design Technology (24 Credit Hours)"/>
        <s v="Computer-Aided Design (CAD) (24 Credit Hours)"/>
        <s v="Mechanical Engineering Technology (60 Credit Hours)"/>
        <s v="Nursing (RN) (70 Credit Hours)"/>
        <s v="Practical Nursing (42 Credit Hours)"/>
        <s v="Radiography (68 Credit Hours)"/>
        <s v="Accounting (16 Credit Hours)"/>
        <s v="Administrative Professions (24 Credit Hours)"/>
        <s v="Certified Nursing Assistant (166 Clock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8 Credit Hours)"/>
        <s v="Introduction To Dental Assisting (40 Clock Hours)"/>
        <s v="Medical Coding (347 Clock Hours)"/>
        <s v="Osha Forklift Operator Training (6 Clock Hours)"/>
        <s v="Apartment Maintenance Technician Certification (84 Clock Hours)"/>
        <s v="Engine Performance Specialist Certificate (23 Credit Hours)"/>
        <s v="CDL B With Passenger &amp; School Endorsements (70 Clock Hours)"/>
        <s v="Medical Coding Certificate (31 Credit Hours)"/>
        <s v="Cisco Certified Network Associate (18 Credit Hours)"/>
        <s v="Project Management Professional (106 Clock Hours)"/>
        <s v="Cisco Certified Networking Associate (234 clock hours)"/>
        <s v="Law Enforcement Officer (749 Clock Hours)"/>
        <s v="Marketing Management (27 Credit Hours)"/>
        <s v="Medical Coder/Billing Specialist (38 Credit Hours)"/>
        <s v="Nursing (LPN) (47 Credit Hours)"/>
        <s v="Small Business Management (30 Credit Hours)"/>
        <s v="Business Management (22 Credit Hours)"/>
        <s v="Business Management (60-62 Credit Hours)"/>
        <s v="Certified Nursing Assistant (128 Clock Hours)"/>
        <s v="Chemical Dependency Counseling (60 Credit Hours)"/>
        <s v="Child Care Training (99 Clock Hours)"/>
        <s v="Commercial Truck Driver Training: Class A (320 Clock Hours)"/>
        <s v="Commercial Truck Or Bus Driver: Class B (120 Clock Hours)"/>
        <s v="Computer Technology (15 -33 Credit Hours)"/>
        <s v="Computer Technology (60-61 Credit Hours)"/>
        <s v="Criminal Justice (27-31 Credit Hours)"/>
        <s v="Criminal Justice (60 -62Credit Hours)"/>
        <s v="Early Childhood Education (24 Credit Hours)"/>
        <s v="Early Childhood Education (60-63 Credit Hours)"/>
        <s v="Hospitality Management (22 Credit Hours)"/>
        <s v="Hospitality Management (61-62 Credit Hours)"/>
        <s v="Licensed Practical Nurse (41 Credit Hours)"/>
        <s v="Radiologic Tech (66 Credit Hours)"/>
        <s v="CompTIA Net+ classroom or online (110 Clock Hours)"/>
        <s v="Accounting &amp; Bookkeeping+QuickBooks-Classroom (100 clock hours)"/>
        <s v="CISSP Exam Prep-Online (150 Clock Hours)"/>
        <s v="Medical Coding-Physician's Practice-Online (90 Clock Hours)"/>
        <s v="Microsoft Office 2019 Specialist-Classroom or Online (335 Clock Hrs)"/>
        <s v="Project Mgmt. Professional Certification Prep-Classrm (36 Clock Hours)"/>
        <s v="Human Resources Certification Prep-Classroom (40 clock hours)"/>
        <s v="Certificate in Cyber Foundations (162 Clock Hours)"/>
        <s v="REGISTERED DIAGNOSTIC MEDICAL SONOGRAPHER (2000 Clock Hours)"/>
        <s v="Expanded Function Dental Assistant (52 Credit Hours)"/>
        <s v="Pharmacy Technician (53 Credit Hours)"/>
        <s v="Beat 101 - Basic Skincare And Makeup Artistry (40 Clock Hours)"/>
        <s v="Cosmetology (1500 Clock Hours)"/>
        <s v="Combination Welding Technology (864 Clock Hours)"/>
        <s v="Commercial Truck Driving (320 Clock Hours)"/>
        <s v="Medication Technician (20 Clock Hours)"/>
        <s v="Cna/gna Nursing Assistant Training (120 Clock Hours)"/>
        <s v="Geriatric And Certified Nursing Assistant Training (129 Clock Hours)"/>
        <s v="Phlebotomy Technician Training Program (68 Clock Hours)"/>
        <s v="Nursing Assistant Training (114.5 Clock Hours)"/>
        <s v="Massage Therapy Training (810 Clock Hours)"/>
        <s v="Electroneurodiagnostic Technology And Psg (1080 Clock Hours)"/>
        <s v="Certified Nursing Asst. &amp; Geriatric Nursing Asst. (140 Clock Hours)"/>
        <s v="Dental Assisting (1040 Clock Hours)"/>
        <s v="Medical Assistant (760 Clock Hours)"/>
        <s v="Pharmacy Technician (760 Clock Hours)"/>
        <s v="Advanced Tractor Trailer Driving (480 Clock Hours)"/>
        <s v="Class B CDL Driver Training Program (42 Clock Hours)"/>
        <s v="Expanded Function Dental Assistant (1035 Clock Hours)"/>
        <s v="Medical Assisting (760 Clock Hours)"/>
        <s v="Medical Billing And Coding (760 Clock Hours)"/>
        <s v="Pharmacy Technology (760 Clock Hours)"/>
        <s v="Techworks (384 Clock Hours)"/>
        <s v="Commercial Drivers License Training (54 Clock Hours)"/>
        <s v="EKG/ECG Technician (50 Clock Hours)"/>
        <s v="Geriatric/Certified Nursing Assistant (130 Clock Hours)"/>
        <s v="Medical Assistant Training (600 Clock Hours)"/>
        <s v="Nurse Technician/patient Care Technician (180 Clock Hours)"/>
        <s v="Cosmetology - Full Time (1500 Clock Hours)"/>
        <s v="Certified/geriatric Nursing Assistant (120 Clock Hours)"/>
        <s v="ECG/EKG Tech-Continuing Education (60 Clock Hours)"/>
        <s v="Nursing Assistant/geriatric Nursing Assistant Cert. (130 Clock Hours)"/>
        <s v="Phlebotomy-Continuing Education (106 Clock Hours)"/>
        <s v="Licensed Practical Nurse (1400 Clock Hours)"/>
        <s v="Microsoft Project 2016 or 2019 Exam Prep (40 Clock Hours)"/>
        <s v="Project Mgmt Professional (PMP) Exam Prep-Online (150 Clock Hours)"/>
        <s v="HVAC-R Technician (399 Clock Hours)"/>
        <s v="Welding Fast Track (350 Clock Hours)"/>
        <s v="CNC Fast Track (540 Clock Hours)"/>
        <s v="Certified Nursing Assistant (130 Clock Hours)"/>
        <s v="Certified Maintenance Technician (144 Clock Hours)"/>
        <s v="Veterinary Assistant (126 Clock Hours)"/>
        <s v="Machining (435 clock hours)"/>
        <s v="Phlebotomy-Venipuncture (145 Clock Hours)"/>
        <s v="Accounting (60 credit hours)"/>
        <s v="Addictions Counseling (36 Credit Hours)"/>
        <s v="Administrative Assistant Applications (24 Clock Hours)"/>
        <s v="Administrative Assistant Fundamentals (24 Clock Hours)"/>
        <s v="Biotechnology Certificate (35 Credit Hours)"/>
        <s v="Building Trades Technology (16 Credit Hours)"/>
        <s v="Business Management Certificate (24 Credit Hours)"/>
        <s v="Business Management (60 Credit Hours)"/>
        <s v="CompTIA A+ Exam Prep (72 Clock Hours)"/>
        <s v="Healthcare Practice Management (24 Credit Hours)"/>
        <s v="Hospitality Management Certificate (34 Credit Hours)"/>
        <s v="Information Technology (60 Credit Hours)"/>
        <s v="Surgical Technology AAS (60 Credit Hours)"/>
        <s v="Veterinary Assistant (156 Clock Hours)"/>
        <s v="Welding: SMAW, FCAW, GMAW and GTAW (350 Clock Hours)"/>
        <s v="Cybersecurity Certificate (27 Credit Hours)"/>
        <s v="Dental Assistant Training (98 Clock Hours)"/>
        <s v="Pharmacy Technician Training (105 Clock Hours)"/>
        <s v="Phlebotomy Technician Training (176 Clock Hours)"/>
        <s v="Project Management Professional (PMP) Exam Prep (35 Clock Hours)"/>
        <s v="MIG/TIG Welding Certification (80 clock hours)"/>
        <s v="Cybersecurity (31 Credit Hours)"/>
        <s v="Medical Coding-Physician's Practice-Classroom (90 Clock Hours)"/>
        <s v="Medical Assisting (54.5 Credit Hours)"/>
        <s v="CNA/GNA Training Program (120 Clock Hours)"/>
        <s v="CompTIA A+ Exam Prep (162 Clock Hours)"/>
        <s v="Cisco CCENT Exam Prep (72 Clock Hours)"/>
        <s v="Cisco CCNA Exam Prep (108 Clock Hours)"/>
        <s v="CompTIA Network+ Exam Prep (72 Clock Hours)"/>
        <s v="CompTIA Security+ Exam Prep (72 Clock Hours)"/>
        <s v="Cyber Security Prof-CEH Exam Prep (72 Clock Hours)"/>
        <s v="Personal Fitness Trainer-ACE Exam Prep (60 Clock Hours)"/>
        <s v="Digital Marketing Professional (50 Clock Hours)"/>
        <s v="Cisco CCNA (Routing &amp; Switching) Exam Prep (40 Clock Hours)"/>
        <s v="Sterile Processing Tech Certification (102 clock hours)"/>
        <s v="Certified Medical Administrative Assistant (167 clock hours)"/>
        <s v="Certified Clinical Medical Assistant (442 clock hours)"/>
        <s v="Project Management Fundamentals (77 clock hours)"/>
        <s v="CISA001 SU CISA Exam Prep (40 Clock Hours)"/>
        <s v="ISO002 ISMS Lead Implementer (40 Clock Hours)"/>
        <s v="Q/SAP002 Qualified/Security Awareness Training (8 Clock Hours)"/>
        <s v="QIAP001 Q/AAP Qualified/Access,Authenticaltion &amp; PKI (40 Clock Hours)"/>
        <s v="QISP006 Catching Hackers-Intro to Intrusion Detection (72 Clock Hours)"/>
        <s v="QISP008 Catching Hackers II-Network Defense Systems (72 Clock Hours)"/>
        <s v="QISP027 Linux Unix Security (40 Clock Hours)"/>
        <s v="QSSE004 How to Break &amp; Fix Web App Security (72 Clock Hours)"/>
        <s v="QSSE005 How to Break &amp; Fix Software (72 Clock Hours)"/>
        <s v="QSSE006 Fundamentals of Secure Software Programming (72 Clock Hours)"/>
        <s v="QSSE007 Qualified SW Security Hacker/Defender (72 Clock Hours)"/>
        <s v="QSSE008 Qualified Security Tester (72 Clock Hours)"/>
        <s v="QSSE009 Introduction to Reverse Engineering (72 Clock Hours)"/>
        <s v="SSCP002 Systems Security Certified Practitioner Exam (40 Clock Hours)"/>
        <s v="Medical Billing and Coding (62 credit hours)"/>
        <s v="CompTIA Security+ Exam Prep-Classroom &amp; Online (140 clock hours)"/>
        <s v="NAIL TECHNOLOGY (250 CLOCK HOURS)"/>
        <s v="AWS Certified Solutions Architect Exam Prep (40 clock hours)"/>
        <s v="Certified Ethical Hacker Exam Prep (40 clock hours)"/>
        <s v="PMP and CAPM Certification Exam Prep (42 clock hours)"/>
        <s v="IT Support Course (407 clock hours)"/>
        <s v="HI-1200 Medical Front Office Admin Specialist (240 clock hours)"/>
        <s v="HI-5100 Professional Coder (CPC) (352 clock hours)"/>
        <s v="IT-2000 IT Helpdesk Admin/A+ &amp; Network+ Exam Prep (192 clock hours)"/>
        <s v="IT-2100 PC Technician/A+ Exam Prep (96 clock hours)"/>
        <s v="IT-2200 IT Network Tech/Network+ Exam Prep (192 clock hours)"/>
        <s v="IT-3000 Healthcare IT Technician (384 clock hours)"/>
        <s v="HI-1000 Medical Front Office Asst &amp; Admin (336 clock hours)"/>
        <s v="HI-1100 Medical Billing Specialist (224 clock hours)"/>
        <s v="HI-2000 Medication Care Coordinator (384 clock hours)"/>
        <s v="HI-3000 Medical Front Office &amp; Elec. Health Records (304 clock hours)"/>
        <s v="HI-3100 Electronic Health Records Specialist (192 clock hours)"/>
        <s v="HI-4000 Electronic Health Records &amp; Reimbursement (304 clock hours)"/>
        <s v="Fundamentals of HR/aPHR Cert Exam Prep (36 clock hours)"/>
        <s v="NCCER HVAC/R (120 clock hours)"/>
        <s v="Certified Associate in Project Mgmt-CAPM Exam Prep (35 clock hours)"/>
        <s v="Project Management Professional (PMP) Exam Prep (48 clock hours)"/>
        <s v="Pharmacy Technician (340 clock hours)"/>
        <s v="PERSONAL COMPUTER SUPPORT SPECIALIST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American Sign Language Interpreter Prep (42 credit hours)"/>
        <s v="Industrial Maintnce Tech: Basic Hydraulic Systems (106 clock hours)"/>
        <s v="Industrial Maintnce Tech: Basic Pneumatic Systems (76 clock hours)"/>
        <s v="Industrial Maintenance Tech: Electrical Systems (170 clock hours)"/>
        <s v="Industrial Maintnce Tech: Electronic Control Systems (170 clock hours)"/>
        <s v="Energy Professional Training Program (320 clock hours)"/>
        <s v="Dental Assistant (177 clock hours)"/>
        <s v="Medical Assistant (652 clock hours)"/>
        <s v="Medical Billing (93 clock hours)"/>
        <s v="Nursing Assistant (107 clock hours)"/>
        <s v="Pharmacy Technician (135 clock hours)"/>
        <s v="Medical Assistant (451 clock hours)"/>
        <s v="A+ and Network+ Certification Prep (390 clock hours)"/>
        <s v="A/C &amp; Refrigeration Intro: Refrigerant Tech (69 Clock Hours)"/>
        <s v="Sterile Processing Technician (96 clock hours)"/>
        <s v="Media Production Specialist (98 clock hours)"/>
        <s v="FAA Remote Pilot License Exam Prep (18 clock hours)"/>
        <s v="Emergency Medical Technician (142 clock hours)"/>
        <s v="Commercial Drivers License Class A Parts I &amp; II (172 clock hours)"/>
        <s v="MTA Networking Fundamentals Exam Prep (40 clock hours)"/>
        <s v="AWS Certified Developer-Associate Exam Prep (40 Clock Hours)"/>
        <s v="CompTIA Cybersecurity Analyst Exam Prep (40 Clock Hours)"/>
        <s v="IT Security - Network+, Security+ Exam Prep (354 Clock Hours)"/>
        <s v="Child Care Provider (90 clock hours)"/>
        <s v="CNC Machine Tool Short-term Training (600 clock hours)"/>
        <s v="Basic Mechanical Systems (100 clock hours)"/>
        <s v="Skilled Trades Core Pre-Apprenticeship (84 clock hours)"/>
        <s v="Culinary Arts &amp; Supervision (60 credit hours)"/>
        <s v="Clinical Medical Assistant (186 clock hours)"/>
        <s v="Commercial UAS (Drone) Pilot (95 clock hours)"/>
        <s v="CEH Exam Prep. (40 Clock Hours)"/>
        <s v="HI-6000 Medical Assistant (448 clock hours)"/>
        <s v="VA-3000 Veterinary Assistant (295 clock hours)"/>
        <s v="HI-6300 Cardio-Phlebotomy Technician (256 clock hours)"/>
        <s v="Nursing-AS (70-74 credit hours)"/>
        <s v="Respiratory Care AAS (67 credit hours)"/>
        <s v="Diesel Technology (150 clock hours)"/>
        <s v="Machining and Metal Fabrication (225 clock hours)"/>
        <s v="Hospitality Management-AAS (60 credit hours)"/>
        <s v="Certified Associate in Project Mgmt. Exam Prep. (222 clock hours)"/>
        <s v="Advanced Machine Tool Technology (720 clock hours)"/>
        <s v="Computer Science Transfer (60 Credit Hours)"/>
        <s v="Hospitality/Front Desk Clerk (150 clock hours)"/>
        <s v="Nursing Assistant Training (120 clock hours)"/>
        <s v="CompTIA Security+ Exam Prep-Online (138 clock hours)"/>
        <s v="Networking and Security Practicum (40 clock hours)"/>
        <s v="Ophthalmic Tech. Assistant (140 clock hours)"/>
        <s v="Emergency Medical Technician (EMT) (175 clock hours)"/>
        <s v="Culinary Skills LD Certificate (39 credit hours)"/>
        <s v="Certified/Geriatric Nursing Assistant (130 clock hours)"/>
        <s v="CompTIA Network+ Exam Prep (40 clock hours)"/>
        <s v="CISSP Exam Prep (40 clock hours)"/>
        <s v="Security and Protection Services (90 clock hours)"/>
        <s v="Nursing Assistant (148 clock hours)"/>
        <s v="Class B Commercial Drivers License (48 clock hours)"/>
        <s v="CompTIA Security+ Exam Prep (40 clock hours)"/>
        <s v="CompTIA A+ Exam Prep (60 clock hours)"/>
        <s v="CDL-A Training (160 clock hours)"/>
        <s v="CompTIA Security+ Exam Prep (64 clock hours)"/>
        <s v="Certified Nursing Assistant/ Geriatric Nrsng Assist (120 clock hours)"/>
        <s v="Emergency Medical Technician (168 clock hours)"/>
        <s v="Certified Nursing Assistant (168 clock hours)"/>
        <s v="Venipuncture and Specimen Collection (172 clock hours)"/>
        <s v="Basic Construction Skills (48 clock hours)"/>
        <s v="Emergency Medical Technician-Basic (240 clock hours)"/>
        <s v="Cisco Network Associate On-line (728 clock hours)"/>
        <s v="Healthcare Information Technician On-line (600 clock hours)"/>
        <s v="Legal Assistant On-line (600 clock hours)"/>
        <s v="Medical Record Technician On-line (600 clock hours)"/>
        <s v="Introduction to HVACR-ESCO Exam Prep (145 clock hours)"/>
        <s v="Medical Billing and Coding (175 clock hours)"/>
        <s v="Human Services Assoc.-Family Dev't Credential (119 clock hours)"/>
        <s v="Registered Behavior Technician (40 clock hours)"/>
        <s v="Maintenance Welding-NIMS (120 clock hours)"/>
        <s v="Project Management-PMP Exam Prep. (220 clock hours)"/>
        <s v="Peer Recovery Specialist (46 clock hours)"/>
        <s v="Certified Clinical Medical Assistant (518 clock hours)"/>
        <s v="Online Pharmacy Technician (400 clock hours)"/>
        <s v="Phlebotomy-Continuing Education (120 clock hours)"/>
        <s v="CompTIA A+ Exam Prep (40 clock hours)"/>
        <s v="Nail Technician (250 clock hours)"/>
        <s v="Basic Barbering (1200 clock hours)"/>
        <s v="SHRM-CP and SHRM-SCP Certification Prep. (36 clock hours)"/>
        <s v="Medical Billing (80 clock hours)"/>
        <s v="Medical Coding (80 clock hours)"/>
        <s v="General Chairside Expanded Functions Dental Asst (39 clock hours)"/>
        <s v="CDL Class B Operator (63 clock hours)"/>
        <s v="Diesel Technician (216 clock hours)"/>
        <s v="CISSP Exam Prep. (40 clock hours)"/>
        <s v="Linux+ Exam Prep. (40 clock hours)"/>
        <s v="Google Cloud Cert. Assoc. Cloud Engineer Exam Prep (40 hours)"/>
        <s v="Microsoft Azure Administrator Exam Prep (40 clock hours)"/>
        <s v="Salesforce Certified Administrator Exam Prep (40 clock hours)"/>
        <s v="Electrical Helper (90 clock hours)"/>
        <s v="Python for Beginners (84 clock hours)"/>
        <s v="Certified Electronic Health Record SPC Exam Prep (194 clock hours)"/>
        <s v="Medical Billing - AAPC (80 clock hours)"/>
        <s v="Lean Six Sigma Black Belt Exam Prep. (125 clock hours)"/>
        <s v="Web and Mobile Design (280 clock hours)"/>
        <s v="Certified Ethical Hacker Exam Prep. (100 clock hours)"/>
        <s v="PC Technician/A+ Exam Prep (800 clock hours)"/>
        <s v="Food Service Certification (16 clock hours)"/>
        <s v="Food Service Certification-in Spanish (16 clock hours)"/>
        <s v="Food Service Recertification (8 clock hours)"/>
        <s v="NCCER Construction Core (100 clock hours)"/>
        <s v="Warehousing (97 clock hours)"/>
        <s v="Nurse Refresher (68.5 clock hours)"/>
        <s v="Medical Billing and Coding (750 clock hours)"/>
        <s v="Linux System Admin.-RHCSA Exam Prep. (128 clock hours)"/>
        <s v="MTA Security Fundamentals Exam Prep. (40 clock hours)"/>
        <s v="HVACR Non-credit Certificate (200 clock hours)"/>
        <s v="Income Tax Preparer (54 clock hours)"/>
        <s v="Class B Commercial Driver's License (145 clock hours)"/>
        <s v="Physical Therapist Assistant-AAS (70 credit hours)"/>
        <s v="SHRM Certified Test Prep. (36 clock hours)"/>
        <s v="CompTIA A+ Exam Prep. (201 clock hours)"/>
        <s v="CompTIA A+ Exam Prep. (200 clock hours)"/>
        <s v="Boiler Plant Operator Exam Prep. (30 clock hours)"/>
        <s v="Commercial Driver License - Class A (300 clock hours)"/>
        <s v="CompTIA A+ Exam prep (80 clock hours)"/>
        <s v="Software Testing / Quality Assurance (96 clock hours)"/>
        <s v="SU CASP CompTIA Advance Security Professional (40 clock hours)"/>
        <s v="Addictions Counseling (60 credit hours)"/>
        <s v="HVAC/R Certified Tech (162 clock hours)"/>
        <s v="Certified Clinical Medical Asst. (674 clock hours)"/>
        <s v="Certified Electronic Health Records Specailist (674 clock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Marine Services Technology (180 clock hours)"/>
        <s v="Diesel Mechanic (344 clock hours)"/>
        <s v="CompTIA Security+ Exam Prep. (40 clock hours)"/>
        <s v="Certified/Geriatric Nursing Assistant (216 clock hours)"/>
        <s v="Certified Phlebotomy Techinician (140 clock hours)"/>
        <s v="Clinical Medical Assistant (196 clock hours)"/>
        <s v="Commercial Driver License-Class B (75 clock hours)"/>
        <s v="Security+ Training and Exam Prep (40 clock hours)"/>
        <s v="Certified Digital Marketing Course Online (220 Clock Hours)"/>
        <s v="Online Prof. Bookkeeping with QuickBooks (100 clock hours)"/>
        <s v="Welder/Advanced Welding (120 clock hours)"/>
        <s v="Advanced Program: Brakes (160 clock hours)"/>
        <s v="Advanced Program: Maintenance &amp; Light Repair (160 clock hours)"/>
        <s v="Advanced program: Suspension &amp; Steering (160 clock hours)"/>
        <s v="Advanced Program: Heating &amp; Air Conditioning (160 clock hours)"/>
        <s v="IT-Ready Technical Support-Online (240 clock hours)"/>
        <s v="CompTIA A+ Exam Prep Classroom or Online (290 clock hours)"/>
        <s v="Welding/Fabrication MIG &amp; TIG (90 clock hours)"/>
        <s v="Scrum Master certification exam prep. (16 clock hours)"/>
        <s v="Welding/Fabrication-Stick &amp; Flux-cored (90 clock hours)"/>
        <s v="Welding/Fabrication-Stick &amp; Flux-cored (22 credit hours)"/>
        <s v="Welding/Fabrication MIG &amp; TIG (22 credit hours)"/>
        <s v="Certified Associate in Project Management Prep (35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Commercial Drivers License-Class B"/>
        <s v="Foundations of IT Support Specialist PM (100 clock hours)"/>
        <s v="Pest Management (88 clock hours)"/>
        <s v="Cyber Security (192 clock hours)"/>
        <s v="Information Security Professional (98 clock hours)"/>
        <s v="Class-A Commercial Driver's License (150 clock hours)"/>
        <s v="Pharmaceutical Manufacturing Training &amp; Placement (100 clock hours)"/>
        <s v="Class A CDL Preparatory (172 clock hours)"/>
        <s v="Help Desk Professional (585 clock hours)"/>
        <s v="Medical Assistant (900 clock hours)"/>
        <s v="Medical Office Professional (900 clock hours)"/>
        <s v="PC Specialist Plus-Generalist Specialization (720 clock hours)"/>
        <s v="PC Specialist Plus-Bookkeeping Specialization (720 clock hours)"/>
        <s v="Information Technology-Security+ (126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Project Management Professional Program-PMP (39 clock hours)"/>
        <s v="Cyber Security Specialist (130 clock hours)"/>
        <s v="ST-3000 Surgical Technologist (288 clock hours)"/>
        <s v="ST-9000 Surgical/Sterile Processing Technician (384 clock hours)"/>
        <s v="Information Technology-A+ (126 clock hours)"/>
        <s v="Clinical Medical Assistant Online (120 clock hours)"/>
        <s v="EKG Technician Online (50 clock hours)"/>
        <s v="Medical Billing &amp; Coding Online (50 clock hours)"/>
        <s v="Pharmacy Tech Online (50 clock hours)"/>
        <s v="Online Certified Professional Bookkeeper (140 clock hours)"/>
        <s v="Nail Technology Program (250 clock hours)"/>
        <s v="HI-6600 Medical Laboratory Assistant (256 clock hours)"/>
        <s v="HI-9800 Clinical Medical Asst. &amp; Scribe Professional (544 clock hours)"/>
        <s v="Esthetics (600 Clock Hours)"/>
        <s v="Commercial Driver's License-Class A (200 Clock Hours)"/>
        <s v="ITIL v4 Foundation (20 Clock Hours)"/>
        <s v="EC-Council Certified Ethical Hacker (40 Clock Hours)"/>
        <s v="Security Guard Unarmed (200 clock hours)"/>
        <s v="AWS Certified Cloud Practitioner (20 clock hours)"/>
        <s v="AWS Certified Solutions Architect-Associate (39 clock hours)"/>
        <s v="CompTIA Cybersecurity Analyst-CySA+ (40 clock hours)"/>
        <s v="CompTIA PenTest+ (40 clock hours)"/>
        <s v="CompTIA Security+ (40 clock hours)"/>
        <s v="Splunk Fundamentals 1 (12 clock hours)"/>
        <s v="Splunk Fundamentals 2 (16 clock hours)"/>
        <s v="HI-6400 Medical Scribe Professional (224 clock hours)"/>
        <s v="Commercial Truck Driver Refresher Training (80 clock hours)"/>
        <s v="Commercial Truck Driver Refresher Training (40 clock hours)"/>
        <s v="Java Web Application Development Bootcamp (452 clock hours)"/>
        <s v="Practical Nursing (1,496 clock hours)"/>
        <s v="Dental Assistant (102 Clock Hours)"/>
        <s v="Manufacturing Associate (123 clock hours)"/>
        <s v="Automotive Technician (168 clock hours)"/>
        <s v="PM-6100 Project Management Essentials (CAPM)"/>
        <s v="Emergency Medical Services (30 credit hours)"/>
        <s v="Maryland CDL-A License (280 clock hours)"/>
        <s v="IT-1000 IT Support Professional (144 clock hours)"/>
        <s v="IT-4100 Cisco CCNA Network Associate (96 clock hours)"/>
        <s v="IT-6200 Cybersecurity Analyst (32 clock hours)"/>
        <s v="HI-7000 Patient Care Technician (384 clock hours)"/>
        <s v="Tech Talent Dev't Fellowship (480 clock hours)"/>
        <s v="Management Program (400 clock hours)"/>
        <s v="HF-3000 NASM Personal Trainer (288 clock hours)"/>
        <s v="Big Data &amp; Database Mgmt (480 clock hours)"/>
        <s v="Business Analysis Combo Course (160 clock hours)"/>
        <s v="Database &amp; Data Analytics Combo (160 clock hours)"/>
        <s v="DevOps &amp; Docker Combo (160 clock hours)"/>
        <s v="E-Commerce (560 clock hours)"/>
        <s v="Office Administration (204 clock hours)"/>
        <s v="Quality Analysis (360 clock hours)"/>
        <s v="Software Quality Assurance &amp; Test Automation (160 clock hours)"/>
        <s v="System Engineering (550 clock hours)"/>
        <s v="IT-7300 Linux Administrator (64 clock hours)"/>
        <s v="Administrative Assistant Exam Prep (72 clock hours)"/>
        <s v="Certified Apartment Maintenance Tech Exam Prep (120 clock hours)"/>
        <s v="Certified Apartment Leasing Prof Exam Prep (65 clock hours)"/>
        <s v="TechWorks (288 clock hours)"/>
        <s v="Software Development-Java (750 clock hours)"/>
        <s v="Phlebotomy Technician (224 clock hours)"/>
        <s v="Microsoft Office Associate Exam Prep (80 clock hours)"/>
        <s v="CDL-B Training via 1-on1 Tutoring (55 clock hours)"/>
        <s v="Certified Pharmacy Technician (448 clock hours)"/>
        <s v="Certified Nursing Assistant (125 clock hours)"/>
        <s v="Security+ Certification Prep (90 clock hours)"/>
        <s v="CompTIA IT Data+ (35 clock hours)"/>
        <s v="Certified Digital Marketing Fundamentals (120 clock hours)"/>
        <s v="Dental Assisting (128 clock hours)"/>
        <s v="Phlebotomy Technician (380 clock hours)"/>
        <s v="Adobe Photoshop and Illustrator (40 clock hours)"/>
        <s v="CompTIA Network+ (108 clock hours)"/>
        <s v="CompTIA Security+ (108 clock hours)"/>
        <s v="Certified Network+ Tech Exam Prep (160 clock hours)"/>
        <s v="Network Technician (117 clock hours)"/>
        <s v="Software Engineering Career Track (800 clock hours)"/>
        <s v="Veterinary Assistant Certification (244 clock hours)"/>
        <s v="Cybersecurity Career Track (500 clock hours)"/>
        <s v="Agile Certified Practitioner (100 clock hours)"/>
        <s v="Data Analytics Career Track (500 clock hours)"/>
        <s v="Tech Sales Career Track (150 clock hours)"/>
        <s v="User Experience Design Career Track (500 clock hours)"/>
        <s v="IT-5100: IT Security Specialist (96 clock hours)"/>
        <s v="RX-3000: Pharmacy Technician Professional (464 clock hours)"/>
        <s v="Substance Abuse Counseling Certificate (24 credits)"/>
        <s v="Marine Service Tech (144 clock hours)"/>
        <s v="Project Management Professional Exam Prep (50 clock hours)"/>
        <s v="Community Health Worker Training (142 clock hours)"/>
        <s v="Scrum Master Exam Prep (50 clock hours)"/>
        <s v="Elevator Mechanic Pre-Apprenticeship (108 clock hours)"/>
        <s v="Online Pest Management (88 clock hours)"/>
        <s v="Certified Logistics Technician (60 clock hours)"/>
        <s v="Linux Core (72 clock hours)"/>
        <s v="Immigration Law Specialist (252 clock hours)"/>
        <s v="Community Health Worker (141 clock hours)"/>
        <s v="Computer User Support Specialist (220 clock hours)"/>
        <s v="Advanced Entrepreneur Kit (400 clock hours)"/>
        <s v="AWS Solution and DevOps (400 clock hours)"/>
        <s v="Project Management (38 clock hours)"/>
        <s v="Beginner Entrepreneur Kit (320 clock hours)"/>
        <s v="Data Analytics with Automation QA (480 clock hours)"/>
        <s v="Data Science with Big Data and Python (440 clock hours)"/>
        <s v="Data Science with Tableau (320 clock hours)"/>
        <s v="Data Scientist (320 clock hours)"/>
        <s v="Full stack web development with C# .Net and ASP .Net (520 clock hours)"/>
        <s v="Cybersecurity Part Time Online (96 clock hours)"/>
        <s v="Data Science &amp; Machine Learning (72 clock hours)"/>
        <s v="Software Development (52 clock hours)"/>
        <s v="Data Science with Programming Tools (520 clock hours)"/>
        <s v="Intro to IT with Microsoft (200 clock hours)"/>
        <s v="Python Web Development (360 clock hours)"/>
        <s v="Salesforce Admin and Developer (360 clock hours)"/>
        <s v="Web Development with Java (360 clock hours)"/>
        <s v="Web, Mobile, and Digital Marketing (360 clock hours)"/>
        <s v="Cybersecurity Essentials (280 clock hours)"/>
        <s v="Cybersecurity Advanced (520 clock hours)"/>
        <s v="Cloud Security (280 clock hours)"/>
        <s v="Defensive Security (280 clock hours)"/>
        <s v="Network Security (280 clock hours)"/>
        <s v="CompTIA A+ Core 1 and Core 2 (120 clock hours)"/>
        <s v="CompTIA CASP+ (100 clock hours)"/>
        <s v="CompTIA Cloud Essentials+ (60 clock hours)"/>
        <s v="CompTIA Cloud+ (80 clock hours)"/>
        <s v="CompTIA CySA+ (100 clock hours)"/>
        <s v="CompTIA Linux+ (80 clock hours)"/>
        <s v="CompTIA Network+ (80 clock hours)"/>
        <s v="CompTIA Project+ (80 clock hours)"/>
        <s v="CompTIA Server+ (80 clock hours)"/>
        <s v="CompTIA PenTest+ (80 clock hours)"/>
        <s v="CompTIA Security+ (120 clock hours)"/>
        <s v="Entry to Helpdesk A+ (104 clock hours)"/>
        <s v="Pharmacy Technician Training (268 clock hours)"/>
        <s v="Expanded Function Dental Assistant Program (457 clock hours)"/>
        <s v="IT User Support (148 clock hours)"/>
        <s v="Certified Nursing Assistant &amp; Geriatric Nursing Assistant (120 clock hours)"/>
        <s v="Dental Assistant Bootcamp (250 clock hours)"/>
        <s v="Amazon Web Services &amp; IT Fundamentals(100 clock hours)"/>
        <s v="Help Desk Analyst (416 clock hours)"/>
        <s v="Cybersecurity Specialist (416 clock hours)"/>
        <s v="Nursing Assistant Program (125 clock hours)"/>
        <s v="Information Security Analyst (120 clock hours)"/>
        <s v="Network Support Specialist (160 clock hours)"/>
        <s v="HI-7200: Mental Health Support Specialist (224 hours)"/>
        <s v="HI-5000 Medical Coding &amp; Billing Professional (448 clock hours)"/>
        <s v="Professional Scrum Master (16 clock hours)"/>
        <s v="Pharmacy Technician Program (240 clock hours)"/>
        <s v="Emergency Medical Technician (200 clock hours)"/>
        <s v="Infection Control for the Dental Assistant (15 clock hours)"/>
        <s v="CompTIA A+ Certification Prep (80 clock hours)"/>
        <s v="CompTIA Network+ (40 clock hours)"/>
        <s v="Building Pathways for Infrastructure Jobs (45 clock hours)"/>
        <s v="EC-Council Computer Hacking Forensic Investigator-C|HFI (40 clock hours)"/>
        <s v="Tech Support Specialist (201 clock hours)"/>
        <s v="Associate Web Developer (189 clock hours)"/>
        <s v="Digital Marketing Assistant (166 clock hours)"/>
        <s v="IT Security Analyst (218 clock hours)"/>
        <s v="Cooking Entrepreneurship Program (100 clock hours)"/>
        <s v="Network Technician (214 clock hours)"/>
        <s v="Project Analyst (216 clock hours)"/>
        <s v="Software Testing Analyst (216 clock hours)"/>
        <s v="Baking &amp; Pastry Arts Entrepreneurship (100 clock hours)"/>
        <s v="Get Employed CompTIA A+ (192 clock hours)"/>
        <s v="Adobe Photoshop &amp; Illustrator + Digital Marketing (320 clock hours)"/>
        <s v="Automation Quality Assurance-1 (360 clock hours)"/>
        <s v="Data Visualization (320 clock hours)"/>
        <s v="MS Office with Digital Marketing (320 clock hours)"/>
        <s v="CompTIA Adv Security Practitioner-CASP+ (40 clock hours)"/>
        <s v="CompTIA Linux+ Certification (40 clock hours)"/>
        <s v="MS Office with Salesforce Admin (400 clock hours)"/>
        <s v="Salesforce Admin with Digital Marketing Pkg (320 clock hours)"/>
        <s v="CompTIA Project+ (40 clock hours)"/>
        <s v="Medical Assistant Bootcamp (300 clock hours)"/>
        <s v="Patient Care Technician Bootcamp (280 clock hours)"/>
        <s v="Pharmacy Technician Bootcamp (320 clock hours)"/>
        <s v="Introduction to Manufacturing (45 clock hours)"/>
        <s v="Solidworks: 3D Modeling (45 clock hours)"/>
        <s v="Cyber Security Bootcamp (652 clock hours)"/>
        <s v="Cloud Engineering Bootcamp (652 clock hours)"/>
        <s v="Data Science and Analytics Bootcamp (624 clock hours)"/>
        <s v="Cybersecurity+ Exam Prep (32 clock hours)"/>
        <s v="Certified Administrative Prof-MS Office Specialist Assoc (345 clock hours)"/>
        <s v="SQL Fundamentals (20 clock hours)"/>
        <s v="SQL Server DBA (40 clock hours)"/>
        <s v="Power BI (40 clock hours)"/>
        <s v="Tableau (40 clock hours)"/>
        <s v="Bilingual Culinary Job Training (240 clock hours)"/>
        <s v="Baking Training Program (240 clock hours)"/>
        <s v="Drone Technology (54 Clock Hours)"/>
        <s v="Full Stack Developer (416 clock hours)"/>
        <s v="Basic Electrical (94 clock hours)"/>
        <s v="Heavy Equipment Operations (195 Clock Hours)"/>
        <s v="Home Improvement License Exam Prep (15 Clock Hours)"/>
        <s v="Project Management: PMP Prep (38 Clock Hours)"/>
        <s v="Advance Excel (40 clock hours)"/>
        <s v="AWS DevOps (40 clock hours)"/>
        <s v="CompTIA A+ (32 clock hours)"/>
        <s v="AWS Solution Architect (40 clock hours)"/>
        <s v="Python (40 clock hours)"/>
        <s v="Data Science with Python (40 clock hours)"/>
        <s v="Data Science with R (40 clock hours)"/>
        <s v="Digital Marketing (40 clock hours)"/>
        <s v="Salesforce Admin (40 clock hours)"/>
        <s v="Salesforce Developer (40 clock hours)"/>
        <s v="CDL-B Training (80 clock hours)"/>
        <s v="Web Development (40 clock hours)"/>
        <s v="Web Applications Developer (404 clock hours)"/>
        <s v="Six Sigma and Validation Training (20 clock hours)"/>
        <s v="Building Pathways for Climate Action &amp; Pollution Reduction Jobs (45 clock hours)"/>
        <s v="Public Health Development Studies (72 Hours)"/>
        <s v="Behavioral Health Technician (72 Hours)"/>
        <s v="Alzheimer's Disease/ Related Dementias (72 clock hours)"/>
        <s v="Mental Health Technician Certificate Exam Prep (72 Hours)"/>
        <s v="Substance Abuse-Md Certified Clinical Supervisor (72 Hours)"/>
        <s v="Electrical Technician (591 clock hours)"/>
        <s v="Medical Billing and Coding (370 clock hours)"/>
        <s v="Certified Medical Administrative Assistant (160 clock hours)"/>
        <s v="Freight Broker/Agent Training (100 clock hours)"/>
        <s v="Pharmacy Technician (400 clock hours)"/>
        <s v="Professional Bookkeeping with QuickBooks (100 clock hours)"/>
        <s v="Professional Bookkeeping-QuickBooks+Payroll Practice &amp; Mgmt (200 clock hours)"/>
        <s v="CompTIA: ITF+, A+, Network+, Security+ (430 clock hours)"/>
        <s v="Business Analyst (416 clock hours)"/>
        <s v="Cloud Network Specialist (416 clock hours)"/>
        <s v="CompTIA Core (320 clock hours)"/>
        <s v="Linux System Administrator (80 clock hours)"/>
        <s v="Medical Billing Specialist (97 clock hours)"/>
        <s v="CDL - B (108 clock hours)"/>
        <s v="Six Sigma and Validation Training (28 clock hours)"/>
        <s v="Tableau with Big Data and Hadoop (320 clock hours)"/>
        <s v="CompTIA A+/Network+ Combo (96 clock hours)"/>
        <s v="Sterile Processing Technician (97 clock hours)"/>
        <s v="Certified Medicine Aide (64 clock hours)"/>
        <s v="Windows System Administrator (80 clock hours)"/>
        <s v="Network Administrator (80 clock hours)"/>
        <s v="AWS Cloud System Administrator (80 clock hours)"/>
        <s v="Microsoft Office Specialist (48 clock hours)"/>
        <s v="NCCER Core Construction Skills (90 Clock Hours)"/>
        <s v="Computer Publication Design (6 clock hours)"/>
        <s v="IC3 G6 Master Certified Digital Literacy Designation (24 clock hours)"/>
        <s v="UAS (Drone) FAA Remote Pilot Exam Prep (15 clock hours)"/>
        <s v="Carpentry NCCER Level 1 (320 clock hours)"/>
        <s v="OSHA Forklift Operator Safety (8 clock hours)"/>
        <s v="Arc Welding (80 clock hours)"/>
        <s v="Electrical NCCER Level 1 (250 clock hours)"/>
        <s v="Locksmithing (297 clock hours)"/>
        <s v="Facility Management &amp; Sustainability Facility Prof (52 clock hours)"/>
        <s v="Nursing Assistant/geriatric Aide (16 Credit Hours)"/>
        <s v="Occupational Therapy Assistant (70 Credit Hours)"/>
        <s v="Pharmacy Technician (16 Credit Hours)"/>
        <s v="Physical Therapy Assistant (70 Credit Hours)"/>
        <s v="Respiratory Therapist (67 Credit Hours)"/>
        <s v="Shielded Metal Arc Welding Certification (120 Clock Hours)"/>
        <s v="Medical Billing (124 Clock Hours)"/>
        <s v="Class B Commercial Drivers License (42 Clock Hours)"/>
        <s v="Commercial Truck Driver Training: Class A (210 Clock Hours)"/>
        <s v="Natural Resources &amp; Wildlife Technology (66 Credit Hours)"/>
        <s v="Welding (188 Clock Hours)"/>
        <s v="Administrative Assistant (21 Credit Hours)"/>
        <s v="Solar Energy Installation &amp; Service, Alt Energy Tech (22 Credit Hours)"/>
        <s v="Alternative Energy Technology Statewide (60 Credit Hours)"/>
        <n v="0" u="1"/>
      </sharedItems>
    </cacheField>
    <cacheField name="106-Description of Training Program " numFmtId="0">
      <sharedItems longText="1"/>
    </cacheField>
    <cacheField name="107-URL of Training Program" numFmtId="0">
      <sharedItems containsMixedTypes="1" containsNumber="1" containsInteger="1" minValue="0" maxValue="0"/>
    </cacheField>
    <cacheField name="108-Program of Study-CIP Code" numFmtId="0">
      <sharedItems containsSemiMixedTypes="0" containsString="0" containsNumber="1" containsInteger="1" minValue="0" maxValue="189"/>
    </cacheField>
    <cacheField name="109- Name of Associated Credential " numFmtId="0">
      <sharedItems containsMixedTypes="1" containsNumber="1" containsInteger="1" minValue="0" maxValue="0"/>
    </cacheField>
    <cacheField name="110-Program of Study-CIP Code" numFmtId="0">
      <sharedItems containsSemiMixedTypes="0" containsString="0" containsNumber="1" containsInteger="1" minValue="10601" maxValue="522001"/>
    </cacheField>
    <cacheField name="111- Out-of-Pocket Cost for a Non-WIOA Participant: Tuition and Required Fees" numFmtId="0">
      <sharedItems containsSemiMixedTypes="0" containsString="0" containsNumber="1" minValue="0" maxValue="46626"/>
    </cacheField>
    <cacheField name="112-Out-of-Pocket Cost for a Non-WIOA Participant : Books and Supplies" numFmtId="0">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705100"/>
    </cacheField>
    <cacheField name="118-O*NET-SOC Code Associated with Program Occupation #2" numFmtId="0">
      <sharedItems containsSemiMixedTypes="0" containsString="0" containsNumber="1" containsInteger="1" minValue="0" maxValue="53305200"/>
    </cacheField>
    <cacheField name="119-O*NET-SOC Code Associated with Program Occupation #3" numFmtId="0">
      <sharedItems containsSemiMixedTypes="0" containsString="0" containsNumber="1" containsInteger="1" minValue="0" maxValue="53305300"/>
    </cacheField>
    <cacheField name="120- Total Number of Individuals Served " numFmtId="0">
      <sharedItems containsSemiMixedTypes="0" containsString="0" containsNumber="1" containsInteger="1" minValue="0" maxValue="3324"/>
    </cacheField>
    <cacheField name="Individuals Served - 121" numFmtId="0">
      <sharedItems containsSemiMixedTypes="0" containsString="0" containsNumber="1" containsInteger="1" minValue="0" maxValue="2637"/>
    </cacheField>
    <cacheField name="Completers - 122" numFmtId="0">
      <sharedItems containsSemiMixedTypes="0" containsString="0" containsNumber="1" containsInteger="1" minValue="0" maxValue="2070"/>
    </cacheField>
    <cacheField name="123-All Individuals : Number Employed in the second quarter after exit  " numFmtId="0">
      <sharedItems containsSemiMixedTypes="0" containsString="0" containsNumber="1" containsInteger="1" minValue="0" maxValue="1935"/>
    </cacheField>
    <cacheField name="124-All Individuals : Number Employed  in the second quarter after exit  " numFmtId="0">
      <sharedItems containsSemiMixedTypes="0" containsString="0" containsNumber="1" containsInteger="1" minValue="0" maxValue="1715"/>
    </cacheField>
    <cacheField name="125- Median Earnings " numFmtId="0">
      <sharedItems containsSemiMixedTypes="0" containsString="0" containsNumber="1" minValue="0" maxValue="110690.34"/>
    </cacheField>
    <cacheField name="126- All Individuals : Credential Attainment ( Numerator) " numFmtId="0">
      <sharedItems containsSemiMixedTypes="0" containsString="0" containsNumber="1" containsInteger="1" minValue="0" maxValue="1708"/>
    </cacheField>
    <cacheField name="127- All Individuals: Average Earnings ( Q2) " numFmtId="0">
      <sharedItems containsSemiMixedTypes="0" containsString="0" containsNumber="1" minValue="106.86" maxValue="9999999.9900000002"/>
    </cacheField>
    <cacheField name="128- All Individuals (Average Earnings (Q4) " numFmtId="0">
      <sharedItems containsSemiMixedTypes="0" containsString="0" containsNumber="1" minValue="487.5" maxValue="9999999.9900000002"/>
    </cacheField>
    <cacheField name="129- Emp in 2nd QTR Denominator" numFmtId="0">
      <sharedItems containsSemiMixedTypes="0" containsString="0" containsNumber="1" containsInteger="1" minValue="0" maxValue="2608"/>
    </cacheField>
    <cacheField name="130- Fourth QTR A Exit Denominator" numFmtId="0">
      <sharedItems containsSemiMixedTypes="0" containsString="0" containsNumber="1" containsInteger="1" minValue="0" maxValue="2535"/>
    </cacheField>
    <cacheField name="133-Total Number of WIOA Participants " numFmtId="0">
      <sharedItems containsSemiMixedTypes="0" containsString="0" containsNumber="1" containsInteger="1" minValue="0" maxValue="272"/>
    </cacheField>
    <cacheField name="Exiters All- 134" numFmtId="0">
      <sharedItems containsSemiMixedTypes="0" containsString="0" containsNumber="1" containsInteger="1" minValue="0" maxValue="233"/>
    </cacheField>
    <cacheField name="Enrolled ITA- 135" numFmtId="0">
      <sharedItems containsSemiMixedTypes="0" containsString="0" containsNumber="1" containsInteger="1" minValue="0" maxValue="272"/>
    </cacheField>
    <cacheField name="Exiters ITA- 136" numFmtId="0">
      <sharedItems containsSemiMixedTypes="0" containsString="0" containsNumber="1" containsInteger="1" minValue="0" maxValue="233"/>
    </cacheField>
    <cacheField name="Completers ITA - 137" numFmtId="0">
      <sharedItems containsSemiMixedTypes="0" containsString="0" containsNumber="1" containsInteger="1" minValue="0" maxValue="211"/>
    </cacheField>
    <cacheField name="138- Training Costs " numFmtId="0">
      <sharedItems containsSemiMixedTypes="0" containsString="0" containsNumber="1" minValue="0" maxValue="1346890"/>
    </cacheField>
    <cacheField name="139- WIOA Exiters: Total num emyed qtr 2 after exit num" numFmtId="0">
      <sharedItems containsSemiMixedTypes="0" containsString="0" containsNumber="1" containsInteger="1" minValue="0" maxValue="175"/>
    </cacheField>
    <cacheField name="140-WIOA Exiters Total Emp QTR 4 After Exit Num" numFmtId="0">
      <sharedItems containsSemiMixedTypes="0" containsString="0" containsNumber="1" containsInteger="1" minValue="0" maxValue="130"/>
    </cacheField>
    <cacheField name="141- Median 2nd" numFmtId="0">
      <sharedItems containsSemiMixedTypes="0" containsString="0" containsNumber="1" minValue="0" maxValue="38480"/>
    </cacheField>
    <cacheField name="142 WIOA Cred Att Num" numFmtId="0">
      <sharedItems containsSemiMixedTypes="0" containsString="0" containsNumber="1" containsInteger="1" minValue="0" maxValue="97"/>
    </cacheField>
    <cacheField name="170- WIOA Emp 2nd QTR dn" numFmtId="0">
      <sharedItems containsSemiMixedTypes="0" containsString="0" containsNumber="1" containsInteger="1" minValue="0" maxValue="189"/>
    </cacheField>
    <cacheField name="171 - WIOA Exiters Emp 4th Qtr Den" numFmtId="0">
      <sharedItems containsSemiMixedTypes="0" containsString="0" containsNumber="1" containsInteger="1" minValue="0" maxValue="150"/>
    </cacheField>
    <cacheField name="143- &lt;16" numFmtId="0">
      <sharedItems containsSemiMixedTypes="0" containsString="0" containsNumber="1" containsInteger="1" minValue="0" maxValue="0"/>
    </cacheField>
    <cacheField name="144 16-18" numFmtId="0">
      <sharedItems containsSemiMixedTypes="0" containsString="0" containsNumber="1" containsInteger="1" minValue="0" maxValue="4"/>
    </cacheField>
    <cacheField name="145-19-24" numFmtId="0">
      <sharedItems containsSemiMixedTypes="0" containsString="0" containsNumber="1" containsInteger="1" minValue="0" maxValue="38"/>
    </cacheField>
    <cacheField name="146-25-44" numFmtId="0">
      <sharedItems containsSemiMixedTypes="0" containsString="0" containsNumber="1" containsInteger="1" minValue="0" maxValue="165"/>
    </cacheField>
    <cacheField name="147-45-54" numFmtId="0">
      <sharedItems containsSemiMixedTypes="0" containsString="0" containsNumber="1" containsInteger="1" minValue="0" maxValue="43"/>
    </cacheField>
    <cacheField name="148-55-59" numFmtId="0">
      <sharedItems containsSemiMixedTypes="0" containsString="0" containsNumber="1" containsInteger="1" minValue="0" maxValue="5"/>
    </cacheField>
    <cacheField name="149- 60+" numFmtId="0">
      <sharedItems containsSemiMixedTypes="0" containsString="0" containsNumber="1" containsInteger="1" minValue="0" maxValue="11"/>
    </cacheField>
    <cacheField name="150- Male" numFmtId="0">
      <sharedItems containsSemiMixedTypes="0" containsString="0" containsNumber="1" containsInteger="1" minValue="0" maxValue="220"/>
    </cacheField>
    <cacheField name="151-female" numFmtId="0">
      <sharedItems containsSemiMixedTypes="0" containsString="0" containsNumber="1" containsInteger="1" minValue="0" maxValue="93"/>
    </cacheField>
    <cacheField name="152 Asian" numFmtId="0">
      <sharedItems containsSemiMixedTypes="0" containsString="0" containsNumber="1" containsInteger="1" minValue="0" maxValue="14"/>
    </cacheField>
    <cacheField name="153 AA" numFmtId="0">
      <sharedItems containsSemiMixedTypes="0" containsString="0" containsNumber="1" containsInteger="1" minValue="0" maxValue="158"/>
    </cacheField>
    <cacheField name="154 Hispanic" numFmtId="0">
      <sharedItems containsSemiMixedTypes="0" containsString="0" containsNumber="1" containsInteger="1" minValue="0" maxValue="11"/>
    </cacheField>
    <cacheField name="155- Nat Hawaiian or Paciific Islander" numFmtId="0">
      <sharedItems containsSemiMixedTypes="0" containsString="0" containsNumber="1" containsInteger="1" minValue="0" maxValue="1"/>
    </cacheField>
    <cacheField name="156-American Ind" numFmtId="0">
      <sharedItems containsSemiMixedTypes="0" containsString="0" containsNumber="1" containsInteger="1" minValue="0" maxValue="5"/>
    </cacheField>
    <cacheField name="157- White" numFmtId="0">
      <sharedItems containsSemiMixedTypes="0" containsString="0" containsNumber="1" containsInteger="1" minValue="0" maxValue="93"/>
    </cacheField>
    <cacheField name="158- More than Race" numFmtId="0">
      <sharedItems containsSemiMixedTypes="0" containsString="0" containsNumber="1" containsInteger="1" minValue="0" maxValue="7"/>
    </cacheField>
    <cacheField name="159- Displaced Homemaker" numFmtId="0">
      <sharedItems containsSemiMixedTypes="0" containsString="0" containsNumber="1" containsInteger="1" minValue="0" maxValue="3"/>
    </cacheField>
    <cacheField name="160- Low Income" numFmtId="0">
      <sharedItems containsSemiMixedTypes="0" containsString="0" containsNumber="1" containsInteger="1" minValue="0" maxValue="128"/>
    </cacheField>
    <cacheField name="161-Disability" numFmtId="0">
      <sharedItems containsSemiMixedTypes="0" containsString="0" containsNumber="1" containsInteger="1" minValue="0" maxValue="14"/>
    </cacheField>
    <cacheField name="162-Ex offedner" numFmtId="0">
      <sharedItems containsSemiMixedTypes="0" containsString="0" containsNumber="1" containsInteger="1" minValue="0" maxValue="43"/>
    </cacheField>
    <cacheField name="163- Homeless Ind or runaway youth" numFmtId="0">
      <sharedItems containsSemiMixedTypes="0" containsString="0" containsNumber="1" containsInteger="1" minValue="0" maxValue="4"/>
    </cacheField>
    <cacheField name="164- Youth aged out foster care" numFmtId="0">
      <sharedItems containsSemiMixedTypes="0" containsString="0" containsNumber="1" containsInteger="1" minValue="0" maxValue="1"/>
    </cacheField>
    <cacheField name="165* End Languange Learners, Low Level Litereacy" numFmtId="0">
      <sharedItems containsSemiMixedTypes="0" containsString="0" containsNumber="1" containsInteger="1" minValue="0" maxValue="40"/>
    </cacheField>
    <cacheField name="166- MSFW" numFmtId="0">
      <sharedItems containsSemiMixedTypes="0" containsString="0" containsNumber="1" containsInteger="1" minValue="0" maxValue="0"/>
    </cacheField>
    <cacheField name="167- Exh TANF" numFmtId="0">
      <sharedItems containsSemiMixedTypes="0" containsString="0" containsNumber="1" containsInteger="1" minValue="0" maxValue="1"/>
    </cacheField>
    <cacheField name="168-Sinhle Parent" numFmtId="0">
      <sharedItems containsSemiMixedTypes="0" containsString="0" containsNumber="1" containsInteger="1" minValue="0" maxValue="23"/>
    </cacheField>
    <cacheField name="169- Long Term Unemployed" numFmtId="0">
      <sharedItems containsSemiMixedTypes="0" containsString="0" containsNumber="1" containsInteger="1" minValue="0" maxValue="53"/>
    </cacheField>
    <cacheField name="172 Date Added Servcie to State ETP List" numFmtId="0">
      <sharedItems containsSemiMixedTypes="0" containsString="0" containsNumber="1" containsInteger="1" minValue="20150701" maxValue="20240625"/>
    </cacheField>
    <cacheField name="Eligible Training Provider &amp; Program" numFmtId="0">
      <sharedItems containsBlank="1" count="789">
        <s v="SOUTHERN MD TRI-COUNTY COMMUNITY ACTION COMMITTEE, INC. - COMMERCIAL DRIVER'S LICENSE TRAINING (54 CLOCK HOURS)"/>
        <s v="Pittsburgh Institute of Aeronautics - Aviation Maintenance Technology (1900 clock hours)"/>
        <s v="Allegany College Of Maryland - Automotive Tech (33 Credit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ospitality Management (69 Credit Hours)"/>
        <s v="Allegany College Of Maryland - Human Services Associate (64 Credit Hours)"/>
        <s v="Allegany College Of Maryland - Machine Tool Technology (720 Clock Hours)"/>
        <s v="Allegany College Of Maryland - Massage Therapy (60 Credit Hours)"/>
        <s v="Allegany College Of Maryland - Medical Assistant (60 Credit Hours)"/>
        <s v="Anne Arundel Community College - Basic Dental Assistant &amp; Radiology (118 Clock Hours)"/>
        <s v="Anne Arundel Community College - Central Sterile Processing Technician (117 Clock Hours)"/>
        <s v="Anne Arundel Community College - Commercial Drivers License-Class B (62 Clock Hours)"/>
        <s v="Anne Arundel Community College - Emergency Medical Technician Paramedic (44 Credit Hours)"/>
        <s v="Anne Arundel Community College - Human Services Certificate (30 Credit Hours)"/>
        <s v="Carroll Community College - Certified Nursing Assistant (150 Clock Hours)"/>
        <s v="Carroll Community College - Veterinary Assistant (250 Clock Hours)"/>
        <s v="Cecil College - Automotive Service &amp; Repair (150 Clock Hours)"/>
        <s v="Cecil College - Nursing Assistant/GNA (150 Clock Hours)"/>
        <s v="Cecil College - NCCER Welding (200 Clock Hours)"/>
        <s v="Cecil College - Medical Assistant Program-MAP (900 Clock Hours)"/>
        <s v="Cecil College - MEDICAL ADMINISTRATIVE ASSISTANT (332 Clock Hours)"/>
        <s v="Cecil College - PHYSICIAN PROFESSIONAL CODER (634 Clock Hours)"/>
        <s v="Cecil College - Straight Truck Driver Training (75 Clock Hours)"/>
        <s v="Cecil College - Truck Driver Training (300 Clock Hours)"/>
        <s v="Cecil College - Weekend Truck Driving Training (300 Clock Hours)"/>
        <s v="College Of Southern Maryland - Electrocardiogram Technician (158 Clock Hours)"/>
        <s v="College Of Southern Maryland - Bookkeeper (174 Clock Hours)"/>
        <s v="College Of Southern Maryland - HVAC Helper (270 Clock Hours)"/>
        <s v="Chesapeake College - Administrative Medical Assistant (96 Clock Hours)"/>
        <s v="Chesapeake College - CDL Bus Training Class B (160 Clock Hours)"/>
        <s v="Chesapeake College - Child Care (90 Clock Hours)"/>
        <s v="Chesapeake College - Clinical Medical Assistant (274 Clock Hours)"/>
        <s v="Chesapeake College - Commercial Driver Licensing Prep Class A (280 Clock Hours)"/>
        <s v="Chesapeake College - Dental Assisting (87 Clock Hours)"/>
        <s v="Chesapeake College - Drafting and Design (28 Credit Hours)"/>
        <s v="Chesapeake College - Food Service Management (28 Credit Hours)"/>
        <s v="Chesapeake College - Hotel/resort Management Certificate (25 Credit Hours)"/>
        <s v="Chesapeake College - Medical Coding Professional (370 Clock Hours)"/>
        <s v="Chesapeake College - Certified Nursing Assistant (145 Clock Hours)"/>
        <s v="Chesapeake College - Pharmacy Technician Exam Preparation (50 Clock Hours)"/>
        <s v="Chesapeake College - Phlebotomy Technician (120 clock hours)"/>
        <s v="Chesapeake College - Radiologic Sciences AAS (66 Credit Hours)"/>
        <s v="Chesapeake College - Welding Program-Work Ready (190 Clock Hours)"/>
        <s v="Community College Of Baltimore County - Basic Diesel Mechanics (248 Clock Hours)"/>
        <s v="Community College Of Baltimore County - Casino Dealer Training-Poker (100 Clock Hours)"/>
        <s v="Community College Of Baltimore County - Commercial Driver's License-A (280 Clock Hours)"/>
        <s v="Community College Of Baltimore County - Central Service Technician Training (509 Clock Hours)"/>
        <s v="Community College Of Baltimore County - Food &amp; Beverage Management Professional (155 Clock Hours)"/>
        <s v="Community College Of Baltimore County - Foodworks Basic Culinary (297 Clock Hours)"/>
        <s v="Community College Of Baltimore County - Hotel Front Desk/guest Service Agent (155 Clock Hours)"/>
        <s v="Community College Of Baltimore County - Polysomnographic Technology (857 Clock Hours)"/>
        <s v="Community College Of Baltimore County - Surgical Technology (60 credit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Early Childhood Education (60 Credit Hours)"/>
        <s v="Baltimore City Community College - EMERGENCY MEDICAL SERVICES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Multi-Skilled Medical Technician (380 Clock Hours)"/>
        <s v="Baltimore City Community College - Nursing (70 Credit Hours)"/>
        <s v="Baltimore City Community College - Pharmacy Technician (278 Clock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Frederick Community College - Certified Nursing Assistant (CNA) (207 Clock Hours)"/>
        <s v="Frederick Community College - Medical Assistant Certificate (36 Credit Hours)"/>
        <s v="Hagerstown Community College - Biotechnology (22 Credit Hours)"/>
        <s v="Hagerstown Community College - Certified Nursing/geriatric Assistant (223 clock hours)"/>
        <s v="Hagerstown Community College - Child Care Professional (28 Credit Hours)"/>
        <s v="Hagerstown Community College - Commercial Vehicle Transport Specialist (16 Credit Hours)"/>
        <s v="Hagerstown Community College - Dental Assisting (37 Credit Hours)"/>
        <s v="Hagerstown Community College - Graphic Design Technology (24 Credit Hours)"/>
        <s v="Hagerstown Community College - Computer-Aided Design (CAD) (24 Credit Hours)"/>
        <s v="Hagerstown Community College - Mechanical Engineering Technology (60 Credit Hours)"/>
        <s v="Hagerstown Community College - Nursing (RN) (70 Credit Hours)"/>
        <s v="Hagerstown Community College - Practical Nursing (42 Credit Hours)"/>
        <s v="Hagerstown Community College - Radiography (68 Credit Hours)"/>
        <s v="Harford Community College - Accounting (16 Credit Hours)"/>
        <s v="Harford Community College - Administrative Professions (24 Credit Hours)"/>
        <s v="Harford Community College - Certified Nursing Assistant (166 Clock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8 Credit Hours)"/>
        <s v="Howard Community College - Certified Nursing Assistant (145 Clock Hours)"/>
        <s v="Howard Community College - Introduction To Dental Assisting (40 Clock Hours)"/>
        <s v="Howard Community College - Medical Coding (347 Clock Hours)"/>
        <s v="Howard Community College - Osha Forklift Operator Training (6 Clock Hours)"/>
        <s v="Montgomery College - Apartment Maintenance Technician Certification (84 Clock Hours)"/>
        <s v="Montgomery College - Engine Performance Specialist Certificate (23 Credit Hours)"/>
        <s v="Montgomery College - CDL B With Passenger &amp; School Endorsements (70 Clock Hours)"/>
        <s v="Montgomery College - Medical Coding Certificate (31 Credit Hours)"/>
        <s v="Montgomery College - Cisco Certified Network Associate (18 Credit Hours)"/>
        <s v="Montgomery College - Project Management Professional (106 Clock Hours)"/>
        <s v="Prince George's Community College - Cisco Certified Networking Associate (234 clock hours)"/>
        <s v="Prince George's Community College - Law Enforcement Officer (749 Clock Hours)"/>
        <s v="Prince George's Community College - Marketing Management (27 Credit Hours)"/>
        <s v="Prince George's Community College - Medical Coder/Billing Specialist (38 Credit Hours)"/>
        <s v="Prince George's Community College - Nursing (LPN) (47 Credit Hours)"/>
        <s v="Prince George's Community College - Small Business Management (30 Credit Hours)"/>
        <s v="Wor-Wic Community College - Business Management (22 Credit Hours)"/>
        <s v="Wor-Wic Community College - Business Management (60-62 Credit Hours)"/>
        <s v="Wor-Wic Community College - Certified Nursing Assistant (128 Clock Hours)"/>
        <s v="Wor-Wic Community College - Chemical Dependency Counseling (60 Credit Hours)"/>
        <s v="Wor-Wic Community College - Child Care Training (99 Clock Hours)"/>
        <s v="Wor-Wic Community College - Commercial Truck Driver Training: Class A (320 Clock Hours)"/>
        <s v="Wor-Wic Community College - Commercial Truck Or Bus Driver: Class B (120 Clock Hours)"/>
        <s v="Wor-Wic Community College - Computer Technology (15 -33 Credit Hours)"/>
        <s v="Wor-Wic Community College - Computer Technology (60-61 Credit Hours)"/>
        <s v="Wor-Wic Community College - Criminal Justice (27-31 Credit Hours)"/>
        <s v="Wor-Wic Community College - Criminal Justice (60 -62Credit Hours)"/>
        <s v="Wor-Wic Community College - Early Childhood Education (24 Credit Hours)"/>
        <s v="Wor-Wic Community College - Early Childhood Education (60-63 Credit Hours)"/>
        <s v="Wor-Wic Community College - Hospitality Management (22 Credit Hours)"/>
        <s v="Wor-Wic Community College - Hospitality Management (61-62 Credit Hours)"/>
        <s v="Wor-Wic Community College - Licensed Practical Nurse (41 Credit Hours)"/>
        <s v="Wor-Wic Community College - Nursing (70 Credit Hours)"/>
        <s v="Wor-Wic Community College - Radiologic Tech (66 Credit Hours)"/>
        <s v="Towson University - CompTIA Net+ classroom or online (110 Clock Hours)"/>
        <s v="Towson University - Accounting &amp; Bookkeeping+QuickBooks-Classroom (100 clock hours)"/>
        <s v="Towson University - CISSP Exam Prep-Online (150 Clock Hours)"/>
        <s v="Towson University - Medical Coding-Physician's Practice-Online (90 Clock Hours)"/>
        <s v="Towson University - Microsoft Office 2019 Specialist-Classroom or Online (335 Clock Hrs)"/>
        <s v="Towson University - Project Mgmt. Professional Certification Prep-Classrm (36 Clock Hours)"/>
        <s v="Towson University - Human Resources Certification Prep-Classroom (40 clock hours)"/>
        <s v="UMBC Training Center - Certificate in Cyber Foundations (162 Clock Hours)"/>
        <s v="UMBC Training Center - REGISTERED DIAGNOSTIC MEDICAL SONOGRAPHER (2000 Clock Hours)"/>
        <s v="Fortis College - Dental Hygiene (70 Credit Hours)"/>
        <s v="Fortis College - Expanded Function Dental Assistant (52 Credit Hours)"/>
        <s v="Fortis College - Pharmacy Technician (53 Credit Hours)"/>
        <s v="BEAT - Beauty Expert Artistry Training - Beat 101 - Basic Skincare And Makeup Artistry (40 Clock Hours)"/>
        <s v="Del-Mar-Va Beauty Academy - Cosmetology (1500 Clock Hours)"/>
        <s v="North American Trade School - Combination Welding Technology (864 Clock Hours)"/>
        <s v="North American Trade School - Commercial Truck Driving (320 Clock Hours)"/>
        <s v="Dominion Academy - Medication Technician (20 Clock Hours)"/>
        <s v="Fomen Nursing Assistant Training Academy - Cna/gna Nursing Assistant Training (120 Clock Hours)"/>
        <s v="Gandhi Health Care, LLC - Geriatric And Certified Nursing Assistant Training (129 Clock Hours)"/>
        <s v="Gandhi Health Care, LLC - Phlebotomy Technician Training Program (68 Clock Hours)"/>
        <s v="Health Focus Inc. - Nursing Assistant Training (114.5 Clock Hours)"/>
        <s v="Holistic Massage Training Institute - Massage Therapy Training (810 Clock Hours)"/>
        <s v="Institute Of Health Sciences - Electroneurodiagnostic Technology And Psg (1080 Clock Hours)"/>
        <s v="It Works Learning Center Inc. - Certified Nursing Asst. &amp; Geriatric Nursing Asst. (140 Clock Hours)"/>
        <s v="Fortis Institute-Towson - Dental Assisting (1040 Clock Hours)"/>
        <s v="Fortis Institute-Towson - Medical Assistant (760 Clock Hours)"/>
        <s v="Fortis Institute-Towson - Pharmacy Technician (760 Clock Hours)"/>
        <s v="All-State Career, Inc. - Advanced Tractor Trailer Driving (480 Clock Hours)"/>
        <s v="All-State Career, Inc. - Class B CDL Driver Training Program (42 Clock Hours)"/>
        <s v="All-State Career, Inc. - Expanded Function Dental Assistant (1035 Clock Hours)"/>
        <s v="All-State Career, Inc. - Medical Assisting (760 Clock Hours)"/>
        <s v="All-State Career, Inc. - Medical Billing And Coding (760 Clock Hours)"/>
        <s v="All-State Career, Inc. - Pharmacy Technology (760 Clock Hours)"/>
        <s v="Sheffield Institute For The Recording Arts - Techworks (384 Clock Hours)"/>
        <s v="Southern Md Tri-County Community Action Committee Inc. - Commercial Drivers License Training (54 Clock Hours)"/>
        <s v="Stein Academy-School Of Health Tech. &amp; Career Dev. - EKG/ECG Technician (50 Clock Hours)"/>
        <s v="Stein Academy-School Of Health Tech. &amp; Career Dev. - Geriatric/Certified Nursing Assistant (130 Clock Hours)"/>
        <s v="Stein Academy-School Of Health Tech. &amp; Career Dev. - Medical Assistant Training (600 Clock Hours)"/>
        <s v="Stein Academy-School Of Health Tech. &amp; Career Dev. - Nurse Technician/patient Care Technician (180 Clock Hours)"/>
        <s v="The Temple: A Paul Mitchell Partner School - Cosmetology - Full Time (1500 Clock Hours)"/>
        <s v="Vision Allied Health Institute - Certified/geriatric Nursing Assistant (120 Clock Hours)"/>
        <s v="Healthcare Training Solutions Llc - ECG/EKG Tech-Continuing Education (60 Clock Hours)"/>
        <s v="Healthcare Training Solutions Llc - Nursing Assistant/geriatric Nursing Assistant Cert. (130 Clock Hours)"/>
        <s v="Healthcare Training Solutions Llc - Phlebotomy-Continuing Education (106 Clock Hours)"/>
        <s v="Mineral County Technical Center - Licensed Practical Nurse (1400 Clock Hours)"/>
        <s v="Towson University - Microsoft Project 2016 or 2019 Exam Prep (40 Clock Hours)"/>
        <s v="Towson University - Project Mgmt Professional (PMP) Exam Prep-Online (150 Clock Hours)"/>
        <s v="Chesapeake College - HVAC-R Technician (399 Clock Hours)"/>
        <s v="Jane Addams Resource Corporation - Welding Fast Track (350 Clock Hours)"/>
        <s v="Jane Addams Resource Corporation - CNC Fast Track (540 Clock Hours)"/>
        <s v="Trinity Nursing Academy, Inc. - Certified Nursing Assistant (130 Clock Hours)"/>
        <s v="Garrett College - Certified Maintenance Technician (144 Clock Hours)"/>
        <s v="Garrett College - Veterinary Assistant (126 Clock Hours)"/>
        <s v="Garrett College - Machining (435 clock hours)"/>
        <s v="Garrett College - Phlebotomy-Venipuncture (145 Clock Hours)"/>
        <s v="Frederick Community College - Accounting (60 credit hours)"/>
        <s v="Frederick Community College - Addictions Counseling (36 Credit Hours)"/>
        <s v="Frederick Community College - Administrative Assistant Applications (24 Clock Hours)"/>
        <s v="Frederick Community College - Administrative Assistant Fundamentals (24 Clock Hours)"/>
        <s v="Frederick Community College - Biotechnology Certificate (35 Credit Hours)"/>
        <s v="Frederick Community College - Building Trades Technology (16 Credit Hours)"/>
        <s v="Frederick Community College - Business Management Certificate (24 Credit Hours)"/>
        <s v="Frederick Community College - Business Management (60 Credit Hours)"/>
        <s v="Frederick Community College - CompTIA A+ Exam Prep (72 Clock Hours)"/>
        <s v="Frederick Community College - Healthcare Practice Management (24 Credit Hours)"/>
        <s v="Frederick Community College - Hospitality Management Certificate (34 Credit Hours)"/>
        <s v="Frederick Community College - Information Technology (60 Credit Hours)"/>
        <s v="Frederick Community College - Surgical Technology AAS (60 Credit Hours)"/>
        <s v="Frederick Community College - Veterinary Assistant (156 Clock Hours)"/>
        <s v="Wor-Wic Community College - Welding: SMAW, FCAW, GMAW and GTAW (350 Clock Hours)"/>
        <s v="Garrett College - Cybersecurity Certificate (27 Credit Hours)"/>
        <s v="Carroll Community College - Dental Assistant Training (98 Clock Hours)"/>
        <s v="Carroll Community College - Pharmacy Technician Training (105 Clock Hours)"/>
        <s v="Carroll Community College - Phlebotomy Technician Training (176 Clock Hours)"/>
        <s v="UMBC Training Center - Project Management Professional (PMP) Exam Prep (35 Clock Hours)"/>
        <s v="Allegany College Of Maryland - MIG/TIG Welding Certification (80 clock hours)"/>
        <s v="Allegany College Of Maryland - Cybersecurity (31 Credit Hours)"/>
        <s v="Towson University - Medical Coding-Physician's Practice-Classroom (90 Clock Hours)"/>
        <s v="Fortis College - Medical Assisting (54.5 Credit Hours)"/>
        <s v="Fomen Nursing Assistant Training Academy-Glen Burnie - CNA/GNA Training Program (120 Clock Hours)"/>
        <s v="Veterans Enterprise Training &amp; Services Group Inc. - CompTIA A+ Exam Prep (162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CEH Exam Prep (72 Clock Hours)"/>
        <s v="Carroll Community College - Personal Fitness Trainer-ACE Exam Prep (60 Clock Hours)"/>
        <s v="Carroll Community College - Digital Marketing Professional (50 Clock Hours)"/>
        <s v="ASM Educational Center Inc. - Cisco CCNA (Routing &amp; Switching) Exam Prep (40 Clock Hours)"/>
        <s v="Frederick Community College - Sterile Processing Tech Certification (102 clock hours)"/>
        <s v="Garrett College - Certified Medical Administrative Assistant (167 clock hours)"/>
        <s v="Garrett College - Certified Clinical Medical Assistant (442 clock hours)"/>
        <s v="UMBC Training Center - Project Management Fundamentals (77 clock hours)"/>
        <s v="Security University LLC - CISA001 SU CISA Exam Prep (40 Clock Hours)"/>
        <s v="Security University LLC - ISO002 ISMS Lead Implementer (40 Clock Hours)"/>
        <s v="Security University LLC - Q/SAP002 Qualified/Security Awareness Training (8 Clock Hours)"/>
        <s v="Security University LLC - QIAP001 Q/AAP Qualified/Access,Authenticaltion &amp; PKI (40 Clock Hours)"/>
        <s v="Security University LLC - QISP006 Catching Hackers-Intro to Intrusion Detection (72 Clock Hours)"/>
        <s v="Security University LLC - QISP008 Catching Hackers II-Network Defense Systems (72 Clock Hours)"/>
        <s v="Security University LLC - QISP027 Linux Unix Security (40 Clock Hours)"/>
        <s v="Security University LLC - QSSE004 How to Break &amp; Fix Web App Security (72 Clock Hours)"/>
        <s v="Security University LLC - QSSE005 How to Break &amp; Fix Software (72 Clock Hours)"/>
        <s v="Security University LLC - QSSE006 Fundamentals of Secure Software Programming (72 Clock Hours)"/>
        <s v="Security University LLC - QSSE007 Qualified SW Security Hacker/Defender (72 Clock Hours)"/>
        <s v="Security University LLC - QSSE008 Qualified Security Tester (72 Clock Hours)"/>
        <s v="Security University LLC - QSSE009 Introduction to Reverse Engineering (72 Clock Hours)"/>
        <s v="Security University LLC - SSCP002 Systems Security Certified Practitioner Exam (40 Clock Hours)"/>
        <s v="Fortis College - Medical Billing and Coding (62 credit hours)"/>
        <s v="Towson University - CompTIA Security+ Exam Prep-Classroom &amp; Online (140 clock hours)"/>
        <s v="Del-Mar-Va Beauty Academy - NAIL TECHNOLOGY (250 CLOCK HOURS)"/>
        <s v="ASM Educational Center Inc. - AWS Certified Solutions Architect Exam Prep (40 clock hours)"/>
        <s v="ASM Educational Center Inc. - Certified Ethical Hacker Exam Prep (40 clock hours)"/>
        <s v="Howard Community College - PMP and CAPM Certification Exam Prep (42 clock hours)"/>
        <s v="Per Scholas, Inc. - IT Support Course (407 clock hours)"/>
        <s v="Medcerts, LLC - HI-1200 Medical Front Office Admin Specialist (240 clock hours)"/>
        <s v="Medcerts, LLC - HI-5100 Professional Coder (CPC) (352 clock hours)"/>
        <s v="Medcerts, LLC - IT-2000 IT Helpdesk Admin/A+ &amp; Network+ Exam Prep (192 clock hours)"/>
        <s v="Medcerts, LLC - IT-2100 PC Technician/A+ Exam Prep (96 clock hours)"/>
        <s v="Medcerts, LLC - IT-2200 IT Network Tech/Network+ Exam Prep (192 clock hours)"/>
        <s v="Medcerts, LLC - IT-3000 Healthcare IT Technician (384 clock hours)"/>
        <s v="Medcerts, LLC - HI-1000 Medical Front Office Asst &amp; Admin (336 clock hours)"/>
        <s v="Medcerts, LLC - HI-1100 Medical Billing Specialist (224 clock hours)"/>
        <s v="Medcerts, LLC - HI-2000 Medication Care Coordinator (384 clock hours)"/>
        <s v="Medcerts, LLC - HI-3000 Medical Front Office &amp; Elec. Health Records (304 clock hours)"/>
        <s v="Medcerts, LLC - HI-3100 Electronic Health Records Specialist (192 clock hours)"/>
        <s v="Medcerts, LLC - HI-4000 Electronic Health Records &amp; Reimbursement (304 clock hours)"/>
        <s v="Community College Of Baltimore County - Fundamentals of HR/aPHR Cert Exam Prep (36 clock hours)"/>
        <s v="Cecil College - NCCER HVAC/R (120 clock hours)"/>
        <s v="Prince George's Community College - Certified Associate in Project Mgmt-CAPM Exam Prep (35 clock hours)"/>
        <s v="Prince George's Community College - Project Management Professional (PMP) Exam Prep (48 clock hours)"/>
        <s v="XL Career School - Pharmacy Technician (340 clock hours)"/>
        <s v="Frederick Community College - PERSONAL COMPUTER SUPPORT SPECIALIST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American Sign Language Interpreter Prep (42 credit hours)"/>
        <s v="Allegany College Of Maryland - Industrial Maintnce Tech: Basic Hydraulic Systems (106 clock hours)"/>
        <s v="Allegany College Of Maryland - Industrial Maintnce Tech: Basic Pneumatic Systems (76 clock hours)"/>
        <s v="Allegany College Of Maryland - Industrial Maintenance Tech: Electrical Systems (170 clock hours)"/>
        <s v="Allegany College Of Maryland - Industrial Maintnce Tech: Electronic Control Systems (170 clock hours)"/>
        <s v="Power52 Energy Institute-Howard County - Energy Professional Training Program (320 clock hours)"/>
        <s v="Community College Of Baltimore County - Dental Assistant (177 clock hours)"/>
        <s v="Community College Of Baltimore County - Medical Assistant (652 clock hours)"/>
        <s v="Community College Of Baltimore County - Medical Billing (93 clock hours)"/>
        <s v="Community College Of Baltimore County - Nursing Assistant (107 clock hours)"/>
        <s v="Community College Of Baltimore County - Pharmacy Technician (135 clock hours)"/>
        <s v="Carroll Community College - Medical Assistant (451 clock hours)"/>
        <s v="Per Scholas, Inc. - A+ and Network+ Certification Prep (390 clock hours)"/>
        <s v="Wor-Wic Community College - A/C &amp; Refrigeration Intro: Refrigerant Tech (69 Clock Hours)"/>
        <s v="Carroll Community College - Sterile Processing Technician (96 clock hours)"/>
        <s v="Carroll Community College - Media Production Specialist (98 clock hours)"/>
        <s v="Telesis Systems, Inc. - FAA Remote Pilot License Exam Prep (18 clock hours)"/>
        <s v="Carroll Community College - Emergency Medical Technician (142 clock hours)"/>
        <s v="Anne Arundel Community College - Commercial Drivers License Class A Parts I &amp; II (172 clock hours)"/>
        <s v="ASM Educational Center Inc. - MTA Networking Fundamentals Exam Prep (40 clock hours)"/>
        <s v="ASM Educational Center Inc. - AWS Certified Developer-Associate Exam Prep (40 Clock Hours)"/>
        <s v="ASM Educational Center Inc. - CompTIA Cybersecurity Analyst Exam Prep (40 Clock Hours)"/>
        <s v="Per Scholas, Inc. - IT Security - Network+, Security+ Exam Prep (354 Clock Hours)"/>
        <s v="Howard Community College - Child Care Provider (90 clock hours)"/>
        <s v="Community College Of Baltimore County - CNC Machine Tool Short-term Training (600 clock hours)"/>
        <s v="Allegany College Of Maryland - Basic Mechanical Systems (100 clock hours)"/>
        <s v="Hagerstown Community College - Skilled Trades Core Pre-Apprenticeship (84 clock hours)"/>
        <s v="Frederick Community College - Culinary Arts &amp; Supervision (60 credit hours)"/>
        <s v="Wor-Wic Community College - Clinical Medical Assistant (186 clock hours)"/>
        <s v="Carroll Community College - Commercial UAS (Drone) Pilot (95 clock hours)"/>
        <s v="PJ Professional IT Services - CEH Exam Prep. (40 Clock Hours)"/>
        <s v="Medcerts, LLC - HI-6000 Medical Assistant (448 clock hours)"/>
        <s v="Medcerts, LLC - VA-3000 Veterinary Assistant (295 clock hours)"/>
        <s v="Medcerts, LLC - HI-6300 Cardio-Phlebotomy Technician (256 clock hours)"/>
        <s v="Frederick Community College - Nursing-AS (70-74 credit hours)"/>
        <s v="Frederick Community College - Respiratory Care AAS (67 credit hours)"/>
        <s v="Cecil College - Diesel Technology (150 clock hours)"/>
        <s v="Wor-Wic Community College - Machining and Metal Fabrication (225 clock hours)"/>
        <s v="Frederick Community College - Hospitality Management-AAS (60 credit hours)"/>
        <s v="Kinetic Potential - Certified Associate in Project Mgmt. Exam Prep. (222 clock hours)"/>
        <s v="Allegany College Of Maryland - Advanced Machine Tool Technology (720 clock hours)"/>
        <s v="Allegany College Of Maryland - Computer Science Transfer (60 Credit Hours)"/>
        <s v="Goodwill of Greater Washington - Hospitality/Front Desk Clerk (150 clock hours)"/>
        <s v="Compassionate Nursing Assistant Academy, Inc. - Nursing Assistant Training (120 clock hours)"/>
        <s v="Towson University - CompTIA Security+ Exam Prep-Online (138 clock hours)"/>
        <s v="Towson University - Networking and Security Practicum (40 clock hours)"/>
        <s v="Howard Community College - Ophthalmic Tech. Assistant (140 clock hours)"/>
        <s v="Chesapeake College - Emergency Medical Technician (EMT) (175 clock hours)"/>
        <s v="Frederick Community College - Culinary Skills LD Certificate (39 credit hours)"/>
        <s v="Lexington Healthcare Institute, LLC - Certified/Geriatric Nursing Assistant (130 clock hours)"/>
        <s v="Cybersecurity Training Center - CompTIA Network+ Exam Prep (40 clock hours)"/>
        <s v="Cybersecurity Training Center - CISSP Exam Prep (40 clock hours)"/>
        <s v="Goodwill of Greater Washington - Security and Protection Services (90 clock hours)"/>
        <s v="Montgomery College - Nursing Assistant (148 clock hours)"/>
        <s v="Knowledge First Institute - Nursing Assistant Training (120 clock hours)"/>
        <s v="North American Trade School - Class B Commercial Drivers License (48 clock hours)"/>
        <s v="Cybersecurity Training Center - CompTIA Security+ Exam Prep (40 clock hours)"/>
        <s v="Cybersecurity Training Center - CompTIA A+ Exam Prep (60 clock hours)"/>
        <s v="160 Driving Academy - CDL-A Training (160 clock hours)"/>
        <s v="PJ Professional IT Services - CompTIA Security+ Exam Prep (64 clock hours)"/>
        <s v="AMC Career Institute - Certified Nursing Assistant/ Geriatric Nrsng Assist (120 clock hours)"/>
        <s v="Baltimore City Community College - Emergency Medical Technician (168 clock hours)"/>
        <s v="Baltimore City Community College - Certified Nursing Assistant (168 clock hours)"/>
        <s v="Baltimore City Community College - Venipuncture and Specimen Collection (172 clock hours)"/>
        <s v="Power52 Energy Institute - Energy Professional Training Program (320 clock hours)"/>
        <s v="Cecil College - Basic Construction Skills (48 clock hours)"/>
        <s v="Westlink Career Institute, LLC - Emergency Medical Technician-Basic (240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Garrett College - Introduction to HVACR-ESCO Exam Prep (145 clock hours)"/>
        <s v="Garrett College - Medical Billing and Coding (175 clock hours)"/>
        <s v="Garrett College - Human Services Assoc.-Family Dev't Credential (119 clock hours)"/>
        <s v="Carroll Community College - Registered Behavior Technician (40 clock hours)"/>
        <s v="Allegany College Of Maryland - Maintenance Welding-NIMS (120 clock hours)"/>
        <s v="Kinetic Potential - Project Management-PMP Exam Prep. (220 clock hours)"/>
        <s v="Voices of Hope, Inc. - Peer Recovery Specialist (46 clock hours)"/>
        <s v="Towson University - Certified Clinical Medical Assistant (518 clock hours)"/>
        <s v="Towson University - Online Pharmacy Technician (400 clock hours)"/>
        <s v="Essence Training Center, LLC - Phlebotomy-Continuing Education (120 clock hours)"/>
        <s v="ASM Educational Center Inc. - CompTIA A+ Exam Prep (40 clock hours)"/>
        <s v="ASM Educational Center Inc. - CompTIA Network+ Exam Prep (40 clock hours)"/>
        <s v="ASM Educational Center Inc. - CompTIA Security+ Exam Prep (40 clock hours)"/>
        <s v="Topcurl Beauty Academy - Nail Technician (250 clock hours)"/>
        <s v="Topcurl Beauty Academy - Cosmetology (1500 clock hours)"/>
        <s v="AVARA'S ACADEMY OF HAIR DESIGN - Basic Barbering (1200 clock hours)"/>
        <s v="Montgomery College - SHRM-CP and SHRM-SCP Certification Prep. (36 clock hours)"/>
        <s v="A16 Coding Training Institute - Medical Billing (80 clock hours)"/>
        <s v="A16 Coding Training Institute - Medical Coding (80 clock hours)"/>
        <s v="Chesapeake College - General Chairside Expanded Functions Dental Asst (39 clock hours)"/>
        <s v="Hagerstown Community College - CDL Class B Operator (63 clock hours)"/>
        <s v="Hagerstown Community College - Diesel Technician (216 clock hours)"/>
        <s v="ASM Educational Center Inc. - CISSP Exam Prep. (4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Carroll Community College - Electrical Helper (90 clock hours)"/>
        <s v="UMBC Training Center - Python for Beginners (84 clock hours)"/>
        <s v="Towson University - Certified Electronic Health Record SPC Exam Prep (194 clock hours)"/>
        <s v="Towson University - Medical Billing - AAPC (80 clock hours)"/>
        <s v="Towson University - Lean Six Sigma Black Belt Exam Prep. (125 clock hours)"/>
        <s v="Towson University - Web and Mobile Design (280 clock hours)"/>
        <s v="Towson University - Certified Ethical Hacker Exam Prep. (100 clock hours)"/>
        <s v="Pass IT On, Inc. - PC Technician/A+ Exam Prep (800 clock hours)"/>
        <s v="Montgomery College - Food Service Certification (16 clock hours)"/>
        <s v="Montgomery College - Food Service Certification-in Spanish (16 clock hours)"/>
        <s v="Montgomery College - Food Service Recertification (8 clock hours)"/>
        <s v="Baltimore City Community College - NCCER Construction Core (100 clock hours)"/>
        <s v="Baltimore City Community College - Warehousing (97 clock hours)"/>
        <s v="Harford Community College - Nurse Refresher (68.5 clock hours)"/>
        <s v="Snob Nails Technician School, LLC - Nail Technician (250 clock hours)"/>
        <s v="Penn Foster College - Medical Billing and Coding (750 clock hours)"/>
        <s v="Yellow Tail Training, LLC - Linux System Admin.-RHCSA Exam Prep. (128 clock hours)"/>
        <s v="ASM Educational Center Inc. - MTA Security Fundamentals Exam Prep. (40 clock hours)"/>
        <s v="Harford Community College - HVACR Non-credit Certificate (200 clock hours)"/>
        <s v="Montgomery College - Income Tax Preparer (54 clock hours)"/>
        <s v="Prince George's Community College - Class B Commercial Driver's License (145 clock hours)"/>
        <s v="Security University LLC - CompTIA Security+ Exam Prep (40 clock hours)"/>
        <s v="Wor-Wic Community College - Physical Therapist Assistant-AAS (70 credit hours)"/>
        <s v="Harford Community College - SHRM Certified Test Prep. (36 clock hours)"/>
        <s v="Maryland Institute of Nail Technology - Nail Technology (250 clock hours)"/>
        <s v="Byte Back, Inc. - CompTIA A+ Exam Prep. (201 clock hours)"/>
        <s v="GapBuster, Inc. - CompTIA A+ Exam Prep. (200 clock hours)"/>
        <s v="Harford Community College - Boiler Plant Operator Exam Prep. (30 clock hours)"/>
        <s v="Harford Community College - Commercial Driver License - Class A (300 clock hours)"/>
        <s v="ImpactTek, Inc. - CompTIA A+ Exam prep (80 clock hours)"/>
        <s v="Learnix Tree Center, LLC - Software Testing / Quality Assurance (96 clock hours)"/>
        <s v="Security University LLC - CISSP Exam Prep. (40 clock hours)"/>
        <s v="Security University LLC - SU CASP CompTIA Advance Security Professional (40 clock hours)"/>
        <s v="Garrett College - Addictions Counseling (60 credit hours)"/>
        <s v="Morgan State University - HVAC/R Certified Tech (162 clock hours)"/>
        <s v="Morgan State University - Certified Clinical Medical Asst. (674 clock hours)"/>
        <s v="Morgan State University - Certified Electronic Health Records Specailist (674 clock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Chesapeake College - Marine Services Technology (180 clock hours)"/>
        <s v="Garrett College - Diesel Mechanic (344 clock hours)"/>
        <s v="Kinetic Potential - CompTIA Security+ Exam Prep. (40 clock hours)"/>
        <s v="WIS ED, LLC - CompTIA Security+ Exam Prep. (40 clock hours)"/>
        <s v="Anne Arundel Community College - Certified/Geriatric Nursing Assistant (216 clock hours)"/>
        <s v="New Destiny Health Career Center - Certified Phlebotomy Techinician (140 clock hours)"/>
        <s v="Montgomery College - Clinical Medical Assistant (196 clock hours)"/>
        <s v="Harford Community College - Commercial Driver License-Class B (75 clock hours)"/>
        <s v="Montgomery College - Security+ Training and Exam Prep (40 clock hours)"/>
        <s v="Towson University - Certified Digital Marketing Course Online (220 Clock Hours)"/>
        <s v="Towson University - Online Prof. Bookkeeping with QuickBooks (100 clock hours)"/>
        <s v="Carroll Community College - Welder/Advanced Welding (120 clock hours)"/>
        <s v="Vehicles For Change, Inc. - Advanced Program: Brakes (160 clock hours)"/>
        <s v="Vehicles For Change, Inc. - Advanced Program: Maintenance &amp; Light Repair (160 clock hours)"/>
        <s v="Vehicles For Change, Inc. - Advanced program: Suspension &amp; Steering (160 clock hours)"/>
        <s v="Vehicles For Change, Inc. - Advanced Program: Heating &amp; Air Conditioning (160 clock hours)"/>
        <s v="CompTIA Tech Career Academy - IT-Ready Technical Support-Online (240 clock hours)"/>
        <s v="Dominion Academy - Certified/Geriatric Nursing Assistant (120 clock hours)"/>
        <s v="Towson University - CompTIA A+ Exam Prep Classroom or Online (290 clock hours)"/>
        <s v="Chesapeake College - Welding/Fabrication MIG &amp; TIG (90 clock hours)"/>
        <s v="Cedar Point Consulting, LLC - Scrum Master certification exam prep. (16 clock hours)"/>
        <s v="Chesapeake College - Welding/Fabrication-Stick &amp; Flux-cored (90 clock hours)"/>
        <s v="Chesapeake College - Welding/Fabrication-Stick &amp; Flux-cored (22 credit hours)"/>
        <s v="Chesapeake College - Welding/Fabrication MIG &amp; TIG (22 credit hours)"/>
        <s v="Towson University - Certified Associate in Project Management Prep (35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Toni Thomas Associates, Inc. - Commercial Drivers License-Class B"/>
        <s v="SnapIT Solutions, LLC - Foundations of IT Support Specialist PM (100 clock hours)"/>
        <s v="Cecil College - Pest Management (88 clock hours)"/>
        <s v="I'm Still Standing Community Corporation - Cyber Security (192 clock hours)"/>
        <s v="Virginia Career Solutions - Information Security Professional (98 clock hours)"/>
        <s v="Prince George's Community College - Class-A Commercial Driver's License (150 clock hours)"/>
        <s v="Aryan Consulting and Staffing, Inc. - Pharmaceutical Manufacturing Training &amp; Placement (100 clock hours)"/>
        <s v="All-State Career, Inc. - Class A CDL Preparatory (172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Toni Thomas Associates, Inc. - Information Technology-Security+ (126 clock hours)"/>
        <s v="Virginia Career Solutions - CompTIA A+ Certification (65 clock hours)"/>
        <s v="Virginia Career Solutions - CompTIA Advanced Security Practitioner (33 clock hours)"/>
        <s v="Virginia Career Solutions - CompTIA Network+ (33 clock hours)"/>
        <s v="Virginia Career Solutions - CompTIA Security+ Certification (33 clock hours)"/>
        <s v="Virginia Career Solutions - EC-Council Certified Ethical Hacker (33 clock hours)"/>
        <s v="Virginia Career Solutions - ITIL Program (13 clock hours)"/>
        <s v="Virginia Career Solutions - Microsoft Windows 10 Desktop Support Specialist (65 clock hours)"/>
        <s v="Virginia Career Solutions - Project Management Professional Program-PMP (39 clock hours)"/>
        <s v="Shawntay's School of Creative Nails - Nail Technology (250 clock hours)"/>
        <s v="Virginia Career Solutions - Cyber Security Specialist (130 clock hours)"/>
        <s v="Medcerts, LLC - ST-3000 Surgical Technologist (288 clock hours)"/>
        <s v="Medcerts, LLC - ST-9000 Surgical/Sterile Processing Technician (384 clock hours)"/>
        <s v="Toni Thomas Associates, Inc. - Information Technology-A+ (126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Towson University - Online Certified Professional Bookkeeper (140 clock hours)"/>
        <s v="Shawntay's School of Creative Nails - South - Nail Technology Program (250 clock hours)"/>
        <s v="Medcerts, LLC - HI-6600 Medical Laboratory Assistant (256 clock hours)"/>
        <s v="Medcerts, LLC - HI-9800 Clinical Medical Asst. &amp; Scribe Professional (544 clock hours)"/>
        <s v="Topcurl Beauty Academy - Esthetics (600 Clock Hours)"/>
        <s v="Toni Thomas Associates, Inc. - Commercial Driver's License-Class A (200 Clock Hours)"/>
        <s v="ImpactTek, Inc. - ITIL v4 Foundation (20 Clock Hours)"/>
        <s v="ImpactTek, Inc. - EC-Council Certified Ethical Hacker (40 Clock Hours)"/>
        <s v="Toni Thomas Associates, Inc. - Security Guard Unarmed (200 clock hours)"/>
        <s v="ImpactTek, Inc. - AWS Certified Cloud Practitioner (20 clock hours)"/>
        <s v="ImpactTek, Inc. - AWS Certified Solutions Architect-Associate (39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Medcerts, LLC - HI-6400 Medical Scribe Professional (224 clock hours)"/>
        <s v="Wor-Wic Community College - Commercial Truck Driver Refresher Training (80 clock hours)"/>
        <s v="Wor-Wic Community College - Commercial Truck Driver Refresher Training (40 clock hours)"/>
        <s v="Tech Elevator, Inc. - Java Web Application Development Bootcamp (452 clock hours)"/>
        <s v="Polytech Adult Education - Practical Nursing (1,496 clock hours)"/>
        <s v="Wor-Wic Community College - Dental Assistant (102 Clock Hours)"/>
        <s v="Maryland Institute of Nail Technology - Esthetics (600 clock hours)"/>
        <s v="Carroll Community College - Manufacturing Associate (123 clock hours)"/>
        <s v="Carroll Community College - Automotive Technician (168 clock hours)"/>
        <s v="Medcerts, LLC - PM-6100 Project Management Essentials (CAPM)"/>
        <s v="Chesapeake College - Emergency Medical Services (30 credit hours)"/>
        <s v="Carroll Community College - Maryland CDL-A License (280 clock hours)"/>
        <s v="Medcerts, LLC - IT-1000 IT Support Professional (144 clock hours)"/>
        <s v="Medcerts, LLC - IT-4100 Cisco CCNA Network Associate (96 clock hours)"/>
        <s v="Medcerts, LLC - IT-6200 Cybersecurity Analyst (32 clock hours)"/>
        <s v="Medcerts, LLC - HI-7000 Patient Care Technician (384 clock hours)"/>
        <s v="Pass IT On, Inc. - Tech Talent Dev't Fellowship (480 clock hours)"/>
        <s v="IT Expert System, Inc. - Management Program (400 clock hours)"/>
        <s v="Medcerts, LLC - HF-3000 NASM Personal Trainer (288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Medcerts, LLC - IT-7300 Linux Administrator (64 clock hours)"/>
        <s v="Women of Valor, Inc. - Peer Recovery Specialist (46 clock hours)"/>
        <s v="Women of Valor, Inc. - Administrative Assistant Exam Prep (72 clock hours)"/>
        <s v="Women of Valor, Inc. - Certified Apartment Maintenance Tech Exam Prep (120 clock hours)"/>
        <s v="Women of Valor, Inc. - Certified Apartment Leasing Prof Exam Prep (65 clock hours)"/>
        <s v="JobWorks Education &amp; Training Systems, LLC - TechWorks (288 clock hours)"/>
        <s v="Code Differently, LLC - Software Development-Java (750 clock hours)"/>
        <s v="Harford Community College - Phlebotomy Technician (224 clock hours)"/>
        <s v="Harford Community College - Microsoft Office Associate Exam Prep (80 clock hours)"/>
        <s v="Easy Drive CDL - CDL-B Training via 1-on1 Tutoring (55 clock hours)"/>
        <s v="New Destiny Health Career Center - Certified Pharmacy Technician (448 clock hours)"/>
        <s v="New Destiny Health Career Center - Certified Nursing Assistant (125 clock hours)"/>
        <s v="Harford Community College - Security+ Certification Prep (90 clock hours)"/>
        <s v="UMBC Training Center - CompTIA IT Data+ (35 clock hours)"/>
        <s v="Towson University - Certified Digital Marketing Fundamentals (120 clock hours)"/>
        <s v="Dental Assistant School of Maryland, LLC - Dental Assisting (128 clock hours)"/>
        <s v="National Phlebotomy Association, Inc. - Phlebotomy Technician (380 clock hours)"/>
        <s v="Unique System Skills LLC - Adobe Photoshop and Illustrator (40 clock hours)"/>
        <s v="GapBuster, Inc. - CompTIA Network+ (108 clock hours)"/>
        <s v="GapBuster, Inc. - CompTIA Security+ (108 clock hours)"/>
        <s v="Women of Valor, Inc. - Certified Network+ Tech Exam Prep (160 clock hours)"/>
        <s v="Harford Community College - Network Technician (117 clock hours)"/>
        <s v="Springboard - Software Engineering Career Track (800 clock hours)"/>
        <s v="Harford Community College - Veterinary Assistant Certification (244 clock hours)"/>
        <s v="Springboard - Cybersecurity Career Track (500 clock hours)"/>
        <s v="SnapIT Solutions, LLC - Agile Certified Practitioner (100 clock hours)"/>
        <s v="Springboard - Data Analytics Career Track (500 clock hours)"/>
        <s v="Springboard - Tech Sales Career Track (150 clock hours)"/>
        <s v="Springboard - User Experience Design Career Track (500 clock hours)"/>
        <s v="Medcerts, LLC - IT-5100: IT Security Specialist (96 clock hours)"/>
        <s v="Medcerts, LLC - RX-3000: Pharmacy Technician Professional (464 clock hours)"/>
        <s v="Hagerstown Community College - Substance Abuse Counseling Certificate (24 credits)"/>
        <s v="Cecil College - Marine Service Tech (144 clock hours)"/>
        <s v="Women of Valor, Inc. - Project Management Professional Exam Prep (50 clock hours)"/>
        <s v="Women of Valor, Inc. - Community Health Worker Training (142 clock hours)"/>
        <s v="Women of Valor, Inc. - Scrum Master Exam Prep (50 clock hours)"/>
        <s v="Phase 3 Training Corporation - Elevator Mechanic Pre-Apprenticeship (108 clock hours)"/>
        <s v="Cecil College - Online Pest Management (88 clock hours)"/>
        <s v="Frederick Community College - Certified Logistics Technician (60 clock hours)"/>
        <s v="Modest Technologies Solution, LLC - Linux Core (72 clock hours)"/>
        <s v="Washington Technical Institute - Immigration Law Specialist (252 clock hours)"/>
        <s v="Voices of Hope, Inc. - Community Health Worker (141 clock hours)"/>
        <s v="ACI Learning - Computer User Support Specialist (220 clock hours)"/>
        <s v="Unique System Skills LLC - Advanced Entrepreneur Kit (400 clock hours)"/>
        <s v="Unique System Skills LLC - AWS Solution and DevOps (400 clock hours)"/>
        <s v="Gener8tor Management, LLC - Project Management (38 clock hours)"/>
        <s v="Unique System Skills LLC - Beginner Entrepreneur Kit (320 clock hours)"/>
        <s v="Unique System Skills LLC - Data Analytics with Automation QA (480 clock hours)"/>
        <s v="Unique System Skills LLC - Data Science with Big Data and Python (440 clock hours)"/>
        <s v="Unique System Skills LLC - Data Science with Tableau (320 clock hours)"/>
        <s v="Unique System Skills LLC - Data Scientist (320 clock hours)"/>
        <s v="Unique System Skills LLC - Full stack web development with C# .Net and ASP .Net (520 clock hours)"/>
        <s v="Coding Dojo - Cybersecurity Part Time Online (96 clock hours)"/>
        <s v="Coding Dojo - Data Science &amp; Machine Learning (72 clock hours)"/>
        <s v="Coding Dojo - Software Development (52 clock hours)"/>
        <s v="Unique System Skills LLC - Data Science with Programming Tools (520 clock hours)"/>
        <s v="Unique System Skills LLC - Intro to IT with Microsoft (200 clock hours)"/>
        <s v="Unique System Skills LLC - Python Web Development (360 clock hours)"/>
        <s v="Unique System Skills LLC - Salesforce Admin and Developer (360 clock hours)"/>
        <s v="Unique System Skills LLC - Web Development with Java (360 clock hours)"/>
        <s v="Unique System Skills LLC - Web, Mobile, and Digital Marketing (360 clock hours)"/>
        <s v="Unique System Skills LLC - Cybersecurity Essentials (280 clock hours)"/>
        <s v="Unique System Skills LLC - Cybersecurity Advanced (520 clock hours)"/>
        <s v="Unique System Skills LLC - Cloud Security (280 clock hours)"/>
        <s v="Unique System Skills LLC - Defensive Security (280 clock hours)"/>
        <s v="Unique System Skills LLC - Network Security (280 clock hours)"/>
        <s v="Unique System Skills LLC - CompTIA A+ Core 1 and Core 2 (120 clock hours)"/>
        <s v="Unique System Skills LLC - CompTIA CASP+ (100 clock hours)"/>
        <s v="Unique System Skills LLC - CompTIA Cloud Essentials+ (60 clock hours)"/>
        <s v="Unique System Skills LLC - CompTIA Cloud+ (80 clock hours)"/>
        <s v="Unique System Skills LLC - CompTIA CySA+ (100 clock hours)"/>
        <s v="Unique System Skills LLC - CompTIA Linux+ (80 clock hours)"/>
        <s v="Unique System Skills LLC - CompTIA Network+ (80 clock hours)"/>
        <s v="Unique System Skills LLC - CompTIA Project+ (80 clock hours)"/>
        <s v="Unique System Skills LLC - CompTIA Server+ (80 clock hours)"/>
        <s v="Unique System Skills LLC - CompTIA PenTest+ (80 clock hours)"/>
        <s v="Unique System Skills LLC - CompTIA Security+ (120 clock hours)"/>
        <s v="Modest Technologies Solution, LLC - Entry to Helpdesk A+ (104 clock hours)"/>
        <s v="Gandhi Health Care, LLC - Pharmacy Technician Training (268 clock hours)"/>
        <s v="Gandhi Health Care, LLC - Expanded Function Dental Assistant Program (457 clock hours)"/>
        <s v="Frederick Community College - IT User Support (148 clock hours)"/>
        <s v="ELH Nursing Solutions, LLC - Certified Nursing Assistant &amp; Geriatric Nursing Assistant (120 clock hours)"/>
        <s v="QS Academy, Inc. - Dental Assistant Bootcamp (250 clock hours)"/>
        <s v="SnapIT Solutions, LLC - Amazon Web Services &amp; IT Fundamentals(100 clock hours)"/>
        <s v="DCI Resources, LLC - Help Desk Analyst (416 clock hours)"/>
        <s v="DCI Resources, LLC - Cybersecurity Specialist (416 clock hours)"/>
        <s v="Time For Change - Nursing Assistant Program (125 clock hours)"/>
        <s v="ACI Learning - Information Security Analyst (120 clock hours)"/>
        <s v="ACI Learning - Network Support Specialist (160 clock hours)"/>
        <s v="Medcerts, LLC - HI-7200: Mental Health Support Specialist (224 hours)"/>
        <s v="Medcerts, LLC - HI-5000 Medical Coding &amp; Billing Professional (448 clock hours)"/>
        <s v="Ey3 Technologies - Professional Scrum Master (16 clock hours)"/>
        <s v="Time For Change - Pharmacy Technician Program (240 clock hours)"/>
        <s v="Time For Change - Emergency Medical Technician (200 clock hours)"/>
        <s v="Chesapeake College - Infection Control for the Dental Assistant (15 clock hours)"/>
        <s v="QUANTUM INTRINSIX, LLC - EC-Council Certified Ethical Hacker (40 clock hours)"/>
        <s v="QUANTUM INTRINSIX, LLC - CompTIA A+ Certification Prep (80 clock hours)"/>
        <s v="QUANTUM INTRINSIX, LLC - CompTIA Network+ (40 clock hours)"/>
        <s v="QUANTUM INTRINSIX, LLC - CompTIA Security+ (40 clock hours)"/>
        <s v="QUANTUM INTRINSIX, LLC - CompTIA PenTest+ (40 clock hours)"/>
        <s v="Rochester Institute of Technology - Building Pathways for Infrastructure Jobs (45 clock hours)"/>
        <s v="QUANTUM INTRINSIX, LLC - EC-Council Computer Hacking Forensic Investigator-C|HFI (40 clock hours)"/>
        <s v="NuPaths, LLC - Tech Support Specialist (201 clock hours)"/>
        <s v="NuPaths, LLC - Associate Web Developer (189 clock hours)"/>
        <s v="NuPaths, LLC - Digital Marketing Assistant (166 clock hours)"/>
        <s v="NuPaths, LLC - IT Security Analyst (218 clock hours)"/>
        <s v="El Poder De Ser Mujer, Inc. - Cooking Entrepreneurship Program (100 clock hours)"/>
        <s v="NuPaths, LLC - Network Technician (214 clock hours)"/>
        <s v="NuPaths, LLC - Project Analyst (216 clock hours)"/>
        <s v="NuPaths, LLC - Software Testing Analyst (216 clock hours)"/>
        <s v="El Poder De Ser Mujer, Inc. - Baking &amp; Pastry Arts Entrepreneurship (100 clock hours)"/>
        <s v="Medassage School of Esthetics - Esthetics (600 clock hours)"/>
        <s v="WorkDev Solutions, LLC - Get Employed CompTIA A+ (192 clock hours)"/>
        <s v="Unique System Skills LLC - Adobe Photoshop &amp; Illustrator + Digital Marketing (320 clock hours)"/>
        <s v="Unique System Skills LLC - Automation Quality Assurance-1 (360 clock hours)"/>
        <s v="Unique System Skills LLC - Data Visualization (320 clock hours)"/>
        <s v="Unique System Skills LLC - MS Office with Digital Marketing (320 clock hours)"/>
        <s v="QUANTUM INTRINSIX, LLC - CompTIA Adv Security Practitioner-CASP+ (40 clock hours)"/>
        <s v="QUANTUM INTRINSIX, LLC - CompTIA Cybersecurity Analyst-CySA+ (40 clock hours)"/>
        <s v="QUANTUM INTRINSIX, LLC - CompTIA Linux+ Certification (40 clock hours)"/>
        <s v="Unique System Skills LLC - MS Office with Salesforce Admin (400 clock hours)"/>
        <s v="Unique System Skills LLC - Salesforce Admin with Digital Marketing Pkg (320 clock hours)"/>
        <s v="QUANTUM INTRINSIX, LLC - CompTIA Project+ (40 clock hours)"/>
        <s v="QS Academy, Inc. - Medical Assistant Bootcamp (300 clock hours)"/>
        <s v="QS Academy, Inc. - Patient Care Technician Bootcamp (280 clock hours)"/>
        <s v="QS Academy, Inc. - Pharmacy Technician Bootcamp (320 clock hours)"/>
        <s v="Chesapeake College - Introduction to Manufacturing (45 clock hours)"/>
        <s v="Chesapeake College - Solidworks: 3D Modeling (45 clock hours)"/>
        <s v="QS Academy, Inc. - Cyber Security Bootcamp (652 clock hours)"/>
        <s v="QS Academy, Inc. - Cloud Engineering Bootcamp (652 clock hours)"/>
        <s v="QS Academy, Inc. - Data Science and Analytics Bootcamp (624 clock hours)"/>
        <s v="Digital Bridge USA Corporation - Cybersecurity+ Exam Prep (32 clock hours)"/>
        <s v="Towson University - Certified Administrative Prof-MS Office Specialist Assoc (345 clock hours)"/>
        <s v="Unique System Skills LLC - SQL Fundamentals (20 clock hours)"/>
        <s v="Unique System Skills LLC - SQL Server DBA (40 clock hours)"/>
        <s v="Unique System Skills LLC - Power BI (40 clock hours)"/>
        <s v="Unique System Skills LLC - Tableau (40 clock hours)"/>
        <s v="La Cocina VA - Bilingual Culinary Job Training (240 clock hours)"/>
        <s v="La Cocina VA - Baking Training Program (240 clock hours)"/>
        <s v="Harford Community College - Drone Technology (54 Clock Hours)"/>
        <s v="DCI Resources, LLC - Full Stack Developer (416 clock hours)"/>
        <s v="Cecil College - Basic Electrical (94 clock hours)"/>
        <s v="Harford Community College - Heavy Equipment Operations (195 Clock Hours)"/>
        <s v="Harford Community College - Home Improvement License Exam Prep (15 Clock Hours)"/>
        <s v="Harford Community College - Project Management: PMP Prep (38 Clock Hours)"/>
        <s v="Unique System Skills LLC - Advance Excel (40 clock hours)"/>
        <s v="Unique System Skills LLC - AWS DevOps (40 clock hours)"/>
        <s v="Digital Bridge USA Corporation - CompTIA A+ (32 clock hours)"/>
        <s v="Unique System Skills LLC - AWS Solution Architect (40 clock hours)"/>
        <s v="Unique System Skills LLC - Python (40 clock hours)"/>
        <s v="Unique System Skills LLC - Data Science with Python (40 clock hours)"/>
        <s v="Unique System Skills LLC - Data Science with R (40 clock hours)"/>
        <s v="Unique System Skills LLC - Digital Marketing (40 clock hours)"/>
        <s v="Unique System Skills LLC - Salesforce Admin (40 clock hours)"/>
        <s v="Unique System Skills LLC - Salesforce Developer (40 clock hours)"/>
        <s v="Allegany College Of Maryland - CDL-B Training (80 clock hours)"/>
        <s v="Unique System Skills LLC - Web Development (40 clock hours)"/>
        <s v="Towson University - Web Applications Developer (404 clock hours)"/>
        <s v="Brayearst Validation Consulting - Six Sigma and Validation Training (20 clock hours)"/>
        <s v="Rochester Institute of Technology - Building Pathways for Climate Action &amp; Pollution Reduction Jobs (45 clock hours)"/>
        <s v="Women of Valor, Inc. - Public Health Development Studies (72 Hours)"/>
        <s v="Women of Valor, Inc. - Behavioral Health Technician (72 Hours)"/>
        <s v="Women of Valor, Inc. - Alzheimer's Disease/ Related Dementias (72 clock hours)"/>
        <s v="Women of Valor, Inc. - Mental Health Technician Certificate Exam Prep (72 Hours)"/>
        <s v="Women of Valor, Inc. - Substance Abuse-Md Certified Clinical Supervisor (72 Hours)"/>
        <s v="Chesapeake College - Electrical Technician (591 clock hours)"/>
        <s v="Morgan State University - Medical Billing and Coding (370 clock hours)"/>
        <s v="Morgan State University - Certified Medical Administrative Assistant (160 clock hours)"/>
        <s v="Morgan State University - Freight Broker/Agent Training (100 clock hours)"/>
        <s v="Morgan State University - Pharmacy Technician (400 clock hours)"/>
        <s v="Morgan State University - Professional Bookkeeping with QuickBooks (100 clock hours)"/>
        <s v="Morgan State University - Professional Bookkeeping-QuickBooks+Payroll Practice &amp; Mgmt (200 clock hours)"/>
        <s v="Morgan State University - CompTIA: ITF+, A+, Network+, Security+ (430 clock hours)"/>
        <s v="DCI Resources, LLC - Business Analyst (416 clock hours)"/>
        <s v="DCI Resources, LLC - Cloud Network Specialist (416 clock hours)"/>
        <s v="Unique System Skills LLC - CompTIA Core (320 clock hours)"/>
        <s v="Black Wall Street Charm City, Inc. - Linux System Administrator (80 clock hours)"/>
        <s v="Prince George's Community College - Medical Billing Specialist (97 clock hours)"/>
        <s v="Baltimore City Community College - CDL - B (108 clock hours)"/>
        <s v="Brayearst Validation Consulting - Six Sigma and Validation Training (28 clock hours)"/>
        <s v="Unique System Skills LLC - Tableau with Big Data and Hadoop (320 clock hours)"/>
        <s v="SHD Holdings, LLC - CompTIA A+/Network+ Combo (96 clock hours)"/>
        <s v="Allegany College Of Maryland - Cosmetology (1500 clock hours)"/>
        <s v="Chesapeake College - Sterile Processing Technician (97 clock hours)"/>
        <s v="Chesapeake College - Certified Medicine Aide (64 clock hours)"/>
        <s v="Black Wall Street Charm City, Inc. - Windows System Administrator (80 clock hours)"/>
        <s v="Black Wall Street Charm City, Inc. - Network Administrator (80 clock hours)"/>
        <s v="Black Wall Street Charm City, Inc. - AWS Cloud System Administrator (80 clock hours)"/>
        <s v="Chesapeake College - Microsoft Office Specialist (48 clock hours)"/>
        <s v="Harford Community College - NCCER Core Construction Skills (90 Clock Hours)"/>
        <s v="Chesapeake College - Computer Publication Design (6 clock hours)"/>
        <s v="Chesapeake College - IC3 G6 Master Certified Digital Literacy Designation (24 clock hours)"/>
        <s v="Chesapeake College - UAS (Drone) FAA Remote Pilot Exam Prep (15 clock hours)"/>
        <s v="Prince George's Community College - Carpentry NCCER Level 1 (320 clock hours)"/>
        <s v="Prince George's Community College - OSHA Forklift Operator Safety (8 clock hours)"/>
        <s v="Prince George's Community College - Arc Welding (80 clock hours)"/>
        <s v="Prince George's Community College - Electrical NCCER Level 1 (250 clock hours)"/>
        <s v="Prince George's Community College - Locksmithing (297 clock hours)"/>
        <s v="Prince George's Community College - Facility Management &amp; Sustainability Facility Prof (52 clock hours)"/>
        <s v="Allegany College Of Maryland - Nursing (70 Credit Hours)"/>
        <s v="Allegany College Of Maryland - Nursing Assistant/geriatric Aide (16 Credit Hours)"/>
        <s v="Allegany College Of Maryland - Occupational Therapy Assistant (70 Credit Hours)"/>
        <s v="Allegany College Of Maryland - Pharmacy Technician (16 Credit Hours)"/>
        <s v="Allegany College Of Maryland - Physical Therapy Assistant (70 Credit Hours)"/>
        <s v="Allegany College Of Maryland - Practical Nursing (45 Credit Hours)"/>
        <s v="Allegany College Of Maryland - Respiratory Therapist (67 Credit Hours)"/>
        <s v="Allegany College Of Maryland - Shielded Metal Arc Welding Certification (120 Clock Hours)"/>
        <s v="Frederick Community College - Medical Billing (124 Clock Hours)"/>
        <s v="Garrett College - Class B Commercial Drivers License (42 Clock Hours)"/>
        <s v="Garrett College - Commercial Truck Driver Training: Class A (210 Clock Hours)"/>
        <s v="Garrett College - Natural Resources &amp; Wildlife Technology (66 Credit Hours)"/>
        <s v="Garrett College - Welding (188 Clock Hours)"/>
        <s v="Hagerstown Community College - Administrative Assistant (21 Credit Hours)"/>
        <s v="Hagerstown Community College - Solar Energy Installation &amp; Service, Alt Energy Tech (22 Credit Hours)"/>
        <s v="Hagerstown Community College - Alternative Energy Technology Statewide (60 Credit Hours)"/>
        <m u="1"/>
        <s v="0 - 0" u="1"/>
        <s v="Prince George's Community College - Small Business Management (31 Credit Hours)" u="1"/>
        <s v="Carroll Community College - Phlebotomy Technician Training (168 Clock Hours)" u="1"/>
        <s v="ASM Educational Center Inc. - AWS Certified Solutions Architect Exam Prep (60 clock hours)" u="1"/>
        <s v="Prince George's Community College - Project Management Professional (PMP) Exam Prep (42 clock hours)" u="1"/>
        <s v="Security University LLC - QISP006 Catching Hackers-Intro to Intrusion Detection (40 Clock Hours)" u="1"/>
        <s v="Allegany College Of Maryland - Massage Therapy (70 Credit Hours)" u="1"/>
        <s v="Security University LLC - QSSE008 Qualified Security Tester (40 Clock Hours)" u="1"/>
        <s v="Towson University - Online Medical Billing - AAPC (80 clock hours)" u="1"/>
        <s v="State Total" u="1"/>
        <s v="Montgomery College - Medical Coder/abstractor &amp; Biller (34 Credit Hours)" u="1"/>
        <s v="Prince George's Community College - Marketing Management (30 Credit Hours)" u="1"/>
        <s v="Anne Arundel Community College - Commercial Drivers License Class A Parts I &amp; II (152 clock hours)" u="1"/>
        <s v=" - " u="1"/>
        <s v="Prince George's Community College - Class B Commercial Driver's License (45 clock hours)" u="1"/>
        <s v="Prince George's Community College - Class-A Commercial Driver's License (50 clock hours)" u="1"/>
        <s v="Allegany College Of Maryland - Cybersecurity (30 Credit Hours)" u="1"/>
        <s v="Security University LLC - QSSE005 How to Break &amp; Fix Software (40 Clock Hours)" u="1"/>
        <s v="Cecil College - Medical Assistant Program (map) (900 Clock Hours)" u="1"/>
        <s v="Towson University - Human Resources Certification Prep-Classrm or Online (120 clock hours)" u="1"/>
        <s v="Anne Arundel Community College - Central Sterile Processing Technician (100 Clock Hours)" u="1"/>
        <s v="ASM Educational Center Inc. - CompTIA Security+ Exam Prep." u="1"/>
        <s v="Anne Arundel Community College - Basic Dental Assistant &amp; Radiology (96 Clock Hours)" u="1"/>
        <s v="Anne Arundel Community College - Commercial Drivers License-Class B (48 Clock Hours)" u="1"/>
        <s v="Carroll Community College - Automotive Technician (129 clock hours)" u="1"/>
        <s v="ASM Educational Center Inc. - Cisco CCNA (Routing &amp; Switching) Exam Prep (48 Clock Hours)" u="1"/>
        <s v="Frederick Community College - Healthcare Practice Management (27 Credit Hours)" u="1"/>
        <s v="cortez" u="1"/>
        <s v="Garrett College - Cybersecurity Certificate (24 Credit Hours)" u="1"/>
        <s v="Cortez " u="1"/>
        <s v="Harford Community College - Photography (19-20 Credit Hours)" u="1"/>
        <s v="Frederick Community College - Surgical Technology Certificate (44-46 Credit Hours)" u="1"/>
        <s v="Allegany College Of Maryland - Human Services Associate (70 Credit Hours)" u="1"/>
        <s v="Carroll Community College - Medical Assistant (620 clock hours)" u="1"/>
        <s v="Carroll Community College - Digital and Social Media Professional (33 Clock Hours)" u="1"/>
        <s v="Wor-Wic Community College - Business Management (22 - 32 Credit Hours)" u="1"/>
        <s v="Prince George's Community College - Medical Coder/billing Specialist (39 Credit Hours)" u="1"/>
        <s v="Security University LLC - ISO002 ISMS Lead Implementer Exam Prep (40 Clock Hours)" u="1"/>
        <s v="Carroll Community College - Certified Nursing Assistant (132 Clock Hours)" u="1"/>
        <s v="Carroll Community College - Dental Assistant Training (90 Clock Hours)" u="1"/>
        <s v="Security University LLC - QSSE004 How to Break &amp; Fix Web App Security (40 Clock Hours)" u="1"/>
        <s v="Security University LLC - QSSE009 Introduction to Reverse Engineering (40 Clock Hours)" u="1"/>
        <s v="Security University LLC - QISP008 Catching Hackers II-Network Defense Systems (40 Clock Hours)" u="1"/>
        <s v="Security University LLC - QSSE006 Fundamentals of Secure Software Programming (40 Clock Hours)" u="1"/>
        <s v="Cortez - Elliott" u="1"/>
        <s v="Montgomery College - Network Engineering Certificate (36 Credit Hours)" u="1"/>
        <s v="cortez elliott" u="1"/>
        <s v="UMBC Training Center - Diagnostic Medical Sonography Certification (2000 Clock Hours)" u="1"/>
        <s v="Security University LLC - QSSE007 Qualified SW Security Hacker/Defender (40 Clock Hours)" u="1"/>
        <s v="0 - elliott" u="1"/>
        <s v="Baltimore City Community College - Paramedicine (61 Credit Hours)" u="1"/>
        <s v="Frederick Community College - Certified Network Engineer (18 credit hours)" u="1"/>
        <s v="Frederick Community College - Sign Language Interpreter Preparatory Program (41 credit hours)" u="1"/>
        <s v="Frederick Community College - Sterile Processing Tech Certification (96 clock hours)" u="1"/>
        <s v="Cortez  - cortez " u="1"/>
      </sharedItems>
    </cacheField>
    <cacheField name="ITA Employment QTR2 Rate" numFmtId="164">
      <sharedItems containsMixedTypes="1" containsNumber="1" minValue="0" maxValue="1"/>
    </cacheField>
    <cacheField name="ITA Employment QTR4 Rate" numFmtId="164">
      <sharedItems containsMixedTypes="1" containsNumber="1" minValue="0" maxValue="1"/>
    </cacheField>
    <cacheField name="ITA Credential Attainment Rate" numFmtId="164">
      <sharedItems containsMixedTypes="1" containsNumber="1" minValue="0" maxValue="1"/>
    </cacheField>
    <cacheField name="All Employment QTR2 Rate" numFmtId="164">
      <sharedItems containsMixedTypes="1" containsNumber="1" minValue="0" maxValue="1"/>
    </cacheField>
    <cacheField name="All Employment QTR4 Rate" numFmtId="164">
      <sharedItems containsMixedTypes="1" containsNumber="1" minValue="0" maxValue="1"/>
    </cacheField>
    <cacheField name="All Credential Attainment Rate " numFmtId="164">
      <sharedItems containsMixedTypes="1" containsNumber="1" minValue="0" maxValue="1"/>
    </cacheField>
    <cacheField name="Total Cost 111+112" numFmtId="166">
      <sharedItems containsSemiMixedTypes="0" containsString="0" containsNumber="1" minValue="0" maxValue="59978"/>
    </cacheField>
    <cacheField name="ITA Median Earnings " numFmtId="165">
      <sharedItems containsMixedTypes="1" containsNumber="1" minValue="106.86" maxValue="38480"/>
    </cacheField>
    <cacheField name="Median Earnings " numFmtId="165">
      <sharedItems containsMixedTypes="1" containsNumber="1" minValue="106.86" maxValue="110690.34"/>
    </cacheField>
    <cacheField name="Total Training Costs -138" numFmtId="165">
      <sharedItems containsMixedTypes="1" containsNumber="1" minValue="144" maxValue="1346890"/>
    </cacheField>
    <cacheField name="Total " numFmtId="0">
      <sharedItems containsNonDate="0" containsString="0" containsBlank="1"/>
    </cacheField>
    <cacheField name="ITA Employment QTR2 Rate %" numFmtId="0" formula="'139- WIOA Exiters: Total num emyed qtr 2 after exit num'/'170- WIOA Emp 2nd QTR dn'" databaseField="0"/>
    <cacheField name=" ITA Credential Attainment Rate %" numFmtId="0" formula="IFERROR('142 WIOA Cred Att Num'/'171 - WIOA Exiters Emp 4th Qtr Den',0)" databaseField="0"/>
    <cacheField name="ITA Employment QTR 4 Rate %" numFmtId="0" formula="'140-WIOA Exiters Total Emp QTR 4 After Exit Num'/'171 - WIOA Exiters Emp 4th Qtr Den'" databaseField="0"/>
    <cacheField name="All Credential Attainment Rate %" numFmtId="0" formula="'126- All Individuals : Credential Attainment ( Numerator) '/'130- Fourth QTR A Exit Denominator'" databaseField="0"/>
    <cacheField name="All Employment QTR 4 Rate %" numFmtId="0" formula="'124-All Individuals : Number Employed  in the second quarter after exit  '/'130- Fourth QTR A Exit Denominator'" databaseField="0"/>
    <cacheField name="All Employment QTR 2 Rate %" numFmtId="0" formula="'123-All Individuals : Number Employed in the second quarter after exit  '/'129- Emp in 2nd QTR Denominator'" databaseField="0"/>
  </cacheFields>
  <extLst>
    <ext xmlns:x14="http://schemas.microsoft.com/office/spreadsheetml/2009/9/main" uri="{725AE2AE-9491-48be-B2B4-4EB974FC3084}">
      <x14:pivotCacheDefinition pivotCacheId="1601326879"/>
    </ext>
  </extLst>
</pivotCacheDefinition>
</file>

<file path=xl/pivotCache/pivotCacheRecords1.xml><?xml version="1.0" encoding="utf-8"?>
<pivotCacheRecords xmlns="http://schemas.openxmlformats.org/spreadsheetml/2006/main" xmlns:r="http://schemas.openxmlformats.org/officeDocument/2006/relationships" count="734">
  <r>
    <s v="MD"/>
    <s v="SOUTHERN MD TRI-COUNTY COMMUNITY ACTION COMMITTEE, INC."/>
    <s v="A non-profit private career school regulated by the Md Higher Education Commission. See this provider's website for more information."/>
    <s v="8383 LEONARDTOWN RD"/>
    <s v="P.O. BOX 2"/>
    <s v="HUGHESVILLE"/>
    <s v="MD"/>
    <n v="20637"/>
    <n v="6"/>
    <x v="0"/>
    <s v="PROVIDES SKILLS AND KNOWLEDGE NECESSARY TO PASS THE MOTOR VEHICLE ADMINISTRATION'S REQUIRED TESTS TO OBTAIN A CLASS B DRIVER'S LICENSE."/>
    <s v="https://www.smtccac.org/commercial-driver-license-program.aspx"/>
    <n v="3"/>
    <s v="CDL-B"/>
    <n v="490205"/>
    <n v="1500"/>
    <n v="0"/>
    <n v="13"/>
    <n v="6"/>
    <n v="5"/>
    <n v="3"/>
    <n v="53305100"/>
    <n v="53305200"/>
    <n v="0"/>
    <n v="49"/>
    <n v="42"/>
    <n v="28"/>
    <n v="26"/>
    <n v="9"/>
    <n v="12605"/>
    <n v="8"/>
    <n v="14745.03"/>
    <n v="13330.67"/>
    <n v="33"/>
    <n v="11"/>
    <n v="0"/>
    <n v="0"/>
    <n v="0"/>
    <n v="0"/>
    <n v="0"/>
    <n v="0"/>
    <n v="0"/>
    <n v="0"/>
    <n v="0"/>
    <n v="0"/>
    <n v="0"/>
    <n v="0"/>
    <n v="0"/>
    <n v="0"/>
    <n v="0"/>
    <n v="0"/>
    <n v="0"/>
    <n v="0"/>
    <n v="0"/>
    <n v="0"/>
    <n v="0"/>
    <n v="0"/>
    <n v="0"/>
    <n v="0"/>
    <n v="0"/>
    <n v="0"/>
    <n v="0"/>
    <n v="0"/>
    <n v="0"/>
    <n v="0"/>
    <n v="0"/>
    <n v="0"/>
    <n v="0"/>
    <n v="0"/>
    <n v="0"/>
    <n v="0"/>
    <n v="0"/>
    <n v="0"/>
    <n v="0"/>
    <n v="20230720"/>
    <x v="0"/>
    <s v=""/>
    <e v="#DIV/0!"/>
    <e v="#DIV/0!"/>
    <n v="0.78787878787878785"/>
    <n v="0.81818181818181823"/>
    <n v="0.72727272727272729"/>
    <n v="1500"/>
    <s v=" "/>
    <n v="12605"/>
    <s v=" "/>
    <m/>
  </r>
  <r>
    <s v="MD"/>
    <s v="Pittsburgh Institute of Aeronautics"/>
    <s v="A Maryland Higher Education Commission-approved private career school offering job preparatory training. See this provider s website for more information. https://pia."/>
    <s v="14516 Pennsylvania Ave"/>
    <n v="0"/>
    <s v="Hagerstown"/>
    <s v="MD"/>
    <n v="21742"/>
    <n v="8"/>
    <x v="1"/>
    <s v="Provides skills that include inspections, component replacement, overhauls, extensive repairs, troubleshooting and servicing aircraft systems."/>
    <s v="https://pia.edu/"/>
    <n v="1"/>
    <s v="FAAs Airframe and Powerplant Certification"/>
    <n v="490101"/>
    <n v="28850"/>
    <n v="5102"/>
    <n v="30"/>
    <n v="64"/>
    <n v="1"/>
    <n v="1"/>
    <n v="49209100"/>
    <n v="0"/>
    <n v="0"/>
    <n v="359"/>
    <n v="317"/>
    <n v="201"/>
    <n v="238"/>
    <n v="242"/>
    <n v="11268.96"/>
    <n v="137"/>
    <n v="12148.45"/>
    <n v="13403.99"/>
    <n v="308"/>
    <n v="292"/>
    <n v="40"/>
    <n v="29"/>
    <n v="40"/>
    <n v="29"/>
    <n v="29"/>
    <n v="1236253"/>
    <n v="22"/>
    <n v="26"/>
    <n v="11861"/>
    <n v="25"/>
    <n v="26"/>
    <n v="27"/>
    <n v="0"/>
    <n v="1"/>
    <n v="27"/>
    <n v="12"/>
    <n v="0"/>
    <n v="0"/>
    <n v="0"/>
    <n v="37"/>
    <n v="3"/>
    <n v="2"/>
    <n v="5"/>
    <n v="6"/>
    <n v="1"/>
    <n v="0"/>
    <n v="33"/>
    <n v="2"/>
    <n v="0"/>
    <n v="32"/>
    <n v="14"/>
    <n v="1"/>
    <n v="0"/>
    <n v="0"/>
    <n v="1"/>
    <n v="0"/>
    <n v="0"/>
    <n v="0"/>
    <n v="8"/>
    <n v="20171003"/>
    <x v="1"/>
    <n v="0.84615384615384615"/>
    <n v="0.96296296296296291"/>
    <n v="0.92592592592592593"/>
    <n v="0.77272727272727271"/>
    <n v="0.82876712328767121"/>
    <n v="0.46917808219178081"/>
    <n v="33952"/>
    <n v="11861"/>
    <n v="11268.96"/>
    <n v="1236253"/>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
    <s v="TO DEVELOP SKILLS AND TRAINING NECESSARY FOR EMPLOYMENT IN AN AUTOMOTIVE FIELD."/>
    <s v="https://www.allegany.edu/automotive-technology/index.html"/>
    <n v="16"/>
    <s v="ASE"/>
    <n v="470604"/>
    <n v="4435"/>
    <n v="3070"/>
    <n v="3"/>
    <n v="34"/>
    <n v="1"/>
    <n v="1"/>
    <n v="49302300"/>
    <n v="0"/>
    <n v="0"/>
    <n v="37"/>
    <n v="21"/>
    <n v="9"/>
    <n v="14"/>
    <n v="15"/>
    <n v="5709"/>
    <n v="10"/>
    <n v="6054.77"/>
    <n v="5723.37"/>
    <n v="22"/>
    <n v="22"/>
    <n v="1"/>
    <n v="1"/>
    <n v="1"/>
    <n v="1"/>
    <n v="1"/>
    <n v="7505"/>
    <n v="1"/>
    <n v="2"/>
    <n v="8448"/>
    <n v="1"/>
    <n v="1"/>
    <n v="2"/>
    <n v="0"/>
    <n v="0"/>
    <n v="0"/>
    <n v="0"/>
    <n v="1"/>
    <n v="0"/>
    <n v="0"/>
    <n v="1"/>
    <n v="0"/>
    <n v="0"/>
    <n v="0"/>
    <n v="0"/>
    <n v="0"/>
    <n v="0"/>
    <n v="1"/>
    <n v="0"/>
    <n v="0"/>
    <n v="1"/>
    <n v="0"/>
    <n v="0"/>
    <n v="0"/>
    <n v="0"/>
    <n v="1"/>
    <n v="0"/>
    <n v="0"/>
    <n v="0"/>
    <n v="1"/>
    <n v="20170124"/>
    <x v="2"/>
    <n v="1"/>
    <n v="1"/>
    <n v="0.5"/>
    <n v="0.63636363636363635"/>
    <n v="0.68181818181818177"/>
    <n v="0.45454545454545453"/>
    <n v="7505"/>
    <n v="8448"/>
    <n v="5709"/>
    <n v="7505"/>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3"/>
    <s v="TO DEVELOP EXTENSIVE TRAINING AND SKILL DEVELOPMENT AS WELL AS PROVIDE ACADEMIC COURSE WORK NECESSARY FOR EMPLOYMENT IN AN AUTOMOTIVE FIELD."/>
    <s v="https://www.allegany.edu/automotive-technology/index.html"/>
    <n v="46"/>
    <s v="AAS"/>
    <n v="470604"/>
    <n v="8030"/>
    <n v="4875"/>
    <n v="12"/>
    <n v="68"/>
    <n v="1"/>
    <n v="1"/>
    <n v="49302300"/>
    <n v="0"/>
    <n v="0"/>
    <n v="41"/>
    <n v="22"/>
    <n v="14"/>
    <n v="12"/>
    <n v="12"/>
    <n v="8029.98"/>
    <n v="13"/>
    <n v="9243.07"/>
    <n v="10305.11"/>
    <n v="19"/>
    <n v="16"/>
    <n v="0"/>
    <n v="0"/>
    <n v="0"/>
    <n v="0"/>
    <n v="0"/>
    <n v="0"/>
    <n v="0"/>
    <n v="0"/>
    <n v="0"/>
    <n v="0"/>
    <n v="0"/>
    <n v="0"/>
    <n v="0"/>
    <n v="0"/>
    <n v="0"/>
    <n v="0"/>
    <n v="0"/>
    <n v="0"/>
    <n v="0"/>
    <n v="0"/>
    <n v="0"/>
    <n v="0"/>
    <n v="0"/>
    <n v="0"/>
    <n v="0"/>
    <n v="0"/>
    <n v="0"/>
    <n v="0"/>
    <n v="0"/>
    <n v="0"/>
    <n v="0"/>
    <n v="0"/>
    <n v="0"/>
    <n v="0"/>
    <n v="0"/>
    <n v="0"/>
    <n v="0"/>
    <n v="0"/>
    <n v="0"/>
    <n v="20170124"/>
    <x v="3"/>
    <s v=""/>
    <e v="#DIV/0!"/>
    <e v="#DIV/0!"/>
    <n v="0.63157894736842102"/>
    <n v="0.75"/>
    <n v="0.8125"/>
    <n v="12905"/>
    <s v=" "/>
    <n v="8029.98"/>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4"/>
    <s v="STUDENTS  PURSUE INITIAL STUDY IN THEIR FIELD OF OCCUPATIONAL INTEREST ACADEMIC GOALS AND CONTINUE TOWARD A DEGREE IN CRIMINAL JUSTICE."/>
    <s v="https://www.allegany.edu/"/>
    <n v="6"/>
    <s v="College lower division certificate"/>
    <n v="430107"/>
    <n v="4644"/>
    <n v="1310"/>
    <n v="10"/>
    <n v="30"/>
    <n v="1"/>
    <n v="1"/>
    <n v="33305100"/>
    <n v="0"/>
    <n v="0"/>
    <n v="7"/>
    <n v="4"/>
    <n v="1"/>
    <n v="1"/>
    <n v="2"/>
    <n v="2484"/>
    <n v="0"/>
    <n v="2484"/>
    <n v="2322.75"/>
    <n v="4"/>
    <n v="3"/>
    <n v="0"/>
    <n v="0"/>
    <n v="0"/>
    <n v="0"/>
    <n v="0"/>
    <n v="0"/>
    <n v="0"/>
    <n v="0"/>
    <n v="0"/>
    <n v="0"/>
    <n v="0"/>
    <n v="0"/>
    <n v="0"/>
    <n v="0"/>
    <n v="0"/>
    <n v="0"/>
    <n v="0"/>
    <n v="0"/>
    <n v="0"/>
    <n v="0"/>
    <n v="0"/>
    <n v="0"/>
    <n v="0"/>
    <n v="0"/>
    <n v="0"/>
    <n v="0"/>
    <n v="0"/>
    <n v="0"/>
    <n v="0"/>
    <n v="0"/>
    <n v="0"/>
    <n v="0"/>
    <n v="0"/>
    <n v="0"/>
    <n v="0"/>
    <n v="0"/>
    <n v="0"/>
    <n v="0"/>
    <n v="0"/>
    <n v="20170124"/>
    <x v="4"/>
    <s v=""/>
    <e v="#DIV/0!"/>
    <e v="#DIV/0!"/>
    <n v="0.25"/>
    <n v="0.66666666666666663"/>
    <n v="0"/>
    <n v="5954"/>
    <s v=" "/>
    <n v="2484"/>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5"/>
    <s v="STUDENTS STUDY AND APPLY INFORMATION RELEVANT TO A DENTAL HYGIENISTS ROLE TO PASS THE NATIONAL BOARD EXAM OR THE DIDACTIC PORTION OF THE NORTHEAST REGIONAL EXAM."/>
    <s v="https://www.allegany.edu/college-catalog/"/>
    <n v="4"/>
    <s v="Associate degree in dental hygiene"/>
    <n v="510602"/>
    <n v="9065"/>
    <n v="4250"/>
    <n v="20"/>
    <n v="62"/>
    <n v="1"/>
    <n v="1"/>
    <n v="29129200"/>
    <n v="0"/>
    <n v="0"/>
    <n v="107"/>
    <n v="43"/>
    <n v="39"/>
    <n v="38"/>
    <n v="19"/>
    <n v="14796.4"/>
    <n v="19"/>
    <n v="14586.99"/>
    <n v="14652.28"/>
    <n v="43"/>
    <n v="22"/>
    <n v="0"/>
    <n v="0"/>
    <n v="0"/>
    <n v="0"/>
    <n v="0"/>
    <n v="0"/>
    <n v="0"/>
    <n v="0"/>
    <n v="0"/>
    <n v="0"/>
    <n v="0"/>
    <n v="0"/>
    <n v="0"/>
    <n v="0"/>
    <n v="0"/>
    <n v="0"/>
    <n v="0"/>
    <n v="0"/>
    <n v="0"/>
    <n v="0"/>
    <n v="0"/>
    <n v="0"/>
    <n v="0"/>
    <n v="0"/>
    <n v="0"/>
    <n v="0"/>
    <n v="0"/>
    <n v="0"/>
    <n v="0"/>
    <n v="0"/>
    <n v="0"/>
    <n v="0"/>
    <n v="0"/>
    <n v="0"/>
    <n v="0"/>
    <n v="0"/>
    <n v="0"/>
    <n v="0"/>
    <n v="0"/>
    <n v="20170124"/>
    <x v="5"/>
    <s v=""/>
    <e v="#DIV/0!"/>
    <e v="#DIV/0!"/>
    <n v="0.88372093023255816"/>
    <n v="0.86363636363636365"/>
    <n v="0.86363636363636365"/>
    <n v="13315"/>
    <s v=" "/>
    <n v="14796.4"/>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
    <s v="Graduates will learn the skills needed to be a forest technician. Program accredited by the Society of American Foresters."/>
    <s v="https://www.allegany.edu/"/>
    <n v="4"/>
    <s v="Associate degree"/>
    <n v="30511"/>
    <n v="8972"/>
    <n v="6400"/>
    <n v="1"/>
    <n v="67"/>
    <n v="1"/>
    <n v="1"/>
    <n v="19407100"/>
    <n v="0"/>
    <n v="0"/>
    <n v="70"/>
    <n v="38"/>
    <n v="31"/>
    <n v="29"/>
    <n v="16"/>
    <n v="8716"/>
    <n v="14"/>
    <n v="8231.5300000000007"/>
    <n v="11214.54"/>
    <n v="37"/>
    <n v="19"/>
    <n v="0"/>
    <n v="0"/>
    <n v="0"/>
    <n v="0"/>
    <n v="0"/>
    <n v="0"/>
    <n v="0"/>
    <n v="0"/>
    <n v="0"/>
    <n v="0"/>
    <n v="0"/>
    <n v="0"/>
    <n v="0"/>
    <n v="0"/>
    <n v="0"/>
    <n v="0"/>
    <n v="0"/>
    <n v="0"/>
    <n v="0"/>
    <n v="0"/>
    <n v="0"/>
    <n v="0"/>
    <n v="0"/>
    <n v="0"/>
    <n v="0"/>
    <n v="0"/>
    <n v="0"/>
    <n v="0"/>
    <n v="0"/>
    <n v="0"/>
    <n v="0"/>
    <n v="0"/>
    <n v="0"/>
    <n v="0"/>
    <n v="0"/>
    <n v="0"/>
    <n v="0"/>
    <n v="0"/>
    <n v="0"/>
    <n v="20170124"/>
    <x v="6"/>
    <s v=""/>
    <e v="#DIV/0!"/>
    <e v="#DIV/0!"/>
    <n v="0.78378378378378377"/>
    <n v="0.84210526315789469"/>
    <n v="0.73684210526315785"/>
    <n v="15372"/>
    <s v=" "/>
    <n v="8716"/>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7"/>
    <s v="PROVIDES SKILLS AND KNOWLEDGE NECESSARY TO MANAGE A HOSPITALITY BUSINESS OR DEPARTMENT."/>
    <s v="https://www.allegany.edu/school-of-hospitality-culinary/hospitality-mgt.html"/>
    <n v="4"/>
    <s v="Associate  degree"/>
    <n v="520901"/>
    <n v="14345"/>
    <n v="0"/>
    <n v="11"/>
    <n v="70"/>
    <n v="1"/>
    <n v="1"/>
    <n v="11919900"/>
    <n v="0"/>
    <n v="0"/>
    <n v="25"/>
    <n v="7"/>
    <n v="4"/>
    <n v="11"/>
    <n v="9"/>
    <n v="4887"/>
    <n v="7"/>
    <n v="6266.26"/>
    <n v="6639.42"/>
    <n v="15"/>
    <n v="17"/>
    <n v="2"/>
    <n v="2"/>
    <n v="2"/>
    <n v="2"/>
    <n v="0"/>
    <n v="25821"/>
    <n v="2"/>
    <n v="0"/>
    <n v="4915"/>
    <n v="0"/>
    <n v="2"/>
    <n v="2"/>
    <n v="0"/>
    <n v="0"/>
    <n v="1"/>
    <n v="1"/>
    <n v="0"/>
    <n v="0"/>
    <n v="0"/>
    <n v="2"/>
    <n v="0"/>
    <n v="0"/>
    <n v="0"/>
    <n v="0"/>
    <n v="0"/>
    <n v="0"/>
    <n v="2"/>
    <n v="0"/>
    <n v="0"/>
    <n v="2"/>
    <n v="1"/>
    <n v="0"/>
    <n v="0"/>
    <n v="0"/>
    <n v="2"/>
    <n v="0"/>
    <n v="0"/>
    <n v="0"/>
    <n v="1"/>
    <n v="20170124"/>
    <x v="7"/>
    <n v="1"/>
    <n v="0"/>
    <n v="0"/>
    <n v="0.73333333333333328"/>
    <n v="0.52941176470588236"/>
    <n v="0.41176470588235292"/>
    <n v="14345"/>
    <n v="4915"/>
    <n v="4887"/>
    <n v="25821"/>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8"/>
    <s v="Prepares students for social service agencies community mental health programs programs for the developmentally disabled nursing homes and other fields."/>
    <s v="https://www.allegany.edu/"/>
    <n v="4"/>
    <s v="Associate degree in Human Services Associate"/>
    <n v="511502"/>
    <n v="7886"/>
    <n v="200"/>
    <n v="20"/>
    <n v="60"/>
    <n v="1"/>
    <n v="1"/>
    <n v="21109300"/>
    <n v="0"/>
    <n v="0"/>
    <n v="74"/>
    <n v="30"/>
    <n v="25"/>
    <n v="23"/>
    <n v="16"/>
    <n v="7802"/>
    <n v="15"/>
    <n v="7057.87"/>
    <n v="8293.75"/>
    <n v="29"/>
    <n v="16"/>
    <n v="0"/>
    <n v="0"/>
    <n v="0"/>
    <n v="0"/>
    <n v="0"/>
    <n v="0"/>
    <n v="0"/>
    <n v="0"/>
    <n v="0"/>
    <n v="0"/>
    <n v="0"/>
    <n v="0"/>
    <n v="0"/>
    <n v="0"/>
    <n v="0"/>
    <n v="0"/>
    <n v="0"/>
    <n v="0"/>
    <n v="0"/>
    <n v="0"/>
    <n v="0"/>
    <n v="0"/>
    <n v="0"/>
    <n v="0"/>
    <n v="0"/>
    <n v="0"/>
    <n v="0"/>
    <n v="0"/>
    <n v="0"/>
    <n v="0"/>
    <n v="0"/>
    <n v="0"/>
    <n v="0"/>
    <n v="0"/>
    <n v="0"/>
    <n v="0"/>
    <n v="0"/>
    <n v="0"/>
    <n v="0"/>
    <n v="20170124"/>
    <x v="8"/>
    <s v=""/>
    <e v="#DIV/0!"/>
    <e v="#DIV/0!"/>
    <n v="0.7931034482758621"/>
    <n v="1"/>
    <n v="0.9375"/>
    <n v="8086"/>
    <s v=" "/>
    <n v="7802"/>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9"/>
    <s v="This training is designed to prepare students to become entry-level manual and computer numerical control (CNC) machinists."/>
    <s v="http://www.allegany.edu"/>
    <n v="1"/>
    <s v="NIMS credentials in level-one machining"/>
    <n v="480510"/>
    <n v="8000"/>
    <n v="1375"/>
    <n v="18"/>
    <n v="41"/>
    <n v="0"/>
    <n v="1"/>
    <n v="51404100"/>
    <n v="51916100"/>
    <n v="0"/>
    <n v="47"/>
    <n v="44"/>
    <n v="31"/>
    <n v="18"/>
    <n v="19"/>
    <n v="9396.74"/>
    <n v="26"/>
    <n v="10951.51"/>
    <n v="9022.1200000000008"/>
    <n v="49"/>
    <n v="43"/>
    <n v="2"/>
    <n v="2"/>
    <n v="2"/>
    <n v="2"/>
    <n v="2"/>
    <n v="17375"/>
    <n v="4"/>
    <n v="3"/>
    <n v="8197"/>
    <n v="1"/>
    <n v="4"/>
    <n v="3"/>
    <n v="0"/>
    <n v="1"/>
    <n v="0"/>
    <n v="1"/>
    <n v="0"/>
    <n v="0"/>
    <n v="0"/>
    <n v="2"/>
    <n v="0"/>
    <n v="0"/>
    <n v="0"/>
    <n v="0"/>
    <n v="0"/>
    <n v="0"/>
    <n v="2"/>
    <n v="0"/>
    <n v="0"/>
    <n v="1"/>
    <n v="0"/>
    <n v="0"/>
    <n v="0"/>
    <n v="0"/>
    <n v="1"/>
    <n v="0"/>
    <n v="0"/>
    <n v="0"/>
    <n v="0"/>
    <n v="20170124"/>
    <x v="9"/>
    <n v="1"/>
    <n v="1"/>
    <n v="0.33333333333333331"/>
    <n v="0.36734693877551022"/>
    <n v="0.44186046511627908"/>
    <n v="0.60465116279069764"/>
    <n v="9375"/>
    <n v="8197"/>
    <n v="9396.74"/>
    <n v="17375"/>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10"/>
    <s v="PROVIDES STUDENTS WITH THE NECESSARY KNOWLEDGE AND SKILLS TO BE ELIGIBLE TO SIT FOR THE MBLEX AND MARYAND LICENSURE EXAMS."/>
    <s v="https://www.allegany.edu/massage-therapy/"/>
    <n v="4"/>
    <s v="Associate degree in massage therapy"/>
    <n v="513501"/>
    <n v="8900"/>
    <n v="3500"/>
    <n v="20"/>
    <n v="65"/>
    <n v="1"/>
    <n v="1"/>
    <n v="31901100"/>
    <n v="0"/>
    <n v="0"/>
    <n v="42"/>
    <n v="22"/>
    <n v="18"/>
    <n v="13"/>
    <n v="10"/>
    <n v="4552"/>
    <n v="16"/>
    <n v="4704.93"/>
    <n v="7159.55"/>
    <n v="23"/>
    <n v="19"/>
    <n v="3"/>
    <n v="2"/>
    <n v="3"/>
    <n v="2"/>
    <n v="2"/>
    <n v="37200"/>
    <n v="2"/>
    <n v="2"/>
    <n v="3263.5"/>
    <n v="2"/>
    <n v="2"/>
    <n v="2"/>
    <n v="0"/>
    <n v="0"/>
    <n v="1"/>
    <n v="2"/>
    <n v="0"/>
    <n v="0"/>
    <n v="0"/>
    <n v="0"/>
    <n v="3"/>
    <n v="0"/>
    <n v="0"/>
    <n v="1"/>
    <n v="0"/>
    <n v="1"/>
    <n v="3"/>
    <n v="1"/>
    <n v="0"/>
    <n v="3"/>
    <n v="1"/>
    <n v="0"/>
    <n v="0"/>
    <n v="0"/>
    <n v="0"/>
    <n v="0"/>
    <n v="0"/>
    <n v="0"/>
    <n v="0"/>
    <n v="20170124"/>
    <x v="10"/>
    <n v="1"/>
    <n v="1"/>
    <n v="1"/>
    <n v="0.56521739130434778"/>
    <n v="0.52631578947368418"/>
    <n v="0.84210526315789469"/>
    <n v="12400"/>
    <n v="3263.5"/>
    <n v="4552"/>
    <n v="3720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11"/>
    <s v="THIS PROGRAM PREPARES THE GRADUATE TO WORK AS A MEDICAL ASSISTANT; ONE WHO PERFORMS MULTIDISCIPLINED TASKS TO KEEP A PHYSICIANS OFFICE OR CLINIC RUNNING SMOOTHLY."/>
    <s v="https://www.allegany.edu/"/>
    <n v="4"/>
    <s v="AAS degree"/>
    <n v="510801"/>
    <n v="8663"/>
    <n v="2564"/>
    <n v="15"/>
    <n v="88"/>
    <n v="1"/>
    <n v="2"/>
    <n v="31909200"/>
    <n v="0"/>
    <n v="0"/>
    <n v="46"/>
    <n v="35"/>
    <n v="24"/>
    <n v="24"/>
    <n v="19"/>
    <n v="6977"/>
    <n v="17"/>
    <n v="7099.13"/>
    <n v="7485.83"/>
    <n v="35"/>
    <n v="24"/>
    <n v="4"/>
    <n v="4"/>
    <n v="4"/>
    <n v="4"/>
    <n v="4"/>
    <n v="44908"/>
    <n v="4"/>
    <n v="5"/>
    <n v="8076"/>
    <n v="5"/>
    <n v="5"/>
    <n v="5"/>
    <n v="0"/>
    <n v="0"/>
    <n v="0"/>
    <n v="2"/>
    <n v="2"/>
    <n v="0"/>
    <n v="0"/>
    <n v="0"/>
    <n v="4"/>
    <n v="0"/>
    <n v="0"/>
    <n v="0"/>
    <n v="0"/>
    <n v="0"/>
    <n v="3"/>
    <n v="0"/>
    <n v="0"/>
    <n v="2"/>
    <n v="0"/>
    <n v="0"/>
    <n v="0"/>
    <n v="0"/>
    <n v="1"/>
    <n v="0"/>
    <n v="0"/>
    <n v="2"/>
    <n v="0"/>
    <n v="20170124"/>
    <x v="11"/>
    <n v="0.8"/>
    <n v="1"/>
    <n v="1"/>
    <n v="0.68571428571428572"/>
    <n v="0.79166666666666663"/>
    <n v="0.70833333333333337"/>
    <n v="11227"/>
    <n v="8076"/>
    <n v="6977"/>
    <n v="44908"/>
    <m/>
  </r>
  <r>
    <s v="MD"/>
    <s v="Anne Arundel Community College"/>
    <s v="A Maryland public community college, accredited by the Middle States Commission on Higher Education. See this provider s website for more information. https://www.aacc."/>
    <s v="101 College Parkway"/>
    <n v="0"/>
    <s v="Arnold"/>
    <s v="MD"/>
    <n v="21012"/>
    <n v="1"/>
    <x v="12"/>
    <s v="Acquire skills &amp; knowledge to work in dental office providing assistance w/ all aspects of patient care; prep for radiology cert included."/>
    <s v="https://www.aacc.edu/programs-and-courses/job-training/dental-assisting/"/>
    <n v="3"/>
    <s v="Radiology and Health and Safety via Dental Assisting National Board"/>
    <n v="510601"/>
    <n v="1663"/>
    <n v="0"/>
    <n v="9"/>
    <n v="13"/>
    <n v="1"/>
    <n v="1"/>
    <n v="31909100"/>
    <n v="0"/>
    <n v="0"/>
    <n v="358"/>
    <n v="309"/>
    <n v="202"/>
    <n v="225"/>
    <n v="209"/>
    <n v="6412"/>
    <n v="1"/>
    <n v="6829.59"/>
    <n v="7710.72"/>
    <n v="378"/>
    <n v="341"/>
    <n v="3"/>
    <n v="2"/>
    <n v="3"/>
    <n v="2"/>
    <n v="2"/>
    <n v="4816.3"/>
    <n v="2"/>
    <n v="3"/>
    <n v="6079.29"/>
    <n v="1"/>
    <n v="2"/>
    <n v="3"/>
    <n v="0"/>
    <n v="0"/>
    <n v="3"/>
    <n v="0"/>
    <n v="0"/>
    <n v="0"/>
    <n v="0"/>
    <n v="0"/>
    <n v="2"/>
    <n v="0"/>
    <n v="1"/>
    <n v="1"/>
    <n v="0"/>
    <n v="0"/>
    <n v="0"/>
    <n v="0"/>
    <n v="0"/>
    <n v="3"/>
    <n v="0"/>
    <n v="0"/>
    <n v="1"/>
    <n v="0"/>
    <n v="0"/>
    <n v="0"/>
    <n v="0"/>
    <n v="1"/>
    <n v="0"/>
    <n v="20170131"/>
    <x v="12"/>
    <n v="1"/>
    <n v="1"/>
    <n v="0.33333333333333331"/>
    <n v="0.59523809523809523"/>
    <n v="0.61290322580645162"/>
    <n v="2.9325513196480938E-3"/>
    <n v="1663"/>
    <n v="6079.29"/>
    <n v="6412"/>
    <n v="4816.3"/>
    <m/>
  </r>
  <r>
    <s v="MD"/>
    <s v="Anne Arundel Community College"/>
    <s v="A Maryland public community college, accredited by the Middle States Commission on Higher Education. See this provider s website for more information. https://www.aacc."/>
    <s v="101 College Parkway"/>
    <n v="0"/>
    <s v="Arnold"/>
    <s v="MD"/>
    <n v="21012"/>
    <n v="1"/>
    <x v="13"/>
    <s v="Topics: inventorying tools, sterilizing equipment &amp; ensuring for clean/safe equipment. Must complete 400 hours of hands-on exp. in a CS dept to obtain certification."/>
    <s v="https://www.aacc.edu/programs-and-courses/job-training/health-care-professions/sterile-processing/"/>
    <n v="1"/>
    <s v="Certified Registered Central Service Technician via International Association of Healthcare Central Service Material Management"/>
    <n v="511012"/>
    <n v="2050"/>
    <n v="0"/>
    <n v="9"/>
    <n v="13"/>
    <n v="1"/>
    <n v="1"/>
    <n v="31909300"/>
    <n v="0"/>
    <n v="0"/>
    <n v="182"/>
    <n v="174"/>
    <n v="98"/>
    <n v="94"/>
    <n v="95"/>
    <n v="9291"/>
    <n v="2"/>
    <n v="9955.19"/>
    <n v="10597.99"/>
    <n v="166"/>
    <n v="176"/>
    <n v="2"/>
    <n v="2"/>
    <n v="2"/>
    <n v="2"/>
    <n v="2"/>
    <n v="4730"/>
    <n v="2"/>
    <n v="2"/>
    <n v="8844"/>
    <n v="2"/>
    <n v="2"/>
    <n v="2"/>
    <n v="0"/>
    <n v="0"/>
    <n v="0"/>
    <n v="1"/>
    <n v="0"/>
    <n v="1"/>
    <n v="0"/>
    <n v="0"/>
    <n v="2"/>
    <n v="0"/>
    <n v="1"/>
    <n v="0"/>
    <n v="0"/>
    <n v="0"/>
    <n v="1"/>
    <n v="0"/>
    <n v="0"/>
    <n v="2"/>
    <n v="1"/>
    <n v="0"/>
    <n v="0"/>
    <n v="0"/>
    <n v="0"/>
    <n v="0"/>
    <n v="0"/>
    <n v="0"/>
    <n v="0"/>
    <n v="20170131"/>
    <x v="13"/>
    <n v="1"/>
    <n v="1"/>
    <n v="1"/>
    <n v="0.5662650602409639"/>
    <n v="0.53977272727272729"/>
    <n v="1.1363636363636364E-2"/>
    <n v="2050"/>
    <n v="8844"/>
    <n v="9291"/>
    <n v="4730"/>
    <m/>
  </r>
  <r>
    <s v="MD"/>
    <s v="Anne Arundel Community College"/>
    <s v="A Maryland public community college, accredited by the Middle States Commission on Higher Education. See this provider s website for more information. https://www.aacc."/>
    <s v="101 College Parkway"/>
    <n v="0"/>
    <s v="Arnold"/>
    <s v="MD"/>
    <n v="21012"/>
    <n v="1"/>
    <x v="14"/>
    <s v="Provides instruction on the preparation needed to sit for the MVA CDL-B exam &amp; road test. Permit issued from MVA. Offered in partnership with All-State Career School."/>
    <s v="http://www.aacc.edu"/>
    <n v="3"/>
    <s v="Md. CDL-B"/>
    <n v="490205"/>
    <n v="2851"/>
    <n v="0"/>
    <n v="31"/>
    <n v="2"/>
    <n v="5"/>
    <n v="1"/>
    <n v="53305200"/>
    <n v="0"/>
    <n v="0"/>
    <n v="70"/>
    <n v="51"/>
    <n v="51"/>
    <n v="31"/>
    <n v="22"/>
    <n v="12338.41"/>
    <n v="3"/>
    <n v="20840.939999999999"/>
    <n v="23198.06"/>
    <n v="60"/>
    <n v="52"/>
    <n v="2"/>
    <n v="2"/>
    <n v="2"/>
    <n v="2"/>
    <n v="2"/>
    <n v="5411"/>
    <n v="3"/>
    <n v="3"/>
    <n v="4938"/>
    <n v="3"/>
    <n v="3"/>
    <n v="3"/>
    <n v="0"/>
    <n v="0"/>
    <n v="0"/>
    <n v="2"/>
    <n v="0"/>
    <n v="0"/>
    <n v="0"/>
    <n v="1"/>
    <n v="1"/>
    <n v="0"/>
    <n v="2"/>
    <n v="0"/>
    <n v="0"/>
    <n v="0"/>
    <n v="0"/>
    <n v="0"/>
    <n v="0"/>
    <n v="2"/>
    <n v="0"/>
    <n v="0"/>
    <n v="0"/>
    <n v="0"/>
    <n v="0"/>
    <n v="0"/>
    <n v="0"/>
    <n v="1"/>
    <n v="1"/>
    <n v="20170127"/>
    <x v="14"/>
    <n v="1"/>
    <n v="1"/>
    <n v="1"/>
    <n v="0.51666666666666672"/>
    <n v="0.42307692307692307"/>
    <n v="5.7692307692307696E-2"/>
    <n v="2851"/>
    <n v="4938"/>
    <n v="12338.41"/>
    <n v="5411"/>
    <m/>
  </r>
  <r>
    <s v="MD"/>
    <s v="Anne Arundel Community College"/>
    <s v="A Maryland public community college, accredited by the Middle States Commission on Higher Education. See this provider s website for more information. https://www.aacc."/>
    <s v="101 College Parkway"/>
    <n v="0"/>
    <s v="Arnold"/>
    <s v="MD"/>
    <n v="21012"/>
    <n v="1"/>
    <x v="15"/>
    <s v="For those with current EMT certification looking to further their education &amp; earn a certificate as a paramedic."/>
    <s v="https://www.aacc.edu/programs-and-courses/"/>
    <n v="1"/>
    <s v="state and national certification as a Paramedic (NRP)"/>
    <n v="510904"/>
    <n v="7250"/>
    <n v="880"/>
    <n v="15"/>
    <n v="60"/>
    <n v="1"/>
    <n v="1"/>
    <n v="29204200"/>
    <n v="0"/>
    <n v="0"/>
    <n v="297"/>
    <n v="271"/>
    <n v="66"/>
    <n v="171"/>
    <n v="134"/>
    <n v="18566"/>
    <n v="39"/>
    <n v="34965.5"/>
    <n v="35369.79"/>
    <n v="216"/>
    <n v="177"/>
    <n v="0"/>
    <n v="0"/>
    <n v="0"/>
    <n v="0"/>
    <n v="0"/>
    <n v="0"/>
    <n v="0"/>
    <n v="0"/>
    <n v="0"/>
    <n v="0"/>
    <n v="0"/>
    <n v="0"/>
    <n v="0"/>
    <n v="0"/>
    <n v="0"/>
    <n v="0"/>
    <n v="0"/>
    <n v="0"/>
    <n v="0"/>
    <n v="0"/>
    <n v="0"/>
    <n v="0"/>
    <n v="0"/>
    <n v="0"/>
    <n v="0"/>
    <n v="0"/>
    <n v="0"/>
    <n v="0"/>
    <n v="0"/>
    <n v="0"/>
    <n v="0"/>
    <n v="0"/>
    <n v="0"/>
    <n v="0"/>
    <n v="0"/>
    <n v="0"/>
    <n v="0"/>
    <n v="0"/>
    <n v="0"/>
    <n v="20170131"/>
    <x v="15"/>
    <s v=""/>
    <e v="#DIV/0!"/>
    <e v="#DIV/0!"/>
    <n v="0.79166666666666663"/>
    <n v="0.75706214689265539"/>
    <n v="0.22033898305084745"/>
    <n v="8130"/>
    <s v=" "/>
    <n v="18566"/>
    <s v=" "/>
    <m/>
  </r>
  <r>
    <s v="MD"/>
    <s v="Anne Arundel Community College"/>
    <s v="A Maryland public community college, accredited by the Middle States Commission on Higher Education. See this provider s website for more information. https://www.aacc."/>
    <s v="101 College Parkway"/>
    <n v="0"/>
    <s v="Arnold"/>
    <s v="MD"/>
    <n v="21012"/>
    <n v="1"/>
    <x v="16"/>
    <s v="TO GIVE EMPLOYEES AND VOLUNTEERS ASSOCIATED WITH HELPING AGENCIES INCREASED KNOWLEDGE AND UPGRADING OF SKILLS IN HUMAN SERVICES AREA."/>
    <s v="https://catalog.aacc.edu/preview_program.php?catoid=39&amp;poid=16458&amp;returnto=16251"/>
    <n v="6"/>
    <s v="College credit certificate in Human Services"/>
    <n v="440000"/>
    <n v="3705"/>
    <n v="1450"/>
    <n v="10"/>
    <n v="30"/>
    <n v="1"/>
    <n v="1"/>
    <n v="21109300"/>
    <n v="0"/>
    <n v="0"/>
    <n v="73"/>
    <n v="62"/>
    <n v="14"/>
    <n v="47"/>
    <n v="47"/>
    <n v="9408"/>
    <n v="13"/>
    <n v="9534.9699999999993"/>
    <n v="9008.44"/>
    <n v="73"/>
    <n v="79"/>
    <n v="3"/>
    <n v="3"/>
    <n v="3"/>
    <n v="3"/>
    <n v="2"/>
    <n v="15465"/>
    <n v="1"/>
    <n v="1"/>
    <n v="11156"/>
    <n v="2"/>
    <n v="2"/>
    <n v="2"/>
    <n v="0"/>
    <n v="0"/>
    <n v="0"/>
    <n v="0"/>
    <n v="3"/>
    <n v="0"/>
    <n v="0"/>
    <n v="0"/>
    <n v="3"/>
    <n v="1"/>
    <n v="0"/>
    <n v="0"/>
    <n v="0"/>
    <n v="0"/>
    <n v="1"/>
    <n v="0"/>
    <n v="0"/>
    <n v="1"/>
    <n v="1"/>
    <n v="0"/>
    <n v="0"/>
    <n v="0"/>
    <n v="1"/>
    <n v="0"/>
    <n v="0"/>
    <n v="1"/>
    <n v="1"/>
    <n v="20170131"/>
    <x v="16"/>
    <n v="0.5"/>
    <n v="0.5"/>
    <n v="1"/>
    <n v="0.64383561643835618"/>
    <n v="0.59493670886075944"/>
    <n v="0.16455696202531644"/>
    <n v="5155"/>
    <n v="11156"/>
    <n v="9408"/>
    <n v="15465"/>
    <m/>
  </r>
  <r>
    <s v="MD"/>
    <s v="Carroll Community College"/>
    <s v="A Maryland public community college, accredited by the Middle States Commission on Higher Education. See this provider s website for more information. https://www.carrollcc."/>
    <s v="1601 Washington Road"/>
    <n v="0"/>
    <s v="Westminster"/>
    <s v="MD"/>
    <n v="21157"/>
    <n v="1"/>
    <x v="17"/>
    <s v="Students learn patient care skills. Meets eligibility requirements for certification from the Maryland Board of Nursing. Prepares students for GNA exam."/>
    <s v="https://www.carrollcc.edu/programs/professional-skills-job-training/cna-gna-certificate/"/>
    <n v="3"/>
    <s v="CNA via Md Board of Nursing"/>
    <n v="513902"/>
    <n v="2287"/>
    <n v="70"/>
    <n v="16"/>
    <n v="13"/>
    <n v="1"/>
    <n v="1"/>
    <n v="31113100"/>
    <n v="0"/>
    <n v="0"/>
    <n v="153"/>
    <n v="109"/>
    <n v="96"/>
    <n v="106"/>
    <n v="103"/>
    <n v="6805"/>
    <n v="112"/>
    <n v="7397.62"/>
    <n v="8216.81"/>
    <n v="139"/>
    <n v="137"/>
    <n v="3"/>
    <n v="3"/>
    <n v="3"/>
    <n v="3"/>
    <n v="2"/>
    <n v="5055"/>
    <n v="3"/>
    <n v="4"/>
    <n v="3208"/>
    <n v="3"/>
    <n v="3"/>
    <n v="4"/>
    <n v="0"/>
    <n v="0"/>
    <n v="0"/>
    <n v="2"/>
    <n v="1"/>
    <n v="0"/>
    <n v="0"/>
    <n v="0"/>
    <n v="3"/>
    <n v="0"/>
    <n v="1"/>
    <n v="0"/>
    <n v="0"/>
    <n v="0"/>
    <n v="1"/>
    <n v="0"/>
    <n v="0"/>
    <n v="3"/>
    <n v="1"/>
    <n v="0"/>
    <n v="0"/>
    <n v="0"/>
    <n v="2"/>
    <n v="0"/>
    <n v="0"/>
    <n v="1"/>
    <n v="2"/>
    <n v="20170127"/>
    <x v="17"/>
    <n v="1"/>
    <n v="1"/>
    <n v="0.75"/>
    <n v="0.76258992805755399"/>
    <n v="0.75182481751824815"/>
    <n v="0.81751824817518248"/>
    <n v="2357"/>
    <n v="3208"/>
    <n v="6805"/>
    <n v="5055"/>
    <m/>
  </r>
  <r>
    <s v="MD"/>
    <s v="Carroll Community College"/>
    <s v="A Maryland public community college, accredited by the Middle States Commission on Higher Education. See this provider s website for more information. https://www.carrollcc."/>
    <s v="1601 Washington Road"/>
    <n v="0"/>
    <s v="Westminster"/>
    <s v="MD"/>
    <n v="21157"/>
    <n v="1"/>
    <x v="18"/>
    <s v="PREPARES PEOPLE TO WORK IN ENTRY-LEVEL POSITIONS IN ANIMAL CARE. PROVIDES THE SKILLS KNOWLEDGE AND CLINICAL EXPERIENCES NECESSARY TO SUPPORT A VETERINARIAN."/>
    <s v="https://www.carrollcc.edu/Programs-and-Courses/"/>
    <n v="1"/>
    <s v="Approved Veterinary Assistant (AVA)"/>
    <n v="18301"/>
    <n v="3172"/>
    <n v="0"/>
    <n v="7"/>
    <n v="35"/>
    <n v="1"/>
    <n v="1"/>
    <n v="31909600"/>
    <n v="0"/>
    <n v="0"/>
    <n v="60"/>
    <n v="52"/>
    <n v="45"/>
    <n v="35"/>
    <n v="33"/>
    <n v="6332"/>
    <n v="35"/>
    <n v="7253.07"/>
    <n v="7238.29"/>
    <n v="51"/>
    <n v="46"/>
    <n v="5"/>
    <n v="5"/>
    <n v="5"/>
    <n v="5"/>
    <n v="5"/>
    <n v="7450"/>
    <n v="2"/>
    <n v="3"/>
    <n v="7027"/>
    <n v="2"/>
    <n v="4"/>
    <n v="4"/>
    <n v="0"/>
    <n v="0"/>
    <n v="2"/>
    <n v="3"/>
    <n v="0"/>
    <n v="0"/>
    <n v="0"/>
    <n v="2"/>
    <n v="3"/>
    <n v="0"/>
    <n v="1"/>
    <n v="0"/>
    <n v="0"/>
    <n v="1"/>
    <n v="4"/>
    <n v="1"/>
    <n v="0"/>
    <n v="4"/>
    <n v="1"/>
    <n v="1"/>
    <n v="0"/>
    <n v="0"/>
    <n v="2"/>
    <n v="0"/>
    <n v="0"/>
    <n v="1"/>
    <n v="3"/>
    <n v="20170127"/>
    <x v="18"/>
    <n v="0.5"/>
    <n v="0.75"/>
    <n v="0.5"/>
    <n v="0.68627450980392157"/>
    <n v="0.71739130434782605"/>
    <n v="0.76086956521739135"/>
    <n v="3172"/>
    <n v="7027"/>
    <n v="6332"/>
    <n v="7450"/>
    <m/>
  </r>
  <r>
    <s v="MD"/>
    <s v="Cecil College"/>
    <s v="A Maryland public community college, accredited by the Middle States Commission on Higher Education. See this provider s website for more information. https://www.cecil."/>
    <s v="One Seahawk Drive"/>
    <n v="0"/>
    <s v="North East"/>
    <s v="MD"/>
    <n v="21901"/>
    <n v="1"/>
    <x v="19"/>
    <s v="Covers engine repair engine performance brake systems electrical systems and suspension and steering. Prepares students for these five ASE exams."/>
    <s v="https://www.cecil.edu/programs-courses"/>
    <n v="16"/>
    <s v="ASE"/>
    <n v="470604"/>
    <n v="2800"/>
    <n v="200"/>
    <n v="6"/>
    <n v="25"/>
    <n v="1"/>
    <n v="1"/>
    <n v="49302300"/>
    <n v="0"/>
    <n v="0"/>
    <n v="42"/>
    <n v="19"/>
    <n v="10"/>
    <n v="16"/>
    <n v="21"/>
    <n v="7939"/>
    <n v="0"/>
    <n v="8217.6200000000008"/>
    <n v="9410.89"/>
    <n v="24"/>
    <n v="28"/>
    <n v="0"/>
    <n v="0"/>
    <n v="0"/>
    <n v="0"/>
    <n v="0"/>
    <n v="0"/>
    <n v="0"/>
    <n v="0"/>
    <n v="0"/>
    <n v="0"/>
    <n v="0"/>
    <n v="0"/>
    <n v="0"/>
    <n v="0"/>
    <n v="0"/>
    <n v="0"/>
    <n v="0"/>
    <n v="0"/>
    <n v="0"/>
    <n v="0"/>
    <n v="0"/>
    <n v="0"/>
    <n v="0"/>
    <n v="0"/>
    <n v="0"/>
    <n v="0"/>
    <n v="0"/>
    <n v="0"/>
    <n v="0"/>
    <n v="0"/>
    <n v="0"/>
    <n v="0"/>
    <n v="0"/>
    <n v="0"/>
    <n v="0"/>
    <n v="0"/>
    <n v="0"/>
    <n v="0"/>
    <n v="0"/>
    <n v="20170131"/>
    <x v="19"/>
    <s v=""/>
    <e v="#DIV/0!"/>
    <e v="#DIV/0!"/>
    <n v="0.66666666666666663"/>
    <n v="0.75"/>
    <n v="0"/>
    <n v="3000"/>
    <s v=" "/>
    <n v="7939"/>
    <s v=" "/>
    <m/>
  </r>
  <r>
    <s v="MD"/>
    <s v="Cecil College"/>
    <s v="A Maryland public community college, accredited by the Middle States Commission on Higher Education. See this provider s website for more information. https://www.cecil."/>
    <s v="One Seahawk Drive"/>
    <n v="0"/>
    <s v="North East"/>
    <s v="MD"/>
    <n v="21901"/>
    <n v="1"/>
    <x v="20"/>
    <s v="This program provides students with the skills and knowledge needed to become a certified nursing assistant and prepare for the GNA (NNAAP) exam."/>
    <s v="https://www.cecil.edu/programs-courses"/>
    <n v="3"/>
    <s v="Certified Nursing Assistant"/>
    <n v="513902"/>
    <n v="1628"/>
    <n v="452"/>
    <n v="6"/>
    <n v="24"/>
    <n v="1"/>
    <n v="1"/>
    <n v="31113100"/>
    <n v="0"/>
    <n v="0"/>
    <n v="106"/>
    <n v="76"/>
    <n v="69"/>
    <n v="65"/>
    <n v="42"/>
    <n v="8500"/>
    <n v="51"/>
    <n v="8528.56"/>
    <n v="7652.35"/>
    <n v="75"/>
    <n v="62"/>
    <n v="4"/>
    <n v="4"/>
    <n v="4"/>
    <n v="4"/>
    <n v="3"/>
    <n v="8320"/>
    <n v="4"/>
    <n v="3"/>
    <n v="8374"/>
    <n v="3"/>
    <n v="4"/>
    <n v="4"/>
    <n v="0"/>
    <n v="0"/>
    <n v="0"/>
    <n v="3"/>
    <n v="1"/>
    <n v="0"/>
    <n v="0"/>
    <n v="0"/>
    <n v="4"/>
    <n v="0"/>
    <n v="1"/>
    <n v="1"/>
    <n v="0"/>
    <n v="1"/>
    <n v="2"/>
    <n v="1"/>
    <n v="0"/>
    <n v="0"/>
    <n v="0"/>
    <n v="1"/>
    <n v="0"/>
    <n v="0"/>
    <n v="1"/>
    <n v="0"/>
    <n v="0"/>
    <n v="0"/>
    <n v="1"/>
    <n v="20170131"/>
    <x v="20"/>
    <n v="1"/>
    <n v="0.75"/>
    <n v="0.75"/>
    <n v="0.8666666666666667"/>
    <n v="0.67741935483870963"/>
    <n v="0.82258064516129037"/>
    <n v="2080"/>
    <n v="8374"/>
    <n v="8500"/>
    <n v="8320"/>
    <m/>
  </r>
  <r>
    <s v="MD"/>
    <s v="Cecil College"/>
    <s v="A Maryland public community college, accredited by the Middle States Commission on Higher Education. See this provider s website for more information. https://www.cecil."/>
    <s v="One Seahawk Drive"/>
    <n v="0"/>
    <s v="North East"/>
    <s v="MD"/>
    <n v="21901"/>
    <n v="1"/>
    <x v="21"/>
    <s v="Covers safety shielded metal arc welding thermal cutting processes oxyfuel gas air carbon arc plasma arc GMAC and GTAC cutting and special welding processes."/>
    <s v="https://www.cecil.edu/programs-courses/continuing-education-workforce-development/workforce-training/skilled-trades"/>
    <n v="1"/>
    <s v="NCCER Level 1"/>
    <n v="480508"/>
    <n v="5345"/>
    <n v="200"/>
    <n v="8"/>
    <n v="25"/>
    <n v="5"/>
    <n v="1"/>
    <n v="51412100"/>
    <n v="0"/>
    <n v="0"/>
    <n v="51"/>
    <n v="41"/>
    <n v="34"/>
    <n v="21"/>
    <n v="13"/>
    <n v="12496"/>
    <n v="7"/>
    <n v="13267.45"/>
    <n v="13823.72"/>
    <n v="32"/>
    <n v="23"/>
    <n v="5"/>
    <n v="4"/>
    <n v="5"/>
    <n v="4"/>
    <n v="3"/>
    <n v="26105"/>
    <n v="1"/>
    <n v="0"/>
    <n v="878"/>
    <n v="0"/>
    <n v="3"/>
    <n v="3"/>
    <n v="0"/>
    <n v="0"/>
    <n v="4"/>
    <n v="1"/>
    <n v="0"/>
    <n v="0"/>
    <n v="0"/>
    <n v="4"/>
    <n v="0"/>
    <n v="0"/>
    <n v="0"/>
    <n v="0"/>
    <n v="0"/>
    <n v="0"/>
    <n v="4"/>
    <n v="0"/>
    <n v="0"/>
    <n v="4"/>
    <n v="1"/>
    <n v="1"/>
    <n v="0"/>
    <n v="0"/>
    <n v="3"/>
    <n v="0"/>
    <n v="0"/>
    <n v="1"/>
    <n v="0"/>
    <n v="20170131"/>
    <x v="21"/>
    <n v="0.33333333333333331"/>
    <n v="0"/>
    <n v="0"/>
    <n v="0.65625"/>
    <n v="0.56521739130434778"/>
    <n v="0.30434782608695654"/>
    <n v="5545"/>
    <n v="878"/>
    <n v="12496"/>
    <n v="26105"/>
    <m/>
  </r>
  <r>
    <s v="MD"/>
    <s v="Cecil College"/>
    <s v="A Maryland public community college, accredited by the Middle States Commission on Higher Education. See this provider s website for more information. https://www.cecil."/>
    <s v="One Seahawk Drive"/>
    <n v="0"/>
    <s v="North East"/>
    <s v="MD"/>
    <n v="21901"/>
    <n v="1"/>
    <x v="22"/>
    <s v="A PROFESSIONAL MEDICAL ASSISTANT CAREER-TRAINING  PROGRAM THAT PREPARES STUDENTS TO ASSIST PHYSICIANS IN THE FRONT &amp; BACK OFFICE. INCLUDES 160 HRS EXTERNSHIP."/>
    <s v="https://www.cecil.edu/programs-courses/cewd/healthcare-careers/medical-assistant"/>
    <n v="1"/>
    <s v="Certified Medical Assistant via the American Association of Medical Assistants"/>
    <n v="510710"/>
    <n v="9788"/>
    <n v="0"/>
    <n v="20"/>
    <n v="45"/>
    <n v="1"/>
    <n v="1"/>
    <n v="31909200"/>
    <n v="0"/>
    <n v="0"/>
    <n v="71"/>
    <n v="60"/>
    <n v="39"/>
    <n v="50"/>
    <n v="47"/>
    <n v="9984"/>
    <n v="15"/>
    <n v="10434.709999999999"/>
    <n v="8940.77"/>
    <n v="60"/>
    <n v="57"/>
    <n v="3"/>
    <n v="4"/>
    <n v="3"/>
    <n v="4"/>
    <n v="4"/>
    <n v="29364"/>
    <n v="2"/>
    <n v="2"/>
    <n v="3767"/>
    <n v="3"/>
    <n v="4"/>
    <n v="4"/>
    <n v="0"/>
    <n v="0"/>
    <n v="0"/>
    <n v="3"/>
    <n v="0"/>
    <n v="0"/>
    <n v="0"/>
    <n v="0"/>
    <n v="3"/>
    <n v="0"/>
    <n v="0"/>
    <n v="0"/>
    <n v="0"/>
    <n v="0"/>
    <n v="3"/>
    <n v="0"/>
    <n v="0"/>
    <n v="2"/>
    <n v="0"/>
    <n v="0"/>
    <n v="0"/>
    <n v="0"/>
    <n v="2"/>
    <n v="0"/>
    <n v="0"/>
    <n v="2"/>
    <n v="1"/>
    <n v="20170131"/>
    <x v="22"/>
    <n v="0.5"/>
    <n v="0.5"/>
    <n v="0.75"/>
    <n v="0.83333333333333337"/>
    <n v="0.82456140350877194"/>
    <n v="0.26315789473684209"/>
    <n v="9788"/>
    <n v="3767"/>
    <n v="9984"/>
    <n v="29364"/>
    <m/>
  </r>
  <r>
    <s v="MD"/>
    <s v="Cecil College"/>
    <s v="A Maryland public community college, accredited by the Middle States Commission on Higher Education. See this provider s website for more information. https://www.cecil."/>
    <s v="One Seahawk Drive"/>
    <n v="0"/>
    <s v="North East"/>
    <s v="MD"/>
    <n v="21901"/>
    <n v="1"/>
    <x v="23"/>
    <s v="TRAINING TO BECOME A FRONT-LINE REPRESENTATIVE IN HEALTH CARE FACILITES; LEARN TO PERFORM A VARIETY OF OFFICE AND CUSTOMER SERVICE DUTIES."/>
    <s v="https://www.cecil.edu/programs-courses"/>
    <n v="1"/>
    <s v="NHA CMAA"/>
    <n v="510712"/>
    <n v="3188"/>
    <n v="0"/>
    <n v="11"/>
    <n v="32"/>
    <n v="1"/>
    <n v="1"/>
    <n v="43601300"/>
    <n v="0"/>
    <n v="0"/>
    <n v="43"/>
    <n v="37"/>
    <n v="25"/>
    <n v="33"/>
    <n v="34"/>
    <n v="8082"/>
    <n v="14"/>
    <n v="8500"/>
    <n v="8210.39"/>
    <n v="38"/>
    <n v="39"/>
    <n v="5"/>
    <n v="4"/>
    <n v="5"/>
    <n v="4"/>
    <n v="4"/>
    <n v="15052"/>
    <n v="5"/>
    <n v="6"/>
    <n v="7484"/>
    <n v="4"/>
    <n v="5"/>
    <n v="6"/>
    <n v="0"/>
    <n v="0"/>
    <n v="2"/>
    <n v="2"/>
    <n v="1"/>
    <n v="0"/>
    <n v="0"/>
    <n v="0"/>
    <n v="4"/>
    <n v="0"/>
    <n v="1"/>
    <n v="0"/>
    <n v="0"/>
    <n v="0"/>
    <n v="1"/>
    <n v="0"/>
    <n v="0"/>
    <n v="0"/>
    <n v="0"/>
    <n v="0"/>
    <n v="0"/>
    <n v="0"/>
    <n v="0"/>
    <n v="0"/>
    <n v="0"/>
    <n v="1"/>
    <n v="1"/>
    <n v="20170131"/>
    <x v="23"/>
    <n v="1"/>
    <n v="1"/>
    <n v="0.66666666666666663"/>
    <n v="0.86842105263157898"/>
    <n v="0.87179487179487181"/>
    <n v="0.35897435897435898"/>
    <n v="3188"/>
    <n v="7484"/>
    <n v="8082"/>
    <n v="15052"/>
    <m/>
  </r>
  <r>
    <s v="MD"/>
    <s v="Cecil College"/>
    <s v="A Maryland public community college, accredited by the Middle States Commission on Higher Education. See this provider s website for more information. https://www.cecil."/>
    <s v="One Seahawk Drive"/>
    <n v="0"/>
    <s v="North East"/>
    <s v="MD"/>
    <n v="21901"/>
    <n v="1"/>
    <x v="24"/>
    <s v="COVERS BASIC MEDICAL KNOWLEDGE AND PROCEDURES USED TO BILL INSURANCE COMPANIES &amp; TRACK HEALTH CONDITIONS. ALSO PREPARES STUDENTS FOR AAPC CODER CERTIFICATION EXAM."/>
    <s v="https://www.cecil.edu/programs-courses"/>
    <n v="1"/>
    <s v="CPC via AAPC"/>
    <n v="510714"/>
    <n v="7144"/>
    <n v="0"/>
    <n v="16"/>
    <n v="40"/>
    <n v="1"/>
    <n v="1"/>
    <n v="31909400"/>
    <n v="0"/>
    <n v="0"/>
    <n v="54"/>
    <n v="51"/>
    <n v="32"/>
    <n v="43"/>
    <n v="42"/>
    <n v="10368"/>
    <n v="11"/>
    <n v="11277.71"/>
    <n v="9296.9699999999993"/>
    <n v="52"/>
    <n v="48"/>
    <n v="2"/>
    <n v="1"/>
    <n v="2"/>
    <n v="1"/>
    <n v="1"/>
    <n v="14288"/>
    <n v="1"/>
    <n v="1"/>
    <n v="9880"/>
    <n v="1"/>
    <n v="2"/>
    <n v="2"/>
    <n v="0"/>
    <n v="0"/>
    <n v="0"/>
    <n v="2"/>
    <n v="0"/>
    <n v="0"/>
    <n v="0"/>
    <n v="0"/>
    <n v="2"/>
    <n v="0"/>
    <n v="1"/>
    <n v="0"/>
    <n v="0"/>
    <n v="0"/>
    <n v="1"/>
    <n v="0"/>
    <n v="0"/>
    <n v="1"/>
    <n v="0"/>
    <n v="0"/>
    <n v="0"/>
    <n v="0"/>
    <n v="1"/>
    <n v="0"/>
    <n v="0"/>
    <n v="0"/>
    <n v="0"/>
    <n v="20170131"/>
    <x v="24"/>
    <n v="0.5"/>
    <n v="0.5"/>
    <n v="0.5"/>
    <n v="0.82692307692307687"/>
    <n v="0.875"/>
    <n v="0.22916666666666666"/>
    <n v="7144"/>
    <n v="9880"/>
    <n v="10368"/>
    <n v="14288"/>
    <m/>
  </r>
  <r>
    <s v="MD"/>
    <s v="Cecil College"/>
    <s v="A Maryland public community college, accredited by the Middle States Commission on Higher Education. See this provider s website for more information. https://www.cecil."/>
    <s v="One Seahawk Drive"/>
    <n v="0"/>
    <s v="North East"/>
    <s v="MD"/>
    <n v="21901"/>
    <n v="1"/>
    <x v="25"/>
    <s v="OBTAIN CLASS B COMMERCIAL DRIVERS LICENSE AND OBTAIN EMPLOYMENT IN THE TRUCKING INDUSTRY. 25% CLASS 75% ROAD &amp; RANGE TRAINING."/>
    <s v="https://www.cecil.edu/programs-courses"/>
    <n v="3"/>
    <s v="Md. CLASS B COMMERCIAL DRIVERS LICENS"/>
    <n v="490205"/>
    <n v="2200"/>
    <n v="0"/>
    <n v="38"/>
    <n v="2"/>
    <n v="5"/>
    <n v="1"/>
    <n v="53303200"/>
    <n v="0"/>
    <n v="0"/>
    <n v="198"/>
    <n v="168"/>
    <n v="168"/>
    <n v="57"/>
    <n v="35"/>
    <n v="12342"/>
    <n v="69"/>
    <n v="12844.79"/>
    <n v="14046.16"/>
    <n v="115"/>
    <n v="69"/>
    <n v="4"/>
    <n v="4"/>
    <n v="4"/>
    <n v="4"/>
    <n v="4"/>
    <n v="7045"/>
    <n v="5"/>
    <n v="6"/>
    <n v="13192"/>
    <n v="6"/>
    <n v="6"/>
    <n v="6"/>
    <n v="0"/>
    <n v="0"/>
    <n v="0"/>
    <n v="1"/>
    <n v="2"/>
    <n v="1"/>
    <n v="0"/>
    <n v="3"/>
    <n v="1"/>
    <n v="0"/>
    <n v="1"/>
    <n v="0"/>
    <n v="0"/>
    <n v="0"/>
    <n v="3"/>
    <n v="0"/>
    <n v="0"/>
    <n v="2"/>
    <n v="1"/>
    <n v="2"/>
    <n v="0"/>
    <n v="0"/>
    <n v="1"/>
    <n v="0"/>
    <n v="0"/>
    <n v="1"/>
    <n v="1"/>
    <n v="20170131"/>
    <x v="25"/>
    <n v="0.83333333333333337"/>
    <n v="1"/>
    <n v="1"/>
    <n v="0.4956521739130435"/>
    <n v="0.50724637681159424"/>
    <n v="1"/>
    <n v="2200"/>
    <n v="13192"/>
    <n v="12342"/>
    <n v="7045"/>
    <m/>
  </r>
  <r>
    <s v="MD"/>
    <s v="Cecil College"/>
    <s v="A Maryland public community college, accredited by the Middle States Commission on Higher Education. See this provider s website for more information. https://www.cecil."/>
    <s v="One Seahawk Drive"/>
    <n v="0"/>
    <s v="North East"/>
    <s v="MD"/>
    <n v="21901"/>
    <n v="1"/>
    <x v="26"/>
    <s v="Obtain Class A commercial drivers license (CDL) &amp; obtain employment in the trucking industry. 25% classroom and 75% range and road training."/>
    <s v="https://www.cecil.edu/programs-courses/continuing-education-workforce-development/transportation-training/commercial-drivers-licenses"/>
    <n v="3"/>
    <s v="Md Class A commercial drivers license"/>
    <n v="490205"/>
    <n v="5045"/>
    <n v="0"/>
    <n v="38"/>
    <n v="8"/>
    <n v="0"/>
    <n v="1"/>
    <n v="53303200"/>
    <n v="0"/>
    <n v="0"/>
    <n v="164"/>
    <n v="105"/>
    <n v="103"/>
    <n v="87"/>
    <n v="74"/>
    <n v="11350"/>
    <n v="89"/>
    <n v="11638.97"/>
    <n v="13035.15"/>
    <n v="109"/>
    <n v="93"/>
    <n v="33"/>
    <n v="28"/>
    <n v="33"/>
    <n v="28"/>
    <n v="26"/>
    <n v="149440"/>
    <n v="27"/>
    <n v="30"/>
    <n v="8542"/>
    <n v="32"/>
    <n v="31"/>
    <n v="35"/>
    <n v="0"/>
    <n v="0"/>
    <n v="2"/>
    <n v="25"/>
    <n v="5"/>
    <n v="1"/>
    <n v="0"/>
    <n v="24"/>
    <n v="9"/>
    <n v="0"/>
    <n v="18"/>
    <n v="1"/>
    <n v="0"/>
    <n v="1"/>
    <n v="13"/>
    <n v="1"/>
    <n v="0"/>
    <n v="23"/>
    <n v="2"/>
    <n v="10"/>
    <n v="0"/>
    <n v="1"/>
    <n v="18"/>
    <n v="0"/>
    <n v="0"/>
    <n v="10"/>
    <n v="13"/>
    <n v="20170131"/>
    <x v="26"/>
    <n v="0.87096774193548387"/>
    <n v="0.8571428571428571"/>
    <n v="0.91428571428571426"/>
    <n v="0.79816513761467889"/>
    <n v="0.79569892473118276"/>
    <n v="0.956989247311828"/>
    <n v="5045"/>
    <n v="8542"/>
    <n v="11350"/>
    <n v="149440"/>
    <m/>
  </r>
  <r>
    <s v="MD"/>
    <s v="Cecil College"/>
    <s v="A Maryland public community college, accredited by the Middle States Commission on Higher Education. See this provider s website for more information. https://www.cecil."/>
    <s v="One Seahawk Drive"/>
    <n v="0"/>
    <s v="North East"/>
    <s v="MD"/>
    <n v="21901"/>
    <n v="1"/>
    <x v="27"/>
    <s v="PART TIME PROGRAM FOR CLASS A COMMERCIAL DRIVERS LICENSE TO OBTAIN EMPLOYMENT IN THE TRUCKING INDUSTRY(25% CLASSROOM TRAINING 75% RANGE AND ROAD TRAINING)."/>
    <s v="https://www.cecil.edu/programs-courses/cewd/transportation-training"/>
    <n v="3"/>
    <s v="Maryland Commercial Driver License-Class A"/>
    <n v="490205"/>
    <n v="4625"/>
    <n v="0"/>
    <n v="30"/>
    <n v="10"/>
    <n v="1"/>
    <n v="1"/>
    <n v="53303200"/>
    <n v="0"/>
    <n v="0"/>
    <n v="93"/>
    <n v="44"/>
    <n v="44"/>
    <n v="40"/>
    <n v="35"/>
    <n v="11909"/>
    <n v="40"/>
    <n v="14773.1"/>
    <n v="17087.68"/>
    <n v="51"/>
    <n v="43"/>
    <n v="6"/>
    <n v="6"/>
    <n v="6"/>
    <n v="6"/>
    <n v="6"/>
    <n v="24750"/>
    <n v="4"/>
    <n v="3"/>
    <n v="2770"/>
    <n v="3"/>
    <n v="6"/>
    <n v="5"/>
    <n v="0"/>
    <n v="0"/>
    <n v="1"/>
    <n v="4"/>
    <n v="0"/>
    <n v="0"/>
    <n v="0"/>
    <n v="3"/>
    <n v="3"/>
    <n v="0"/>
    <n v="3"/>
    <n v="0"/>
    <n v="0"/>
    <n v="0"/>
    <n v="3"/>
    <n v="0"/>
    <n v="0"/>
    <n v="5"/>
    <n v="0"/>
    <n v="0"/>
    <n v="1"/>
    <n v="0"/>
    <n v="5"/>
    <n v="0"/>
    <n v="0"/>
    <n v="3"/>
    <n v="1"/>
    <n v="20170131"/>
    <x v="27"/>
    <n v="0.66666666666666663"/>
    <n v="0.6"/>
    <n v="0.6"/>
    <n v="0.78431372549019607"/>
    <n v="0.81395348837209303"/>
    <n v="0.93023255813953487"/>
    <n v="4625"/>
    <n v="2770"/>
    <n v="11909"/>
    <n v="24750"/>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1"/>
    <x v="28"/>
    <s v="STUDENTS LEARN HOW TO OPERATE AN ELECTROCARDIOGRAM (ECG) PERFORM AN ECG ON A PATIENT AND DESCRIBE THE RESULTS."/>
    <s v="https://csmd.augusoft.net/info/landing/healthcare"/>
    <n v="6"/>
    <s v="No credential"/>
    <n v="510902"/>
    <n v="1674"/>
    <n v="325"/>
    <n v="20"/>
    <n v="8"/>
    <n v="1"/>
    <n v="1"/>
    <n v="29203100"/>
    <n v="0"/>
    <n v="0"/>
    <n v="2"/>
    <n v="0"/>
    <n v="0"/>
    <n v="0"/>
    <n v="0"/>
    <n v="0"/>
    <n v="0"/>
    <n v="9999999.9900000002"/>
    <n v="9999999.9900000002"/>
    <n v="0"/>
    <n v="4"/>
    <n v="0"/>
    <n v="0"/>
    <n v="0"/>
    <n v="0"/>
    <n v="0"/>
    <n v="0"/>
    <n v="0"/>
    <n v="0"/>
    <n v="0"/>
    <n v="0"/>
    <n v="0"/>
    <n v="0"/>
    <n v="0"/>
    <n v="0"/>
    <n v="0"/>
    <n v="0"/>
    <n v="0"/>
    <n v="0"/>
    <n v="0"/>
    <n v="0"/>
    <n v="0"/>
    <n v="0"/>
    <n v="0"/>
    <n v="0"/>
    <n v="0"/>
    <n v="0"/>
    <n v="0"/>
    <n v="0"/>
    <n v="0"/>
    <n v="0"/>
    <n v="0"/>
    <n v="0"/>
    <n v="0"/>
    <n v="0"/>
    <n v="0"/>
    <n v="0"/>
    <n v="0"/>
    <n v="0"/>
    <n v="0"/>
    <n v="20170124"/>
    <x v="28"/>
    <s v=""/>
    <e v="#DIV/0!"/>
    <e v="#DIV/0!"/>
    <e v="#DIV/0!"/>
    <n v="0"/>
    <n v="0"/>
    <n v="1999"/>
    <s v=" "/>
    <s v=" "/>
    <s v=" "/>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1"/>
    <x v="29"/>
    <s v="Completers of this program will have learned the skills and work functions needed to work as entry-level bookkeepers."/>
    <s v="https://www.csmd.edu/programs-courses/"/>
    <n v="0"/>
    <n v="0"/>
    <n v="520302"/>
    <n v="1731"/>
    <n v="467"/>
    <n v="8"/>
    <n v="14"/>
    <n v="1"/>
    <n v="1"/>
    <n v="43303100"/>
    <n v="0"/>
    <n v="0"/>
    <n v="35"/>
    <n v="33"/>
    <n v="11"/>
    <n v="24"/>
    <n v="21"/>
    <n v="8467"/>
    <n v="0"/>
    <n v="10005.98"/>
    <n v="10708.38"/>
    <n v="40"/>
    <n v="38"/>
    <n v="1"/>
    <n v="1"/>
    <n v="1"/>
    <n v="1"/>
    <n v="1"/>
    <n v="1602"/>
    <n v="1"/>
    <n v="1"/>
    <n v="12320"/>
    <n v="0"/>
    <n v="1"/>
    <n v="1"/>
    <n v="0"/>
    <n v="0"/>
    <n v="0"/>
    <n v="1"/>
    <n v="0"/>
    <n v="0"/>
    <n v="0"/>
    <n v="0"/>
    <n v="1"/>
    <n v="0"/>
    <n v="1"/>
    <n v="0"/>
    <n v="0"/>
    <n v="0"/>
    <n v="0"/>
    <n v="0"/>
    <n v="0"/>
    <n v="1"/>
    <n v="0"/>
    <n v="0"/>
    <n v="0"/>
    <n v="0"/>
    <n v="0"/>
    <n v="0"/>
    <n v="0"/>
    <n v="0"/>
    <n v="0"/>
    <n v="20170124"/>
    <x v="29"/>
    <n v="1"/>
    <n v="1"/>
    <n v="0"/>
    <n v="0.6"/>
    <n v="0.55263157894736847"/>
    <n v="0"/>
    <n v="2198"/>
    <n v="12320"/>
    <n v="8467"/>
    <n v="1602"/>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1"/>
    <x v="30"/>
    <s v="Prepares students for this entry-level position. Covers basic HVAC theory job safety tool usage construction math &amp; demonstration of HVAC component installation."/>
    <s v="https://www.csmd.edu/programs-courses/"/>
    <n v="0"/>
    <n v="0"/>
    <n v="150501"/>
    <n v="3179"/>
    <n v="182.5"/>
    <n v="10"/>
    <n v="26"/>
    <n v="1"/>
    <n v="1"/>
    <n v="47301900"/>
    <n v="0"/>
    <n v="0"/>
    <n v="87"/>
    <n v="67"/>
    <n v="42"/>
    <n v="66"/>
    <n v="54"/>
    <n v="8004.95"/>
    <n v="0"/>
    <n v="8419.02"/>
    <n v="9917.64"/>
    <n v="89"/>
    <n v="84"/>
    <n v="3"/>
    <n v="4"/>
    <n v="3"/>
    <n v="4"/>
    <n v="2"/>
    <n v="8611.98"/>
    <n v="3"/>
    <n v="2"/>
    <n v="9024"/>
    <n v="0"/>
    <n v="4"/>
    <n v="4"/>
    <n v="0"/>
    <n v="0"/>
    <n v="1"/>
    <n v="2"/>
    <n v="0"/>
    <n v="0"/>
    <n v="0"/>
    <n v="3"/>
    <n v="0"/>
    <n v="0"/>
    <n v="2"/>
    <n v="0"/>
    <n v="0"/>
    <n v="0"/>
    <n v="2"/>
    <n v="1"/>
    <n v="0"/>
    <n v="3"/>
    <n v="1"/>
    <n v="0"/>
    <n v="0"/>
    <n v="0"/>
    <n v="0"/>
    <n v="0"/>
    <n v="0"/>
    <n v="0"/>
    <n v="0"/>
    <n v="20170124"/>
    <x v="30"/>
    <n v="0.75"/>
    <n v="0.5"/>
    <n v="0"/>
    <n v="0.7415730337078652"/>
    <n v="0.6428571428571429"/>
    <n v="0"/>
    <n v="3361.5"/>
    <n v="9024"/>
    <n v="8004.95"/>
    <n v="8611.98"/>
    <m/>
  </r>
  <r>
    <s v="MD"/>
    <s v="Chesapeake College"/>
    <s v="A Maryland public community college, accredited by the Middle States Commission on Higher Education. See this provider s website for more information. https://www.chesapeake."/>
    <s v="1000 College Cir"/>
    <n v="0"/>
    <s v="Wye Mills"/>
    <s v="MD"/>
    <n v="21679"/>
    <n v="1"/>
    <x v="31"/>
    <s v="WITH THIS PROGRAM, LEARN TO HELP MANAGE A PHYSICIAN'S OFFICE, DENTAL OFFICE CLINIC, OR WORK AS A HEALTH UNIT SECRETARY IN A HOSPITAL, OR IN A MEDICAL SUPPLY COMPANY."/>
    <s v="https://www.chesapeake.edu/continuing-education/healthcare#office"/>
    <n v="16"/>
    <s v="CMAA"/>
    <n v="510710"/>
    <n v="2499"/>
    <n v="253"/>
    <n v="5"/>
    <n v="17"/>
    <n v="1"/>
    <n v="1"/>
    <n v="31909200"/>
    <n v="0"/>
    <n v="0"/>
    <n v="23"/>
    <n v="13"/>
    <n v="13"/>
    <n v="15"/>
    <n v="13"/>
    <n v="7018"/>
    <n v="13"/>
    <n v="8097.47"/>
    <n v="7000.77"/>
    <n v="18"/>
    <n v="17"/>
    <n v="11"/>
    <n v="11"/>
    <n v="11"/>
    <n v="11"/>
    <n v="11"/>
    <n v="29386"/>
    <n v="10"/>
    <n v="8"/>
    <n v="7385"/>
    <n v="10"/>
    <n v="13"/>
    <n v="12"/>
    <n v="0"/>
    <n v="0"/>
    <n v="1"/>
    <n v="7"/>
    <n v="2"/>
    <n v="0"/>
    <n v="1"/>
    <n v="0"/>
    <n v="11"/>
    <n v="0"/>
    <n v="4"/>
    <n v="2"/>
    <n v="0"/>
    <n v="0"/>
    <n v="5"/>
    <n v="0"/>
    <n v="0"/>
    <n v="8"/>
    <n v="1"/>
    <n v="0"/>
    <n v="0"/>
    <n v="0"/>
    <n v="1"/>
    <n v="0"/>
    <n v="0"/>
    <n v="3"/>
    <n v="4"/>
    <n v="20170131"/>
    <x v="31"/>
    <n v="0.76923076923076927"/>
    <n v="0.66666666666666663"/>
    <n v="0.83333333333333337"/>
    <n v="0.83333333333333337"/>
    <n v="0.76470588235294112"/>
    <n v="0.76470588235294112"/>
    <n v="2752"/>
    <n v="7385"/>
    <n v="7018"/>
    <n v="29386"/>
    <m/>
  </r>
  <r>
    <s v="MD"/>
    <s v="Chesapeake College"/>
    <s v="A Maryland public community college, accredited by the Middle States Commission on Higher Education. See this provider s website for more information. https://www.chesapeake."/>
    <s v="1000 College Cir"/>
    <n v="0"/>
    <s v="Wye Mills"/>
    <s v="MD"/>
    <n v="21679"/>
    <n v="1"/>
    <x v="32"/>
    <s v="PREPS STDNTS FOR CLASS 'B' LIC W/ A 'P' &amp; 'S' ENDORSEMENT FOR BUS DRIVING. TOPICS: DOT REGS, PRE-TRIP INSPCTNS, YARD/ROAD SKILLS, &amp; WRITTEN/DRIVING EXAMS."/>
    <s v="https://www.chesapeake.edu/academics"/>
    <n v="3"/>
    <s v="Md CDL B driver license"/>
    <n v="490205"/>
    <n v="3065"/>
    <n v="874"/>
    <n v="11"/>
    <n v="14"/>
    <n v="0"/>
    <n v="1"/>
    <n v="53305200"/>
    <n v="0"/>
    <n v="0"/>
    <n v="54"/>
    <n v="32"/>
    <n v="21"/>
    <n v="23"/>
    <n v="24"/>
    <n v="9250"/>
    <n v="21"/>
    <n v="9162.99"/>
    <n v="9100.75"/>
    <n v="25"/>
    <n v="30"/>
    <n v="27"/>
    <n v="21"/>
    <n v="25"/>
    <n v="19"/>
    <n v="21"/>
    <n v="97499"/>
    <n v="20"/>
    <n v="22"/>
    <n v="9691"/>
    <n v="21"/>
    <n v="21"/>
    <n v="26"/>
    <n v="0"/>
    <n v="0"/>
    <n v="3"/>
    <n v="17"/>
    <n v="4"/>
    <n v="1"/>
    <n v="2"/>
    <n v="15"/>
    <n v="12"/>
    <n v="0"/>
    <n v="18"/>
    <n v="0"/>
    <n v="0"/>
    <n v="0"/>
    <n v="8"/>
    <n v="0"/>
    <n v="0"/>
    <n v="17"/>
    <n v="0"/>
    <n v="8"/>
    <n v="1"/>
    <n v="0"/>
    <n v="0"/>
    <n v="0"/>
    <n v="0"/>
    <n v="0"/>
    <n v="7"/>
    <n v="20170131"/>
    <x v="32"/>
    <n v="0.95238095238095233"/>
    <n v="0.84615384615384615"/>
    <n v="0.80769230769230771"/>
    <n v="0.92"/>
    <n v="0.8"/>
    <n v="0.7"/>
    <n v="3939"/>
    <n v="9691"/>
    <n v="9250"/>
    <n v="97499"/>
    <m/>
  </r>
  <r>
    <s v="MD"/>
    <s v="Chesapeake College"/>
    <s v="A Maryland public community college, accredited by the Middle States Commission on Higher Education. See this provider s website for more information. https://www.chesapeake."/>
    <s v="1000 College Cir"/>
    <n v="0"/>
    <s v="Wye Mills"/>
    <s v="MD"/>
    <n v="21679"/>
    <n v="1"/>
    <x v="33"/>
    <s v="COVERS THE GROWTH &amp; DEVELOPMENT OF CHILDREN FROM BIRTH TO ADOLESCENCE &amp; INTRODUCES THE PRICNCIPLES MATERIALS &amp; METHODS USED WITH YOUNG CHILDREN FROM BIRTH TO AGE 6."/>
    <s v="https://www.chesapeake.edu/academics"/>
    <n v="3"/>
    <s v="A license recognized by the State involved or the Federal Government"/>
    <n v="190709"/>
    <n v="560"/>
    <n v="193"/>
    <n v="6"/>
    <n v="15"/>
    <n v="1"/>
    <n v="1"/>
    <n v="39901100"/>
    <n v="0"/>
    <n v="0"/>
    <n v="167"/>
    <n v="155"/>
    <n v="76"/>
    <n v="101"/>
    <n v="80"/>
    <n v="9036"/>
    <n v="18"/>
    <n v="15311.1"/>
    <n v="18070.34"/>
    <n v="113"/>
    <n v="88"/>
    <n v="4"/>
    <n v="4"/>
    <n v="3"/>
    <n v="3"/>
    <n v="4"/>
    <n v="2185"/>
    <n v="3"/>
    <n v="3"/>
    <n v="5744"/>
    <n v="3"/>
    <n v="4"/>
    <n v="4"/>
    <n v="0"/>
    <n v="0"/>
    <n v="2"/>
    <n v="2"/>
    <n v="0"/>
    <n v="0"/>
    <n v="0"/>
    <n v="0"/>
    <n v="3"/>
    <n v="0"/>
    <n v="1"/>
    <n v="0"/>
    <n v="0"/>
    <n v="0"/>
    <n v="3"/>
    <n v="0"/>
    <n v="0"/>
    <n v="3"/>
    <n v="0"/>
    <n v="0"/>
    <n v="0"/>
    <n v="0"/>
    <n v="0"/>
    <n v="0"/>
    <n v="0"/>
    <n v="2"/>
    <n v="0"/>
    <n v="20170131"/>
    <x v="33"/>
    <n v="0.75"/>
    <n v="0.75"/>
    <n v="0.75"/>
    <n v="0.89380530973451322"/>
    <n v="0.90909090909090906"/>
    <n v="0.20454545454545456"/>
    <n v="753"/>
    <n v="5744"/>
    <n v="9036"/>
    <n v="2185"/>
    <m/>
  </r>
  <r>
    <s v="MD"/>
    <s v="Chesapeake College"/>
    <s v="A Maryland public community college, accredited by the Middle States Commission on Higher Education. See this provider s website for more information. https://www.chesapeake."/>
    <s v="1000 College Cir"/>
    <n v="0"/>
    <s v="Wye Mills"/>
    <s v="MD"/>
    <n v="21679"/>
    <n v="1"/>
    <x v="34"/>
    <s v="This program is designed to prepare participants to provide clinical medical support to physicians medical personnel and provide office administrative services."/>
    <s v="https://www.chesapeake.edu/continuing-education/healthcare#office"/>
    <n v="16"/>
    <s v="Clinical Medical Assistant (CCMA)"/>
    <n v="510801"/>
    <n v="3955"/>
    <n v="385"/>
    <n v="8"/>
    <n v="32"/>
    <n v="1"/>
    <n v="1"/>
    <n v="31909200"/>
    <n v="0"/>
    <n v="0"/>
    <n v="70"/>
    <n v="51"/>
    <n v="46"/>
    <n v="38"/>
    <n v="32"/>
    <n v="8335"/>
    <n v="26"/>
    <n v="8064.87"/>
    <n v="7524.94"/>
    <n v="43"/>
    <n v="37"/>
    <n v="32"/>
    <n v="27"/>
    <n v="31"/>
    <n v="26"/>
    <n v="25"/>
    <n v="102587"/>
    <n v="21"/>
    <n v="19"/>
    <n v="8680"/>
    <n v="10"/>
    <n v="23"/>
    <n v="20"/>
    <n v="0"/>
    <n v="0"/>
    <n v="7"/>
    <n v="20"/>
    <n v="4"/>
    <n v="0"/>
    <n v="0"/>
    <n v="0"/>
    <n v="32"/>
    <n v="0"/>
    <n v="20"/>
    <n v="2"/>
    <n v="0"/>
    <n v="0"/>
    <n v="12"/>
    <n v="3"/>
    <n v="0"/>
    <n v="20"/>
    <n v="0"/>
    <n v="0"/>
    <n v="0"/>
    <n v="0"/>
    <n v="0"/>
    <n v="0"/>
    <n v="0"/>
    <n v="8"/>
    <n v="3"/>
    <n v="20170131"/>
    <x v="34"/>
    <n v="0.91304347826086951"/>
    <n v="0.95"/>
    <n v="0.5"/>
    <n v="0.88372093023255816"/>
    <n v="0.86486486486486491"/>
    <n v="0.70270270270270274"/>
    <n v="4340"/>
    <n v="8680"/>
    <n v="8335"/>
    <n v="102587"/>
    <m/>
  </r>
  <r>
    <s v="MD"/>
    <s v="Chesapeake College"/>
    <s v="A Maryland public community college, accredited by the Middle States Commission on Higher Education. See this provider s website for more information. https://www.chesapeake."/>
    <s v="1000 College Cir"/>
    <n v="0"/>
    <s v="Wye Mills"/>
    <s v="MD"/>
    <n v="21679"/>
    <n v="1"/>
    <x v="35"/>
    <s v="TO PREPARE INDIVIDUALS TO TAKE THE CDL LICENSE EXAM AND BECOME PROFESSIONAL TRUCK DRIVERS."/>
    <s v="https://www.chesapeake.edu/academics"/>
    <n v="3"/>
    <s v="Md. CDL A driver license"/>
    <n v="490205"/>
    <n v="4995"/>
    <n v="75"/>
    <n v="17"/>
    <n v="14"/>
    <n v="0"/>
    <n v="1"/>
    <n v="53303200"/>
    <n v="0"/>
    <n v="0"/>
    <n v="545"/>
    <n v="397"/>
    <n v="342"/>
    <n v="292"/>
    <n v="240"/>
    <n v="10255"/>
    <n v="175"/>
    <n v="11874.48"/>
    <n v="14117.62"/>
    <n v="346"/>
    <n v="306"/>
    <n v="272"/>
    <n v="233"/>
    <n v="272"/>
    <n v="233"/>
    <n v="211"/>
    <n v="1346890"/>
    <n v="175"/>
    <n v="130"/>
    <n v="10400"/>
    <n v="97"/>
    <n v="189"/>
    <n v="150"/>
    <n v="0"/>
    <n v="1"/>
    <n v="38"/>
    <n v="165"/>
    <n v="43"/>
    <n v="5"/>
    <n v="11"/>
    <n v="220"/>
    <n v="52"/>
    <n v="4"/>
    <n v="158"/>
    <n v="6"/>
    <n v="1"/>
    <n v="3"/>
    <n v="93"/>
    <n v="7"/>
    <n v="0"/>
    <n v="128"/>
    <n v="9"/>
    <n v="43"/>
    <n v="3"/>
    <n v="1"/>
    <n v="3"/>
    <n v="0"/>
    <n v="0"/>
    <n v="22"/>
    <n v="53"/>
    <n v="20170131"/>
    <x v="35"/>
    <n v="0.92592592592592593"/>
    <n v="0.8666666666666667"/>
    <n v="0.64666666666666661"/>
    <n v="0.84393063583815031"/>
    <n v="0.78431372549019607"/>
    <n v="0.57189542483660127"/>
    <n v="5070"/>
    <n v="10400"/>
    <n v="10255"/>
    <n v="1346890"/>
    <m/>
  </r>
  <r>
    <s v="MD"/>
    <s v="Chesapeake College"/>
    <s v="A Maryland public community college, accredited by the Middle States Commission on Higher Education. See this provider s website for more information. https://www.chesapeake."/>
    <s v="1000 College Cir"/>
    <n v="0"/>
    <s v="Wye Mills"/>
    <s v="MD"/>
    <n v="21679"/>
    <n v="1"/>
    <x v="36"/>
    <s v="This Program Is Designed To Prepare Students To Work As Dental Assistants &amp; Assist With X-Rays.  Preparation For The Md. State Board Radiation Health &amp; Safety Exam."/>
    <s v="https://www.chesapeake.edu/continuing-education/healthcare-dental"/>
    <n v="3"/>
    <s v="Dental Radiation Technologist"/>
    <n v="510601"/>
    <n v="1875"/>
    <n v="430"/>
    <n v="5"/>
    <n v="16"/>
    <n v="1"/>
    <n v="1"/>
    <n v="31909100"/>
    <n v="0"/>
    <n v="0"/>
    <n v="180"/>
    <n v="149"/>
    <n v="85"/>
    <n v="128"/>
    <n v="121"/>
    <n v="8589.32"/>
    <n v="2"/>
    <n v="9235.64"/>
    <n v="9682.98"/>
    <n v="147"/>
    <n v="139"/>
    <n v="27"/>
    <n v="15"/>
    <n v="27"/>
    <n v="15"/>
    <n v="13"/>
    <n v="57995"/>
    <n v="7"/>
    <n v="9"/>
    <n v="6362"/>
    <n v="2"/>
    <n v="8"/>
    <n v="10"/>
    <n v="0"/>
    <n v="1"/>
    <n v="15"/>
    <n v="11"/>
    <n v="0"/>
    <n v="0"/>
    <n v="0"/>
    <n v="0"/>
    <n v="27"/>
    <n v="1"/>
    <n v="8"/>
    <n v="2"/>
    <n v="0"/>
    <n v="1"/>
    <n v="13"/>
    <n v="2"/>
    <n v="0"/>
    <n v="23"/>
    <n v="0"/>
    <n v="1"/>
    <n v="0"/>
    <n v="0"/>
    <n v="0"/>
    <n v="0"/>
    <n v="0"/>
    <n v="6"/>
    <n v="1"/>
    <n v="20170131"/>
    <x v="36"/>
    <n v="0.875"/>
    <n v="0.9"/>
    <n v="0.2"/>
    <n v="0.87074829931972786"/>
    <n v="0.87050359712230219"/>
    <n v="1.4388489208633094E-2"/>
    <n v="2305"/>
    <n v="6362"/>
    <n v="8589.32"/>
    <n v="57995"/>
    <m/>
  </r>
  <r>
    <s v="MD"/>
    <s v="Chesapeake College"/>
    <s v="A Maryland public community college, accredited by the Middle States Commission on Higher Education. See this provider s website for more information. https://www.chesapeake."/>
    <s v="1000 College Cir"/>
    <n v="0"/>
    <s v="Wye Mills"/>
    <s v="MD"/>
    <n v="21679"/>
    <n v="1"/>
    <x v="37"/>
    <s v="PREPARE STUDENTS FOR EMPLOYMENT AS ENTRY-LEVEL DRAFTERS IN RELATED INDUSTRIES."/>
    <s v="https://www.chesapeake.edu/academics"/>
    <n v="6"/>
    <s v="A community college certificate of completion"/>
    <n v="151301"/>
    <n v="4260"/>
    <n v="1000"/>
    <n v="20"/>
    <n v="67"/>
    <n v="1"/>
    <n v="1"/>
    <n v="17301900"/>
    <n v="0"/>
    <n v="0"/>
    <n v="22"/>
    <n v="20"/>
    <n v="6"/>
    <n v="12"/>
    <n v="7"/>
    <n v="11201"/>
    <n v="0"/>
    <n v="12217.86"/>
    <n v="17352.86"/>
    <n v="14"/>
    <n v="8"/>
    <n v="1"/>
    <n v="1"/>
    <n v="1"/>
    <n v="1"/>
    <n v="1"/>
    <n v="1276"/>
    <n v="1"/>
    <n v="1"/>
    <n v="34880"/>
    <n v="0"/>
    <n v="1"/>
    <n v="1"/>
    <n v="0"/>
    <n v="0"/>
    <n v="0"/>
    <n v="0"/>
    <n v="1"/>
    <n v="0"/>
    <n v="0"/>
    <n v="1"/>
    <n v="0"/>
    <n v="0"/>
    <n v="0"/>
    <n v="0"/>
    <n v="0"/>
    <n v="0"/>
    <n v="1"/>
    <n v="0"/>
    <n v="0"/>
    <n v="0"/>
    <n v="0"/>
    <n v="0"/>
    <n v="0"/>
    <n v="0"/>
    <n v="0"/>
    <n v="0"/>
    <n v="0"/>
    <n v="0"/>
    <n v="0"/>
    <n v="20170131"/>
    <x v="37"/>
    <n v="1"/>
    <n v="1"/>
    <n v="0"/>
    <n v="0.8571428571428571"/>
    <n v="0.875"/>
    <n v="0"/>
    <n v="5260"/>
    <n v="34880"/>
    <n v="11201"/>
    <n v="1276"/>
    <m/>
  </r>
  <r>
    <s v="MD"/>
    <s v="Chesapeake College"/>
    <s v="A Maryland public community college, accredited by the Middle States Commission on Higher Education. See this provider s website for more information. https://www.chesapeake."/>
    <s v="1000 College Cir"/>
    <n v="0"/>
    <s v="Wye Mills"/>
    <s v="MD"/>
    <n v="21679"/>
    <n v="1"/>
    <x v="38"/>
    <s v="Follows the recommended guidelines of the American Culinary Federation &amp; prepares students to sit for the Certified Cook Exam and Serve Safe Exam."/>
    <s v="https://www.chesapeake.edu/academics"/>
    <n v="16"/>
    <s v="Colege lower division certificate"/>
    <n v="120504"/>
    <n v="5050"/>
    <n v="825"/>
    <n v="20"/>
    <n v="40"/>
    <n v="1"/>
    <n v="1"/>
    <n v="1190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x v="38"/>
    <s v=""/>
    <e v="#DIV/0!"/>
    <e v="#DIV/0!"/>
    <e v="#DIV/0!"/>
    <e v="#DIV/0!"/>
    <e v="#DIV/0!"/>
    <n v="5875"/>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39"/>
    <s v="THIS PROGRAM PROVIDES INSTRUCTION FOR SUCCESS IN THE HOSPITALITY AND TOURISM INDUSTRY AND IMMEDIATE EMPLOYMENT IN THE HOSPITALITY INDUSTRY."/>
    <s v="https://www.chesapeake.edu/academics"/>
    <n v="6"/>
    <s v="College's loer division certificate"/>
    <n v="520904"/>
    <n v="5058"/>
    <n v="700"/>
    <n v="20"/>
    <n v="40"/>
    <n v="1"/>
    <n v="1"/>
    <n v="43408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x v="39"/>
    <s v=""/>
    <e v="#DIV/0!"/>
    <e v="#DIV/0!"/>
    <e v="#DIV/0!"/>
    <e v="#DIV/0!"/>
    <e v="#DIV/0!"/>
    <n v="5758"/>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40"/>
    <s v="PROGRAM IS DESIGNED FOR STUDENTS TO ACQUIRE THE INSURANCE CODING SKILLS NEEDED TO WORK IN THE FIELD OF MEDICAL INSURANCE BILLING AND CODING."/>
    <s v="https://www.chesapeake.edu/academics"/>
    <n v="1"/>
    <s v="Certified Billing and Coding Specialist (CBCS) exam offered by the National Healthcareer Association (NHA)"/>
    <n v="510713"/>
    <n v="2995"/>
    <n v="119"/>
    <n v="7"/>
    <n v="52"/>
    <n v="1"/>
    <n v="3"/>
    <n v="31909400"/>
    <n v="0"/>
    <n v="0"/>
    <n v="27"/>
    <n v="23"/>
    <n v="18"/>
    <n v="15"/>
    <n v="11"/>
    <n v="10404"/>
    <n v="5"/>
    <n v="11154.21"/>
    <n v="12197.09"/>
    <n v="20"/>
    <n v="14"/>
    <n v="22"/>
    <n v="19"/>
    <n v="22"/>
    <n v="19"/>
    <n v="15"/>
    <n v="68488"/>
    <n v="12"/>
    <n v="9"/>
    <n v="10419"/>
    <n v="5"/>
    <n v="16"/>
    <n v="12"/>
    <n v="0"/>
    <n v="0"/>
    <n v="3"/>
    <n v="16"/>
    <n v="1"/>
    <n v="0"/>
    <n v="0"/>
    <n v="1"/>
    <n v="21"/>
    <n v="0"/>
    <n v="12"/>
    <n v="0"/>
    <n v="0"/>
    <n v="0"/>
    <n v="10"/>
    <n v="3"/>
    <n v="0"/>
    <n v="16"/>
    <n v="1"/>
    <n v="1"/>
    <n v="1"/>
    <n v="0"/>
    <n v="1"/>
    <n v="0"/>
    <n v="0"/>
    <n v="10"/>
    <n v="7"/>
    <n v="20170131"/>
    <x v="40"/>
    <n v="0.75"/>
    <n v="0.75"/>
    <n v="0.41666666666666669"/>
    <n v="0.75"/>
    <n v="0.7857142857142857"/>
    <n v="0.35714285714285715"/>
    <n v="3114"/>
    <n v="10419"/>
    <n v="10404"/>
    <n v="68488"/>
    <m/>
  </r>
  <r>
    <s v="MD"/>
    <s v="Chesapeake College"/>
    <s v="A Maryland public community college, accredited by the Middle States Commission on Higher Education. See this provider s website for more information. https://www.chesapeake."/>
    <s v="1000 College Cir"/>
    <n v="0"/>
    <s v="Wye Mills"/>
    <s v="MD"/>
    <n v="21679"/>
    <n v="1"/>
    <x v="41"/>
    <s v="Training to become a Maryland Certified Nursing Assistant via the Maryland Board of Nursing."/>
    <s v="https://www.chesapeake.edu/continuing-education/healthcare-nursing-assistant"/>
    <n v="3"/>
    <s v="CNA"/>
    <n v="513902"/>
    <n v="2180"/>
    <n v="273"/>
    <n v="10"/>
    <n v="14"/>
    <n v="1"/>
    <n v="1"/>
    <n v="31113100"/>
    <n v="0"/>
    <n v="0"/>
    <n v="340"/>
    <n v="282"/>
    <n v="233"/>
    <n v="226"/>
    <n v="205"/>
    <n v="7069"/>
    <n v="163"/>
    <n v="7772.72"/>
    <n v="8582.2900000000009"/>
    <n v="270"/>
    <n v="243"/>
    <n v="99"/>
    <n v="89"/>
    <n v="98"/>
    <n v="88"/>
    <n v="82"/>
    <n v="180387"/>
    <n v="78"/>
    <n v="65"/>
    <n v="7873"/>
    <n v="54"/>
    <n v="84"/>
    <n v="71"/>
    <n v="0"/>
    <n v="4"/>
    <n v="24"/>
    <n v="57"/>
    <n v="8"/>
    <n v="0"/>
    <n v="1"/>
    <n v="6"/>
    <n v="93"/>
    <n v="1"/>
    <n v="69"/>
    <n v="5"/>
    <n v="0"/>
    <n v="3"/>
    <n v="25"/>
    <n v="3"/>
    <n v="0"/>
    <n v="64"/>
    <n v="2"/>
    <n v="2"/>
    <n v="0"/>
    <n v="0"/>
    <n v="4"/>
    <n v="0"/>
    <n v="0"/>
    <n v="23"/>
    <n v="13"/>
    <n v="20170131"/>
    <x v="41"/>
    <n v="0.9285714285714286"/>
    <n v="0.91549295774647887"/>
    <n v="0.76056338028169013"/>
    <n v="0.83703703703703702"/>
    <n v="0.84362139917695478"/>
    <n v="0.67078189300411528"/>
    <n v="2453"/>
    <n v="7873"/>
    <n v="7069"/>
    <n v="180387"/>
    <m/>
  </r>
  <r>
    <s v="MD"/>
    <s v="Chesapeake College"/>
    <s v="A Maryland public community college, accredited by the Middle States Commission on Higher Education. See this provider s website for more information. https://www.chesapeake."/>
    <s v="1000 College Cir"/>
    <n v="0"/>
    <s v="Wye Mills"/>
    <s v="MD"/>
    <n v="21679"/>
    <n v="1"/>
    <x v="42"/>
    <s v="THE PROGRAM IS DESIGNED TO PREPARE PARTICIPANTS TO BECOME PHARMACY TECHNICIANS &amp; BE QUALIFIED TO APPLY FOR CERTIFICATION BY PHARMACY TECHNICIAN CERTIFICATION BOARD."/>
    <s v="https://www.chesapeake.edu/academics"/>
    <n v="3"/>
    <s v="Md. Pharmacy Technician"/>
    <n v="510805"/>
    <n v="1299"/>
    <n v="1001"/>
    <n v="6"/>
    <n v="8"/>
    <n v="1"/>
    <n v="2"/>
    <n v="29205200"/>
    <n v="0"/>
    <n v="0"/>
    <n v="8"/>
    <n v="4"/>
    <n v="3"/>
    <n v="3"/>
    <n v="2"/>
    <n v="7762"/>
    <n v="0"/>
    <n v="6316.67"/>
    <n v="8510"/>
    <n v="3"/>
    <n v="2"/>
    <n v="7"/>
    <n v="3"/>
    <n v="7"/>
    <n v="3"/>
    <n v="2"/>
    <n v="16099"/>
    <n v="2"/>
    <n v="1"/>
    <n v="5594"/>
    <n v="0"/>
    <n v="2"/>
    <n v="1"/>
    <n v="0"/>
    <n v="1"/>
    <n v="3"/>
    <n v="3"/>
    <n v="0"/>
    <n v="0"/>
    <n v="0"/>
    <n v="1"/>
    <n v="6"/>
    <n v="0"/>
    <n v="4"/>
    <n v="1"/>
    <n v="0"/>
    <n v="0"/>
    <n v="2"/>
    <n v="0"/>
    <n v="0"/>
    <n v="5"/>
    <n v="0"/>
    <n v="0"/>
    <n v="0"/>
    <n v="0"/>
    <n v="0"/>
    <n v="0"/>
    <n v="0"/>
    <n v="1"/>
    <n v="0"/>
    <n v="20170131"/>
    <x v="42"/>
    <n v="1"/>
    <n v="1"/>
    <n v="0"/>
    <n v="1"/>
    <n v="1"/>
    <n v="0"/>
    <n v="2300"/>
    <n v="5594"/>
    <n v="7762"/>
    <n v="16099"/>
    <m/>
  </r>
  <r>
    <s v="MD"/>
    <s v="Chesapeake College"/>
    <s v="A Maryland public community college, accredited by the Middle States Commission on Higher Education. See this provider s website for more information. https://www.chesapeake."/>
    <s v="1000 College Cir"/>
    <n v="0"/>
    <s v="Wye Mills"/>
    <s v="MD"/>
    <n v="21679"/>
    <n v="1"/>
    <x v="43"/>
    <s v="Preparation to take the American Society for Clinical Pathology Phlebotomy Technician certification exam. Topics include venipuncture, specimen collection, specimen processing, and laboratory operations."/>
    <s v="https://www.chesapeake.edu/continuing-education/course-schedules"/>
    <n v="1"/>
    <s v="American Society for Clinical Pathology (ASCP)"/>
    <n v="511009"/>
    <n v="1495"/>
    <n v="350.48"/>
    <n v="24"/>
    <n v="5"/>
    <n v="1"/>
    <n v="3"/>
    <n v="31909700"/>
    <n v="0"/>
    <n v="0"/>
    <n v="81"/>
    <n v="67"/>
    <n v="36"/>
    <n v="50"/>
    <n v="41"/>
    <n v="7973.5"/>
    <n v="14"/>
    <n v="7896.41"/>
    <n v="7641.1"/>
    <n v="62"/>
    <n v="47"/>
    <n v="33"/>
    <n v="30"/>
    <n v="31"/>
    <n v="28"/>
    <n v="26"/>
    <n v="48166"/>
    <n v="29"/>
    <n v="23"/>
    <n v="7620"/>
    <n v="11"/>
    <n v="29"/>
    <n v="25"/>
    <n v="0"/>
    <n v="1"/>
    <n v="10"/>
    <n v="15"/>
    <n v="2"/>
    <n v="1"/>
    <n v="3"/>
    <n v="1"/>
    <n v="32"/>
    <n v="1"/>
    <n v="11"/>
    <n v="1"/>
    <n v="0"/>
    <n v="1"/>
    <n v="19"/>
    <n v="2"/>
    <n v="0"/>
    <n v="12"/>
    <n v="0"/>
    <n v="0"/>
    <n v="0"/>
    <n v="0"/>
    <n v="0"/>
    <n v="0"/>
    <n v="0"/>
    <n v="6"/>
    <n v="3"/>
    <n v="20170131"/>
    <x v="43"/>
    <n v="1"/>
    <n v="0.92"/>
    <n v="0.44"/>
    <n v="0.80645161290322576"/>
    <n v="0.87234042553191493"/>
    <n v="0.2978723404255319"/>
    <n v="1845.48"/>
    <n v="7620"/>
    <n v="7973.5"/>
    <n v="48166"/>
    <m/>
  </r>
  <r>
    <s v="MD"/>
    <s v="Chesapeake College"/>
    <s v="A Maryland public community college, accredited by the Middle States Commission on Higher Education. See this provider s website for more information. https://www.chesapeake."/>
    <s v="1000 College Cir"/>
    <n v="0"/>
    <s v="Wye Mills"/>
    <s v="MD"/>
    <n v="21679"/>
    <n v="1"/>
    <x v="44"/>
    <s v="DEGREE PROGRAM DESIGNED TO PREPARE GRADS FOR ENTRY-LEVEL RADIOGRAPHY EMPLOYMENT IN HOSPITALS OUTPATIENT CLINICS PHYSICIANS OFFICES &amp; OTHER HEALTH CARE SETTINGS."/>
    <s v="https://www.chesapeake.edu/academics"/>
    <n v="4"/>
    <s v="associate degree"/>
    <n v="510911"/>
    <n v="10895"/>
    <n v="1509"/>
    <n v="15"/>
    <n v="208"/>
    <n v="1"/>
    <n v="1"/>
    <n v="29203400"/>
    <n v="0"/>
    <n v="0"/>
    <n v="211"/>
    <n v="191"/>
    <n v="35"/>
    <n v="147"/>
    <n v="109"/>
    <n v="8902"/>
    <n v="26"/>
    <n v="9416.66"/>
    <n v="10672.72"/>
    <n v="179"/>
    <n v="139"/>
    <n v="2"/>
    <n v="1"/>
    <n v="1"/>
    <n v="0"/>
    <n v="1"/>
    <n v="21123"/>
    <n v="1"/>
    <n v="1"/>
    <n v="14146"/>
    <n v="1"/>
    <n v="1"/>
    <n v="1"/>
    <n v="0"/>
    <n v="0"/>
    <n v="0"/>
    <n v="2"/>
    <n v="0"/>
    <n v="0"/>
    <n v="0"/>
    <n v="1"/>
    <n v="1"/>
    <n v="0"/>
    <n v="0"/>
    <n v="1"/>
    <n v="0"/>
    <n v="0"/>
    <n v="1"/>
    <n v="0"/>
    <n v="0"/>
    <n v="1"/>
    <n v="0"/>
    <n v="1"/>
    <n v="0"/>
    <n v="0"/>
    <n v="0"/>
    <n v="0"/>
    <n v="0"/>
    <n v="0"/>
    <n v="0"/>
    <n v="20170131"/>
    <x v="44"/>
    <n v="1"/>
    <n v="1"/>
    <n v="1"/>
    <n v="0.82122905027932958"/>
    <n v="0.78417266187050361"/>
    <n v="0.18705035971223022"/>
    <n v="12404"/>
    <n v="14146"/>
    <n v="8902"/>
    <n v="21123"/>
    <m/>
  </r>
  <r>
    <s v="MD"/>
    <s v="Chesapeake College"/>
    <s v="A Maryland public community college, accredited by the Middle States Commission on Higher Education. See this provider s website for more information. https://www.chesapeake."/>
    <s v="1000 College Cir"/>
    <n v="0"/>
    <s v="Wye Mills"/>
    <s v="MD"/>
    <n v="21679"/>
    <n v="1"/>
    <x v="45"/>
    <s v="Covers fundamentals, cutting and fabrication processes, and essential workplace skills. Prepares students for American Welding Society's Code D1.1."/>
    <s v="http://www.chesapeake.edu"/>
    <n v="16"/>
    <s v="American Welding Society's Code D1.1. carbon plate"/>
    <n v="480508"/>
    <n v="3527"/>
    <n v="325"/>
    <n v="31"/>
    <n v="12"/>
    <n v="0"/>
    <n v="1"/>
    <n v="51412100"/>
    <n v="0"/>
    <n v="0"/>
    <n v="14"/>
    <n v="11"/>
    <n v="11"/>
    <n v="11"/>
    <n v="11"/>
    <n v="11332"/>
    <n v="1"/>
    <n v="9601.5499999999993"/>
    <n v="10208.549999999999"/>
    <n v="12"/>
    <n v="13"/>
    <n v="6"/>
    <n v="5"/>
    <n v="6"/>
    <n v="5"/>
    <n v="5"/>
    <n v="13580.01"/>
    <n v="6"/>
    <n v="6"/>
    <n v="11473.5"/>
    <n v="1"/>
    <n v="6"/>
    <n v="6"/>
    <n v="0"/>
    <n v="0"/>
    <n v="2"/>
    <n v="4"/>
    <n v="0"/>
    <n v="0"/>
    <n v="0"/>
    <n v="5"/>
    <n v="1"/>
    <n v="0"/>
    <n v="3"/>
    <n v="0"/>
    <n v="0"/>
    <n v="0"/>
    <n v="3"/>
    <n v="0"/>
    <n v="0"/>
    <n v="3"/>
    <n v="0"/>
    <n v="1"/>
    <n v="0"/>
    <n v="0"/>
    <n v="0"/>
    <n v="0"/>
    <n v="0"/>
    <n v="0"/>
    <n v="1"/>
    <n v="20170131"/>
    <x v="45"/>
    <n v="1"/>
    <n v="1"/>
    <n v="0.16666666666666666"/>
    <n v="0.91666666666666663"/>
    <n v="0.84615384615384615"/>
    <n v="7.6923076923076927E-2"/>
    <n v="3852"/>
    <n v="11473.5"/>
    <n v="11332"/>
    <n v="13580.01"/>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46"/>
    <s v="Designed to prepare students for a diesel mechanic career. Covers the basics of diesel engine design and function how to perform basic repairs and basic safety."/>
    <s v="https://www.ccbcmd.edu/Programs-and-Courses.aspx"/>
    <n v="1"/>
    <s v="ASE"/>
    <n v="470605"/>
    <n v="6500"/>
    <n v="0"/>
    <n v="7"/>
    <n v="34"/>
    <n v="0"/>
    <n v="1"/>
    <n v="49303100"/>
    <n v="0"/>
    <n v="0"/>
    <n v="17"/>
    <n v="6"/>
    <n v="6"/>
    <n v="3"/>
    <n v="3"/>
    <n v="20372"/>
    <n v="6"/>
    <n v="18354.669999999998"/>
    <n v="17947.330000000002"/>
    <n v="6"/>
    <n v="6"/>
    <n v="0"/>
    <n v="0"/>
    <n v="0"/>
    <n v="0"/>
    <n v="0"/>
    <n v="0"/>
    <n v="0"/>
    <n v="0"/>
    <n v="0"/>
    <n v="0"/>
    <n v="0"/>
    <n v="0"/>
    <n v="0"/>
    <n v="0"/>
    <n v="0"/>
    <n v="0"/>
    <n v="0"/>
    <n v="0"/>
    <n v="0"/>
    <n v="0"/>
    <n v="0"/>
    <n v="0"/>
    <n v="0"/>
    <n v="0"/>
    <n v="0"/>
    <n v="0"/>
    <n v="0"/>
    <n v="0"/>
    <n v="0"/>
    <n v="0"/>
    <n v="0"/>
    <n v="0"/>
    <n v="0"/>
    <n v="0"/>
    <n v="0"/>
    <n v="0"/>
    <n v="0"/>
    <n v="0"/>
    <n v="0"/>
    <n v="20170131"/>
    <x v="46"/>
    <s v=""/>
    <e v="#DIV/0!"/>
    <e v="#DIV/0!"/>
    <n v="0.5"/>
    <n v="0.5"/>
    <n v="1"/>
    <n v="6500"/>
    <s v=" "/>
    <n v="20372"/>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47"/>
    <s v="Students will learn about alcohol safety and casino auditioning techniques along with other skills needed to be a casino poker dealer."/>
    <s v="https://www.ccbcmd.edu/Programs-and-Courses-Finder/ConED-Program/casino-dealer"/>
    <n v="8"/>
    <n v="0"/>
    <n v="520908"/>
    <n v="1040"/>
    <n v="50"/>
    <n v="20"/>
    <n v="5"/>
    <n v="1"/>
    <n v="1"/>
    <n v="39101300"/>
    <n v="0"/>
    <n v="0"/>
    <n v="157"/>
    <n v="153"/>
    <n v="144"/>
    <n v="112"/>
    <n v="104"/>
    <n v="9351"/>
    <n v="138"/>
    <n v="8839.18"/>
    <n v="10241.34"/>
    <n v="159"/>
    <n v="154"/>
    <n v="0"/>
    <n v="0"/>
    <n v="0"/>
    <n v="0"/>
    <n v="0"/>
    <n v="0"/>
    <n v="0"/>
    <n v="0"/>
    <n v="0"/>
    <n v="0"/>
    <n v="0"/>
    <n v="0"/>
    <n v="0"/>
    <n v="0"/>
    <n v="0"/>
    <n v="0"/>
    <n v="0"/>
    <n v="0"/>
    <n v="0"/>
    <n v="0"/>
    <n v="0"/>
    <n v="0"/>
    <n v="0"/>
    <n v="0"/>
    <n v="0"/>
    <n v="0"/>
    <n v="0"/>
    <n v="0"/>
    <n v="0"/>
    <n v="0"/>
    <n v="0"/>
    <n v="0"/>
    <n v="0"/>
    <n v="0"/>
    <n v="0"/>
    <n v="0"/>
    <n v="0"/>
    <n v="0"/>
    <n v="0"/>
    <n v="20170131"/>
    <x v="47"/>
    <s v=""/>
    <e v="#DIV/0!"/>
    <e v="#DIV/0!"/>
    <n v="0.70440251572327039"/>
    <n v="0.67532467532467533"/>
    <n v="0.89610389610389607"/>
    <n v="1090"/>
    <s v=" "/>
    <n v="9351"/>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48"/>
    <s v="Preparation for a Md Commercial Drivers License-A (CDL-A). Covers learner's permit, pre-trip inspection, maneuvers/road skills basics &amp; road/advanced safety skills."/>
    <s v="https://www.ccbcmd.edu/Programs-and-Courses-Finder/ConEd-Program/commercial-vehicle-operator-a-class.html"/>
    <n v="3"/>
    <s v="Md Commercial Drivers License-A (CDL-A)"/>
    <n v="490205"/>
    <n v="5195"/>
    <n v="0"/>
    <n v="14"/>
    <n v="20"/>
    <n v="0"/>
    <n v="1"/>
    <n v="53303200"/>
    <n v="0"/>
    <n v="0"/>
    <n v="730"/>
    <n v="657"/>
    <n v="640"/>
    <n v="223"/>
    <n v="170"/>
    <n v="11690"/>
    <n v="227"/>
    <n v="12335.44"/>
    <n v="13860.35"/>
    <n v="458"/>
    <n v="339"/>
    <n v="13"/>
    <n v="15"/>
    <n v="13"/>
    <n v="15"/>
    <n v="14"/>
    <n v="67535"/>
    <n v="13"/>
    <n v="15"/>
    <n v="9214"/>
    <n v="15"/>
    <n v="17"/>
    <n v="18"/>
    <n v="0"/>
    <n v="0"/>
    <n v="1"/>
    <n v="10"/>
    <n v="2"/>
    <n v="0"/>
    <n v="0"/>
    <n v="9"/>
    <n v="4"/>
    <n v="0"/>
    <n v="10"/>
    <n v="0"/>
    <n v="0"/>
    <n v="1"/>
    <n v="1"/>
    <n v="0"/>
    <n v="0"/>
    <n v="10"/>
    <n v="1"/>
    <n v="4"/>
    <n v="0"/>
    <n v="0"/>
    <n v="10"/>
    <n v="0"/>
    <n v="0"/>
    <n v="0"/>
    <n v="4"/>
    <n v="20190416"/>
    <x v="48"/>
    <n v="0.76470588235294112"/>
    <n v="0.83333333333333337"/>
    <n v="0.83333333333333337"/>
    <n v="0.48689956331877732"/>
    <n v="0.50147492625368728"/>
    <n v="0.6696165191740413"/>
    <n v="5195"/>
    <n v="9214"/>
    <n v="11690"/>
    <n v="67535"/>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49"/>
    <s v="Train for Certified Registered Central Service Technician. DECONTAMINATE/ PACKAGE/ STERILIZE &amp; DISTRIBUTE MED-SURG INSTRUMENTS."/>
    <s v="https://www.ccbcmd.edu/Programs-and-Courses-Finder/ConED-Program/central-service-technician"/>
    <n v="1"/>
    <s v="Certified Registered Central Service Technician"/>
    <n v="510899"/>
    <n v="2195"/>
    <n v="1149"/>
    <n v="14"/>
    <n v="37"/>
    <n v="1"/>
    <n v="1"/>
    <n v="31909300"/>
    <n v="0"/>
    <n v="0"/>
    <n v="126"/>
    <n v="103"/>
    <n v="48"/>
    <n v="64"/>
    <n v="58"/>
    <n v="9773"/>
    <n v="19"/>
    <n v="9907.2000000000007"/>
    <n v="11932.29"/>
    <n v="89"/>
    <n v="80"/>
    <n v="2"/>
    <n v="2"/>
    <n v="2"/>
    <n v="2"/>
    <n v="1"/>
    <n v="6687"/>
    <n v="1"/>
    <n v="1"/>
    <n v="400"/>
    <n v="0"/>
    <n v="2"/>
    <n v="2"/>
    <n v="0"/>
    <n v="0"/>
    <n v="0"/>
    <n v="1"/>
    <n v="0"/>
    <n v="0"/>
    <n v="0"/>
    <n v="1"/>
    <n v="1"/>
    <n v="0"/>
    <n v="1"/>
    <n v="0"/>
    <n v="0"/>
    <n v="0"/>
    <n v="1"/>
    <n v="0"/>
    <n v="0"/>
    <n v="1"/>
    <n v="0"/>
    <n v="0"/>
    <n v="0"/>
    <n v="0"/>
    <n v="0"/>
    <n v="0"/>
    <n v="0"/>
    <n v="0"/>
    <n v="0"/>
    <n v="20170131"/>
    <x v="49"/>
    <n v="0.5"/>
    <n v="0.5"/>
    <n v="0"/>
    <n v="0.7191011235955056"/>
    <n v="0.72499999999999998"/>
    <n v="0.23749999999999999"/>
    <n v="3344"/>
    <n v="400"/>
    <n v="9773"/>
    <n v="6687"/>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50"/>
    <s v="Equips students with the key competencies needed to begin or advance their management careers in the food &amp; beverage industry. 800 hours of work experience required."/>
    <s v="https://www.ccbcmd.edu/Programs-and-Courses/Professional-Development-and-Job-Skills/Hospitality-and-Casino-Training/Food-and-Beverage.aspx"/>
    <n v="1"/>
    <s v="ManageFirst Professional via National Restaurant Association"/>
    <n v="120507"/>
    <n v="2540"/>
    <n v="0"/>
    <n v="31"/>
    <n v="5"/>
    <n v="1"/>
    <n v="1"/>
    <n v="11905100"/>
    <n v="0"/>
    <n v="0"/>
    <n v="5"/>
    <n v="4"/>
    <n v="4"/>
    <n v="1"/>
    <n v="2"/>
    <n v="18838"/>
    <n v="5"/>
    <n v="18838"/>
    <n v="12784"/>
    <n v="4"/>
    <n v="6"/>
    <n v="0"/>
    <n v="0"/>
    <n v="0"/>
    <n v="0"/>
    <n v="0"/>
    <n v="0"/>
    <n v="0"/>
    <n v="1"/>
    <n v="0"/>
    <n v="1"/>
    <n v="0"/>
    <n v="1"/>
    <n v="0"/>
    <n v="0"/>
    <n v="0"/>
    <n v="0"/>
    <n v="0"/>
    <n v="0"/>
    <n v="0"/>
    <n v="0"/>
    <n v="0"/>
    <n v="0"/>
    <n v="0"/>
    <n v="0"/>
    <n v="0"/>
    <n v="0"/>
    <n v="0"/>
    <n v="0"/>
    <n v="0"/>
    <n v="0"/>
    <n v="0"/>
    <n v="0"/>
    <n v="0"/>
    <n v="0"/>
    <n v="0"/>
    <n v="0"/>
    <n v="0"/>
    <n v="0"/>
    <n v="0"/>
    <n v="20170131"/>
    <x v="50"/>
    <s v=""/>
    <n v="1"/>
    <n v="1"/>
    <n v="0.25"/>
    <n v="0.33333333333333331"/>
    <n v="0.83333333333333337"/>
    <n v="2540"/>
    <s v=" "/>
    <n v="18838"/>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51"/>
    <s v="Students will learn and practice cooking techniques food safety standards and job readiness skills."/>
    <s v="https://www.ccbcmd.edu/Programs-and-Courses-Finder/ConED-Program/foodworks-basic-culinary-training"/>
    <n v="1"/>
    <s v="ServSafe Food Safety Manager"/>
    <n v="120505"/>
    <n v="5240"/>
    <n v="0"/>
    <n v="24"/>
    <n v="12"/>
    <n v="1"/>
    <n v="1"/>
    <n v="35201400"/>
    <n v="0"/>
    <n v="0"/>
    <n v="170"/>
    <n v="123"/>
    <n v="89"/>
    <n v="72"/>
    <n v="69"/>
    <n v="3504"/>
    <n v="90"/>
    <n v="4031.12"/>
    <n v="5140.84"/>
    <n v="165"/>
    <n v="167"/>
    <n v="0"/>
    <n v="0"/>
    <n v="0"/>
    <n v="0"/>
    <n v="0"/>
    <n v="0"/>
    <n v="0"/>
    <n v="0"/>
    <n v="0"/>
    <n v="0"/>
    <n v="0"/>
    <n v="0"/>
    <n v="0"/>
    <n v="0"/>
    <n v="0"/>
    <n v="0"/>
    <n v="0"/>
    <n v="0"/>
    <n v="0"/>
    <n v="0"/>
    <n v="0"/>
    <n v="0"/>
    <n v="0"/>
    <n v="0"/>
    <n v="0"/>
    <n v="0"/>
    <n v="0"/>
    <n v="0"/>
    <n v="0"/>
    <n v="0"/>
    <n v="0"/>
    <n v="0"/>
    <n v="0"/>
    <n v="0"/>
    <n v="0"/>
    <n v="0"/>
    <n v="0"/>
    <n v="0"/>
    <n v="0"/>
    <n v="20170131"/>
    <x v="51"/>
    <s v=""/>
    <e v="#DIV/0!"/>
    <e v="#DIV/0!"/>
    <n v="0.43636363636363634"/>
    <n v="0.41317365269461076"/>
    <n v="0.53892215568862278"/>
    <n v="5240"/>
    <s v=" "/>
    <n v="3504"/>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52"/>
    <s v="Explore career options in hospitality and develop practical skills needed for a position as a front desk representative; includes industry certification from AHLA."/>
    <s v="https://www.ccbcmd.edu/Programs-and-Courses.aspx"/>
    <n v="1"/>
    <s v="Certified Front Desk Representative designation from the Educational Institute of the American Hotel &amp; Lodging Association"/>
    <n v="520408"/>
    <n v="2487"/>
    <n v="0"/>
    <n v="25"/>
    <n v="6"/>
    <n v="1"/>
    <n v="1"/>
    <n v="43408100"/>
    <n v="0"/>
    <n v="0"/>
    <n v="4"/>
    <n v="6"/>
    <n v="6"/>
    <n v="3"/>
    <n v="3"/>
    <n v="4700"/>
    <n v="6"/>
    <n v="9608.67"/>
    <n v="8016"/>
    <n v="8"/>
    <n v="8"/>
    <n v="0"/>
    <n v="0"/>
    <n v="0"/>
    <n v="0"/>
    <n v="0"/>
    <n v="0"/>
    <n v="0"/>
    <n v="0"/>
    <n v="0"/>
    <n v="0"/>
    <n v="0"/>
    <n v="0"/>
    <n v="0"/>
    <n v="0"/>
    <n v="0"/>
    <n v="0"/>
    <n v="0"/>
    <n v="0"/>
    <n v="0"/>
    <n v="0"/>
    <n v="0"/>
    <n v="0"/>
    <n v="0"/>
    <n v="0"/>
    <n v="0"/>
    <n v="0"/>
    <n v="0"/>
    <n v="0"/>
    <n v="0"/>
    <n v="0"/>
    <n v="0"/>
    <n v="0"/>
    <n v="0"/>
    <n v="0"/>
    <n v="0"/>
    <n v="0"/>
    <n v="0"/>
    <n v="0"/>
    <n v="0"/>
    <n v="20170131"/>
    <x v="52"/>
    <s v=""/>
    <e v="#DIV/0!"/>
    <e v="#DIV/0!"/>
    <n v="0.375"/>
    <n v="0.375"/>
    <n v="0.75"/>
    <n v="2487"/>
    <s v=" "/>
    <n v="4700"/>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53"/>
    <s v="CAAHEP-ACCREDITED preparation for the Board of Registered Polysomnographic Technologist exam."/>
    <s v="https://www.ccbcmd.edu/Programs-and-Courses-Finder/ConED-Program/polysomnographic-sleep-technologist"/>
    <n v="1"/>
    <s v="Occupational Skills certificate or credential"/>
    <n v="519999"/>
    <n v="8888"/>
    <n v="795"/>
    <n v="15"/>
    <n v="60"/>
    <n v="1"/>
    <n v="1"/>
    <n v="29209901"/>
    <n v="0"/>
    <n v="0"/>
    <n v="109"/>
    <n v="91"/>
    <n v="68"/>
    <n v="49"/>
    <n v="42"/>
    <n v="9980"/>
    <n v="21"/>
    <n v="12906.82"/>
    <n v="13746.4"/>
    <n v="73"/>
    <n v="58"/>
    <n v="2"/>
    <n v="2"/>
    <n v="2"/>
    <n v="2"/>
    <n v="0"/>
    <n v="17706.5"/>
    <n v="2"/>
    <n v="2"/>
    <n v="11041"/>
    <n v="0"/>
    <n v="2"/>
    <n v="2"/>
    <n v="0"/>
    <n v="0"/>
    <n v="0"/>
    <n v="2"/>
    <n v="0"/>
    <n v="0"/>
    <n v="0"/>
    <n v="0"/>
    <n v="2"/>
    <n v="0"/>
    <n v="1"/>
    <n v="1"/>
    <n v="0"/>
    <n v="0"/>
    <n v="0"/>
    <n v="0"/>
    <n v="0"/>
    <n v="2"/>
    <n v="0"/>
    <n v="0"/>
    <n v="0"/>
    <n v="0"/>
    <n v="0"/>
    <n v="0"/>
    <n v="0"/>
    <n v="0"/>
    <n v="0"/>
    <n v="20170131"/>
    <x v="53"/>
    <n v="1"/>
    <n v="1"/>
    <n v="0"/>
    <n v="0.67123287671232879"/>
    <n v="0.72413793103448276"/>
    <n v="0.36206896551724138"/>
    <n v="9683"/>
    <n v="11041"/>
    <n v="9980"/>
    <n v="17706.5"/>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54"/>
    <s v="Prepare as surgical team member. Combine knowledge from basic &amp; surgical science with critical thinking to function as a competent entry level surgical technologist."/>
    <s v="https://www.ccbcmd.edu/Programs-and-Courses-Finder/program/surgical-technology"/>
    <n v="4"/>
    <s v="Associate of Applied Science"/>
    <n v="510909"/>
    <n v="10867"/>
    <n v="1327"/>
    <n v="11"/>
    <n v="96"/>
    <n v="1"/>
    <n v="1"/>
    <n v="29205500"/>
    <n v="0"/>
    <n v="0"/>
    <n v="34"/>
    <n v="26"/>
    <n v="26"/>
    <n v="30"/>
    <n v="33"/>
    <n v="12750"/>
    <n v="26"/>
    <n v="11876.3"/>
    <n v="13105.27"/>
    <n v="38"/>
    <n v="40"/>
    <n v="0"/>
    <n v="0"/>
    <n v="0"/>
    <n v="0"/>
    <n v="0"/>
    <n v="0"/>
    <n v="0"/>
    <n v="0"/>
    <n v="0"/>
    <n v="0"/>
    <n v="0"/>
    <n v="0"/>
    <n v="0"/>
    <n v="0"/>
    <n v="0"/>
    <n v="0"/>
    <n v="0"/>
    <n v="0"/>
    <n v="0"/>
    <n v="0"/>
    <n v="0"/>
    <n v="0"/>
    <n v="0"/>
    <n v="0"/>
    <n v="0"/>
    <n v="0"/>
    <n v="0"/>
    <n v="0"/>
    <n v="0"/>
    <n v="0"/>
    <n v="0"/>
    <n v="0"/>
    <n v="0"/>
    <n v="0"/>
    <n v="0"/>
    <n v="0"/>
    <n v="0"/>
    <n v="0"/>
    <n v="0"/>
    <n v="20170131"/>
    <x v="54"/>
    <s v=""/>
    <e v="#DIV/0!"/>
    <e v="#DIV/0!"/>
    <n v="0.78947368421052633"/>
    <n v="0.82499999999999996"/>
    <n v="0.65"/>
    <n v="12194"/>
    <s v=" "/>
    <n v="12750"/>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5"/>
    <s v="PREPARES GRADUATES TO FUNCTION AS ADMINISTRATIVE SUPPORT PERSONNEL."/>
    <s v="https://www.bccc.edu/domain/10"/>
    <n v="4"/>
    <s v="An associate degree"/>
    <n v="520401"/>
    <n v="4867"/>
    <n v="450"/>
    <n v="15"/>
    <n v="72"/>
    <n v="1"/>
    <n v="1"/>
    <n v="43601400"/>
    <n v="0"/>
    <n v="0"/>
    <n v="13"/>
    <n v="5"/>
    <n v="0"/>
    <n v="1"/>
    <n v="2"/>
    <n v="1968"/>
    <n v="0"/>
    <n v="1968"/>
    <n v="6170"/>
    <n v="2"/>
    <n v="3"/>
    <n v="0"/>
    <n v="0"/>
    <n v="0"/>
    <n v="0"/>
    <n v="0"/>
    <n v="0"/>
    <n v="0"/>
    <n v="0"/>
    <n v="0"/>
    <n v="0"/>
    <n v="0"/>
    <n v="0"/>
    <n v="0"/>
    <n v="0"/>
    <n v="0"/>
    <n v="0"/>
    <n v="0"/>
    <n v="0"/>
    <n v="0"/>
    <n v="0"/>
    <n v="0"/>
    <n v="0"/>
    <n v="0"/>
    <n v="0"/>
    <n v="0"/>
    <n v="0"/>
    <n v="0"/>
    <n v="0"/>
    <n v="0"/>
    <n v="0"/>
    <n v="0"/>
    <n v="0"/>
    <n v="0"/>
    <n v="0"/>
    <n v="0"/>
    <n v="0"/>
    <n v="0"/>
    <n v="0"/>
    <n v="0"/>
    <n v="20170124"/>
    <x v="55"/>
    <s v=""/>
    <e v="#DIV/0!"/>
    <e v="#DIV/0!"/>
    <n v="0.5"/>
    <n v="0.66666666666666663"/>
    <n v="0"/>
    <n v="5317"/>
    <s v=" "/>
    <n v="1968"/>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6"/>
    <s v="PREPARES GRADUATES FOR EMPLOYMENT AS SERVICE WORKERS IN THE VARIOUS HUMAN SERVICE DISCIPLINES."/>
    <s v="https://www.bccc.edu/domain/10"/>
    <n v="4"/>
    <s v="An associate degree"/>
    <n v="440000"/>
    <n v="4804"/>
    <n v="450"/>
    <n v="1"/>
    <n v="60"/>
    <n v="1"/>
    <n v="1"/>
    <n v="21109300"/>
    <n v="0"/>
    <n v="0"/>
    <n v="166"/>
    <n v="130"/>
    <n v="41"/>
    <n v="84"/>
    <n v="78"/>
    <n v="9986"/>
    <n v="23"/>
    <n v="12335.81"/>
    <n v="12268.9"/>
    <n v="105"/>
    <n v="102"/>
    <n v="0"/>
    <n v="0"/>
    <n v="0"/>
    <n v="0"/>
    <n v="0"/>
    <n v="0"/>
    <n v="0"/>
    <n v="0"/>
    <n v="0"/>
    <n v="0"/>
    <n v="0"/>
    <n v="0"/>
    <n v="0"/>
    <n v="0"/>
    <n v="0"/>
    <n v="0"/>
    <n v="0"/>
    <n v="0"/>
    <n v="0"/>
    <n v="0"/>
    <n v="0"/>
    <n v="0"/>
    <n v="0"/>
    <n v="0"/>
    <n v="0"/>
    <n v="0"/>
    <n v="0"/>
    <n v="0"/>
    <n v="0"/>
    <n v="0"/>
    <n v="0"/>
    <n v="0"/>
    <n v="0"/>
    <n v="0"/>
    <n v="0"/>
    <n v="0"/>
    <n v="0"/>
    <n v="0"/>
    <n v="0"/>
    <n v="20170124"/>
    <x v="56"/>
    <s v=""/>
    <e v="#DIV/0!"/>
    <e v="#DIV/0!"/>
    <n v="0.8"/>
    <n v="0.76470588235294112"/>
    <n v="0.22549019607843138"/>
    <n v="5254"/>
    <s v=" "/>
    <n v="9986"/>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7"/>
    <s v="PREPARES GRADUATES FOR FREELANCE AND ENTREPRENEURIAL CAREERS IN THE FASHION INDUSTRY."/>
    <s v="https://www.bccc.edu/domain/10"/>
    <n v="4"/>
    <s v="An associate degree"/>
    <n v="500407"/>
    <n v="4867"/>
    <n v="450"/>
    <n v="1"/>
    <n v="60"/>
    <n v="1"/>
    <n v="1"/>
    <n v="27102200"/>
    <n v="0"/>
    <n v="0"/>
    <n v="67"/>
    <n v="55"/>
    <n v="13"/>
    <n v="37"/>
    <n v="37"/>
    <n v="7452"/>
    <n v="5"/>
    <n v="16799.439999999999"/>
    <n v="6722.64"/>
    <n v="47"/>
    <n v="51"/>
    <n v="0"/>
    <n v="0"/>
    <n v="0"/>
    <n v="0"/>
    <n v="0"/>
    <n v="0"/>
    <n v="0"/>
    <n v="0"/>
    <n v="0"/>
    <n v="0"/>
    <n v="0"/>
    <n v="0"/>
    <n v="0"/>
    <n v="0"/>
    <n v="0"/>
    <n v="0"/>
    <n v="0"/>
    <n v="0"/>
    <n v="0"/>
    <n v="0"/>
    <n v="0"/>
    <n v="0"/>
    <n v="0"/>
    <n v="0"/>
    <n v="0"/>
    <n v="0"/>
    <n v="0"/>
    <n v="0"/>
    <n v="0"/>
    <n v="0"/>
    <n v="0"/>
    <n v="0"/>
    <n v="0"/>
    <n v="0"/>
    <n v="0"/>
    <n v="0"/>
    <n v="0"/>
    <n v="0"/>
    <n v="0"/>
    <n v="20170124"/>
    <x v="57"/>
    <s v=""/>
    <e v="#DIV/0!"/>
    <e v="#DIV/0!"/>
    <n v="0.78723404255319152"/>
    <n v="0.72549019607843135"/>
    <n v="9.8039215686274508E-2"/>
    <n v="5317"/>
    <s v=" "/>
    <n v="7452"/>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8"/>
    <s v="PREPARES GRADUATES FOR ENTRY LEVEL MANAGEMENT/MANAGEMENT TRAINEE POSITIONS."/>
    <s v="https://www.bccc.edu/domain/10"/>
    <n v="4"/>
    <s v="An associate degree"/>
    <n v="520201"/>
    <n v="4804"/>
    <n v="450"/>
    <n v="1"/>
    <n v="60"/>
    <n v="1"/>
    <n v="1"/>
    <n v="13119900"/>
    <n v="0"/>
    <n v="0"/>
    <n v="209"/>
    <n v="152"/>
    <n v="25"/>
    <n v="92"/>
    <n v="102"/>
    <n v="8746"/>
    <n v="18"/>
    <n v="12296.83"/>
    <n v="10838.67"/>
    <n v="132"/>
    <n v="158"/>
    <n v="0"/>
    <n v="0"/>
    <n v="0"/>
    <n v="0"/>
    <n v="0"/>
    <n v="0"/>
    <n v="0"/>
    <n v="0"/>
    <n v="0"/>
    <n v="0"/>
    <n v="0"/>
    <n v="0"/>
    <n v="0"/>
    <n v="0"/>
    <n v="0"/>
    <n v="0"/>
    <n v="0"/>
    <n v="0"/>
    <n v="0"/>
    <n v="0"/>
    <n v="0"/>
    <n v="0"/>
    <n v="0"/>
    <n v="0"/>
    <n v="0"/>
    <n v="0"/>
    <n v="0"/>
    <n v="0"/>
    <n v="0"/>
    <n v="0"/>
    <n v="0"/>
    <n v="0"/>
    <n v="0"/>
    <n v="0"/>
    <n v="0"/>
    <n v="0"/>
    <n v="0"/>
    <n v="0"/>
    <n v="0"/>
    <n v="20170124"/>
    <x v="58"/>
    <s v=""/>
    <e v="#DIV/0!"/>
    <e v="#DIV/0!"/>
    <n v="0.69696969696969702"/>
    <n v="0.64556962025316456"/>
    <n v="0.11392405063291139"/>
    <n v="5254"/>
    <s v=" "/>
    <n v="8746"/>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9"/>
    <s v="PREPARES GRADUATES FOR EMPLOYMENT IN HEALTH-RELATED SETTINGS FOR POSITIONS RESPONSIBLE FOR MEDICAL RECORDS AND DATA."/>
    <s v="https://www.bccc.edu/domain/10"/>
    <n v="6"/>
    <s v="A community college certificate of completion"/>
    <n v="510713"/>
    <n v="2584"/>
    <n v="295"/>
    <n v="38"/>
    <n v="54"/>
    <n v="1"/>
    <n v="1"/>
    <n v="31909400"/>
    <n v="0"/>
    <n v="0"/>
    <n v="10"/>
    <n v="8"/>
    <n v="5"/>
    <n v="9"/>
    <n v="9"/>
    <n v="11660"/>
    <n v="7"/>
    <n v="13900.56"/>
    <n v="12454.74"/>
    <n v="11"/>
    <n v="12"/>
    <n v="0"/>
    <n v="0"/>
    <n v="0"/>
    <n v="0"/>
    <n v="0"/>
    <n v="0"/>
    <n v="0"/>
    <n v="0"/>
    <n v="0"/>
    <n v="0"/>
    <n v="0"/>
    <n v="0"/>
    <n v="0"/>
    <n v="0"/>
    <n v="0"/>
    <n v="0"/>
    <n v="0"/>
    <n v="0"/>
    <n v="0"/>
    <n v="0"/>
    <n v="0"/>
    <n v="0"/>
    <n v="0"/>
    <n v="0"/>
    <n v="0"/>
    <n v="0"/>
    <n v="0"/>
    <n v="0"/>
    <n v="0"/>
    <n v="0"/>
    <n v="0"/>
    <n v="0"/>
    <n v="0"/>
    <n v="0"/>
    <n v="0"/>
    <n v="0"/>
    <n v="0"/>
    <n v="0"/>
    <n v="0"/>
    <n v="20170124"/>
    <x v="59"/>
    <s v=""/>
    <e v="#DIV/0!"/>
    <e v="#DIV/0!"/>
    <n v="0.81818181818181823"/>
    <n v="0.75"/>
    <n v="0.58333333333333337"/>
    <n v="2879"/>
    <s v=" "/>
    <n v="11660"/>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0"/>
    <s v="PREPARES GRADUATES FOR EMPLOYMENT IN THE FIELD OF BUSINESS COMPUTER PROGRAM DESIGN AND DEVELOPMENT."/>
    <s v="https://www.bccc.edu/domain/10"/>
    <n v="4"/>
    <s v="An associate degree"/>
    <n v="110101"/>
    <n v="4804"/>
    <n v="450"/>
    <n v="1"/>
    <n v="60"/>
    <n v="1"/>
    <n v="1"/>
    <n v="15125100"/>
    <n v="0"/>
    <n v="0"/>
    <n v="274"/>
    <n v="220"/>
    <n v="74"/>
    <n v="115"/>
    <n v="107"/>
    <n v="9070"/>
    <n v="48"/>
    <n v="12240.53"/>
    <n v="11227.37"/>
    <n v="194"/>
    <n v="185"/>
    <n v="0"/>
    <n v="0"/>
    <n v="0"/>
    <n v="0"/>
    <n v="0"/>
    <n v="0"/>
    <n v="0"/>
    <n v="0"/>
    <n v="0"/>
    <n v="0"/>
    <n v="0"/>
    <n v="0"/>
    <n v="0"/>
    <n v="0"/>
    <n v="0"/>
    <n v="0"/>
    <n v="0"/>
    <n v="0"/>
    <n v="0"/>
    <n v="0"/>
    <n v="0"/>
    <n v="0"/>
    <n v="0"/>
    <n v="0"/>
    <n v="0"/>
    <n v="0"/>
    <n v="0"/>
    <n v="0"/>
    <n v="0"/>
    <n v="0"/>
    <n v="0"/>
    <n v="0"/>
    <n v="0"/>
    <n v="0"/>
    <n v="0"/>
    <n v="0"/>
    <n v="0"/>
    <n v="0"/>
    <n v="0"/>
    <n v="20170124"/>
    <x v="60"/>
    <s v=""/>
    <e v="#DIV/0!"/>
    <e v="#DIV/0!"/>
    <n v="0.59278350515463918"/>
    <n v="0.57837837837837835"/>
    <n v="0.25945945945945947"/>
    <n v="5254"/>
    <s v=" "/>
    <n v="9070"/>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5"/>
    <s v="Qualifies one to take the Nat'l Board exam to be a Registered Dental Hygienist. Accredited via the ADA Commission on Dental Accreditation."/>
    <s v="https://www.bccc.edu/domain/10"/>
    <n v="4"/>
    <s v="An associate degree"/>
    <n v="510602"/>
    <n v="4881"/>
    <n v="450"/>
    <n v="15"/>
    <n v="72"/>
    <n v="1"/>
    <n v="1"/>
    <n v="29129200"/>
    <n v="0"/>
    <n v="0"/>
    <n v="79"/>
    <n v="70"/>
    <n v="38"/>
    <n v="52"/>
    <n v="38"/>
    <n v="19786"/>
    <n v="21"/>
    <n v="27750.13"/>
    <n v="36491.269999999997"/>
    <n v="68"/>
    <n v="50"/>
    <n v="0"/>
    <n v="0"/>
    <n v="0"/>
    <n v="0"/>
    <n v="0"/>
    <n v="0"/>
    <n v="0"/>
    <n v="0"/>
    <n v="0"/>
    <n v="0"/>
    <n v="0"/>
    <n v="0"/>
    <n v="0"/>
    <n v="0"/>
    <n v="0"/>
    <n v="0"/>
    <n v="0"/>
    <n v="0"/>
    <n v="0"/>
    <n v="0"/>
    <n v="0"/>
    <n v="0"/>
    <n v="0"/>
    <n v="0"/>
    <n v="0"/>
    <n v="0"/>
    <n v="0"/>
    <n v="0"/>
    <n v="0"/>
    <n v="0"/>
    <n v="0"/>
    <n v="0"/>
    <n v="0"/>
    <n v="0"/>
    <n v="0"/>
    <n v="0"/>
    <n v="0"/>
    <n v="0"/>
    <n v="0"/>
    <n v="20170124"/>
    <x v="61"/>
    <s v=""/>
    <e v="#DIV/0!"/>
    <e v="#DIV/0!"/>
    <n v="0.76470588235294112"/>
    <n v="0.76"/>
    <n v="0.42"/>
    <n v="5331"/>
    <s v=" "/>
    <n v="19786"/>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1"/>
    <s v="PREPARES GRADUATES FOR CERTIFICATION AND EMPLOYMENT IN CHILDCARE CENTERS AND PROGRAMS."/>
    <s v="https://www.bccc.edu/domain/10"/>
    <n v="4"/>
    <s v="An associate degree"/>
    <n v="190708"/>
    <n v="4804"/>
    <n v="450"/>
    <n v="1"/>
    <n v="60"/>
    <n v="1"/>
    <n v="1"/>
    <n v="39901100"/>
    <n v="0"/>
    <n v="0"/>
    <n v="207"/>
    <n v="158"/>
    <n v="39"/>
    <n v="100"/>
    <n v="74"/>
    <n v="9159"/>
    <n v="21"/>
    <n v="11053.45"/>
    <n v="10322.16"/>
    <n v="133"/>
    <n v="116"/>
    <n v="1"/>
    <n v="1"/>
    <n v="1"/>
    <n v="1"/>
    <n v="1"/>
    <n v="5254"/>
    <n v="1"/>
    <n v="1"/>
    <n v="10774"/>
    <n v="0"/>
    <n v="1"/>
    <n v="1"/>
    <n v="0"/>
    <n v="0"/>
    <n v="0"/>
    <n v="1"/>
    <n v="0"/>
    <n v="0"/>
    <n v="0"/>
    <n v="0"/>
    <n v="1"/>
    <n v="0"/>
    <n v="0"/>
    <n v="0"/>
    <n v="1"/>
    <n v="0"/>
    <n v="0"/>
    <n v="0"/>
    <n v="0"/>
    <n v="1"/>
    <n v="0"/>
    <n v="0"/>
    <n v="0"/>
    <n v="0"/>
    <n v="0"/>
    <n v="0"/>
    <n v="0"/>
    <n v="0"/>
    <n v="0"/>
    <n v="20170124"/>
    <x v="62"/>
    <n v="1"/>
    <n v="1"/>
    <n v="0"/>
    <n v="0.75187969924812026"/>
    <n v="0.63793103448275867"/>
    <n v="0.18103448275862069"/>
    <n v="5254"/>
    <n v="10774"/>
    <n v="9159"/>
    <n v="5254"/>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2"/>
    <s v="PREPARES GRADUATES TO FUNCTION AS EMERGENCY MEDICAL SERVICES TECHNICIAN."/>
    <s v="https://catalog.bccc.edu/preview_program.php?catoid=12&amp;poid=1262&amp;hl=EMERGENCY+&amp;returnto=search"/>
    <n v="4"/>
    <s v="Associate degree in EMERGENCY MEDICAL SERVICES"/>
    <n v="510904"/>
    <n v="4944"/>
    <n v="450"/>
    <n v="20"/>
    <n v="61"/>
    <n v="1"/>
    <n v="1"/>
    <n v="29204200"/>
    <n v="0"/>
    <n v="0"/>
    <n v="11"/>
    <n v="9"/>
    <n v="0"/>
    <n v="12"/>
    <n v="13"/>
    <n v="5488.88"/>
    <n v="2"/>
    <n v="6251.15"/>
    <n v="6947.6"/>
    <n v="14"/>
    <n v="16"/>
    <n v="0"/>
    <n v="0"/>
    <n v="0"/>
    <n v="0"/>
    <n v="0"/>
    <n v="0"/>
    <n v="0"/>
    <n v="0"/>
    <n v="0"/>
    <n v="0"/>
    <n v="0"/>
    <n v="0"/>
    <n v="0"/>
    <n v="0"/>
    <n v="0"/>
    <n v="0"/>
    <n v="0"/>
    <n v="0"/>
    <n v="0"/>
    <n v="0"/>
    <n v="0"/>
    <n v="0"/>
    <n v="0"/>
    <n v="0"/>
    <n v="0"/>
    <n v="0"/>
    <n v="0"/>
    <n v="0"/>
    <n v="0"/>
    <n v="0"/>
    <n v="0"/>
    <n v="0"/>
    <n v="0"/>
    <n v="0"/>
    <n v="0"/>
    <n v="0"/>
    <n v="0"/>
    <n v="0"/>
    <n v="0"/>
    <n v="20170124"/>
    <x v="63"/>
    <s v=""/>
    <e v="#DIV/0!"/>
    <e v="#DIV/0!"/>
    <n v="0.8571428571428571"/>
    <n v="0.8125"/>
    <n v="0.125"/>
    <n v="5394"/>
    <s v=" "/>
    <n v="5488.88"/>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3"/>
    <s v="allows EMS providers who are currently certified as Maryland Emergency Medical Technicians to advance to certification as a Nationally Registered Paramedics."/>
    <s v="https://www.bccc.edu/domain/10"/>
    <n v="1"/>
    <s v="Nationally Registered Paramedic"/>
    <n v="510904"/>
    <n v="2598"/>
    <n v="320"/>
    <n v="15"/>
    <n v="48"/>
    <n v="1"/>
    <n v="1"/>
    <n v="29204300"/>
    <n v="0"/>
    <n v="0"/>
    <n v="10"/>
    <n v="13"/>
    <n v="2"/>
    <n v="16"/>
    <n v="26"/>
    <n v="6214.38"/>
    <n v="3"/>
    <n v="9239.98"/>
    <n v="7817.35"/>
    <n v="20"/>
    <n v="32"/>
    <n v="0"/>
    <n v="0"/>
    <n v="0"/>
    <n v="0"/>
    <n v="0"/>
    <n v="0"/>
    <n v="0"/>
    <n v="0"/>
    <n v="0"/>
    <n v="0"/>
    <n v="0"/>
    <n v="0"/>
    <n v="0"/>
    <n v="0"/>
    <n v="0"/>
    <n v="0"/>
    <n v="0"/>
    <n v="0"/>
    <n v="0"/>
    <n v="0"/>
    <n v="0"/>
    <n v="0"/>
    <n v="0"/>
    <n v="0"/>
    <n v="0"/>
    <n v="0"/>
    <n v="0"/>
    <n v="0"/>
    <n v="0"/>
    <n v="0"/>
    <n v="0"/>
    <n v="0"/>
    <n v="0"/>
    <n v="0"/>
    <n v="0"/>
    <n v="0"/>
    <n v="0"/>
    <n v="0"/>
    <n v="0"/>
    <n v="20170124"/>
    <x v="64"/>
    <s v=""/>
    <e v="#DIV/0!"/>
    <e v="#DIV/0!"/>
    <n v="0.8"/>
    <n v="0.8125"/>
    <n v="9.375E-2"/>
    <n v="2918"/>
    <s v=" "/>
    <n v="6214.38"/>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4"/>
    <s v="PREPARES GRADUATES TO PERFORM HEALTH INFORMATION MANAGEMENT FUNCTIONS IN HEALTH RELATED AGENCIES."/>
    <s v="https://www.bccc.edu/domain/10"/>
    <n v="4"/>
    <s v="An associate degree"/>
    <n v="510707"/>
    <n v="4944"/>
    <n v="450"/>
    <n v="1"/>
    <n v="63"/>
    <n v="1"/>
    <n v="1"/>
    <n v="29207200"/>
    <n v="0"/>
    <n v="0"/>
    <n v="13"/>
    <n v="8"/>
    <n v="6"/>
    <n v="8"/>
    <n v="9"/>
    <n v="12672.5"/>
    <n v="7"/>
    <n v="10850.38"/>
    <n v="13996.08"/>
    <n v="11"/>
    <n v="11"/>
    <n v="0"/>
    <n v="0"/>
    <n v="0"/>
    <n v="0"/>
    <n v="0"/>
    <n v="0"/>
    <n v="0"/>
    <n v="0"/>
    <n v="0"/>
    <n v="0"/>
    <n v="0"/>
    <n v="0"/>
    <n v="0"/>
    <n v="0"/>
    <n v="0"/>
    <n v="0"/>
    <n v="0"/>
    <n v="0"/>
    <n v="0"/>
    <n v="0"/>
    <n v="0"/>
    <n v="0"/>
    <n v="0"/>
    <n v="0"/>
    <n v="0"/>
    <n v="0"/>
    <n v="0"/>
    <n v="0"/>
    <n v="0"/>
    <n v="0"/>
    <n v="0"/>
    <n v="0"/>
    <n v="0"/>
    <n v="0"/>
    <n v="0"/>
    <n v="0"/>
    <n v="0"/>
    <n v="0"/>
    <n v="0"/>
    <n v="20170124"/>
    <x v="65"/>
    <s v=""/>
    <e v="#DIV/0!"/>
    <e v="#DIV/0!"/>
    <n v="0.72727272727272729"/>
    <n v="0.81818181818181823"/>
    <n v="0.63636363636363635"/>
    <n v="5394"/>
    <s v=" "/>
    <n v="12672.5"/>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5"/>
    <s v="PREPARES GRADUATES FOR EMPLOYMENT IN THE LAW ENFORCEMENT AND CORRECTION FIELDS."/>
    <s v="https://www.bccc.edu/domain/10"/>
    <n v="4"/>
    <s v="An associate degree"/>
    <n v="430103"/>
    <n v="4678"/>
    <n v="450"/>
    <n v="1"/>
    <n v="60"/>
    <n v="1"/>
    <n v="1"/>
    <n v="33301200"/>
    <n v="0"/>
    <n v="0"/>
    <n v="118"/>
    <n v="93"/>
    <n v="25"/>
    <n v="60"/>
    <n v="55"/>
    <n v="9764"/>
    <n v="16"/>
    <n v="12372.81"/>
    <n v="13187.14"/>
    <n v="75"/>
    <n v="75"/>
    <n v="0"/>
    <n v="0"/>
    <n v="0"/>
    <n v="0"/>
    <n v="0"/>
    <n v="0"/>
    <n v="0"/>
    <n v="0"/>
    <n v="0"/>
    <n v="0"/>
    <n v="0"/>
    <n v="0"/>
    <n v="0"/>
    <n v="0"/>
    <n v="0"/>
    <n v="0"/>
    <n v="0"/>
    <n v="0"/>
    <n v="0"/>
    <n v="0"/>
    <n v="0"/>
    <n v="0"/>
    <n v="0"/>
    <n v="0"/>
    <n v="0"/>
    <n v="0"/>
    <n v="0"/>
    <n v="0"/>
    <n v="0"/>
    <n v="0"/>
    <n v="0"/>
    <n v="0"/>
    <n v="0"/>
    <n v="0"/>
    <n v="0"/>
    <n v="0"/>
    <n v="0"/>
    <n v="0"/>
    <n v="0"/>
    <n v="20170124"/>
    <x v="66"/>
    <s v=""/>
    <e v="#DIV/0!"/>
    <e v="#DIV/0!"/>
    <n v="0.8"/>
    <n v="0.73333333333333328"/>
    <n v="0.21333333333333335"/>
    <n v="5128"/>
    <s v=" "/>
    <n v="9764"/>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6"/>
    <s v="This training provides participants with multiple skills that broaden their employment opportunities as medical professionals. Leads to Md CNA certification."/>
    <s v="https://www.bccc.edu/domain/10"/>
    <n v="1"/>
    <s v="MD CNA via Board of Nursing"/>
    <n v="511004"/>
    <n v="3000"/>
    <n v="0"/>
    <n v="7"/>
    <n v="53"/>
    <n v="1"/>
    <n v="1"/>
    <n v="31909200"/>
    <n v="0"/>
    <n v="0"/>
    <n v="74"/>
    <n v="58"/>
    <n v="23"/>
    <n v="69"/>
    <n v="72"/>
    <n v="6114"/>
    <n v="46"/>
    <n v="6466.74"/>
    <n v="6766.62"/>
    <n v="90"/>
    <n v="91"/>
    <n v="62"/>
    <n v="50"/>
    <n v="62"/>
    <n v="50"/>
    <n v="19"/>
    <n v="151578"/>
    <n v="48"/>
    <n v="52"/>
    <n v="6633"/>
    <n v="21"/>
    <n v="58"/>
    <n v="59"/>
    <n v="0"/>
    <n v="0"/>
    <n v="12"/>
    <n v="38"/>
    <n v="8"/>
    <n v="2"/>
    <n v="1"/>
    <n v="4"/>
    <n v="58"/>
    <n v="1"/>
    <n v="57"/>
    <n v="1"/>
    <n v="0"/>
    <n v="1"/>
    <n v="1"/>
    <n v="1"/>
    <n v="0"/>
    <n v="53"/>
    <n v="1"/>
    <n v="4"/>
    <n v="1"/>
    <n v="0"/>
    <n v="0"/>
    <n v="0"/>
    <n v="0"/>
    <n v="14"/>
    <n v="19"/>
    <n v="20170124"/>
    <x v="67"/>
    <n v="0.82758620689655171"/>
    <n v="0.88135593220338981"/>
    <n v="0.3559322033898305"/>
    <n v="0.76666666666666672"/>
    <n v="0.79120879120879117"/>
    <n v="0.50549450549450547"/>
    <n v="3000"/>
    <n v="6633"/>
    <n v="6114"/>
    <n v="151578"/>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7"/>
    <s v="PREPARES GRADUATES FOR THE NCLEX-RN EXAM NEEDED TO BECOME A REGISTERED NURSE."/>
    <s v="https://www.bccc.edu/domain/10"/>
    <n v="4"/>
    <s v="An associate degree"/>
    <n v="513801"/>
    <n v="4944"/>
    <n v="450"/>
    <n v="15"/>
    <n v="72"/>
    <n v="1"/>
    <n v="1"/>
    <n v="29114100"/>
    <n v="0"/>
    <n v="0"/>
    <n v="405"/>
    <n v="324"/>
    <n v="104"/>
    <n v="248"/>
    <n v="223"/>
    <n v="14668"/>
    <n v="87"/>
    <n v="19148.29"/>
    <n v="23741.78"/>
    <n v="310"/>
    <n v="269"/>
    <n v="0"/>
    <n v="0"/>
    <n v="0"/>
    <n v="0"/>
    <n v="0"/>
    <n v="0"/>
    <n v="0"/>
    <n v="0"/>
    <n v="0"/>
    <n v="0"/>
    <n v="0"/>
    <n v="0"/>
    <n v="0"/>
    <n v="0"/>
    <n v="0"/>
    <n v="0"/>
    <n v="0"/>
    <n v="0"/>
    <n v="0"/>
    <n v="0"/>
    <n v="0"/>
    <n v="0"/>
    <n v="0"/>
    <n v="0"/>
    <n v="0"/>
    <n v="0"/>
    <n v="0"/>
    <n v="0"/>
    <n v="0"/>
    <n v="0"/>
    <n v="0"/>
    <n v="0"/>
    <n v="0"/>
    <n v="0"/>
    <n v="0"/>
    <n v="0"/>
    <n v="0"/>
    <n v="0"/>
    <n v="0"/>
    <n v="20170124"/>
    <x v="68"/>
    <s v=""/>
    <e v="#DIV/0!"/>
    <e v="#DIV/0!"/>
    <n v="0.8"/>
    <n v="0.82899628252788105"/>
    <n v="0.32342007434944237"/>
    <n v="5394"/>
    <s v=" "/>
    <n v="14668"/>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8"/>
    <s v="FAMILIARIZE PARTICIPANTS WITH THE PRACTICE OF PHARMACY AND TO ENABLE THEM TO SEEK EMPLOYMENT AS ENTRY LEVEL PHARMACY TECHNICIANS."/>
    <s v="https://bccc.catalog.acalog.com/preview_program.php?catoid=7&amp;poid=724&amp;returnto=227"/>
    <n v="3"/>
    <s v="Md licensed pharmacy technician via Maryland Board of Pharmacy &amp; PT Certification Board"/>
    <n v="510805"/>
    <n v="1750"/>
    <n v="0"/>
    <n v="8"/>
    <n v="32"/>
    <n v="1"/>
    <n v="1"/>
    <n v="29205200"/>
    <n v="0"/>
    <n v="0"/>
    <n v="142"/>
    <n v="121"/>
    <n v="78"/>
    <n v="68"/>
    <n v="64"/>
    <n v="5507"/>
    <n v="29"/>
    <n v="6403.78"/>
    <n v="8376.8799999999992"/>
    <n v="94"/>
    <n v="94"/>
    <n v="7"/>
    <n v="4"/>
    <n v="7"/>
    <n v="4"/>
    <n v="3"/>
    <n v="10702"/>
    <n v="3"/>
    <n v="4"/>
    <n v="2882"/>
    <n v="1"/>
    <n v="6"/>
    <n v="10"/>
    <n v="0"/>
    <n v="0"/>
    <n v="1"/>
    <n v="6"/>
    <n v="0"/>
    <n v="0"/>
    <n v="0"/>
    <n v="1"/>
    <n v="6"/>
    <n v="0"/>
    <n v="4"/>
    <n v="0"/>
    <n v="0"/>
    <n v="0"/>
    <n v="0"/>
    <n v="0"/>
    <n v="0"/>
    <n v="6"/>
    <n v="0"/>
    <n v="1"/>
    <n v="0"/>
    <n v="0"/>
    <n v="0"/>
    <n v="0"/>
    <n v="0"/>
    <n v="1"/>
    <n v="2"/>
    <n v="20170124"/>
    <x v="69"/>
    <n v="0.5"/>
    <n v="0.4"/>
    <n v="0.1"/>
    <n v="0.72340425531914898"/>
    <n v="0.68085106382978722"/>
    <n v="0.30851063829787234"/>
    <n v="1750"/>
    <n v="2882"/>
    <n v="5507"/>
    <n v="10702"/>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9"/>
    <s v="PREPARES GRADUATES FOR EMPLOYMENT IN HEALTH SETTINGS UNDER THE DIRECTION OF A PHYSICAL THERAPIST."/>
    <s v="https://www.bccc.edu/domain/10"/>
    <n v="4"/>
    <s v="An associate degree"/>
    <n v="510806"/>
    <n v="4944"/>
    <n v="450"/>
    <n v="15"/>
    <n v="72"/>
    <n v="1"/>
    <n v="1"/>
    <n v="31202100"/>
    <n v="0"/>
    <n v="0"/>
    <n v="44"/>
    <n v="33"/>
    <n v="14"/>
    <n v="27"/>
    <n v="22"/>
    <n v="9372"/>
    <n v="8"/>
    <n v="12078.31"/>
    <n v="9773.41"/>
    <n v="31"/>
    <n v="28"/>
    <n v="0"/>
    <n v="0"/>
    <n v="0"/>
    <n v="0"/>
    <n v="0"/>
    <n v="0"/>
    <n v="0"/>
    <n v="0"/>
    <n v="0"/>
    <n v="0"/>
    <n v="0"/>
    <n v="0"/>
    <n v="0"/>
    <n v="0"/>
    <n v="0"/>
    <n v="0"/>
    <n v="0"/>
    <n v="0"/>
    <n v="0"/>
    <n v="0"/>
    <n v="0"/>
    <n v="0"/>
    <n v="0"/>
    <n v="0"/>
    <n v="0"/>
    <n v="0"/>
    <n v="0"/>
    <n v="0"/>
    <n v="0"/>
    <n v="0"/>
    <n v="0"/>
    <n v="0"/>
    <n v="0"/>
    <n v="0"/>
    <n v="0"/>
    <n v="0"/>
    <n v="0"/>
    <n v="0"/>
    <n v="0"/>
    <n v="20170124"/>
    <x v="70"/>
    <s v=""/>
    <e v="#DIV/0!"/>
    <e v="#DIV/0!"/>
    <n v="0.87096774193548387"/>
    <n v="0.7857142857142857"/>
    <n v="0.2857142857142857"/>
    <n v="5394"/>
    <s v=" "/>
    <n v="9372"/>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70"/>
    <s v="A one-year program that prepares graduates to take the practical nursing licensing examination (NCLEX-PN)."/>
    <s v="https://www.bccc.edu/domain/10"/>
    <n v="1"/>
    <s v="Maryland licensed practical nurse"/>
    <n v="513901"/>
    <n v="3115"/>
    <n v="405"/>
    <n v="15"/>
    <n v="54"/>
    <n v="1"/>
    <n v="1"/>
    <n v="29206100"/>
    <n v="0"/>
    <n v="0"/>
    <n v="81"/>
    <n v="70"/>
    <n v="46"/>
    <n v="53"/>
    <n v="50"/>
    <n v="13692.2"/>
    <n v="38"/>
    <n v="18801.400000000001"/>
    <n v="23827.95"/>
    <n v="60"/>
    <n v="57"/>
    <n v="0"/>
    <n v="0"/>
    <n v="0"/>
    <n v="0"/>
    <n v="0"/>
    <n v="0"/>
    <n v="0"/>
    <n v="0"/>
    <n v="0"/>
    <n v="0"/>
    <n v="0"/>
    <n v="0"/>
    <n v="0"/>
    <n v="0"/>
    <n v="0"/>
    <n v="0"/>
    <n v="0"/>
    <n v="0"/>
    <n v="0"/>
    <n v="0"/>
    <n v="0"/>
    <n v="0"/>
    <n v="0"/>
    <n v="0"/>
    <n v="0"/>
    <n v="0"/>
    <n v="0"/>
    <n v="0"/>
    <n v="0"/>
    <n v="0"/>
    <n v="0"/>
    <n v="0"/>
    <n v="0"/>
    <n v="0"/>
    <n v="0"/>
    <n v="0"/>
    <n v="0"/>
    <n v="0"/>
    <n v="0"/>
    <n v="20170124"/>
    <x v="71"/>
    <s v=""/>
    <e v="#DIV/0!"/>
    <e v="#DIV/0!"/>
    <n v="0.8833333333333333"/>
    <n v="0.8771929824561403"/>
    <n v="0.66666666666666663"/>
    <n v="3520"/>
    <s v=" "/>
    <n v="13692.2"/>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71"/>
    <s v="PREPARES GRADUATES TO PROVIDE RESPIRATORY CARE FUNCTIONS UNDER THE DIRECTION OF A PHYSICIAN."/>
    <s v="https://www.bccc.edu/domain/10"/>
    <n v="4"/>
    <s v="Associate degree in Respiratory Care"/>
    <n v="510908"/>
    <n v="4944"/>
    <n v="450"/>
    <n v="10"/>
    <n v="67"/>
    <n v="1"/>
    <n v="1"/>
    <n v="29112600"/>
    <n v="0"/>
    <n v="0"/>
    <n v="33"/>
    <n v="28"/>
    <n v="19"/>
    <n v="24"/>
    <n v="17"/>
    <n v="17295"/>
    <n v="11"/>
    <n v="17795.650000000001"/>
    <n v="16594.2"/>
    <n v="26"/>
    <n v="18"/>
    <n v="0"/>
    <n v="0"/>
    <n v="0"/>
    <n v="0"/>
    <n v="0"/>
    <n v="0"/>
    <n v="0"/>
    <n v="0"/>
    <n v="0"/>
    <n v="0"/>
    <n v="0"/>
    <n v="0"/>
    <n v="0"/>
    <n v="0"/>
    <n v="0"/>
    <n v="0"/>
    <n v="0"/>
    <n v="0"/>
    <n v="0"/>
    <n v="0"/>
    <n v="0"/>
    <n v="0"/>
    <n v="0"/>
    <n v="0"/>
    <n v="0"/>
    <n v="0"/>
    <n v="0"/>
    <n v="0"/>
    <n v="0"/>
    <n v="0"/>
    <n v="0"/>
    <n v="0"/>
    <n v="0"/>
    <n v="0"/>
    <n v="0"/>
    <n v="0"/>
    <n v="0"/>
    <n v="0"/>
    <n v="0"/>
    <n v="20170124"/>
    <x v="72"/>
    <s v=""/>
    <e v="#DIV/0!"/>
    <e v="#DIV/0!"/>
    <n v="0.92307692307692313"/>
    <n v="0.94444444444444442"/>
    <n v="0.61111111111111116"/>
    <n v="5394"/>
    <s v=" "/>
    <n v="17295"/>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72"/>
    <s v="PREPARES GRADUATES FOR EMPLOYMENT IN LABORATORY SETTINGS UNDER THE SUPERVISION OF A SCIENTIST."/>
    <s v="https://www.bccc.edu/biotechnology"/>
    <n v="4"/>
    <s v="Associate degree in Biotechnology"/>
    <n v="261201"/>
    <n v="4930"/>
    <n v="450"/>
    <n v="10"/>
    <n v="60"/>
    <n v="1"/>
    <n v="1"/>
    <n v="19402100"/>
    <n v="0"/>
    <n v="0"/>
    <n v="79"/>
    <n v="55"/>
    <n v="8"/>
    <n v="30"/>
    <n v="31"/>
    <n v="6480"/>
    <n v="9"/>
    <n v="7238.1"/>
    <n v="8274.6200000000008"/>
    <n v="49"/>
    <n v="50"/>
    <n v="0"/>
    <n v="0"/>
    <n v="0"/>
    <n v="0"/>
    <n v="0"/>
    <n v="0"/>
    <n v="0"/>
    <n v="0"/>
    <n v="0"/>
    <n v="0"/>
    <n v="0"/>
    <n v="0"/>
    <n v="0"/>
    <n v="0"/>
    <n v="0"/>
    <n v="0"/>
    <n v="0"/>
    <n v="0"/>
    <n v="0"/>
    <n v="0"/>
    <n v="0"/>
    <n v="0"/>
    <n v="0"/>
    <n v="0"/>
    <n v="0"/>
    <n v="0"/>
    <n v="0"/>
    <n v="0"/>
    <n v="0"/>
    <n v="0"/>
    <n v="0"/>
    <n v="0"/>
    <n v="0"/>
    <n v="0"/>
    <n v="0"/>
    <n v="0"/>
    <n v="0"/>
    <n v="0"/>
    <n v="0"/>
    <n v="20170124"/>
    <x v="73"/>
    <s v=""/>
    <e v="#DIV/0!"/>
    <e v="#DIV/0!"/>
    <n v="0.61224489795918369"/>
    <n v="0.62"/>
    <n v="0.18"/>
    <n v="5380"/>
    <s v=" "/>
    <n v="6480"/>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73"/>
    <s v="PREPARES GRADUATES FOR EMPLOYMENT IN THE OPERATING ROOM TO ASSIST SURGEONS."/>
    <s v="https://www.bccc.edu/domain/10"/>
    <n v="4"/>
    <s v="Associate degree"/>
    <n v="510909"/>
    <n v="4944"/>
    <n v="450"/>
    <n v="15"/>
    <n v="65"/>
    <n v="1"/>
    <n v="1"/>
    <n v="29205500"/>
    <n v="0"/>
    <n v="0"/>
    <n v="20"/>
    <n v="14"/>
    <n v="10"/>
    <n v="12"/>
    <n v="14"/>
    <n v="13169"/>
    <n v="7"/>
    <n v="18439.419999999998"/>
    <n v="17874.21"/>
    <n v="14"/>
    <n v="15"/>
    <n v="0"/>
    <n v="0"/>
    <n v="0"/>
    <n v="0"/>
    <n v="0"/>
    <n v="0"/>
    <n v="0"/>
    <n v="0"/>
    <n v="0"/>
    <n v="0"/>
    <n v="0"/>
    <n v="0"/>
    <n v="0"/>
    <n v="0"/>
    <n v="0"/>
    <n v="0"/>
    <n v="0"/>
    <n v="0"/>
    <n v="0"/>
    <n v="0"/>
    <n v="0"/>
    <n v="0"/>
    <n v="0"/>
    <n v="0"/>
    <n v="0"/>
    <n v="0"/>
    <n v="0"/>
    <n v="0"/>
    <n v="0"/>
    <n v="0"/>
    <n v="0"/>
    <n v="0"/>
    <n v="0"/>
    <n v="0"/>
    <n v="0"/>
    <n v="0"/>
    <n v="0"/>
    <n v="0"/>
    <n v="0"/>
    <n v="20170124"/>
    <x v="74"/>
    <s v=""/>
    <e v="#DIV/0!"/>
    <e v="#DIV/0!"/>
    <n v="0.8571428571428571"/>
    <n v="0.93333333333333335"/>
    <n v="0.46666666666666667"/>
    <n v="5394"/>
    <s v=" "/>
    <n v="13169"/>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74"/>
    <s v="Topics: care skills to ensure patient safety &amp; comfort, infection control, disease mgmt responsibilities of CNAs.Preparation for the Md Board of Nursing cerification."/>
    <s v="https://frederick.augusoft.net//index.cfm?method=ClassListing.ClassListingDisplay&amp;int_category_id=3&amp;int_sub_category_id=41&amp;int_catalog_id"/>
    <n v="1"/>
    <s v="Certified Nursing Assistant"/>
    <n v="513902"/>
    <n v="3220"/>
    <n v="289"/>
    <n v="12"/>
    <n v="18"/>
    <n v="5"/>
    <n v="3"/>
    <n v="31113100"/>
    <n v="0"/>
    <n v="0"/>
    <n v="158"/>
    <n v="116"/>
    <n v="95"/>
    <n v="89"/>
    <n v="85"/>
    <n v="6080"/>
    <n v="75"/>
    <n v="6029.53"/>
    <n v="6655.18"/>
    <n v="116"/>
    <n v="109"/>
    <n v="0"/>
    <n v="0"/>
    <n v="0"/>
    <n v="0"/>
    <n v="0"/>
    <n v="0"/>
    <n v="0"/>
    <n v="0"/>
    <n v="0"/>
    <n v="0"/>
    <n v="0"/>
    <n v="0"/>
    <n v="0"/>
    <n v="0"/>
    <n v="0"/>
    <n v="0"/>
    <n v="0"/>
    <n v="0"/>
    <n v="0"/>
    <n v="0"/>
    <n v="0"/>
    <n v="0"/>
    <n v="0"/>
    <n v="0"/>
    <n v="0"/>
    <n v="0"/>
    <n v="0"/>
    <n v="0"/>
    <n v="0"/>
    <n v="0"/>
    <n v="0"/>
    <n v="0"/>
    <n v="0"/>
    <n v="0"/>
    <n v="0"/>
    <n v="0"/>
    <n v="0"/>
    <n v="0"/>
    <n v="0"/>
    <n v="20170131"/>
    <x v="75"/>
    <s v=""/>
    <e v="#DIV/0!"/>
    <e v="#DIV/0!"/>
    <n v="0.76724137931034486"/>
    <n v="0.77981651376146788"/>
    <n v="0.68807339449541283"/>
    <n v="3509"/>
    <s v=" "/>
    <n v="6080"/>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75"/>
    <s v="Provides the basis for patient care responsibilities. Covers lab collection &amp; giving medications &amp; EKGs, medical software. Prep for medical assistant exam via the National Center for Competency Testing."/>
    <s v="https://www.frederick.edu/programs/healthcare/medical-assistant.aspx"/>
    <n v="1"/>
    <s v="Medical Assistant (NCMA)"/>
    <n v="510801"/>
    <n v="5700"/>
    <n v="1500"/>
    <n v="13"/>
    <n v="45"/>
    <n v="4"/>
    <n v="3"/>
    <n v="31909200"/>
    <n v="0"/>
    <n v="0"/>
    <n v="26"/>
    <n v="25"/>
    <n v="11"/>
    <n v="22"/>
    <n v="20"/>
    <n v="7658"/>
    <n v="10"/>
    <n v="8292.84"/>
    <n v="7261.91"/>
    <n v="29"/>
    <n v="25"/>
    <n v="0"/>
    <n v="0"/>
    <n v="0"/>
    <n v="0"/>
    <n v="0"/>
    <n v="0"/>
    <n v="0"/>
    <n v="0"/>
    <n v="0"/>
    <n v="0"/>
    <n v="0"/>
    <n v="0"/>
    <n v="0"/>
    <n v="0"/>
    <n v="0"/>
    <n v="0"/>
    <n v="0"/>
    <n v="0"/>
    <n v="0"/>
    <n v="0"/>
    <n v="0"/>
    <n v="0"/>
    <n v="0"/>
    <n v="0"/>
    <n v="0"/>
    <n v="0"/>
    <n v="0"/>
    <n v="0"/>
    <n v="0"/>
    <n v="0"/>
    <n v="0"/>
    <n v="0"/>
    <n v="0"/>
    <n v="0"/>
    <n v="0"/>
    <n v="0"/>
    <n v="0"/>
    <n v="0"/>
    <n v="0"/>
    <n v="20170131"/>
    <x v="76"/>
    <s v=""/>
    <e v="#DIV/0!"/>
    <e v="#DIV/0!"/>
    <n v="0.75862068965517238"/>
    <n v="0.8"/>
    <n v="0.4"/>
    <n v="7200"/>
    <s v=" "/>
    <n v="7658"/>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6"/>
    <s v="FOR THE TECHNICIAN-IN-TRAINING WITH THE ACADEMIC BACKGROUND &amp; WORK EXPERIENCE TO COMPLETE A PROGRAM IN 1 YEAR WORK IMMEDIATELY &amp; ADVANCE WITH ON-THE-JOB EXPERIENCE."/>
    <s v="https://www.hagerstowncc.edu/programs-and-courses"/>
    <n v="6"/>
    <s v="Lower division certificate"/>
    <n v="410101"/>
    <n v="3192"/>
    <n v="1230"/>
    <n v="6"/>
    <n v="52"/>
    <n v="1"/>
    <n v="1"/>
    <n v="19402100"/>
    <n v="0"/>
    <n v="0"/>
    <n v="16"/>
    <n v="14"/>
    <n v="11"/>
    <n v="11"/>
    <n v="13"/>
    <n v="7082"/>
    <n v="10"/>
    <n v="7001.6"/>
    <n v="9041.7099999999991"/>
    <n v="15"/>
    <n v="14"/>
    <n v="0"/>
    <n v="0"/>
    <n v="0"/>
    <n v="0"/>
    <n v="0"/>
    <n v="0"/>
    <n v="0"/>
    <n v="0"/>
    <n v="0"/>
    <n v="0"/>
    <n v="0"/>
    <n v="0"/>
    <n v="0"/>
    <n v="0"/>
    <n v="0"/>
    <n v="0"/>
    <n v="0"/>
    <n v="0"/>
    <n v="0"/>
    <n v="0"/>
    <n v="0"/>
    <n v="0"/>
    <n v="0"/>
    <n v="0"/>
    <n v="0"/>
    <n v="0"/>
    <n v="0"/>
    <n v="0"/>
    <n v="0"/>
    <n v="0"/>
    <n v="0"/>
    <n v="0"/>
    <n v="0"/>
    <n v="0"/>
    <n v="0"/>
    <n v="0"/>
    <n v="0"/>
    <n v="0"/>
    <n v="0"/>
    <n v="20170131"/>
    <x v="77"/>
    <s v=""/>
    <e v="#DIV/0!"/>
    <e v="#DIV/0!"/>
    <n v="0.73333333333333328"/>
    <n v="0.9285714285714286"/>
    <n v="0.7142857142857143"/>
    <n v="4422"/>
    <s v=" "/>
    <n v="7082"/>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7"/>
    <s v="COMPLETION ALLOWS STUDENTS TO BE REGISTERED WITH THE MARYLAND BOARD OF NURSING AS CERTIFIED NURSING ASSISTANTS AND TO SIT FOR THE GERIATRIC NURSING ASSISTANT EXAM."/>
    <s v="https://www.hagerstowncc.edu/programs-and-courses"/>
    <n v="3"/>
    <s v="Md nursing assistant license"/>
    <n v="513902"/>
    <n v="2174"/>
    <n v="0"/>
    <n v="15"/>
    <n v="15"/>
    <n v="1"/>
    <n v="1"/>
    <n v="31113100"/>
    <n v="0"/>
    <n v="0"/>
    <n v="134"/>
    <n v="135"/>
    <n v="75"/>
    <n v="122"/>
    <n v="151"/>
    <n v="7932"/>
    <n v="97"/>
    <n v="8385.66"/>
    <n v="8756.57"/>
    <n v="155"/>
    <n v="175"/>
    <n v="9"/>
    <n v="6"/>
    <n v="9"/>
    <n v="6"/>
    <n v="3"/>
    <n v="18226"/>
    <n v="6"/>
    <n v="6"/>
    <n v="6142.5"/>
    <n v="6"/>
    <n v="8"/>
    <n v="8"/>
    <n v="0"/>
    <n v="0"/>
    <n v="3"/>
    <n v="4"/>
    <n v="2"/>
    <n v="0"/>
    <n v="0"/>
    <n v="1"/>
    <n v="8"/>
    <n v="0"/>
    <n v="4"/>
    <n v="3"/>
    <n v="0"/>
    <n v="0"/>
    <n v="2"/>
    <n v="0"/>
    <n v="0"/>
    <n v="8"/>
    <n v="1"/>
    <n v="2"/>
    <n v="1"/>
    <n v="0"/>
    <n v="3"/>
    <n v="0"/>
    <n v="0"/>
    <n v="3"/>
    <n v="2"/>
    <n v="20170131"/>
    <x v="78"/>
    <n v="0.75"/>
    <n v="0.75"/>
    <n v="0.75"/>
    <n v="0.7870967741935484"/>
    <n v="0.86285714285714288"/>
    <n v="0.55428571428571427"/>
    <n v="2174"/>
    <n v="6142.5"/>
    <n v="7932"/>
    <n v="18226"/>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8"/>
    <s v="THIS PROGRAM LEADS TO A CHILD CARE PROFESSIONAL CERTIFICATE. THIS CERTIFICATE MEETS LEVEL FOUR OF THE NEW MD CHILD CARE CREDENTIAL SYSTEM."/>
    <s v="http://catalog.hagerstowncc.edu/preview_program.php?catoid=9&amp;poid=1448&amp;returnto=455"/>
    <n v="6"/>
    <s v="Lower division certificate"/>
    <n v="190709"/>
    <n v="3956"/>
    <n v="2039"/>
    <n v="6"/>
    <n v="90"/>
    <n v="1"/>
    <n v="1"/>
    <n v="39901100"/>
    <n v="0"/>
    <n v="0"/>
    <n v="42"/>
    <n v="24"/>
    <n v="6"/>
    <n v="17"/>
    <n v="17"/>
    <n v="8000.44"/>
    <n v="3"/>
    <n v="12678.24"/>
    <n v="15211.06"/>
    <n v="26"/>
    <n v="26"/>
    <n v="1"/>
    <n v="1"/>
    <n v="1"/>
    <n v="1"/>
    <n v="0"/>
    <n v="1428"/>
    <n v="1"/>
    <n v="1"/>
    <n v="5720"/>
    <n v="0"/>
    <n v="1"/>
    <n v="1"/>
    <n v="0"/>
    <n v="0"/>
    <n v="0"/>
    <n v="0"/>
    <n v="0"/>
    <n v="1"/>
    <n v="0"/>
    <n v="1"/>
    <n v="0"/>
    <n v="0"/>
    <n v="1"/>
    <n v="0"/>
    <n v="0"/>
    <n v="0"/>
    <n v="0"/>
    <n v="0"/>
    <n v="0"/>
    <n v="1"/>
    <n v="0"/>
    <n v="0"/>
    <n v="0"/>
    <n v="0"/>
    <n v="0"/>
    <n v="0"/>
    <n v="0"/>
    <n v="0"/>
    <n v="1"/>
    <n v="20170131"/>
    <x v="79"/>
    <n v="1"/>
    <n v="1"/>
    <n v="0"/>
    <n v="0.65384615384615385"/>
    <n v="0.65384615384615385"/>
    <n v="0.11538461538461539"/>
    <n v="5995"/>
    <n v="5720"/>
    <n v="8000.44"/>
    <n v="1428"/>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9"/>
    <s v="FOR STUDENTS SEEKING A CAREER IN PROFESSIONAL TRUCK DRIVING. MUST HAVE A LEARNERS PERMIT."/>
    <s v="http://www.hagerstowncc.edu"/>
    <n v="3"/>
    <s v="lower division certificate, CDL"/>
    <n v="490205"/>
    <n v="2192"/>
    <n v="2646"/>
    <n v="8"/>
    <n v="26"/>
    <n v="1"/>
    <n v="1"/>
    <n v="53303200"/>
    <n v="0"/>
    <n v="0"/>
    <n v="354"/>
    <n v="298"/>
    <n v="288"/>
    <n v="233"/>
    <n v="212"/>
    <n v="14473"/>
    <n v="229"/>
    <n v="14060.66"/>
    <n v="14780.71"/>
    <n v="275"/>
    <n v="253"/>
    <n v="27"/>
    <n v="21"/>
    <n v="27"/>
    <n v="21"/>
    <n v="20"/>
    <n v="132173"/>
    <n v="19"/>
    <n v="21"/>
    <n v="8616"/>
    <n v="11"/>
    <n v="22"/>
    <n v="25"/>
    <n v="0"/>
    <n v="0"/>
    <n v="1"/>
    <n v="15"/>
    <n v="5"/>
    <n v="3"/>
    <n v="1"/>
    <n v="18"/>
    <n v="9"/>
    <n v="0"/>
    <n v="8"/>
    <n v="1"/>
    <n v="0"/>
    <n v="2"/>
    <n v="18"/>
    <n v="2"/>
    <n v="0"/>
    <n v="15"/>
    <n v="6"/>
    <n v="11"/>
    <n v="2"/>
    <n v="0"/>
    <n v="3"/>
    <n v="0"/>
    <n v="0"/>
    <n v="4"/>
    <n v="7"/>
    <n v="20170131"/>
    <x v="80"/>
    <n v="0.86363636363636365"/>
    <n v="0.84"/>
    <n v="0.44"/>
    <n v="0.84727272727272729"/>
    <n v="0.8379446640316206"/>
    <n v="0.90513833992094861"/>
    <n v="4838"/>
    <n v="8616"/>
    <n v="14473"/>
    <n v="132173"/>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0"/>
    <s v="PROVIDES STUDENTS WITH THE SKILLS NEEDED TO BECOME A QUALIFIED MEMBER OF A DENTAL TEAM. IT PREPARES STUDENTS TO SIT FOR THE MGD AND RHS EXAMS."/>
    <s v="http://catalog.hagerstowncc.edu/"/>
    <n v="6"/>
    <s v="Lower division certificate"/>
    <n v="510601"/>
    <n v="7484"/>
    <n v="2286"/>
    <n v="6"/>
    <n v="52"/>
    <n v="1"/>
    <n v="1"/>
    <n v="31909100"/>
    <n v="0"/>
    <n v="0"/>
    <n v="99"/>
    <n v="96"/>
    <n v="60"/>
    <n v="90"/>
    <n v="77"/>
    <n v="6088"/>
    <n v="50"/>
    <n v="6216.7"/>
    <n v="6902.4"/>
    <n v="113"/>
    <n v="96"/>
    <n v="0"/>
    <n v="0"/>
    <n v="0"/>
    <n v="0"/>
    <n v="0"/>
    <n v="0"/>
    <n v="1"/>
    <n v="1"/>
    <n v="3142"/>
    <n v="0"/>
    <n v="1"/>
    <n v="1"/>
    <n v="0"/>
    <n v="0"/>
    <n v="0"/>
    <n v="0"/>
    <n v="0"/>
    <n v="0"/>
    <n v="0"/>
    <n v="0"/>
    <n v="0"/>
    <n v="0"/>
    <n v="0"/>
    <n v="0"/>
    <n v="0"/>
    <n v="0"/>
    <n v="0"/>
    <n v="0"/>
    <n v="0"/>
    <n v="0"/>
    <n v="0"/>
    <n v="0"/>
    <n v="0"/>
    <n v="0"/>
    <n v="0"/>
    <n v="0"/>
    <n v="0"/>
    <n v="0"/>
    <n v="0"/>
    <n v="20170131"/>
    <x v="81"/>
    <n v="1"/>
    <n v="1"/>
    <n v="0"/>
    <n v="0.79646017699115046"/>
    <n v="0.80208333333333337"/>
    <n v="0.52083333333333337"/>
    <n v="9770"/>
    <n v="3142"/>
    <n v="6088"/>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1"/>
    <s v="UPGRADES THE JOB PERFORMANCE OF THE WORKING GRAPHIC DESIGNER AND INITIATES THE PROFESSIONAL CAREER DEVELOPMENT OF THOSE ENTERING THE GRAPHIC DESIGN FIELD."/>
    <s v="https://www.hagerstowncc.edu/programs-and-courses"/>
    <n v="6"/>
    <s v="Lower division certificate"/>
    <n v="500409"/>
    <n v="3464"/>
    <n v="1630"/>
    <n v="8"/>
    <n v="104"/>
    <n v="1"/>
    <n v="1"/>
    <n v="27102400"/>
    <n v="0"/>
    <n v="0"/>
    <n v="14"/>
    <n v="21"/>
    <n v="12"/>
    <n v="12"/>
    <n v="13"/>
    <n v="6329.16"/>
    <n v="9"/>
    <n v="9596.65"/>
    <n v="11490.13"/>
    <n v="26"/>
    <n v="24"/>
    <n v="1"/>
    <n v="1"/>
    <n v="1"/>
    <n v="1"/>
    <n v="1"/>
    <n v="5016"/>
    <n v="0"/>
    <n v="0"/>
    <n v="0"/>
    <n v="0"/>
    <n v="1"/>
    <n v="1"/>
    <n v="0"/>
    <n v="0"/>
    <n v="0"/>
    <n v="1"/>
    <n v="0"/>
    <n v="0"/>
    <n v="0"/>
    <n v="0"/>
    <n v="1"/>
    <n v="0"/>
    <n v="0"/>
    <n v="0"/>
    <n v="0"/>
    <n v="0"/>
    <n v="1"/>
    <n v="0"/>
    <n v="0"/>
    <n v="0"/>
    <n v="0"/>
    <n v="0"/>
    <n v="0"/>
    <n v="0"/>
    <n v="0"/>
    <n v="0"/>
    <n v="0"/>
    <n v="0"/>
    <n v="0"/>
    <n v="20170131"/>
    <x v="82"/>
    <n v="0"/>
    <n v="0"/>
    <n v="0"/>
    <n v="0.46153846153846156"/>
    <n v="0.54166666666666663"/>
    <n v="0.375"/>
    <n v="5094"/>
    <s v=" "/>
    <n v="6329.16"/>
    <n v="5016"/>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2"/>
    <s v="FOR STUDENTS PREPARING A CAREER IN CONSTRUCTION ARCHITECTURE MANUFACTURING &amp; OTHER REQUIRING COMPUTER AIDED DESIGN AND DRAFTING SKILLS."/>
    <s v="http://www.hagerstowncc.edu"/>
    <n v="6"/>
    <s v="Lower division certificate"/>
    <n v="151302"/>
    <n v="3714"/>
    <n v="1630"/>
    <n v="24"/>
    <n v="26"/>
    <n v="1"/>
    <n v="1"/>
    <n v="17301900"/>
    <n v="0"/>
    <n v="0"/>
    <n v="10"/>
    <n v="14"/>
    <n v="5"/>
    <n v="8"/>
    <n v="8"/>
    <n v="7977"/>
    <n v="3"/>
    <n v="13484.1"/>
    <n v="14603.99"/>
    <n v="17"/>
    <n v="18"/>
    <n v="0"/>
    <n v="0"/>
    <n v="0"/>
    <n v="0"/>
    <n v="0"/>
    <n v="0"/>
    <n v="0"/>
    <n v="0"/>
    <n v="0"/>
    <n v="0"/>
    <n v="0"/>
    <n v="0"/>
    <n v="0"/>
    <n v="0"/>
    <n v="0"/>
    <n v="0"/>
    <n v="0"/>
    <n v="0"/>
    <n v="0"/>
    <n v="0"/>
    <n v="0"/>
    <n v="0"/>
    <n v="0"/>
    <n v="0"/>
    <n v="0"/>
    <n v="0"/>
    <n v="0"/>
    <n v="0"/>
    <n v="0"/>
    <n v="0"/>
    <n v="0"/>
    <n v="0"/>
    <n v="0"/>
    <n v="0"/>
    <n v="0"/>
    <n v="0"/>
    <n v="0"/>
    <n v="0"/>
    <n v="0"/>
    <n v="20170131"/>
    <x v="83"/>
    <s v=""/>
    <e v="#DIV/0!"/>
    <e v="#DIV/0!"/>
    <n v="0.47058823529411764"/>
    <n v="0.44444444444444442"/>
    <n v="0.16666666666666666"/>
    <n v="5344"/>
    <s v=" "/>
    <n v="7977"/>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3"/>
    <s v="OPPORTUNITY FOR STUDENT TO WORK WITH COMPUTER AIDED DESIGN (CAD) &amp; AUTOMATED MANUFACTURING EQUIP."/>
    <s v="https://www.hagerstowncc.edu/academics/divisions/tcs/met"/>
    <n v="4"/>
    <s v="AAS"/>
    <n v="150805"/>
    <n v="8955"/>
    <n v="4030"/>
    <n v="6"/>
    <n v="208"/>
    <n v="1"/>
    <n v="1"/>
    <n v="17302700"/>
    <n v="0"/>
    <n v="0"/>
    <n v="43"/>
    <n v="34"/>
    <n v="6"/>
    <n v="31"/>
    <n v="33"/>
    <n v="8824"/>
    <n v="8"/>
    <n v="11748.66"/>
    <n v="18465.759999999998"/>
    <n v="46"/>
    <n v="49"/>
    <n v="0"/>
    <n v="0"/>
    <n v="0"/>
    <n v="0"/>
    <n v="0"/>
    <n v="0"/>
    <n v="0"/>
    <n v="0"/>
    <n v="0"/>
    <n v="0"/>
    <n v="0"/>
    <n v="0"/>
    <n v="0"/>
    <n v="0"/>
    <n v="0"/>
    <n v="0"/>
    <n v="0"/>
    <n v="0"/>
    <n v="0"/>
    <n v="0"/>
    <n v="0"/>
    <n v="0"/>
    <n v="0"/>
    <n v="0"/>
    <n v="0"/>
    <n v="0"/>
    <n v="0"/>
    <n v="0"/>
    <n v="0"/>
    <n v="0"/>
    <n v="0"/>
    <n v="0"/>
    <n v="0"/>
    <n v="0"/>
    <n v="0"/>
    <n v="0"/>
    <n v="0"/>
    <n v="0"/>
    <n v="0"/>
    <n v="20170131"/>
    <x v="84"/>
    <s v=""/>
    <e v="#DIV/0!"/>
    <e v="#DIV/0!"/>
    <n v="0.67391304347826086"/>
    <n v="0.67346938775510201"/>
    <n v="0.16326530612244897"/>
    <n v="12985"/>
    <s v=" "/>
    <n v="8824"/>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4"/>
    <s v="PREPARES FOR ENTRY LEVEL STAFF POSITIONS FOR PATIENT CARE IN HEALTH CARE FACILITIES FOR NCLEX-RN BLENDING THEORY &amp; CLINICAL LAB EXPERIENCE."/>
    <s v="https://www.hagerstowncc.edu/programs-and-courses"/>
    <n v="4"/>
    <s v="AAS"/>
    <n v="513801"/>
    <n v="12630"/>
    <n v="5049"/>
    <n v="10"/>
    <n v="104"/>
    <n v="1"/>
    <n v="1"/>
    <n v="29114100"/>
    <n v="0"/>
    <n v="0"/>
    <n v="462"/>
    <n v="453"/>
    <n v="346"/>
    <n v="389"/>
    <n v="367"/>
    <n v="15688.01"/>
    <n v="257"/>
    <n v="16112.54"/>
    <n v="17815.23"/>
    <n v="469"/>
    <n v="424"/>
    <n v="0"/>
    <n v="0"/>
    <n v="0"/>
    <n v="0"/>
    <n v="0"/>
    <n v="0"/>
    <n v="1"/>
    <n v="1"/>
    <n v="13157"/>
    <n v="1"/>
    <n v="1"/>
    <n v="1"/>
    <n v="0"/>
    <n v="0"/>
    <n v="0"/>
    <n v="0"/>
    <n v="0"/>
    <n v="0"/>
    <n v="0"/>
    <n v="0"/>
    <n v="0"/>
    <n v="0"/>
    <n v="0"/>
    <n v="0"/>
    <n v="0"/>
    <n v="0"/>
    <n v="0"/>
    <n v="0"/>
    <n v="0"/>
    <n v="0"/>
    <n v="0"/>
    <n v="0"/>
    <n v="0"/>
    <n v="0"/>
    <n v="0"/>
    <n v="0"/>
    <n v="0"/>
    <n v="0"/>
    <n v="0"/>
    <n v="20170131"/>
    <x v="85"/>
    <n v="1"/>
    <n v="1"/>
    <n v="1"/>
    <n v="0.82942430703624737"/>
    <n v="0.86556603773584906"/>
    <n v="0.60613207547169812"/>
    <n v="17679"/>
    <n v="13157"/>
    <n v="15688.01"/>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5"/>
    <s v="THIS PROG LEADS TO A CERTIF IN PRACTICAL NURSING IN 3 SEMESTERS OVER 1 CALENDAR YR.  UPON COMPLETION STUDNTS ARE ELIG TO SIT FOR THE NCLEX-PN TO BECOME LISENCED LPN."/>
    <s v="https://www.hagerstowncc.edu/programs-and-courses"/>
    <n v="6"/>
    <s v="Lower division certificate"/>
    <n v="513901"/>
    <n v="7582"/>
    <n v="2849"/>
    <n v="8"/>
    <n v="52"/>
    <n v="1"/>
    <n v="1"/>
    <n v="29206100"/>
    <n v="0"/>
    <n v="0"/>
    <n v="108"/>
    <n v="118"/>
    <n v="98"/>
    <n v="107"/>
    <n v="85"/>
    <n v="13876"/>
    <n v="68"/>
    <n v="16096.89"/>
    <n v="14963.4"/>
    <n v="119"/>
    <n v="93"/>
    <n v="0"/>
    <n v="0"/>
    <n v="0"/>
    <n v="0"/>
    <n v="0"/>
    <n v="0"/>
    <n v="0"/>
    <n v="1"/>
    <n v="0"/>
    <n v="1"/>
    <n v="0"/>
    <n v="1"/>
    <n v="0"/>
    <n v="0"/>
    <n v="0"/>
    <n v="0"/>
    <n v="0"/>
    <n v="0"/>
    <n v="0"/>
    <n v="0"/>
    <n v="0"/>
    <n v="0"/>
    <n v="0"/>
    <n v="0"/>
    <n v="0"/>
    <n v="0"/>
    <n v="0"/>
    <n v="0"/>
    <n v="0"/>
    <n v="0"/>
    <n v="0"/>
    <n v="0"/>
    <n v="0"/>
    <n v="0"/>
    <n v="0"/>
    <n v="0"/>
    <n v="0"/>
    <n v="0"/>
    <n v="0"/>
    <n v="20170131"/>
    <x v="86"/>
    <s v=""/>
    <n v="1"/>
    <n v="1"/>
    <n v="0.89915966386554624"/>
    <n v="0.91397849462365588"/>
    <n v="0.73118279569892475"/>
    <n v="10431"/>
    <s v=" "/>
    <n v="13876"/>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86"/>
    <s v="APPLY THEORY TO ACCOMPLISH MEDICAL IMAGING PROCESSES WHILE APPLYING MAXIMUM SAFETY PRINCIPLES FOR RADIATION AND PROTECTION."/>
    <s v="https://www.hagerstowncc.edu/programs-and-courses"/>
    <n v="4"/>
    <s v="AAS"/>
    <n v="510911"/>
    <n v="15311"/>
    <n v="3131"/>
    <n v="8"/>
    <n v="104"/>
    <n v="1"/>
    <n v="1"/>
    <n v="29203400"/>
    <n v="0"/>
    <n v="0"/>
    <n v="128"/>
    <n v="120"/>
    <n v="83"/>
    <n v="111"/>
    <n v="90"/>
    <n v="17490"/>
    <n v="60"/>
    <n v="20484.349999999999"/>
    <n v="23564.74"/>
    <n v="120"/>
    <n v="97"/>
    <n v="1"/>
    <n v="1"/>
    <n v="1"/>
    <n v="1"/>
    <n v="1"/>
    <n v="18442"/>
    <n v="0"/>
    <n v="0"/>
    <n v="0"/>
    <n v="0"/>
    <n v="0"/>
    <n v="0"/>
    <n v="0"/>
    <n v="0"/>
    <n v="0"/>
    <n v="1"/>
    <n v="0"/>
    <n v="0"/>
    <n v="0"/>
    <n v="0"/>
    <n v="1"/>
    <n v="0"/>
    <n v="0"/>
    <n v="0"/>
    <n v="0"/>
    <n v="0"/>
    <n v="1"/>
    <n v="0"/>
    <n v="0"/>
    <n v="1"/>
    <n v="1"/>
    <n v="0"/>
    <n v="0"/>
    <n v="0"/>
    <n v="0"/>
    <n v="0"/>
    <n v="0"/>
    <n v="0"/>
    <n v="0"/>
    <n v="20170131"/>
    <x v="87"/>
    <s v=""/>
    <e v="#DIV/0!"/>
    <e v="#DIV/0!"/>
    <n v="0.92500000000000004"/>
    <n v="0.92783505154639179"/>
    <n v="0.61855670103092786"/>
    <n v="18442"/>
    <s v=" "/>
    <n v="17490"/>
    <n v="18442"/>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87"/>
    <s v="Provides specific skills needed for employment in the field of accounting and bookkeeping."/>
    <s v="https://catalog.harford.edu/programs-study-majors/certificates/accounting-certificate/"/>
    <n v="6"/>
    <s v="Accounting credit certificate"/>
    <n v="520301"/>
    <n v="2688"/>
    <n v="942"/>
    <n v="18"/>
    <n v="72"/>
    <n v="1"/>
    <n v="1"/>
    <n v="43303100"/>
    <n v="0"/>
    <n v="0"/>
    <n v="70"/>
    <n v="63"/>
    <n v="48"/>
    <n v="47"/>
    <n v="44"/>
    <n v="9600"/>
    <n v="28"/>
    <n v="12797.45"/>
    <n v="12769.58"/>
    <n v="60"/>
    <n v="54"/>
    <n v="1"/>
    <n v="0"/>
    <n v="1"/>
    <n v="0"/>
    <n v="0"/>
    <n v="4118.92"/>
    <n v="0"/>
    <n v="0"/>
    <n v="0"/>
    <n v="0"/>
    <n v="0"/>
    <n v="0"/>
    <n v="0"/>
    <n v="0"/>
    <n v="0"/>
    <n v="1"/>
    <n v="0"/>
    <n v="0"/>
    <n v="0"/>
    <n v="1"/>
    <n v="0"/>
    <n v="0"/>
    <n v="0"/>
    <n v="1"/>
    <n v="0"/>
    <n v="0"/>
    <n v="1"/>
    <n v="0"/>
    <n v="0"/>
    <n v="1"/>
    <n v="0"/>
    <n v="0"/>
    <n v="0"/>
    <n v="0"/>
    <n v="1"/>
    <n v="0"/>
    <n v="0"/>
    <n v="0"/>
    <n v="0"/>
    <n v="20170131"/>
    <x v="88"/>
    <s v=""/>
    <e v="#DIV/0!"/>
    <e v="#DIV/0!"/>
    <n v="0.78333333333333333"/>
    <n v="0.81481481481481477"/>
    <n v="0.51851851851851849"/>
    <n v="3630"/>
    <s v=" "/>
    <n v="9600"/>
    <n v="4118.92"/>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88"/>
    <s v="Opportunity to acquire knowledge of document preparation techniques for productivity using computers scanners electronic communications &amp; software applications."/>
    <s v="https://www.harford.edu/Academics.aspx"/>
    <n v="6"/>
    <s v="Administrative Professions, Business Management Certificate"/>
    <n v="520401"/>
    <n v="4032"/>
    <n v="400"/>
    <n v="24"/>
    <n v="36"/>
    <n v="1"/>
    <n v="1"/>
    <n v="43601400"/>
    <n v="0"/>
    <n v="0"/>
    <n v="7"/>
    <n v="4"/>
    <n v="3"/>
    <n v="3"/>
    <n v="3"/>
    <n v="9494"/>
    <n v="0"/>
    <n v="6553.33"/>
    <n v="12046"/>
    <n v="3"/>
    <n v="4"/>
    <n v="0"/>
    <n v="0"/>
    <n v="0"/>
    <n v="0"/>
    <n v="0"/>
    <n v="0"/>
    <n v="0"/>
    <n v="0"/>
    <n v="0"/>
    <n v="0"/>
    <n v="0"/>
    <n v="0"/>
    <n v="0"/>
    <n v="0"/>
    <n v="0"/>
    <n v="0"/>
    <n v="0"/>
    <n v="0"/>
    <n v="0"/>
    <n v="0"/>
    <n v="0"/>
    <n v="0"/>
    <n v="0"/>
    <n v="0"/>
    <n v="0"/>
    <n v="0"/>
    <n v="0"/>
    <n v="0"/>
    <n v="0"/>
    <n v="0"/>
    <n v="0"/>
    <n v="0"/>
    <n v="0"/>
    <n v="0"/>
    <n v="0"/>
    <n v="0"/>
    <n v="0"/>
    <n v="0"/>
    <n v="0"/>
    <n v="20170131"/>
    <x v="89"/>
    <s v=""/>
    <e v="#DIV/0!"/>
    <e v="#DIV/0!"/>
    <n v="1"/>
    <n v="0.75"/>
    <n v="0"/>
    <n v="4432"/>
    <s v=" "/>
    <n v="9494"/>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89"/>
    <s v="PREPARES GRADUATES TO FUNCTION AS CERTIFIED NURSING ASSISTANTS IN THE STATE OF MARYLAND."/>
    <s v="https://www.harford.edu/Academics.aspx"/>
    <n v="3"/>
    <s v="Certified Nursing Assistant"/>
    <n v="513902"/>
    <n v="1953"/>
    <n v="461"/>
    <n v="11"/>
    <n v="15"/>
    <n v="1"/>
    <n v="1"/>
    <n v="31113100"/>
    <n v="0"/>
    <n v="0"/>
    <n v="81"/>
    <n v="43"/>
    <n v="42"/>
    <n v="40"/>
    <n v="34"/>
    <n v="6359.5"/>
    <n v="0"/>
    <n v="6489.14"/>
    <n v="7479.49"/>
    <n v="54"/>
    <n v="51"/>
    <n v="0"/>
    <n v="0"/>
    <n v="0"/>
    <n v="0"/>
    <n v="0"/>
    <n v="0"/>
    <n v="0"/>
    <n v="0"/>
    <n v="0"/>
    <n v="0"/>
    <n v="0"/>
    <n v="0"/>
    <n v="0"/>
    <n v="0"/>
    <n v="0"/>
    <n v="0"/>
    <n v="0"/>
    <n v="0"/>
    <n v="0"/>
    <n v="0"/>
    <n v="0"/>
    <n v="0"/>
    <n v="0"/>
    <n v="0"/>
    <n v="0"/>
    <n v="0"/>
    <n v="0"/>
    <n v="0"/>
    <n v="0"/>
    <n v="0"/>
    <n v="0"/>
    <n v="0"/>
    <n v="0"/>
    <n v="0"/>
    <n v="0"/>
    <n v="0"/>
    <n v="0"/>
    <n v="0"/>
    <n v="0"/>
    <n v="20170131"/>
    <x v="90"/>
    <s v=""/>
    <e v="#DIV/0!"/>
    <e v="#DIV/0!"/>
    <n v="0.7407407407407407"/>
    <n v="0.66666666666666663"/>
    <n v="0"/>
    <n v="2414"/>
    <s v=" "/>
    <n v="6359.5"/>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0"/>
    <s v="This Cisco authorized online training provides the essential knowledge to install configure &amp; operate simple routed LANs and wans &amp; obtain Cisco CCNA certification."/>
    <s v="https://www.harford.edu/academics/workforce-career-programs/programs/cisco-certified-network-associate.php"/>
    <n v="1"/>
    <s v="An industry-recognized certificate or certification"/>
    <n v="110901"/>
    <n v="1761"/>
    <n v="0"/>
    <n v="4"/>
    <n v="24"/>
    <n v="1"/>
    <n v="2"/>
    <n v="15123100"/>
    <n v="0"/>
    <n v="0"/>
    <n v="15"/>
    <n v="14"/>
    <n v="13"/>
    <n v="6"/>
    <n v="7"/>
    <n v="12039"/>
    <n v="0"/>
    <n v="16047.67"/>
    <n v="14539.71"/>
    <n v="14"/>
    <n v="14"/>
    <n v="0"/>
    <n v="0"/>
    <n v="0"/>
    <n v="0"/>
    <n v="0"/>
    <n v="0"/>
    <n v="0"/>
    <n v="0"/>
    <n v="0"/>
    <n v="0"/>
    <n v="0"/>
    <n v="0"/>
    <n v="0"/>
    <n v="0"/>
    <n v="0"/>
    <n v="0"/>
    <n v="0"/>
    <n v="0"/>
    <n v="0"/>
    <n v="0"/>
    <n v="0"/>
    <n v="0"/>
    <n v="0"/>
    <n v="0"/>
    <n v="0"/>
    <n v="0"/>
    <n v="0"/>
    <n v="0"/>
    <n v="0"/>
    <n v="0"/>
    <n v="0"/>
    <n v="0"/>
    <n v="0"/>
    <n v="0"/>
    <n v="0"/>
    <n v="0"/>
    <n v="0"/>
    <n v="0"/>
    <n v="0"/>
    <n v="20170131"/>
    <x v="91"/>
    <s v=""/>
    <e v="#DIV/0!"/>
    <e v="#DIV/0!"/>
    <n v="0.42857142857142855"/>
    <n v="0.5"/>
    <n v="0"/>
    <n v="1761"/>
    <s v=" "/>
    <n v="12039"/>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1"/>
    <s v="The courses prepare students to solve business, administrative or statistical problems by utilizing computer software, language, and systems."/>
    <s v="https://www.harford.edu/academics/credit-programs/programs/computer-information-systems.php"/>
    <n v="6"/>
    <s v="College's Computer Information Systems credit certificate"/>
    <n v="110201"/>
    <n v="5544"/>
    <n v="0"/>
    <n v="32"/>
    <n v="36"/>
    <n v="1"/>
    <n v="1"/>
    <n v="15123100"/>
    <n v="0"/>
    <n v="0"/>
    <n v="30"/>
    <n v="25"/>
    <n v="15"/>
    <n v="13"/>
    <n v="8"/>
    <n v="6646"/>
    <n v="4"/>
    <n v="6034.92"/>
    <n v="8864"/>
    <n v="20"/>
    <n v="20"/>
    <n v="0"/>
    <n v="0"/>
    <n v="0"/>
    <n v="0"/>
    <n v="0"/>
    <n v="0"/>
    <n v="0"/>
    <n v="0"/>
    <n v="0"/>
    <n v="0"/>
    <n v="0"/>
    <n v="0"/>
    <n v="0"/>
    <n v="0"/>
    <n v="0"/>
    <n v="0"/>
    <n v="0"/>
    <n v="0"/>
    <n v="0"/>
    <n v="0"/>
    <n v="0"/>
    <n v="0"/>
    <n v="0"/>
    <n v="0"/>
    <n v="0"/>
    <n v="0"/>
    <n v="0"/>
    <n v="0"/>
    <n v="0"/>
    <n v="0"/>
    <n v="0"/>
    <n v="0"/>
    <n v="0"/>
    <n v="0"/>
    <n v="0"/>
    <n v="0"/>
    <n v="0"/>
    <n v="0"/>
    <n v="0"/>
    <n v="20170131"/>
    <x v="92"/>
    <s v=""/>
    <e v="#DIV/0!"/>
    <e v="#DIV/0!"/>
    <n v="0.65"/>
    <n v="0.4"/>
    <n v="0.2"/>
    <n v="5544"/>
    <s v=" "/>
    <n v="6646"/>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2"/>
    <s v="Prepares students for employment in a variety of industries that use technicians or technology specialists to support engineering staff."/>
    <s v="https://www.harford.edu/Academics.aspx"/>
    <n v="4"/>
    <s v="Associate of Applied Science in Engineering Technology"/>
    <n v="159999"/>
    <n v="10080"/>
    <n v="0"/>
    <n v="30"/>
    <n v="72"/>
    <n v="1"/>
    <n v="1"/>
    <n v="17302900"/>
    <n v="0"/>
    <n v="0"/>
    <n v="76"/>
    <n v="68"/>
    <n v="45"/>
    <n v="39"/>
    <n v="47"/>
    <n v="9692"/>
    <n v="15"/>
    <n v="15988.09"/>
    <n v="14176.15"/>
    <n v="66"/>
    <n v="72"/>
    <n v="0"/>
    <n v="0"/>
    <n v="0"/>
    <n v="0"/>
    <n v="0"/>
    <n v="0"/>
    <n v="0"/>
    <n v="0"/>
    <n v="0"/>
    <n v="0"/>
    <n v="0"/>
    <n v="0"/>
    <n v="0"/>
    <n v="0"/>
    <n v="0"/>
    <n v="0"/>
    <n v="0"/>
    <n v="0"/>
    <n v="0"/>
    <n v="0"/>
    <n v="0"/>
    <n v="0"/>
    <n v="0"/>
    <n v="0"/>
    <n v="0"/>
    <n v="0"/>
    <n v="0"/>
    <n v="0"/>
    <n v="0"/>
    <n v="0"/>
    <n v="0"/>
    <n v="0"/>
    <n v="0"/>
    <n v="0"/>
    <n v="0"/>
    <n v="0"/>
    <n v="0"/>
    <n v="0"/>
    <n v="0"/>
    <n v="20170131"/>
    <x v="93"/>
    <s v=""/>
    <e v="#DIV/0!"/>
    <e v="#DIV/0!"/>
    <n v="0.59090909090909094"/>
    <n v="0.65277777777777779"/>
    <n v="0.20833333333333334"/>
    <n v="10080"/>
    <s v=" "/>
    <n v="9692"/>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3"/>
    <s v="OFFERS STUDENTS THE OPPORTUNITY TO DEVELOP THE INITIAL SKILLS NEEDED TO WORK AS AN ENVIRONMENTAL TECHNICIAN."/>
    <s v="https://www.harford.edu/Academics.aspx"/>
    <n v="6"/>
    <s v="Maryland community college credit certificate"/>
    <n v="30103"/>
    <n v="2393"/>
    <n v="649"/>
    <n v="29"/>
    <n v="36"/>
    <n v="1"/>
    <n v="1"/>
    <n v="17302500"/>
    <n v="0"/>
    <n v="0"/>
    <n v="1"/>
    <n v="1"/>
    <n v="1"/>
    <n v="1"/>
    <n v="1"/>
    <n v="7790"/>
    <n v="0"/>
    <n v="7790"/>
    <n v="8086"/>
    <n v="1"/>
    <n v="1"/>
    <n v="0"/>
    <n v="0"/>
    <n v="0"/>
    <n v="0"/>
    <n v="0"/>
    <n v="0"/>
    <n v="0"/>
    <n v="0"/>
    <n v="0"/>
    <n v="0"/>
    <n v="0"/>
    <n v="0"/>
    <n v="0"/>
    <n v="0"/>
    <n v="0"/>
    <n v="0"/>
    <n v="0"/>
    <n v="0"/>
    <n v="0"/>
    <n v="0"/>
    <n v="0"/>
    <n v="0"/>
    <n v="0"/>
    <n v="0"/>
    <n v="0"/>
    <n v="0"/>
    <n v="0"/>
    <n v="0"/>
    <n v="0"/>
    <n v="0"/>
    <n v="0"/>
    <n v="0"/>
    <n v="0"/>
    <n v="0"/>
    <n v="0"/>
    <n v="0"/>
    <n v="0"/>
    <n v="0"/>
    <n v="0"/>
    <n v="20170131"/>
    <x v="94"/>
    <s v=""/>
    <e v="#DIV/0!"/>
    <e v="#DIV/0!"/>
    <n v="1"/>
    <n v="1"/>
    <n v="0"/>
    <n v="3042"/>
    <s v=" "/>
    <n v="7790"/>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4"/>
    <s v="Prepare for immediate employment as in administrative &amp; clinical capacities in medical &amp; clinical settings. Includes theory clinical practice &amp; 160 hour externship."/>
    <s v="https://www.harford.edu/academics/credit-programs/programs/medical-assisting.php"/>
    <n v="6"/>
    <s v="Medical Assisting Certificate via Harford Community College"/>
    <n v="510801"/>
    <n v="6552"/>
    <n v="0"/>
    <n v="39"/>
    <n v="88"/>
    <n v="1"/>
    <n v="1"/>
    <n v="31909200"/>
    <n v="0"/>
    <n v="0"/>
    <n v="49"/>
    <n v="31"/>
    <n v="22"/>
    <n v="30"/>
    <n v="33"/>
    <n v="7808"/>
    <n v="12"/>
    <n v="13281.1"/>
    <n v="11397.96"/>
    <n v="33"/>
    <n v="38"/>
    <n v="0"/>
    <n v="0"/>
    <n v="0"/>
    <n v="0"/>
    <n v="0"/>
    <n v="0"/>
    <n v="0"/>
    <n v="0"/>
    <n v="0"/>
    <n v="0"/>
    <n v="0"/>
    <n v="0"/>
    <n v="0"/>
    <n v="0"/>
    <n v="0"/>
    <n v="0"/>
    <n v="0"/>
    <n v="0"/>
    <n v="0"/>
    <n v="0"/>
    <n v="0"/>
    <n v="0"/>
    <n v="0"/>
    <n v="0"/>
    <n v="0"/>
    <n v="0"/>
    <n v="0"/>
    <n v="0"/>
    <n v="0"/>
    <n v="0"/>
    <n v="0"/>
    <n v="0"/>
    <n v="0"/>
    <n v="0"/>
    <n v="0"/>
    <n v="0"/>
    <n v="0"/>
    <n v="0"/>
    <n v="0"/>
    <n v="20170131"/>
    <x v="95"/>
    <s v=""/>
    <e v="#DIV/0!"/>
    <e v="#DIV/0!"/>
    <n v="0.90909090909090906"/>
    <n v="0.86842105263157898"/>
    <n v="0.31578947368421051"/>
    <n v="6552"/>
    <s v=" "/>
    <n v="7808"/>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5"/>
    <s v="Provides the skills &amp; competencies for students who desire to work in the paralegal field."/>
    <s v="https://www.harford.edu/academics/credit-programs/programs/paralegal-studies.php"/>
    <n v="6"/>
    <s v="Paralegal Studies credit certificate"/>
    <n v="220302"/>
    <n v="5544"/>
    <n v="0"/>
    <n v="32"/>
    <n v="36"/>
    <n v="1"/>
    <n v="1"/>
    <n v="23201100"/>
    <n v="0"/>
    <n v="0"/>
    <n v="22"/>
    <n v="21"/>
    <n v="19"/>
    <n v="11"/>
    <n v="10"/>
    <n v="9946"/>
    <n v="11"/>
    <n v="9587.49"/>
    <n v="10204.94"/>
    <n v="17"/>
    <n v="17"/>
    <n v="0"/>
    <n v="0"/>
    <n v="0"/>
    <n v="0"/>
    <n v="0"/>
    <n v="0"/>
    <n v="0"/>
    <n v="0"/>
    <n v="0"/>
    <n v="0"/>
    <n v="0"/>
    <n v="0"/>
    <n v="0"/>
    <n v="0"/>
    <n v="0"/>
    <n v="0"/>
    <n v="0"/>
    <n v="0"/>
    <n v="0"/>
    <n v="0"/>
    <n v="0"/>
    <n v="0"/>
    <n v="0"/>
    <n v="0"/>
    <n v="0"/>
    <n v="0"/>
    <n v="0"/>
    <n v="0"/>
    <n v="0"/>
    <n v="0"/>
    <n v="0"/>
    <n v="0"/>
    <n v="0"/>
    <n v="0"/>
    <n v="0"/>
    <n v="0"/>
    <n v="0"/>
    <n v="0"/>
    <n v="0"/>
    <n v="20170131"/>
    <x v="96"/>
    <s v=""/>
    <e v="#DIV/0!"/>
    <e v="#DIV/0!"/>
    <n v="0.6470588235294118"/>
    <n v="0.58823529411764708"/>
    <n v="0.6470588235294118"/>
    <n v="5544"/>
    <s v=" "/>
    <n v="9946"/>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96"/>
    <s v="Provides skills and competencies in the use of analog and digital cameras and darkroom equipment and on the application of personal style to photographic processes."/>
    <s v="https://catalog.harford.edu/programs-study-majors/certificates/photography-certificate/"/>
    <n v="6"/>
    <s v="Commercial Photography credit certificate"/>
    <n v="500406"/>
    <n v="3276"/>
    <n v="0"/>
    <n v="19"/>
    <n v="36"/>
    <n v="1"/>
    <n v="1"/>
    <n v="27402100"/>
    <n v="0"/>
    <n v="0"/>
    <n v="13"/>
    <n v="8"/>
    <n v="7"/>
    <n v="8"/>
    <n v="8"/>
    <n v="11156"/>
    <n v="1"/>
    <n v="13341.2"/>
    <n v="16058.5"/>
    <n v="8"/>
    <n v="8"/>
    <n v="0"/>
    <n v="0"/>
    <n v="0"/>
    <n v="0"/>
    <n v="0"/>
    <n v="0"/>
    <n v="0"/>
    <n v="0"/>
    <n v="0"/>
    <n v="0"/>
    <n v="0"/>
    <n v="0"/>
    <n v="0"/>
    <n v="0"/>
    <n v="0"/>
    <n v="0"/>
    <n v="0"/>
    <n v="0"/>
    <n v="0"/>
    <n v="0"/>
    <n v="0"/>
    <n v="0"/>
    <n v="0"/>
    <n v="0"/>
    <n v="0"/>
    <n v="0"/>
    <n v="0"/>
    <n v="0"/>
    <n v="0"/>
    <n v="0"/>
    <n v="0"/>
    <n v="0"/>
    <n v="0"/>
    <n v="0"/>
    <n v="0"/>
    <n v="0"/>
    <n v="0"/>
    <n v="0"/>
    <n v="0"/>
    <n v="20170131"/>
    <x v="97"/>
    <s v=""/>
    <e v="#DIV/0!"/>
    <e v="#DIV/0!"/>
    <n v="1"/>
    <n v="1"/>
    <n v="0.125"/>
    <n v="3276"/>
    <s v=" "/>
    <n v="11156"/>
    <s v=" "/>
    <m/>
  </r>
  <r>
    <s v="MD"/>
    <s v="Howard Community College"/>
    <s v="A Maryland public community college, accredited by the Middle States Commission on Higher Education. See this provider s website for more information. https://www.howardcc."/>
    <s v="10901 Little Patuxent Pkwy"/>
    <n v="0"/>
    <s v="Columbia"/>
    <s v="MD"/>
    <n v="21044"/>
    <n v="1"/>
    <x v="41"/>
    <s v="Prepares students to be certified nursing assistants (CNAs) and to pass the NNAAP exam to be registered geriatric nursing assitants (GNAs)."/>
    <s v="https://www.howardcc.edu/programs-courses/continuing-education/courses/health-care-careers/certified-nursing-assistant/"/>
    <n v="3"/>
    <s v="CNA via Md Board of Nursing"/>
    <n v="513902"/>
    <n v="1500"/>
    <n v="522"/>
    <n v="12"/>
    <n v="12"/>
    <n v="1"/>
    <n v="3"/>
    <n v="31113100"/>
    <n v="0"/>
    <n v="0"/>
    <n v="836"/>
    <n v="670"/>
    <n v="633"/>
    <n v="467"/>
    <n v="476"/>
    <n v="5697"/>
    <n v="374"/>
    <n v="6321.67"/>
    <n v="7163.06"/>
    <n v="681"/>
    <n v="607"/>
    <n v="31"/>
    <n v="26"/>
    <n v="31"/>
    <n v="26"/>
    <n v="24"/>
    <n v="53939"/>
    <n v="41"/>
    <n v="46"/>
    <n v="6712"/>
    <n v="40"/>
    <n v="48"/>
    <n v="53"/>
    <n v="0"/>
    <n v="1"/>
    <n v="6"/>
    <n v="21"/>
    <n v="2"/>
    <n v="0"/>
    <n v="0"/>
    <n v="0"/>
    <n v="31"/>
    <n v="5"/>
    <n v="19"/>
    <n v="7"/>
    <n v="0"/>
    <n v="1"/>
    <n v="3"/>
    <n v="0"/>
    <n v="0"/>
    <n v="27"/>
    <n v="1"/>
    <n v="0"/>
    <n v="0"/>
    <n v="0"/>
    <n v="12"/>
    <n v="0"/>
    <n v="0"/>
    <n v="7"/>
    <n v="4"/>
    <n v="20170131"/>
    <x v="98"/>
    <n v="0.85416666666666663"/>
    <n v="0.86792452830188682"/>
    <n v="0.75471698113207553"/>
    <n v="0.68575624082232012"/>
    <n v="0.78418451400329492"/>
    <n v="0.61614497528830314"/>
    <n v="2022"/>
    <n v="6712"/>
    <n v="5697"/>
    <n v="53939"/>
    <m/>
  </r>
  <r>
    <s v="MD"/>
    <s v="Howard Community College"/>
    <s v="A Maryland public community college, accredited by the Middle States Commission on Higher Education. See this provider s website for more information. https://www.howardcc."/>
    <s v="10901 Little Patuxent Pkwy"/>
    <n v="0"/>
    <s v="Columbia"/>
    <s v="MD"/>
    <n v="21044"/>
    <n v="1"/>
    <x v="97"/>
    <s v="LEARN ENTRY-LEVEL SKILLS AS A DENTAL ASSISTANT. PROGRAM COVERS DENTAL ANATOMY AND TERMINOLOGY EQUIPMENT AND PROCEDURES OSHA REGULATIONS AND OFFICE PROCEDURES."/>
    <s v="https://www.howardcc.edu/programs-courses/continuing-education/courses/health-care-careers/dental-assisting--radiology/"/>
    <n v="3"/>
    <s v="Dental assistant via Maryland State Board of Dental Examiners"/>
    <n v="510601"/>
    <n v="2240"/>
    <n v="0"/>
    <n v="5"/>
    <n v="8"/>
    <n v="1"/>
    <n v="2"/>
    <n v="31909100"/>
    <n v="0"/>
    <n v="0"/>
    <n v="184"/>
    <n v="140"/>
    <n v="125"/>
    <n v="77"/>
    <n v="55"/>
    <n v="7034"/>
    <n v="15"/>
    <n v="7224.58"/>
    <n v="7322.96"/>
    <n v="119"/>
    <n v="92"/>
    <n v="2"/>
    <n v="2"/>
    <n v="2"/>
    <n v="2"/>
    <n v="2"/>
    <n v="3686"/>
    <n v="4"/>
    <n v="5"/>
    <n v="9164.5"/>
    <n v="1"/>
    <n v="5"/>
    <n v="5"/>
    <n v="0"/>
    <n v="0"/>
    <n v="0"/>
    <n v="2"/>
    <n v="0"/>
    <n v="0"/>
    <n v="0"/>
    <n v="1"/>
    <n v="1"/>
    <n v="0"/>
    <n v="2"/>
    <n v="0"/>
    <n v="0"/>
    <n v="0"/>
    <n v="0"/>
    <n v="0"/>
    <n v="0"/>
    <n v="1"/>
    <n v="0"/>
    <n v="0"/>
    <n v="0"/>
    <n v="0"/>
    <n v="1"/>
    <n v="0"/>
    <n v="0"/>
    <n v="2"/>
    <n v="1"/>
    <n v="20170131"/>
    <x v="99"/>
    <n v="0.8"/>
    <n v="1"/>
    <n v="0.2"/>
    <n v="0.6470588235294118"/>
    <n v="0.59782608695652173"/>
    <n v="0.16304347826086957"/>
    <n v="2240"/>
    <n v="9164.5"/>
    <n v="7034"/>
    <n v="3686"/>
    <m/>
  </r>
  <r>
    <s v="MD"/>
    <s v="Howard Community College"/>
    <s v="A Maryland public community college, accredited by the Middle States Commission on Higher Education. See this provider s website for more information. https://www.howardcc."/>
    <s v="10901 Little Patuxent Pkwy"/>
    <n v="0"/>
    <s v="Columbia"/>
    <s v="MD"/>
    <n v="21044"/>
    <n v="1"/>
    <x v="98"/>
    <s v="PREPARES STUDENTS FOR ENTRY-LEVEL POSITION AND FOR CERTIFIED CODING ASSOCIATE CERTIFIED CODING SPECIALIST PHYSICIAN-BASED AND CERTIFIED CODING SPECIALIST EXAMS."/>
    <s v="https://www.howardcc.edu/programs-courses/continuing-education/courses/health-care-careers/medical-billing--coding/#d.en.19537"/>
    <n v="1"/>
    <s v="unknown"/>
    <n v="510713"/>
    <n v="1275"/>
    <n v="4953"/>
    <n v="11"/>
    <n v="33"/>
    <n v="1"/>
    <n v="2"/>
    <n v="31909400"/>
    <n v="0"/>
    <n v="0"/>
    <n v="197"/>
    <n v="192"/>
    <n v="150"/>
    <n v="62"/>
    <n v="54"/>
    <n v="10241"/>
    <n v="0"/>
    <n v="11503.76"/>
    <n v="11499.03"/>
    <n v="148"/>
    <n v="106"/>
    <n v="1"/>
    <n v="2"/>
    <n v="1"/>
    <n v="2"/>
    <n v="2"/>
    <n v="12456"/>
    <n v="1"/>
    <n v="1"/>
    <n v="3758"/>
    <n v="0"/>
    <n v="2"/>
    <n v="2"/>
    <n v="0"/>
    <n v="0"/>
    <n v="0"/>
    <n v="1"/>
    <n v="0"/>
    <n v="0"/>
    <n v="0"/>
    <n v="0"/>
    <n v="1"/>
    <n v="0"/>
    <n v="1"/>
    <n v="0"/>
    <n v="0"/>
    <n v="0"/>
    <n v="0"/>
    <n v="0"/>
    <n v="0"/>
    <n v="0"/>
    <n v="0"/>
    <n v="0"/>
    <n v="0"/>
    <n v="0"/>
    <n v="0"/>
    <n v="0"/>
    <n v="0"/>
    <n v="0"/>
    <n v="1"/>
    <n v="20170131"/>
    <x v="100"/>
    <n v="0.5"/>
    <n v="0.5"/>
    <n v="0"/>
    <n v="0.41891891891891891"/>
    <n v="0.50943396226415094"/>
    <n v="0"/>
    <n v="6228"/>
    <n v="3758"/>
    <n v="10241"/>
    <n v="12456"/>
    <m/>
  </r>
  <r>
    <s v="MD"/>
    <s v="Howard Community College"/>
    <s v="A Maryland public community college, accredited by the Middle States Commission on Higher Education. See this provider s website for more information. https://www.howardcc."/>
    <s v="10901 Little Patuxent Pkwy"/>
    <n v="0"/>
    <s v="Columbia"/>
    <s v="MD"/>
    <n v="21044"/>
    <n v="1"/>
    <x v="99"/>
    <s v="Fulfills 2 of 3 parts of OSHA-required training (classroom &amp; practical) for industrial powered sit-down rider lift truck operator. Workplace evaluation required too."/>
    <s v="https://www.howardcc.edu/programs-courses/"/>
    <n v="8"/>
    <n v="0"/>
    <n v="470409"/>
    <n v="149"/>
    <n v="0"/>
    <n v="6"/>
    <n v="1"/>
    <n v="1"/>
    <n v="1"/>
    <n v="29909901"/>
    <n v="0"/>
    <n v="0"/>
    <n v="7"/>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x v="101"/>
    <s v=""/>
    <e v="#DIV/0!"/>
    <e v="#DIV/0!"/>
    <e v="#DIV/0!"/>
    <e v="#DIV/0!"/>
    <e v="#DIV/0!"/>
    <n v="149"/>
    <s v=" "/>
    <s v=" "/>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0"/>
    <s v="Covers maintenance and repair skills in electrical plumbing HVAC appliances and interior and exterior spaces as applied to apartments and residential buildings."/>
    <s v="https://www.montgomerycollege.edu/workforce-development-continuing-education/course-offering-schedule/index.html"/>
    <n v="1"/>
    <s v="Certified Apartment Maintenance Technician (CAMT)"/>
    <n v="460401"/>
    <n v="995"/>
    <n v="0"/>
    <n v="7"/>
    <n v="11"/>
    <n v="1"/>
    <n v="1"/>
    <n v="49907100"/>
    <n v="0"/>
    <n v="0"/>
    <n v="55"/>
    <n v="15"/>
    <n v="15"/>
    <n v="12"/>
    <n v="11"/>
    <n v="4479.5"/>
    <n v="0"/>
    <n v="6825.42"/>
    <n v="8573.27"/>
    <n v="25"/>
    <n v="25"/>
    <n v="1"/>
    <n v="0"/>
    <n v="1"/>
    <n v="0"/>
    <n v="0"/>
    <n v="995"/>
    <n v="0"/>
    <n v="0"/>
    <n v="0"/>
    <n v="0"/>
    <n v="0"/>
    <n v="0"/>
    <n v="0"/>
    <n v="0"/>
    <n v="0"/>
    <n v="0"/>
    <n v="1"/>
    <n v="0"/>
    <n v="0"/>
    <n v="1"/>
    <n v="0"/>
    <n v="0"/>
    <n v="1"/>
    <n v="0"/>
    <n v="0"/>
    <n v="0"/>
    <n v="0"/>
    <n v="0"/>
    <n v="0"/>
    <n v="1"/>
    <n v="0"/>
    <n v="0"/>
    <n v="0"/>
    <n v="0"/>
    <n v="1"/>
    <n v="0"/>
    <n v="0"/>
    <n v="0"/>
    <n v="0"/>
    <n v="20170131"/>
    <x v="102"/>
    <s v=""/>
    <e v="#DIV/0!"/>
    <e v="#DIV/0!"/>
    <n v="0.48"/>
    <n v="0.44"/>
    <n v="0"/>
    <n v="995"/>
    <s v=" "/>
    <n v="4479.5"/>
    <n v="995"/>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1"/>
    <s v="Prepares individuals for employment in the automotive service industry as engine performance and repair technicians. Preparation for ASE exams A-1, A-8, and L1."/>
    <s v="https://catalog.montgomerycollege.edu/preview_program.php?catoid=18&amp;poid=4212"/>
    <n v="16"/>
    <s v="ASE exams A-1, A-8, and L1"/>
    <n v="470604"/>
    <n v="3814"/>
    <n v="590"/>
    <n v="20"/>
    <n v="36"/>
    <n v="1"/>
    <n v="1"/>
    <n v="49302300"/>
    <n v="0"/>
    <n v="0"/>
    <n v="38"/>
    <n v="25"/>
    <n v="7"/>
    <n v="11"/>
    <n v="8"/>
    <n v="10520"/>
    <n v="5"/>
    <n v="10269.299999999999"/>
    <n v="11177.94"/>
    <n v="22"/>
    <n v="23"/>
    <n v="2"/>
    <n v="0"/>
    <n v="2"/>
    <n v="0"/>
    <n v="0"/>
    <n v="8808"/>
    <n v="0"/>
    <n v="0"/>
    <n v="0"/>
    <n v="0"/>
    <n v="0"/>
    <n v="0"/>
    <n v="0"/>
    <n v="0"/>
    <n v="2"/>
    <n v="0"/>
    <n v="0"/>
    <n v="0"/>
    <n v="0"/>
    <n v="2"/>
    <n v="0"/>
    <n v="0"/>
    <n v="1"/>
    <n v="1"/>
    <n v="0"/>
    <n v="0"/>
    <n v="0"/>
    <n v="0"/>
    <n v="0"/>
    <n v="2"/>
    <n v="0"/>
    <n v="0"/>
    <n v="0"/>
    <n v="0"/>
    <n v="1"/>
    <n v="0"/>
    <n v="0"/>
    <n v="0"/>
    <n v="0"/>
    <n v="20170131"/>
    <x v="103"/>
    <s v=""/>
    <e v="#DIV/0!"/>
    <e v="#DIV/0!"/>
    <n v="0.5"/>
    <n v="0.34782608695652173"/>
    <n v="0.21739130434782608"/>
    <n v="4404"/>
    <s v=" "/>
    <n v="10520"/>
    <n v="8808"/>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2"/>
    <s v="The program is designed to teach the skills necessary to pass the Maryland Motor Vehicle Administration's Class B drivers license road examination."/>
    <s v="https://www.montgomerycollege.edu/workforce-development-continuing-education/transportation-safety/cdl.html"/>
    <n v="3"/>
    <s v="Maryland CDL-B license"/>
    <n v="490205"/>
    <n v="2500"/>
    <n v="0"/>
    <n v="17"/>
    <n v="4"/>
    <n v="0"/>
    <n v="1"/>
    <n v="53303300"/>
    <n v="53305200"/>
    <n v="0"/>
    <n v="43"/>
    <n v="35"/>
    <n v="32"/>
    <n v="10"/>
    <n v="14"/>
    <n v="14708.93"/>
    <n v="2"/>
    <n v="16407.68"/>
    <n v="15394.73"/>
    <n v="25"/>
    <n v="25"/>
    <n v="3"/>
    <n v="3"/>
    <n v="3"/>
    <n v="3"/>
    <n v="3"/>
    <n v="6218"/>
    <n v="2"/>
    <n v="3"/>
    <n v="16935"/>
    <n v="2"/>
    <n v="3"/>
    <n v="3"/>
    <n v="0"/>
    <n v="0"/>
    <n v="0"/>
    <n v="1"/>
    <n v="1"/>
    <n v="0"/>
    <n v="0"/>
    <n v="3"/>
    <n v="0"/>
    <n v="0"/>
    <n v="2"/>
    <n v="0"/>
    <n v="0"/>
    <n v="0"/>
    <n v="1"/>
    <n v="0"/>
    <n v="0"/>
    <n v="3"/>
    <n v="0"/>
    <n v="0"/>
    <n v="0"/>
    <n v="0"/>
    <n v="1"/>
    <n v="0"/>
    <n v="0"/>
    <n v="1"/>
    <n v="0"/>
    <n v="20170131"/>
    <x v="104"/>
    <n v="0.66666666666666663"/>
    <n v="1"/>
    <n v="0.66666666666666663"/>
    <n v="0.4"/>
    <n v="0.56000000000000005"/>
    <n v="0.08"/>
    <n v="2500"/>
    <n v="16935"/>
    <n v="14708.93"/>
    <n v="6218"/>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3"/>
    <s v="Prepares students to function as medical coders, abstractors, and billers in health record services located in hospitals, nursing homes, ambulatory care facilities, insurance companies."/>
    <s v="https://catalog.montgomerycollege.edu/preview_program.php?catoid=15&amp;poid=3550"/>
    <n v="6"/>
    <s v="College credit certificate in Medical Coding"/>
    <n v="510714"/>
    <n v="4384"/>
    <n v="450"/>
    <n v="20"/>
    <n v="45"/>
    <n v="1"/>
    <n v="1"/>
    <n v="31909400"/>
    <n v="0"/>
    <n v="0"/>
    <n v="106"/>
    <n v="76"/>
    <n v="56"/>
    <n v="49"/>
    <n v="47"/>
    <n v="9670"/>
    <n v="48"/>
    <n v="10673.31"/>
    <n v="13506.24"/>
    <n v="72"/>
    <n v="77"/>
    <n v="1"/>
    <n v="1"/>
    <n v="1"/>
    <n v="1"/>
    <n v="1"/>
    <n v="4834"/>
    <n v="1"/>
    <n v="1"/>
    <n v="11354"/>
    <n v="1"/>
    <n v="1"/>
    <n v="1"/>
    <n v="0"/>
    <n v="0"/>
    <n v="0"/>
    <n v="0"/>
    <n v="1"/>
    <n v="0"/>
    <n v="0"/>
    <n v="0"/>
    <n v="1"/>
    <n v="0"/>
    <n v="1"/>
    <n v="0"/>
    <n v="0"/>
    <n v="0"/>
    <n v="0"/>
    <n v="0"/>
    <n v="0"/>
    <n v="1"/>
    <n v="0"/>
    <n v="0"/>
    <n v="0"/>
    <n v="0"/>
    <n v="0"/>
    <n v="0"/>
    <n v="0"/>
    <n v="0"/>
    <n v="0"/>
    <n v="20170131"/>
    <x v="105"/>
    <n v="1"/>
    <n v="1"/>
    <n v="1"/>
    <n v="0.68055555555555558"/>
    <n v="0.61038961038961037"/>
    <n v="0.62337662337662336"/>
    <n v="4834"/>
    <n v="11354"/>
    <n v="9670"/>
    <n v="4834"/>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4"/>
    <s v="Provides the foundation for students to sit for the Cisco Certified Network Associate exam."/>
    <s v="https://www.montgomerycollege.edu/"/>
    <n v="6"/>
    <s v="Colleg credit certificate in Cisco Certified Network Associate"/>
    <n v="110901"/>
    <n v="4650"/>
    <n v="600"/>
    <n v="20"/>
    <n v="52"/>
    <n v="1"/>
    <n v="1"/>
    <n v="15123100"/>
    <n v="0"/>
    <n v="0"/>
    <n v="12"/>
    <n v="4"/>
    <n v="2"/>
    <n v="2"/>
    <n v="4"/>
    <n v="4333"/>
    <n v="1"/>
    <n v="4333"/>
    <n v="15520.25"/>
    <n v="2"/>
    <n v="5"/>
    <n v="0"/>
    <n v="0"/>
    <n v="0"/>
    <n v="0"/>
    <n v="0"/>
    <n v="0"/>
    <n v="0"/>
    <n v="0"/>
    <n v="0"/>
    <n v="0"/>
    <n v="0"/>
    <n v="0"/>
    <n v="0"/>
    <n v="0"/>
    <n v="0"/>
    <n v="0"/>
    <n v="0"/>
    <n v="0"/>
    <n v="0"/>
    <n v="0"/>
    <n v="0"/>
    <n v="0"/>
    <n v="0"/>
    <n v="0"/>
    <n v="0"/>
    <n v="0"/>
    <n v="0"/>
    <n v="0"/>
    <n v="0"/>
    <n v="0"/>
    <n v="0"/>
    <n v="0"/>
    <n v="0"/>
    <n v="0"/>
    <n v="0"/>
    <n v="0"/>
    <n v="0"/>
    <n v="0"/>
    <n v="0"/>
    <n v="20170131"/>
    <x v="106"/>
    <s v=""/>
    <e v="#DIV/0!"/>
    <e v="#DIV/0!"/>
    <n v="1"/>
    <n v="0.8"/>
    <n v="0.2"/>
    <n v="5250"/>
    <s v=" "/>
    <n v="4333"/>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105"/>
    <s v="This program prepares students for the Project Management Institute (PMI) certification exam. 5+ years of Project Mgmt. experience &amp; 7,500 hours leading projects to take exam."/>
    <s v="https://www.montgomerycollege.edu/"/>
    <n v="1"/>
    <s v="PMP via PMI"/>
    <n v="520201"/>
    <n v="3509"/>
    <n v="300"/>
    <n v="8"/>
    <n v="12"/>
    <n v="1"/>
    <n v="1"/>
    <n v="11307100"/>
    <n v="0"/>
    <n v="0"/>
    <n v="155"/>
    <n v="105"/>
    <n v="105"/>
    <n v="53"/>
    <n v="55"/>
    <n v="21514"/>
    <n v="2"/>
    <n v="21368.94"/>
    <n v="20814.669999999998"/>
    <n v="135"/>
    <n v="131"/>
    <n v="9"/>
    <n v="4"/>
    <n v="9"/>
    <n v="4"/>
    <n v="4"/>
    <n v="28002"/>
    <n v="6"/>
    <n v="4"/>
    <n v="16334"/>
    <n v="2"/>
    <n v="8"/>
    <n v="6"/>
    <n v="0"/>
    <n v="0"/>
    <n v="0"/>
    <n v="3"/>
    <n v="2"/>
    <n v="1"/>
    <n v="3"/>
    <n v="3"/>
    <n v="6"/>
    <n v="2"/>
    <n v="5"/>
    <n v="0"/>
    <n v="0"/>
    <n v="0"/>
    <n v="2"/>
    <n v="0"/>
    <n v="0"/>
    <n v="4"/>
    <n v="3"/>
    <n v="0"/>
    <n v="0"/>
    <n v="0"/>
    <n v="3"/>
    <n v="0"/>
    <n v="0"/>
    <n v="2"/>
    <n v="3"/>
    <n v="20170131"/>
    <x v="107"/>
    <n v="0.75"/>
    <n v="0.66666666666666663"/>
    <n v="0.33333333333333331"/>
    <n v="0.3925925925925926"/>
    <n v="0.41984732824427479"/>
    <n v="1.5267175572519083E-2"/>
    <n v="3809"/>
    <n v="16334"/>
    <n v="21514"/>
    <n v="28002"/>
    <m/>
  </r>
  <r>
    <s v="MD"/>
    <s v="Prince George's Community College"/>
    <s v="A Maryland public community college, accredited by the Middle States Commission on Higher Education. See this provider s website for more information. https://www.pgcc."/>
    <s v="301 Largo Road"/>
    <n v="0"/>
    <s v="Largo"/>
    <s v="MD"/>
    <n v="20774"/>
    <n v="1"/>
    <x v="106"/>
    <s v="Covers network fundamentals, network access, IP connectivity, IP services, security fundamentals, and automation. Students will be prepared for the CCNA certification exam."/>
    <s v="https://www.pgcc.edu/programs-courses/continuing-education/computers-and-information-technology/cisco-certified-network-associate-ccna/"/>
    <n v="1"/>
    <s v="Cisco Certified Networking Associate"/>
    <n v="110901"/>
    <n v="4200"/>
    <n v="800"/>
    <n v="7"/>
    <n v="36"/>
    <n v="1"/>
    <n v="2"/>
    <n v="15123100"/>
    <n v="0"/>
    <n v="0"/>
    <n v="38"/>
    <n v="36"/>
    <n v="9"/>
    <n v="23"/>
    <n v="17"/>
    <n v="19088"/>
    <n v="7"/>
    <n v="23642.35"/>
    <n v="23540.59"/>
    <n v="31"/>
    <n v="28"/>
    <n v="0"/>
    <n v="0"/>
    <n v="0"/>
    <n v="0"/>
    <n v="0"/>
    <n v="0"/>
    <n v="0"/>
    <n v="0"/>
    <n v="0"/>
    <n v="0"/>
    <n v="0"/>
    <n v="0"/>
    <n v="0"/>
    <n v="0"/>
    <n v="0"/>
    <n v="0"/>
    <n v="0"/>
    <n v="0"/>
    <n v="0"/>
    <n v="0"/>
    <n v="0"/>
    <n v="0"/>
    <n v="0"/>
    <n v="0"/>
    <n v="0"/>
    <n v="0"/>
    <n v="0"/>
    <n v="0"/>
    <n v="0"/>
    <n v="0"/>
    <n v="0"/>
    <n v="0"/>
    <n v="0"/>
    <n v="0"/>
    <n v="0"/>
    <n v="0"/>
    <n v="0"/>
    <n v="0"/>
    <n v="0"/>
    <n v="20170131"/>
    <x v="108"/>
    <s v=""/>
    <e v="#DIV/0!"/>
    <e v="#DIV/0!"/>
    <n v="0.74193548387096775"/>
    <n v="0.6071428571428571"/>
    <n v="0.25"/>
    <n v="5000"/>
    <s v=" "/>
    <n v="19088"/>
    <s v=" "/>
    <m/>
  </r>
  <r>
    <s v="MD"/>
    <s v="Prince George's Community College"/>
    <s v="A Maryland public community college, accredited by the Middle States Commission on Higher Education. See this provider s website for more information. https://www.pgcc."/>
    <s v="301 Largo Road"/>
    <n v="0"/>
    <s v="Largo"/>
    <s v="MD"/>
    <n v="20774"/>
    <n v="1"/>
    <x v="107"/>
    <s v="PROVIDES TRAINING REQUIRED BY THE MARYLAND POLICE AND CORRECTIONAL COMMISSION TO BECOME A CERTIFIABLE POLICE OFFICER IN MARYLAND."/>
    <s v="https://www.pgcc.edu/programs-courses/"/>
    <n v="1"/>
    <s v="Maryland police officer"/>
    <n v="430103"/>
    <n v="3450"/>
    <n v="7"/>
    <n v="31"/>
    <n v="24"/>
    <n v="1"/>
    <n v="1"/>
    <n v="33305100"/>
    <n v="0"/>
    <n v="0"/>
    <n v="72"/>
    <n v="52"/>
    <n v="50"/>
    <n v="34"/>
    <n v="18"/>
    <n v="17968"/>
    <n v="12"/>
    <n v="16108.1"/>
    <n v="14661.22"/>
    <n v="42"/>
    <n v="26"/>
    <n v="0"/>
    <n v="0"/>
    <n v="0"/>
    <n v="0"/>
    <n v="0"/>
    <n v="0"/>
    <n v="0"/>
    <n v="0"/>
    <n v="0"/>
    <n v="0"/>
    <n v="0"/>
    <n v="0"/>
    <n v="0"/>
    <n v="0"/>
    <n v="0"/>
    <n v="0"/>
    <n v="0"/>
    <n v="0"/>
    <n v="0"/>
    <n v="0"/>
    <n v="0"/>
    <n v="0"/>
    <n v="0"/>
    <n v="0"/>
    <n v="0"/>
    <n v="0"/>
    <n v="0"/>
    <n v="0"/>
    <n v="0"/>
    <n v="0"/>
    <n v="0"/>
    <n v="0"/>
    <n v="0"/>
    <n v="0"/>
    <n v="0"/>
    <n v="0"/>
    <n v="0"/>
    <n v="0"/>
    <n v="0"/>
    <n v="20170131"/>
    <x v="109"/>
    <s v=""/>
    <e v="#DIV/0!"/>
    <e v="#DIV/0!"/>
    <n v="0.80952380952380953"/>
    <n v="0.69230769230769229"/>
    <n v="0.46153846153846156"/>
    <n v="3457"/>
    <s v=" "/>
    <n v="17968"/>
    <s v=" "/>
    <m/>
  </r>
  <r>
    <s v="MD"/>
    <s v="Prince George's Community College"/>
    <s v="A Maryland public community college, accredited by the Middle States Commission on Higher Education. See this provider s website for more information. https://www.pgcc."/>
    <s v="301 Largo Road"/>
    <n v="0"/>
    <s v="Largo"/>
    <s v="MD"/>
    <n v="20774"/>
    <n v="1"/>
    <x v="108"/>
    <s v="THIS TRAINING HELPS STUDENTS DEVELOP METHODS TOOLS AND TECHNIQUES FOR ENTRY-LEVEL POSITIONS IN MARKETING."/>
    <s v="https://www.pgcc.edu/programs-courses/program-finder/marketing-management-certificate/"/>
    <n v="6"/>
    <s v="Colleg credit certificate in marketing management"/>
    <n v="521401"/>
    <n v="3840"/>
    <n v="800"/>
    <n v="20"/>
    <n v="52"/>
    <n v="1"/>
    <n v="1"/>
    <n v="11201100"/>
    <n v="0"/>
    <n v="0"/>
    <n v="71"/>
    <n v="55"/>
    <n v="2"/>
    <n v="29"/>
    <n v="25"/>
    <n v="5848.8"/>
    <n v="1"/>
    <n v="6790.63"/>
    <n v="7327.37"/>
    <n v="48"/>
    <n v="43"/>
    <n v="0"/>
    <n v="0"/>
    <n v="0"/>
    <n v="0"/>
    <n v="0"/>
    <n v="0"/>
    <n v="0"/>
    <n v="0"/>
    <n v="0"/>
    <n v="0"/>
    <n v="0"/>
    <n v="0"/>
    <n v="0"/>
    <n v="0"/>
    <n v="0"/>
    <n v="0"/>
    <n v="0"/>
    <n v="0"/>
    <n v="0"/>
    <n v="0"/>
    <n v="0"/>
    <n v="0"/>
    <n v="0"/>
    <n v="0"/>
    <n v="0"/>
    <n v="0"/>
    <n v="0"/>
    <n v="0"/>
    <n v="0"/>
    <n v="0"/>
    <n v="0"/>
    <n v="0"/>
    <n v="0"/>
    <n v="0"/>
    <n v="0"/>
    <n v="0"/>
    <n v="0"/>
    <n v="0"/>
    <n v="0"/>
    <n v="20170131"/>
    <x v="110"/>
    <s v=""/>
    <e v="#DIV/0!"/>
    <e v="#DIV/0!"/>
    <n v="0.60416666666666663"/>
    <n v="0.58139534883720934"/>
    <n v="2.3255813953488372E-2"/>
    <n v="4640"/>
    <s v=" "/>
    <n v="5848.8"/>
    <s v=" "/>
    <m/>
  </r>
  <r>
    <s v="MD"/>
    <s v="Prince George's Community College"/>
    <s v="A Maryland public community college, accredited by the Middle States Commission on Higher Education. See this provider s website for more information. https://www.pgcc."/>
    <s v="301 Largo Road"/>
    <n v="0"/>
    <s v="Largo"/>
    <s v="MD"/>
    <n v="20774"/>
    <n v="1"/>
    <x v="109"/>
    <s v="Prepares completers to work in various health care settings assigning codes to diagnoses procedures. Prep for AHIMA and the national certifying examinations administered by the American Academy of Professional Coders."/>
    <s v="https://www.pgcc.edu/programs-courses/program-finder/medical-coderbilling-specialist-certificate/"/>
    <n v="6"/>
    <s v="College credit certificate in Medical Coder/ Billing Specialist"/>
    <n v="510707"/>
    <n v="5187"/>
    <n v="1000"/>
    <n v="20"/>
    <n v="52"/>
    <n v="1"/>
    <n v="1"/>
    <n v="31909400"/>
    <n v="0"/>
    <n v="0"/>
    <n v="174"/>
    <n v="148"/>
    <n v="60"/>
    <n v="70"/>
    <n v="59"/>
    <n v="10084"/>
    <n v="46"/>
    <n v="10925.65"/>
    <n v="11264.45"/>
    <n v="134"/>
    <n v="124"/>
    <n v="1"/>
    <n v="0"/>
    <n v="1"/>
    <n v="0"/>
    <n v="0"/>
    <n v="6187"/>
    <n v="0"/>
    <n v="0"/>
    <n v="0"/>
    <n v="0"/>
    <n v="0"/>
    <n v="0"/>
    <n v="0"/>
    <n v="0"/>
    <n v="0"/>
    <n v="0"/>
    <n v="0"/>
    <n v="0"/>
    <n v="1"/>
    <n v="0"/>
    <n v="1"/>
    <n v="0"/>
    <n v="1"/>
    <n v="0"/>
    <n v="0"/>
    <n v="0"/>
    <n v="0"/>
    <n v="0"/>
    <n v="0"/>
    <n v="1"/>
    <n v="0"/>
    <n v="0"/>
    <n v="0"/>
    <n v="0"/>
    <n v="0"/>
    <n v="0"/>
    <n v="0"/>
    <n v="0"/>
    <n v="1"/>
    <n v="20170131"/>
    <x v="111"/>
    <s v=""/>
    <e v="#DIV/0!"/>
    <e v="#DIV/0!"/>
    <n v="0.52238805970149249"/>
    <n v="0.47580645161290325"/>
    <n v="0.37096774193548387"/>
    <n v="6187"/>
    <s v=" "/>
    <n v="10084"/>
    <n v="6187"/>
    <m/>
  </r>
  <r>
    <s v="MD"/>
    <s v="Prince George's Community College"/>
    <s v="A Maryland public community college, accredited by the Middle States Commission on Higher Education. See this provider s website for more information. https://www.pgcc."/>
    <s v="301 Largo Road"/>
    <n v="0"/>
    <s v="Largo"/>
    <s v="MD"/>
    <n v="20774"/>
    <n v="1"/>
    <x v="110"/>
    <s v="EARN CERTIFICATE FUNCTION AS DIRECT CARE GIVER UNDER SUPERVISION OF LICENSED HEALTH PROFESSIONALS PRIMARILY IN STRUCTURED SETTINGS SUCH AS HOSPITALS &amp; NURSING HOMES."/>
    <s v="https://www.pgcc.edu/programs-courses/"/>
    <n v="3"/>
    <s v="Practical Nurse License"/>
    <n v="513901"/>
    <n v="6118"/>
    <n v="1200"/>
    <n v="15"/>
    <n v="50"/>
    <n v="1"/>
    <n v="1"/>
    <n v="29206100"/>
    <n v="0"/>
    <n v="0"/>
    <n v="55"/>
    <n v="63"/>
    <n v="7"/>
    <n v="31"/>
    <n v="82"/>
    <n v="9334"/>
    <n v="2"/>
    <n v="12353.3"/>
    <n v="11563.97"/>
    <n v="50"/>
    <n v="116"/>
    <n v="0"/>
    <n v="0"/>
    <n v="0"/>
    <n v="0"/>
    <n v="0"/>
    <n v="0"/>
    <n v="0"/>
    <n v="0"/>
    <n v="0"/>
    <n v="0"/>
    <n v="0"/>
    <n v="0"/>
    <n v="0"/>
    <n v="0"/>
    <n v="0"/>
    <n v="0"/>
    <n v="0"/>
    <n v="0"/>
    <n v="0"/>
    <n v="0"/>
    <n v="0"/>
    <n v="0"/>
    <n v="0"/>
    <n v="0"/>
    <n v="0"/>
    <n v="0"/>
    <n v="0"/>
    <n v="0"/>
    <n v="0"/>
    <n v="0"/>
    <n v="0"/>
    <n v="0"/>
    <n v="0"/>
    <n v="0"/>
    <n v="0"/>
    <n v="0"/>
    <n v="0"/>
    <n v="0"/>
    <n v="0"/>
    <n v="20170131"/>
    <x v="112"/>
    <s v=""/>
    <e v="#DIV/0!"/>
    <e v="#DIV/0!"/>
    <n v="0.62"/>
    <n v="0.7068965517241379"/>
    <n v="1.7241379310344827E-2"/>
    <n v="7318"/>
    <s v=" "/>
    <n v="9334"/>
    <s v=" "/>
    <m/>
  </r>
  <r>
    <s v="MD"/>
    <s v="Prince George's Community College"/>
    <s v="A Maryland public community college, accredited by the Middle States Commission on Higher Education. See this provider s website for more information. https://www.pgcc."/>
    <s v="301 Largo Road"/>
    <n v="0"/>
    <s v="Largo"/>
    <s v="MD"/>
    <n v="20774"/>
    <n v="1"/>
    <x v="111"/>
    <s v="PREPARE TO OWN OPERATE &amp; SUCCESSFULLY MANAGE A SMALL BUSINESS. DEVELOP A BUSINESS PLAN INCLUDING  PROVISION FOR FINANCING/SITE SELECTION/MARKETING."/>
    <s v="https://www.pgcc.edu/programs-courses/program-finder/small-business-management-certificate/"/>
    <n v="6"/>
    <s v="College credit certificate in small business management"/>
    <n v="520201"/>
    <n v="3968"/>
    <n v="800"/>
    <n v="20"/>
    <n v="90"/>
    <n v="1"/>
    <n v="1"/>
    <n v="13119900"/>
    <n v="0"/>
    <n v="0"/>
    <n v="68"/>
    <n v="58"/>
    <n v="7"/>
    <n v="32"/>
    <n v="24"/>
    <n v="5674"/>
    <n v="3"/>
    <n v="7710.65"/>
    <n v="8037.09"/>
    <n v="52"/>
    <n v="38"/>
    <n v="0"/>
    <n v="0"/>
    <n v="0"/>
    <n v="0"/>
    <n v="0"/>
    <n v="0"/>
    <n v="0"/>
    <n v="0"/>
    <n v="0"/>
    <n v="0"/>
    <n v="0"/>
    <n v="0"/>
    <n v="0"/>
    <n v="0"/>
    <n v="0"/>
    <n v="0"/>
    <n v="0"/>
    <n v="0"/>
    <n v="0"/>
    <n v="0"/>
    <n v="0"/>
    <n v="0"/>
    <n v="0"/>
    <n v="0"/>
    <n v="0"/>
    <n v="0"/>
    <n v="0"/>
    <n v="0"/>
    <n v="0"/>
    <n v="0"/>
    <n v="0"/>
    <n v="0"/>
    <n v="0"/>
    <n v="0"/>
    <n v="0"/>
    <n v="0"/>
    <n v="0"/>
    <n v="0"/>
    <n v="0"/>
    <n v="20170131"/>
    <x v="113"/>
    <s v=""/>
    <e v="#DIV/0!"/>
    <e v="#DIV/0!"/>
    <n v="0.61538461538461542"/>
    <n v="0.63157894736842102"/>
    <n v="7.8947368421052627E-2"/>
    <n v="4768"/>
    <s v=" "/>
    <n v="5674"/>
    <s v=" "/>
    <m/>
  </r>
  <r>
    <s v="MD"/>
    <s v="Wor-Wic Community College"/>
    <s v="A Maryland public community college, accredited by the Middle States Commission on Higher Education. See this provider s website for more information. https://www.worwic."/>
    <s v="32000 Campus Drive"/>
    <n v="0"/>
    <s v="Salisbury"/>
    <s v="MD"/>
    <n v="21804"/>
    <n v="1"/>
    <x v="112"/>
    <s v="Provides students with a foundation of business knowledge to obtain an entry-level position in a commercial, nonprofit or governmental organization."/>
    <s v="https://www.worwic.edu/Programs-Courses"/>
    <n v="6"/>
    <s v="College credit program certificate in business management"/>
    <n v="520201"/>
    <n v="1929"/>
    <n v="730"/>
    <n v="20"/>
    <n v="50"/>
    <n v="1"/>
    <n v="1"/>
    <n v="13119900"/>
    <n v="0"/>
    <n v="0"/>
    <n v="24"/>
    <n v="23"/>
    <n v="3"/>
    <n v="6"/>
    <n v="9"/>
    <n v="5761"/>
    <n v="2"/>
    <n v="5972.68"/>
    <n v="6143.52"/>
    <n v="17"/>
    <n v="16"/>
    <n v="0"/>
    <n v="0"/>
    <n v="0"/>
    <n v="0"/>
    <n v="0"/>
    <n v="0"/>
    <n v="0"/>
    <n v="0"/>
    <n v="0"/>
    <n v="0"/>
    <n v="0"/>
    <n v="0"/>
    <n v="0"/>
    <n v="0"/>
    <n v="0"/>
    <n v="0"/>
    <n v="0"/>
    <n v="0"/>
    <n v="0"/>
    <n v="0"/>
    <n v="0"/>
    <n v="0"/>
    <n v="0"/>
    <n v="0"/>
    <n v="0"/>
    <n v="0"/>
    <n v="0"/>
    <n v="0"/>
    <n v="0"/>
    <n v="0"/>
    <n v="0"/>
    <n v="0"/>
    <n v="0"/>
    <n v="0"/>
    <n v="0"/>
    <n v="0"/>
    <n v="0"/>
    <n v="0"/>
    <n v="0"/>
    <n v="20170131"/>
    <x v="114"/>
    <s v=""/>
    <e v="#DIV/0!"/>
    <e v="#DIV/0!"/>
    <n v="0.35294117647058826"/>
    <n v="0.5625"/>
    <n v="0.125"/>
    <n v="2659"/>
    <s v=" "/>
    <n v="5761"/>
    <s v=" "/>
    <m/>
  </r>
  <r>
    <s v="MD"/>
    <s v="Wor-Wic Community College"/>
    <s v="A Maryland public community college, accredited by the Middle States Commission on Higher Education. See this provider s website for more information. https://www.worwic."/>
    <s v="32000 Campus Drive"/>
    <n v="0"/>
    <s v="Salisbury"/>
    <s v="MD"/>
    <n v="21804"/>
    <n v="1"/>
    <x v="113"/>
    <s v="PREPARE FOR EMPLOYMENT IN BUSINESS BY DEVELOPING MANAGEMENT/SUPERVISORY KNOWLEDGE AND SKILLS."/>
    <s v="https://www.worwic.edu/Programs-Courses"/>
    <n v="4"/>
    <s v="Associate degree"/>
    <n v="520201"/>
    <n v="4293"/>
    <n v="1430"/>
    <n v="15"/>
    <n v="102"/>
    <n v="1"/>
    <n v="1"/>
    <n v="13119900"/>
    <n v="0"/>
    <n v="0"/>
    <n v="122"/>
    <n v="113"/>
    <n v="22"/>
    <n v="70"/>
    <n v="55"/>
    <n v="8087"/>
    <n v="15"/>
    <n v="8590.2800000000007"/>
    <n v="10046.66"/>
    <n v="82"/>
    <n v="73"/>
    <n v="0"/>
    <n v="0"/>
    <n v="0"/>
    <n v="0"/>
    <n v="0"/>
    <n v="0"/>
    <n v="0"/>
    <n v="0"/>
    <n v="0"/>
    <n v="0"/>
    <n v="0"/>
    <n v="0"/>
    <n v="0"/>
    <n v="0"/>
    <n v="0"/>
    <n v="0"/>
    <n v="0"/>
    <n v="0"/>
    <n v="0"/>
    <n v="0"/>
    <n v="0"/>
    <n v="0"/>
    <n v="0"/>
    <n v="0"/>
    <n v="0"/>
    <n v="0"/>
    <n v="0"/>
    <n v="0"/>
    <n v="0"/>
    <n v="0"/>
    <n v="0"/>
    <n v="0"/>
    <n v="0"/>
    <n v="0"/>
    <n v="0"/>
    <n v="0"/>
    <n v="0"/>
    <n v="0"/>
    <n v="0"/>
    <n v="20170131"/>
    <x v="115"/>
    <s v=""/>
    <e v="#DIV/0!"/>
    <e v="#DIV/0!"/>
    <n v="0.85365853658536583"/>
    <n v="0.75342465753424659"/>
    <n v="0.20547945205479451"/>
    <n v="5723"/>
    <s v=" "/>
    <n v="8087"/>
    <s v=" "/>
    <m/>
  </r>
  <r>
    <s v="MD"/>
    <s v="Wor-Wic Community College"/>
    <s v="A Maryland public community college, accredited by the Middle States Commission on Higher Education. See this provider s website for more information. https://www.worwic."/>
    <s v="32000 Campus Drive"/>
    <n v="0"/>
    <s v="Salisbury"/>
    <s v="MD"/>
    <n v="21804"/>
    <n v="1"/>
    <x v="114"/>
    <s v="Learn procedures involved in basic nursing and health care in a health care or long term care facility; prepare for CNA or GNA certification."/>
    <s v="https://www.worwic.edu/Programs-Courses/Non-Credit-Courses"/>
    <n v="3"/>
    <s v="Certified Nursing Assistant/Geriatric Nursing Assistant"/>
    <n v="513902"/>
    <n v="1652"/>
    <n v="97"/>
    <n v="20"/>
    <n v="6"/>
    <n v="0"/>
    <n v="1"/>
    <n v="31113100"/>
    <n v="0"/>
    <n v="0"/>
    <n v="305"/>
    <n v="215"/>
    <n v="201"/>
    <n v="189"/>
    <n v="171"/>
    <n v="6932"/>
    <n v="141"/>
    <n v="7649.17"/>
    <n v="7485.69"/>
    <n v="236"/>
    <n v="219"/>
    <n v="41"/>
    <n v="40"/>
    <n v="41"/>
    <n v="40"/>
    <n v="34"/>
    <n v="65644.83"/>
    <n v="35"/>
    <n v="38"/>
    <n v="5156"/>
    <n v="38"/>
    <n v="43"/>
    <n v="49"/>
    <n v="0"/>
    <n v="3"/>
    <n v="12"/>
    <n v="17"/>
    <n v="6"/>
    <n v="1"/>
    <n v="1"/>
    <n v="1"/>
    <n v="37"/>
    <n v="0"/>
    <n v="30"/>
    <n v="1"/>
    <n v="0"/>
    <n v="0"/>
    <n v="8"/>
    <n v="1"/>
    <n v="0"/>
    <n v="32"/>
    <n v="3"/>
    <n v="0"/>
    <n v="0"/>
    <n v="1"/>
    <n v="4"/>
    <n v="0"/>
    <n v="0"/>
    <n v="7"/>
    <n v="8"/>
    <n v="20170131"/>
    <x v="116"/>
    <n v="0.81395348837209303"/>
    <n v="0.77551020408163263"/>
    <n v="0.77551020408163263"/>
    <n v="0.80084745762711862"/>
    <n v="0.78082191780821919"/>
    <n v="0.64383561643835618"/>
    <n v="1749"/>
    <n v="5156"/>
    <n v="6932"/>
    <n v="65644.83"/>
    <m/>
  </r>
  <r>
    <s v="MD"/>
    <s v="Wor-Wic Community College"/>
    <s v="A Maryland public community college, accredited by the Middle States Commission on Higher Education. See this provider s website for more information. https://www.worwic."/>
    <s v="32000 Campus Drive"/>
    <n v="0"/>
    <s v="Salisbury"/>
    <s v="MD"/>
    <n v="21804"/>
    <n v="1"/>
    <x v="115"/>
    <s v="DEVELOP THE KNOWLEDGE AND SKILLS NEEDED TO WORK AS CHEMICAL DEPENDENCY COUNSELORS."/>
    <s v="https://www.worwic.edu/Programs-Courses"/>
    <n v="4"/>
    <s v="Associate degree"/>
    <n v="511501"/>
    <n v="4033"/>
    <n v="1410"/>
    <n v="15"/>
    <n v="102"/>
    <n v="1"/>
    <n v="2"/>
    <n v="21101100"/>
    <n v="0"/>
    <n v="0"/>
    <n v="188"/>
    <n v="152"/>
    <n v="43"/>
    <n v="120"/>
    <n v="106"/>
    <n v="6904"/>
    <n v="47"/>
    <n v="7855.46"/>
    <n v="9360.76"/>
    <n v="148"/>
    <n v="146"/>
    <n v="0"/>
    <n v="0"/>
    <n v="0"/>
    <n v="0"/>
    <n v="0"/>
    <n v="0"/>
    <n v="0"/>
    <n v="0"/>
    <n v="0"/>
    <n v="0"/>
    <n v="0"/>
    <n v="0"/>
    <n v="0"/>
    <n v="0"/>
    <n v="0"/>
    <n v="0"/>
    <n v="0"/>
    <n v="0"/>
    <n v="0"/>
    <n v="0"/>
    <n v="0"/>
    <n v="0"/>
    <n v="0"/>
    <n v="0"/>
    <n v="0"/>
    <n v="0"/>
    <n v="0"/>
    <n v="0"/>
    <n v="0"/>
    <n v="0"/>
    <n v="0"/>
    <n v="0"/>
    <n v="0"/>
    <n v="0"/>
    <n v="0"/>
    <n v="0"/>
    <n v="0"/>
    <n v="0"/>
    <n v="0"/>
    <n v="20170131"/>
    <x v="117"/>
    <s v=""/>
    <e v="#DIV/0!"/>
    <e v="#DIV/0!"/>
    <n v="0.81081081081081086"/>
    <n v="0.72602739726027399"/>
    <n v="0.32191780821917809"/>
    <n v="5443"/>
    <s v=" "/>
    <n v="6904"/>
    <s v=" "/>
    <m/>
  </r>
  <r>
    <s v="MD"/>
    <s v="Wor-Wic Community College"/>
    <s v="A Maryland public community college, accredited by the Middle States Commission on Higher Education. See this provider s website for more information. https://www.worwic."/>
    <s v="32000 Campus Drive"/>
    <n v="0"/>
    <s v="Salisbury"/>
    <s v="MD"/>
    <n v="21804"/>
    <n v="1"/>
    <x v="116"/>
    <s v="Cover the growth and development of children from birth to school age."/>
    <s v="https://www.worwic.edu/Programs-Courses/Non-Credit-Courses"/>
    <n v="3"/>
    <s v="Child Care Infant and Toddler, Preschool or School Age Teacher or Child Care Director"/>
    <n v="190709"/>
    <n v="685"/>
    <n v="170"/>
    <n v="6"/>
    <n v="18"/>
    <n v="1"/>
    <n v="2"/>
    <n v="39901100"/>
    <n v="0"/>
    <n v="0"/>
    <n v="97"/>
    <n v="66"/>
    <n v="27"/>
    <n v="32"/>
    <n v="31"/>
    <n v="6795"/>
    <n v="13"/>
    <n v="7146.9"/>
    <n v="7756.49"/>
    <n v="51"/>
    <n v="44"/>
    <n v="1"/>
    <n v="0"/>
    <n v="1"/>
    <n v="0"/>
    <n v="0"/>
    <n v="855"/>
    <n v="0"/>
    <n v="0"/>
    <n v="0"/>
    <n v="0"/>
    <n v="0"/>
    <n v="0"/>
    <n v="0"/>
    <n v="0"/>
    <n v="0"/>
    <n v="0"/>
    <n v="1"/>
    <n v="0"/>
    <n v="0"/>
    <n v="0"/>
    <n v="1"/>
    <n v="0"/>
    <n v="1"/>
    <n v="0"/>
    <n v="0"/>
    <n v="0"/>
    <n v="0"/>
    <n v="0"/>
    <n v="0"/>
    <n v="1"/>
    <n v="0"/>
    <n v="0"/>
    <n v="0"/>
    <n v="0"/>
    <n v="0"/>
    <n v="0"/>
    <n v="0"/>
    <n v="0"/>
    <n v="1"/>
    <n v="20170131"/>
    <x v="118"/>
    <s v=""/>
    <e v="#DIV/0!"/>
    <e v="#DIV/0!"/>
    <n v="0.62745098039215685"/>
    <n v="0.70454545454545459"/>
    <n v="0.29545454545454547"/>
    <n v="855"/>
    <s v=" "/>
    <n v="6795"/>
    <n v="855"/>
    <m/>
  </r>
  <r>
    <s v="MD"/>
    <s v="Wor-Wic Community College"/>
    <s v="A Maryland public community college, accredited by the Middle States Commission on Higher Education. See this provider s website for more information. https://www.worwic."/>
    <s v="32000 Campus Drive"/>
    <n v="0"/>
    <s v="Salisbury"/>
    <s v="MD"/>
    <n v="21804"/>
    <n v="1"/>
    <x v="117"/>
    <s v="Designed to train students to operate a commercial truck and qualify for a commercial driver's license-Class A."/>
    <s v="https://www.worwic.edu/Programs-Courses/Non-Credit-Courses"/>
    <n v="3"/>
    <s v="Commercial Driver's License"/>
    <n v="490205"/>
    <n v="4775"/>
    <n v="190"/>
    <n v="40"/>
    <n v="8"/>
    <n v="0"/>
    <n v="1"/>
    <n v="53303200"/>
    <n v="0"/>
    <n v="0"/>
    <n v="273"/>
    <n v="206"/>
    <n v="192"/>
    <n v="151"/>
    <n v="137"/>
    <n v="9343"/>
    <n v="180"/>
    <n v="9558.41"/>
    <n v="10489.33"/>
    <n v="224"/>
    <n v="208"/>
    <n v="80"/>
    <n v="76"/>
    <n v="80"/>
    <n v="76"/>
    <n v="69"/>
    <n v="383788.82"/>
    <n v="58"/>
    <n v="59"/>
    <n v="9273"/>
    <n v="80"/>
    <n v="90"/>
    <n v="89"/>
    <n v="0"/>
    <n v="0"/>
    <n v="17"/>
    <n v="48"/>
    <n v="12"/>
    <n v="2"/>
    <n v="1"/>
    <n v="69"/>
    <n v="9"/>
    <n v="1"/>
    <n v="57"/>
    <n v="1"/>
    <n v="0"/>
    <n v="1"/>
    <n v="16"/>
    <n v="2"/>
    <n v="0"/>
    <n v="40"/>
    <n v="3"/>
    <n v="3"/>
    <n v="0"/>
    <n v="0"/>
    <n v="1"/>
    <n v="0"/>
    <n v="0"/>
    <n v="1"/>
    <n v="20"/>
    <n v="20170131"/>
    <x v="119"/>
    <n v="0.64444444444444449"/>
    <n v="0.6629213483146067"/>
    <n v="0.898876404494382"/>
    <n v="0.6741071428571429"/>
    <n v="0.65865384615384615"/>
    <n v="0.86538461538461542"/>
    <n v="4965"/>
    <n v="9273"/>
    <n v="9343"/>
    <n v="383788.82"/>
    <m/>
  </r>
  <r>
    <s v="MD"/>
    <s v="Wor-Wic Community College"/>
    <s v="A Maryland public community college, accredited by the Middle States Commission on Higher Education. See this provider s website for more information. https://www.worwic."/>
    <s v="32000 Campus Drive"/>
    <n v="0"/>
    <s v="Salisbury"/>
    <s v="MD"/>
    <n v="21804"/>
    <n v="1"/>
    <x v="118"/>
    <s v="Designed to train students to operate a commercial truck or bus and qualify for a Commercial Drivers License Class B."/>
    <s v="https://www.worwic.edu/Programs-Courses/Non-Credit-Courses"/>
    <n v="3"/>
    <s v="CDL Class B"/>
    <n v="490205"/>
    <n v="2714"/>
    <n v="268"/>
    <n v="10"/>
    <n v="3"/>
    <n v="0"/>
    <n v="1"/>
    <n v="53303300"/>
    <n v="0"/>
    <n v="0"/>
    <n v="51"/>
    <n v="45"/>
    <n v="43"/>
    <n v="27"/>
    <n v="25"/>
    <n v="10908"/>
    <n v="31"/>
    <n v="11358.8"/>
    <n v="12010.67"/>
    <n v="38"/>
    <n v="34"/>
    <n v="5"/>
    <n v="5"/>
    <n v="5"/>
    <n v="5"/>
    <n v="5"/>
    <n v="14130.3"/>
    <n v="3"/>
    <n v="6"/>
    <n v="9752"/>
    <n v="5"/>
    <n v="4"/>
    <n v="6"/>
    <n v="0"/>
    <n v="0"/>
    <n v="0"/>
    <n v="3"/>
    <n v="0"/>
    <n v="0"/>
    <n v="2"/>
    <n v="4"/>
    <n v="1"/>
    <n v="0"/>
    <n v="4"/>
    <n v="0"/>
    <n v="0"/>
    <n v="0"/>
    <n v="0"/>
    <n v="0"/>
    <n v="0"/>
    <n v="4"/>
    <n v="0"/>
    <n v="0"/>
    <n v="0"/>
    <n v="0"/>
    <n v="1"/>
    <n v="0"/>
    <n v="0"/>
    <n v="0"/>
    <n v="2"/>
    <n v="20170131"/>
    <x v="120"/>
    <n v="0.75"/>
    <n v="1"/>
    <n v="0.83333333333333337"/>
    <n v="0.71052631578947367"/>
    <n v="0.73529411764705888"/>
    <n v="0.91176470588235292"/>
    <n v="2982"/>
    <n v="9752"/>
    <n v="10908"/>
    <n v="14130.3"/>
    <m/>
  </r>
  <r>
    <s v="MD"/>
    <s v="Wor-Wic Community College"/>
    <s v="A Maryland public community college, accredited by the Middle States Commission on Higher Education. See this provider s website for more information. https://www.worwic."/>
    <s v="32000 Campus Drive"/>
    <n v="0"/>
    <s v="Salisbury"/>
    <s v="MD"/>
    <n v="21804"/>
    <n v="1"/>
    <x v="119"/>
    <s v="COMPUTER CERTIFICATE OPTIONS PROVIDE BASIC HARDWARE AND SOFTWARE KNOWLEDGE TO SUPPORT USERS."/>
    <s v="https://www.worwic.edu/Programs-Courses"/>
    <n v="6"/>
    <s v="Certificate"/>
    <n v="110203"/>
    <n v="2059"/>
    <n v="815"/>
    <n v="31"/>
    <n v="50"/>
    <n v="1"/>
    <n v="1"/>
    <n v="15125100"/>
    <n v="0"/>
    <n v="0"/>
    <n v="6"/>
    <n v="7"/>
    <n v="3"/>
    <n v="8"/>
    <n v="8"/>
    <n v="7795.96"/>
    <n v="0"/>
    <n v="9452.4500000000007"/>
    <n v="7442.5"/>
    <n v="9"/>
    <n v="8"/>
    <n v="0"/>
    <n v="0"/>
    <n v="0"/>
    <n v="0"/>
    <n v="0"/>
    <n v="0"/>
    <n v="0"/>
    <n v="0"/>
    <n v="0"/>
    <n v="0"/>
    <n v="0"/>
    <n v="0"/>
    <n v="0"/>
    <n v="0"/>
    <n v="0"/>
    <n v="0"/>
    <n v="0"/>
    <n v="0"/>
    <n v="0"/>
    <n v="0"/>
    <n v="0"/>
    <n v="0"/>
    <n v="0"/>
    <n v="0"/>
    <n v="0"/>
    <n v="0"/>
    <n v="0"/>
    <n v="0"/>
    <n v="0"/>
    <n v="0"/>
    <n v="0"/>
    <n v="0"/>
    <n v="0"/>
    <n v="0"/>
    <n v="0"/>
    <n v="0"/>
    <n v="0"/>
    <n v="0"/>
    <n v="0"/>
    <n v="20170131"/>
    <x v="121"/>
    <s v=""/>
    <e v="#DIV/0!"/>
    <e v="#DIV/0!"/>
    <n v="0.88888888888888884"/>
    <n v="1"/>
    <n v="0"/>
    <n v="2874"/>
    <s v=" "/>
    <n v="7795.96"/>
    <s v=" "/>
    <m/>
  </r>
  <r>
    <s v="MD"/>
    <s v="Wor-Wic Community College"/>
    <s v="A Maryland public community college, accredited by the Middle States Commission on Higher Education. See this provider s website for more information. https://www.worwic."/>
    <s v="32000 Campus Drive"/>
    <n v="0"/>
    <s v="Salisbury"/>
    <s v="MD"/>
    <n v="21804"/>
    <n v="1"/>
    <x v="120"/>
    <s v="FOCUS ON HARDWARE SOFTWARE PERIPHERAL CONFIGURATIONS MAINTENANCE OF MICROCOMPUTERS AND THEIR USERS."/>
    <s v="https://www.worwic.edu/Programs-Courses"/>
    <n v="4"/>
    <s v="Associate degree"/>
    <n v="110203"/>
    <n v="4423"/>
    <n v="1640"/>
    <n v="15"/>
    <n v="102"/>
    <n v="1"/>
    <n v="1"/>
    <n v="15125100"/>
    <n v="0"/>
    <n v="0"/>
    <n v="60"/>
    <n v="51"/>
    <n v="14"/>
    <n v="36"/>
    <n v="31"/>
    <n v="7114"/>
    <n v="15"/>
    <n v="8330.01"/>
    <n v="9151.7199999999993"/>
    <n v="49"/>
    <n v="39"/>
    <n v="0"/>
    <n v="0"/>
    <n v="0"/>
    <n v="0"/>
    <n v="0"/>
    <n v="0"/>
    <n v="0"/>
    <n v="0"/>
    <n v="0"/>
    <n v="0"/>
    <n v="0"/>
    <n v="0"/>
    <n v="0"/>
    <n v="0"/>
    <n v="0"/>
    <n v="0"/>
    <n v="0"/>
    <n v="0"/>
    <n v="0"/>
    <n v="0"/>
    <n v="0"/>
    <n v="0"/>
    <n v="0"/>
    <n v="0"/>
    <n v="0"/>
    <n v="0"/>
    <n v="0"/>
    <n v="0"/>
    <n v="0"/>
    <n v="0"/>
    <n v="0"/>
    <n v="0"/>
    <n v="0"/>
    <n v="0"/>
    <n v="0"/>
    <n v="0"/>
    <n v="0"/>
    <n v="0"/>
    <n v="0"/>
    <n v="20170131"/>
    <x v="122"/>
    <s v=""/>
    <e v="#DIV/0!"/>
    <e v="#DIV/0!"/>
    <n v="0.73469387755102045"/>
    <n v="0.79487179487179482"/>
    <n v="0.38461538461538464"/>
    <n v="6063"/>
    <s v=" "/>
    <n v="7114"/>
    <s v=" "/>
    <m/>
  </r>
  <r>
    <s v="MD"/>
    <s v="Wor-Wic Community College"/>
    <s v="A Maryland public community college, accredited by the Middle States Commission on Higher Education. See this provider s website for more information. https://www.worwic."/>
    <s v="32000 Campus Drive"/>
    <n v="0"/>
    <s v="Salisbury"/>
    <s v="MD"/>
    <n v="21804"/>
    <n v="1"/>
    <x v="121"/>
    <s v="LAW ENFORCEMENT AND CORRECTIONS CERTIFICATE OPTIONS AVAILABLE FOR PRE-SERVICE STUDENTS NEEDING BASIC SKILLS OR AS IN-SERVICE FOR PROFESSIONAL DEVELOPMENT."/>
    <s v="https://www.worwic.edu/Programs-Courses"/>
    <n v="6"/>
    <s v="Institution of Higher Education certificate of completion"/>
    <n v="430103"/>
    <n v="1994"/>
    <n v="725"/>
    <n v="15"/>
    <n v="50"/>
    <n v="1"/>
    <n v="1"/>
    <n v="33305100"/>
    <n v="0"/>
    <n v="0"/>
    <n v="65"/>
    <n v="33"/>
    <n v="24"/>
    <n v="52"/>
    <n v="51"/>
    <n v="12619.5"/>
    <n v="3"/>
    <n v="11064.26"/>
    <n v="11542.73"/>
    <n v="57"/>
    <n v="55"/>
    <n v="0"/>
    <n v="0"/>
    <n v="0"/>
    <n v="0"/>
    <n v="0"/>
    <n v="0"/>
    <n v="0"/>
    <n v="0"/>
    <n v="0"/>
    <n v="1"/>
    <n v="1"/>
    <n v="1"/>
    <n v="0"/>
    <n v="0"/>
    <n v="0"/>
    <n v="0"/>
    <n v="0"/>
    <n v="0"/>
    <n v="0"/>
    <n v="0"/>
    <n v="0"/>
    <n v="0"/>
    <n v="0"/>
    <n v="0"/>
    <n v="0"/>
    <n v="0"/>
    <n v="0"/>
    <n v="0"/>
    <n v="0"/>
    <n v="0"/>
    <n v="0"/>
    <n v="0"/>
    <n v="0"/>
    <n v="0"/>
    <n v="0"/>
    <n v="0"/>
    <n v="0"/>
    <n v="0"/>
    <n v="0"/>
    <n v="20170131"/>
    <x v="123"/>
    <n v="0"/>
    <n v="0"/>
    <n v="1"/>
    <n v="0.91228070175438591"/>
    <n v="0.92727272727272725"/>
    <n v="5.4545454545454543E-2"/>
    <n v="2719"/>
    <s v=" "/>
    <n v="12619.5"/>
    <s v=" "/>
    <m/>
  </r>
  <r>
    <s v="MD"/>
    <s v="Wor-Wic Community College"/>
    <s v="A Maryland public community college, accredited by the Middle States Commission on Higher Education. See this provider s website for more information. https://www.worwic."/>
    <s v="32000 Campus Drive"/>
    <n v="0"/>
    <s v="Salisbury"/>
    <s v="MD"/>
    <n v="21804"/>
    <n v="1"/>
    <x v="122"/>
    <s v="LAW ENFORCEMENT AND CORRECTIONS ASSOCIATE DEGREE OPTIONS PROVIDE KNOWLEDGE AND SKILLS FOR ENTRY-LEVEL POSITION AND AS PROF DEV FOR ADVANCEMENT."/>
    <s v="https://www.worwic.edu/Programs-Courses"/>
    <n v="4"/>
    <s v="Associate degree"/>
    <n v="430103"/>
    <n v="4168"/>
    <n v="1425"/>
    <n v="15"/>
    <n v="102"/>
    <n v="1"/>
    <n v="1"/>
    <n v="33305100"/>
    <n v="0"/>
    <n v="0"/>
    <n v="101"/>
    <n v="93"/>
    <n v="30"/>
    <n v="69"/>
    <n v="63"/>
    <n v="6832"/>
    <n v="30"/>
    <n v="9080.43"/>
    <n v="10145.74"/>
    <n v="84"/>
    <n v="77"/>
    <n v="0"/>
    <n v="0"/>
    <n v="0"/>
    <n v="0"/>
    <n v="0"/>
    <n v="0"/>
    <n v="0"/>
    <n v="0"/>
    <n v="0"/>
    <n v="0"/>
    <n v="0"/>
    <n v="0"/>
    <n v="0"/>
    <n v="0"/>
    <n v="0"/>
    <n v="0"/>
    <n v="0"/>
    <n v="0"/>
    <n v="0"/>
    <n v="0"/>
    <n v="0"/>
    <n v="0"/>
    <n v="0"/>
    <n v="0"/>
    <n v="0"/>
    <n v="0"/>
    <n v="0"/>
    <n v="0"/>
    <n v="0"/>
    <n v="0"/>
    <n v="0"/>
    <n v="0"/>
    <n v="0"/>
    <n v="0"/>
    <n v="0"/>
    <n v="0"/>
    <n v="0"/>
    <n v="0"/>
    <n v="0"/>
    <n v="20170131"/>
    <x v="124"/>
    <s v=""/>
    <e v="#DIV/0!"/>
    <e v="#DIV/0!"/>
    <n v="0.8214285714285714"/>
    <n v="0.81818181818181823"/>
    <n v="0.38961038961038963"/>
    <n v="5593"/>
    <s v=" "/>
    <n v="6832"/>
    <s v=" "/>
    <m/>
  </r>
  <r>
    <s v="MD"/>
    <s v="Wor-Wic Community College"/>
    <s v="A Maryland public community college, accredited by the Middle States Commission on Higher Education. See this provider s website for more information. https://www.worwic."/>
    <s v="32000 Campus Drive"/>
    <n v="0"/>
    <s v="Salisbury"/>
    <s v="MD"/>
    <n v="21804"/>
    <n v="1"/>
    <x v="123"/>
    <s v="PREPARES INDIVIDUALS TO WORK IN THE CARE AND INSTRUCTION OF PRESCHOOL CHILDREN AS SENIOR STAFF MEMBERS OR LEAD TEACHERS IN CHILD CARE CENTERS ."/>
    <s v="https://catalog.worwic.edu/preview_program.php?catoid=9&amp;poid=822"/>
    <n v="6"/>
    <s v="College credit program certificate in Early Childhood Education"/>
    <n v="190708"/>
    <n v="2062"/>
    <n v="700"/>
    <n v="20"/>
    <n v="50"/>
    <n v="1"/>
    <n v="1"/>
    <n v="39901100"/>
    <n v="0"/>
    <n v="0"/>
    <n v="8"/>
    <n v="6"/>
    <n v="4"/>
    <n v="5"/>
    <n v="2"/>
    <n v="7426"/>
    <n v="1"/>
    <n v="8737.7999999999993"/>
    <n v="5629"/>
    <n v="6"/>
    <n v="5"/>
    <n v="0"/>
    <n v="0"/>
    <n v="0"/>
    <n v="0"/>
    <n v="0"/>
    <n v="0"/>
    <n v="0"/>
    <n v="0"/>
    <n v="0"/>
    <n v="0"/>
    <n v="0"/>
    <n v="0"/>
    <n v="0"/>
    <n v="0"/>
    <n v="0"/>
    <n v="0"/>
    <n v="0"/>
    <n v="0"/>
    <n v="0"/>
    <n v="0"/>
    <n v="0"/>
    <n v="0"/>
    <n v="0"/>
    <n v="0"/>
    <n v="0"/>
    <n v="0"/>
    <n v="0"/>
    <n v="0"/>
    <n v="0"/>
    <n v="0"/>
    <n v="0"/>
    <n v="0"/>
    <n v="0"/>
    <n v="0"/>
    <n v="0"/>
    <n v="0"/>
    <n v="0"/>
    <n v="0"/>
    <n v="0"/>
    <n v="20170131"/>
    <x v="125"/>
    <s v=""/>
    <e v="#DIV/0!"/>
    <e v="#DIV/0!"/>
    <n v="0.83333333333333337"/>
    <n v="0.4"/>
    <n v="0.2"/>
    <n v="2762"/>
    <s v=" "/>
    <n v="7426"/>
    <s v=" "/>
    <m/>
  </r>
  <r>
    <s v="MD"/>
    <s v="Wor-Wic Community College"/>
    <s v="A Maryland public community college, accredited by the Middle States Commission on Higher Education. See this provider s website for more information. https://www.worwic."/>
    <s v="32000 Campus Drive"/>
    <n v="0"/>
    <s v="Salisbury"/>
    <s v="MD"/>
    <n v="21804"/>
    <n v="1"/>
    <x v="124"/>
    <s v="PREPARES INDIVIDUALS TO BECOME OPERATORS OF CHILD CARE CENTERS PROGRAM DIRECTORS AND SENIOR STAFF TEACHERS IN CHILD CARE CENTERS."/>
    <s v="https://www.worwic.edu/Programs-Courses"/>
    <n v="4"/>
    <s v="Associate degree"/>
    <n v="190708"/>
    <n v="4372"/>
    <n v="1460"/>
    <n v="15"/>
    <n v="102"/>
    <n v="1"/>
    <n v="1"/>
    <n v="39901100"/>
    <n v="0"/>
    <n v="0"/>
    <n v="41"/>
    <n v="24"/>
    <n v="14"/>
    <n v="21"/>
    <n v="21"/>
    <n v="7250"/>
    <n v="15"/>
    <n v="7142.43"/>
    <n v="7249.52"/>
    <n v="30"/>
    <n v="26"/>
    <n v="0"/>
    <n v="0"/>
    <n v="0"/>
    <n v="0"/>
    <n v="0"/>
    <n v="0"/>
    <n v="0"/>
    <n v="0"/>
    <n v="0"/>
    <n v="0"/>
    <n v="0"/>
    <n v="0"/>
    <n v="0"/>
    <n v="0"/>
    <n v="0"/>
    <n v="0"/>
    <n v="0"/>
    <n v="0"/>
    <n v="0"/>
    <n v="0"/>
    <n v="0"/>
    <n v="0"/>
    <n v="0"/>
    <n v="0"/>
    <n v="0"/>
    <n v="0"/>
    <n v="0"/>
    <n v="0"/>
    <n v="0"/>
    <n v="0"/>
    <n v="0"/>
    <n v="0"/>
    <n v="0"/>
    <n v="0"/>
    <n v="0"/>
    <n v="0"/>
    <n v="0"/>
    <n v="0"/>
    <n v="0"/>
    <n v="20170131"/>
    <x v="126"/>
    <s v=""/>
    <e v="#DIV/0!"/>
    <e v="#DIV/0!"/>
    <n v="0.7"/>
    <n v="0.80769230769230771"/>
    <n v="0.57692307692307687"/>
    <n v="5832"/>
    <s v=" "/>
    <n v="7250"/>
    <s v=" "/>
    <m/>
  </r>
  <r>
    <s v="MD"/>
    <s v="Wor-Wic Community College"/>
    <s v="A Maryland public community college, accredited by the Middle States Commission on Higher Education. See this provider s website for more information. https://www.worwic."/>
    <s v="32000 Campus Drive"/>
    <n v="0"/>
    <s v="Salisbury"/>
    <s v="MD"/>
    <n v="21804"/>
    <n v="1"/>
    <x v="125"/>
    <s v="prepares students for an entry-level position in the lodging industry. Students acquire necessary skills in management and supervision and learn about different lodging segments."/>
    <s v="https://catalog.worwic.edu/preview_program.php?catoid=9&amp;poid=879"/>
    <n v="6"/>
    <s v="College credit program certificate in hospitality management"/>
    <n v="520904"/>
    <n v="1604"/>
    <n v="710"/>
    <n v="20"/>
    <n v="50"/>
    <n v="1"/>
    <n v="1"/>
    <n v="43408100"/>
    <n v="0"/>
    <n v="0"/>
    <n v="15"/>
    <n v="14"/>
    <n v="2"/>
    <n v="2"/>
    <n v="4"/>
    <n v="6383.04"/>
    <n v="0"/>
    <n v="6383.04"/>
    <n v="6826.59"/>
    <n v="16"/>
    <n v="15"/>
    <n v="0"/>
    <n v="0"/>
    <n v="0"/>
    <n v="0"/>
    <n v="0"/>
    <n v="0"/>
    <n v="0"/>
    <n v="0"/>
    <n v="0"/>
    <n v="0"/>
    <n v="0"/>
    <n v="0"/>
    <n v="0"/>
    <n v="0"/>
    <n v="0"/>
    <n v="0"/>
    <n v="0"/>
    <n v="0"/>
    <n v="0"/>
    <n v="0"/>
    <n v="0"/>
    <n v="0"/>
    <n v="0"/>
    <n v="0"/>
    <n v="0"/>
    <n v="0"/>
    <n v="0"/>
    <n v="0"/>
    <n v="0"/>
    <n v="0"/>
    <n v="0"/>
    <n v="0"/>
    <n v="0"/>
    <n v="0"/>
    <n v="0"/>
    <n v="0"/>
    <n v="0"/>
    <n v="0"/>
    <n v="0"/>
    <n v="20170131"/>
    <x v="127"/>
    <s v=""/>
    <e v="#DIV/0!"/>
    <e v="#DIV/0!"/>
    <n v="0.125"/>
    <n v="0.26666666666666666"/>
    <n v="0"/>
    <n v="2314"/>
    <s v=" "/>
    <n v="6383.04"/>
    <s v=" "/>
    <m/>
  </r>
  <r>
    <s v="MD"/>
    <s v="Wor-Wic Community College"/>
    <s v="A Maryland public community college, accredited by the Middle States Commission on Higher Education. See this provider s website for more information. https://www.worwic."/>
    <s v="32000 Campus Drive"/>
    <n v="0"/>
    <s v="Salisbury"/>
    <s v="MD"/>
    <n v="21804"/>
    <n v="1"/>
    <x v="126"/>
    <s v="PREPARE STUDENT IN SUPERVISORY MANAGEMENT FACILITIES MANAGEMENT ACCOUNTING AND LAW RELATED TO HOSPITALITY MANAGEMENT."/>
    <s v="https://www.worwic.edu/Programs-Courses"/>
    <n v="4"/>
    <s v="Associate degree"/>
    <n v="520904"/>
    <n v="4228"/>
    <n v="1455"/>
    <n v="15"/>
    <n v="102"/>
    <n v="1"/>
    <n v="1"/>
    <n v="11905100"/>
    <n v="0"/>
    <n v="0"/>
    <n v="29"/>
    <n v="23"/>
    <n v="9"/>
    <n v="20"/>
    <n v="22"/>
    <n v="5852"/>
    <n v="15"/>
    <n v="5985.34"/>
    <n v="7459.92"/>
    <n v="26"/>
    <n v="29"/>
    <n v="0"/>
    <n v="0"/>
    <n v="0"/>
    <n v="0"/>
    <n v="0"/>
    <n v="0"/>
    <n v="0"/>
    <n v="0"/>
    <n v="0"/>
    <n v="0"/>
    <n v="0"/>
    <n v="0"/>
    <n v="0"/>
    <n v="0"/>
    <n v="0"/>
    <n v="0"/>
    <n v="0"/>
    <n v="0"/>
    <n v="0"/>
    <n v="0"/>
    <n v="0"/>
    <n v="0"/>
    <n v="0"/>
    <n v="0"/>
    <n v="0"/>
    <n v="0"/>
    <n v="0"/>
    <n v="0"/>
    <n v="0"/>
    <n v="0"/>
    <n v="0"/>
    <n v="0"/>
    <n v="0"/>
    <n v="0"/>
    <n v="0"/>
    <n v="0"/>
    <n v="0"/>
    <n v="0"/>
    <n v="0"/>
    <n v="20170131"/>
    <x v="128"/>
    <s v=""/>
    <e v="#DIV/0!"/>
    <e v="#DIV/0!"/>
    <n v="0.76923076923076927"/>
    <n v="0.75862068965517238"/>
    <n v="0.51724137931034486"/>
    <n v="5683"/>
    <s v=" "/>
    <n v="5852"/>
    <s v=" "/>
    <m/>
  </r>
  <r>
    <s v="MD"/>
    <s v="Wor-Wic Community College"/>
    <s v="A Maryland public community college, accredited by the Middle States Commission on Higher Education. See this provider s website for more information. https://www.worwic."/>
    <s v="32000 Campus Drive"/>
    <n v="0"/>
    <s v="Salisbury"/>
    <s v="MD"/>
    <n v="21804"/>
    <n v="1"/>
    <x v="127"/>
    <s v="PRACTICAL NURSING CERTIFICATE PREPARES FOR WORK AS LICENSED PRACTICAL NURSES."/>
    <s v="https://www.worwic.edu/Programs-Courses"/>
    <n v="3"/>
    <s v="Maryland licensed practical nurse"/>
    <n v="513901"/>
    <n v="2709"/>
    <n v="1330"/>
    <n v="15"/>
    <n v="50"/>
    <n v="1"/>
    <n v="1"/>
    <n v="29206100"/>
    <n v="0"/>
    <n v="0"/>
    <n v="223"/>
    <n v="176"/>
    <n v="165"/>
    <n v="150"/>
    <n v="164"/>
    <n v="7081.5"/>
    <n v="149"/>
    <n v="8186.74"/>
    <n v="13154.21"/>
    <n v="183"/>
    <n v="183"/>
    <n v="3"/>
    <n v="3"/>
    <n v="3"/>
    <n v="3"/>
    <n v="2"/>
    <n v="9444.5"/>
    <n v="3"/>
    <n v="3"/>
    <n v="13048"/>
    <n v="2"/>
    <n v="3"/>
    <n v="3"/>
    <n v="0"/>
    <n v="0"/>
    <n v="0"/>
    <n v="2"/>
    <n v="1"/>
    <n v="0"/>
    <n v="0"/>
    <n v="0"/>
    <n v="3"/>
    <n v="0"/>
    <n v="3"/>
    <n v="1"/>
    <n v="0"/>
    <n v="0"/>
    <n v="0"/>
    <n v="0"/>
    <n v="0"/>
    <n v="1"/>
    <n v="0"/>
    <n v="0"/>
    <n v="0"/>
    <n v="0"/>
    <n v="0"/>
    <n v="0"/>
    <n v="0"/>
    <n v="0"/>
    <n v="0"/>
    <n v="20170131"/>
    <x v="129"/>
    <n v="1"/>
    <n v="1"/>
    <n v="0.66666666666666663"/>
    <n v="0.81967213114754101"/>
    <n v="0.89617486338797814"/>
    <n v="0.81420765027322406"/>
    <n v="4039"/>
    <n v="13048"/>
    <n v="7081.5"/>
    <n v="9444.5"/>
    <m/>
  </r>
  <r>
    <s v="MD"/>
    <s v="Wor-Wic Community College"/>
    <s v="A Maryland public community college, accredited by the Middle States Commission on Higher Education. See this provider s website for more information. https://www.worwic."/>
    <s v="32000 Campus Drive"/>
    <n v="0"/>
    <s v="Salisbury"/>
    <s v="MD"/>
    <n v="21804"/>
    <n v="1"/>
    <x v="67"/>
    <s v="PREPARE STUDENT AS A REGISTERED NURSE WHO CAN GIVE NURSING CARE IN A STRUCTURED SETTING."/>
    <s v="https://www.worwic.edu/Programs-Courses"/>
    <n v="4"/>
    <s v="Associate degree"/>
    <n v="513801"/>
    <n v="4618"/>
    <n v="2449"/>
    <n v="15"/>
    <n v="102"/>
    <n v="1"/>
    <n v="1"/>
    <n v="29114100"/>
    <n v="0"/>
    <n v="0"/>
    <n v="193"/>
    <n v="130"/>
    <n v="122"/>
    <n v="140"/>
    <n v="107"/>
    <n v="15089.5"/>
    <n v="107"/>
    <n v="16377.66"/>
    <n v="16549.25"/>
    <n v="151"/>
    <n v="110"/>
    <n v="2"/>
    <n v="2"/>
    <n v="2"/>
    <n v="2"/>
    <n v="2"/>
    <n v="10085.5"/>
    <n v="2"/>
    <n v="1"/>
    <n v="12754"/>
    <n v="1"/>
    <n v="2"/>
    <n v="1"/>
    <n v="0"/>
    <n v="0"/>
    <n v="1"/>
    <n v="1"/>
    <n v="0"/>
    <n v="0"/>
    <n v="0"/>
    <n v="0"/>
    <n v="2"/>
    <n v="0"/>
    <n v="2"/>
    <n v="0"/>
    <n v="0"/>
    <n v="0"/>
    <n v="0"/>
    <n v="0"/>
    <n v="0"/>
    <n v="1"/>
    <n v="0"/>
    <n v="0"/>
    <n v="0"/>
    <n v="0"/>
    <n v="0"/>
    <n v="0"/>
    <n v="0"/>
    <n v="0"/>
    <n v="0"/>
    <n v="20170131"/>
    <x v="130"/>
    <n v="1"/>
    <n v="1"/>
    <n v="1"/>
    <n v="0.92715231788079466"/>
    <n v="0.97272727272727277"/>
    <n v="0.97272727272727277"/>
    <n v="7067"/>
    <n v="12754"/>
    <n v="15089.5"/>
    <n v="10085.5"/>
    <m/>
  </r>
  <r>
    <s v="MD"/>
    <s v="Wor-Wic Community College"/>
    <s v="A Maryland public community college, accredited by the Middle States Commission on Higher Education. See this provider s website for more information. https://www.worwic."/>
    <s v="32000 Campus Drive"/>
    <n v="0"/>
    <s v="Salisbury"/>
    <s v="MD"/>
    <n v="21804"/>
    <n v="1"/>
    <x v="128"/>
    <s v="UNDERSTAND RADIATION PRODUCE QUALITY DIAGNOSTIC EXAMS WHILE PROVIDING ESSENTIAL PATIENT CARE AND TRAIN AS A RADIOLOGIC TECHNICIAN."/>
    <s v="https://www.worwic.edu/Programs-Courses"/>
    <n v="4"/>
    <s v="Associate degree"/>
    <n v="510911"/>
    <n v="4553"/>
    <n v="1311"/>
    <n v="15"/>
    <n v="102"/>
    <n v="1"/>
    <n v="1"/>
    <n v="29203400"/>
    <n v="0"/>
    <n v="0"/>
    <n v="36"/>
    <n v="32"/>
    <n v="22"/>
    <n v="23"/>
    <n v="18"/>
    <n v="12194"/>
    <n v="15"/>
    <n v="12301.4"/>
    <n v="10875.31"/>
    <n v="26"/>
    <n v="19"/>
    <n v="0"/>
    <n v="0"/>
    <n v="0"/>
    <n v="0"/>
    <n v="0"/>
    <n v="0"/>
    <n v="0"/>
    <n v="0"/>
    <n v="0"/>
    <n v="0"/>
    <n v="0"/>
    <n v="0"/>
    <n v="0"/>
    <n v="0"/>
    <n v="0"/>
    <n v="0"/>
    <n v="0"/>
    <n v="0"/>
    <n v="0"/>
    <n v="0"/>
    <n v="0"/>
    <n v="0"/>
    <n v="0"/>
    <n v="0"/>
    <n v="0"/>
    <n v="0"/>
    <n v="0"/>
    <n v="0"/>
    <n v="0"/>
    <n v="0"/>
    <n v="0"/>
    <n v="0"/>
    <n v="0"/>
    <n v="0"/>
    <n v="0"/>
    <n v="0"/>
    <n v="0"/>
    <n v="0"/>
    <n v="0"/>
    <n v="20170131"/>
    <x v="131"/>
    <s v=""/>
    <e v="#DIV/0!"/>
    <e v="#DIV/0!"/>
    <n v="0.88461538461538458"/>
    <n v="0.94736842105263153"/>
    <n v="0.78947368421052633"/>
    <n v="5864"/>
    <s v=" "/>
    <n v="12194"/>
    <s v=" "/>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29"/>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n v="1"/>
    <s v="CompTIA Network+"/>
    <n v="110901"/>
    <n v="2199"/>
    <n v="0"/>
    <n v="10"/>
    <n v="26"/>
    <n v="5"/>
    <n v="2"/>
    <n v="15123100"/>
    <n v="0"/>
    <n v="0"/>
    <n v="7"/>
    <n v="3"/>
    <n v="0"/>
    <n v="1"/>
    <n v="1"/>
    <n v="20880"/>
    <n v="0"/>
    <n v="20880"/>
    <n v="19048"/>
    <n v="3"/>
    <n v="2"/>
    <n v="2"/>
    <n v="1"/>
    <n v="2"/>
    <n v="1"/>
    <n v="0"/>
    <n v="4200"/>
    <n v="1"/>
    <n v="1"/>
    <n v="20880"/>
    <n v="0"/>
    <n v="1"/>
    <n v="1"/>
    <n v="0"/>
    <n v="0"/>
    <n v="1"/>
    <n v="1"/>
    <n v="0"/>
    <n v="0"/>
    <n v="0"/>
    <n v="2"/>
    <n v="0"/>
    <n v="0"/>
    <n v="2"/>
    <n v="0"/>
    <n v="0"/>
    <n v="0"/>
    <n v="0"/>
    <n v="0"/>
    <n v="0"/>
    <n v="2"/>
    <n v="0"/>
    <n v="0"/>
    <n v="0"/>
    <n v="0"/>
    <n v="0"/>
    <n v="0"/>
    <n v="0"/>
    <n v="0"/>
    <n v="0"/>
    <n v="20170106"/>
    <x v="132"/>
    <n v="1"/>
    <n v="1"/>
    <n v="0"/>
    <n v="0.33333333333333331"/>
    <n v="0.5"/>
    <n v="0"/>
    <n v="2199"/>
    <n v="20880"/>
    <n v="20880"/>
    <n v="420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0"/>
    <s v="Learn the complete accounting cycle: assets, liability, and capital accounts, double-entry bookkeeping, journals, ledgers, &amp; prep. for QuickBooks certification exam."/>
    <s v="https://www.towson.edu/campus/partnerships-research/continuing-education/business-courses/accounting-bookkeeping.html"/>
    <n v="1"/>
    <s v="QuickBooks"/>
    <n v="520302"/>
    <n v="2899"/>
    <n v="0"/>
    <n v="4"/>
    <n v="26"/>
    <n v="1"/>
    <n v="2"/>
    <n v="43303100"/>
    <n v="43305100"/>
    <n v="0"/>
    <n v="66"/>
    <n v="38"/>
    <n v="30"/>
    <n v="21"/>
    <n v="17"/>
    <n v="8320"/>
    <n v="6"/>
    <n v="8934.58"/>
    <n v="10274.35"/>
    <n v="31"/>
    <n v="24"/>
    <n v="31"/>
    <n v="25"/>
    <n v="31"/>
    <n v="25"/>
    <n v="22"/>
    <n v="87569"/>
    <n v="18"/>
    <n v="15"/>
    <n v="9034"/>
    <n v="6"/>
    <n v="24"/>
    <n v="19"/>
    <n v="0"/>
    <n v="0"/>
    <n v="2"/>
    <n v="14"/>
    <n v="11"/>
    <n v="1"/>
    <n v="2"/>
    <n v="7"/>
    <n v="24"/>
    <n v="3"/>
    <n v="9"/>
    <n v="6"/>
    <n v="0"/>
    <n v="0"/>
    <n v="16"/>
    <n v="0"/>
    <n v="0"/>
    <n v="18"/>
    <n v="1"/>
    <n v="0"/>
    <n v="0"/>
    <n v="0"/>
    <n v="11"/>
    <n v="0"/>
    <n v="0"/>
    <n v="3"/>
    <n v="7"/>
    <n v="20170106"/>
    <x v="133"/>
    <n v="0.75"/>
    <n v="0.78947368421052633"/>
    <n v="0.31578947368421051"/>
    <n v="0.67741935483870963"/>
    <n v="0.70833333333333337"/>
    <n v="0.25"/>
    <n v="2899"/>
    <n v="9034"/>
    <n v="8320"/>
    <n v="8756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1"/>
    <s v="Exam prep. for those with 5+ years of paid, full-time work experience in 2 or more domains of the (ISC) CISSP Common Body of Knowledge."/>
    <s v="https://www.towson.edu/campus/partnerships-research/continuing-education/information-technology-courses/information-systems-security-online.html"/>
    <n v="1"/>
    <s v="CISSP via (ISC)"/>
    <n v="111003"/>
    <n v="2599"/>
    <n v="0"/>
    <n v="5"/>
    <n v="26"/>
    <n v="5"/>
    <n v="2"/>
    <n v="15121200"/>
    <n v="0"/>
    <n v="0"/>
    <n v="18"/>
    <n v="15"/>
    <n v="7"/>
    <n v="5"/>
    <n v="5"/>
    <n v="20090"/>
    <n v="3"/>
    <n v="16206.37"/>
    <n v="20387.14"/>
    <n v="16"/>
    <n v="18"/>
    <n v="5"/>
    <n v="5"/>
    <n v="5"/>
    <n v="5"/>
    <n v="3"/>
    <n v="11195"/>
    <n v="4"/>
    <n v="4"/>
    <n v="23045"/>
    <n v="3"/>
    <n v="6"/>
    <n v="7"/>
    <n v="0"/>
    <n v="0"/>
    <n v="0"/>
    <n v="3"/>
    <n v="2"/>
    <n v="0"/>
    <n v="0"/>
    <n v="1"/>
    <n v="4"/>
    <n v="0"/>
    <n v="3"/>
    <n v="0"/>
    <n v="0"/>
    <n v="0"/>
    <n v="1"/>
    <n v="0"/>
    <n v="0"/>
    <n v="3"/>
    <n v="1"/>
    <n v="0"/>
    <n v="0"/>
    <n v="0"/>
    <n v="1"/>
    <n v="0"/>
    <n v="0"/>
    <n v="2"/>
    <n v="1"/>
    <n v="20170106"/>
    <x v="134"/>
    <n v="0.66666666666666663"/>
    <n v="0.5714285714285714"/>
    <n v="0.42857142857142855"/>
    <n v="0.3125"/>
    <n v="0.27777777777777779"/>
    <n v="0.16666666666666666"/>
    <n v="2599"/>
    <n v="23045"/>
    <n v="20090"/>
    <n v="1119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2"/>
    <s v="Prepares students for medical coding ICD-10 practices and protocols. Also prepares students for AAPC's Certified Professional Coder (CPC) exam."/>
    <s v="http://www.towson.edu"/>
    <n v="1"/>
    <s v="CPC"/>
    <n v="510714"/>
    <n v="3999"/>
    <n v="0"/>
    <n v="9"/>
    <n v="26"/>
    <n v="1"/>
    <n v="2"/>
    <n v="31909400"/>
    <n v="0"/>
    <n v="0"/>
    <n v="65"/>
    <n v="56"/>
    <n v="30"/>
    <n v="6"/>
    <n v="9"/>
    <n v="8544"/>
    <n v="3"/>
    <n v="7836"/>
    <n v="5514"/>
    <n v="40"/>
    <n v="41"/>
    <n v="6"/>
    <n v="7"/>
    <n v="6"/>
    <n v="7"/>
    <n v="3"/>
    <n v="22990"/>
    <n v="4"/>
    <n v="7"/>
    <n v="8544"/>
    <n v="2"/>
    <n v="5"/>
    <n v="8"/>
    <n v="0"/>
    <n v="0"/>
    <n v="0"/>
    <n v="1"/>
    <n v="3"/>
    <n v="0"/>
    <n v="0"/>
    <n v="0"/>
    <n v="6"/>
    <n v="0"/>
    <n v="5"/>
    <n v="0"/>
    <n v="0"/>
    <n v="0"/>
    <n v="1"/>
    <n v="0"/>
    <n v="0"/>
    <n v="6"/>
    <n v="1"/>
    <n v="0"/>
    <n v="0"/>
    <n v="0"/>
    <n v="4"/>
    <n v="0"/>
    <n v="0"/>
    <n v="0"/>
    <n v="2"/>
    <n v="20170106"/>
    <x v="135"/>
    <n v="0.8"/>
    <n v="0.875"/>
    <n v="0.25"/>
    <n v="0.15"/>
    <n v="0.21951219512195122"/>
    <n v="7.3170731707317069E-2"/>
    <n v="3999"/>
    <n v="8544"/>
    <n v="8544"/>
    <n v="2299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3"/>
    <s v="Preparation for the Microsoft Office Specialist certification exams for Word, Excel, PowerPoint, Access, and Outlook. Vouchers for all five exams are included."/>
    <s v="https://www.towson.edu/campus/partnerships-research/continuing-education/"/>
    <n v="1"/>
    <s v="Word, Excel, PowerPoint, Access, and Outlook."/>
    <n v="520401"/>
    <n v="2999"/>
    <n v="0"/>
    <n v="12"/>
    <n v="26"/>
    <n v="1"/>
    <n v="2"/>
    <n v="43601400"/>
    <n v="0"/>
    <n v="0"/>
    <n v="26"/>
    <n v="25"/>
    <n v="16"/>
    <n v="8"/>
    <n v="9"/>
    <n v="11021"/>
    <n v="3"/>
    <n v="11739.5"/>
    <n v="11152.64"/>
    <n v="27"/>
    <n v="30"/>
    <n v="10"/>
    <n v="10"/>
    <n v="10"/>
    <n v="10"/>
    <n v="6"/>
    <n v="22174"/>
    <n v="8"/>
    <n v="7"/>
    <n v="11021"/>
    <n v="3"/>
    <n v="11"/>
    <n v="9"/>
    <n v="0"/>
    <n v="0"/>
    <n v="0"/>
    <n v="0"/>
    <n v="7"/>
    <n v="0"/>
    <n v="0"/>
    <n v="1"/>
    <n v="9"/>
    <n v="0"/>
    <n v="3"/>
    <n v="0"/>
    <n v="0"/>
    <n v="0"/>
    <n v="3"/>
    <n v="0"/>
    <n v="0"/>
    <n v="6"/>
    <n v="1"/>
    <n v="1"/>
    <n v="0"/>
    <n v="0"/>
    <n v="5"/>
    <n v="0"/>
    <n v="0"/>
    <n v="0"/>
    <n v="2"/>
    <n v="20170106"/>
    <x v="136"/>
    <n v="0.72727272727272729"/>
    <n v="0.77777777777777779"/>
    <n v="0.33333333333333331"/>
    <n v="0.29629629629629628"/>
    <n v="0.3"/>
    <n v="0.1"/>
    <n v="2999"/>
    <n v="11021"/>
    <n v="11021"/>
    <n v="2217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4"/>
    <s v="For those with a bachelors degree + 36 months experience or high school diploma + 60 months of experience leading projects for last 8 years."/>
    <s v="https://www.towson.edu/campus/partnerships-research/continuing-education/"/>
    <n v="1"/>
    <s v="Project Management Professional via PMI"/>
    <n v="520211"/>
    <n v="2899"/>
    <n v="0"/>
    <n v="6"/>
    <n v="6"/>
    <n v="1"/>
    <n v="1"/>
    <n v="13108200"/>
    <n v="0"/>
    <n v="0"/>
    <n v="123"/>
    <n v="102"/>
    <n v="100"/>
    <n v="17"/>
    <n v="16"/>
    <n v="19208"/>
    <n v="4"/>
    <n v="16841.45"/>
    <n v="18667.060000000001"/>
    <n v="93"/>
    <n v="78"/>
    <n v="17"/>
    <n v="16"/>
    <n v="17"/>
    <n v="16"/>
    <n v="15"/>
    <n v="44611"/>
    <n v="12"/>
    <n v="9"/>
    <n v="19485"/>
    <n v="4"/>
    <n v="14"/>
    <n v="11"/>
    <n v="0"/>
    <n v="0"/>
    <n v="0"/>
    <n v="8"/>
    <n v="3"/>
    <n v="2"/>
    <n v="3"/>
    <n v="7"/>
    <n v="9"/>
    <n v="0"/>
    <n v="10"/>
    <n v="1"/>
    <n v="0"/>
    <n v="0"/>
    <n v="4"/>
    <n v="0"/>
    <n v="0"/>
    <n v="10"/>
    <n v="2"/>
    <n v="0"/>
    <n v="0"/>
    <n v="0"/>
    <n v="7"/>
    <n v="0"/>
    <n v="0"/>
    <n v="0"/>
    <n v="8"/>
    <n v="20170106"/>
    <x v="137"/>
    <n v="0.8571428571428571"/>
    <n v="0.81818181818181823"/>
    <n v="0.36363636363636365"/>
    <n v="0.18279569892473119"/>
    <n v="0.20512820512820512"/>
    <n v="5.128205128205128E-2"/>
    <n v="2899"/>
    <n v="19485"/>
    <n v="19208"/>
    <n v="4461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5"/>
    <s v="Prepares students to take either the  PHR, SPHR, SHRM-CP, or SHRM-SCP exams depending upon degree earned and years of professional HR experience."/>
    <s v="https://www.towson.edu/campus/partnerships-research/continuing-education/business-courses/human-resources.html"/>
    <n v="1"/>
    <s v="PHR/SPHR or SHRM CP/SHRM SP"/>
    <n v="521001"/>
    <n v="2399"/>
    <n v="0"/>
    <n v="4"/>
    <n v="10"/>
    <n v="1"/>
    <n v="3"/>
    <n v="11312100"/>
    <n v="43416100"/>
    <n v="0"/>
    <n v="210"/>
    <n v="169"/>
    <n v="123"/>
    <n v="43"/>
    <n v="48"/>
    <n v="14810"/>
    <n v="16"/>
    <n v="16213.92"/>
    <n v="17435.09"/>
    <n v="176"/>
    <n v="172"/>
    <n v="22"/>
    <n v="18"/>
    <n v="22"/>
    <n v="18"/>
    <n v="15"/>
    <n v="46400"/>
    <n v="19"/>
    <n v="22"/>
    <n v="12799"/>
    <n v="7"/>
    <n v="21"/>
    <n v="23"/>
    <n v="0"/>
    <n v="0"/>
    <n v="0"/>
    <n v="9"/>
    <n v="10"/>
    <n v="3"/>
    <n v="0"/>
    <n v="1"/>
    <n v="21"/>
    <n v="0"/>
    <n v="13"/>
    <n v="0"/>
    <n v="0"/>
    <n v="0"/>
    <n v="9"/>
    <n v="0"/>
    <n v="0"/>
    <n v="13"/>
    <n v="4"/>
    <n v="0"/>
    <n v="0"/>
    <n v="0"/>
    <n v="5"/>
    <n v="0"/>
    <n v="0"/>
    <n v="3"/>
    <n v="3"/>
    <n v="20170106"/>
    <x v="138"/>
    <n v="0.90476190476190477"/>
    <n v="0.95652173913043481"/>
    <n v="0.30434782608695654"/>
    <n v="0.24431818181818182"/>
    <n v="0.27906976744186046"/>
    <n v="9.3023255813953487E-2"/>
    <n v="2399"/>
    <n v="12799"/>
    <n v="14810"/>
    <n v="46400"/>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136"/>
    <s v="This training includes the following courses: Networking Fundamentals, CompTIA Network+, CompTIA Security+."/>
    <s v="https://www.umbctraining.com/"/>
    <n v="1"/>
    <s v="CompTIA Network+, Security+"/>
    <n v="111003"/>
    <n v="4595"/>
    <n v="0"/>
    <n v="9"/>
    <n v="16"/>
    <n v="5"/>
    <n v="2"/>
    <n v="15123100"/>
    <n v="0"/>
    <n v="0"/>
    <n v="252"/>
    <n v="175"/>
    <n v="157"/>
    <n v="116"/>
    <n v="124"/>
    <n v="9972.6"/>
    <n v="30"/>
    <n v="12091.18"/>
    <n v="13630.68"/>
    <n v="195"/>
    <n v="204"/>
    <n v="44"/>
    <n v="33"/>
    <n v="44"/>
    <n v="33"/>
    <n v="28"/>
    <n v="230695"/>
    <n v="29"/>
    <n v="36"/>
    <n v="7960"/>
    <n v="11"/>
    <n v="38"/>
    <n v="47"/>
    <n v="0"/>
    <n v="0"/>
    <n v="5"/>
    <n v="28"/>
    <n v="7"/>
    <n v="1"/>
    <n v="3"/>
    <n v="21"/>
    <n v="19"/>
    <n v="6"/>
    <n v="23"/>
    <n v="0"/>
    <n v="0"/>
    <n v="0"/>
    <n v="5"/>
    <n v="0"/>
    <n v="0"/>
    <n v="28"/>
    <n v="4"/>
    <n v="1"/>
    <n v="0"/>
    <n v="0"/>
    <n v="13"/>
    <n v="0"/>
    <n v="0"/>
    <n v="6"/>
    <n v="13"/>
    <n v="20170131"/>
    <x v="139"/>
    <n v="0.76315789473684215"/>
    <n v="0.76595744680851063"/>
    <n v="0.23404255319148937"/>
    <n v="0.59487179487179487"/>
    <n v="0.60784313725490191"/>
    <n v="0.14705882352941177"/>
    <n v="4595"/>
    <n v="7960"/>
    <n v="9972.6"/>
    <n v="230695"/>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137"/>
    <s v="FULL-TIME 14 MONTH CERTIFICATION PROG. DIDACTIC &amp; CLINICAL TRNG IN DIAGNOSTIC MEDICAL SONOGRAPHY OF THE ABDOMEN OBSTETRICS GYNECOLOGY CARDIACVASCULAR &amp; PHYSICS."/>
    <s v="http://www.umbctraining.com/sonography"/>
    <n v="1"/>
    <s v="Registered Diagnostic Medical Sonographer via American Registry for Diagnostic Medical Sonography"/>
    <n v="510910"/>
    <n v="20995"/>
    <n v="3000"/>
    <n v="35"/>
    <n v="57"/>
    <n v="1"/>
    <n v="1"/>
    <n v="29203200"/>
    <n v="0"/>
    <n v="0"/>
    <n v="134"/>
    <n v="89"/>
    <n v="82"/>
    <n v="40"/>
    <n v="40"/>
    <n v="15814"/>
    <n v="40"/>
    <n v="14750.38"/>
    <n v="18715.52"/>
    <n v="45"/>
    <n v="45"/>
    <n v="0"/>
    <n v="0"/>
    <n v="0"/>
    <n v="0"/>
    <n v="0"/>
    <n v="0"/>
    <n v="0"/>
    <n v="0"/>
    <n v="0"/>
    <n v="0"/>
    <n v="0"/>
    <n v="0"/>
    <n v="0"/>
    <n v="0"/>
    <n v="0"/>
    <n v="0"/>
    <n v="0"/>
    <n v="0"/>
    <n v="0"/>
    <n v="0"/>
    <n v="0"/>
    <n v="0"/>
    <n v="0"/>
    <n v="0"/>
    <n v="0"/>
    <n v="0"/>
    <n v="0"/>
    <n v="0"/>
    <n v="0"/>
    <n v="0"/>
    <n v="0"/>
    <n v="0"/>
    <n v="0"/>
    <n v="0"/>
    <n v="0"/>
    <n v="0"/>
    <n v="0"/>
    <n v="0"/>
    <n v="0"/>
    <n v="20170131"/>
    <x v="140"/>
    <s v=""/>
    <e v="#DIV/0!"/>
    <e v="#DIV/0!"/>
    <n v="0.88888888888888884"/>
    <n v="0.88888888888888884"/>
    <n v="0.88888888888888884"/>
    <n v="23995"/>
    <s v=" "/>
    <n v="15814"/>
    <s v=" "/>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n v="0"/>
    <s v="Landover"/>
    <s v="MD"/>
    <n v="20785"/>
    <n v="8"/>
    <x v="5"/>
    <s v="Provides lab experiences &amp; clinical practice in school dental facility. Offers instruction in areas of biomedical sciences dental hygiene sciences clinical skills."/>
    <s v="https://www.fortis.edu/campuses/maryland/landover.html"/>
    <n v="4"/>
    <s v="Associate degree"/>
    <n v="510602"/>
    <n v="46626"/>
    <n v="13352"/>
    <n v="23"/>
    <n v="108"/>
    <n v="1"/>
    <n v="1"/>
    <n v="29129200"/>
    <n v="0"/>
    <n v="0"/>
    <n v="169"/>
    <n v="127"/>
    <n v="107"/>
    <n v="114"/>
    <n v="104"/>
    <n v="17452"/>
    <n v="91"/>
    <n v="16439.919999999998"/>
    <n v="19386.45"/>
    <n v="128"/>
    <n v="116"/>
    <n v="1"/>
    <n v="1"/>
    <n v="1"/>
    <n v="1"/>
    <n v="1"/>
    <n v="59978"/>
    <n v="0"/>
    <n v="0"/>
    <n v="0"/>
    <n v="0"/>
    <n v="0"/>
    <n v="0"/>
    <n v="0"/>
    <n v="0"/>
    <n v="0"/>
    <n v="1"/>
    <n v="0"/>
    <n v="0"/>
    <n v="0"/>
    <n v="0"/>
    <n v="1"/>
    <n v="0"/>
    <n v="0"/>
    <n v="0"/>
    <n v="0"/>
    <n v="0"/>
    <n v="1"/>
    <n v="0"/>
    <n v="0"/>
    <n v="0"/>
    <n v="0"/>
    <n v="0"/>
    <n v="0"/>
    <n v="0"/>
    <n v="0"/>
    <n v="0"/>
    <n v="0"/>
    <n v="0"/>
    <n v="0"/>
    <n v="20170131"/>
    <x v="141"/>
    <s v=""/>
    <e v="#DIV/0!"/>
    <e v="#DIV/0!"/>
    <n v="0.890625"/>
    <n v="0.89655172413793105"/>
    <n v="0.78448275862068961"/>
    <n v="59978"/>
    <s v=" "/>
    <n v="17452"/>
    <n v="59978"/>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n v="0"/>
    <s v="Landover"/>
    <s v="MD"/>
    <n v="20785"/>
    <n v="8"/>
    <x v="138"/>
    <s v="Teaches a variety of dental office procedures and laboratory techniques (preliminary exam procedure chair-side assisting charting scheduling sterilization etc.)."/>
    <s v="https://www.fortis.edu/campuses/maryland/landover/dental-assistant.html"/>
    <n v="6"/>
    <s v="DANBs Radiation Health and Safety (RHS) certification"/>
    <n v="510601"/>
    <n v="17379"/>
    <n v="1247"/>
    <n v="20"/>
    <n v="44"/>
    <n v="1"/>
    <n v="1"/>
    <n v="31909100"/>
    <n v="0"/>
    <n v="0"/>
    <n v="656"/>
    <n v="485"/>
    <n v="280"/>
    <n v="443"/>
    <n v="420"/>
    <n v="5870"/>
    <n v="109"/>
    <n v="6315.49"/>
    <n v="6802.51"/>
    <n v="561"/>
    <n v="542"/>
    <n v="0"/>
    <n v="0"/>
    <n v="0"/>
    <n v="0"/>
    <n v="0"/>
    <n v="0"/>
    <n v="0"/>
    <n v="0"/>
    <n v="0"/>
    <n v="0"/>
    <n v="0"/>
    <n v="0"/>
    <n v="0"/>
    <n v="0"/>
    <n v="0"/>
    <n v="0"/>
    <n v="0"/>
    <n v="0"/>
    <n v="0"/>
    <n v="0"/>
    <n v="0"/>
    <n v="0"/>
    <n v="0"/>
    <n v="0"/>
    <n v="0"/>
    <n v="0"/>
    <n v="0"/>
    <n v="0"/>
    <n v="0"/>
    <n v="0"/>
    <n v="0"/>
    <n v="0"/>
    <n v="0"/>
    <n v="0"/>
    <n v="0"/>
    <n v="0"/>
    <n v="0"/>
    <n v="0"/>
    <n v="0"/>
    <n v="20170131"/>
    <x v="142"/>
    <s v=""/>
    <e v="#DIV/0!"/>
    <e v="#DIV/0!"/>
    <n v="0.78966131907308379"/>
    <n v="0.77490774907749083"/>
    <n v="0.2011070110701107"/>
    <n v="18626"/>
    <s v=" "/>
    <n v="5870"/>
    <s v=" "/>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n v="0"/>
    <s v="Landover"/>
    <s v="MD"/>
    <n v="20785"/>
    <n v="8"/>
    <x v="139"/>
    <s v="LEARN PHARMACY PRACTICE (READING FILING DISTRIBUTING PRESCRIPTIONS) AND BASIC PHARMACEUTICAL CALCULATIONS MEDICATIONS COMMON DRUG INTERACTIONS/SIDE EFFECTS ETC."/>
    <s v="https://www.fortis.edu/campuses/maryland/towson/pharmacy-technician.html"/>
    <n v="6"/>
    <s v="Registered Pharmacy Technician via  Maryland Board of Pharmacy"/>
    <n v="510805"/>
    <n v="14843"/>
    <n v="993"/>
    <n v="20"/>
    <n v="36"/>
    <n v="1"/>
    <n v="1"/>
    <n v="29205200"/>
    <n v="0"/>
    <n v="0"/>
    <n v="90"/>
    <n v="76"/>
    <n v="36"/>
    <n v="56"/>
    <n v="54"/>
    <n v="4961.7700000000004"/>
    <n v="9"/>
    <n v="5634.22"/>
    <n v="6263.55"/>
    <n v="85"/>
    <n v="85"/>
    <n v="0"/>
    <n v="0"/>
    <n v="0"/>
    <n v="0"/>
    <n v="0"/>
    <n v="0"/>
    <n v="0"/>
    <n v="0"/>
    <n v="0"/>
    <n v="0"/>
    <n v="0"/>
    <n v="0"/>
    <n v="0"/>
    <n v="0"/>
    <n v="0"/>
    <n v="0"/>
    <n v="0"/>
    <n v="0"/>
    <n v="0"/>
    <n v="0"/>
    <n v="0"/>
    <n v="0"/>
    <n v="0"/>
    <n v="0"/>
    <n v="0"/>
    <n v="0"/>
    <n v="0"/>
    <n v="0"/>
    <n v="0"/>
    <n v="0"/>
    <n v="0"/>
    <n v="0"/>
    <n v="0"/>
    <n v="0"/>
    <n v="0"/>
    <n v="0"/>
    <n v="0"/>
    <n v="0"/>
    <n v="0"/>
    <n v="20170131"/>
    <x v="143"/>
    <s v=""/>
    <e v="#DIV/0!"/>
    <e v="#DIV/0!"/>
    <n v="0.6588235294117647"/>
    <n v="0.63529411764705879"/>
    <n v="0.10588235294117647"/>
    <n v="15836"/>
    <s v=" "/>
    <n v="4961.7700000000004"/>
    <s v=" "/>
    <m/>
  </r>
  <r>
    <s v="MD"/>
    <s v="BEAT - Beauty Expert Artistry Training"/>
    <s v="A Maryland Higher Education Commission-approved private career school offering job preparatory training. See this provider s website for more information. https://www.beautyprocourse."/>
    <s v="3 McHenry Ave."/>
    <n v="0"/>
    <s v="Pikesville"/>
    <s v="MD"/>
    <n v="21208"/>
    <n v="6"/>
    <x v="140"/>
    <s v="Program prepares the student to successfully operate as a makeup artist/demonstrator."/>
    <s v="https://www.beatmakeupschool.com/beat"/>
    <n v="0"/>
    <n v="0"/>
    <n v="120406"/>
    <n v="1575"/>
    <n v="675"/>
    <n v="40"/>
    <n v="1"/>
    <n v="1"/>
    <n v="1"/>
    <n v="39509400"/>
    <n v="0"/>
    <n v="0"/>
    <n v="287"/>
    <n v="308"/>
    <n v="306"/>
    <n v="79"/>
    <n v="86"/>
    <n v="5524"/>
    <n v="172"/>
    <n v="6820.12"/>
    <n v="7041.53"/>
    <n v="267"/>
    <n v="266"/>
    <n v="7"/>
    <n v="5"/>
    <n v="7"/>
    <n v="5"/>
    <n v="5"/>
    <n v="15750"/>
    <n v="1"/>
    <n v="0"/>
    <n v="376"/>
    <n v="1"/>
    <n v="4"/>
    <n v="2"/>
    <n v="0"/>
    <n v="1"/>
    <n v="0"/>
    <n v="4"/>
    <n v="0"/>
    <n v="1"/>
    <n v="1"/>
    <n v="0"/>
    <n v="7"/>
    <n v="0"/>
    <n v="6"/>
    <n v="0"/>
    <n v="0"/>
    <n v="0"/>
    <n v="0"/>
    <n v="0"/>
    <n v="0"/>
    <n v="6"/>
    <n v="0"/>
    <n v="0"/>
    <n v="0"/>
    <n v="0"/>
    <n v="7"/>
    <n v="0"/>
    <n v="0"/>
    <n v="2"/>
    <n v="1"/>
    <n v="20170131"/>
    <x v="144"/>
    <n v="0.25"/>
    <n v="0"/>
    <n v="0.5"/>
    <n v="0.29588014981273408"/>
    <n v="0.32330827067669171"/>
    <n v="0.64661654135338342"/>
    <n v="2250"/>
    <n v="376"/>
    <n v="5524"/>
    <n v="15750"/>
    <m/>
  </r>
  <r>
    <s v="MD"/>
    <s v="Del-Mar-Va Beauty Academy"/>
    <s v="A Maryland Higher Education Commission-approved private career school offering job preparatory training. See this provider s website for more information. https://www.delmarvabeautyacademy."/>
    <s v="111 Milford St."/>
    <n v="0"/>
    <s v="Salisbury"/>
    <s v="MD"/>
    <n v="21804"/>
    <n v="8"/>
    <x v="141"/>
    <s v="PASS STATE BOARD EXAM AND BECOME DESIRABLE QUALIFIED EMPLOYEE.  INSTILL HIGH DEGREE PROFESSIONALISM AND PROFICIENCY."/>
    <s v="https://www.delmarvabeautyacademy.com/programs/cosmetology/"/>
    <n v="1"/>
    <s v="Cosmetologist"/>
    <n v="120401"/>
    <n v="19743"/>
    <n v="0"/>
    <n v="29"/>
    <n v="52"/>
    <n v="1"/>
    <n v="1"/>
    <n v="3950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61101"/>
    <x v="145"/>
    <s v=""/>
    <e v="#DIV/0!"/>
    <e v="#DIV/0!"/>
    <e v="#DIV/0!"/>
    <e v="#DIV/0!"/>
    <e v="#DIV/0!"/>
    <n v="19743"/>
    <s v=" "/>
    <s v=" "/>
    <s v=" "/>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3"/>
    <x v="142"/>
    <s v="The program is a series of comprehensive courses to provide individuals with a well-rounded background in various welding applications and techniques."/>
    <s v="https://www.natradeschools.edu/programs-overview"/>
    <n v="1"/>
    <s v="AWS D1.1, Boiler Code ASME 9"/>
    <n v="480508"/>
    <n v="14575"/>
    <n v="1000"/>
    <n v="24"/>
    <n v="36"/>
    <n v="1"/>
    <n v="1"/>
    <n v="51412100"/>
    <n v="0"/>
    <n v="0"/>
    <n v="233"/>
    <n v="156"/>
    <n v="106"/>
    <n v="111"/>
    <n v="127"/>
    <n v="8008"/>
    <n v="87"/>
    <n v="9464.06"/>
    <n v="10209.280000000001"/>
    <n v="173"/>
    <n v="186"/>
    <n v="0"/>
    <n v="0"/>
    <n v="0"/>
    <n v="0"/>
    <n v="0"/>
    <n v="0"/>
    <n v="1"/>
    <n v="1"/>
    <n v="21670"/>
    <n v="1"/>
    <n v="1"/>
    <n v="1"/>
    <n v="0"/>
    <n v="0"/>
    <n v="0"/>
    <n v="0"/>
    <n v="0"/>
    <n v="0"/>
    <n v="0"/>
    <n v="0"/>
    <n v="0"/>
    <n v="0"/>
    <n v="0"/>
    <n v="0"/>
    <n v="0"/>
    <n v="0"/>
    <n v="0"/>
    <n v="0"/>
    <n v="0"/>
    <n v="0"/>
    <n v="0"/>
    <n v="0"/>
    <n v="0"/>
    <n v="0"/>
    <n v="0"/>
    <n v="0"/>
    <n v="0"/>
    <n v="0"/>
    <n v="0"/>
    <n v="20170202"/>
    <x v="146"/>
    <n v="1"/>
    <n v="1"/>
    <n v="1"/>
    <n v="0.64161849710982655"/>
    <n v="0.68279569892473113"/>
    <n v="0.46774193548387094"/>
    <n v="15575"/>
    <n v="21670"/>
    <n v="8008"/>
    <s v=" "/>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3"/>
    <x v="143"/>
    <s v="The objective of the program is to qualify students for entry level positions as drivers in over-the-road or local driving vehicles."/>
    <s v="https://www.natradeschools.edu/programs-overview"/>
    <n v="3"/>
    <s v="Md. CDL-A"/>
    <n v="490205"/>
    <n v="5500"/>
    <n v="267"/>
    <n v="16"/>
    <n v="20"/>
    <n v="1"/>
    <n v="1"/>
    <n v="53303200"/>
    <n v="0"/>
    <n v="0"/>
    <n v="1256"/>
    <n v="1048"/>
    <n v="871"/>
    <n v="744"/>
    <n v="670"/>
    <n v="11107"/>
    <n v="742"/>
    <n v="11969.01"/>
    <n v="13275.77"/>
    <n v="972"/>
    <n v="883"/>
    <n v="65"/>
    <n v="63"/>
    <n v="64"/>
    <n v="62"/>
    <n v="55"/>
    <n v="349668.1"/>
    <n v="54"/>
    <n v="54"/>
    <n v="12090"/>
    <n v="47"/>
    <n v="61"/>
    <n v="61"/>
    <n v="0"/>
    <n v="0"/>
    <n v="2"/>
    <n v="43"/>
    <n v="11"/>
    <n v="1"/>
    <n v="6"/>
    <n v="52"/>
    <n v="11"/>
    <n v="1"/>
    <n v="38"/>
    <n v="0"/>
    <n v="0"/>
    <n v="0"/>
    <n v="10"/>
    <n v="0"/>
    <n v="0"/>
    <n v="42"/>
    <n v="1"/>
    <n v="1"/>
    <n v="0"/>
    <n v="0"/>
    <n v="17"/>
    <n v="0"/>
    <n v="0"/>
    <n v="7"/>
    <n v="19"/>
    <n v="20170202"/>
    <x v="147"/>
    <n v="0.88524590163934425"/>
    <n v="0.88524590163934425"/>
    <n v="0.77049180327868849"/>
    <n v="0.76543209876543206"/>
    <n v="0.75877689694224237"/>
    <n v="0.84031710079275201"/>
    <n v="5767"/>
    <n v="12090"/>
    <n v="11107"/>
    <n v="349668.1"/>
    <m/>
  </r>
  <r>
    <s v="MD"/>
    <s v="Dominion Academy"/>
    <s v="A Maryland Higher Education Commission-approved private career school offering job preparatory training. See this provider s website for more information.  http://www.dominionahs."/>
    <s v="8855 Annapolis Road  Suite 305"/>
    <s v="Suite  305"/>
    <s v="Lanham"/>
    <s v="MD"/>
    <n v="20706"/>
    <n v="8"/>
    <x v="144"/>
    <s v="Current employees of a healthcare facility train to be able to administer selected medications to people in selected community-based settings when an RN has delegated and supervises/evaluates this function."/>
    <s v="http://www.dominionahs.com/healthcare-training-programs"/>
    <n v="3"/>
    <s v="md medication technician"/>
    <n v="512699"/>
    <n v="420"/>
    <n v="60"/>
    <n v="20"/>
    <n v="1"/>
    <n v="1"/>
    <n v="1"/>
    <n v="31909200"/>
    <n v="0"/>
    <n v="0"/>
    <n v="171"/>
    <n v="172"/>
    <n v="166"/>
    <n v="96"/>
    <n v="87"/>
    <n v="7597"/>
    <n v="152"/>
    <n v="8907.31"/>
    <n v="9629.3799999999992"/>
    <n v="160"/>
    <n v="157"/>
    <n v="1"/>
    <n v="1"/>
    <n v="1"/>
    <n v="1"/>
    <n v="1"/>
    <n v="420"/>
    <n v="1"/>
    <n v="0"/>
    <n v="1414"/>
    <n v="0"/>
    <n v="1"/>
    <n v="1"/>
    <n v="0"/>
    <n v="0"/>
    <n v="0"/>
    <n v="0"/>
    <n v="0"/>
    <n v="0"/>
    <n v="0"/>
    <n v="0"/>
    <n v="1"/>
    <n v="0"/>
    <n v="1"/>
    <n v="0"/>
    <n v="0"/>
    <n v="0"/>
    <n v="0"/>
    <n v="0"/>
    <n v="0"/>
    <n v="0"/>
    <n v="0"/>
    <n v="0"/>
    <n v="0"/>
    <n v="0"/>
    <n v="0"/>
    <n v="0"/>
    <n v="0"/>
    <n v="0"/>
    <n v="0"/>
    <n v="20170131"/>
    <x v="148"/>
    <n v="1"/>
    <n v="0"/>
    <n v="0"/>
    <n v="0.6"/>
    <n v="0.55414012738853502"/>
    <n v="0.96815286624203822"/>
    <n v="480"/>
    <n v="1414"/>
    <n v="7597"/>
    <n v="420"/>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n v="6"/>
    <x v="145"/>
    <s v="Provides training to individuals seeking entry-level skills to begin a nursing assistant career."/>
    <s v="https://fomennursingassistant.com"/>
    <n v="3"/>
    <s v="Certified Nursing Assistant"/>
    <n v="513902"/>
    <n v="1075"/>
    <n v="237"/>
    <n v="24"/>
    <n v="5"/>
    <n v="1"/>
    <n v="1"/>
    <n v="31113100"/>
    <n v="0"/>
    <n v="0"/>
    <n v="99"/>
    <n v="98"/>
    <n v="97"/>
    <n v="85"/>
    <n v="110"/>
    <n v="6160"/>
    <n v="146"/>
    <n v="6639.26"/>
    <n v="7445.26"/>
    <n v="111"/>
    <n v="151"/>
    <n v="18"/>
    <n v="18"/>
    <n v="18"/>
    <n v="18"/>
    <n v="17"/>
    <n v="19450"/>
    <n v="16"/>
    <n v="18"/>
    <n v="4415"/>
    <n v="15"/>
    <n v="20"/>
    <n v="20"/>
    <n v="0"/>
    <n v="1"/>
    <n v="8"/>
    <n v="4"/>
    <n v="3"/>
    <n v="0"/>
    <n v="1"/>
    <n v="0"/>
    <n v="17"/>
    <n v="0"/>
    <n v="15"/>
    <n v="1"/>
    <n v="1"/>
    <n v="1"/>
    <n v="0"/>
    <n v="1"/>
    <n v="0"/>
    <n v="14"/>
    <n v="0"/>
    <n v="0"/>
    <n v="1"/>
    <n v="0"/>
    <n v="5"/>
    <n v="0"/>
    <n v="0"/>
    <n v="6"/>
    <n v="5"/>
    <n v="20170131"/>
    <x v="149"/>
    <n v="0.8"/>
    <n v="0.9"/>
    <n v="0.75"/>
    <n v="0.76576576576576572"/>
    <n v="0.72847682119205293"/>
    <n v="0.9668874172185431"/>
    <n v="1312"/>
    <n v="4415"/>
    <n v="6160"/>
    <n v="19450"/>
    <m/>
  </r>
  <r>
    <s v="MD"/>
    <s v="Gandhi Health Care, LLC"/>
    <s v="A Maryland Higher Education Commission-approved private career school offering job preparatory training. See this provider s website for more information. https://gandhihealthcare."/>
    <s v="1400 Reisterstown Rd.  Ste. B"/>
    <n v="0"/>
    <s v="Pikesville"/>
    <s v="MD"/>
    <n v="21208"/>
    <n v="6"/>
    <x v="146"/>
    <s v="Completion allows students to be certified nursing assistants (CNAs) and to take the geriatric nursing assistant exam to be registered with the Md. Board of Nursing."/>
    <s v="https://www.gandhihealthcare.com/"/>
    <n v="3"/>
    <s v="GERIATRIC AND CERTIFIED NURSING ASSISTANT"/>
    <n v="513902"/>
    <n v="1000"/>
    <n v="310"/>
    <n v="24"/>
    <n v="5"/>
    <n v="1"/>
    <n v="1"/>
    <n v="31113100"/>
    <n v="0"/>
    <n v="0"/>
    <n v="116"/>
    <n v="136"/>
    <n v="132"/>
    <n v="108"/>
    <n v="143"/>
    <n v="7317"/>
    <n v="145"/>
    <n v="8243.33"/>
    <n v="8544.14"/>
    <n v="154"/>
    <n v="191"/>
    <n v="0"/>
    <n v="0"/>
    <n v="0"/>
    <n v="0"/>
    <n v="0"/>
    <n v="0"/>
    <n v="0"/>
    <n v="0"/>
    <n v="0"/>
    <n v="0"/>
    <n v="0"/>
    <n v="0"/>
    <n v="0"/>
    <n v="0"/>
    <n v="0"/>
    <n v="0"/>
    <n v="0"/>
    <n v="0"/>
    <n v="0"/>
    <n v="0"/>
    <n v="0"/>
    <n v="0"/>
    <n v="0"/>
    <n v="0"/>
    <n v="0"/>
    <n v="0"/>
    <n v="0"/>
    <n v="0"/>
    <n v="0"/>
    <n v="0"/>
    <n v="0"/>
    <n v="0"/>
    <n v="0"/>
    <n v="0"/>
    <n v="0"/>
    <n v="0"/>
    <n v="0"/>
    <n v="0"/>
    <n v="0"/>
    <n v="20161205"/>
    <x v="150"/>
    <s v=""/>
    <e v="#DIV/0!"/>
    <e v="#DIV/0!"/>
    <n v="0.70129870129870131"/>
    <n v="0.74869109947643975"/>
    <n v="0.75916230366492143"/>
    <n v="1310"/>
    <s v=" "/>
    <n v="7317"/>
    <s v=" "/>
    <m/>
  </r>
  <r>
    <s v="MD"/>
    <s v="Gandhi Health Care, LLC"/>
    <s v="A Maryland Higher Education Commission-approved private career school offering job preparatory training. See this provider s website for more information. https://gandhihealthcare."/>
    <s v="1400 Reisterstown Rd.  Ste. B"/>
    <n v="0"/>
    <s v="Pikesville"/>
    <s v="MD"/>
    <n v="21208"/>
    <n v="6"/>
    <x v="147"/>
    <s v="Prepares students to serve as phlebotomists in various settings. Students receive lecture as well as competency based training in a variety of aspects of phlebotomy."/>
    <s v="https://gandhihealthcare.com/phlebotomy-technician-certification/"/>
    <n v="1"/>
    <s v="Certified Phlebotomy Technician"/>
    <n v="511009"/>
    <n v="900"/>
    <n v="265"/>
    <n v="23"/>
    <n v="3"/>
    <n v="1"/>
    <n v="1"/>
    <n v="31909700"/>
    <n v="0"/>
    <n v="0"/>
    <n v="38"/>
    <n v="38"/>
    <n v="35"/>
    <n v="24"/>
    <n v="26"/>
    <n v="8660"/>
    <n v="15"/>
    <n v="20304.8"/>
    <n v="14835.95"/>
    <n v="37"/>
    <n v="33"/>
    <n v="1"/>
    <n v="0"/>
    <n v="1"/>
    <n v="0"/>
    <n v="0"/>
    <n v="1165"/>
    <n v="2"/>
    <n v="2"/>
    <n v="7467"/>
    <n v="1"/>
    <n v="2"/>
    <n v="2"/>
    <n v="0"/>
    <n v="0"/>
    <n v="0"/>
    <n v="1"/>
    <n v="0"/>
    <n v="0"/>
    <n v="0"/>
    <n v="1"/>
    <n v="0"/>
    <n v="1"/>
    <n v="0"/>
    <n v="0"/>
    <n v="0"/>
    <n v="0"/>
    <n v="0"/>
    <n v="0"/>
    <n v="0"/>
    <n v="1"/>
    <n v="0"/>
    <n v="0"/>
    <n v="0"/>
    <n v="0"/>
    <n v="1"/>
    <n v="0"/>
    <n v="0"/>
    <n v="0"/>
    <n v="0"/>
    <n v="20161205"/>
    <x v="151"/>
    <n v="1"/>
    <n v="1"/>
    <n v="0.5"/>
    <n v="0.64864864864864868"/>
    <n v="0.78787878787878785"/>
    <n v="0.45454545454545453"/>
    <n v="1165"/>
    <n v="7467"/>
    <n v="8660"/>
    <n v="1165"/>
    <m/>
  </r>
  <r>
    <s v="MD"/>
    <s v="Health Focus Inc."/>
    <s v="A Maryland Higher Education Commission-approved private career school offering job preparatory training. See this provider s website for more information. https://www.hfischool."/>
    <s v="4900 Bel Air Road"/>
    <n v="0"/>
    <s v="Baltimore"/>
    <s v="MD"/>
    <n v="21206"/>
    <n v="8"/>
    <x v="148"/>
    <s v="Graduates can be employed as certified nursing assistants or as geriatric nursing assistants upon passing the GNA (NNAAP) examination."/>
    <s v="https://www.hfischool.com/cna-gna"/>
    <n v="3"/>
    <s v="Certified Nursing Assistant vai Md Board of Nursing"/>
    <n v="513902"/>
    <n v="925"/>
    <n v="357"/>
    <n v="28"/>
    <n v="4"/>
    <n v="1"/>
    <n v="1"/>
    <n v="31113100"/>
    <n v="0"/>
    <n v="0"/>
    <n v="371"/>
    <n v="337"/>
    <n v="337"/>
    <n v="156"/>
    <n v="165"/>
    <n v="8563"/>
    <n v="224"/>
    <n v="9389.51"/>
    <n v="9156.5499999999993"/>
    <n v="203"/>
    <n v="230"/>
    <n v="9"/>
    <n v="7"/>
    <n v="9"/>
    <n v="7"/>
    <n v="7"/>
    <n v="11538"/>
    <n v="6"/>
    <n v="4"/>
    <n v="8613"/>
    <n v="6"/>
    <n v="10"/>
    <n v="8"/>
    <n v="0"/>
    <n v="0"/>
    <n v="1"/>
    <n v="5"/>
    <n v="0"/>
    <n v="0"/>
    <n v="1"/>
    <n v="1"/>
    <n v="8"/>
    <n v="0"/>
    <n v="8"/>
    <n v="0"/>
    <n v="0"/>
    <n v="0"/>
    <n v="0"/>
    <n v="0"/>
    <n v="0"/>
    <n v="8"/>
    <n v="1"/>
    <n v="0"/>
    <n v="0"/>
    <n v="0"/>
    <n v="6"/>
    <n v="0"/>
    <n v="0"/>
    <n v="0"/>
    <n v="3"/>
    <n v="20170202"/>
    <x v="152"/>
    <n v="0.6"/>
    <n v="0.5"/>
    <n v="0.75"/>
    <n v="0.76847290640394084"/>
    <n v="0.71739130434782605"/>
    <n v="0.97391304347826091"/>
    <n v="1282"/>
    <n v="8613"/>
    <n v="8563"/>
    <n v="11538"/>
    <m/>
  </r>
  <r>
    <s v="MD"/>
    <s v="Holistic Massage Training Institute"/>
    <s v="A Maryland Higher Education Commission-approved private career school offering job preparatory training. See this provider s website for more information. https://www.massagetrainingbaltimore.com/about-us."/>
    <s v="1 E. University Pkwy # 110"/>
    <n v="0"/>
    <s v="Baltimore"/>
    <s v="MD"/>
    <n v="21218"/>
    <n v="6"/>
    <x v="149"/>
    <s v="THIS MASSAGE THERAPY TRAINING IS DESIGNED TO PROVIDE THE EXPERIENCE, HANDS-ON-TRAINING, &amp; ESSENTIAL KNOWLEDGE OF WHAT IT TAKES TO RUN A SUCCESSFUL MASSAGE PRACTICE."/>
    <s v="https://www.massagetrainingbaltimore.com"/>
    <n v="3"/>
    <s v="Md Licensed Massage Therapists"/>
    <n v="513501"/>
    <n v="15075"/>
    <n v="580"/>
    <n v="10"/>
    <n v="74"/>
    <n v="1"/>
    <n v="1"/>
    <n v="31901100"/>
    <n v="0"/>
    <n v="0"/>
    <n v="49"/>
    <n v="33"/>
    <n v="11"/>
    <n v="28"/>
    <n v="43"/>
    <n v="8015.05"/>
    <n v="22"/>
    <n v="9120.57"/>
    <n v="7391.3"/>
    <n v="53"/>
    <n v="67"/>
    <n v="0"/>
    <n v="0"/>
    <n v="0"/>
    <n v="0"/>
    <n v="0"/>
    <n v="0"/>
    <n v="1"/>
    <n v="1"/>
    <n v="14248"/>
    <n v="1"/>
    <n v="1"/>
    <n v="1"/>
    <n v="0"/>
    <n v="0"/>
    <n v="0"/>
    <n v="0"/>
    <n v="0"/>
    <n v="0"/>
    <n v="0"/>
    <n v="0"/>
    <n v="0"/>
    <n v="0"/>
    <n v="0"/>
    <n v="0"/>
    <n v="0"/>
    <n v="0"/>
    <n v="0"/>
    <n v="0"/>
    <n v="0"/>
    <n v="0"/>
    <n v="0"/>
    <n v="0"/>
    <n v="0"/>
    <n v="0"/>
    <n v="0"/>
    <n v="0"/>
    <n v="0"/>
    <n v="0"/>
    <n v="0"/>
    <n v="20170202"/>
    <x v="153"/>
    <n v="1"/>
    <n v="1"/>
    <n v="1"/>
    <n v="0.52830188679245282"/>
    <n v="0.64179104477611937"/>
    <n v="0.32835820895522388"/>
    <n v="15655"/>
    <n v="14248"/>
    <n v="8015.05"/>
    <s v=" "/>
    <m/>
  </r>
  <r>
    <s v="MD"/>
    <s v="Institute Of Health Sciences"/>
    <s v="A Maryland Higher Education Commission-approved private career school offering job preparatory training. See this provider s website for more information. https://www.iohs."/>
    <s v="11031 McCormick Road"/>
    <n v="0"/>
    <s v="Hunt Valley"/>
    <s v="MD"/>
    <n v="21031"/>
    <n v="8"/>
    <x v="150"/>
    <s v="ELECTRONEURODIAGNOSTIC (END) TECHNOLOGY IS THE ALLIED HEALTH PROFESSION THAT RECORDS MONITORS AND ANALYZES NERVOUS SYSTEM FUNCTIONS."/>
    <s v="https://www.instituteofhealthscience.org/"/>
    <n v="0"/>
    <n v="0"/>
    <n v="510903"/>
    <n v="14400"/>
    <n v="600"/>
    <n v="23"/>
    <n v="48"/>
    <n v="1"/>
    <n v="2"/>
    <n v="29209901"/>
    <n v="0"/>
    <n v="0"/>
    <n v="587"/>
    <n v="332"/>
    <n v="255"/>
    <n v="279"/>
    <n v="296"/>
    <n v="12855.54"/>
    <n v="41"/>
    <n v="13893.19"/>
    <n v="13635.14"/>
    <n v="384"/>
    <n v="383"/>
    <n v="0"/>
    <n v="0"/>
    <n v="0"/>
    <n v="0"/>
    <n v="0"/>
    <n v="0"/>
    <n v="0"/>
    <n v="0"/>
    <n v="0"/>
    <n v="0"/>
    <n v="0"/>
    <n v="0"/>
    <n v="0"/>
    <n v="0"/>
    <n v="0"/>
    <n v="0"/>
    <n v="0"/>
    <n v="0"/>
    <n v="0"/>
    <n v="0"/>
    <n v="0"/>
    <n v="0"/>
    <n v="0"/>
    <n v="0"/>
    <n v="0"/>
    <n v="0"/>
    <n v="0"/>
    <n v="0"/>
    <n v="0"/>
    <n v="0"/>
    <n v="0"/>
    <n v="0"/>
    <n v="0"/>
    <n v="0"/>
    <n v="0"/>
    <n v="0"/>
    <n v="0"/>
    <n v="0"/>
    <n v="0"/>
    <n v="20170202"/>
    <x v="154"/>
    <s v=""/>
    <e v="#DIV/0!"/>
    <e v="#DIV/0!"/>
    <n v="0.7265625"/>
    <n v="0.77284595300261094"/>
    <n v="0.10704960835509138"/>
    <n v="15000"/>
    <s v=" "/>
    <n v="12855.54"/>
    <s v=" "/>
    <m/>
  </r>
  <r>
    <s v="MD"/>
    <s v="It Works Learning Center Inc."/>
    <s v="A Maryland Higher Education Commission-approved private career school offering job preparatory training. See this provider s website for more information. https://www.itworkslearning."/>
    <s v="1217 W. Fayette St"/>
    <n v="0"/>
    <s v="Baltimore"/>
    <s v="MD"/>
    <n v="21223"/>
    <n v="8"/>
    <x v="151"/>
    <s v="Customized training for individuals seeking licensure and job placement in long-term care/nursing facilities assisted care acute care and other healthcare settings."/>
    <s v="https://www.itworkslearning.com/cna-gna/baltimore/tuition-fees/"/>
    <n v="3"/>
    <s v="Certified nursing assistant"/>
    <n v="513902"/>
    <n v="2400"/>
    <n v="925"/>
    <n v="11"/>
    <n v="13"/>
    <n v="1"/>
    <n v="1"/>
    <n v="31113100"/>
    <n v="0"/>
    <n v="0"/>
    <n v="2653"/>
    <n v="2637"/>
    <n v="2070"/>
    <n v="1935"/>
    <n v="1715"/>
    <n v="6326"/>
    <n v="1708"/>
    <n v="6779.63"/>
    <n v="7073.96"/>
    <n v="2378"/>
    <n v="2163"/>
    <n v="96"/>
    <n v="116"/>
    <n v="96"/>
    <n v="116"/>
    <n v="97"/>
    <n v="323119"/>
    <n v="88"/>
    <n v="87"/>
    <n v="6449"/>
    <n v="65"/>
    <n v="101"/>
    <n v="100"/>
    <n v="0"/>
    <n v="3"/>
    <n v="30"/>
    <n v="51"/>
    <n v="5"/>
    <n v="1"/>
    <n v="3"/>
    <n v="5"/>
    <n v="91"/>
    <n v="1"/>
    <n v="80"/>
    <n v="1"/>
    <n v="0"/>
    <n v="3"/>
    <n v="3"/>
    <n v="3"/>
    <n v="1"/>
    <n v="86"/>
    <n v="3"/>
    <n v="4"/>
    <n v="0"/>
    <n v="0"/>
    <n v="40"/>
    <n v="0"/>
    <n v="1"/>
    <n v="10"/>
    <n v="25"/>
    <n v="20170131"/>
    <x v="155"/>
    <n v="0.87128712871287128"/>
    <n v="0.87"/>
    <n v="0.65"/>
    <n v="0.81370899915895711"/>
    <n v="0.79288025889967639"/>
    <n v="0.78964401294498376"/>
    <n v="3325"/>
    <n v="6449"/>
    <n v="6326"/>
    <n v="323119"/>
    <m/>
  </r>
  <r>
    <s v="MD"/>
    <s v="Fortis Institute-Towson"/>
    <s v="A Maryland Higher Education Commission-approved private career school offering job preparatory training. See this provider s website for more information. https://www.fortis.edu/campuses/maryland/towson."/>
    <s v="700 York Road"/>
    <n v="0"/>
    <s v="Towson"/>
    <s v="MD"/>
    <n v="21204"/>
    <n v="8"/>
    <x v="152"/>
    <s v="Students are shown how to work chair-side as dentists examine &amp; treat patients. Approved by the Md State Bd Dental Examiners."/>
    <s v="https://www.fortis.edu/campuses/maryland/towson.html"/>
    <n v="3"/>
    <s v="Md State Bd Dental Examiners Dental Asst"/>
    <n v="510601"/>
    <n v="20223"/>
    <n v="900"/>
    <n v="18"/>
    <n v="57"/>
    <n v="1"/>
    <n v="1"/>
    <n v="31909100"/>
    <n v="0"/>
    <n v="0"/>
    <n v="208"/>
    <n v="206"/>
    <n v="90"/>
    <n v="228"/>
    <n v="257"/>
    <n v="5991"/>
    <n v="30"/>
    <n v="6825.09"/>
    <n v="7353.85"/>
    <n v="282"/>
    <n v="313"/>
    <n v="0"/>
    <n v="0"/>
    <n v="0"/>
    <n v="0"/>
    <n v="0"/>
    <n v="0"/>
    <n v="0"/>
    <n v="0"/>
    <n v="0"/>
    <n v="0"/>
    <n v="0"/>
    <n v="0"/>
    <n v="0"/>
    <n v="0"/>
    <n v="0"/>
    <n v="0"/>
    <n v="0"/>
    <n v="0"/>
    <n v="0"/>
    <n v="0"/>
    <n v="0"/>
    <n v="0"/>
    <n v="0"/>
    <n v="0"/>
    <n v="0"/>
    <n v="0"/>
    <n v="0"/>
    <n v="0"/>
    <n v="0"/>
    <n v="0"/>
    <n v="0"/>
    <n v="0"/>
    <n v="0"/>
    <n v="0"/>
    <n v="0"/>
    <n v="0"/>
    <n v="0"/>
    <n v="0"/>
    <n v="0"/>
    <n v="20170131"/>
    <x v="156"/>
    <s v=""/>
    <e v="#DIV/0!"/>
    <e v="#DIV/0!"/>
    <n v="0.80851063829787229"/>
    <n v="0.82108626198083068"/>
    <n v="9.5846645367412137E-2"/>
    <n v="21123"/>
    <s v=" "/>
    <n v="5991"/>
    <s v=" "/>
    <m/>
  </r>
  <r>
    <s v="MD"/>
    <s v="Fortis Institute-Towson"/>
    <s v="A Maryland Higher Education Commission-approved private career school offering job preparatory training. See this provider s website for more information. https://www.fortis.edu/campuses/maryland/towson."/>
    <s v="700 York Road"/>
    <n v="0"/>
    <s v="Towson"/>
    <s v="MD"/>
    <n v="21204"/>
    <n v="8"/>
    <x v="153"/>
    <s v="Via hands-on &amp; classroom lessons prepare for the Certified Clinical Medical Assistant (CCMA) exam via the National Healthcareer Association."/>
    <s v="https://www.fortis.edu/campuses/maryland/towson.html"/>
    <n v="1"/>
    <s v="Certified Clinical Medical Assistant (CCMA) certification via the National Healthcareer Association."/>
    <n v="510801"/>
    <n v="15729"/>
    <n v="678"/>
    <n v="13"/>
    <n v="57"/>
    <n v="1"/>
    <n v="1"/>
    <n v="31909200"/>
    <n v="0"/>
    <n v="0"/>
    <n v="603"/>
    <n v="631"/>
    <n v="249"/>
    <n v="721"/>
    <n v="800"/>
    <n v="6713.5"/>
    <n v="143"/>
    <n v="7728.48"/>
    <n v="8219.84"/>
    <n v="884"/>
    <n v="979"/>
    <n v="0"/>
    <n v="0"/>
    <n v="0"/>
    <n v="0"/>
    <n v="0"/>
    <n v="0"/>
    <n v="0"/>
    <n v="0"/>
    <n v="0"/>
    <n v="0"/>
    <n v="0"/>
    <n v="0"/>
    <n v="0"/>
    <n v="0"/>
    <n v="0"/>
    <n v="0"/>
    <n v="0"/>
    <n v="0"/>
    <n v="0"/>
    <n v="0"/>
    <n v="0"/>
    <n v="0"/>
    <n v="0"/>
    <n v="0"/>
    <n v="0"/>
    <n v="0"/>
    <n v="0"/>
    <n v="0"/>
    <n v="0"/>
    <n v="0"/>
    <n v="0"/>
    <n v="0"/>
    <n v="0"/>
    <n v="0"/>
    <n v="0"/>
    <n v="0"/>
    <n v="0"/>
    <n v="0"/>
    <n v="0"/>
    <n v="20170131"/>
    <x v="157"/>
    <s v=""/>
    <e v="#DIV/0!"/>
    <e v="#DIV/0!"/>
    <n v="0.81561085972850678"/>
    <n v="0.81716036772216549"/>
    <n v="0.14606741573033707"/>
    <n v="16407"/>
    <s v=" "/>
    <n v="6713.5"/>
    <s v=" "/>
    <m/>
  </r>
  <r>
    <s v="MD"/>
    <s v="Fortis Institute-Towson"/>
    <s v="A Maryland Higher Education Commission-approved private career school offering job preparatory training. See this provider s website for more information. https://www.fortis.edu/campuses/maryland/towson."/>
    <s v="700 York Road"/>
    <n v="0"/>
    <s v="Towson"/>
    <s v="MD"/>
    <n v="21204"/>
    <n v="8"/>
    <x v="154"/>
    <s v="Learn preparation of prescribed medications (counting tablets labeling bottles etc.) and a variety of tasks required to support the operations of a pharmacy."/>
    <s v="https://www.fortis.edu/campuses/maryland/towson.html"/>
    <n v="0"/>
    <n v="0"/>
    <n v="510805"/>
    <n v="16035"/>
    <n v="1112"/>
    <n v="16"/>
    <n v="48"/>
    <n v="1"/>
    <n v="1"/>
    <n v="29205200"/>
    <n v="0"/>
    <n v="0"/>
    <n v="68"/>
    <n v="67"/>
    <n v="29"/>
    <n v="57"/>
    <n v="44"/>
    <n v="5236"/>
    <n v="4"/>
    <n v="6214.88"/>
    <n v="5862.6"/>
    <n v="67"/>
    <n v="60"/>
    <n v="0"/>
    <n v="0"/>
    <n v="0"/>
    <n v="0"/>
    <n v="0"/>
    <n v="0"/>
    <n v="0"/>
    <n v="0"/>
    <n v="0"/>
    <n v="0"/>
    <n v="0"/>
    <n v="0"/>
    <n v="0"/>
    <n v="0"/>
    <n v="0"/>
    <n v="0"/>
    <n v="0"/>
    <n v="0"/>
    <n v="0"/>
    <n v="0"/>
    <n v="0"/>
    <n v="0"/>
    <n v="0"/>
    <n v="0"/>
    <n v="0"/>
    <n v="0"/>
    <n v="0"/>
    <n v="0"/>
    <n v="0"/>
    <n v="0"/>
    <n v="0"/>
    <n v="0"/>
    <n v="0"/>
    <n v="0"/>
    <n v="0"/>
    <n v="0"/>
    <n v="0"/>
    <n v="0"/>
    <n v="0"/>
    <n v="20170131"/>
    <x v="158"/>
    <s v=""/>
    <e v="#DIV/0!"/>
    <e v="#DIV/0!"/>
    <n v="0.85074626865671643"/>
    <n v="0.73333333333333328"/>
    <n v="6.6666666666666666E-2"/>
    <n v="17147"/>
    <s v=" "/>
    <n v="5236"/>
    <s v=" "/>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55"/>
    <s v="Develop necessary skills to obtain a Class A CDL and operate a tractor trailer. Hands-on training in a large driving range with experienced instructors."/>
    <s v="https://www.allstatecareer.edu/campuses/maryland/baltimore.html"/>
    <n v="3"/>
    <s v="Md. CDL Class A"/>
    <n v="490205"/>
    <n v="12198"/>
    <n v="187"/>
    <n v="19"/>
    <n v="24"/>
    <n v="0"/>
    <n v="1"/>
    <n v="53303200"/>
    <n v="0"/>
    <n v="0"/>
    <n v="1438"/>
    <n v="1096"/>
    <n v="681"/>
    <n v="917"/>
    <n v="933"/>
    <n v="9718"/>
    <n v="569"/>
    <n v="11559.44"/>
    <n v="13310.7"/>
    <n v="1215"/>
    <n v="1262"/>
    <n v="13"/>
    <n v="5"/>
    <n v="13"/>
    <n v="5"/>
    <n v="5"/>
    <n v="154241"/>
    <n v="1"/>
    <n v="1"/>
    <n v="16210"/>
    <n v="1"/>
    <n v="1"/>
    <n v="1"/>
    <n v="0"/>
    <n v="0"/>
    <n v="2"/>
    <n v="9"/>
    <n v="0"/>
    <n v="1"/>
    <n v="0"/>
    <n v="12"/>
    <n v="1"/>
    <n v="0"/>
    <n v="10"/>
    <n v="0"/>
    <n v="0"/>
    <n v="1"/>
    <n v="0"/>
    <n v="0"/>
    <n v="0"/>
    <n v="11"/>
    <n v="0"/>
    <n v="2"/>
    <n v="0"/>
    <n v="0"/>
    <n v="2"/>
    <n v="0"/>
    <n v="0"/>
    <n v="0"/>
    <n v="1"/>
    <n v="20170124"/>
    <x v="159"/>
    <n v="1"/>
    <n v="1"/>
    <n v="1"/>
    <n v="0.75473251028806587"/>
    <n v="0.73930269413629157"/>
    <n v="0.45087163232963551"/>
    <n v="12385"/>
    <n v="16210"/>
    <n v="9718"/>
    <n v="154241"/>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56"/>
    <s v="DEVELOP NECESSARY SKILLS TO OBTAIN CLASS B (STRAIGHT TRUCK) CDL QUALIFYING THE GRADUATE AS AN ENTRY LEVEL DRIVER."/>
    <s v="https://www.allstatecareer.edu/campuses/maryland/baltimore.html"/>
    <n v="3"/>
    <s v="Md Class B CDL"/>
    <n v="490205"/>
    <n v="3099"/>
    <n v="276"/>
    <n v="21"/>
    <n v="2"/>
    <n v="1"/>
    <n v="1"/>
    <n v="53305200"/>
    <n v="0"/>
    <n v="0"/>
    <n v="189"/>
    <n v="175"/>
    <n v="170"/>
    <n v="161"/>
    <n v="147"/>
    <n v="12372"/>
    <n v="110"/>
    <n v="13013.72"/>
    <n v="13665.73"/>
    <n v="190"/>
    <n v="180"/>
    <n v="25"/>
    <n v="22"/>
    <n v="25"/>
    <n v="22"/>
    <n v="17"/>
    <n v="78884"/>
    <n v="28"/>
    <n v="28"/>
    <n v="9309"/>
    <n v="19"/>
    <n v="34"/>
    <n v="36"/>
    <n v="0"/>
    <n v="0"/>
    <n v="0"/>
    <n v="17"/>
    <n v="3"/>
    <n v="1"/>
    <n v="1"/>
    <n v="19"/>
    <n v="6"/>
    <n v="0"/>
    <n v="17"/>
    <n v="0"/>
    <n v="0"/>
    <n v="0"/>
    <n v="5"/>
    <n v="0"/>
    <n v="0"/>
    <n v="20"/>
    <n v="0"/>
    <n v="4"/>
    <n v="1"/>
    <n v="0"/>
    <n v="2"/>
    <n v="0"/>
    <n v="0"/>
    <n v="2"/>
    <n v="8"/>
    <n v="20170124"/>
    <x v="160"/>
    <n v="0.82352941176470584"/>
    <n v="0.77777777777777779"/>
    <n v="0.52777777777777779"/>
    <n v="0.84736842105263155"/>
    <n v="0.81666666666666665"/>
    <n v="0.61111111111111116"/>
    <n v="3375"/>
    <n v="9309"/>
    <n v="12372"/>
    <n v="78884"/>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57"/>
    <s v="Learn dental office set up, lab techniques, dental exam prep., asst. chairside, sterilization, etc. Gain eligibility to take Radiation Health &amp; Safety exam (RHS)."/>
    <s v="https://www.allstatecareer.edu/programs/dental/expanded-functions-dental-assistant.html"/>
    <n v="3"/>
    <s v="Radiation Health &amp; Safety certification via Dental Assisting National Board"/>
    <n v="510601"/>
    <n v="19194"/>
    <n v="1616"/>
    <n v="21"/>
    <n v="48"/>
    <n v="1"/>
    <n v="1"/>
    <n v="31909100"/>
    <n v="0"/>
    <n v="0"/>
    <n v="123"/>
    <n v="94"/>
    <n v="37"/>
    <n v="86"/>
    <n v="105"/>
    <n v="5187"/>
    <n v="24"/>
    <n v="5879.78"/>
    <n v="7270.47"/>
    <n v="108"/>
    <n v="135"/>
    <n v="0"/>
    <n v="0"/>
    <n v="0"/>
    <n v="0"/>
    <n v="0"/>
    <n v="0"/>
    <n v="0"/>
    <n v="0"/>
    <n v="0"/>
    <n v="0"/>
    <n v="0"/>
    <n v="0"/>
    <n v="0"/>
    <n v="0"/>
    <n v="0"/>
    <n v="0"/>
    <n v="0"/>
    <n v="0"/>
    <n v="0"/>
    <n v="0"/>
    <n v="0"/>
    <n v="0"/>
    <n v="0"/>
    <n v="0"/>
    <n v="0"/>
    <n v="0"/>
    <n v="0"/>
    <n v="0"/>
    <n v="0"/>
    <n v="0"/>
    <n v="0"/>
    <n v="0"/>
    <n v="0"/>
    <n v="0"/>
    <n v="0"/>
    <n v="0"/>
    <n v="0"/>
    <n v="0"/>
    <n v="0"/>
    <n v="20161231"/>
    <x v="161"/>
    <s v=""/>
    <e v="#DIV/0!"/>
    <e v="#DIV/0!"/>
    <n v="0.79629629629629628"/>
    <n v="0.77777777777777779"/>
    <n v="0.17777777777777778"/>
    <n v="20810"/>
    <s v=" "/>
    <n v="5187"/>
    <s v=" "/>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58"/>
    <s v="Train to acquire satisfactory skills and demonstrate competency in a variety of medical office procedures &amp; laboratory techniques under the supervision of physician."/>
    <s v="https://www.allstatecareer.edu/programs/healthcare---medical/medical-assisting.html"/>
    <n v="8"/>
    <n v="0"/>
    <n v="510801"/>
    <n v="15542"/>
    <n v="1151"/>
    <n v="21"/>
    <n v="36"/>
    <n v="1"/>
    <n v="1"/>
    <n v="31909200"/>
    <n v="0"/>
    <n v="0"/>
    <n v="448"/>
    <n v="346"/>
    <n v="145"/>
    <n v="329"/>
    <n v="365"/>
    <n v="4714"/>
    <n v="84"/>
    <n v="5355.99"/>
    <n v="6382.74"/>
    <n v="420"/>
    <n v="469"/>
    <n v="0"/>
    <n v="0"/>
    <n v="0"/>
    <n v="0"/>
    <n v="0"/>
    <n v="0"/>
    <n v="0"/>
    <n v="0"/>
    <n v="0"/>
    <n v="0"/>
    <n v="0"/>
    <n v="0"/>
    <n v="0"/>
    <n v="0"/>
    <n v="0"/>
    <n v="0"/>
    <n v="0"/>
    <n v="0"/>
    <n v="0"/>
    <n v="0"/>
    <n v="0"/>
    <n v="0"/>
    <n v="0"/>
    <n v="0"/>
    <n v="0"/>
    <n v="0"/>
    <n v="0"/>
    <n v="0"/>
    <n v="0"/>
    <n v="0"/>
    <n v="0"/>
    <n v="0"/>
    <n v="0"/>
    <n v="0"/>
    <n v="0"/>
    <n v="0"/>
    <n v="0"/>
    <n v="0"/>
    <n v="0"/>
    <n v="20170124"/>
    <x v="162"/>
    <s v=""/>
    <e v="#DIV/0!"/>
    <e v="#DIV/0!"/>
    <n v="0.78333333333333333"/>
    <n v="0.7782515991471215"/>
    <n v="0.17910447761194029"/>
    <n v="16693"/>
    <s v=" "/>
    <n v="4714"/>
    <s v=" "/>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59"/>
    <s v="Training for entry-level jobs involving data collection diagnostic &amp; procedural coding insurance claim completion &amp; submission insurance plan rules &amp; regulations."/>
    <s v="https://www.allstatecareer.edu/programs/healthcare---medical/medical-billing-and-coding.html"/>
    <n v="8"/>
    <n v="0"/>
    <n v="510714"/>
    <n v="15264"/>
    <n v="1294"/>
    <n v="21"/>
    <n v="36"/>
    <n v="1"/>
    <n v="1"/>
    <n v="31909400"/>
    <n v="0"/>
    <n v="0"/>
    <n v="124"/>
    <n v="102"/>
    <n v="55"/>
    <n v="111"/>
    <n v="111"/>
    <n v="6280"/>
    <n v="26"/>
    <n v="7522.66"/>
    <n v="7364.81"/>
    <n v="145"/>
    <n v="160"/>
    <n v="1"/>
    <n v="1"/>
    <n v="1"/>
    <n v="1"/>
    <n v="1"/>
    <n v="16063"/>
    <n v="1"/>
    <n v="1"/>
    <n v="2298"/>
    <n v="0"/>
    <n v="1"/>
    <n v="1"/>
    <n v="0"/>
    <n v="0"/>
    <n v="0"/>
    <n v="1"/>
    <n v="0"/>
    <n v="0"/>
    <n v="0"/>
    <n v="0"/>
    <n v="1"/>
    <n v="0"/>
    <n v="0"/>
    <n v="0"/>
    <n v="0"/>
    <n v="0"/>
    <n v="1"/>
    <n v="0"/>
    <n v="0"/>
    <n v="1"/>
    <n v="1"/>
    <n v="0"/>
    <n v="0"/>
    <n v="0"/>
    <n v="1"/>
    <n v="0"/>
    <n v="0"/>
    <n v="1"/>
    <n v="0"/>
    <n v="20170124"/>
    <x v="163"/>
    <n v="1"/>
    <n v="1"/>
    <n v="0"/>
    <n v="0.76551724137931032"/>
    <n v="0.69374999999999998"/>
    <n v="0.16250000000000001"/>
    <n v="16558"/>
    <n v="2298"/>
    <n v="6280"/>
    <n v="16063"/>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160"/>
    <s v="Prepare to sit for a pharmacy technician certification exam to be registered in Md and qualified to gain entry-level jobs in hospitals clinics &amp; retail pharmacies."/>
    <s v="https://www.allstatecareer.edu/programs/healthcare---medical/pharmacy-technician.html"/>
    <n v="3"/>
    <s v="Pharmacy Technician Certification Board via Pharmacy Technician Certification Board"/>
    <n v="510805"/>
    <n v="14445"/>
    <n v="1478"/>
    <n v="21"/>
    <n v="36"/>
    <n v="1"/>
    <n v="1"/>
    <n v="29205200"/>
    <n v="0"/>
    <n v="0"/>
    <n v="88"/>
    <n v="63"/>
    <n v="29"/>
    <n v="60"/>
    <n v="62"/>
    <n v="4539"/>
    <n v="19"/>
    <n v="5337.31"/>
    <n v="6120.76"/>
    <n v="76"/>
    <n v="85"/>
    <n v="0"/>
    <n v="0"/>
    <n v="0"/>
    <n v="0"/>
    <n v="0"/>
    <n v="0"/>
    <n v="0"/>
    <n v="0"/>
    <n v="0"/>
    <n v="0"/>
    <n v="0"/>
    <n v="0"/>
    <n v="0"/>
    <n v="0"/>
    <n v="0"/>
    <n v="0"/>
    <n v="0"/>
    <n v="0"/>
    <n v="0"/>
    <n v="0"/>
    <n v="0"/>
    <n v="0"/>
    <n v="0"/>
    <n v="0"/>
    <n v="0"/>
    <n v="0"/>
    <n v="0"/>
    <n v="0"/>
    <n v="0"/>
    <n v="0"/>
    <n v="0"/>
    <n v="0"/>
    <n v="0"/>
    <n v="0"/>
    <n v="0"/>
    <n v="0"/>
    <n v="0"/>
    <n v="0"/>
    <n v="0"/>
    <n v="20170124"/>
    <x v="164"/>
    <s v=""/>
    <e v="#DIV/0!"/>
    <e v="#DIV/0!"/>
    <n v="0.78947368421052633"/>
    <n v="0.72941176470588232"/>
    <n v="0.22352941176470589"/>
    <n v="15923"/>
    <s v=" "/>
    <n v="4539"/>
    <s v=" "/>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n v="3"/>
    <x v="161"/>
    <s v="AUDIO/VIDEO TRAINING INCLUDES BASIC ELECTRONICS TEST EQUIPMENT &amp; SIGNAL IDENTIFICATION; CABLE CONSTRUCTION; INSTALLATION; A/V PREVENTATIVE MAINTENANCE."/>
    <s v="https://www.sheffieldav.com/"/>
    <n v="1"/>
    <s v="CTS via AVIXA"/>
    <n v="100304"/>
    <n v="16700"/>
    <n v="795"/>
    <n v="7"/>
    <n v="52"/>
    <n v="1"/>
    <n v="3"/>
    <n v="27101400"/>
    <n v="0"/>
    <n v="0"/>
    <n v="14"/>
    <n v="14"/>
    <n v="14"/>
    <n v="7"/>
    <n v="7"/>
    <n v="4038"/>
    <n v="8"/>
    <n v="5198.71"/>
    <n v="6000.96"/>
    <n v="19"/>
    <n v="13"/>
    <n v="0"/>
    <n v="0"/>
    <n v="0"/>
    <n v="0"/>
    <n v="0"/>
    <n v="0"/>
    <n v="0"/>
    <n v="0"/>
    <n v="0"/>
    <n v="0"/>
    <n v="0"/>
    <n v="0"/>
    <n v="0"/>
    <n v="0"/>
    <n v="0"/>
    <n v="0"/>
    <n v="0"/>
    <n v="0"/>
    <n v="0"/>
    <n v="0"/>
    <n v="0"/>
    <n v="0"/>
    <n v="0"/>
    <n v="0"/>
    <n v="0"/>
    <n v="0"/>
    <n v="0"/>
    <n v="0"/>
    <n v="0"/>
    <n v="0"/>
    <n v="0"/>
    <n v="0"/>
    <n v="0"/>
    <n v="0"/>
    <n v="0"/>
    <n v="0"/>
    <n v="0"/>
    <n v="0"/>
    <n v="0"/>
    <n v="20170202"/>
    <x v="165"/>
    <s v=""/>
    <e v="#DIV/0!"/>
    <e v="#DIV/0!"/>
    <n v="0.36842105263157893"/>
    <n v="0.53846153846153844"/>
    <n v="0.61538461538461542"/>
    <n v="17495"/>
    <s v=" "/>
    <n v="4038"/>
    <s v=" "/>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n v="5"/>
    <x v="162"/>
    <s v="PROVIDES SKILLS AND KNOWLEDGE NECESSARY TO PASS THE MOTOR VEHICLE ADMINISTRATIONS REQUIRED TESTS TO OBTAIN A CLASS B DRIVERS LICENSE."/>
    <s v="https://www.smtccac.org/cdl"/>
    <n v="3"/>
    <s v="CDL-B"/>
    <n v="490205"/>
    <n v="1280"/>
    <n v="220"/>
    <n v="5"/>
    <n v="11"/>
    <n v="1"/>
    <n v="1"/>
    <n v="53303300"/>
    <n v="53305100"/>
    <n v="0"/>
    <n v="52"/>
    <n v="48"/>
    <n v="24"/>
    <n v="43"/>
    <n v="37"/>
    <n v="12492"/>
    <n v="31"/>
    <n v="19470.57"/>
    <n v="15848.19"/>
    <n v="54"/>
    <n v="49"/>
    <n v="2"/>
    <n v="4"/>
    <n v="2"/>
    <n v="4"/>
    <n v="1"/>
    <n v="3000"/>
    <n v="9"/>
    <n v="11"/>
    <n v="11257"/>
    <n v="8"/>
    <n v="10"/>
    <n v="13"/>
    <n v="0"/>
    <n v="0"/>
    <n v="0"/>
    <n v="1"/>
    <n v="1"/>
    <n v="0"/>
    <n v="0"/>
    <n v="0"/>
    <n v="2"/>
    <n v="0"/>
    <n v="2"/>
    <n v="0"/>
    <n v="0"/>
    <n v="0"/>
    <n v="0"/>
    <n v="0"/>
    <n v="0"/>
    <n v="2"/>
    <n v="0"/>
    <n v="0"/>
    <n v="0"/>
    <n v="0"/>
    <n v="0"/>
    <n v="0"/>
    <n v="0"/>
    <n v="0"/>
    <n v="0"/>
    <n v="20170202"/>
    <x v="166"/>
    <n v="0.9"/>
    <n v="0.84615384615384615"/>
    <n v="0.61538461538461542"/>
    <n v="0.79629629629629628"/>
    <n v="0.75510204081632648"/>
    <n v="0.63265306122448983"/>
    <n v="1500"/>
    <n v="11257"/>
    <n v="12492"/>
    <n v="3000"/>
    <m/>
  </r>
  <r>
    <s v="MD"/>
    <s v="Stein Academy-School Of Health Tech. &amp; Career Dev."/>
    <s v="A Maryland Higher Education Commission-approved private career school offering job preparatory training. See this provider s website for more information. https://www.steinacademy."/>
    <s v="3610 Milford Rd. 3rd Fl."/>
    <n v="0"/>
    <s v="Baltimore"/>
    <s v="MD"/>
    <n v="21244"/>
    <n v="8"/>
    <x v="163"/>
    <s v="A 50-hour training program comprising of classroom instruction and lab training. Prepares graduates to work as EKG/ECG technicians."/>
    <s v="https://www.steinacademy.com/healthcare-training-ekg"/>
    <n v="8"/>
    <n v="0"/>
    <n v="510902"/>
    <n v="1000"/>
    <n v="185"/>
    <n v="8"/>
    <n v="6"/>
    <n v="1"/>
    <n v="1"/>
    <n v="29203100"/>
    <n v="0"/>
    <n v="0"/>
    <n v="1"/>
    <n v="2"/>
    <n v="2"/>
    <n v="1"/>
    <n v="1"/>
    <n v="5749.54"/>
    <n v="1"/>
    <n v="5749.54"/>
    <n v="3707.64"/>
    <n v="2"/>
    <n v="2"/>
    <n v="0"/>
    <n v="0"/>
    <n v="0"/>
    <n v="0"/>
    <n v="0"/>
    <n v="0"/>
    <n v="0"/>
    <n v="0"/>
    <n v="0"/>
    <n v="0"/>
    <n v="0"/>
    <n v="0"/>
    <n v="0"/>
    <n v="0"/>
    <n v="0"/>
    <n v="0"/>
    <n v="0"/>
    <n v="0"/>
    <n v="0"/>
    <n v="0"/>
    <n v="0"/>
    <n v="0"/>
    <n v="0"/>
    <n v="0"/>
    <n v="0"/>
    <n v="0"/>
    <n v="0"/>
    <n v="0"/>
    <n v="0"/>
    <n v="0"/>
    <n v="0"/>
    <n v="0"/>
    <n v="0"/>
    <n v="0"/>
    <n v="0"/>
    <n v="0"/>
    <n v="0"/>
    <n v="0"/>
    <n v="0"/>
    <n v="20170202"/>
    <x v="167"/>
    <s v=""/>
    <e v="#DIV/0!"/>
    <e v="#DIV/0!"/>
    <n v="0.5"/>
    <n v="0.5"/>
    <n v="0.5"/>
    <n v="1185"/>
    <s v=" "/>
    <n v="5749.54"/>
    <s v=" "/>
    <m/>
  </r>
  <r>
    <s v="MD"/>
    <s v="Stein Academy-School Of Health Tech. &amp; Career Dev."/>
    <s v="A Maryland Higher Education Commission-approved private career school offering job preparatory training. See this provider s website for more information. https://www.steinacademy."/>
    <s v="3610 Milford Rd. 3rd Fl."/>
    <n v="0"/>
    <s v="Baltimore"/>
    <s v="MD"/>
    <n v="21244"/>
    <n v="8"/>
    <x v="164"/>
    <s v="BASED ON 115 HOURS OF CLASS LAB AND CLINICAL INSTRUCTION.  PREPARES STUDENTS TO FUNCTION AS NURSING ASSISTANTS IN NRUSING HOMES AND ASSISTED LIVING FACILITIES."/>
    <s v="https://www.steinacademy.com/healthcare-training-programs"/>
    <n v="3"/>
    <s v="Certified Nursing Assistant"/>
    <n v="513902"/>
    <n v="1045"/>
    <n v="521"/>
    <n v="23"/>
    <n v="5"/>
    <n v="1"/>
    <n v="1"/>
    <n v="31113100"/>
    <n v="0"/>
    <n v="0"/>
    <n v="550"/>
    <n v="578"/>
    <n v="569"/>
    <n v="455"/>
    <n v="403"/>
    <n v="7454"/>
    <n v="419"/>
    <n v="8029"/>
    <n v="9009.5400000000009"/>
    <n v="667"/>
    <n v="599"/>
    <n v="4"/>
    <n v="5"/>
    <n v="4"/>
    <n v="5"/>
    <n v="3"/>
    <n v="5100"/>
    <n v="6"/>
    <n v="9"/>
    <n v="3013.5"/>
    <n v="6"/>
    <n v="10"/>
    <n v="10"/>
    <n v="0"/>
    <n v="0"/>
    <n v="2"/>
    <n v="0"/>
    <n v="1"/>
    <n v="1"/>
    <n v="0"/>
    <n v="0"/>
    <n v="3"/>
    <n v="0"/>
    <n v="1"/>
    <n v="0"/>
    <n v="0"/>
    <n v="0"/>
    <n v="0"/>
    <n v="0"/>
    <n v="0"/>
    <n v="4"/>
    <n v="0"/>
    <n v="0"/>
    <n v="1"/>
    <n v="0"/>
    <n v="3"/>
    <n v="0"/>
    <n v="0"/>
    <n v="0"/>
    <n v="0"/>
    <n v="20170202"/>
    <x v="168"/>
    <n v="0.6"/>
    <n v="0.9"/>
    <n v="0.6"/>
    <n v="0.68215892053973015"/>
    <n v="0.67278797996661099"/>
    <n v="0.69949916527545908"/>
    <n v="1566"/>
    <n v="3013.5"/>
    <n v="7454"/>
    <n v="5100"/>
    <m/>
  </r>
  <r>
    <s v="MD"/>
    <s v="Stein Academy-School Of Health Tech. &amp; Career Dev."/>
    <s v="A Maryland Higher Education Commission-approved private career school offering job preparatory training. See this provider s website for more information. https://www.steinacademy."/>
    <s v="3610 Milford Rd. 3rd Fl."/>
    <n v="0"/>
    <s v="Baltimore"/>
    <s v="MD"/>
    <n v="21244"/>
    <n v="8"/>
    <x v="165"/>
    <s v="This program is comprised of classroom laboratory and externship training. The program prepares students to function as medical assistants."/>
    <s v="https://www.steinacademy.com/healthcare-training-programs"/>
    <n v="8"/>
    <n v="0"/>
    <n v="510801"/>
    <n v="5700"/>
    <n v="505"/>
    <n v="25"/>
    <n v="24"/>
    <n v="1"/>
    <n v="1"/>
    <n v="31909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x v="169"/>
    <s v=""/>
    <e v="#DIV/0!"/>
    <e v="#DIV/0!"/>
    <e v="#DIV/0!"/>
    <e v="#DIV/0!"/>
    <e v="#DIV/0!"/>
    <n v="6205"/>
    <s v=" "/>
    <s v=" "/>
    <s v=" "/>
    <m/>
  </r>
  <r>
    <s v="MD"/>
    <s v="Stein Academy-School Of Health Tech. &amp; Career Dev."/>
    <s v="A Maryland Higher Education Commission-approved private career school offering job preparatory training. See this provider s website for more information. https://www.steinacademy."/>
    <s v="3610 Milford Rd. 3rd Fl."/>
    <n v="0"/>
    <s v="Baltimore"/>
    <s v="MD"/>
    <n v="21244"/>
    <n v="8"/>
    <x v="166"/>
    <s v="The program prepares students to function as multi-skilled nurse- and patient-care technicians."/>
    <s v="https://www.steinacademy.com/healthcare-training-nurse-technicianpatient-care-technician-program"/>
    <n v="1"/>
    <s v="Geriatric Nursing Assistant"/>
    <n v="513902"/>
    <n v="3200"/>
    <n v="410"/>
    <n v="22"/>
    <n v="8"/>
    <n v="1"/>
    <n v="1"/>
    <n v="31909200"/>
    <n v="0"/>
    <n v="0"/>
    <n v="28"/>
    <n v="28"/>
    <n v="27"/>
    <n v="25"/>
    <n v="24"/>
    <n v="7528"/>
    <n v="12"/>
    <n v="8982.24"/>
    <n v="8194.36"/>
    <n v="35"/>
    <n v="33"/>
    <n v="7"/>
    <n v="7"/>
    <n v="7"/>
    <n v="7"/>
    <n v="7"/>
    <n v="25250"/>
    <n v="6"/>
    <n v="4"/>
    <n v="6154"/>
    <n v="2"/>
    <n v="6"/>
    <n v="4"/>
    <n v="0"/>
    <n v="0"/>
    <n v="1"/>
    <n v="5"/>
    <n v="0"/>
    <n v="0"/>
    <n v="1"/>
    <n v="0"/>
    <n v="7"/>
    <n v="0"/>
    <n v="6"/>
    <n v="0"/>
    <n v="0"/>
    <n v="0"/>
    <n v="0"/>
    <n v="0"/>
    <n v="0"/>
    <n v="6"/>
    <n v="0"/>
    <n v="1"/>
    <n v="1"/>
    <n v="0"/>
    <n v="5"/>
    <n v="0"/>
    <n v="0"/>
    <n v="2"/>
    <n v="2"/>
    <n v="20170202"/>
    <x v="170"/>
    <n v="1"/>
    <n v="1"/>
    <n v="0.5"/>
    <n v="0.7142857142857143"/>
    <n v="0.72727272727272729"/>
    <n v="0.36363636363636365"/>
    <n v="3610"/>
    <n v="6154"/>
    <n v="7528"/>
    <n v="25250"/>
    <m/>
  </r>
  <r>
    <s v="MD"/>
    <s v="The Temple: A Paul Mitchell Partner School"/>
    <s v="A Maryland Higher Education Commission-approved private career school offering job preparatory training. See this provider s website for more information. https://pmthetemple."/>
    <s v="22 West Church Street"/>
    <n v="0"/>
    <s v="Frederick"/>
    <s v="MD"/>
    <n v="21701"/>
    <n v="8"/>
    <x v="167"/>
    <s v="This program prepares students to take and pass the Maryland cosmetology exam."/>
    <s v="https://pmthetemple.edu/education/"/>
    <n v="3"/>
    <s v="Maryland licensed cosmetologist"/>
    <n v="120401"/>
    <n v="17150"/>
    <n v="3000"/>
    <n v="34"/>
    <n v="43"/>
    <n v="1"/>
    <n v="1"/>
    <n v="39501200"/>
    <n v="0"/>
    <n v="0"/>
    <n v="364"/>
    <n v="366"/>
    <n v="240"/>
    <n v="276"/>
    <n v="308"/>
    <n v="4408.51"/>
    <n v="28"/>
    <n v="4999.42"/>
    <n v="6285.45"/>
    <n v="381"/>
    <n v="438"/>
    <n v="0"/>
    <n v="0"/>
    <n v="0"/>
    <n v="0"/>
    <n v="0"/>
    <n v="0"/>
    <n v="0"/>
    <n v="0"/>
    <n v="0"/>
    <n v="0"/>
    <n v="0"/>
    <n v="0"/>
    <n v="0"/>
    <n v="0"/>
    <n v="0"/>
    <n v="0"/>
    <n v="0"/>
    <n v="0"/>
    <n v="0"/>
    <n v="0"/>
    <n v="0"/>
    <n v="0"/>
    <n v="0"/>
    <n v="0"/>
    <n v="0"/>
    <n v="0"/>
    <n v="0"/>
    <n v="0"/>
    <n v="0"/>
    <n v="0"/>
    <n v="0"/>
    <n v="0"/>
    <n v="0"/>
    <n v="0"/>
    <n v="0"/>
    <n v="0"/>
    <n v="0"/>
    <n v="0"/>
    <n v="0"/>
    <n v="20170202"/>
    <x v="171"/>
    <s v=""/>
    <e v="#DIV/0!"/>
    <e v="#DIV/0!"/>
    <n v="0.72440944881889768"/>
    <n v="0.70319634703196343"/>
    <n v="6.3926940639269403E-2"/>
    <n v="20150"/>
    <s v=" "/>
    <n v="4408.51"/>
    <s v=" "/>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n v="8"/>
    <x v="168"/>
    <s v="Students are prepared for employment as nursing assistants in assisted care long-term care and acute care facilities."/>
    <s v="https://www.visionalliedinstitute.org/programs-fee"/>
    <n v="3"/>
    <s v="Certified Nursing Assistant"/>
    <n v="513902"/>
    <n v="1280"/>
    <n v="0"/>
    <n v="18"/>
    <n v="7"/>
    <n v="1"/>
    <n v="1"/>
    <n v="31113100"/>
    <n v="0"/>
    <n v="0"/>
    <n v="776"/>
    <n v="726"/>
    <n v="718"/>
    <n v="442"/>
    <n v="396"/>
    <n v="6998"/>
    <n v="548"/>
    <n v="8029.55"/>
    <n v="8662.57"/>
    <n v="594"/>
    <n v="553"/>
    <n v="3"/>
    <n v="3"/>
    <n v="3"/>
    <n v="3"/>
    <n v="3"/>
    <n v="3420"/>
    <n v="2"/>
    <n v="2"/>
    <n v="13126"/>
    <n v="2"/>
    <n v="2"/>
    <n v="2"/>
    <n v="0"/>
    <n v="0"/>
    <n v="0"/>
    <n v="3"/>
    <n v="0"/>
    <n v="0"/>
    <n v="0"/>
    <n v="0"/>
    <n v="3"/>
    <n v="0"/>
    <n v="2"/>
    <n v="0"/>
    <n v="0"/>
    <n v="0"/>
    <n v="0"/>
    <n v="0"/>
    <n v="0"/>
    <n v="2"/>
    <n v="0"/>
    <n v="1"/>
    <n v="0"/>
    <n v="0"/>
    <n v="3"/>
    <n v="0"/>
    <n v="0"/>
    <n v="0"/>
    <n v="0"/>
    <n v="20170202"/>
    <x v="172"/>
    <n v="1"/>
    <n v="1"/>
    <n v="1"/>
    <n v="0.74410774410774416"/>
    <n v="0.7160940325497287"/>
    <n v="0.99095840867992768"/>
    <n v="1280"/>
    <n v="13126"/>
    <n v="6998"/>
    <n v="3420"/>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69"/>
    <s v="For certified nursing assistants medical assistants &amp; licensed practical nurses. Proof of certification/licensure required."/>
    <s v="https://mhec.maryland.gov/institutions_training/Pages/career/pcs/school.aspx?sID=366"/>
    <n v="0"/>
    <n v="0"/>
    <n v="510902"/>
    <n v="850"/>
    <n v="875"/>
    <n v="12"/>
    <n v="5"/>
    <n v="1"/>
    <n v="1"/>
    <n v="2920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x v="173"/>
    <s v=""/>
    <e v="#DIV/0!"/>
    <e v="#DIV/0!"/>
    <e v="#DIV/0!"/>
    <e v="#DIV/0!"/>
    <e v="#DIV/0!"/>
    <n v="1725"/>
    <s v=" "/>
    <s v=" "/>
    <s v=" "/>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70"/>
    <s v="Provides training for state nursing assistant certification and geriatric nursing assistant registration."/>
    <s v="http://cna-careers.org/"/>
    <n v="3"/>
    <s v="Nursing Assistant/geriatric Nursing Assistant Cert."/>
    <n v="513902"/>
    <n v="1260"/>
    <n v="1312"/>
    <n v="33"/>
    <n v="4"/>
    <n v="1"/>
    <n v="1"/>
    <n v="31113100"/>
    <n v="0"/>
    <n v="0"/>
    <n v="1"/>
    <n v="2"/>
    <n v="0"/>
    <n v="11"/>
    <n v="18"/>
    <n v="3058"/>
    <n v="21"/>
    <n v="3305.91"/>
    <n v="3348.43"/>
    <n v="17"/>
    <n v="27"/>
    <n v="1"/>
    <n v="2"/>
    <n v="1"/>
    <n v="2"/>
    <n v="0"/>
    <n v="1260"/>
    <n v="5"/>
    <n v="8"/>
    <n v="3408"/>
    <n v="6"/>
    <n v="8"/>
    <n v="11"/>
    <n v="0"/>
    <n v="0"/>
    <n v="0"/>
    <n v="1"/>
    <n v="0"/>
    <n v="0"/>
    <n v="0"/>
    <n v="0"/>
    <n v="1"/>
    <n v="0"/>
    <n v="1"/>
    <n v="0"/>
    <n v="0"/>
    <n v="0"/>
    <n v="0"/>
    <n v="0"/>
    <n v="0"/>
    <n v="1"/>
    <n v="0"/>
    <n v="0"/>
    <n v="0"/>
    <n v="0"/>
    <n v="0"/>
    <n v="0"/>
    <n v="0"/>
    <n v="1"/>
    <n v="0"/>
    <n v="20170202"/>
    <x v="174"/>
    <n v="0.625"/>
    <n v="0.72727272727272729"/>
    <n v="0.54545454545454541"/>
    <n v="0.6470588235294118"/>
    <n v="0.66666666666666663"/>
    <n v="0.77777777777777779"/>
    <n v="2572"/>
    <n v="3408"/>
    <n v="3058"/>
    <n v="1260"/>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71"/>
    <s v="For certified nursing assistants medical assistants &amp; licensed practical nurses. Proof of certification/ licensure required."/>
    <s v="https://mhec.maryland.gov/institutions_training/Pages/career/pcs/school.aspx?sID=366"/>
    <n v="0"/>
    <n v="0"/>
    <n v="511009"/>
    <n v="1150"/>
    <n v="790"/>
    <n v="17"/>
    <n v="6"/>
    <n v="1"/>
    <n v="1"/>
    <n v="31909700"/>
    <n v="0"/>
    <n v="0"/>
    <n v="1"/>
    <n v="0"/>
    <n v="0"/>
    <n v="0"/>
    <n v="0"/>
    <n v="0"/>
    <n v="0"/>
    <n v="9999999.9900000002"/>
    <n v="9999999.9900000002"/>
    <n v="0"/>
    <n v="0"/>
    <n v="1"/>
    <n v="0"/>
    <n v="1"/>
    <n v="0"/>
    <n v="0"/>
    <n v="3450"/>
    <n v="0"/>
    <n v="0"/>
    <n v="0"/>
    <n v="0"/>
    <n v="0"/>
    <n v="0"/>
    <n v="0"/>
    <n v="0"/>
    <n v="1"/>
    <n v="0"/>
    <n v="0"/>
    <n v="0"/>
    <n v="0"/>
    <n v="0"/>
    <n v="1"/>
    <n v="0"/>
    <n v="0"/>
    <n v="1"/>
    <n v="0"/>
    <n v="0"/>
    <n v="0"/>
    <n v="0"/>
    <n v="0"/>
    <n v="1"/>
    <n v="0"/>
    <n v="0"/>
    <n v="0"/>
    <n v="0"/>
    <n v="0"/>
    <n v="0"/>
    <n v="0"/>
    <n v="1"/>
    <n v="0"/>
    <n v="20170202"/>
    <x v="175"/>
    <s v=""/>
    <e v="#DIV/0!"/>
    <e v="#DIV/0!"/>
    <e v="#DIV/0!"/>
    <e v="#DIV/0!"/>
    <e v="#DIV/0!"/>
    <n v="1940"/>
    <s v=" "/>
    <s v=" "/>
    <n v="3450"/>
    <m/>
  </r>
  <r>
    <s v="MD"/>
    <s v="Mineral County Technical Center"/>
    <s v="A public WV for entity not regulated by the state of Maryland offering non-credit training. See this provider s website for more information. https://www.b .mine.k12.wv."/>
    <s v="981 Harley O. Staggers Dr."/>
    <n v="0"/>
    <s v="Keyser"/>
    <s v="WV"/>
    <n v="26726"/>
    <n v="8"/>
    <x v="172"/>
    <s v="INTENSIVE TRAINING TO PROVIDE THE SKILLS REQUIRED OF A LICENSED PRACTICAL NURSE."/>
    <s v="http://boe.mine.k12.wv.us/LPNProgram.aspx"/>
    <n v="3"/>
    <s v="A license recognized by the State involved or the Federal Government"/>
    <n v="513901"/>
    <n v="4632"/>
    <n v="1479"/>
    <n v="26"/>
    <n v="52"/>
    <n v="1"/>
    <n v="1"/>
    <n v="29206100"/>
    <n v="0"/>
    <n v="0"/>
    <n v="85"/>
    <n v="64"/>
    <n v="53"/>
    <n v="62"/>
    <n v="63"/>
    <n v="11733"/>
    <n v="53"/>
    <n v="14465.02"/>
    <n v="14930.37"/>
    <n v="68"/>
    <n v="67"/>
    <n v="10"/>
    <n v="8"/>
    <n v="10"/>
    <n v="8"/>
    <n v="7"/>
    <n v="56320"/>
    <n v="5"/>
    <n v="5"/>
    <n v="12906"/>
    <n v="3"/>
    <n v="6"/>
    <n v="5"/>
    <n v="0"/>
    <n v="0"/>
    <n v="5"/>
    <n v="4"/>
    <n v="1"/>
    <n v="0"/>
    <n v="0"/>
    <n v="1"/>
    <n v="9"/>
    <n v="0"/>
    <n v="0"/>
    <n v="0"/>
    <n v="0"/>
    <n v="0"/>
    <n v="8"/>
    <n v="0"/>
    <n v="0"/>
    <n v="5"/>
    <n v="1"/>
    <n v="1"/>
    <n v="0"/>
    <n v="0"/>
    <n v="3"/>
    <n v="0"/>
    <n v="0"/>
    <n v="2"/>
    <n v="1"/>
    <n v="20170109"/>
    <x v="176"/>
    <n v="0.83333333333333337"/>
    <n v="1"/>
    <n v="0.6"/>
    <n v="0.91176470588235292"/>
    <n v="0.94029850746268662"/>
    <n v="0.79104477611940294"/>
    <n v="6111"/>
    <n v="12906"/>
    <n v="11733"/>
    <n v="5632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3"/>
    <s v="Prepares  those who use Project Standard (2016 or 2019), Project Professional (2016 or 2019), &amp; Project Pro."/>
    <s v="https://www.towson.edu/campus/partnerships-research/continuing-education/business-courses/online-microsoft-project-2019-course.html"/>
    <n v="8"/>
    <n v="0"/>
    <n v="520211"/>
    <n v="1999"/>
    <n v="7496"/>
    <n v="40"/>
    <n v="24"/>
    <n v="0"/>
    <n v="2"/>
    <n v="13108200"/>
    <n v="0"/>
    <n v="0"/>
    <n v="3"/>
    <n v="3"/>
    <n v="1"/>
    <n v="0"/>
    <n v="1"/>
    <n v="0"/>
    <n v="0"/>
    <n v="9999999.9900000002"/>
    <n v="754"/>
    <n v="3"/>
    <n v="3"/>
    <n v="1"/>
    <n v="1"/>
    <n v="1"/>
    <n v="1"/>
    <n v="1"/>
    <n v="9495"/>
    <n v="0"/>
    <n v="1"/>
    <n v="0"/>
    <n v="0"/>
    <n v="1"/>
    <n v="1"/>
    <n v="0"/>
    <n v="0"/>
    <n v="0"/>
    <n v="0"/>
    <n v="0"/>
    <n v="0"/>
    <n v="1"/>
    <n v="1"/>
    <n v="0"/>
    <n v="0"/>
    <n v="0"/>
    <n v="0"/>
    <n v="0"/>
    <n v="0"/>
    <n v="1"/>
    <n v="0"/>
    <n v="0"/>
    <n v="0"/>
    <n v="0"/>
    <n v="0"/>
    <n v="0"/>
    <n v="0"/>
    <n v="0"/>
    <n v="0"/>
    <n v="0"/>
    <n v="0"/>
    <n v="1"/>
    <n v="20161025"/>
    <x v="177"/>
    <n v="0"/>
    <n v="1"/>
    <n v="0"/>
    <n v="0"/>
    <n v="0.33333333333333331"/>
    <n v="0"/>
    <n v="9495"/>
    <s v=" "/>
    <s v=" "/>
    <n v="949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4"/>
    <s v="For those with a bachelors degree + 36 months experience or high school diploma + 60 months of experience leading projects for last 8 years."/>
    <s v="https://www.towson.edu/campus/partnerships-research/continuing-education/"/>
    <n v="1"/>
    <s v="Project Management Professional via PMI"/>
    <n v="520211"/>
    <n v="2799"/>
    <n v="0"/>
    <n v="18"/>
    <n v="8"/>
    <n v="1"/>
    <n v="2"/>
    <n v="11307100"/>
    <n v="0"/>
    <n v="0"/>
    <n v="72"/>
    <n v="49"/>
    <n v="42"/>
    <n v="31"/>
    <n v="26"/>
    <n v="15408"/>
    <n v="8"/>
    <n v="16399.7"/>
    <n v="17271.72"/>
    <n v="64"/>
    <n v="62"/>
    <n v="23"/>
    <n v="23"/>
    <n v="23"/>
    <n v="23"/>
    <n v="19"/>
    <n v="59116"/>
    <n v="19"/>
    <n v="14"/>
    <n v="10097.14"/>
    <n v="7"/>
    <n v="26"/>
    <n v="24"/>
    <n v="0"/>
    <n v="0"/>
    <n v="1"/>
    <n v="7"/>
    <n v="5"/>
    <n v="5"/>
    <n v="4"/>
    <n v="4"/>
    <n v="19"/>
    <n v="0"/>
    <n v="11"/>
    <n v="2"/>
    <n v="0"/>
    <n v="0"/>
    <n v="9"/>
    <n v="0"/>
    <n v="0"/>
    <n v="10"/>
    <n v="3"/>
    <n v="0"/>
    <n v="2"/>
    <n v="0"/>
    <n v="1"/>
    <n v="0"/>
    <n v="0"/>
    <n v="3"/>
    <n v="2"/>
    <n v="20161025"/>
    <x v="178"/>
    <n v="0.73076923076923073"/>
    <n v="0.58333333333333337"/>
    <n v="0.29166666666666669"/>
    <n v="0.484375"/>
    <n v="0.41935483870967744"/>
    <n v="0.12903225806451613"/>
    <n v="2799"/>
    <n v="10097.14"/>
    <n v="15408"/>
    <n v="59116"/>
    <m/>
  </r>
  <r>
    <s v="MD"/>
    <s v="Chesapeake College"/>
    <s v="A Maryland public community college, accredited by the Middle States Commission on Higher Education. See this provider s website for more information. https://www.chesapeake."/>
    <s v="1000 College Cir"/>
    <n v="0"/>
    <s v="Wye Mills"/>
    <s v="MD"/>
    <n v="21679"/>
    <n v="1"/>
    <x v="175"/>
    <s v="Students will gain entry-level skills for employment as HVAC-R technicians upon completion. Technical and shop experience comprise a major part of this training."/>
    <s v="https://www.chesapeake.edu/continuing-education/occupational-training-buildingconstruction-trades"/>
    <n v="8"/>
    <n v="0"/>
    <n v="470201"/>
    <n v="4390"/>
    <n v="250"/>
    <n v="7"/>
    <n v="58"/>
    <n v="1"/>
    <n v="1"/>
    <n v="49902100"/>
    <n v="0"/>
    <n v="0"/>
    <n v="27"/>
    <n v="23"/>
    <n v="5"/>
    <n v="19"/>
    <n v="18"/>
    <n v="10796"/>
    <n v="0"/>
    <n v="11668.99"/>
    <n v="13166.97"/>
    <n v="22"/>
    <n v="19"/>
    <n v="6"/>
    <n v="4"/>
    <n v="6"/>
    <n v="4"/>
    <n v="4"/>
    <n v="20412"/>
    <n v="4"/>
    <n v="2"/>
    <n v="4285"/>
    <n v="0"/>
    <n v="4"/>
    <n v="2"/>
    <n v="0"/>
    <n v="0"/>
    <n v="1"/>
    <n v="4"/>
    <n v="1"/>
    <n v="0"/>
    <n v="0"/>
    <n v="6"/>
    <n v="0"/>
    <n v="0"/>
    <n v="4"/>
    <n v="0"/>
    <n v="0"/>
    <n v="0"/>
    <n v="2"/>
    <n v="0"/>
    <n v="0"/>
    <n v="3"/>
    <n v="0"/>
    <n v="4"/>
    <n v="0"/>
    <n v="0"/>
    <n v="0"/>
    <n v="0"/>
    <n v="0"/>
    <n v="1"/>
    <n v="1"/>
    <n v="20170131"/>
    <x v="179"/>
    <n v="1"/>
    <n v="1"/>
    <n v="0"/>
    <n v="0.86363636363636365"/>
    <n v="0.94736842105263153"/>
    <n v="0"/>
    <n v="4640"/>
    <n v="4285"/>
    <n v="10796"/>
    <n v="20412"/>
    <m/>
  </r>
  <r>
    <s v="MD"/>
    <s v="Jane Addams Resource Corporation"/>
    <s v="A Maryland Higher Education Commission-approved private career school offering job preparatory training. See this provider s website for more information. https://jarcbaltimore."/>
    <s v="4910 Park Heights Avenue"/>
    <n v="0"/>
    <s v="Baltimore"/>
    <s v="MD"/>
    <n v="21215"/>
    <n v="5"/>
    <x v="176"/>
    <s v="The program is designed to teach how to get an entry-level job in welding."/>
    <s v="https://jarcbaltimore.org/job-seekers/programs-overview/learn-factory-welding"/>
    <n v="1"/>
    <s v="SMAW D1.1 (3G) and SMAW D1.1 (4G)"/>
    <n v="480508"/>
    <n v="9334"/>
    <n v="0"/>
    <n v="25"/>
    <n v="14"/>
    <n v="0"/>
    <n v="1"/>
    <n v="51412100"/>
    <n v="0"/>
    <n v="0"/>
    <n v="75"/>
    <n v="68"/>
    <n v="51"/>
    <n v="33"/>
    <n v="32"/>
    <n v="7178"/>
    <n v="34"/>
    <n v="8824.31"/>
    <n v="8731.59"/>
    <n v="54"/>
    <n v="47"/>
    <n v="5"/>
    <n v="5"/>
    <n v="5"/>
    <n v="5"/>
    <n v="5"/>
    <n v="42000"/>
    <n v="5"/>
    <n v="5"/>
    <n v="9360"/>
    <n v="4"/>
    <n v="5"/>
    <n v="5"/>
    <n v="0"/>
    <n v="0"/>
    <n v="2"/>
    <n v="2"/>
    <n v="1"/>
    <n v="0"/>
    <n v="0"/>
    <n v="3"/>
    <n v="2"/>
    <n v="0"/>
    <n v="4"/>
    <n v="0"/>
    <n v="0"/>
    <n v="0"/>
    <n v="0"/>
    <n v="0"/>
    <n v="0"/>
    <n v="4"/>
    <n v="0"/>
    <n v="1"/>
    <n v="1"/>
    <n v="0"/>
    <n v="2"/>
    <n v="0"/>
    <n v="0"/>
    <n v="0"/>
    <n v="3"/>
    <n v="20170124"/>
    <x v="180"/>
    <n v="1"/>
    <n v="1"/>
    <n v="0.8"/>
    <n v="0.61111111111111116"/>
    <n v="0.68085106382978722"/>
    <n v="0.72340425531914898"/>
    <n v="9334"/>
    <n v="9360"/>
    <n v="7178"/>
    <n v="42000"/>
    <m/>
  </r>
  <r>
    <s v="MD"/>
    <s v="Jane Addams Resource Corporation"/>
    <s v="A Maryland Higher Education Commission-approved private career school offering job preparatory training. See this provider s website for more information. https://jarcbaltimore."/>
    <s v="4910 Park Heights Avenue"/>
    <n v="0"/>
    <s v="Baltimore"/>
    <s v="MD"/>
    <n v="21215"/>
    <n v="5"/>
    <x v="177"/>
    <s v="The program is designed to teach how to program, setup, and operate computer numerical control (CNC) machines."/>
    <s v="https://jarcbaltimore.org/job-seekers/programs-overview/learn-cnc"/>
    <n v="1"/>
    <s v="CNC Milling Level 1 and NIMS CNC Turning Level 1"/>
    <n v="480510"/>
    <n v="9600"/>
    <n v="0"/>
    <n v="30"/>
    <n v="18"/>
    <n v="0"/>
    <n v="1"/>
    <n v="51916100"/>
    <n v="0"/>
    <n v="0"/>
    <n v="68"/>
    <n v="49"/>
    <n v="27"/>
    <n v="38"/>
    <n v="41"/>
    <n v="9216.5"/>
    <n v="45"/>
    <n v="10043.98"/>
    <n v="9590.83"/>
    <n v="56"/>
    <n v="59"/>
    <n v="6"/>
    <n v="6"/>
    <n v="6"/>
    <n v="6"/>
    <n v="5"/>
    <n v="56000"/>
    <n v="3"/>
    <n v="3"/>
    <n v="7436"/>
    <n v="2"/>
    <n v="6"/>
    <n v="7"/>
    <n v="0"/>
    <n v="0"/>
    <n v="0"/>
    <n v="3"/>
    <n v="2"/>
    <n v="1"/>
    <n v="0"/>
    <n v="5"/>
    <n v="1"/>
    <n v="0"/>
    <n v="2"/>
    <n v="0"/>
    <n v="0"/>
    <n v="1"/>
    <n v="3"/>
    <n v="0"/>
    <n v="0"/>
    <n v="5"/>
    <n v="0"/>
    <n v="3"/>
    <n v="1"/>
    <n v="0"/>
    <n v="0"/>
    <n v="0"/>
    <n v="0"/>
    <n v="0"/>
    <n v="3"/>
    <n v="20161231"/>
    <x v="181"/>
    <n v="0.5"/>
    <n v="0.42857142857142855"/>
    <n v="0.2857142857142857"/>
    <n v="0.6785714285714286"/>
    <n v="0.69491525423728817"/>
    <n v="0.76271186440677963"/>
    <n v="9600"/>
    <n v="7436"/>
    <n v="9216.5"/>
    <n v="56000"/>
    <m/>
  </r>
  <r>
    <s v="MD"/>
    <s v="Trinity Nursing Academy, Inc."/>
    <s v="A Maryland Higher Education Commission-approved private career school offering job preparatory training. See this provider s website for more information. http://tnacademy."/>
    <s v="170 Thomas Johnson Dr.  Ste. 201"/>
    <n v="0"/>
    <s v="Frederick"/>
    <s v="MD"/>
    <n v="21702"/>
    <n v="8"/>
    <x v="178"/>
    <s v="Provides skills and knowledge needed to become a certified nursing assistant/geriatric nursing assistant."/>
    <s v="https://tnacademy.com/certified-nursing-assistant"/>
    <n v="3"/>
    <s v="Certified Nursing Assistant"/>
    <n v="513902"/>
    <n v="1100"/>
    <n v="88"/>
    <n v="26"/>
    <n v="5"/>
    <n v="1"/>
    <n v="1"/>
    <n v="31113100"/>
    <n v="0"/>
    <n v="0"/>
    <n v="0"/>
    <n v="8"/>
    <n v="8"/>
    <n v="31"/>
    <n v="58"/>
    <n v="6528"/>
    <n v="71"/>
    <n v="6901.49"/>
    <n v="8163.13"/>
    <n v="47"/>
    <n v="78"/>
    <n v="0"/>
    <n v="0"/>
    <n v="0"/>
    <n v="0"/>
    <n v="0"/>
    <n v="0"/>
    <n v="0"/>
    <n v="0"/>
    <n v="0"/>
    <n v="0"/>
    <n v="0"/>
    <n v="0"/>
    <n v="0"/>
    <n v="0"/>
    <n v="0"/>
    <n v="0"/>
    <n v="0"/>
    <n v="0"/>
    <n v="0"/>
    <n v="0"/>
    <n v="0"/>
    <n v="0"/>
    <n v="0"/>
    <n v="0"/>
    <n v="0"/>
    <n v="0"/>
    <n v="0"/>
    <n v="0"/>
    <n v="0"/>
    <n v="0"/>
    <n v="0"/>
    <n v="0"/>
    <n v="0"/>
    <n v="0"/>
    <n v="0"/>
    <n v="0"/>
    <n v="0"/>
    <n v="0"/>
    <n v="0"/>
    <n v="20161025"/>
    <x v="182"/>
    <s v=""/>
    <e v="#DIV/0!"/>
    <e v="#DIV/0!"/>
    <n v="0.65957446808510634"/>
    <n v="0.74358974358974361"/>
    <n v="0.91025641025641024"/>
    <n v="1188"/>
    <s v=" "/>
    <n v="6528"/>
    <s v=" "/>
    <m/>
  </r>
  <r>
    <s v="MD"/>
    <s v="Garrett College"/>
    <s v="A Maryland public community college, accredited by the Middle States Commission on Higher Education. See this provider s website for more information. https://www.garrettcollege.edu/about."/>
    <s v="687 Mosser Road"/>
    <n v="0"/>
    <s v="Mchenry"/>
    <s v="MD"/>
    <n v="21541"/>
    <n v="1"/>
    <x v="179"/>
    <s v="Preparation for the Certificate for Apartment Maintenance Technicians (NAAEI) covers maintenance/repair of basic electrical, plumbing, HVAC, &amp; appliance components.  Students must complete 1 year of apt. or rental housing maintenance experience to earn the certification."/>
    <s v="https://www.garrettcollege.edu/"/>
    <n v="1"/>
    <s v="Certificate for Apartment Maintenance  Technicians (NAAEI)"/>
    <n v="460401"/>
    <n v="2099"/>
    <n v="0"/>
    <n v="7"/>
    <n v="20"/>
    <n v="1"/>
    <n v="1"/>
    <n v="49907100"/>
    <n v="0"/>
    <n v="0"/>
    <n v="14"/>
    <n v="9"/>
    <n v="8"/>
    <n v="7"/>
    <n v="6"/>
    <n v="10082.08"/>
    <n v="3"/>
    <n v="8804.2999999999993"/>
    <n v="9644.6200000000008"/>
    <n v="9"/>
    <n v="9"/>
    <n v="5"/>
    <n v="5"/>
    <n v="5"/>
    <n v="5"/>
    <n v="4"/>
    <n v="10850"/>
    <n v="4"/>
    <n v="4"/>
    <n v="8106"/>
    <n v="3"/>
    <n v="5"/>
    <n v="5"/>
    <n v="0"/>
    <n v="0"/>
    <n v="1"/>
    <n v="2"/>
    <n v="2"/>
    <n v="0"/>
    <n v="0"/>
    <n v="5"/>
    <n v="0"/>
    <n v="0"/>
    <n v="0"/>
    <n v="0"/>
    <n v="0"/>
    <n v="0"/>
    <n v="4"/>
    <n v="0"/>
    <n v="0"/>
    <n v="2"/>
    <n v="2"/>
    <n v="0"/>
    <n v="0"/>
    <n v="0"/>
    <n v="2"/>
    <n v="0"/>
    <n v="0"/>
    <n v="0"/>
    <n v="0"/>
    <n v="20160922"/>
    <x v="183"/>
    <n v="0.8"/>
    <n v="0.8"/>
    <n v="0.6"/>
    <n v="0.77777777777777779"/>
    <n v="0.66666666666666663"/>
    <n v="0.33333333333333331"/>
    <n v="2099"/>
    <n v="8106"/>
    <n v="10082.08"/>
    <n v="10850"/>
    <m/>
  </r>
  <r>
    <s v="MD"/>
    <s v="Garrett College"/>
    <s v="A Maryland public community college, accredited by the Middle States Commission on Higher Education. See this provider s website for more information. https://www.garrettcollege.edu/about."/>
    <s v="687 Mosser Road"/>
    <n v="0"/>
    <s v="Mchenry"/>
    <s v="MD"/>
    <n v="21541"/>
    <n v="1"/>
    <x v="180"/>
    <s v="Prepares students to assist vet techs &amp; veterinarians in clinics, shelters &amp; emergency care facilities. Covers safety, animal restraint, first aid, exam room setup."/>
    <s v="https://www.garrettcollege.edu/cewd-workforce-certified-veterinary-assistant.php"/>
    <n v="1"/>
    <s v="NAVTA Veterinary Assistant"/>
    <n v="18301"/>
    <n v="1890"/>
    <n v="0"/>
    <n v="5"/>
    <n v="24"/>
    <n v="1"/>
    <n v="1"/>
    <n v="31909600"/>
    <n v="0"/>
    <n v="0"/>
    <n v="44"/>
    <n v="38"/>
    <n v="29"/>
    <n v="27"/>
    <n v="25"/>
    <n v="6444"/>
    <n v="13"/>
    <n v="6282.16"/>
    <n v="5941.49"/>
    <n v="39"/>
    <n v="33"/>
    <n v="1"/>
    <n v="1"/>
    <n v="1"/>
    <n v="1"/>
    <n v="1"/>
    <n v="1100"/>
    <n v="1"/>
    <n v="2"/>
    <n v="5466"/>
    <n v="1"/>
    <n v="1"/>
    <n v="2"/>
    <n v="0"/>
    <n v="0"/>
    <n v="1"/>
    <n v="0"/>
    <n v="0"/>
    <n v="0"/>
    <n v="0"/>
    <n v="0"/>
    <n v="1"/>
    <n v="0"/>
    <n v="0"/>
    <n v="0"/>
    <n v="0"/>
    <n v="0"/>
    <n v="1"/>
    <n v="0"/>
    <n v="0"/>
    <n v="1"/>
    <n v="0"/>
    <n v="0"/>
    <n v="0"/>
    <n v="0"/>
    <n v="1"/>
    <n v="0"/>
    <n v="0"/>
    <n v="1"/>
    <n v="0"/>
    <n v="20160922"/>
    <x v="184"/>
    <n v="1"/>
    <n v="1"/>
    <n v="0.5"/>
    <n v="0.69230769230769229"/>
    <n v="0.75757575757575757"/>
    <n v="0.39393939393939392"/>
    <n v="1890"/>
    <n v="5466"/>
    <n v="6444"/>
    <n v="1100"/>
    <m/>
  </r>
  <r>
    <s v="MD"/>
    <s v="Garrett College"/>
    <s v="A Maryland public community college, accredited by the Middle States Commission on Higher Education. See this provider s website for more information. https://www.garrettcollege.edu/about."/>
    <s v="687 Mosser Road"/>
    <n v="0"/>
    <s v="Mchenry"/>
    <s v="MD"/>
    <n v="21541"/>
    <n v="1"/>
    <x v="181"/>
    <s v="Prepare students for a career as CNC machinist. Skills include material handling, job planning, machine set up &amp; operation &amp; fabricating parts to exact specifications."/>
    <s v="https://www.garrettcollege.edu/cewd-workforce-machining.php"/>
    <n v="1"/>
    <s v="National Institute of Metalworking Skills"/>
    <n v="480510"/>
    <n v="6295"/>
    <n v="0"/>
    <n v="8"/>
    <n v="60"/>
    <n v="1"/>
    <n v="1"/>
    <n v="51916100"/>
    <n v="0"/>
    <n v="0"/>
    <n v="7"/>
    <n v="4"/>
    <n v="4"/>
    <n v="1"/>
    <n v="6"/>
    <n v="10340"/>
    <n v="0"/>
    <n v="10340"/>
    <n v="9789.3799999999992"/>
    <n v="2"/>
    <n v="12"/>
    <n v="0"/>
    <n v="0"/>
    <n v="0"/>
    <n v="0"/>
    <n v="0"/>
    <n v="0"/>
    <n v="0"/>
    <n v="0"/>
    <n v="0"/>
    <n v="0"/>
    <n v="0"/>
    <n v="0"/>
    <n v="0"/>
    <n v="0"/>
    <n v="0"/>
    <n v="0"/>
    <n v="0"/>
    <n v="0"/>
    <n v="0"/>
    <n v="0"/>
    <n v="0"/>
    <n v="0"/>
    <n v="0"/>
    <n v="0"/>
    <n v="0"/>
    <n v="0"/>
    <n v="0"/>
    <n v="0"/>
    <n v="0"/>
    <n v="0"/>
    <n v="0"/>
    <n v="0"/>
    <n v="0"/>
    <n v="0"/>
    <n v="0"/>
    <n v="0"/>
    <n v="0"/>
    <n v="0"/>
    <n v="0"/>
    <n v="20160922"/>
    <x v="185"/>
    <s v=""/>
    <e v="#DIV/0!"/>
    <e v="#DIV/0!"/>
    <n v="0.5"/>
    <n v="0.5"/>
    <n v="0"/>
    <n v="6295"/>
    <s v=" "/>
    <n v="10340"/>
    <s v=" "/>
    <m/>
  </r>
  <r>
    <s v="MD"/>
    <s v="Garrett College"/>
    <s v="A Maryland public community college, accredited by the Middle States Commission on Higher Education. See this provider s website for more information. https://www.garrettcollege.edu/about."/>
    <s v="687 Mosser Road"/>
    <n v="0"/>
    <s v="Mchenry"/>
    <s v="MD"/>
    <n v="21541"/>
    <n v="1"/>
    <x v="182"/>
    <s v="Students will be taught various techniques to draw blood for laboratory testing from patients of all ages and medical conditions."/>
    <s v="https://www.garrettcollege.edu/cewd-workforce-certified-phlebotomy-technician.php"/>
    <n v="1"/>
    <s v="Certified Phlebotomy Technician via National Healthcareer Association"/>
    <n v="511009"/>
    <n v="1550"/>
    <n v="0"/>
    <n v="5"/>
    <n v="28"/>
    <n v="1"/>
    <n v="1"/>
    <n v="31909700"/>
    <n v="0"/>
    <n v="0"/>
    <n v="20"/>
    <n v="12"/>
    <n v="8"/>
    <n v="10"/>
    <n v="7"/>
    <n v="4326.6099999999997"/>
    <n v="5"/>
    <n v="4899.08"/>
    <n v="4937.2"/>
    <n v="13"/>
    <n v="10"/>
    <n v="2"/>
    <n v="2"/>
    <n v="2"/>
    <n v="2"/>
    <n v="1"/>
    <n v="3250"/>
    <n v="2"/>
    <n v="2"/>
    <n v="5115.5"/>
    <n v="3"/>
    <n v="3"/>
    <n v="3"/>
    <n v="0"/>
    <n v="0"/>
    <n v="0"/>
    <n v="1"/>
    <n v="1"/>
    <n v="0"/>
    <n v="0"/>
    <n v="0"/>
    <n v="2"/>
    <n v="0"/>
    <n v="0"/>
    <n v="0"/>
    <n v="0"/>
    <n v="0"/>
    <n v="2"/>
    <n v="0"/>
    <n v="0"/>
    <n v="2"/>
    <n v="1"/>
    <n v="0"/>
    <n v="0"/>
    <n v="0"/>
    <n v="1"/>
    <n v="0"/>
    <n v="0"/>
    <n v="1"/>
    <n v="2"/>
    <n v="20160922"/>
    <x v="186"/>
    <n v="0.66666666666666663"/>
    <n v="0.66666666666666663"/>
    <n v="1"/>
    <n v="0.76923076923076927"/>
    <n v="0.7"/>
    <n v="0.5"/>
    <n v="1550"/>
    <n v="5115.5"/>
    <n v="4326.6099999999997"/>
    <n v="3250"/>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3"/>
    <s v="Designed for students seeking immediate employment in an entry-level accounting position. Students will use software to solve business and accounting problems."/>
    <s v="https://frederick-public.courseleaf.com/credit-programs-study/accounting/accounting-aas/#text"/>
    <n v="4"/>
    <s v="An associate degree"/>
    <n v="520302"/>
    <n v="9501"/>
    <n v="6875"/>
    <n v="12"/>
    <n v="60"/>
    <n v="1"/>
    <n v="1"/>
    <n v="43303100"/>
    <n v="0"/>
    <n v="0"/>
    <n v="70"/>
    <n v="60"/>
    <n v="19"/>
    <n v="46"/>
    <n v="37"/>
    <n v="11069"/>
    <n v="12"/>
    <n v="15096.59"/>
    <n v="16888.37"/>
    <n v="54"/>
    <n v="45"/>
    <n v="2"/>
    <n v="2"/>
    <n v="2"/>
    <n v="2"/>
    <n v="2"/>
    <n v="32752"/>
    <n v="1"/>
    <n v="1"/>
    <n v="9580"/>
    <n v="0"/>
    <n v="1"/>
    <n v="1"/>
    <n v="0"/>
    <n v="0"/>
    <n v="0"/>
    <n v="2"/>
    <n v="0"/>
    <n v="0"/>
    <n v="0"/>
    <n v="1"/>
    <n v="1"/>
    <n v="1"/>
    <n v="0"/>
    <n v="0"/>
    <n v="0"/>
    <n v="0"/>
    <n v="1"/>
    <n v="0"/>
    <n v="0"/>
    <n v="0"/>
    <n v="0"/>
    <n v="0"/>
    <n v="0"/>
    <n v="0"/>
    <n v="0"/>
    <n v="0"/>
    <n v="0"/>
    <n v="0"/>
    <n v="0"/>
    <n v="20170131"/>
    <x v="187"/>
    <n v="1"/>
    <n v="1"/>
    <n v="0"/>
    <n v="0.85185185185185186"/>
    <n v="0.82222222222222219"/>
    <n v="0.26666666666666666"/>
    <n v="16376"/>
    <n v="9580"/>
    <n v="11069"/>
    <n v="32752"/>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4"/>
    <s v="Prepares students who are seeking specific knowledge in substance abuse counseling to work with clients in a broad range of treatment settings. Emphasizes basic counseling and interviewing skills, assessment and diagnosis of substance use and other mental disorders, treatment delivery, ethical practice, and field experience."/>
    <s v="https://frederick.edu/programs/social-sciences/addictions-counseling.aspx"/>
    <n v="6"/>
    <s v="College credit certificate in Addictions Counseling"/>
    <n v="511501"/>
    <n v="5800"/>
    <n v="718"/>
    <n v="13"/>
    <n v="45"/>
    <n v="1"/>
    <n v="1"/>
    <n v="21101100"/>
    <n v="0"/>
    <n v="0"/>
    <n v="9"/>
    <n v="10"/>
    <n v="1"/>
    <n v="12"/>
    <n v="14"/>
    <n v="8795"/>
    <n v="1"/>
    <n v="8255.25"/>
    <n v="7941.14"/>
    <n v="15"/>
    <n v="14"/>
    <n v="0"/>
    <n v="0"/>
    <n v="0"/>
    <n v="0"/>
    <n v="0"/>
    <n v="0"/>
    <n v="0"/>
    <n v="0"/>
    <n v="0"/>
    <n v="0"/>
    <n v="0"/>
    <n v="0"/>
    <n v="0"/>
    <n v="0"/>
    <n v="0"/>
    <n v="0"/>
    <n v="0"/>
    <n v="0"/>
    <n v="0"/>
    <n v="0"/>
    <n v="0"/>
    <n v="0"/>
    <n v="0"/>
    <n v="0"/>
    <n v="0"/>
    <n v="0"/>
    <n v="0"/>
    <n v="0"/>
    <n v="0"/>
    <n v="0"/>
    <n v="0"/>
    <n v="0"/>
    <n v="0"/>
    <n v="0"/>
    <n v="0"/>
    <n v="0"/>
    <n v="0"/>
    <n v="0"/>
    <n v="0"/>
    <n v="20170131"/>
    <x v="188"/>
    <s v=""/>
    <e v="#DIV/0!"/>
    <e v="#DIV/0!"/>
    <n v="0.8"/>
    <n v="1"/>
    <n v="7.1428571428571425E-2"/>
    <n v="6518"/>
    <s v=" "/>
    <n v="8795"/>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5"/>
    <s v="Discover how time management, accounting, business law, organizational behavior, and management affect administrative assistant responsibilities and activities."/>
    <s v="https://www.frederick.edu/programs.aspx"/>
    <n v="1"/>
    <s v="Certified Administrative Professional (CAP) via International Association of Administrative Professionals (IAAP)"/>
    <n v="520401"/>
    <n v="159"/>
    <n v="9"/>
    <n v="4"/>
    <n v="6"/>
    <n v="1"/>
    <n v="2"/>
    <n v="43919900"/>
    <n v="0"/>
    <n v="0"/>
    <n v="12"/>
    <n v="7"/>
    <n v="3"/>
    <n v="2"/>
    <n v="3"/>
    <n v="19799.5"/>
    <n v="0"/>
    <n v="19799.5"/>
    <n v="13062"/>
    <n v="9"/>
    <n v="9"/>
    <n v="1"/>
    <n v="0"/>
    <n v="1"/>
    <n v="0"/>
    <n v="0"/>
    <n v="173"/>
    <n v="0"/>
    <n v="0"/>
    <n v="0"/>
    <n v="0"/>
    <n v="0"/>
    <n v="0"/>
    <n v="0"/>
    <n v="1"/>
    <n v="0"/>
    <n v="0"/>
    <n v="0"/>
    <n v="0"/>
    <n v="0"/>
    <n v="0"/>
    <n v="1"/>
    <n v="0"/>
    <n v="0"/>
    <n v="1"/>
    <n v="0"/>
    <n v="0"/>
    <n v="1"/>
    <n v="0"/>
    <n v="0"/>
    <n v="1"/>
    <n v="0"/>
    <n v="0"/>
    <n v="0"/>
    <n v="0"/>
    <n v="0"/>
    <n v="0"/>
    <n v="0"/>
    <n v="0"/>
    <n v="0"/>
    <n v="20170131"/>
    <x v="189"/>
    <s v=""/>
    <e v="#DIV/0!"/>
    <e v="#DIV/0!"/>
    <n v="0.22222222222222221"/>
    <n v="0.33333333333333331"/>
    <n v="0"/>
    <n v="168"/>
    <s v=" "/>
    <n v="19799.5"/>
    <n v="173"/>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6"/>
    <s v="Covers the essentials of managerial and staff support, information management, communications technology. ) Prep for the Certified Administrative Professional exam via  the IAAP."/>
    <s v="https://www.frederick.edu/programs.aspx"/>
    <n v="1"/>
    <s v="Certified Administrative Professional via International Association of Administrative Professionals"/>
    <n v="520401"/>
    <n v="159"/>
    <n v="9"/>
    <n v="4"/>
    <n v="6"/>
    <n v="1"/>
    <n v="2"/>
    <n v="43919900"/>
    <n v="0"/>
    <n v="0"/>
    <n v="19"/>
    <n v="17"/>
    <n v="8"/>
    <n v="8"/>
    <n v="6"/>
    <n v="11536"/>
    <n v="0"/>
    <n v="11005.91"/>
    <n v="10611.67"/>
    <n v="15"/>
    <n v="10"/>
    <n v="1"/>
    <n v="1"/>
    <n v="1"/>
    <n v="1"/>
    <n v="1"/>
    <n v="144"/>
    <n v="0"/>
    <n v="0"/>
    <n v="0"/>
    <n v="0"/>
    <n v="1"/>
    <n v="1"/>
    <n v="0"/>
    <n v="0"/>
    <n v="0"/>
    <n v="1"/>
    <n v="0"/>
    <n v="0"/>
    <n v="0"/>
    <n v="0"/>
    <n v="1"/>
    <n v="0"/>
    <n v="1"/>
    <n v="0"/>
    <n v="0"/>
    <n v="0"/>
    <n v="0"/>
    <n v="0"/>
    <n v="0"/>
    <n v="1"/>
    <n v="1"/>
    <n v="0"/>
    <n v="0"/>
    <n v="0"/>
    <n v="0"/>
    <n v="0"/>
    <n v="0"/>
    <n v="0"/>
    <n v="1"/>
    <n v="20170131"/>
    <x v="190"/>
    <n v="0"/>
    <n v="0"/>
    <n v="0"/>
    <n v="0.53333333333333333"/>
    <n v="0.6"/>
    <n v="0"/>
    <n v="168"/>
    <s v=" "/>
    <n v="11536"/>
    <n v="144"/>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7"/>
    <s v="Prepares individuals to work as process operators in biological products manufacturing facilities."/>
    <s v="https://frederick-public.courseleaf.com/credit-programs-study/biotechnology/biotechnology-certificate/#text"/>
    <n v="6"/>
    <s v="College's credit certificate"/>
    <n v="410101"/>
    <n v="5124"/>
    <n v="678"/>
    <n v="20"/>
    <n v="45"/>
    <n v="1"/>
    <n v="1"/>
    <n v="19402100"/>
    <n v="0"/>
    <n v="0"/>
    <n v="24"/>
    <n v="15"/>
    <n v="1"/>
    <n v="3"/>
    <n v="0"/>
    <n v="10464"/>
    <n v="0"/>
    <n v="9575"/>
    <n v="9999999.9900000002"/>
    <n v="3"/>
    <n v="0"/>
    <n v="1"/>
    <n v="1"/>
    <n v="1"/>
    <n v="1"/>
    <n v="1"/>
    <n v="1245.3599999999999"/>
    <n v="1"/>
    <n v="0"/>
    <n v="13986"/>
    <n v="0"/>
    <n v="1"/>
    <n v="0"/>
    <n v="0"/>
    <n v="0"/>
    <n v="0"/>
    <n v="1"/>
    <n v="0"/>
    <n v="0"/>
    <n v="0"/>
    <n v="0"/>
    <n v="1"/>
    <n v="0"/>
    <n v="0"/>
    <n v="0"/>
    <n v="0"/>
    <n v="0"/>
    <n v="0"/>
    <n v="0"/>
    <n v="0"/>
    <n v="0"/>
    <n v="0"/>
    <n v="0"/>
    <n v="0"/>
    <n v="0"/>
    <n v="0"/>
    <n v="0"/>
    <n v="0"/>
    <n v="0"/>
    <n v="1"/>
    <n v="20170131"/>
    <x v="191"/>
    <n v="1"/>
    <e v="#DIV/0!"/>
    <e v="#DIV/0!"/>
    <n v="1"/>
    <e v="#DIV/0!"/>
    <e v="#DIV/0!"/>
    <n v="5802"/>
    <n v="13986"/>
    <n v="10464"/>
    <n v="1245.3599999999999"/>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8"/>
    <s v="Prepares students for entry-level electrical positions and apprenticeships. Students acquire practical skills in residential and commercial circuitry, cable installation and termination, and conduit bending, &amp; the ability to navigate and apply the National Electrical Code."/>
    <s v="https://www.frederick.edu/cati"/>
    <n v="6"/>
    <s v="College credit certificate in Building Trades Technology"/>
    <n v="469999"/>
    <n v="3038"/>
    <n v="359"/>
    <n v="8"/>
    <n v="30"/>
    <n v="1"/>
    <n v="1"/>
    <n v="47301900"/>
    <n v="0"/>
    <n v="0"/>
    <n v="68"/>
    <n v="53"/>
    <n v="6"/>
    <n v="31"/>
    <n v="17"/>
    <n v="8756"/>
    <n v="7"/>
    <n v="9007.61"/>
    <n v="9165.33"/>
    <n v="42"/>
    <n v="24"/>
    <n v="0"/>
    <n v="0"/>
    <n v="0"/>
    <n v="0"/>
    <n v="0"/>
    <n v="0"/>
    <n v="0"/>
    <n v="0"/>
    <n v="0"/>
    <n v="0"/>
    <n v="0"/>
    <n v="0"/>
    <n v="0"/>
    <n v="0"/>
    <n v="0"/>
    <n v="0"/>
    <n v="0"/>
    <n v="0"/>
    <n v="0"/>
    <n v="0"/>
    <n v="0"/>
    <n v="0"/>
    <n v="0"/>
    <n v="0"/>
    <n v="0"/>
    <n v="0"/>
    <n v="0"/>
    <n v="0"/>
    <n v="0"/>
    <n v="0"/>
    <n v="0"/>
    <n v="0"/>
    <n v="0"/>
    <n v="0"/>
    <n v="0"/>
    <n v="0"/>
    <n v="0"/>
    <n v="0"/>
    <n v="0"/>
    <n v="20170131"/>
    <x v="192"/>
    <s v=""/>
    <e v="#DIV/0!"/>
    <e v="#DIV/0!"/>
    <n v="0.73809523809523814"/>
    <n v="0.70833333333333337"/>
    <n v="0.29166666666666669"/>
    <n v="3397"/>
    <s v=" "/>
    <n v="8756"/>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89"/>
    <s v="Prepares students for entry-level employment in careers requiring basic business and management skills."/>
    <s v="https://frederick-public.courseleaf.com/credit-programs-study/business-management/business-management-certificate/#pathwaytext"/>
    <n v="6"/>
    <s v="College credit program certificate in business management"/>
    <n v="520201"/>
    <n v="3306"/>
    <n v="1248"/>
    <n v="24"/>
    <n v="30"/>
    <n v="1"/>
    <n v="1"/>
    <n v="11919900"/>
    <n v="0"/>
    <n v="0"/>
    <n v="9"/>
    <n v="9"/>
    <n v="2"/>
    <n v="10"/>
    <n v="11"/>
    <n v="5562"/>
    <n v="1"/>
    <n v="6169.3"/>
    <n v="16282.69"/>
    <n v="13"/>
    <n v="12"/>
    <n v="0"/>
    <n v="0"/>
    <n v="0"/>
    <n v="0"/>
    <n v="0"/>
    <n v="0"/>
    <n v="0"/>
    <n v="0"/>
    <n v="0"/>
    <n v="0"/>
    <n v="0"/>
    <n v="0"/>
    <n v="0"/>
    <n v="0"/>
    <n v="0"/>
    <n v="0"/>
    <n v="0"/>
    <n v="0"/>
    <n v="0"/>
    <n v="0"/>
    <n v="0"/>
    <n v="0"/>
    <n v="0"/>
    <n v="0"/>
    <n v="0"/>
    <n v="0"/>
    <n v="0"/>
    <n v="0"/>
    <n v="0"/>
    <n v="0"/>
    <n v="0"/>
    <n v="0"/>
    <n v="0"/>
    <n v="0"/>
    <n v="0"/>
    <n v="0"/>
    <n v="0"/>
    <n v="0"/>
    <n v="0"/>
    <n v="20170131"/>
    <x v="193"/>
    <s v=""/>
    <e v="#DIV/0!"/>
    <e v="#DIV/0!"/>
    <n v="0.76923076923076927"/>
    <n v="0.91666666666666663"/>
    <n v="8.3333333333333329E-2"/>
    <n v="4554"/>
    <s v=" "/>
    <n v="5562"/>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0"/>
    <s v="Designed for students seeking immediate employment in entry-level management or management trainee positions upon completion, or those who want to start a business."/>
    <s v="https://frederick-public.courseleaf.com/credit-programs-study/business-management/business-management-aas/#pathwaytext"/>
    <n v="4"/>
    <s v="Associate degree in business management"/>
    <n v="520201"/>
    <n v="8188"/>
    <n v="3500"/>
    <n v="20"/>
    <n v="60"/>
    <n v="1"/>
    <n v="1"/>
    <n v="11919900"/>
    <n v="0"/>
    <n v="0"/>
    <n v="143"/>
    <n v="132"/>
    <n v="19"/>
    <n v="75"/>
    <n v="58"/>
    <n v="7882"/>
    <n v="17"/>
    <n v="8181.76"/>
    <n v="9362.75"/>
    <n v="107"/>
    <n v="75"/>
    <n v="0"/>
    <n v="1"/>
    <n v="0"/>
    <n v="1"/>
    <n v="0"/>
    <n v="0"/>
    <n v="1"/>
    <n v="1"/>
    <n v="12480"/>
    <n v="0"/>
    <n v="1"/>
    <n v="1"/>
    <n v="0"/>
    <n v="0"/>
    <n v="0"/>
    <n v="0"/>
    <n v="0"/>
    <n v="0"/>
    <n v="0"/>
    <n v="0"/>
    <n v="0"/>
    <n v="0"/>
    <n v="0"/>
    <n v="0"/>
    <n v="0"/>
    <n v="0"/>
    <n v="0"/>
    <n v="0"/>
    <n v="0"/>
    <n v="0"/>
    <n v="0"/>
    <n v="0"/>
    <n v="0"/>
    <n v="0"/>
    <n v="0"/>
    <n v="0"/>
    <n v="0"/>
    <n v="0"/>
    <n v="0"/>
    <n v="20170131"/>
    <x v="194"/>
    <n v="1"/>
    <n v="1"/>
    <n v="0"/>
    <n v="0.7009345794392523"/>
    <n v="0.77333333333333332"/>
    <n v="0.22666666666666666"/>
    <n v="11688"/>
    <n v="12480"/>
    <n v="7882"/>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1"/>
    <s v="Preparation for the CompTIA A+ 1101 and 1102 certification exams. 9 -12 months hands-on experience in the lab or field recommended prior to exam."/>
    <s v="https://www.frederick.edu/programs.aspx"/>
    <n v="1"/>
    <s v="CompTIA A+ Certification"/>
    <n v="111006"/>
    <n v="537"/>
    <n v="9"/>
    <n v="4"/>
    <n v="18"/>
    <n v="0"/>
    <n v="2"/>
    <n v="15123200"/>
    <n v="0"/>
    <n v="0"/>
    <n v="44"/>
    <n v="34"/>
    <n v="4"/>
    <n v="14"/>
    <n v="6"/>
    <n v="11557"/>
    <n v="0"/>
    <n v="12640"/>
    <n v="13635.61"/>
    <n v="18"/>
    <n v="13"/>
    <n v="0"/>
    <n v="0"/>
    <n v="0"/>
    <n v="0"/>
    <n v="0"/>
    <n v="0"/>
    <n v="0"/>
    <n v="0"/>
    <n v="0"/>
    <n v="0"/>
    <n v="0"/>
    <n v="0"/>
    <n v="0"/>
    <n v="0"/>
    <n v="0"/>
    <n v="0"/>
    <n v="0"/>
    <n v="0"/>
    <n v="0"/>
    <n v="0"/>
    <n v="0"/>
    <n v="0"/>
    <n v="0"/>
    <n v="0"/>
    <n v="0"/>
    <n v="0"/>
    <n v="0"/>
    <n v="0"/>
    <n v="0"/>
    <n v="0"/>
    <n v="0"/>
    <n v="0"/>
    <n v="0"/>
    <n v="0"/>
    <n v="0"/>
    <n v="0"/>
    <n v="0"/>
    <n v="0"/>
    <n v="0"/>
    <n v="20170131"/>
    <x v="195"/>
    <s v=""/>
    <e v="#DIV/0!"/>
    <e v="#DIV/0!"/>
    <n v="0.77777777777777779"/>
    <n v="0.46153846153846156"/>
    <n v="0"/>
    <n v="546"/>
    <s v=" "/>
    <n v="11557"/>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2"/>
    <s v="Prepares students for work as medical practice managers. Covers medical office coding, insurance billing, medical terminology, and electronic health records."/>
    <s v="https://frederick-public.courseleaf.com/credit-programs-study/medical-assistant/healthcare-practice-management-certificate/#pathwaytext"/>
    <n v="6"/>
    <s v="College credit program certificate in healthcare practice management"/>
    <n v="510716"/>
    <n v="4886"/>
    <n v="1500"/>
    <n v="20"/>
    <n v="30"/>
    <n v="1"/>
    <n v="1"/>
    <n v="11911100"/>
    <n v="0"/>
    <n v="0"/>
    <n v="5"/>
    <n v="6"/>
    <n v="4"/>
    <n v="5"/>
    <n v="5"/>
    <n v="14306"/>
    <n v="3"/>
    <n v="13240"/>
    <n v="12678.8"/>
    <n v="8"/>
    <n v="7"/>
    <n v="0"/>
    <n v="0"/>
    <n v="0"/>
    <n v="0"/>
    <n v="0"/>
    <n v="0"/>
    <n v="0"/>
    <n v="0"/>
    <n v="0"/>
    <n v="0"/>
    <n v="0"/>
    <n v="0"/>
    <n v="0"/>
    <n v="0"/>
    <n v="0"/>
    <n v="0"/>
    <n v="0"/>
    <n v="0"/>
    <n v="0"/>
    <n v="0"/>
    <n v="0"/>
    <n v="0"/>
    <n v="0"/>
    <n v="0"/>
    <n v="0"/>
    <n v="0"/>
    <n v="0"/>
    <n v="0"/>
    <n v="0"/>
    <n v="0"/>
    <n v="0"/>
    <n v="0"/>
    <n v="0"/>
    <n v="0"/>
    <n v="0"/>
    <n v="0"/>
    <n v="0"/>
    <n v="0"/>
    <n v="0"/>
    <n v="20170131"/>
    <x v="196"/>
    <s v=""/>
    <e v="#DIV/0!"/>
    <e v="#DIV/0!"/>
    <n v="0.625"/>
    <n v="0.7142857142857143"/>
    <n v="0.42857142857142855"/>
    <n v="6386"/>
    <s v=" "/>
    <n v="14306"/>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3"/>
    <s v="Prepares students for entry-level positions in the hospitality industry. Covers guest services, hospitality operations, budget and cost controls, management, marketing and human resources. Includes a 240-hour internship. ServSafe Food Manager and Certified Guest Service Professional certifications included."/>
    <s v="https://www.frederick.edu/hcti"/>
    <n v="68"/>
    <s v="College credit certificate in Hospitality Management"/>
    <n v="520904"/>
    <n v="6137"/>
    <n v="18"/>
    <n v="11"/>
    <n v="45"/>
    <n v="1"/>
    <n v="3"/>
    <n v="11905100"/>
    <n v="11908100"/>
    <n v="0"/>
    <n v="4"/>
    <n v="4"/>
    <n v="1"/>
    <n v="2"/>
    <n v="0"/>
    <n v="5264"/>
    <n v="0"/>
    <n v="5264"/>
    <n v="9999999.9900000002"/>
    <n v="2"/>
    <n v="0"/>
    <n v="1"/>
    <n v="1"/>
    <n v="1"/>
    <n v="1"/>
    <n v="1"/>
    <n v="5974"/>
    <n v="0"/>
    <n v="0"/>
    <n v="0"/>
    <n v="0"/>
    <n v="0"/>
    <n v="0"/>
    <n v="0"/>
    <n v="0"/>
    <n v="0"/>
    <n v="1"/>
    <n v="0"/>
    <n v="0"/>
    <n v="0"/>
    <n v="0"/>
    <n v="1"/>
    <n v="0"/>
    <n v="0"/>
    <n v="0"/>
    <n v="0"/>
    <n v="0"/>
    <n v="1"/>
    <n v="0"/>
    <n v="0"/>
    <n v="1"/>
    <n v="0"/>
    <n v="1"/>
    <n v="0"/>
    <n v="0"/>
    <n v="1"/>
    <n v="0"/>
    <n v="0"/>
    <n v="0"/>
    <n v="1"/>
    <n v="20170131"/>
    <x v="197"/>
    <s v=""/>
    <e v="#DIV/0!"/>
    <e v="#DIV/0!"/>
    <n v="1"/>
    <e v="#DIV/0!"/>
    <e v="#DIV/0!"/>
    <n v="6155"/>
    <s v=" "/>
    <n v="5264"/>
    <n v="5974"/>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4"/>
    <s v="Prepares one for immediate employment in computer-related jobs and upgrade skills. Covers PC repair and diagnostics, cybersecurity basics, systems design &amp; analysis."/>
    <s v="https://frederick-public.courseleaf.com/credit-programs-study/stem-technology/information-specialist-area-concentration-stem-technology-aas/"/>
    <n v="4"/>
    <s v="Associate degree in information technology"/>
    <n v="521201"/>
    <n v="8188"/>
    <n v="3500"/>
    <n v="20"/>
    <n v="60"/>
    <n v="1"/>
    <n v="1"/>
    <n v="15125100"/>
    <n v="0"/>
    <n v="0"/>
    <n v="2"/>
    <n v="2"/>
    <n v="2"/>
    <n v="3"/>
    <n v="2"/>
    <n v="11666"/>
    <n v="2"/>
    <n v="13445.67"/>
    <n v="16920"/>
    <n v="3"/>
    <n v="3"/>
    <n v="0"/>
    <n v="0"/>
    <n v="0"/>
    <n v="0"/>
    <n v="0"/>
    <n v="0"/>
    <n v="0"/>
    <n v="0"/>
    <n v="0"/>
    <n v="0"/>
    <n v="0"/>
    <n v="0"/>
    <n v="0"/>
    <n v="0"/>
    <n v="0"/>
    <n v="0"/>
    <n v="0"/>
    <n v="0"/>
    <n v="0"/>
    <n v="0"/>
    <n v="0"/>
    <n v="0"/>
    <n v="0"/>
    <n v="0"/>
    <n v="0"/>
    <n v="0"/>
    <n v="0"/>
    <n v="0"/>
    <n v="0"/>
    <n v="0"/>
    <n v="0"/>
    <n v="0"/>
    <n v="0"/>
    <n v="0"/>
    <n v="0"/>
    <n v="0"/>
    <n v="0"/>
    <n v="0"/>
    <n v="0"/>
    <n v="20170131"/>
    <x v="198"/>
    <s v=""/>
    <e v="#DIV/0!"/>
    <e v="#DIV/0!"/>
    <n v="1"/>
    <n v="0.66666666666666663"/>
    <n v="0.66666666666666663"/>
    <n v="11688"/>
    <s v=" "/>
    <n v="11666"/>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5"/>
    <s v="Prepares one for the CAAHEP exam in surgical technology. Includes clinical experience and covers anatomy &amp; physiology, and surgery essentials."/>
    <s v="https://frederick-public.courseleaf.com/credit-programs-study/surgical-technology/surgical-technology-aas/"/>
    <n v="4"/>
    <s v="Associates degree in surgical technology"/>
    <n v="510909"/>
    <n v="6997"/>
    <n v="1425"/>
    <n v="20"/>
    <n v="60"/>
    <n v="1"/>
    <n v="1"/>
    <n v="29205500"/>
    <n v="0"/>
    <n v="0"/>
    <n v="18"/>
    <n v="11"/>
    <n v="9"/>
    <n v="1"/>
    <n v="1"/>
    <n v="1940"/>
    <n v="1"/>
    <n v="1940"/>
    <n v="12802"/>
    <n v="1"/>
    <n v="1"/>
    <n v="0"/>
    <n v="0"/>
    <n v="0"/>
    <n v="0"/>
    <n v="0"/>
    <n v="0"/>
    <n v="0"/>
    <n v="0"/>
    <n v="0"/>
    <n v="0"/>
    <n v="0"/>
    <n v="0"/>
    <n v="0"/>
    <n v="0"/>
    <n v="0"/>
    <n v="0"/>
    <n v="0"/>
    <n v="0"/>
    <n v="0"/>
    <n v="0"/>
    <n v="0"/>
    <n v="0"/>
    <n v="0"/>
    <n v="0"/>
    <n v="0"/>
    <n v="0"/>
    <n v="0"/>
    <n v="0"/>
    <n v="0"/>
    <n v="0"/>
    <n v="0"/>
    <n v="0"/>
    <n v="0"/>
    <n v="0"/>
    <n v="0"/>
    <n v="0"/>
    <n v="0"/>
    <n v="0"/>
    <n v="0"/>
    <n v="20170131"/>
    <x v="199"/>
    <s v=""/>
    <e v="#DIV/0!"/>
    <e v="#DIV/0!"/>
    <n v="1"/>
    <n v="1"/>
    <n v="1"/>
    <n v="8422"/>
    <s v=" "/>
    <n v="1940"/>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196"/>
    <s v="Covers animal care concepts &amp; procedures for supporting veterinarians. Includes hands-on experience to perform the duties of an entry-level Veterinary Assistant."/>
    <s v="https://frederick.augusoft.net/index.cfm?method=ClassListing.ClassListingDisplay&amp;int_category_id=3&amp;int_sub_category_id=95&amp;int_catalog_id="/>
    <n v="8"/>
    <n v="0"/>
    <n v="18301"/>
    <n v="2225"/>
    <n v="343"/>
    <n v="8"/>
    <n v="20"/>
    <n v="5"/>
    <n v="1"/>
    <n v="31909600"/>
    <n v="0"/>
    <n v="0"/>
    <n v="34"/>
    <n v="20"/>
    <n v="17"/>
    <n v="19"/>
    <n v="27"/>
    <n v="6094"/>
    <n v="5"/>
    <n v="5515.79"/>
    <n v="5538.16"/>
    <n v="30"/>
    <n v="37"/>
    <n v="1"/>
    <n v="1"/>
    <n v="1"/>
    <n v="1"/>
    <n v="1"/>
    <n v="1949"/>
    <n v="1"/>
    <n v="1"/>
    <n v="7822"/>
    <n v="0"/>
    <n v="1"/>
    <n v="1"/>
    <n v="0"/>
    <n v="0"/>
    <n v="0"/>
    <n v="1"/>
    <n v="0"/>
    <n v="0"/>
    <n v="0"/>
    <n v="1"/>
    <n v="0"/>
    <n v="0"/>
    <n v="0"/>
    <n v="0"/>
    <n v="0"/>
    <n v="0"/>
    <n v="1"/>
    <n v="0"/>
    <n v="0"/>
    <n v="1"/>
    <n v="0"/>
    <n v="1"/>
    <n v="1"/>
    <n v="0"/>
    <n v="0"/>
    <n v="0"/>
    <n v="0"/>
    <n v="0"/>
    <n v="0"/>
    <n v="20170131"/>
    <x v="200"/>
    <n v="1"/>
    <n v="1"/>
    <n v="0"/>
    <n v="0.6333333333333333"/>
    <n v="0.72972972972972971"/>
    <n v="0.13513513513513514"/>
    <n v="2568"/>
    <n v="7822"/>
    <n v="6094"/>
    <n v="1949"/>
    <m/>
  </r>
  <r>
    <s v="MD"/>
    <s v="Wor-Wic Community College"/>
    <s v="A Maryland public community college, accredited by the Middle States Commission on Higher Education. See this provider s website for more information. https://www.worwic."/>
    <s v="32000 Campus Drive"/>
    <n v="0"/>
    <s v="Salisbury"/>
    <s v="MD"/>
    <n v="21804"/>
    <n v="1"/>
    <x v="197"/>
    <s v="This program provides the skills and knowledge to become an entry-level welder."/>
    <s v="https://www.worwic.edu/Programs-Courses/Non-Credit-Courses"/>
    <n v="1"/>
    <s v="SMAW, FCAW, GMAW and GTAW"/>
    <n v="480508"/>
    <n v="5200"/>
    <n v="100"/>
    <n v="20"/>
    <n v="18"/>
    <n v="1"/>
    <n v="1"/>
    <n v="51412100"/>
    <n v="0"/>
    <n v="0"/>
    <n v="65"/>
    <n v="38"/>
    <n v="38"/>
    <n v="27"/>
    <n v="30"/>
    <n v="10331"/>
    <n v="40"/>
    <n v="9495.7000000000007"/>
    <n v="8426.44"/>
    <n v="52"/>
    <n v="49"/>
    <n v="2"/>
    <n v="1"/>
    <n v="2"/>
    <n v="1"/>
    <n v="1"/>
    <n v="10400"/>
    <n v="4"/>
    <n v="6"/>
    <n v="10288"/>
    <n v="7"/>
    <n v="5"/>
    <n v="7"/>
    <n v="0"/>
    <n v="0"/>
    <n v="1"/>
    <n v="1"/>
    <n v="0"/>
    <n v="0"/>
    <n v="0"/>
    <n v="2"/>
    <n v="0"/>
    <n v="0"/>
    <n v="1"/>
    <n v="0"/>
    <n v="0"/>
    <n v="0"/>
    <n v="1"/>
    <n v="0"/>
    <n v="0"/>
    <n v="1"/>
    <n v="0"/>
    <n v="0"/>
    <n v="0"/>
    <n v="0"/>
    <n v="0"/>
    <n v="0"/>
    <n v="0"/>
    <n v="0"/>
    <n v="0"/>
    <n v="20161025"/>
    <x v="201"/>
    <n v="0.8"/>
    <n v="0.8571428571428571"/>
    <n v="1"/>
    <n v="0.51923076923076927"/>
    <n v="0.61224489795918369"/>
    <n v="0.81632653061224492"/>
    <n v="5300"/>
    <n v="10288"/>
    <n v="10331"/>
    <n v="10400"/>
    <m/>
  </r>
  <r>
    <s v="MD"/>
    <s v="Garrett College"/>
    <s v="A Maryland public community college, accredited by the Middle States Commission on Higher Education. See this provider s website for more information. https://www.garrettcollege.edu/about."/>
    <s v="687 Mosser Road"/>
    <n v="0"/>
    <s v="Mchenry"/>
    <s v="MD"/>
    <n v="21541"/>
    <n v="1"/>
    <x v="198"/>
    <s v="This credit certificate program provides practical, hands on instruction which will enable students to develop the knowledge and skills for work in the cybersecurity field."/>
    <s v="https://www.garrettcollege.edu/certificate-cybersecurity.php"/>
    <n v="6"/>
    <s v="College credit program certificate"/>
    <n v="110901"/>
    <n v="3072"/>
    <n v="0"/>
    <n v="24"/>
    <n v="30"/>
    <n v="1"/>
    <n v="1"/>
    <n v="15121200"/>
    <n v="0"/>
    <n v="0"/>
    <n v="12"/>
    <n v="7"/>
    <n v="6"/>
    <n v="3"/>
    <n v="4"/>
    <n v="660"/>
    <n v="5"/>
    <n v="2765.33"/>
    <n v="6178.53"/>
    <n v="6"/>
    <n v="7"/>
    <n v="1"/>
    <n v="1"/>
    <n v="1"/>
    <n v="1"/>
    <n v="1"/>
    <n v="3072"/>
    <n v="0"/>
    <n v="0"/>
    <n v="0"/>
    <n v="1"/>
    <n v="1"/>
    <n v="1"/>
    <n v="0"/>
    <n v="0"/>
    <n v="0"/>
    <n v="1"/>
    <n v="0"/>
    <n v="0"/>
    <n v="0"/>
    <n v="1"/>
    <n v="0"/>
    <n v="0"/>
    <n v="0"/>
    <n v="0"/>
    <n v="0"/>
    <n v="0"/>
    <n v="1"/>
    <n v="0"/>
    <n v="0"/>
    <n v="0"/>
    <n v="0"/>
    <n v="0"/>
    <n v="0"/>
    <n v="0"/>
    <n v="0"/>
    <n v="0"/>
    <n v="0"/>
    <n v="0"/>
    <n v="0"/>
    <n v="20160922"/>
    <x v="202"/>
    <n v="0"/>
    <n v="0"/>
    <n v="1"/>
    <n v="0.5"/>
    <n v="0.5714285714285714"/>
    <n v="0.7142857142857143"/>
    <n v="3072"/>
    <s v=" "/>
    <n v="660"/>
    <n v="3072"/>
    <m/>
  </r>
  <r>
    <s v="MD"/>
    <s v="Carroll Community College"/>
    <s v="A Maryland public community college, accredited by the Middle States Commission on Higher Education. See this provider s website for more information. https://www.carrollcc."/>
    <s v="1601 Washington Road"/>
    <n v="0"/>
    <s v="Westminster"/>
    <s v="MD"/>
    <n v="21157"/>
    <n v="1"/>
    <x v="199"/>
    <s v="Provides the knowledge and skills needed to work as a dental assistant and pass the Dental Association National Board's radiation health and safety exam."/>
    <s v="https://www.carrollcc.edu/Programs-and-Courses/"/>
    <n v="1"/>
    <s v="DANB Radiation Health and Safety"/>
    <n v="510601"/>
    <n v="2034"/>
    <n v="387"/>
    <n v="9"/>
    <n v="13"/>
    <n v="4"/>
    <n v="1"/>
    <n v="31909100"/>
    <n v="0"/>
    <n v="0"/>
    <n v="87"/>
    <n v="66"/>
    <n v="64"/>
    <n v="37"/>
    <n v="39"/>
    <n v="6982"/>
    <n v="49"/>
    <n v="7779.43"/>
    <n v="7258.27"/>
    <n v="61"/>
    <n v="58"/>
    <n v="9"/>
    <n v="8"/>
    <n v="9"/>
    <n v="8"/>
    <n v="8"/>
    <n v="18393.75"/>
    <n v="7"/>
    <n v="6"/>
    <n v="5528"/>
    <n v="3"/>
    <n v="8"/>
    <n v="8"/>
    <n v="0"/>
    <n v="0"/>
    <n v="3"/>
    <n v="5"/>
    <n v="0"/>
    <n v="1"/>
    <n v="0"/>
    <n v="1"/>
    <n v="8"/>
    <n v="0"/>
    <n v="2"/>
    <n v="1"/>
    <n v="0"/>
    <n v="0"/>
    <n v="6"/>
    <n v="0"/>
    <n v="0"/>
    <n v="6"/>
    <n v="2"/>
    <n v="2"/>
    <n v="0"/>
    <n v="0"/>
    <n v="3"/>
    <n v="0"/>
    <n v="0"/>
    <n v="3"/>
    <n v="1"/>
    <n v="20170127"/>
    <x v="203"/>
    <n v="0.875"/>
    <n v="0.75"/>
    <n v="0.375"/>
    <n v="0.60655737704918034"/>
    <n v="0.67241379310344829"/>
    <n v="0.84482758620689657"/>
    <n v="2421"/>
    <n v="5528"/>
    <n v="6982"/>
    <n v="18393.75"/>
    <m/>
  </r>
  <r>
    <s v="MD"/>
    <s v="Carroll Community College"/>
    <s v="A Maryland public community college, accredited by the Middle States Commission on Higher Education. See this provider s website for more information. https://www.carrollcc."/>
    <s v="1601 Washington Road"/>
    <n v="0"/>
    <s v="Westminster"/>
    <s v="MD"/>
    <n v="21157"/>
    <n v="1"/>
    <x v="200"/>
    <s v="Provides the knowledge and skills needed to pass the national pharmacy technician certification exam and then work as a registered pharmacy technician in Md."/>
    <s v="https://www.carrollcc.edu/Programs-and-Courses/"/>
    <n v="1"/>
    <s v="Certified Pharmacy Technician (CPhT)"/>
    <n v="510805"/>
    <n v="1526"/>
    <n v="231"/>
    <n v="10"/>
    <n v="11"/>
    <n v="0"/>
    <n v="1"/>
    <n v="29205200"/>
    <n v="0"/>
    <n v="0"/>
    <n v="49"/>
    <n v="42"/>
    <n v="41"/>
    <n v="28"/>
    <n v="17"/>
    <n v="6661"/>
    <n v="25"/>
    <n v="6540.55"/>
    <n v="8871.61"/>
    <n v="35"/>
    <n v="27"/>
    <n v="2"/>
    <n v="2"/>
    <n v="2"/>
    <n v="2"/>
    <n v="2"/>
    <n v="2965"/>
    <n v="1"/>
    <n v="1"/>
    <n v="3208"/>
    <n v="0"/>
    <n v="1"/>
    <n v="1"/>
    <n v="0"/>
    <n v="0"/>
    <n v="1"/>
    <n v="0"/>
    <n v="1"/>
    <n v="0"/>
    <n v="0"/>
    <n v="1"/>
    <n v="1"/>
    <n v="0"/>
    <n v="0"/>
    <n v="0"/>
    <n v="0"/>
    <n v="0"/>
    <n v="2"/>
    <n v="0"/>
    <n v="0"/>
    <n v="2"/>
    <n v="1"/>
    <n v="0"/>
    <n v="0"/>
    <n v="0"/>
    <n v="0"/>
    <n v="0"/>
    <n v="0"/>
    <n v="1"/>
    <n v="0"/>
    <n v="20170127"/>
    <x v="204"/>
    <n v="1"/>
    <n v="1"/>
    <n v="0"/>
    <n v="0.8"/>
    <n v="0.62962962962962965"/>
    <n v="0.92592592592592593"/>
    <n v="1757"/>
    <n v="3208"/>
    <n v="6661"/>
    <n v="2965"/>
    <m/>
  </r>
  <r>
    <s v="MD"/>
    <s v="Carroll Community College"/>
    <s v="A Maryland public community college, accredited by the Middle States Commission on Higher Education. See this provider s website for more information. https://www.carrollcc."/>
    <s v="1601 Washington Road"/>
    <n v="0"/>
    <s v="Westminster"/>
    <s v="MD"/>
    <n v="21157"/>
    <n v="1"/>
    <x v="201"/>
    <s v="Provides the knowledge and skills needed to work as a phlebotomy technician and prepare for the Phlebotomy Technician Certification (PBT) exam."/>
    <s v="https://www.carrollcc.edu/Programs-and-Courses/"/>
    <n v="1"/>
    <s v="Phlebotomy Technician PBT"/>
    <n v="511009"/>
    <n v="2455"/>
    <n v="140"/>
    <n v="15"/>
    <n v="12"/>
    <n v="0"/>
    <n v="1"/>
    <n v="31909700"/>
    <n v="0"/>
    <n v="0"/>
    <n v="60"/>
    <n v="36"/>
    <n v="31"/>
    <n v="42"/>
    <n v="37"/>
    <n v="6251"/>
    <n v="36"/>
    <n v="6582.19"/>
    <n v="8313.65"/>
    <n v="46"/>
    <n v="43"/>
    <n v="6"/>
    <n v="4"/>
    <n v="6"/>
    <n v="4"/>
    <n v="3"/>
    <n v="15900"/>
    <n v="5"/>
    <n v="3"/>
    <n v="5752"/>
    <n v="1"/>
    <n v="5"/>
    <n v="4"/>
    <n v="0"/>
    <n v="0"/>
    <n v="2"/>
    <n v="4"/>
    <n v="0"/>
    <n v="0"/>
    <n v="0"/>
    <n v="0"/>
    <n v="6"/>
    <n v="0"/>
    <n v="3"/>
    <n v="0"/>
    <n v="0"/>
    <n v="0"/>
    <n v="4"/>
    <n v="1"/>
    <n v="1"/>
    <n v="6"/>
    <n v="2"/>
    <n v="1"/>
    <n v="0"/>
    <n v="0"/>
    <n v="3"/>
    <n v="0"/>
    <n v="0"/>
    <n v="3"/>
    <n v="2"/>
    <n v="20211209"/>
    <x v="205"/>
    <n v="1"/>
    <n v="0.75"/>
    <n v="0.25"/>
    <n v="0.91304347826086951"/>
    <n v="0.86046511627906974"/>
    <n v="0.83720930232558144"/>
    <n v="2595"/>
    <n v="5752"/>
    <n v="6251"/>
    <n v="15900"/>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202"/>
    <s v="Preparation for PMP exam for those with a bachelors degree + 36 months experience or high school diploma+ 60 months of experience leading projects for last 8 years."/>
    <s v="https://www.umbctraining.com/"/>
    <n v="1"/>
    <s v="Project Management Professional (PMP) via PMI"/>
    <n v="520211"/>
    <n v="2795"/>
    <n v="0"/>
    <n v="7"/>
    <n v="5"/>
    <n v="1"/>
    <n v="2"/>
    <n v="13108200"/>
    <n v="0"/>
    <n v="0"/>
    <n v="207"/>
    <n v="136"/>
    <n v="133"/>
    <n v="34"/>
    <n v="40"/>
    <n v="17021"/>
    <n v="21"/>
    <n v="17562.3"/>
    <n v="20411.5"/>
    <n v="75"/>
    <n v="79"/>
    <n v="35"/>
    <n v="17"/>
    <n v="35"/>
    <n v="17"/>
    <n v="16"/>
    <n v="84325"/>
    <n v="20"/>
    <n v="24"/>
    <n v="15182"/>
    <n v="16"/>
    <n v="22"/>
    <n v="26"/>
    <n v="0"/>
    <n v="0"/>
    <n v="0"/>
    <n v="14"/>
    <n v="12"/>
    <n v="1"/>
    <n v="7"/>
    <n v="13"/>
    <n v="19"/>
    <n v="4"/>
    <n v="18"/>
    <n v="3"/>
    <n v="0"/>
    <n v="0"/>
    <n v="9"/>
    <n v="1"/>
    <n v="0"/>
    <n v="17"/>
    <n v="2"/>
    <n v="1"/>
    <n v="0"/>
    <n v="0"/>
    <n v="10"/>
    <n v="0"/>
    <n v="0"/>
    <n v="3"/>
    <n v="9"/>
    <n v="20170131"/>
    <x v="206"/>
    <n v="0.90909090909090906"/>
    <n v="0.92307692307692313"/>
    <n v="0.61538461538461542"/>
    <n v="0.45333333333333331"/>
    <n v="0.50632911392405067"/>
    <n v="0.26582278481012656"/>
    <n v="2795"/>
    <n v="15182"/>
    <n v="17021"/>
    <n v="84325"/>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03"/>
    <s v="Covers basic gas metal arc and gas tungsten welding of flat metal. Preparation for American Welding Society certification exams."/>
    <s v="https://www.allegany.edu/"/>
    <n v="1"/>
    <s v="American Welding Society (AWS)"/>
    <n v="480508"/>
    <n v="3196"/>
    <n v="0"/>
    <n v="8"/>
    <n v="10"/>
    <n v="1"/>
    <n v="1"/>
    <n v="51412100"/>
    <n v="0"/>
    <n v="0"/>
    <n v="59"/>
    <n v="35"/>
    <n v="35"/>
    <n v="8"/>
    <n v="8"/>
    <n v="9266.24"/>
    <n v="23"/>
    <n v="9218.31"/>
    <n v="8523.1299999999992"/>
    <n v="33"/>
    <n v="24"/>
    <n v="5"/>
    <n v="4"/>
    <n v="5"/>
    <n v="4"/>
    <n v="4"/>
    <n v="14382"/>
    <n v="3"/>
    <n v="3"/>
    <n v="7484"/>
    <n v="3"/>
    <n v="4"/>
    <n v="4"/>
    <n v="0"/>
    <n v="0"/>
    <n v="2"/>
    <n v="2"/>
    <n v="1"/>
    <n v="0"/>
    <n v="0"/>
    <n v="4"/>
    <n v="1"/>
    <n v="0"/>
    <n v="0"/>
    <n v="0"/>
    <n v="0"/>
    <n v="0"/>
    <n v="4"/>
    <n v="0"/>
    <n v="0"/>
    <n v="5"/>
    <n v="1"/>
    <n v="2"/>
    <n v="0"/>
    <n v="1"/>
    <n v="5"/>
    <n v="0"/>
    <n v="0"/>
    <n v="1"/>
    <n v="3"/>
    <n v="20170124"/>
    <x v="207"/>
    <n v="0.75"/>
    <n v="0.75"/>
    <n v="0.75"/>
    <n v="0.24242424242424243"/>
    <n v="0.33333333333333331"/>
    <n v="0.95833333333333337"/>
    <n v="3196"/>
    <n v="7484"/>
    <n v="9266.24"/>
    <n v="14382"/>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04"/>
    <s v="Designed to prepare students for a career in cybersecurity. Topics include: operating systems, networks, PC architecture, Security+ exam."/>
    <s v="https://catalog.allegany.edu/current/programs/comp-tech-cybersecurity-cert.html#tab-4"/>
    <n v="6"/>
    <s v="College credit certificate in cybersecurity"/>
    <n v="111003"/>
    <n v="3420"/>
    <n v="1400"/>
    <n v="30"/>
    <n v="52"/>
    <n v="1"/>
    <n v="1"/>
    <n v="15121200"/>
    <n v="0"/>
    <n v="0"/>
    <n v="50"/>
    <n v="36"/>
    <n v="15"/>
    <n v="16"/>
    <n v="18"/>
    <n v="10214.64"/>
    <n v="10"/>
    <n v="13749.87"/>
    <n v="8722.7099999999991"/>
    <n v="32"/>
    <n v="24"/>
    <n v="3"/>
    <n v="3"/>
    <n v="3"/>
    <n v="3"/>
    <n v="3"/>
    <n v="14460"/>
    <n v="2"/>
    <n v="2"/>
    <n v="10353.200000000001"/>
    <n v="2"/>
    <n v="3"/>
    <n v="3"/>
    <n v="0"/>
    <n v="0"/>
    <n v="0"/>
    <n v="0"/>
    <n v="2"/>
    <n v="0"/>
    <n v="0"/>
    <n v="2"/>
    <n v="1"/>
    <n v="0"/>
    <n v="0"/>
    <n v="0"/>
    <n v="0"/>
    <n v="0"/>
    <n v="3"/>
    <n v="0"/>
    <n v="0"/>
    <n v="0"/>
    <n v="0"/>
    <n v="0"/>
    <n v="0"/>
    <n v="0"/>
    <n v="1"/>
    <n v="0"/>
    <n v="0"/>
    <n v="0"/>
    <n v="2"/>
    <n v="20170124"/>
    <x v="208"/>
    <n v="0.66666666666666663"/>
    <n v="0.66666666666666663"/>
    <n v="0.66666666666666663"/>
    <n v="0.5"/>
    <n v="0.75"/>
    <n v="0.41666666666666669"/>
    <n v="4820"/>
    <n v="10353.200000000001"/>
    <n v="10214.64"/>
    <n v="1446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5"/>
    <s v="Prepares students for medical coding ICD10 practices and protocols. Also prepares students for the AAPC's Certified Professional Coder (CPC) exam."/>
    <s v="http://www.towson.edu"/>
    <n v="1"/>
    <s v="CPC"/>
    <n v="510714"/>
    <n v="3999"/>
    <n v="0"/>
    <n v="2"/>
    <n v="18"/>
    <n v="1"/>
    <n v="1"/>
    <n v="31909400"/>
    <n v="0"/>
    <n v="0"/>
    <n v="84"/>
    <n v="65"/>
    <n v="58"/>
    <n v="15"/>
    <n v="14"/>
    <n v="9742"/>
    <n v="13"/>
    <n v="9900.8700000000008"/>
    <n v="9077.8799999999992"/>
    <n v="64"/>
    <n v="60"/>
    <n v="7"/>
    <n v="6"/>
    <n v="7"/>
    <n v="6"/>
    <n v="6"/>
    <n v="27993"/>
    <n v="6"/>
    <n v="6"/>
    <n v="9140"/>
    <n v="3"/>
    <n v="11"/>
    <n v="12"/>
    <n v="0"/>
    <n v="0"/>
    <n v="0"/>
    <n v="4"/>
    <n v="2"/>
    <n v="0"/>
    <n v="1"/>
    <n v="0"/>
    <n v="7"/>
    <n v="0"/>
    <n v="4"/>
    <n v="0"/>
    <n v="0"/>
    <n v="0"/>
    <n v="2"/>
    <n v="0"/>
    <n v="0"/>
    <n v="4"/>
    <n v="0"/>
    <n v="0"/>
    <n v="0"/>
    <n v="0"/>
    <n v="3"/>
    <n v="0"/>
    <n v="0"/>
    <n v="2"/>
    <n v="3"/>
    <n v="20170106"/>
    <x v="209"/>
    <n v="0.54545454545454541"/>
    <n v="0.5"/>
    <n v="0.25"/>
    <n v="0.234375"/>
    <n v="0.23333333333333334"/>
    <n v="0.21666666666666667"/>
    <n v="3999"/>
    <n v="9140"/>
    <n v="9742"/>
    <n v="2799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n v="0"/>
    <s v="Landover"/>
    <s v="MD"/>
    <n v="20785"/>
    <n v="8"/>
    <x v="206"/>
    <s v="Teaches a variety of medical office procedures, lab techniques (injections, EKG, urinalysis, phlebotomy, etc.) and front office skills (data collection, claims, etc."/>
    <s v="https://www.fortis.edu/campuses/maryland/landover/medical-assisting.html"/>
    <n v="8"/>
    <n v="0"/>
    <n v="510801"/>
    <n v="14479"/>
    <n v="816"/>
    <n v="20"/>
    <n v="36"/>
    <n v="1"/>
    <n v="1"/>
    <n v="31909200"/>
    <n v="0"/>
    <n v="0"/>
    <n v="1064"/>
    <n v="839"/>
    <n v="489"/>
    <n v="755"/>
    <n v="741"/>
    <n v="6853"/>
    <n v="278"/>
    <n v="6792.69"/>
    <n v="7245.53"/>
    <n v="952"/>
    <n v="923"/>
    <n v="0"/>
    <n v="0"/>
    <n v="0"/>
    <n v="0"/>
    <n v="0"/>
    <n v="0"/>
    <n v="0"/>
    <n v="0"/>
    <n v="0"/>
    <n v="0"/>
    <n v="0"/>
    <n v="0"/>
    <n v="0"/>
    <n v="0"/>
    <n v="0"/>
    <n v="0"/>
    <n v="0"/>
    <n v="0"/>
    <n v="0"/>
    <n v="0"/>
    <n v="0"/>
    <n v="0"/>
    <n v="0"/>
    <n v="0"/>
    <n v="0"/>
    <n v="0"/>
    <n v="0"/>
    <n v="0"/>
    <n v="0"/>
    <n v="0"/>
    <n v="0"/>
    <n v="0"/>
    <n v="0"/>
    <n v="0"/>
    <n v="0"/>
    <n v="0"/>
    <n v="0"/>
    <n v="0"/>
    <n v="0"/>
    <n v="20170131"/>
    <x v="210"/>
    <s v=""/>
    <e v="#DIV/0!"/>
    <e v="#DIV/0!"/>
    <n v="0.79306722689075626"/>
    <n v="0.80281690140845074"/>
    <n v="0.30119176598049835"/>
    <n v="15295"/>
    <s v=" "/>
    <n v="6853"/>
    <s v=" "/>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n v="0"/>
    <s v="Glen Burnie"/>
    <s v="MD"/>
    <n v="21061"/>
    <n v="6"/>
    <x v="207"/>
    <s v="Nursing assistant training approved by the Maryland Board of Nursing. Preparation for geriatric nursing assistant exam."/>
    <s v="http://www.fomennursingassistant.com/index.php/nursing-training-center-our-location2"/>
    <n v="3"/>
    <s v="Certified Nursing assistant"/>
    <n v="513902"/>
    <n v="1175"/>
    <n v="225"/>
    <n v="24"/>
    <n v="5"/>
    <n v="1"/>
    <n v="1"/>
    <n v="31113100"/>
    <n v="0"/>
    <n v="0"/>
    <n v="85"/>
    <n v="8"/>
    <n v="7"/>
    <n v="9"/>
    <n v="6"/>
    <n v="4116"/>
    <n v="7"/>
    <n v="4614.8900000000003"/>
    <n v="3468"/>
    <n v="10"/>
    <n v="7"/>
    <n v="6"/>
    <n v="7"/>
    <n v="6"/>
    <n v="7"/>
    <n v="6"/>
    <n v="8157"/>
    <n v="6"/>
    <n v="3"/>
    <n v="2802"/>
    <n v="3"/>
    <n v="7"/>
    <n v="4"/>
    <n v="0"/>
    <n v="0"/>
    <n v="3"/>
    <n v="3"/>
    <n v="0"/>
    <n v="0"/>
    <n v="0"/>
    <n v="0"/>
    <n v="6"/>
    <n v="0"/>
    <n v="5"/>
    <n v="0"/>
    <n v="0"/>
    <n v="0"/>
    <n v="0"/>
    <n v="0"/>
    <n v="0"/>
    <n v="6"/>
    <n v="1"/>
    <n v="0"/>
    <n v="0"/>
    <n v="0"/>
    <n v="0"/>
    <n v="0"/>
    <n v="0"/>
    <n v="1"/>
    <n v="0"/>
    <n v="20161205"/>
    <x v="211"/>
    <n v="0.8571428571428571"/>
    <n v="0.75"/>
    <n v="0.75"/>
    <n v="0.9"/>
    <n v="0.8571428571428571"/>
    <n v="1"/>
    <n v="1400"/>
    <n v="2802"/>
    <n v="4116"/>
    <n v="8157"/>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08"/>
    <s v="Preparation for CompTIA A+ certification exams for those with at least 9-12 months hands-on experience in the lab or field, recommended."/>
    <s v="http://www.vetsgroup.org"/>
    <n v="189"/>
    <s v="CompTIA A+ and CompTIA IT Fundamentals"/>
    <n v="111006"/>
    <n v="2350"/>
    <n v="535"/>
    <n v="18"/>
    <n v="9"/>
    <n v="1"/>
    <n v="2"/>
    <n v="15123200"/>
    <n v="0"/>
    <n v="0"/>
    <n v="42"/>
    <n v="33"/>
    <n v="30"/>
    <n v="19"/>
    <n v="26"/>
    <n v="8813"/>
    <n v="18"/>
    <n v="10604.34"/>
    <n v="11300.29"/>
    <n v="47"/>
    <n v="47"/>
    <n v="0"/>
    <n v="0"/>
    <n v="0"/>
    <n v="0"/>
    <n v="0"/>
    <n v="0"/>
    <n v="0"/>
    <n v="0"/>
    <n v="0"/>
    <n v="0"/>
    <n v="0"/>
    <n v="0"/>
    <n v="0"/>
    <n v="0"/>
    <n v="0"/>
    <n v="0"/>
    <n v="0"/>
    <n v="0"/>
    <n v="0"/>
    <n v="0"/>
    <n v="0"/>
    <n v="0"/>
    <n v="0"/>
    <n v="0"/>
    <n v="0"/>
    <n v="0"/>
    <n v="0"/>
    <n v="0"/>
    <n v="0"/>
    <n v="0"/>
    <n v="0"/>
    <n v="0"/>
    <n v="0"/>
    <n v="0"/>
    <n v="0"/>
    <n v="0"/>
    <n v="0"/>
    <n v="0"/>
    <n v="0"/>
    <n v="20170202"/>
    <x v="212"/>
    <s v=""/>
    <e v="#DIV/0!"/>
    <e v="#DIV/0!"/>
    <n v="0.40425531914893614"/>
    <n v="0.55319148936170215"/>
    <n v="0.38297872340425532"/>
    <n v="2885"/>
    <s v=" "/>
    <n v="8813"/>
    <s v=" "/>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09"/>
    <s v="Preparation for Certified Entry Network Technician exam for those with basic computer literacy and PC operating system navigation skills."/>
    <s v="http://www.vetsgroup.org"/>
    <n v="1"/>
    <s v="CCENT"/>
    <n v="110901"/>
    <n v="2250"/>
    <n v="350"/>
    <n v="18"/>
    <n v="4"/>
    <n v="1"/>
    <n v="2"/>
    <n v="15123100"/>
    <n v="0"/>
    <n v="0"/>
    <n v="3"/>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x v="213"/>
    <s v=""/>
    <e v="#DIV/0!"/>
    <e v="#DIV/0!"/>
    <e v="#DIV/0!"/>
    <e v="#DIV/0!"/>
    <e v="#DIV/0!"/>
    <n v="2600"/>
    <s v=" "/>
    <s v=" "/>
    <s v=" "/>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10"/>
    <s v="Prep for Certified Network Associate exam for those with 1+ yrs exper implementing &amp; administering Cisco solutions, basic IP addressing &amp; network fundamendamentals."/>
    <s v="http://www.vetsgroup.org"/>
    <n v="1"/>
    <s v="CCNA"/>
    <n v="110901"/>
    <n v="1400"/>
    <n v="500"/>
    <n v="18"/>
    <n v="6"/>
    <n v="1"/>
    <n v="2"/>
    <n v="1512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x v="214"/>
    <s v=""/>
    <e v="#DIV/0!"/>
    <e v="#DIV/0!"/>
    <e v="#DIV/0!"/>
    <e v="#DIV/0!"/>
    <e v="#DIV/0!"/>
    <n v="1900"/>
    <s v=" "/>
    <s v=" "/>
    <s v=" "/>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11"/>
    <s v="Preparation for CompTIA Network+ exam for those with CompTIA A+ certification or at least 9 months of computer networking experience, recommended."/>
    <s v="https://www.vetsgroup.org"/>
    <n v="1"/>
    <s v="CompTIA Network+"/>
    <n v="110901"/>
    <n v="2150"/>
    <n v="265"/>
    <n v="18"/>
    <n v="4"/>
    <n v="1"/>
    <n v="2"/>
    <n v="15123100"/>
    <n v="0"/>
    <n v="0"/>
    <n v="21"/>
    <n v="21"/>
    <n v="20"/>
    <n v="9"/>
    <n v="4"/>
    <n v="9053.64"/>
    <n v="5"/>
    <n v="11370.04"/>
    <n v="7791.07"/>
    <n v="21"/>
    <n v="15"/>
    <n v="0"/>
    <n v="0"/>
    <n v="0"/>
    <n v="0"/>
    <n v="0"/>
    <n v="0"/>
    <n v="0"/>
    <n v="0"/>
    <n v="0"/>
    <n v="0"/>
    <n v="0"/>
    <n v="0"/>
    <n v="0"/>
    <n v="0"/>
    <n v="0"/>
    <n v="0"/>
    <n v="0"/>
    <n v="0"/>
    <n v="0"/>
    <n v="0"/>
    <n v="0"/>
    <n v="0"/>
    <n v="0"/>
    <n v="0"/>
    <n v="0"/>
    <n v="0"/>
    <n v="0"/>
    <n v="0"/>
    <n v="0"/>
    <n v="0"/>
    <n v="0"/>
    <n v="0"/>
    <n v="0"/>
    <n v="0"/>
    <n v="0"/>
    <n v="0"/>
    <n v="0"/>
    <n v="0"/>
    <n v="0"/>
    <n v="20170202"/>
    <x v="215"/>
    <s v=""/>
    <e v="#DIV/0!"/>
    <e v="#DIV/0!"/>
    <n v="0.42857142857142855"/>
    <n v="0.26666666666666666"/>
    <n v="0.33333333333333331"/>
    <n v="2415"/>
    <s v=" "/>
    <n v="9053.64"/>
    <s v=" "/>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12"/>
    <s v="Preparation for CompTIA Security+ exam for those with CompTIA Network+ A+ and/or 2 years of experience in IT administration with a security focus recommended."/>
    <s v="http://www.vetsgroup.org"/>
    <n v="1"/>
    <s v="CompTIA Security+"/>
    <n v="111003"/>
    <n v="2150"/>
    <n v="275"/>
    <n v="18"/>
    <n v="4"/>
    <n v="1"/>
    <n v="2"/>
    <n v="15123100"/>
    <n v="0"/>
    <n v="0"/>
    <n v="72"/>
    <n v="55"/>
    <n v="53"/>
    <n v="25"/>
    <n v="17"/>
    <n v="12923"/>
    <n v="19"/>
    <n v="17590.57"/>
    <n v="17180.009999999998"/>
    <n v="60"/>
    <n v="42"/>
    <n v="0"/>
    <n v="0"/>
    <n v="0"/>
    <n v="0"/>
    <n v="0"/>
    <n v="0"/>
    <n v="0"/>
    <n v="0"/>
    <n v="0"/>
    <n v="0"/>
    <n v="0"/>
    <n v="0"/>
    <n v="0"/>
    <n v="0"/>
    <n v="0"/>
    <n v="0"/>
    <n v="0"/>
    <n v="0"/>
    <n v="0"/>
    <n v="0"/>
    <n v="0"/>
    <n v="0"/>
    <n v="0"/>
    <n v="0"/>
    <n v="0"/>
    <n v="0"/>
    <n v="0"/>
    <n v="0"/>
    <n v="0"/>
    <n v="0"/>
    <n v="0"/>
    <n v="0"/>
    <n v="0"/>
    <n v="0"/>
    <n v="0"/>
    <n v="0"/>
    <n v="0"/>
    <n v="0"/>
    <n v="0"/>
    <n v="20170202"/>
    <x v="216"/>
    <s v=""/>
    <e v="#DIV/0!"/>
    <e v="#DIV/0!"/>
    <n v="0.41666666666666669"/>
    <n v="0.40476190476190477"/>
    <n v="0.45238095238095238"/>
    <n v="2425"/>
    <s v=" "/>
    <n v="12923"/>
    <s v=" "/>
    <m/>
  </r>
  <r>
    <s v="MD"/>
    <s v="Veterans Enterprise Training &amp; Services Group Inc."/>
    <s v="A private for profit entity in Washington, D.C. not regulated by the state of Maryland offering non-credit training. See this provider s website for more information. https://www.vetsgroup."/>
    <s v="1200 18th St.  NW Ste LL-100"/>
    <n v="0"/>
    <s v="Washington"/>
    <s v="DC"/>
    <n v="20036"/>
    <n v="8"/>
    <x v="213"/>
    <s v="Preparation for EC-Council's Certified Ethical Hacker exam for those with at least 2 years of work experience in the Information Security domain."/>
    <s v="https://www.vetsgroup.org"/>
    <n v="1"/>
    <s v="CEH - Certified Ethical Hacker"/>
    <n v="111003"/>
    <n v="2150"/>
    <n v="665"/>
    <n v="18"/>
    <n v="4"/>
    <n v="1"/>
    <n v="2"/>
    <n v="15121200"/>
    <n v="0"/>
    <n v="0"/>
    <n v="18"/>
    <n v="18"/>
    <n v="16"/>
    <n v="1"/>
    <n v="1"/>
    <n v="5945.2"/>
    <n v="1"/>
    <n v="5945.2"/>
    <n v="42011.07"/>
    <n v="9"/>
    <n v="9"/>
    <n v="0"/>
    <n v="0"/>
    <n v="0"/>
    <n v="0"/>
    <n v="0"/>
    <n v="0"/>
    <n v="0"/>
    <n v="0"/>
    <n v="0"/>
    <n v="0"/>
    <n v="0"/>
    <n v="0"/>
    <n v="0"/>
    <n v="0"/>
    <n v="0"/>
    <n v="0"/>
    <n v="0"/>
    <n v="0"/>
    <n v="0"/>
    <n v="0"/>
    <n v="0"/>
    <n v="0"/>
    <n v="0"/>
    <n v="0"/>
    <n v="0"/>
    <n v="0"/>
    <n v="0"/>
    <n v="0"/>
    <n v="0"/>
    <n v="0"/>
    <n v="0"/>
    <n v="0"/>
    <n v="0"/>
    <n v="0"/>
    <n v="0"/>
    <n v="0"/>
    <n v="0"/>
    <n v="0"/>
    <n v="0"/>
    <n v="20170202"/>
    <x v="217"/>
    <s v=""/>
    <e v="#DIV/0!"/>
    <e v="#DIV/0!"/>
    <n v="0.1111111111111111"/>
    <n v="0.1111111111111111"/>
    <n v="0.1111111111111111"/>
    <n v="2815"/>
    <s v=" "/>
    <n v="5945.2"/>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214"/>
    <s v="Preparation for the American Council on Exercise Certified Personal Fitness Trainer exam. Must hold CPR/AED cert. to take ACE exam."/>
    <s v="https://www.carrollcc.edu/programs/professional-skills-job-training/personal-fitness-trainer-certificate/"/>
    <n v="1"/>
    <s v="Certified Personal Fitness Trainer"/>
    <n v="310507"/>
    <n v="584"/>
    <n v="229"/>
    <n v="4"/>
    <n v="15"/>
    <n v="1"/>
    <n v="1"/>
    <n v="39903100"/>
    <n v="0"/>
    <n v="0"/>
    <n v="20"/>
    <n v="9"/>
    <n v="8"/>
    <n v="4"/>
    <n v="2"/>
    <n v="7277"/>
    <n v="3"/>
    <n v="7747"/>
    <n v="5766"/>
    <n v="7"/>
    <n v="4"/>
    <n v="1"/>
    <n v="1"/>
    <n v="1"/>
    <n v="1"/>
    <n v="1"/>
    <n v="813"/>
    <n v="0"/>
    <n v="0"/>
    <n v="0"/>
    <n v="0"/>
    <n v="0"/>
    <n v="0"/>
    <n v="0"/>
    <n v="0"/>
    <n v="0"/>
    <n v="1"/>
    <n v="0"/>
    <n v="0"/>
    <n v="0"/>
    <n v="1"/>
    <n v="0"/>
    <n v="0"/>
    <n v="1"/>
    <n v="0"/>
    <n v="0"/>
    <n v="0"/>
    <n v="0"/>
    <n v="0"/>
    <n v="0"/>
    <n v="1"/>
    <n v="0"/>
    <n v="0"/>
    <n v="1"/>
    <n v="0"/>
    <n v="0"/>
    <n v="0"/>
    <n v="0"/>
    <n v="0"/>
    <n v="0"/>
    <n v="20170127"/>
    <x v="218"/>
    <s v=""/>
    <e v="#DIV/0!"/>
    <e v="#DIV/0!"/>
    <n v="0.5714285714285714"/>
    <n v="0.5"/>
    <n v="0.75"/>
    <n v="813"/>
    <s v=" "/>
    <n v="7277"/>
    <n v="813"/>
    <m/>
  </r>
  <r>
    <s v="MD"/>
    <s v="Carroll Community College"/>
    <s v="A Maryland public community college, accredited by the Middle States Commission on Higher Education. See this provider s website for more information. https://www.carrollcc."/>
    <s v="1601 Washington Road"/>
    <n v="0"/>
    <s v="Westminster"/>
    <s v="MD"/>
    <n v="21157"/>
    <n v="1"/>
    <x v="215"/>
    <s v="Trains students to plan, execute, and assess the effectiveness of a social media campaign for an organization."/>
    <s v="https://www.carrollcc.edu/programs/professional-skills-job-training/digital-and-social-media-professional-certificate/"/>
    <n v="8"/>
    <n v="0"/>
    <n v="90102"/>
    <n v="999"/>
    <n v="118"/>
    <n v="6"/>
    <n v="13"/>
    <n v="0"/>
    <n v="2"/>
    <n v="13116101"/>
    <n v="0"/>
    <n v="0"/>
    <n v="31"/>
    <n v="29"/>
    <n v="24"/>
    <n v="20"/>
    <n v="18"/>
    <n v="9056"/>
    <n v="21"/>
    <n v="9072.08"/>
    <n v="10884.56"/>
    <n v="34"/>
    <n v="34"/>
    <n v="2"/>
    <n v="2"/>
    <n v="2"/>
    <n v="2"/>
    <n v="2"/>
    <n v="1770"/>
    <n v="3"/>
    <n v="3"/>
    <n v="5410"/>
    <n v="1"/>
    <n v="3"/>
    <n v="3"/>
    <n v="0"/>
    <n v="0"/>
    <n v="0"/>
    <n v="0"/>
    <n v="2"/>
    <n v="0"/>
    <n v="0"/>
    <n v="1"/>
    <n v="0"/>
    <n v="0"/>
    <n v="0"/>
    <n v="0"/>
    <n v="0"/>
    <n v="0"/>
    <n v="1"/>
    <n v="0"/>
    <n v="0"/>
    <n v="0"/>
    <n v="0"/>
    <n v="0"/>
    <n v="0"/>
    <n v="0"/>
    <n v="0"/>
    <n v="0"/>
    <n v="0"/>
    <n v="0"/>
    <n v="1"/>
    <n v="20170127"/>
    <x v="219"/>
    <n v="1"/>
    <n v="1"/>
    <n v="0.33333333333333331"/>
    <n v="0.58823529411764708"/>
    <n v="0.52941176470588236"/>
    <n v="0.61764705882352944"/>
    <n v="1117"/>
    <n v="5410"/>
    <n v="9056"/>
    <n v="1770"/>
    <m/>
  </r>
  <r>
    <s v="MD"/>
    <s v="ASM Educational Center Inc."/>
    <s v="A private for profit entity not regulated by the state of Maryland offering non-credit training. See this provider s website for more information. https://asmed."/>
    <s v="11200 Rockville Pike Ste 220"/>
    <n v="0"/>
    <s v="Rockville"/>
    <s v="MD"/>
    <n v="20852"/>
    <n v="6"/>
    <x v="216"/>
    <s v="Exam prep for Network Specialists, Network Administrators, and Network Support Engineers with 1-3 years of experience."/>
    <s v="https://asmed.com/information-technology-it/"/>
    <n v="1"/>
    <s v="Cisco CCNA (Routing &amp; Switching)"/>
    <n v="111003"/>
    <n v="3995"/>
    <n v="0"/>
    <n v="40"/>
    <n v="1"/>
    <n v="0"/>
    <n v="2"/>
    <n v="15123100"/>
    <n v="0"/>
    <n v="0"/>
    <n v="20"/>
    <n v="6"/>
    <n v="6"/>
    <n v="1"/>
    <n v="1"/>
    <n v="25858"/>
    <n v="1"/>
    <n v="25858"/>
    <n v="20312"/>
    <n v="17"/>
    <n v="16"/>
    <n v="1"/>
    <n v="1"/>
    <n v="1"/>
    <n v="1"/>
    <n v="1"/>
    <n v="3295"/>
    <n v="1"/>
    <n v="1"/>
    <n v="25858"/>
    <n v="1"/>
    <n v="1"/>
    <n v="1"/>
    <n v="0"/>
    <n v="0"/>
    <n v="0"/>
    <n v="0"/>
    <n v="1"/>
    <n v="0"/>
    <n v="0"/>
    <n v="1"/>
    <n v="0"/>
    <n v="0"/>
    <n v="0"/>
    <n v="0"/>
    <n v="0"/>
    <n v="0"/>
    <n v="1"/>
    <n v="0"/>
    <n v="0"/>
    <n v="0"/>
    <n v="0"/>
    <n v="0"/>
    <n v="0"/>
    <n v="0"/>
    <n v="0"/>
    <n v="0"/>
    <n v="0"/>
    <n v="0"/>
    <n v="0"/>
    <n v="20170124"/>
    <x v="220"/>
    <n v="1"/>
    <n v="1"/>
    <n v="1"/>
    <n v="5.8823529411764705E-2"/>
    <n v="6.25E-2"/>
    <n v="6.25E-2"/>
    <n v="3995"/>
    <n v="25858"/>
    <n v="25858"/>
    <n v="3295"/>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17"/>
    <s v="Covers sterile processing methods to ensure medical instruments &amp; equipment are safe. Prepares for the Certified Registered Central Service Technician (CRCST) exam."/>
    <s v="https://frederick.augusoft.net/index.cfm?method=ClassListing.ClassListingDisplay&amp;int_category_id=3&amp;int_sub_category_id=113&amp;int_catalog_id="/>
    <n v="1"/>
    <s v="Certified Registered Central Service Technician via Healthcare Sterile Processing Association"/>
    <n v="511012"/>
    <n v="1712"/>
    <n v="169"/>
    <n v="6"/>
    <n v="16"/>
    <n v="1"/>
    <n v="1"/>
    <n v="31909300"/>
    <n v="0"/>
    <n v="0"/>
    <n v="67"/>
    <n v="49"/>
    <n v="46"/>
    <n v="35"/>
    <n v="31"/>
    <n v="7812"/>
    <n v="0"/>
    <n v="9467.89"/>
    <n v="9065.68"/>
    <n v="49"/>
    <n v="42"/>
    <n v="2"/>
    <n v="2"/>
    <n v="2"/>
    <n v="2"/>
    <n v="2"/>
    <n v="2934"/>
    <n v="1"/>
    <n v="1"/>
    <n v="8226"/>
    <n v="0"/>
    <n v="2"/>
    <n v="2"/>
    <n v="0"/>
    <n v="0"/>
    <n v="0"/>
    <n v="1"/>
    <n v="0"/>
    <n v="0"/>
    <n v="0"/>
    <n v="2"/>
    <n v="0"/>
    <n v="1"/>
    <n v="0"/>
    <n v="0"/>
    <n v="0"/>
    <n v="0"/>
    <n v="1"/>
    <n v="0"/>
    <n v="0"/>
    <n v="0"/>
    <n v="0"/>
    <n v="0"/>
    <n v="0"/>
    <n v="0"/>
    <n v="1"/>
    <n v="0"/>
    <n v="0"/>
    <n v="0"/>
    <n v="1"/>
    <n v="20170131"/>
    <x v="221"/>
    <n v="0.5"/>
    <n v="0.5"/>
    <n v="0"/>
    <n v="0.7142857142857143"/>
    <n v="0.73809523809523814"/>
    <n v="0"/>
    <n v="1881"/>
    <n v="8226"/>
    <n v="7812"/>
    <n v="2934"/>
    <m/>
  </r>
  <r>
    <s v="MD"/>
    <s v="Garrett College"/>
    <s v="A Maryland public community college, accredited by the Middle States Commission on Higher Education. See this provider s website for more information. https://www.garrettcollege.edu/about."/>
    <s v="687 Mosser Road"/>
    <n v="0"/>
    <s v="Mchenry"/>
    <s v="MD"/>
    <n v="21541"/>
    <n v="1"/>
    <x v="218"/>
    <s v="Participants learn to provide administrative support to physicians, urgent care providers, &amp; hospitals. Preparation for Nat'l Healthcareer Assoc certification exam."/>
    <s v="https://www.garrettcollege.edu/cewd-workforce.php"/>
    <n v="1"/>
    <s v="Nat'l Healthcareer Association: CMAA"/>
    <n v="510710"/>
    <n v="2005"/>
    <n v="0"/>
    <n v="11"/>
    <n v="17"/>
    <n v="1"/>
    <n v="3"/>
    <n v="31909200"/>
    <n v="0"/>
    <n v="0"/>
    <n v="9"/>
    <n v="16"/>
    <n v="14"/>
    <n v="16"/>
    <n v="16"/>
    <n v="4503"/>
    <n v="3"/>
    <n v="5051.87"/>
    <n v="5825.81"/>
    <n v="19"/>
    <n v="20"/>
    <n v="4"/>
    <n v="4"/>
    <n v="4"/>
    <n v="4"/>
    <n v="3"/>
    <n v="6855"/>
    <n v="5"/>
    <n v="5"/>
    <n v="3598"/>
    <n v="3"/>
    <n v="5"/>
    <n v="5"/>
    <n v="0"/>
    <n v="0"/>
    <n v="0"/>
    <n v="3"/>
    <n v="0"/>
    <n v="0"/>
    <n v="1"/>
    <n v="0"/>
    <n v="4"/>
    <n v="0"/>
    <n v="0"/>
    <n v="0"/>
    <n v="0"/>
    <n v="0"/>
    <n v="4"/>
    <n v="0"/>
    <n v="0"/>
    <n v="4"/>
    <n v="0"/>
    <n v="1"/>
    <n v="0"/>
    <n v="0"/>
    <n v="2"/>
    <n v="0"/>
    <n v="0"/>
    <n v="0"/>
    <n v="3"/>
    <n v="20160922"/>
    <x v="222"/>
    <n v="1"/>
    <n v="1"/>
    <n v="0.6"/>
    <n v="0.84210526315789469"/>
    <n v="0.8"/>
    <n v="0.15"/>
    <n v="2005"/>
    <n v="3598"/>
    <n v="4503"/>
    <n v="6855"/>
    <m/>
  </r>
  <r>
    <s v="MD"/>
    <s v="Garrett College"/>
    <s v="A Maryland public community college, accredited by the Middle States Commission on Higher Education. See this provider s website for more information. https://www.garrettcollege.edu/about."/>
    <s v="687 Mosser Road"/>
    <n v="0"/>
    <s v="Mchenry"/>
    <s v="MD"/>
    <n v="21541"/>
    <n v="1"/>
    <x v="219"/>
    <s v="Training for the skills needed to perform both front &amp; back office services; preparation for Natl Healthcareer Assoc. certification exams: CCMA, CMAA &amp; Phlebotomy."/>
    <s v="https://www.garrettcollege.edu/cewd-workforce-certified-clinical-medical-assistant.php"/>
    <n v="1"/>
    <s v="Nat'l Healthcareer Association: CCMA"/>
    <n v="510801"/>
    <n v="4835"/>
    <n v="0"/>
    <n v="9"/>
    <n v="52"/>
    <n v="1"/>
    <n v="1"/>
    <n v="31909200"/>
    <n v="0"/>
    <n v="0"/>
    <n v="41"/>
    <n v="22"/>
    <n v="19"/>
    <n v="27"/>
    <n v="24"/>
    <n v="6562"/>
    <n v="18"/>
    <n v="6295.85"/>
    <n v="6340"/>
    <n v="29"/>
    <n v="27"/>
    <n v="9"/>
    <n v="7"/>
    <n v="9"/>
    <n v="7"/>
    <n v="6"/>
    <n v="63236"/>
    <n v="12"/>
    <n v="12"/>
    <n v="7364"/>
    <n v="9"/>
    <n v="13"/>
    <n v="12"/>
    <n v="0"/>
    <n v="0"/>
    <n v="1"/>
    <n v="8"/>
    <n v="0"/>
    <n v="0"/>
    <n v="0"/>
    <n v="0"/>
    <n v="9"/>
    <n v="0"/>
    <n v="0"/>
    <n v="0"/>
    <n v="0"/>
    <n v="0"/>
    <n v="9"/>
    <n v="0"/>
    <n v="1"/>
    <n v="8"/>
    <n v="2"/>
    <n v="0"/>
    <n v="1"/>
    <n v="0"/>
    <n v="1"/>
    <n v="0"/>
    <n v="0"/>
    <n v="2"/>
    <n v="4"/>
    <n v="20160922"/>
    <x v="223"/>
    <n v="0.92307692307692313"/>
    <n v="1"/>
    <n v="0.75"/>
    <n v="0.93103448275862066"/>
    <n v="0.88888888888888884"/>
    <n v="0.66666666666666663"/>
    <n v="4835"/>
    <n v="7364"/>
    <n v="6562"/>
    <n v="63236"/>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220"/>
    <s v="Includes 14 classes on project management skills &amp; 10 classes on preparation for the Certified Associate in Project Management exam via Project Management Institute."/>
    <s v="https://www.umbctraining.com/"/>
    <n v="1"/>
    <s v="CAPM via PMI"/>
    <n v="520211"/>
    <n v="3695"/>
    <n v="0"/>
    <n v="7"/>
    <n v="12"/>
    <n v="1"/>
    <n v="2"/>
    <n v="13108200"/>
    <n v="0"/>
    <n v="0"/>
    <n v="75"/>
    <n v="45"/>
    <n v="44"/>
    <n v="16"/>
    <n v="15"/>
    <n v="11722"/>
    <n v="8"/>
    <n v="13010.5"/>
    <n v="12770.47"/>
    <n v="27"/>
    <n v="27"/>
    <n v="21"/>
    <n v="9"/>
    <n v="21"/>
    <n v="9"/>
    <n v="9"/>
    <n v="67225"/>
    <n v="10"/>
    <n v="9"/>
    <n v="12131"/>
    <n v="7"/>
    <n v="11"/>
    <n v="11"/>
    <n v="0"/>
    <n v="0"/>
    <n v="3"/>
    <n v="8"/>
    <n v="5"/>
    <n v="2"/>
    <n v="2"/>
    <n v="5"/>
    <n v="16"/>
    <n v="1"/>
    <n v="8"/>
    <n v="1"/>
    <n v="0"/>
    <n v="0"/>
    <n v="9"/>
    <n v="1"/>
    <n v="0"/>
    <n v="10"/>
    <n v="0"/>
    <n v="1"/>
    <n v="0"/>
    <n v="0"/>
    <n v="2"/>
    <n v="0"/>
    <n v="0"/>
    <n v="4"/>
    <n v="5"/>
    <n v="20161003"/>
    <x v="224"/>
    <n v="0.90909090909090906"/>
    <n v="0.81818181818181823"/>
    <n v="0.63636363636363635"/>
    <n v="0.59259259259259256"/>
    <n v="0.55555555555555558"/>
    <n v="0.29629629629629628"/>
    <n v="3695"/>
    <n v="12131"/>
    <n v="11722"/>
    <n v="67225"/>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1"/>
    <s v="Exam prep. for Certified Information Security Auditor exam. At least 5 years of information systems auditing, control, or security work experience for certification."/>
    <s v="https://www.securityuniversity.net/classes_CISA.php"/>
    <n v="1"/>
    <s v="Certified Information Systems Auditor via ISACA"/>
    <n v="111003"/>
    <n v="3145"/>
    <n v="0"/>
    <n v="40"/>
    <n v="1"/>
    <n v="0"/>
    <n v="3"/>
    <n v="15121200"/>
    <n v="0"/>
    <n v="0"/>
    <n v="56"/>
    <n v="27"/>
    <n v="27"/>
    <n v="22"/>
    <n v="26"/>
    <n v="30561"/>
    <n v="34"/>
    <n v="34138.44"/>
    <n v="46513.02"/>
    <n v="34"/>
    <n v="34"/>
    <n v="0"/>
    <n v="0"/>
    <n v="0"/>
    <n v="0"/>
    <n v="0"/>
    <n v="0"/>
    <n v="1"/>
    <n v="1"/>
    <n v="19968"/>
    <n v="1"/>
    <n v="1"/>
    <n v="1"/>
    <n v="0"/>
    <n v="0"/>
    <n v="0"/>
    <n v="0"/>
    <n v="0"/>
    <n v="0"/>
    <n v="0"/>
    <n v="0"/>
    <n v="0"/>
    <n v="0"/>
    <n v="0"/>
    <n v="0"/>
    <n v="0"/>
    <n v="0"/>
    <n v="0"/>
    <n v="0"/>
    <n v="0"/>
    <n v="0"/>
    <n v="0"/>
    <n v="0"/>
    <n v="0"/>
    <n v="0"/>
    <n v="0"/>
    <n v="0"/>
    <n v="0"/>
    <n v="0"/>
    <n v="0"/>
    <n v="20150701"/>
    <x v="225"/>
    <n v="1"/>
    <n v="1"/>
    <n v="1"/>
    <n v="0.6470588235294118"/>
    <n v="0.76470588235294112"/>
    <n v="1"/>
    <n v="3145"/>
    <n v="19968"/>
    <n v="30561"/>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2"/>
    <s v="Information Security Management Systems Lead Implementer certification. ISMS Foundation course or knowledge of ISO 27001-27002 standards recommended."/>
    <s v="https://www.securityuniversity.net/classes_ISM_LeadImplementer.php"/>
    <n v="8"/>
    <n v="0"/>
    <n v="111003"/>
    <n v="3145"/>
    <n v="0"/>
    <n v="40"/>
    <n v="1"/>
    <n v="0"/>
    <n v="3"/>
    <n v="15121200"/>
    <n v="0"/>
    <n v="0"/>
    <n v="29"/>
    <n v="23"/>
    <n v="23"/>
    <n v="18"/>
    <n v="17"/>
    <n v="17572.41"/>
    <n v="24"/>
    <n v="24695.62"/>
    <n v="23508.49"/>
    <n v="24"/>
    <n v="24"/>
    <n v="0"/>
    <n v="0"/>
    <n v="0"/>
    <n v="0"/>
    <n v="0"/>
    <n v="0"/>
    <n v="0"/>
    <n v="0"/>
    <n v="0"/>
    <n v="0"/>
    <n v="0"/>
    <n v="0"/>
    <n v="0"/>
    <n v="0"/>
    <n v="0"/>
    <n v="0"/>
    <n v="0"/>
    <n v="0"/>
    <n v="0"/>
    <n v="0"/>
    <n v="0"/>
    <n v="0"/>
    <n v="0"/>
    <n v="0"/>
    <n v="0"/>
    <n v="0"/>
    <n v="0"/>
    <n v="0"/>
    <n v="0"/>
    <n v="0"/>
    <n v="0"/>
    <n v="0"/>
    <n v="0"/>
    <n v="0"/>
    <n v="0"/>
    <n v="0"/>
    <n v="0"/>
    <n v="0"/>
    <n v="0"/>
    <n v="20150701"/>
    <x v="226"/>
    <s v=""/>
    <e v="#DIV/0!"/>
    <e v="#DIV/0!"/>
    <n v="0.75"/>
    <n v="0.70833333333333337"/>
    <n v="1"/>
    <n v="3145"/>
    <s v=" "/>
    <n v="17572.41"/>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3"/>
    <s v="Introduces corporate users to computer threats &amp; demonstrate the steps to take to avoid them, Designed for executives, IT managers, security professionals, &amp; others."/>
    <s v="https://www.securityuniversity.net/classes.php"/>
    <n v="8"/>
    <n v="0"/>
    <n v="111003"/>
    <n v="1145"/>
    <n v="0"/>
    <n v="8"/>
    <n v="1"/>
    <n v="1"/>
    <n v="3"/>
    <n v="15121200"/>
    <n v="0"/>
    <n v="0"/>
    <n v="43"/>
    <n v="37"/>
    <n v="37"/>
    <n v="39"/>
    <n v="23"/>
    <n v="21520"/>
    <n v="27"/>
    <n v="27668.53"/>
    <n v="26008.799999999999"/>
    <n v="46"/>
    <n v="27"/>
    <n v="0"/>
    <n v="0"/>
    <n v="0"/>
    <n v="0"/>
    <n v="0"/>
    <n v="0"/>
    <n v="0"/>
    <n v="0"/>
    <n v="0"/>
    <n v="0"/>
    <n v="0"/>
    <n v="0"/>
    <n v="0"/>
    <n v="0"/>
    <n v="0"/>
    <n v="0"/>
    <n v="0"/>
    <n v="0"/>
    <n v="0"/>
    <n v="0"/>
    <n v="0"/>
    <n v="0"/>
    <n v="0"/>
    <n v="0"/>
    <n v="0"/>
    <n v="0"/>
    <n v="0"/>
    <n v="0"/>
    <n v="0"/>
    <n v="0"/>
    <n v="0"/>
    <n v="0"/>
    <n v="0"/>
    <n v="0"/>
    <n v="0"/>
    <n v="0"/>
    <n v="0"/>
    <n v="0"/>
    <n v="0"/>
    <n v="20150701"/>
    <x v="227"/>
    <s v=""/>
    <e v="#DIV/0!"/>
    <e v="#DIV/0!"/>
    <n v="0.84782608695652173"/>
    <n v="0.85185185185185186"/>
    <n v="1"/>
    <n v="1145"/>
    <s v=" "/>
    <n v="21520"/>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4"/>
    <s v="Teaches IT security professionals to plan, develop, evaluate, enterprise network security frameworks using Public Key Infrastructure identity &amp; authorization systems."/>
    <s v="http://www.securityuniversity.net/classes.php"/>
    <n v="1"/>
    <s v="An industry-recognized certificate or certification"/>
    <n v="111003"/>
    <n v="3145"/>
    <n v="0"/>
    <n v="40"/>
    <n v="1"/>
    <n v="0"/>
    <n v="3"/>
    <n v="15121200"/>
    <n v="0"/>
    <n v="0"/>
    <n v="28"/>
    <n v="28"/>
    <n v="28"/>
    <n v="14"/>
    <n v="8"/>
    <n v="17572.41"/>
    <n v="12"/>
    <n v="20261.580000000002"/>
    <n v="20141.34"/>
    <n v="24"/>
    <n v="12"/>
    <n v="0"/>
    <n v="0"/>
    <n v="0"/>
    <n v="0"/>
    <n v="0"/>
    <n v="0"/>
    <n v="0"/>
    <n v="0"/>
    <n v="0"/>
    <n v="0"/>
    <n v="0"/>
    <n v="0"/>
    <n v="0"/>
    <n v="0"/>
    <n v="0"/>
    <n v="0"/>
    <n v="0"/>
    <n v="0"/>
    <n v="0"/>
    <n v="0"/>
    <n v="0"/>
    <n v="0"/>
    <n v="0"/>
    <n v="0"/>
    <n v="0"/>
    <n v="0"/>
    <n v="0"/>
    <n v="0"/>
    <n v="0"/>
    <n v="0"/>
    <n v="0"/>
    <n v="0"/>
    <n v="0"/>
    <n v="0"/>
    <n v="0"/>
    <n v="0"/>
    <n v="0"/>
    <n v="0"/>
    <n v="0"/>
    <n v="20150701"/>
    <x v="228"/>
    <s v=""/>
    <e v="#DIV/0!"/>
    <e v="#DIV/0!"/>
    <n v="0.58333333333333337"/>
    <n v="0.66666666666666663"/>
    <n v="1"/>
    <n v="3145"/>
    <s v=" "/>
    <n v="17572.41"/>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5"/>
    <s v="Covers real-time tools and methodologies for discovering and reacting to network intrusion attempts. Designed for IT security officers, managers, admin, &amp; auditors."/>
    <s v="https://www.securityuniversity.net/classes_introIDS.php"/>
    <n v="8"/>
    <n v="0"/>
    <n v="111003"/>
    <n v="3145"/>
    <n v="0"/>
    <n v="40"/>
    <n v="1"/>
    <n v="5"/>
    <n v="3"/>
    <n v="15121200"/>
    <n v="0"/>
    <n v="0"/>
    <n v="33"/>
    <n v="26"/>
    <n v="26"/>
    <n v="19"/>
    <n v="10"/>
    <n v="29797.16"/>
    <n v="17"/>
    <n v="29838.67"/>
    <n v="26331.66"/>
    <n v="29"/>
    <n v="17"/>
    <n v="0"/>
    <n v="0"/>
    <n v="0"/>
    <n v="0"/>
    <n v="0"/>
    <n v="0"/>
    <n v="0"/>
    <n v="0"/>
    <n v="0"/>
    <n v="0"/>
    <n v="0"/>
    <n v="0"/>
    <n v="0"/>
    <n v="0"/>
    <n v="0"/>
    <n v="0"/>
    <n v="0"/>
    <n v="0"/>
    <n v="0"/>
    <n v="0"/>
    <n v="0"/>
    <n v="0"/>
    <n v="0"/>
    <n v="0"/>
    <n v="0"/>
    <n v="0"/>
    <n v="0"/>
    <n v="0"/>
    <n v="0"/>
    <n v="0"/>
    <n v="0"/>
    <n v="0"/>
    <n v="0"/>
    <n v="0"/>
    <n v="0"/>
    <n v="0"/>
    <n v="0"/>
    <n v="0"/>
    <n v="0"/>
    <n v="20150701"/>
    <x v="229"/>
    <s v=""/>
    <e v="#DIV/0!"/>
    <e v="#DIV/0!"/>
    <n v="0.65517241379310343"/>
    <n v="0.58823529411764708"/>
    <n v="1"/>
    <n v="3145"/>
    <s v=" "/>
    <n v="29797.16"/>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6"/>
    <s v="Covers real-time tools and methodologies for discovering and reacting to network intrusion attempts. Designed for IT security officers, managers, admin., &amp; auditors."/>
    <s v="https://www.securityuniversity.net/classes_IDSII.php"/>
    <n v="8"/>
    <n v="0"/>
    <n v="111003"/>
    <n v="3145"/>
    <n v="0"/>
    <n v="40"/>
    <n v="2"/>
    <n v="0"/>
    <n v="3"/>
    <n v="15121200"/>
    <n v="0"/>
    <n v="0"/>
    <n v="33"/>
    <n v="26"/>
    <n v="26"/>
    <n v="19"/>
    <n v="11"/>
    <n v="29797.16"/>
    <n v="17"/>
    <n v="30155.05"/>
    <n v="25040.43"/>
    <n v="29"/>
    <n v="17"/>
    <n v="0"/>
    <n v="0"/>
    <n v="0"/>
    <n v="0"/>
    <n v="0"/>
    <n v="0"/>
    <n v="0"/>
    <n v="0"/>
    <n v="0"/>
    <n v="0"/>
    <n v="0"/>
    <n v="0"/>
    <n v="0"/>
    <n v="0"/>
    <n v="0"/>
    <n v="0"/>
    <n v="0"/>
    <n v="0"/>
    <n v="0"/>
    <n v="0"/>
    <n v="0"/>
    <n v="0"/>
    <n v="0"/>
    <n v="0"/>
    <n v="0"/>
    <n v="0"/>
    <n v="0"/>
    <n v="0"/>
    <n v="0"/>
    <n v="0"/>
    <n v="0"/>
    <n v="0"/>
    <n v="0"/>
    <n v="0"/>
    <n v="0"/>
    <n v="0"/>
    <n v="0"/>
    <n v="0"/>
    <n v="0"/>
    <n v="20150701"/>
    <x v="230"/>
    <s v=""/>
    <e v="#DIV/0!"/>
    <e v="#DIV/0!"/>
    <n v="0.65517241379310343"/>
    <n v="0.6470588235294118"/>
    <n v="1"/>
    <n v="3145"/>
    <s v=" "/>
    <n v="29797.16"/>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7"/>
    <s v="For system or network administrators &amp; security admins/auditors with an understanding of Unix commands and basic OS functions. Covers how to secure UNIX and Linux."/>
    <s v="http://www.securityuniversity.net/classes.php"/>
    <n v="1"/>
    <s v="Linux Security"/>
    <n v="111003"/>
    <n v="3145"/>
    <n v="0"/>
    <n v="40"/>
    <n v="1"/>
    <n v="0"/>
    <n v="3"/>
    <n v="15121200"/>
    <n v="0"/>
    <n v="0"/>
    <n v="45"/>
    <n v="34"/>
    <n v="34"/>
    <n v="16"/>
    <n v="12"/>
    <n v="28197"/>
    <n v="16"/>
    <n v="27349.21"/>
    <n v="30867.93"/>
    <n v="35"/>
    <n v="16"/>
    <n v="0"/>
    <n v="0"/>
    <n v="0"/>
    <n v="0"/>
    <n v="0"/>
    <n v="0"/>
    <n v="0"/>
    <n v="0"/>
    <n v="0"/>
    <n v="0"/>
    <n v="0"/>
    <n v="0"/>
    <n v="0"/>
    <n v="0"/>
    <n v="0"/>
    <n v="0"/>
    <n v="0"/>
    <n v="0"/>
    <n v="0"/>
    <n v="0"/>
    <n v="0"/>
    <n v="0"/>
    <n v="0"/>
    <n v="0"/>
    <n v="0"/>
    <n v="0"/>
    <n v="0"/>
    <n v="0"/>
    <n v="0"/>
    <n v="0"/>
    <n v="0"/>
    <n v="0"/>
    <n v="0"/>
    <n v="0"/>
    <n v="0"/>
    <n v="0"/>
    <n v="0"/>
    <n v="0"/>
    <n v="0"/>
    <n v="20150701"/>
    <x v="231"/>
    <s v=""/>
    <e v="#DIV/0!"/>
    <e v="#DIV/0!"/>
    <n v="0.45714285714285713"/>
    <n v="0.75"/>
    <n v="1"/>
    <n v="3145"/>
    <s v=" "/>
    <n v="28197"/>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8"/>
    <s v="Covers web application testing and concerns. Addresses 19 specific web application attacks including attacking the client, state, data, and the server."/>
    <s v="https://www.securityuniversity.net/classes_SI_Break_Web_Software_Security.php"/>
    <n v="8"/>
    <n v="0"/>
    <n v="111003"/>
    <n v="3145"/>
    <n v="0"/>
    <n v="40"/>
    <n v="2"/>
    <n v="0"/>
    <n v="3"/>
    <n v="15121200"/>
    <n v="0"/>
    <n v="0"/>
    <n v="30"/>
    <n v="23"/>
    <n v="23"/>
    <n v="16"/>
    <n v="11"/>
    <n v="35647.43"/>
    <n v="12"/>
    <n v="45206.17"/>
    <n v="45634.61"/>
    <n v="24"/>
    <n v="12"/>
    <n v="0"/>
    <n v="0"/>
    <n v="0"/>
    <n v="0"/>
    <n v="0"/>
    <n v="0"/>
    <n v="0"/>
    <n v="0"/>
    <n v="0"/>
    <n v="0"/>
    <n v="0"/>
    <n v="0"/>
    <n v="0"/>
    <n v="0"/>
    <n v="0"/>
    <n v="0"/>
    <n v="0"/>
    <n v="0"/>
    <n v="0"/>
    <n v="0"/>
    <n v="0"/>
    <n v="0"/>
    <n v="0"/>
    <n v="0"/>
    <n v="0"/>
    <n v="0"/>
    <n v="0"/>
    <n v="0"/>
    <n v="0"/>
    <n v="0"/>
    <n v="0"/>
    <n v="0"/>
    <n v="0"/>
    <n v="0"/>
    <n v="0"/>
    <n v="0"/>
    <n v="0"/>
    <n v="0"/>
    <n v="0"/>
    <n v="20150701"/>
    <x v="232"/>
    <s v=""/>
    <e v="#DIV/0!"/>
    <e v="#DIV/0!"/>
    <n v="0.66666666666666663"/>
    <n v="0.91666666666666663"/>
    <n v="1"/>
    <n v="3145"/>
    <s v=" "/>
    <n v="35647.43"/>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29"/>
    <s v="Covers a step-by-step methodology to effectively and efficiently test software fro common bugs. Includes how to plan tests on the fly."/>
    <s v="https://www.securityuniversity.net/classes_SI_Break_Software.php"/>
    <n v="8"/>
    <n v="0"/>
    <n v="111003"/>
    <n v="3145"/>
    <n v="0"/>
    <n v="40"/>
    <n v="2"/>
    <n v="0"/>
    <n v="3"/>
    <n v="15121200"/>
    <n v="0"/>
    <n v="0"/>
    <n v="30"/>
    <n v="23"/>
    <n v="23"/>
    <n v="16"/>
    <n v="11"/>
    <n v="35647.43"/>
    <n v="12"/>
    <n v="45206.17"/>
    <n v="45634.61"/>
    <n v="24"/>
    <n v="12"/>
    <n v="0"/>
    <n v="0"/>
    <n v="0"/>
    <n v="0"/>
    <n v="0"/>
    <n v="0"/>
    <n v="0"/>
    <n v="0"/>
    <n v="0"/>
    <n v="0"/>
    <n v="0"/>
    <n v="0"/>
    <n v="0"/>
    <n v="0"/>
    <n v="0"/>
    <n v="0"/>
    <n v="0"/>
    <n v="0"/>
    <n v="0"/>
    <n v="0"/>
    <n v="0"/>
    <n v="0"/>
    <n v="0"/>
    <n v="0"/>
    <n v="0"/>
    <n v="0"/>
    <n v="0"/>
    <n v="0"/>
    <n v="0"/>
    <n v="0"/>
    <n v="0"/>
    <n v="0"/>
    <n v="0"/>
    <n v="0"/>
    <n v="0"/>
    <n v="0"/>
    <n v="0"/>
    <n v="0"/>
    <n v="0"/>
    <n v="20150701"/>
    <x v="233"/>
    <s v=""/>
    <e v="#DIV/0!"/>
    <e v="#DIV/0!"/>
    <n v="0.66666666666666663"/>
    <n v="0.91666666666666663"/>
    <n v="1"/>
    <n v="3145"/>
    <s v=" "/>
    <n v="35647.43"/>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30"/>
    <s v="Covers the range of software development errors that create application security, reliability, availability &amp; confidentiality failures. Learn to break, test &amp; fix it."/>
    <s v="https://www.securityuniversity.net/classes_SI_Fund_Software_Coding.php"/>
    <n v="8"/>
    <n v="0"/>
    <n v="111003"/>
    <n v="3145"/>
    <n v="0"/>
    <n v="40"/>
    <n v="2"/>
    <n v="0"/>
    <n v="3"/>
    <n v="15121200"/>
    <n v="0"/>
    <n v="0"/>
    <n v="25"/>
    <n v="18"/>
    <n v="18"/>
    <n v="9"/>
    <n v="10"/>
    <n v="30882"/>
    <n v="12"/>
    <n v="27374.66"/>
    <n v="25565.89"/>
    <n v="19"/>
    <n v="12"/>
    <n v="0"/>
    <n v="0"/>
    <n v="0"/>
    <n v="0"/>
    <n v="0"/>
    <n v="0"/>
    <n v="0"/>
    <n v="0"/>
    <n v="0"/>
    <n v="0"/>
    <n v="0"/>
    <n v="0"/>
    <n v="0"/>
    <n v="0"/>
    <n v="0"/>
    <n v="0"/>
    <n v="0"/>
    <n v="0"/>
    <n v="0"/>
    <n v="0"/>
    <n v="0"/>
    <n v="0"/>
    <n v="0"/>
    <n v="0"/>
    <n v="0"/>
    <n v="0"/>
    <n v="0"/>
    <n v="0"/>
    <n v="0"/>
    <n v="0"/>
    <n v="0"/>
    <n v="0"/>
    <n v="0"/>
    <n v="0"/>
    <n v="0"/>
    <n v="0"/>
    <n v="0"/>
    <n v="0"/>
    <n v="0"/>
    <n v="20150701"/>
    <x v="234"/>
    <s v=""/>
    <e v="#DIV/0!"/>
    <e v="#DIV/0!"/>
    <n v="0.47368421052631576"/>
    <n v="0.83333333333333337"/>
    <n v="1"/>
    <n v="3145"/>
    <s v=" "/>
    <n v="30882"/>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31"/>
    <s v="Covers security breaches, current day expolits and vulnerabilities of real application code. Includes case studies with underlying flaws and consequences."/>
    <s v="https://www.securityuniversity.net/classes_SI_Attacking Code.php"/>
    <n v="8"/>
    <n v="0"/>
    <n v="111003"/>
    <n v="3145"/>
    <n v="0"/>
    <n v="40"/>
    <n v="2"/>
    <n v="0"/>
    <n v="3"/>
    <n v="15121200"/>
    <n v="0"/>
    <n v="0"/>
    <n v="30"/>
    <n v="23"/>
    <n v="23"/>
    <n v="15"/>
    <n v="17"/>
    <n v="33933.86"/>
    <n v="24"/>
    <n v="50573.05"/>
    <n v="45494.3"/>
    <n v="24"/>
    <n v="24"/>
    <n v="0"/>
    <n v="0"/>
    <n v="0"/>
    <n v="0"/>
    <n v="0"/>
    <n v="0"/>
    <n v="0"/>
    <n v="0"/>
    <n v="0"/>
    <n v="0"/>
    <n v="0"/>
    <n v="0"/>
    <n v="0"/>
    <n v="0"/>
    <n v="0"/>
    <n v="0"/>
    <n v="0"/>
    <n v="0"/>
    <n v="0"/>
    <n v="0"/>
    <n v="0"/>
    <n v="0"/>
    <n v="0"/>
    <n v="0"/>
    <n v="0"/>
    <n v="0"/>
    <n v="0"/>
    <n v="0"/>
    <n v="0"/>
    <n v="0"/>
    <n v="0"/>
    <n v="0"/>
    <n v="0"/>
    <n v="0"/>
    <n v="0"/>
    <n v="0"/>
    <n v="0"/>
    <n v="0"/>
    <n v="0"/>
    <n v="20150701"/>
    <x v="235"/>
    <s v=""/>
    <e v="#DIV/0!"/>
    <e v="#DIV/0!"/>
    <n v="0.625"/>
    <n v="0.70833333333333337"/>
    <n v="1"/>
    <n v="3145"/>
    <s v=" "/>
    <n v="33933.86"/>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32"/>
    <s v="Covers how hackers find flaws and exploit them, how to do an application security threat assessment before they go live."/>
    <s v="https://www.securityuniversity.net/classes_ECSA_QSA.php"/>
    <n v="8"/>
    <n v="0"/>
    <n v="111003"/>
    <n v="3145"/>
    <n v="0"/>
    <n v="40"/>
    <n v="2"/>
    <n v="0"/>
    <n v="3"/>
    <n v="15121200"/>
    <n v="0"/>
    <n v="0"/>
    <n v="30"/>
    <n v="23"/>
    <n v="23"/>
    <n v="17"/>
    <n v="10"/>
    <n v="35138.550000000003"/>
    <n v="12"/>
    <n v="53640.9"/>
    <n v="32035.51"/>
    <n v="24"/>
    <n v="12"/>
    <n v="0"/>
    <n v="0"/>
    <n v="0"/>
    <n v="0"/>
    <n v="0"/>
    <n v="0"/>
    <n v="0"/>
    <n v="0"/>
    <n v="0"/>
    <n v="0"/>
    <n v="0"/>
    <n v="0"/>
    <n v="0"/>
    <n v="0"/>
    <n v="0"/>
    <n v="0"/>
    <n v="0"/>
    <n v="0"/>
    <n v="0"/>
    <n v="0"/>
    <n v="0"/>
    <n v="0"/>
    <n v="0"/>
    <n v="0"/>
    <n v="0"/>
    <n v="0"/>
    <n v="0"/>
    <n v="0"/>
    <n v="0"/>
    <n v="0"/>
    <n v="0"/>
    <n v="0"/>
    <n v="0"/>
    <n v="0"/>
    <n v="0"/>
    <n v="0"/>
    <n v="0"/>
    <n v="0"/>
    <n v="0"/>
    <n v="20150701"/>
    <x v="236"/>
    <s v=""/>
    <e v="#DIV/0!"/>
    <e v="#DIV/0!"/>
    <n v="0.70833333333333337"/>
    <n v="0.83333333333333337"/>
    <n v="1"/>
    <n v="3145"/>
    <s v=" "/>
    <n v="35138.550000000003"/>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33"/>
    <s v="Covers foundation for acquiring data, identify vulnerable hot spots in your application, hex editors, disassemblers. Learn the basics of assembly language on Intel."/>
    <s v="https://www.securityuniversity.net/classes_SI_Reverse_Engineering.php"/>
    <n v="8"/>
    <n v="0"/>
    <n v="111003"/>
    <n v="3145"/>
    <n v="0"/>
    <n v="40"/>
    <n v="2"/>
    <n v="0"/>
    <n v="3"/>
    <n v="15121200"/>
    <n v="0"/>
    <n v="0"/>
    <n v="30"/>
    <n v="23"/>
    <n v="23"/>
    <n v="17"/>
    <n v="10"/>
    <n v="35138.550000000003"/>
    <n v="12"/>
    <n v="57946.64"/>
    <n v="33415.07"/>
    <n v="24"/>
    <n v="12"/>
    <n v="0"/>
    <n v="0"/>
    <n v="0"/>
    <n v="0"/>
    <n v="0"/>
    <n v="0"/>
    <n v="0"/>
    <n v="0"/>
    <n v="0"/>
    <n v="0"/>
    <n v="0"/>
    <n v="0"/>
    <n v="0"/>
    <n v="0"/>
    <n v="0"/>
    <n v="0"/>
    <n v="0"/>
    <n v="0"/>
    <n v="0"/>
    <n v="0"/>
    <n v="0"/>
    <n v="0"/>
    <n v="0"/>
    <n v="0"/>
    <n v="0"/>
    <n v="0"/>
    <n v="0"/>
    <n v="0"/>
    <n v="0"/>
    <n v="0"/>
    <n v="0"/>
    <n v="0"/>
    <n v="0"/>
    <n v="0"/>
    <n v="0"/>
    <n v="0"/>
    <n v="0"/>
    <n v="0"/>
    <n v="0"/>
    <n v="20150701"/>
    <x v="237"/>
    <s v=""/>
    <e v="#DIV/0!"/>
    <e v="#DIV/0!"/>
    <n v="0.70833333333333337"/>
    <n v="0.83333333333333337"/>
    <n v="1"/>
    <n v="3145"/>
    <s v=" "/>
    <n v="35138.550000000003"/>
    <s v=" "/>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234"/>
    <s v="Exam prep. for SSCP certification exam. The SSCP is for those working in/toward positions such as: Network Security Engineer/Analyst, Systems/Network Administrator."/>
    <s v="http://www.securityuniversity.net/classes.php"/>
    <n v="1"/>
    <s v="SSCP"/>
    <n v="111003"/>
    <n v="3495"/>
    <n v="0"/>
    <n v="40"/>
    <n v="1"/>
    <n v="0"/>
    <n v="3"/>
    <n v="15121200"/>
    <n v="0"/>
    <n v="0"/>
    <n v="29"/>
    <n v="25"/>
    <n v="25"/>
    <n v="21"/>
    <n v="13"/>
    <n v="19934"/>
    <n v="21"/>
    <n v="24398.02"/>
    <n v="31774.58"/>
    <n v="33"/>
    <n v="21"/>
    <n v="0"/>
    <n v="0"/>
    <n v="0"/>
    <n v="0"/>
    <n v="0"/>
    <n v="0"/>
    <n v="0"/>
    <n v="0"/>
    <n v="0"/>
    <n v="0"/>
    <n v="0"/>
    <n v="0"/>
    <n v="0"/>
    <n v="0"/>
    <n v="0"/>
    <n v="0"/>
    <n v="0"/>
    <n v="0"/>
    <n v="0"/>
    <n v="0"/>
    <n v="0"/>
    <n v="0"/>
    <n v="0"/>
    <n v="0"/>
    <n v="0"/>
    <n v="0"/>
    <n v="0"/>
    <n v="0"/>
    <n v="0"/>
    <n v="0"/>
    <n v="0"/>
    <n v="0"/>
    <n v="0"/>
    <n v="0"/>
    <n v="0"/>
    <n v="0"/>
    <n v="0"/>
    <n v="0"/>
    <n v="0"/>
    <n v="20150701"/>
    <x v="238"/>
    <s v=""/>
    <e v="#DIV/0!"/>
    <e v="#DIV/0!"/>
    <n v="0.63636363636363635"/>
    <n v="0.61904761904761907"/>
    <n v="1"/>
    <n v="3495"/>
    <s v=" "/>
    <n v="19934"/>
    <s v=" "/>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n v="0"/>
    <s v="Landover"/>
    <s v="MD"/>
    <n v="20785"/>
    <n v="8"/>
    <x v="235"/>
    <s v="Learn documentation, diagnostic, aand procedural coding, insurance claims, etc for entry-level employment at doctor offices, clinics, acute care hospitals, and more."/>
    <s v="https://www.fortis.edu/campuses/maryland/landover.html"/>
    <n v="6"/>
    <s v="College credit program certificate in medical billing and coding"/>
    <n v="510714"/>
    <n v="16907"/>
    <n v="1470"/>
    <n v="20"/>
    <n v="48"/>
    <n v="1"/>
    <n v="1"/>
    <n v="29207200"/>
    <n v="0"/>
    <n v="0"/>
    <n v="156"/>
    <n v="127"/>
    <n v="76"/>
    <n v="102"/>
    <n v="95"/>
    <n v="6470"/>
    <n v="46"/>
    <n v="5943.46"/>
    <n v="6444.47"/>
    <n v="150"/>
    <n v="144"/>
    <n v="0"/>
    <n v="0"/>
    <n v="0"/>
    <n v="0"/>
    <n v="0"/>
    <n v="0"/>
    <n v="0"/>
    <n v="0"/>
    <n v="0"/>
    <n v="0"/>
    <n v="0"/>
    <n v="0"/>
    <n v="0"/>
    <n v="0"/>
    <n v="0"/>
    <n v="0"/>
    <n v="0"/>
    <n v="0"/>
    <n v="0"/>
    <n v="0"/>
    <n v="0"/>
    <n v="0"/>
    <n v="0"/>
    <n v="0"/>
    <n v="0"/>
    <n v="0"/>
    <n v="0"/>
    <n v="0"/>
    <n v="0"/>
    <n v="0"/>
    <n v="0"/>
    <n v="0"/>
    <n v="0"/>
    <n v="0"/>
    <n v="0"/>
    <n v="0"/>
    <n v="0"/>
    <n v="0"/>
    <n v="0"/>
    <n v="20161102"/>
    <x v="239"/>
    <s v=""/>
    <e v="#DIV/0!"/>
    <e v="#DIV/0!"/>
    <n v="0.68"/>
    <n v="0.65972222222222221"/>
    <n v="0.31944444444444442"/>
    <n v="18377"/>
    <s v=" "/>
    <n v="6470"/>
    <s v=" "/>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6"/>
    <s v="Exam preparation for the Security+ examination. A+ certification &amp; 2 years of experience in IT administration focusing on security recommended for certification."/>
    <s v="https://www.towson.edu/campus/partnerships-research/continuing-education/"/>
    <n v="1"/>
    <s v="CompTIA Security+"/>
    <n v="111003"/>
    <n v="2199"/>
    <n v="0"/>
    <n v="5"/>
    <n v="26"/>
    <n v="0"/>
    <n v="3"/>
    <n v="15121200"/>
    <n v="0"/>
    <n v="0"/>
    <n v="5"/>
    <n v="4"/>
    <n v="0"/>
    <n v="1"/>
    <n v="1"/>
    <n v="4310"/>
    <n v="0"/>
    <n v="4310"/>
    <n v="8762"/>
    <n v="5"/>
    <n v="4"/>
    <n v="1"/>
    <n v="1"/>
    <n v="1"/>
    <n v="1"/>
    <n v="0"/>
    <n v="3999"/>
    <n v="1"/>
    <n v="1"/>
    <n v="4310"/>
    <n v="0"/>
    <n v="1"/>
    <n v="1"/>
    <n v="0"/>
    <n v="0"/>
    <n v="1"/>
    <n v="0"/>
    <n v="0"/>
    <n v="0"/>
    <n v="0"/>
    <n v="0"/>
    <n v="1"/>
    <n v="0"/>
    <n v="1"/>
    <n v="0"/>
    <n v="0"/>
    <n v="0"/>
    <n v="0"/>
    <n v="0"/>
    <n v="0"/>
    <n v="0"/>
    <n v="0"/>
    <n v="0"/>
    <n v="0"/>
    <n v="0"/>
    <n v="0"/>
    <n v="0"/>
    <n v="0"/>
    <n v="0"/>
    <n v="0"/>
    <n v="20170106"/>
    <x v="240"/>
    <n v="1"/>
    <n v="1"/>
    <n v="0"/>
    <n v="0.2"/>
    <n v="0.25"/>
    <n v="0"/>
    <n v="2199"/>
    <n v="4310"/>
    <n v="4310"/>
    <n v="3999"/>
    <m/>
  </r>
  <r>
    <s v="MD"/>
    <s v="Del-Mar-Va Beauty Academy"/>
    <s v="A Maryland Higher Education Commission-approved private career school offering job preparatory training. See this provider s website for more information. https://www.delmarvabeautyacademy."/>
    <s v="111 Milford St."/>
    <n v="0"/>
    <s v="Salisbury"/>
    <s v="MD"/>
    <n v="21804"/>
    <n v="8"/>
    <x v="237"/>
    <s v="PASS THE STATE BOARD EXAM; LEARN BASIC MANICURING AND PEDICURING SKILLS AND ARTIFICIAL NAIL TECHNIQUES."/>
    <s v="http://www.delmarvabeautyacademy.com/"/>
    <n v="3"/>
    <s v="Nail technician"/>
    <n v="120410"/>
    <n v="2930"/>
    <n v="646"/>
    <n v="22"/>
    <n v="11"/>
    <n v="1"/>
    <n v="1"/>
    <n v="39509200"/>
    <n v="0"/>
    <n v="0"/>
    <n v="0"/>
    <n v="0"/>
    <n v="0"/>
    <n v="1"/>
    <n v="2"/>
    <n v="765"/>
    <n v="0"/>
    <n v="765"/>
    <n v="1784"/>
    <n v="2"/>
    <n v="2"/>
    <n v="0"/>
    <n v="0"/>
    <n v="0"/>
    <n v="0"/>
    <n v="0"/>
    <n v="0"/>
    <n v="0"/>
    <n v="0"/>
    <n v="0"/>
    <n v="0"/>
    <n v="0"/>
    <n v="0"/>
    <n v="0"/>
    <n v="0"/>
    <n v="0"/>
    <n v="0"/>
    <n v="0"/>
    <n v="0"/>
    <n v="0"/>
    <n v="0"/>
    <n v="0"/>
    <n v="0"/>
    <n v="0"/>
    <n v="0"/>
    <n v="0"/>
    <n v="0"/>
    <n v="0"/>
    <n v="0"/>
    <n v="0"/>
    <n v="0"/>
    <n v="0"/>
    <n v="0"/>
    <n v="0"/>
    <n v="0"/>
    <n v="0"/>
    <n v="0"/>
    <n v="0"/>
    <n v="0"/>
    <n v="0"/>
    <n v="20170131"/>
    <x v="241"/>
    <s v=""/>
    <e v="#DIV/0!"/>
    <e v="#DIV/0!"/>
    <n v="0.5"/>
    <n v="1"/>
    <n v="0"/>
    <n v="3576"/>
    <s v=" "/>
    <n v="765"/>
    <s v=" "/>
    <m/>
  </r>
  <r>
    <s v="MD"/>
    <s v="ASM Educational Center Inc."/>
    <s v="A private for profit entity not regulated by the state of Maryland offering non-credit training. See this provider s website for more information. https://asmed."/>
    <s v="11200 Rockville Pike Ste 220"/>
    <n v="0"/>
    <s v="Rockville"/>
    <s v="MD"/>
    <n v="20852"/>
    <n v="6"/>
    <x v="238"/>
    <s v="Preparation for the AWS certification exam for those with at least 1 year of experience designing distributed systems on an AWS platform."/>
    <s v="https://asmed.com/course/aws-certified-solutions-architect-associate-boot-camp/"/>
    <n v="1"/>
    <s v="AWS Certified Solutions Architect"/>
    <n v="111001"/>
    <n v="2495"/>
    <n v="0"/>
    <n v="10"/>
    <n v="4"/>
    <n v="1"/>
    <n v="2"/>
    <n v="15124100"/>
    <n v="0"/>
    <n v="0"/>
    <n v="392"/>
    <n v="290"/>
    <n v="288"/>
    <n v="23"/>
    <n v="19"/>
    <n v="12880"/>
    <n v="37"/>
    <n v="12102.86"/>
    <n v="15172.23"/>
    <n v="280"/>
    <n v="225"/>
    <n v="78"/>
    <n v="35"/>
    <n v="78"/>
    <n v="35"/>
    <n v="33"/>
    <n v="193626.66"/>
    <n v="20"/>
    <n v="13"/>
    <n v="11767.5"/>
    <n v="11"/>
    <n v="28"/>
    <n v="18"/>
    <n v="0"/>
    <n v="0"/>
    <n v="6"/>
    <n v="45"/>
    <n v="19"/>
    <n v="1"/>
    <n v="1"/>
    <n v="38"/>
    <n v="34"/>
    <n v="7"/>
    <n v="45"/>
    <n v="3"/>
    <n v="0"/>
    <n v="1"/>
    <n v="17"/>
    <n v="1"/>
    <n v="0"/>
    <n v="51"/>
    <n v="4"/>
    <n v="1"/>
    <n v="0"/>
    <n v="0"/>
    <n v="22"/>
    <n v="0"/>
    <n v="0"/>
    <n v="10"/>
    <n v="22"/>
    <n v="20170206"/>
    <x v="242"/>
    <n v="0.7142857142857143"/>
    <n v="0.72222222222222221"/>
    <n v="0.61111111111111116"/>
    <n v="8.2142857142857142E-2"/>
    <n v="8.4444444444444447E-2"/>
    <n v="0.16444444444444445"/>
    <n v="2495"/>
    <n v="11767.5"/>
    <n v="12880"/>
    <n v="193626.66"/>
    <m/>
  </r>
  <r>
    <s v="MD"/>
    <s v="ASM Educational Center Inc."/>
    <s v="A private for profit entity not regulated by the state of Maryland offering non-credit training. See this provider s website for more information. https://asmed."/>
    <s v="11200 Rockville Pike Ste 220"/>
    <n v="0"/>
    <s v="Rockville"/>
    <s v="MD"/>
    <n v="20852"/>
    <n v="6"/>
    <x v="239"/>
    <s v="Preparation for the CEH exam for those with proof of at least 2 years of information security work experience."/>
    <s v="https://asmed.com/course/ecc-certified-ethical-hacker-ceh-boot-camp/"/>
    <n v="1"/>
    <s v="CEH"/>
    <n v="111003"/>
    <n v="3995"/>
    <n v="0"/>
    <n v="40"/>
    <n v="1"/>
    <n v="1"/>
    <n v="2"/>
    <n v="15121200"/>
    <n v="0"/>
    <n v="0"/>
    <n v="18"/>
    <n v="11"/>
    <n v="11"/>
    <n v="1"/>
    <n v="1"/>
    <n v="23400"/>
    <n v="2"/>
    <n v="23400"/>
    <n v="23400"/>
    <n v="9"/>
    <n v="8"/>
    <n v="1"/>
    <n v="1"/>
    <n v="1"/>
    <n v="1"/>
    <n v="1"/>
    <n v="3995"/>
    <n v="1"/>
    <n v="1"/>
    <n v="23400"/>
    <n v="1"/>
    <n v="1"/>
    <n v="1"/>
    <n v="0"/>
    <n v="0"/>
    <n v="0"/>
    <n v="1"/>
    <n v="0"/>
    <n v="0"/>
    <n v="0"/>
    <n v="1"/>
    <n v="0"/>
    <n v="0"/>
    <n v="0"/>
    <n v="0"/>
    <n v="0"/>
    <n v="0"/>
    <n v="0"/>
    <n v="0"/>
    <n v="0"/>
    <n v="0"/>
    <n v="1"/>
    <n v="0"/>
    <n v="0"/>
    <n v="0"/>
    <n v="0"/>
    <n v="0"/>
    <n v="0"/>
    <n v="0"/>
    <n v="0"/>
    <n v="20170206"/>
    <x v="243"/>
    <n v="1"/>
    <n v="1"/>
    <n v="1"/>
    <n v="0.1111111111111111"/>
    <n v="0.125"/>
    <n v="0.25"/>
    <n v="3995"/>
    <n v="23400"/>
    <n v="23400"/>
    <n v="3995"/>
    <m/>
  </r>
  <r>
    <s v="MD"/>
    <s v="Howard Community College"/>
    <s v="A Maryland public community college, accredited by the Middle States Commission on Higher Education. See this provider s website for more information. https://www.howardcc."/>
    <s v="10901 Little Patuxent Pkwy"/>
    <n v="0"/>
    <s v="Columbia"/>
    <s v="MD"/>
    <n v="21044"/>
    <n v="1"/>
    <x v="240"/>
    <s v="Prep. for PMP &amp; CAPM exams for those with H.S diploma &amp; 1,500 hours P. Mgt. experience (CAPM) or 7,500 hrs leading projects (PMP) or 4-yr degree &amp; 4,500 hours (PMP)."/>
    <s v="https://www.howardcc.edu/programs-courses/"/>
    <n v="1"/>
    <s v="CAPM, PMP"/>
    <n v="520211"/>
    <n v="2600"/>
    <n v="0"/>
    <n v="6"/>
    <n v="7"/>
    <n v="1"/>
    <n v="2"/>
    <n v="13108200"/>
    <n v="0"/>
    <n v="0"/>
    <n v="74"/>
    <n v="54"/>
    <n v="50"/>
    <n v="43"/>
    <n v="38"/>
    <n v="20160"/>
    <n v="28"/>
    <n v="18913.27"/>
    <n v="20526.57"/>
    <n v="78"/>
    <n v="70"/>
    <n v="1"/>
    <n v="1"/>
    <n v="1"/>
    <n v="1"/>
    <n v="1"/>
    <n v="2590"/>
    <n v="3"/>
    <n v="4"/>
    <n v="15462"/>
    <n v="3"/>
    <n v="5"/>
    <n v="6"/>
    <n v="0"/>
    <n v="0"/>
    <n v="0"/>
    <n v="0"/>
    <n v="0"/>
    <n v="0"/>
    <n v="1"/>
    <n v="1"/>
    <n v="0"/>
    <n v="0"/>
    <n v="1"/>
    <n v="0"/>
    <n v="0"/>
    <n v="0"/>
    <n v="0"/>
    <n v="0"/>
    <n v="0"/>
    <n v="1"/>
    <n v="0"/>
    <n v="0"/>
    <n v="0"/>
    <n v="0"/>
    <n v="1"/>
    <n v="0"/>
    <n v="0"/>
    <n v="0"/>
    <n v="0"/>
    <n v="20170213"/>
    <x v="244"/>
    <n v="0.6"/>
    <n v="0.66666666666666663"/>
    <n v="0.5"/>
    <n v="0.55128205128205132"/>
    <n v="0.54285714285714282"/>
    <n v="0.4"/>
    <n v="2600"/>
    <n v="15462"/>
    <n v="20160"/>
    <n v="2590"/>
    <m/>
  </r>
  <r>
    <s v="MD"/>
    <s v="Per Scholas, Inc."/>
    <s v="A private for profit entity not regulated by the state of Maryland offering non-credit training. See this provider s website for more information.  https://perscholas."/>
    <s v="1400 Spring St.  Ste. 501"/>
    <n v="0"/>
    <s v="Silver Spring"/>
    <s v="MD"/>
    <n v="20910"/>
    <n v="8"/>
    <x v="241"/>
    <s v="Preparation for the CompTIA A+ certification exam for those with 6 to 12 months hands-on experience in the lab or field, recommended."/>
    <s v="https://perscholas.org/courses/"/>
    <n v="1"/>
    <s v="CompTIA A+"/>
    <n v="111006"/>
    <n v="8554"/>
    <n v="423"/>
    <n v="27"/>
    <n v="15"/>
    <n v="1"/>
    <n v="1"/>
    <n v="15123200"/>
    <n v="0"/>
    <n v="0"/>
    <n v="229"/>
    <n v="183"/>
    <n v="154"/>
    <n v="149"/>
    <n v="88"/>
    <n v="7290"/>
    <n v="54"/>
    <n v="7536.73"/>
    <n v="9182.2099999999991"/>
    <n v="207"/>
    <n v="110"/>
    <n v="1"/>
    <n v="1"/>
    <n v="1"/>
    <n v="1"/>
    <n v="1"/>
    <n v="2439"/>
    <n v="0"/>
    <n v="1"/>
    <n v="0"/>
    <n v="1"/>
    <n v="1"/>
    <n v="1"/>
    <n v="0"/>
    <n v="0"/>
    <n v="1"/>
    <n v="0"/>
    <n v="0"/>
    <n v="0"/>
    <n v="0"/>
    <n v="1"/>
    <n v="0"/>
    <n v="0"/>
    <n v="1"/>
    <n v="0"/>
    <n v="0"/>
    <n v="0"/>
    <n v="0"/>
    <n v="0"/>
    <n v="0"/>
    <n v="1"/>
    <n v="0"/>
    <n v="0"/>
    <n v="0"/>
    <n v="0"/>
    <n v="1"/>
    <n v="0"/>
    <n v="0"/>
    <n v="0"/>
    <n v="1"/>
    <n v="20170215"/>
    <x v="245"/>
    <n v="0"/>
    <n v="1"/>
    <n v="1"/>
    <n v="0.71980676328502413"/>
    <n v="0.8"/>
    <n v="0.49090909090909091"/>
    <n v="8977"/>
    <s v=" "/>
    <n v="7290"/>
    <n v="2439"/>
    <m/>
  </r>
  <r>
    <s v="MD"/>
    <s v="Medcerts, LLC"/>
    <s v="A private for profit entity not regulated by the state of Maryland offering non-credit training. See this provider s website for more information. https://medcerts."/>
    <s v="14143 Farmington Rd."/>
    <n v="0"/>
    <s v="Livonia"/>
    <s v="MI"/>
    <n v="48154"/>
    <n v="6"/>
    <x v="242"/>
    <s v="Online preparation for the Certified Medical Administrative Assistant (CMAA) exam of the National Healthcareer Association."/>
    <s v="http://www.medcerts.com"/>
    <n v="1"/>
    <s v="Certified Medical Administrative Assistant (CMAA) exam of the National Healthcareer Association"/>
    <n v="510712"/>
    <n v="2000"/>
    <n v="0"/>
    <n v="16"/>
    <n v="15"/>
    <n v="1"/>
    <n v="2"/>
    <n v="31909200"/>
    <n v="0"/>
    <n v="0"/>
    <n v="492"/>
    <n v="374"/>
    <n v="292"/>
    <n v="192"/>
    <n v="196"/>
    <n v="4951.22"/>
    <n v="68"/>
    <n v="5859.6"/>
    <n v="6841.84"/>
    <n v="295"/>
    <n v="293"/>
    <n v="21"/>
    <n v="21"/>
    <n v="21"/>
    <n v="21"/>
    <n v="17"/>
    <n v="41500"/>
    <n v="13"/>
    <n v="12"/>
    <n v="7328"/>
    <n v="6"/>
    <n v="20"/>
    <n v="22"/>
    <n v="0"/>
    <n v="1"/>
    <n v="2"/>
    <n v="14"/>
    <n v="3"/>
    <n v="0"/>
    <n v="1"/>
    <n v="0"/>
    <n v="19"/>
    <n v="1"/>
    <n v="14"/>
    <n v="2"/>
    <n v="0"/>
    <n v="0"/>
    <n v="1"/>
    <n v="1"/>
    <n v="0"/>
    <n v="21"/>
    <n v="0"/>
    <n v="0"/>
    <n v="2"/>
    <n v="0"/>
    <n v="4"/>
    <n v="0"/>
    <n v="1"/>
    <n v="8"/>
    <n v="6"/>
    <n v="20170315"/>
    <x v="246"/>
    <n v="0.65"/>
    <n v="0.54545454545454541"/>
    <n v="0.27272727272727271"/>
    <n v="0.6508474576271186"/>
    <n v="0.66894197952218426"/>
    <n v="0.23208191126279865"/>
    <n v="2000"/>
    <n v="7328"/>
    <n v="4951.22"/>
    <n v="41500"/>
    <m/>
  </r>
  <r>
    <s v="MD"/>
    <s v="Medcerts, LLC"/>
    <s v="A private for profit entity not regulated by the state of Maryland offering non-credit training. See this provider s website for more information. https://medcerts."/>
    <s v="14143 Farmington Rd."/>
    <n v="0"/>
    <s v="Livonia"/>
    <s v="MI"/>
    <n v="48154"/>
    <n v="6"/>
    <x v="243"/>
    <s v="Online preparation for the American Academy of Professional Coders' Certified Professional Coder-A (apprentice) exam. 1 year of coding experience required for full certification."/>
    <s v="http://www.medcerts.com"/>
    <n v="1"/>
    <s v="Certified Professional Coder-A"/>
    <n v="510714"/>
    <n v="3500"/>
    <n v="731"/>
    <n v="16"/>
    <n v="22"/>
    <n v="1"/>
    <n v="2"/>
    <n v="29207200"/>
    <n v="31909400"/>
    <n v="0"/>
    <n v="1302"/>
    <n v="837"/>
    <n v="661"/>
    <n v="198"/>
    <n v="220"/>
    <n v="7553.35"/>
    <n v="26"/>
    <n v="8902.52"/>
    <n v="9196.25"/>
    <n v="413"/>
    <n v="418"/>
    <n v="14"/>
    <n v="13"/>
    <n v="14"/>
    <n v="13"/>
    <n v="10"/>
    <n v="54693"/>
    <n v="5"/>
    <n v="4"/>
    <n v="8294"/>
    <n v="2"/>
    <n v="10"/>
    <n v="10"/>
    <n v="0"/>
    <n v="0"/>
    <n v="1"/>
    <n v="10"/>
    <n v="3"/>
    <n v="0"/>
    <n v="0"/>
    <n v="0"/>
    <n v="14"/>
    <n v="0"/>
    <n v="9"/>
    <n v="0"/>
    <n v="0"/>
    <n v="1"/>
    <n v="3"/>
    <n v="1"/>
    <n v="0"/>
    <n v="9"/>
    <n v="2"/>
    <n v="0"/>
    <n v="0"/>
    <n v="0"/>
    <n v="3"/>
    <n v="0"/>
    <n v="0"/>
    <n v="6"/>
    <n v="6"/>
    <n v="20170315"/>
    <x v="247"/>
    <n v="0.5"/>
    <n v="0.4"/>
    <n v="0.2"/>
    <n v="0.47941888619854722"/>
    <n v="0.52631578947368418"/>
    <n v="6.2200956937799042E-2"/>
    <n v="4231"/>
    <n v="8294"/>
    <n v="7553.35"/>
    <n v="54693"/>
    <m/>
  </r>
  <r>
    <s v="MD"/>
    <s v="Medcerts, LLC"/>
    <s v="A private for profit entity not regulated by the state of Maryland offering non-credit training. See this provider s website for more information. https://medcerts."/>
    <s v="14143 Farmington Rd."/>
    <n v="0"/>
    <s v="Livonia"/>
    <s v="MI"/>
    <n v="48154"/>
    <n v="6"/>
    <x v="244"/>
    <s v="Online preparation for CompTIA's A+ and Network+ exams for those with 9  months of IT networking experience."/>
    <s v="https://www.medcerts.com/programs"/>
    <n v="1"/>
    <s v="A+ &amp; Network+"/>
    <n v="110901"/>
    <n v="4000"/>
    <n v="61"/>
    <n v="16"/>
    <n v="12"/>
    <n v="1"/>
    <n v="2"/>
    <n v="15123200"/>
    <n v="0"/>
    <n v="0"/>
    <n v="577"/>
    <n v="487"/>
    <n v="368"/>
    <n v="222"/>
    <n v="201"/>
    <n v="8553.31"/>
    <n v="26"/>
    <n v="8905.7000000000007"/>
    <n v="8860.34"/>
    <n v="356"/>
    <n v="311"/>
    <n v="103"/>
    <n v="94"/>
    <n v="102"/>
    <n v="93"/>
    <n v="56"/>
    <n v="410366"/>
    <n v="58"/>
    <n v="45"/>
    <n v="8915"/>
    <n v="11"/>
    <n v="83"/>
    <n v="59"/>
    <n v="0"/>
    <n v="4"/>
    <n v="27"/>
    <n v="48"/>
    <n v="15"/>
    <n v="5"/>
    <n v="4"/>
    <n v="55"/>
    <n v="46"/>
    <n v="7"/>
    <n v="67"/>
    <n v="10"/>
    <n v="0"/>
    <n v="5"/>
    <n v="19"/>
    <n v="5"/>
    <n v="1"/>
    <n v="79"/>
    <n v="9"/>
    <n v="3"/>
    <n v="1"/>
    <n v="0"/>
    <n v="24"/>
    <n v="0"/>
    <n v="0"/>
    <n v="21"/>
    <n v="32"/>
    <n v="20170315"/>
    <x v="248"/>
    <n v="0.6987951807228916"/>
    <n v="0.76271186440677963"/>
    <n v="0.1864406779661017"/>
    <n v="0.6235955056179775"/>
    <n v="0.6463022508038585"/>
    <n v="8.3601286173633438E-2"/>
    <n v="4061"/>
    <n v="8915"/>
    <n v="8553.31"/>
    <n v="410366"/>
    <m/>
  </r>
  <r>
    <s v="MD"/>
    <s v="Medcerts, LLC"/>
    <s v="A private for profit entity not regulated by the state of Maryland offering non-credit training. See this provider s website for more information. https://medcerts."/>
    <s v="14143 Farmington Rd."/>
    <n v="0"/>
    <s v="Livonia"/>
    <s v="MI"/>
    <n v="48154"/>
    <n v="6"/>
    <x v="245"/>
    <s v="Preparation for CompTIA's A+ exam for those with 6 to 12 months hands-on experience in the lab or field. Includes Microsoft Office application training."/>
    <s v="https://www.medcerts.com/programs"/>
    <n v="1"/>
    <s v="CompTIA's A+"/>
    <n v="111006"/>
    <n v="3100"/>
    <n v="0"/>
    <n v="16"/>
    <n v="6"/>
    <n v="1"/>
    <n v="2"/>
    <n v="15123200"/>
    <n v="0"/>
    <n v="0"/>
    <n v="596"/>
    <n v="542"/>
    <n v="490"/>
    <n v="108"/>
    <n v="111"/>
    <n v="8266.8700000000008"/>
    <n v="12"/>
    <n v="9986.89"/>
    <n v="10189.07"/>
    <n v="228"/>
    <n v="207"/>
    <n v="14"/>
    <n v="11"/>
    <n v="14"/>
    <n v="11"/>
    <n v="10"/>
    <n v="43400"/>
    <n v="6"/>
    <n v="4"/>
    <n v="6094"/>
    <n v="3"/>
    <n v="9"/>
    <n v="6"/>
    <n v="0"/>
    <n v="3"/>
    <n v="6"/>
    <n v="4"/>
    <n v="0"/>
    <n v="0"/>
    <n v="1"/>
    <n v="10"/>
    <n v="4"/>
    <n v="1"/>
    <n v="8"/>
    <n v="4"/>
    <n v="0"/>
    <n v="0"/>
    <n v="4"/>
    <n v="0"/>
    <n v="0"/>
    <n v="11"/>
    <n v="1"/>
    <n v="0"/>
    <n v="0"/>
    <n v="0"/>
    <n v="2"/>
    <n v="0"/>
    <n v="0"/>
    <n v="1"/>
    <n v="1"/>
    <n v="20170315"/>
    <x v="249"/>
    <n v="0.66666666666666663"/>
    <n v="0.66666666666666663"/>
    <n v="0.5"/>
    <n v="0.47368421052631576"/>
    <n v="0.53623188405797106"/>
    <n v="5.7971014492753624E-2"/>
    <n v="3100"/>
    <n v="6094"/>
    <n v="8266.8700000000008"/>
    <n v="43400"/>
    <m/>
  </r>
  <r>
    <s v="MD"/>
    <s v="Medcerts, LLC"/>
    <s v="A private for profit entity not regulated by the state of Maryland offering non-credit training. See this provider s website for more information. https://medcerts."/>
    <s v="14143 Farmington Rd."/>
    <n v="0"/>
    <s v="Livonia"/>
    <s v="MI"/>
    <n v="48154"/>
    <n v="6"/>
    <x v="246"/>
    <s v="Preparation for the CompTIA Network+ exam for those with A+ certification and at least 9 months of networking experience."/>
    <s v="https://www.medcerts.com/programs"/>
    <n v="1"/>
    <s v="CompTIA Network+"/>
    <n v="110901"/>
    <n v="2300"/>
    <n v="1700"/>
    <n v="16"/>
    <n v="6"/>
    <n v="1"/>
    <n v="2"/>
    <n v="15123100"/>
    <n v="0"/>
    <n v="0"/>
    <n v="371"/>
    <n v="344"/>
    <n v="323"/>
    <n v="34"/>
    <n v="31"/>
    <n v="9956.9500000000007"/>
    <n v="5"/>
    <n v="11595.53"/>
    <n v="15441.21"/>
    <n v="87"/>
    <n v="68"/>
    <n v="1"/>
    <n v="1"/>
    <n v="1"/>
    <n v="1"/>
    <n v="0"/>
    <n v="4000"/>
    <n v="0"/>
    <n v="0"/>
    <n v="0"/>
    <n v="0"/>
    <n v="1"/>
    <n v="1"/>
    <n v="0"/>
    <n v="0"/>
    <n v="1"/>
    <n v="0"/>
    <n v="0"/>
    <n v="0"/>
    <n v="0"/>
    <n v="1"/>
    <n v="0"/>
    <n v="0"/>
    <n v="1"/>
    <n v="0"/>
    <n v="0"/>
    <n v="0"/>
    <n v="0"/>
    <n v="0"/>
    <n v="0"/>
    <n v="1"/>
    <n v="0"/>
    <n v="0"/>
    <n v="0"/>
    <n v="0"/>
    <n v="0"/>
    <n v="0"/>
    <n v="0"/>
    <n v="0"/>
    <n v="1"/>
    <n v="20170315"/>
    <x v="250"/>
    <n v="0"/>
    <n v="0"/>
    <n v="0"/>
    <n v="0.39080459770114945"/>
    <n v="0.45588235294117646"/>
    <n v="7.3529411764705885E-2"/>
    <n v="4000"/>
    <s v=" "/>
    <n v="9956.9500000000007"/>
    <n v="4000"/>
    <m/>
  </r>
  <r>
    <s v="MD"/>
    <s v="Medcerts, LLC"/>
    <s v="A private for profit entity not regulated by the state of Maryland offering non-credit training. See this provider s website for more information. https://medcerts."/>
    <s v="14143 Farmington Rd."/>
    <n v="0"/>
    <s v="Livonia"/>
    <s v="MI"/>
    <n v="48154"/>
    <n v="6"/>
    <x v="247"/>
    <s v="Online preparation for the Certified Electronic Health Records Specialist exam from the National Healthcareer Association and CompTIA's A+ exams."/>
    <s v="https://www.medcerts.com/programs"/>
    <n v="1"/>
    <s v="Certified Electronic Health Records Specialist exam from the National Healthcareer Association and CompTIA's A+"/>
    <n v="510707"/>
    <n v="4000"/>
    <n v="0"/>
    <n v="16"/>
    <n v="24"/>
    <n v="1"/>
    <n v="2"/>
    <n v="15123200"/>
    <n v="0"/>
    <n v="0"/>
    <n v="176"/>
    <n v="109"/>
    <n v="84"/>
    <n v="23"/>
    <n v="29"/>
    <n v="8150.75"/>
    <n v="1"/>
    <n v="10562.11"/>
    <n v="9640.2000000000007"/>
    <n v="54"/>
    <n v="52"/>
    <n v="9"/>
    <n v="4"/>
    <n v="9"/>
    <n v="4"/>
    <n v="1"/>
    <n v="36000"/>
    <n v="1"/>
    <n v="3"/>
    <n v="23427"/>
    <n v="0"/>
    <n v="4"/>
    <n v="4"/>
    <n v="0"/>
    <n v="0"/>
    <n v="2"/>
    <n v="6"/>
    <n v="1"/>
    <n v="0"/>
    <n v="0"/>
    <n v="1"/>
    <n v="8"/>
    <n v="1"/>
    <n v="6"/>
    <n v="0"/>
    <n v="0"/>
    <n v="0"/>
    <n v="1"/>
    <n v="0"/>
    <n v="0"/>
    <n v="8"/>
    <n v="1"/>
    <n v="0"/>
    <n v="1"/>
    <n v="0"/>
    <n v="1"/>
    <n v="0"/>
    <n v="0"/>
    <n v="1"/>
    <n v="1"/>
    <n v="20170315"/>
    <x v="251"/>
    <n v="0.25"/>
    <n v="0.75"/>
    <n v="0"/>
    <n v="0.42592592592592593"/>
    <n v="0.55769230769230771"/>
    <n v="1.9230769230769232E-2"/>
    <n v="4000"/>
    <n v="23427"/>
    <n v="8150.75"/>
    <n v="36000"/>
    <m/>
  </r>
  <r>
    <s v="MD"/>
    <s v="Medcerts, LLC"/>
    <s v="A private for profit entity not regulated by the state of Maryland offering non-credit training. See this provider s website for more information. https://medcerts."/>
    <s v="14143 Farmington Rd."/>
    <n v="0"/>
    <s v="Livonia"/>
    <s v="MI"/>
    <n v="48154"/>
    <n v="6"/>
    <x v="248"/>
    <s v="Online preparation for the Certified Medical Administrative Assistant (CMAA) &amp; Certified Billing &amp; Coding Specialist (CBCS) exams of National Healthcareer Association."/>
    <s v="http://www.medcerts.com"/>
    <n v="1"/>
    <s v="Certified Medical Administrative Assistant (CMAA) &amp; Certified Billing &amp; Coding Specialist (CBCS) exams of National Healthcareer Association"/>
    <n v="510702"/>
    <n v="4000"/>
    <n v="0"/>
    <n v="16"/>
    <n v="21"/>
    <n v="1"/>
    <n v="2"/>
    <n v="43601300"/>
    <n v="0"/>
    <n v="0"/>
    <n v="1004"/>
    <n v="809"/>
    <n v="646"/>
    <n v="477"/>
    <n v="527"/>
    <n v="6182.5"/>
    <n v="230"/>
    <n v="6419.36"/>
    <n v="7045.46"/>
    <n v="780"/>
    <n v="794"/>
    <n v="50"/>
    <n v="51"/>
    <n v="50"/>
    <n v="51"/>
    <n v="37"/>
    <n v="200000"/>
    <n v="38"/>
    <n v="42"/>
    <n v="7813"/>
    <n v="14"/>
    <n v="53"/>
    <n v="54"/>
    <n v="0"/>
    <n v="1"/>
    <n v="8"/>
    <n v="28"/>
    <n v="9"/>
    <n v="1"/>
    <n v="1"/>
    <n v="4"/>
    <n v="46"/>
    <n v="0"/>
    <n v="30"/>
    <n v="3"/>
    <n v="0"/>
    <n v="0"/>
    <n v="9"/>
    <n v="0"/>
    <n v="0"/>
    <n v="43"/>
    <n v="7"/>
    <n v="2"/>
    <n v="2"/>
    <n v="0"/>
    <n v="11"/>
    <n v="0"/>
    <n v="1"/>
    <n v="19"/>
    <n v="17"/>
    <n v="20170315"/>
    <x v="252"/>
    <n v="0.71698113207547165"/>
    <n v="0.77777777777777779"/>
    <n v="0.25925925925925924"/>
    <n v="0.61153846153846159"/>
    <n v="0.66372795969773302"/>
    <n v="0.28967254408060455"/>
    <n v="4000"/>
    <n v="7813"/>
    <n v="6182.5"/>
    <n v="200000"/>
    <m/>
  </r>
  <r>
    <s v="MD"/>
    <s v="Medcerts, LLC"/>
    <s v="A private for profit entity not regulated by the state of Maryland offering non-credit training. See this provider s website for more information. https://medcerts."/>
    <s v="14143 Farmington Rd."/>
    <n v="0"/>
    <s v="Livonia"/>
    <s v="MI"/>
    <n v="48154"/>
    <n v="6"/>
    <x v="249"/>
    <s v="Online preparation for the Certified Billing &amp; Coding Specialist (CBCS) exam of the National Healthcareer Association."/>
    <s v="https://medcerts.com/programs/healthcare/medical-billing-specialist-online-training"/>
    <n v="1"/>
    <s v="Certified Billing &amp; Coding Specialist (CBCS) exam of the National Healthcareer Association."/>
    <n v="510707"/>
    <n v="2000"/>
    <n v="0"/>
    <n v="16"/>
    <n v="14"/>
    <n v="1"/>
    <n v="2"/>
    <n v="29207200"/>
    <n v="0"/>
    <n v="0"/>
    <n v="1549"/>
    <n v="1047"/>
    <n v="921"/>
    <n v="306"/>
    <n v="312"/>
    <n v="6782.4"/>
    <n v="100"/>
    <n v="7406.27"/>
    <n v="8042.56"/>
    <n v="499"/>
    <n v="480"/>
    <n v="13"/>
    <n v="10"/>
    <n v="13"/>
    <n v="10"/>
    <n v="10"/>
    <n v="26000"/>
    <n v="8"/>
    <n v="6"/>
    <n v="8295"/>
    <n v="3"/>
    <n v="11"/>
    <n v="10"/>
    <n v="0"/>
    <n v="0"/>
    <n v="0"/>
    <n v="8"/>
    <n v="5"/>
    <n v="0"/>
    <n v="0"/>
    <n v="1"/>
    <n v="11"/>
    <n v="1"/>
    <n v="8"/>
    <n v="0"/>
    <n v="0"/>
    <n v="0"/>
    <n v="1"/>
    <n v="0"/>
    <n v="0"/>
    <n v="10"/>
    <n v="1"/>
    <n v="0"/>
    <n v="0"/>
    <n v="0"/>
    <n v="2"/>
    <n v="0"/>
    <n v="1"/>
    <n v="3"/>
    <n v="3"/>
    <n v="20170315"/>
    <x v="253"/>
    <n v="0.72727272727272729"/>
    <n v="0.6"/>
    <n v="0.3"/>
    <n v="0.61322645290581157"/>
    <n v="0.65"/>
    <n v="0.20833333333333334"/>
    <n v="2000"/>
    <n v="8295"/>
    <n v="6782.4"/>
    <n v="26000"/>
    <m/>
  </r>
  <r>
    <s v="MD"/>
    <s v="Medcerts, LLC"/>
    <s v="A private for profit entity not regulated by the state of Maryland offering non-credit training. See this provider s website for more information. https://medcerts."/>
    <s v="14143 Farmington Rd."/>
    <n v="0"/>
    <s v="Livonia"/>
    <s v="MI"/>
    <n v="48154"/>
    <n v="6"/>
    <x v="250"/>
    <s v="Online preparation for the Certified Medical Administrative Assistant exam (Nat'l Healthcareer Assoc.) and Pharmacy Technician Certification Exam."/>
    <s v="https://www.medcerts.com/programs"/>
    <n v="1"/>
    <s v="Certified Medical Administrative Assistant exam (Nat'l Healthcareer Assoc.)"/>
    <n v="510805"/>
    <n v="4000"/>
    <n v="0"/>
    <n v="16"/>
    <n v="24"/>
    <n v="1"/>
    <n v="2"/>
    <n v="31909200"/>
    <n v="0"/>
    <n v="0"/>
    <n v="182"/>
    <n v="128"/>
    <n v="90"/>
    <n v="65"/>
    <n v="62"/>
    <n v="5891.45"/>
    <n v="22"/>
    <n v="7179.32"/>
    <n v="7878.99"/>
    <n v="106"/>
    <n v="105"/>
    <n v="4"/>
    <n v="4"/>
    <n v="4"/>
    <n v="4"/>
    <n v="2"/>
    <n v="16000"/>
    <n v="1"/>
    <n v="1"/>
    <n v="7615"/>
    <n v="0"/>
    <n v="4"/>
    <n v="4"/>
    <n v="0"/>
    <n v="0"/>
    <n v="0"/>
    <n v="1"/>
    <n v="3"/>
    <n v="0"/>
    <n v="0"/>
    <n v="1"/>
    <n v="3"/>
    <n v="0"/>
    <n v="3"/>
    <n v="0"/>
    <n v="0"/>
    <n v="0"/>
    <n v="0"/>
    <n v="0"/>
    <n v="0"/>
    <n v="4"/>
    <n v="0"/>
    <n v="0"/>
    <n v="0"/>
    <n v="0"/>
    <n v="0"/>
    <n v="0"/>
    <n v="0"/>
    <n v="2"/>
    <n v="2"/>
    <n v="20170315"/>
    <x v="254"/>
    <n v="0.25"/>
    <n v="0.25"/>
    <n v="0"/>
    <n v="0.6132075471698113"/>
    <n v="0.59047619047619049"/>
    <n v="0.20952380952380953"/>
    <n v="4000"/>
    <n v="7615"/>
    <n v="5891.45"/>
    <n v="16000"/>
    <m/>
  </r>
  <r>
    <s v="MD"/>
    <s v="Medcerts, LLC"/>
    <s v="A private for profit entity not regulated by the state of Maryland offering non-credit training. See this provider s website for more information. https://medcerts."/>
    <s v="14143 Farmington Rd."/>
    <n v="0"/>
    <s v="Livonia"/>
    <s v="MI"/>
    <n v="48154"/>
    <n v="6"/>
    <x v="251"/>
    <s v="Online preparation for the Certified Medical Administrative Assistant &amp; Certified Electronic Health Records Specialist (CEHRS) exams of the Nat'l Healthcareer Assoc."/>
    <s v="https://www.medcerts.com/programs"/>
    <n v="1"/>
    <s v="Certified Medical Administrative Assistant, Certified Electronic Health Records Specialist: Nat'l Healthcareer Assoc."/>
    <n v="510707"/>
    <n v="4000"/>
    <n v="0"/>
    <n v="16"/>
    <n v="19"/>
    <n v="1"/>
    <n v="2"/>
    <n v="29207200"/>
    <n v="0"/>
    <n v="0"/>
    <n v="219"/>
    <n v="153"/>
    <n v="109"/>
    <n v="66"/>
    <n v="76"/>
    <n v="5601"/>
    <n v="27"/>
    <n v="6705.74"/>
    <n v="7239.82"/>
    <n v="129"/>
    <n v="130"/>
    <n v="6"/>
    <n v="4"/>
    <n v="6"/>
    <n v="4"/>
    <n v="4"/>
    <n v="24000"/>
    <n v="1"/>
    <n v="1"/>
    <n v="7731"/>
    <n v="1"/>
    <n v="3"/>
    <n v="1"/>
    <n v="0"/>
    <n v="0"/>
    <n v="2"/>
    <n v="3"/>
    <n v="0"/>
    <n v="0"/>
    <n v="0"/>
    <n v="0"/>
    <n v="6"/>
    <n v="0"/>
    <n v="4"/>
    <n v="1"/>
    <n v="0"/>
    <n v="1"/>
    <n v="0"/>
    <n v="1"/>
    <n v="0"/>
    <n v="4"/>
    <n v="0"/>
    <n v="0"/>
    <n v="0"/>
    <n v="0"/>
    <n v="3"/>
    <n v="0"/>
    <n v="0"/>
    <n v="4"/>
    <n v="1"/>
    <n v="20170315"/>
    <x v="255"/>
    <n v="0.33333333333333331"/>
    <n v="1"/>
    <n v="1"/>
    <n v="0.51162790697674421"/>
    <n v="0.58461538461538465"/>
    <n v="0.2076923076923077"/>
    <n v="4000"/>
    <n v="7731"/>
    <n v="5601"/>
    <n v="24000"/>
    <m/>
  </r>
  <r>
    <s v="MD"/>
    <s v="Medcerts, LLC"/>
    <s v="A private for profit entity not regulated by the state of Maryland offering non-credit training. See this provider s website for more information. https://medcerts."/>
    <s v="14143 Farmington Rd."/>
    <n v="0"/>
    <s v="Livonia"/>
    <s v="MI"/>
    <n v="48154"/>
    <n v="6"/>
    <x v="252"/>
    <s v="Online preparation for the Certified Electronic Health Records Specialist (CEHRS) exam of the National Healthcareer Association."/>
    <s v="https://www.medcerts.com/programs"/>
    <n v="1"/>
    <s v="Certified Electronic Health Records Specialist (CEHRS) exam of the National Healthcareer Association"/>
    <n v="510707"/>
    <n v="2700"/>
    <n v="0"/>
    <n v="16"/>
    <n v="12"/>
    <n v="1"/>
    <n v="2"/>
    <n v="29207200"/>
    <n v="0"/>
    <n v="0"/>
    <n v="103"/>
    <n v="74"/>
    <n v="64"/>
    <n v="36"/>
    <n v="38"/>
    <n v="6453.75"/>
    <n v="10"/>
    <n v="7862.37"/>
    <n v="8629.4599999999991"/>
    <n v="64"/>
    <n v="62"/>
    <n v="3"/>
    <n v="1"/>
    <n v="3"/>
    <n v="1"/>
    <n v="1"/>
    <n v="8100"/>
    <n v="1"/>
    <n v="0"/>
    <n v="208"/>
    <n v="0"/>
    <n v="1"/>
    <n v="1"/>
    <n v="0"/>
    <n v="0"/>
    <n v="0"/>
    <n v="1"/>
    <n v="2"/>
    <n v="0"/>
    <n v="0"/>
    <n v="0"/>
    <n v="3"/>
    <n v="1"/>
    <n v="2"/>
    <n v="0"/>
    <n v="0"/>
    <n v="0"/>
    <n v="0"/>
    <n v="0"/>
    <n v="0"/>
    <n v="3"/>
    <n v="0"/>
    <n v="0"/>
    <n v="1"/>
    <n v="0"/>
    <n v="1"/>
    <n v="0"/>
    <n v="0"/>
    <n v="2"/>
    <n v="2"/>
    <n v="20170315"/>
    <x v="256"/>
    <n v="1"/>
    <n v="0"/>
    <n v="0"/>
    <n v="0.5625"/>
    <n v="0.61290322580645162"/>
    <n v="0.16129032258064516"/>
    <n v="2700"/>
    <n v="208"/>
    <n v="6453.75"/>
    <n v="8100"/>
    <m/>
  </r>
  <r>
    <s v="MD"/>
    <s v="Medcerts, LLC"/>
    <s v="A private for profit entity not regulated by the state of Maryland offering non-credit training. See this provider s website for more information. https://medcerts."/>
    <s v="14143 Farmington Rd."/>
    <n v="0"/>
    <s v="Livonia"/>
    <s v="MI"/>
    <n v="48154"/>
    <n v="6"/>
    <x v="253"/>
    <s v="Online preparation for Certified Electronic Health Records Specialist (CEHRS) &amp; Certified Billing &amp; Coding Specialist (CBCS) exams of Nat'l Healthcareer Association."/>
    <s v="https://www.medcerts.com/programs"/>
    <n v="1"/>
    <s v="Certified Electronic Health Records Specialist (CEHRS) &amp; Certified Billing &amp; Coding Specialist (CBCS) exams of Nat'l Healthcareer Association"/>
    <n v="510707"/>
    <n v="4000"/>
    <n v="0"/>
    <n v="16"/>
    <n v="19"/>
    <n v="1"/>
    <n v="2"/>
    <n v="29207200"/>
    <n v="0"/>
    <n v="0"/>
    <n v="498"/>
    <n v="343"/>
    <n v="286"/>
    <n v="133"/>
    <n v="139"/>
    <n v="6672.6"/>
    <n v="42"/>
    <n v="6713.12"/>
    <n v="7409.93"/>
    <n v="227"/>
    <n v="227"/>
    <n v="24"/>
    <n v="21"/>
    <n v="24"/>
    <n v="21"/>
    <n v="18"/>
    <n v="96000"/>
    <n v="16"/>
    <n v="15"/>
    <n v="7753"/>
    <n v="8"/>
    <n v="21"/>
    <n v="20"/>
    <n v="0"/>
    <n v="0"/>
    <n v="0"/>
    <n v="16"/>
    <n v="4"/>
    <n v="1"/>
    <n v="2"/>
    <n v="0"/>
    <n v="24"/>
    <n v="1"/>
    <n v="12"/>
    <n v="1"/>
    <n v="0"/>
    <n v="1"/>
    <n v="7"/>
    <n v="0"/>
    <n v="1"/>
    <n v="19"/>
    <n v="5"/>
    <n v="2"/>
    <n v="0"/>
    <n v="0"/>
    <n v="5"/>
    <n v="0"/>
    <n v="0"/>
    <n v="11"/>
    <n v="10"/>
    <n v="20170315"/>
    <x v="257"/>
    <n v="0.76190476190476186"/>
    <n v="0.75"/>
    <n v="0.4"/>
    <n v="0.58590308370044053"/>
    <n v="0.61233480176211452"/>
    <n v="0.18502202643171806"/>
    <n v="4000"/>
    <n v="7753"/>
    <n v="6672.6"/>
    <n v="96000"/>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54"/>
    <s v="Assists individuals pursuing a career in human resources to develop a broad base of knowledge and preparing for the aPHR exam from HRCI."/>
    <s v="https://www.ccbcmd.edu/Programs-and-Courses-Finder/course/MGT/346.html"/>
    <n v="1"/>
    <s v="Associate Professional in Human Resources"/>
    <n v="521001"/>
    <n v="895"/>
    <n v="0"/>
    <n v="3"/>
    <n v="12"/>
    <n v="1"/>
    <n v="1"/>
    <n v="13107100"/>
    <n v="0"/>
    <n v="0"/>
    <n v="65"/>
    <n v="42"/>
    <n v="36"/>
    <n v="28"/>
    <n v="28"/>
    <n v="12727"/>
    <n v="12"/>
    <n v="13795.63"/>
    <n v="12327.03"/>
    <n v="41"/>
    <n v="38"/>
    <n v="1"/>
    <n v="1"/>
    <n v="1"/>
    <n v="1"/>
    <n v="1"/>
    <n v="895"/>
    <n v="1"/>
    <n v="1"/>
    <n v="12950"/>
    <n v="0"/>
    <n v="1"/>
    <n v="1"/>
    <n v="0"/>
    <n v="0"/>
    <n v="0"/>
    <n v="0"/>
    <n v="1"/>
    <n v="0"/>
    <n v="0"/>
    <n v="1"/>
    <n v="0"/>
    <n v="0"/>
    <n v="1"/>
    <n v="0"/>
    <n v="0"/>
    <n v="0"/>
    <n v="0"/>
    <n v="0"/>
    <n v="0"/>
    <n v="1"/>
    <n v="0"/>
    <n v="0"/>
    <n v="0"/>
    <n v="0"/>
    <n v="0"/>
    <n v="0"/>
    <n v="0"/>
    <n v="0"/>
    <n v="1"/>
    <n v="20170316"/>
    <x v="258"/>
    <n v="1"/>
    <n v="1"/>
    <n v="0"/>
    <n v="0.68292682926829273"/>
    <n v="0.73684210526315785"/>
    <n v="0.31578947368421051"/>
    <n v="895"/>
    <n v="12950"/>
    <n v="12727"/>
    <n v="895"/>
    <m/>
  </r>
  <r>
    <s v="MD"/>
    <s v="Cecil College"/>
    <s v="A Maryland public community college, accredited by the Middle States Commission on Higher Education. See this provider s website for more information. https://www.cecil."/>
    <s v="One Seahawk Drive"/>
    <n v="0"/>
    <s v="North East"/>
    <s v="MD"/>
    <n v="21901"/>
    <n v="1"/>
    <x v="255"/>
    <s v="Covers the skills to maintain &amp; repair temperature control equipment. Includes NCCER HVAC/R Level 1 certification &amp; EPA 608 Tech. (refrigerant) certification exam."/>
    <s v="https://www.cecil.edu/programs-courses/continuing-education-workforce-development/workforce-training/skilled-trades"/>
    <n v="1"/>
    <s v="EPA 608 Technician, NCCER HVAC/R Level 1"/>
    <n v="470201"/>
    <n v="1996"/>
    <n v="86"/>
    <n v="6"/>
    <n v="20"/>
    <n v="4"/>
    <n v="1"/>
    <n v="49902100"/>
    <n v="49909800"/>
    <n v="0"/>
    <n v="49"/>
    <n v="33"/>
    <n v="23"/>
    <n v="23"/>
    <n v="19"/>
    <n v="10725.03"/>
    <n v="15"/>
    <n v="11459.57"/>
    <n v="11939.55"/>
    <n v="38"/>
    <n v="30"/>
    <n v="1"/>
    <n v="1"/>
    <n v="1"/>
    <n v="1"/>
    <n v="1"/>
    <n v="2082"/>
    <n v="0"/>
    <n v="0"/>
    <n v="0"/>
    <n v="1"/>
    <n v="1"/>
    <n v="2"/>
    <n v="0"/>
    <n v="0"/>
    <n v="0"/>
    <n v="0"/>
    <n v="0"/>
    <n v="0"/>
    <n v="1"/>
    <n v="1"/>
    <n v="0"/>
    <n v="0"/>
    <n v="1"/>
    <n v="0"/>
    <n v="0"/>
    <n v="0"/>
    <n v="0"/>
    <n v="0"/>
    <n v="0"/>
    <n v="0"/>
    <n v="0"/>
    <n v="0"/>
    <n v="0"/>
    <n v="0"/>
    <n v="1"/>
    <n v="0"/>
    <n v="0"/>
    <n v="0"/>
    <n v="1"/>
    <n v="20170508"/>
    <x v="259"/>
    <n v="0"/>
    <n v="0"/>
    <n v="0.5"/>
    <n v="0.60526315789473684"/>
    <n v="0.6333333333333333"/>
    <n v="0.5"/>
    <n v="2082"/>
    <s v=" "/>
    <n v="10725.03"/>
    <n v="2082"/>
    <m/>
  </r>
  <r>
    <s v="MD"/>
    <s v="Prince George's Community College"/>
    <s v="A Maryland public community college, accredited by the Middle States Commission on Higher Education. See this provider s website for more information. https://www.pgcc."/>
    <s v="301 Largo Road"/>
    <n v="0"/>
    <s v="Largo"/>
    <s v="MD"/>
    <n v="20774"/>
    <n v="1"/>
    <x v="256"/>
    <s v="Certification exam preparation for those with HS diploma/GED &amp; 1,500 hours project management experience or 23 hours in project management formal education."/>
    <s v="https://www.pgcc.edu/go/pmp/"/>
    <n v="1"/>
    <s v="Certified Associate in Project Mgmt"/>
    <n v="520211"/>
    <n v="2199"/>
    <n v="549"/>
    <n v="9"/>
    <n v="4"/>
    <n v="5"/>
    <n v="1"/>
    <n v="11307100"/>
    <n v="0"/>
    <n v="0"/>
    <n v="0"/>
    <n v="0"/>
    <n v="0"/>
    <n v="1"/>
    <n v="1"/>
    <n v="27081.599999999999"/>
    <n v="1"/>
    <n v="27081.599999999999"/>
    <n v="27081.599999999999"/>
    <n v="1"/>
    <n v="1"/>
    <n v="0"/>
    <n v="0"/>
    <n v="0"/>
    <n v="0"/>
    <n v="0"/>
    <n v="0"/>
    <n v="1"/>
    <n v="1"/>
    <n v="27081.599999999999"/>
    <n v="1"/>
    <n v="1"/>
    <n v="1"/>
    <n v="0"/>
    <n v="0"/>
    <n v="0"/>
    <n v="0"/>
    <n v="0"/>
    <n v="0"/>
    <n v="0"/>
    <n v="0"/>
    <n v="0"/>
    <n v="0"/>
    <n v="0"/>
    <n v="0"/>
    <n v="0"/>
    <n v="0"/>
    <n v="0"/>
    <n v="0"/>
    <n v="0"/>
    <n v="0"/>
    <n v="0"/>
    <n v="0"/>
    <n v="0"/>
    <n v="0"/>
    <n v="0"/>
    <n v="0"/>
    <n v="0"/>
    <n v="0"/>
    <n v="0"/>
    <n v="20170601"/>
    <x v="260"/>
    <n v="1"/>
    <n v="1"/>
    <n v="1"/>
    <n v="1"/>
    <n v="1"/>
    <n v="1"/>
    <n v="2748"/>
    <n v="27081.599999999999"/>
    <n v="27081.599999999999"/>
    <s v=" "/>
    <m/>
  </r>
  <r>
    <s v="MD"/>
    <s v="Prince George's Community College"/>
    <s v="A Maryland public community college, accredited by the Middle States Commission on Higher Education. See this provider s website for more information. https://www.pgcc."/>
    <s v="301 Largo Road"/>
    <n v="0"/>
    <s v="Largo"/>
    <s v="MD"/>
    <n v="20774"/>
    <n v="1"/>
    <x v="257"/>
    <s v="For those with a bachelors degree + 36 months experience or high school diploma + 60 months of experience leading projects for last 8 years."/>
    <s v="https://www.pgcc.edu/programs-courses/"/>
    <n v="1"/>
    <s v="Project Managemebnt Professional via PMI"/>
    <n v="520211"/>
    <n v="2795"/>
    <n v="25"/>
    <n v="5"/>
    <n v="10"/>
    <n v="1"/>
    <n v="2"/>
    <n v="13108200"/>
    <n v="0"/>
    <n v="0"/>
    <n v="204"/>
    <n v="174"/>
    <n v="103"/>
    <n v="75"/>
    <n v="55"/>
    <n v="20791"/>
    <n v="26"/>
    <n v="21578.43"/>
    <n v="20985.05"/>
    <n v="110"/>
    <n v="86"/>
    <n v="13"/>
    <n v="8"/>
    <n v="13"/>
    <n v="8"/>
    <n v="8"/>
    <n v="56840"/>
    <n v="9"/>
    <n v="10"/>
    <n v="18668"/>
    <n v="2"/>
    <n v="11"/>
    <n v="12"/>
    <n v="0"/>
    <n v="0"/>
    <n v="0"/>
    <n v="7"/>
    <n v="4"/>
    <n v="1"/>
    <n v="1"/>
    <n v="5"/>
    <n v="7"/>
    <n v="1"/>
    <n v="9"/>
    <n v="1"/>
    <n v="0"/>
    <n v="0"/>
    <n v="1"/>
    <n v="0"/>
    <n v="1"/>
    <n v="11"/>
    <n v="0"/>
    <n v="0"/>
    <n v="0"/>
    <n v="0"/>
    <n v="1"/>
    <n v="0"/>
    <n v="0"/>
    <n v="3"/>
    <n v="4"/>
    <n v="20170601"/>
    <x v="261"/>
    <n v="0.81818181818181823"/>
    <n v="0.83333333333333337"/>
    <n v="0.16666666666666666"/>
    <n v="0.68181818181818177"/>
    <n v="0.63953488372093026"/>
    <n v="0.30232558139534882"/>
    <n v="2820"/>
    <n v="18668"/>
    <n v="20791"/>
    <n v="56840"/>
    <m/>
  </r>
  <r>
    <s v="MD"/>
    <s v="XL Career School"/>
    <s v="A Maryland Higher Education Commission-approved private career school offering job preparatory training. See this provider s website for more information. http://www.xlcareerschool."/>
    <s v="8609 2nd Avenue Suite 505B"/>
    <n v="0"/>
    <s v="Silver Spring"/>
    <s v="MD"/>
    <n v="20910"/>
    <n v="3"/>
    <x v="258"/>
    <s v="Prepares students to become entry-level pharmacy technicians. Approved by the Maryland Board of Pharmacy (https://health.maryland.gov/pharmacy/Pages/Technicians."/>
    <s v="https://www.xlcareerschool.com/programs.html"/>
    <n v="3"/>
    <s v="Maryland pharmacy technician"/>
    <n v="510805"/>
    <n v="1880"/>
    <n v="500"/>
    <n v="20"/>
    <n v="20"/>
    <n v="1"/>
    <n v="1"/>
    <n v="29205200"/>
    <n v="0"/>
    <n v="0"/>
    <n v="13"/>
    <n v="13"/>
    <n v="8"/>
    <n v="8"/>
    <n v="8"/>
    <n v="11851"/>
    <n v="7"/>
    <n v="13176.3"/>
    <n v="13561.55"/>
    <n v="15"/>
    <n v="13"/>
    <n v="1"/>
    <n v="1"/>
    <n v="1"/>
    <n v="1"/>
    <n v="1"/>
    <n v="2525"/>
    <n v="1"/>
    <n v="1"/>
    <n v="12614"/>
    <n v="0"/>
    <n v="1"/>
    <n v="1"/>
    <n v="0"/>
    <n v="0"/>
    <n v="0"/>
    <n v="0"/>
    <n v="1"/>
    <n v="0"/>
    <n v="0"/>
    <n v="0"/>
    <n v="1"/>
    <n v="0"/>
    <n v="1"/>
    <n v="0"/>
    <n v="0"/>
    <n v="0"/>
    <n v="0"/>
    <n v="0"/>
    <n v="0"/>
    <n v="0"/>
    <n v="0"/>
    <n v="0"/>
    <n v="0"/>
    <n v="0"/>
    <n v="1"/>
    <n v="0"/>
    <n v="0"/>
    <n v="0"/>
    <n v="0"/>
    <n v="20170731"/>
    <x v="262"/>
    <n v="1"/>
    <n v="1"/>
    <n v="0"/>
    <n v="0.53333333333333333"/>
    <n v="0.61538461538461542"/>
    <n v="0.53846153846153844"/>
    <n v="2380"/>
    <n v="12614"/>
    <n v="11851"/>
    <n v="2525"/>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59"/>
    <s v="Learn to implement and mainatain a defined network preparation for the Cisco Certified Network Associate (CCNA) Routing and Switching exams."/>
    <s v="https://frederick-public.courseleaf.com/credit-programs-study/stem-technology/computer-support-specialist-certificate/#requirementstext"/>
    <n v="6"/>
    <s v="College credit program certificate"/>
    <n v="521201"/>
    <n v="2624"/>
    <n v="900"/>
    <n v="18"/>
    <n v="60"/>
    <n v="1"/>
    <n v="1"/>
    <n v="15123100"/>
    <n v="0"/>
    <n v="0"/>
    <n v="4"/>
    <n v="3"/>
    <n v="1"/>
    <n v="0"/>
    <n v="0"/>
    <n v="0"/>
    <n v="0"/>
    <n v="9999999.9900000002"/>
    <n v="9999999.9900000002"/>
    <n v="0"/>
    <n v="0"/>
    <n v="0"/>
    <n v="0"/>
    <n v="0"/>
    <n v="0"/>
    <n v="0"/>
    <n v="0"/>
    <n v="0"/>
    <n v="0"/>
    <n v="0"/>
    <n v="0"/>
    <n v="0"/>
    <n v="0"/>
    <n v="0"/>
    <n v="0"/>
    <n v="0"/>
    <n v="0"/>
    <n v="0"/>
    <n v="0"/>
    <n v="0"/>
    <n v="0"/>
    <n v="0"/>
    <n v="0"/>
    <n v="0"/>
    <n v="0"/>
    <n v="0"/>
    <n v="0"/>
    <n v="0"/>
    <n v="0"/>
    <n v="0"/>
    <n v="0"/>
    <n v="0"/>
    <n v="0"/>
    <n v="0"/>
    <n v="0"/>
    <n v="0"/>
    <n v="0"/>
    <n v="0"/>
    <n v="0"/>
    <n v="0"/>
    <n v="20170925"/>
    <x v="263"/>
    <s v=""/>
    <e v="#DIV/0!"/>
    <e v="#DIV/0!"/>
    <e v="#DIV/0!"/>
    <e v="#DIV/0!"/>
    <e v="#DIV/0!"/>
    <n v="3524"/>
    <s v=" "/>
    <s v=" "/>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0"/>
    <s v="Provides students with the necessary education to pursue employment as an architectural CAD drafter, designer, operator, or technician."/>
    <s v="https://www.frederick.edu/programs.aspx"/>
    <n v="4"/>
    <s v="Associate degree in Architectural Computer Aided Design"/>
    <n v="151301"/>
    <n v="9150"/>
    <n v="518"/>
    <n v="15"/>
    <n v="60"/>
    <n v="1"/>
    <n v="3"/>
    <n v="17301100"/>
    <n v="0"/>
    <n v="0"/>
    <n v="22"/>
    <n v="14"/>
    <n v="8"/>
    <n v="6"/>
    <n v="6"/>
    <n v="10310"/>
    <n v="3"/>
    <n v="10711.67"/>
    <n v="12119.33"/>
    <n v="7"/>
    <n v="7"/>
    <n v="0"/>
    <n v="0"/>
    <n v="0"/>
    <n v="0"/>
    <n v="0"/>
    <n v="0"/>
    <n v="0"/>
    <n v="0"/>
    <n v="0"/>
    <n v="0"/>
    <n v="0"/>
    <n v="0"/>
    <n v="0"/>
    <n v="0"/>
    <n v="0"/>
    <n v="0"/>
    <n v="0"/>
    <n v="0"/>
    <n v="0"/>
    <n v="0"/>
    <n v="0"/>
    <n v="0"/>
    <n v="0"/>
    <n v="0"/>
    <n v="0"/>
    <n v="0"/>
    <n v="0"/>
    <n v="0"/>
    <n v="0"/>
    <n v="0"/>
    <n v="0"/>
    <n v="0"/>
    <n v="0"/>
    <n v="0"/>
    <n v="0"/>
    <n v="0"/>
    <n v="0"/>
    <n v="0"/>
    <n v="0"/>
    <n v="20171005"/>
    <x v="264"/>
    <s v=""/>
    <e v="#DIV/0!"/>
    <e v="#DIV/0!"/>
    <n v="0.8571428571428571"/>
    <n v="0.8571428571428571"/>
    <n v="0.42857142857142855"/>
    <n v="9668"/>
    <s v=" "/>
    <n v="10310"/>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1"/>
    <s v="Designed to help students develop skills and techniques used in drafting. Learn to identify and solve various types of drafting problems and develop the skills required for success in a career as an architectural CAD drafter, designer, operator, or technician."/>
    <s v="https://www.frederick.edu/programs.aspx"/>
    <n v="6"/>
    <s v="College credit certificate in Architectural Computer Aided Design"/>
    <n v="151303"/>
    <n v="3282"/>
    <n v="9"/>
    <n v="10"/>
    <n v="30"/>
    <n v="1"/>
    <n v="3"/>
    <n v="17301100"/>
    <n v="0"/>
    <n v="0"/>
    <n v="6"/>
    <n v="6"/>
    <n v="2"/>
    <n v="3"/>
    <n v="4"/>
    <n v="11152"/>
    <n v="2"/>
    <n v="13780.67"/>
    <n v="12972"/>
    <n v="6"/>
    <n v="5"/>
    <n v="0"/>
    <n v="0"/>
    <n v="0"/>
    <n v="0"/>
    <n v="0"/>
    <n v="0"/>
    <n v="0"/>
    <n v="0"/>
    <n v="0"/>
    <n v="0"/>
    <n v="0"/>
    <n v="0"/>
    <n v="0"/>
    <n v="0"/>
    <n v="0"/>
    <n v="0"/>
    <n v="0"/>
    <n v="0"/>
    <n v="0"/>
    <n v="0"/>
    <n v="0"/>
    <n v="0"/>
    <n v="0"/>
    <n v="0"/>
    <n v="0"/>
    <n v="0"/>
    <n v="0"/>
    <n v="0"/>
    <n v="0"/>
    <n v="0"/>
    <n v="0"/>
    <n v="0"/>
    <n v="0"/>
    <n v="0"/>
    <n v="0"/>
    <n v="0"/>
    <n v="0"/>
    <n v="0"/>
    <n v="0"/>
    <n v="20171005"/>
    <x v="265"/>
    <s v=""/>
    <e v="#DIV/0!"/>
    <e v="#DIV/0!"/>
    <n v="0.5"/>
    <n v="0.8"/>
    <n v="0.4"/>
    <n v="3291"/>
    <s v=" "/>
    <n v="11152"/>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2"/>
    <s v="Provides students with the knowledge and skills required for an entry level position in construction management. Covers construction methods, safety, materials used in construction projects, and how to read architectural blueprints."/>
    <s v="https://www.frederick.edu/programs.aspx"/>
    <n v="6"/>
    <s v="College credit Construction Management &amp; Supervision Certificate"/>
    <n v="460499"/>
    <n v="2800"/>
    <n v="509"/>
    <n v="9"/>
    <n v="30"/>
    <n v="1"/>
    <n v="1"/>
    <n v="11902100"/>
    <n v="0"/>
    <n v="0"/>
    <n v="10"/>
    <n v="10"/>
    <n v="2"/>
    <n v="8"/>
    <n v="6"/>
    <n v="12897"/>
    <n v="2"/>
    <n v="11883.41"/>
    <n v="15663.83"/>
    <n v="10"/>
    <n v="7"/>
    <n v="0"/>
    <n v="0"/>
    <n v="0"/>
    <n v="0"/>
    <n v="0"/>
    <n v="0"/>
    <n v="0"/>
    <n v="0"/>
    <n v="0"/>
    <n v="0"/>
    <n v="0"/>
    <n v="0"/>
    <n v="0"/>
    <n v="0"/>
    <n v="0"/>
    <n v="0"/>
    <n v="0"/>
    <n v="0"/>
    <n v="0"/>
    <n v="0"/>
    <n v="0"/>
    <n v="0"/>
    <n v="0"/>
    <n v="0"/>
    <n v="0"/>
    <n v="0"/>
    <n v="0"/>
    <n v="0"/>
    <n v="0"/>
    <n v="0"/>
    <n v="0"/>
    <n v="0"/>
    <n v="0"/>
    <n v="0"/>
    <n v="0"/>
    <n v="0"/>
    <n v="0"/>
    <n v="0"/>
    <n v="0"/>
    <n v="20171005"/>
    <x v="266"/>
    <s v=""/>
    <e v="#DIV/0!"/>
    <e v="#DIV/0!"/>
    <n v="0.8"/>
    <n v="0.8571428571428571"/>
    <n v="0.2857142857142857"/>
    <n v="3309"/>
    <s v=" "/>
    <n v="12897"/>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3"/>
    <s v="Designed for students seeking to build skills in specialty areas (e.g., information security), upgrade current skills, or broaden their general knowledge base in IT."/>
    <s v="https://frederick-public.courseleaf.com/credit-programs-study/stem-technology/information-security-assurance-certificate/#text"/>
    <n v="6"/>
    <s v="College credit program certificate"/>
    <n v="111003"/>
    <n v="3056"/>
    <n v="1200"/>
    <n v="21"/>
    <n v="60"/>
    <n v="1"/>
    <n v="1"/>
    <n v="15121200"/>
    <n v="0"/>
    <n v="0"/>
    <n v="15"/>
    <n v="13"/>
    <n v="4"/>
    <n v="9"/>
    <n v="6"/>
    <n v="9354"/>
    <n v="2"/>
    <n v="8967"/>
    <n v="6165.27"/>
    <n v="12"/>
    <n v="9"/>
    <n v="0"/>
    <n v="0"/>
    <n v="0"/>
    <n v="0"/>
    <n v="0"/>
    <n v="0"/>
    <n v="0"/>
    <n v="0"/>
    <n v="0"/>
    <n v="0"/>
    <n v="0"/>
    <n v="0"/>
    <n v="0"/>
    <n v="0"/>
    <n v="0"/>
    <n v="0"/>
    <n v="0"/>
    <n v="0"/>
    <n v="0"/>
    <n v="0"/>
    <n v="0"/>
    <n v="0"/>
    <n v="0"/>
    <n v="0"/>
    <n v="0"/>
    <n v="0"/>
    <n v="0"/>
    <n v="0"/>
    <n v="0"/>
    <n v="0"/>
    <n v="0"/>
    <n v="0"/>
    <n v="0"/>
    <n v="0"/>
    <n v="0"/>
    <n v="0"/>
    <n v="0"/>
    <n v="0"/>
    <n v="0"/>
    <n v="20171005"/>
    <x v="267"/>
    <s v=""/>
    <e v="#DIV/0!"/>
    <e v="#DIV/0!"/>
    <n v="0.75"/>
    <n v="0.66666666666666663"/>
    <n v="0.22222222222222221"/>
    <n v="4256"/>
    <s v=" "/>
    <n v="9354"/>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4"/>
    <s v="Provides students interested in the paralegal profession or pre-law with specialized legal training."/>
    <s v="https://www.frederick.edu/programs.aspx"/>
    <n v="4"/>
    <s v="Associate degree"/>
    <n v="220302"/>
    <n v="8672"/>
    <n v="3000"/>
    <n v="15"/>
    <n v="150"/>
    <n v="1"/>
    <n v="1"/>
    <n v="23201100"/>
    <n v="0"/>
    <n v="0"/>
    <n v="33"/>
    <n v="36"/>
    <n v="15"/>
    <n v="31"/>
    <n v="25"/>
    <n v="8606"/>
    <n v="11"/>
    <n v="13625.9"/>
    <n v="15263.64"/>
    <n v="37"/>
    <n v="33"/>
    <n v="0"/>
    <n v="0"/>
    <n v="0"/>
    <n v="0"/>
    <n v="0"/>
    <n v="0"/>
    <n v="0"/>
    <n v="0"/>
    <n v="0"/>
    <n v="0"/>
    <n v="0"/>
    <n v="0"/>
    <n v="0"/>
    <n v="0"/>
    <n v="0"/>
    <n v="0"/>
    <n v="0"/>
    <n v="0"/>
    <n v="0"/>
    <n v="0"/>
    <n v="0"/>
    <n v="0"/>
    <n v="0"/>
    <n v="0"/>
    <n v="0"/>
    <n v="0"/>
    <n v="0"/>
    <n v="0"/>
    <n v="0"/>
    <n v="0"/>
    <n v="0"/>
    <n v="0"/>
    <n v="0"/>
    <n v="0"/>
    <n v="0"/>
    <n v="0"/>
    <n v="0"/>
    <n v="0"/>
    <n v="0"/>
    <n v="20171005"/>
    <x v="268"/>
    <s v=""/>
    <e v="#DIV/0!"/>
    <e v="#DIV/0!"/>
    <n v="0.83783783783783783"/>
    <n v="0.75757575757575757"/>
    <n v="0.33333333333333331"/>
    <n v="11672"/>
    <s v=" "/>
    <n v="8606"/>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5"/>
    <s v="Prepares students for entry-level employment in careers requiring basic business and project management skills."/>
    <s v="https://frederick-public.courseleaf.com/credit-programs-study/business-management/project-management-certificate/#text"/>
    <n v="6"/>
    <s v="College credit program certificate"/>
    <n v="520201"/>
    <n v="3488"/>
    <n v="1200"/>
    <n v="24"/>
    <n v="60"/>
    <n v="1"/>
    <n v="1"/>
    <n v="13108200"/>
    <n v="0"/>
    <n v="0"/>
    <n v="8"/>
    <n v="6"/>
    <n v="1"/>
    <n v="3"/>
    <n v="2"/>
    <n v="8618"/>
    <n v="1"/>
    <n v="8037.71"/>
    <n v="9678.1"/>
    <n v="4"/>
    <n v="3"/>
    <n v="0"/>
    <n v="0"/>
    <n v="0"/>
    <n v="0"/>
    <n v="0"/>
    <n v="0"/>
    <n v="0"/>
    <n v="0"/>
    <n v="0"/>
    <n v="0"/>
    <n v="0"/>
    <n v="0"/>
    <n v="0"/>
    <n v="0"/>
    <n v="0"/>
    <n v="0"/>
    <n v="0"/>
    <n v="0"/>
    <n v="0"/>
    <n v="0"/>
    <n v="0"/>
    <n v="0"/>
    <n v="0"/>
    <n v="0"/>
    <n v="0"/>
    <n v="0"/>
    <n v="0"/>
    <n v="0"/>
    <n v="0"/>
    <n v="0"/>
    <n v="0"/>
    <n v="0"/>
    <n v="0"/>
    <n v="0"/>
    <n v="0"/>
    <n v="0"/>
    <n v="0"/>
    <n v="0"/>
    <n v="0"/>
    <n v="20171005"/>
    <x v="269"/>
    <s v=""/>
    <e v="#DIV/0!"/>
    <e v="#DIV/0!"/>
    <n v="0.75"/>
    <n v="0.66666666666666663"/>
    <n v="0.33333333333333331"/>
    <n v="4688"/>
    <s v=" "/>
    <n v="8618"/>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66"/>
    <s v="Designed for those who want to become ASL interpreters and already hold a degree. Prepares students to work as an entry-level sign language interpreters to facilitate communication between deaf &amp; hearing people."/>
    <s v="https://frederick.edu/programs/communication-arts-and-languages/sign-language-interpreter-preparatory-program.aspx"/>
    <n v="6"/>
    <s v="ASL Interpreter Preparatory College credit Program Certificate"/>
    <n v="161603"/>
    <n v="6758.5"/>
    <n v="1549"/>
    <n v="21"/>
    <n v="30"/>
    <n v="5"/>
    <n v="3"/>
    <n v="27309100"/>
    <n v="0"/>
    <n v="0"/>
    <n v="10"/>
    <n v="6"/>
    <n v="6"/>
    <n v="1"/>
    <n v="1"/>
    <n v="3011"/>
    <n v="0"/>
    <n v="3011"/>
    <n v="4784"/>
    <n v="1"/>
    <n v="1"/>
    <n v="0"/>
    <n v="0"/>
    <n v="0"/>
    <n v="0"/>
    <n v="0"/>
    <n v="0"/>
    <n v="0"/>
    <n v="0"/>
    <n v="0"/>
    <n v="0"/>
    <n v="0"/>
    <n v="0"/>
    <n v="0"/>
    <n v="0"/>
    <n v="0"/>
    <n v="0"/>
    <n v="0"/>
    <n v="0"/>
    <n v="0"/>
    <n v="0"/>
    <n v="0"/>
    <n v="0"/>
    <n v="0"/>
    <n v="0"/>
    <n v="0"/>
    <n v="0"/>
    <n v="0"/>
    <n v="0"/>
    <n v="0"/>
    <n v="0"/>
    <n v="0"/>
    <n v="0"/>
    <n v="0"/>
    <n v="0"/>
    <n v="0"/>
    <n v="0"/>
    <n v="0"/>
    <n v="0"/>
    <n v="0"/>
    <n v="20171031"/>
    <x v="270"/>
    <s v=""/>
    <e v="#DIV/0!"/>
    <e v="#DIV/0!"/>
    <n v="1"/>
    <n v="1"/>
    <n v="0"/>
    <n v="8307.5"/>
    <s v=" "/>
    <n v="3011"/>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67"/>
    <s v="Covers the National Institute for Metalworking Skills (NIMS) Duty Area 3: Basic Hydraulic Systems, including safety, troubleshooting, maintenance, and repair."/>
    <s v="https://services.allegany.edu/ce/?course=PRO099"/>
    <n v="1"/>
    <s v="National Institute for Metalworking Skills (NIMS) Duty Area 3: Basic Hydraulic Systems"/>
    <n v="150499"/>
    <n v="1286"/>
    <n v="0"/>
    <n v="9"/>
    <n v="12"/>
    <n v="1"/>
    <n v="1"/>
    <n v="49904300"/>
    <n v="0"/>
    <n v="0"/>
    <n v="17"/>
    <n v="18"/>
    <n v="14"/>
    <n v="15"/>
    <n v="13"/>
    <n v="10012"/>
    <n v="37"/>
    <n v="10627.23"/>
    <n v="9723.5300000000007"/>
    <n v="49"/>
    <n v="47"/>
    <n v="13"/>
    <n v="14"/>
    <n v="13"/>
    <n v="14"/>
    <n v="10"/>
    <n v="16000"/>
    <n v="10"/>
    <n v="10"/>
    <n v="9088"/>
    <n v="4"/>
    <n v="13"/>
    <n v="14"/>
    <n v="0"/>
    <n v="0"/>
    <n v="2"/>
    <n v="1"/>
    <n v="2"/>
    <n v="3"/>
    <n v="3"/>
    <n v="13"/>
    <n v="0"/>
    <n v="0"/>
    <n v="1"/>
    <n v="0"/>
    <n v="0"/>
    <n v="0"/>
    <n v="10"/>
    <n v="0"/>
    <n v="0"/>
    <n v="2"/>
    <n v="0"/>
    <n v="0"/>
    <n v="0"/>
    <n v="0"/>
    <n v="6"/>
    <n v="0"/>
    <n v="0"/>
    <n v="0"/>
    <n v="3"/>
    <n v="20171102"/>
    <x v="271"/>
    <n v="0.76923076923076927"/>
    <n v="0.7142857142857143"/>
    <n v="0.2857142857142857"/>
    <n v="0.30612244897959184"/>
    <n v="0.27659574468085107"/>
    <n v="0.78723404255319152"/>
    <n v="1286"/>
    <n v="9088"/>
    <n v="10012"/>
    <n v="1600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68"/>
    <s v="Covers the National Institute for Metalworking Skills (NIMS) Duty Area 4: Basic Pneumatic Systems, including maintenance, repair, and system pressure adjustment."/>
    <s v="https://www.allegany.edu/"/>
    <n v="1"/>
    <s v="NIMS Duty Area 4: Basic Pneumatic Systems"/>
    <n v="150499"/>
    <n v="1000"/>
    <n v="300"/>
    <n v="12"/>
    <n v="6"/>
    <n v="1"/>
    <n v="1"/>
    <n v="49904300"/>
    <n v="0"/>
    <n v="0"/>
    <n v="5"/>
    <n v="5"/>
    <n v="4"/>
    <n v="5"/>
    <n v="6"/>
    <n v="8164"/>
    <n v="35"/>
    <n v="9354.66"/>
    <n v="8251.52"/>
    <n v="38"/>
    <n v="38"/>
    <n v="5"/>
    <n v="5"/>
    <n v="5"/>
    <n v="5"/>
    <n v="4"/>
    <n v="5000"/>
    <n v="4"/>
    <n v="4"/>
    <n v="10257"/>
    <n v="2"/>
    <n v="5"/>
    <n v="5"/>
    <n v="0"/>
    <n v="0"/>
    <n v="0"/>
    <n v="0"/>
    <n v="1"/>
    <n v="1"/>
    <n v="2"/>
    <n v="5"/>
    <n v="0"/>
    <n v="0"/>
    <n v="0"/>
    <n v="0"/>
    <n v="0"/>
    <n v="0"/>
    <n v="4"/>
    <n v="0"/>
    <n v="0"/>
    <n v="1"/>
    <n v="0"/>
    <n v="0"/>
    <n v="0"/>
    <n v="0"/>
    <n v="4"/>
    <n v="0"/>
    <n v="0"/>
    <n v="0"/>
    <n v="0"/>
    <n v="20171102"/>
    <x v="272"/>
    <n v="0.8"/>
    <n v="0.8"/>
    <n v="0.4"/>
    <n v="0.13157894736842105"/>
    <n v="0.15789473684210525"/>
    <n v="0.92105263157894735"/>
    <n v="1300"/>
    <n v="10257"/>
    <n v="8164"/>
    <n v="500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69"/>
    <s v="Covers the National Institute for Metalworking Skills (NIMS) Duty Area 5: Electrical Systems, including electrical schematics, and the repair of electrical circuits."/>
    <s v="https://www.allegany.edu/"/>
    <n v="1"/>
    <s v="NIMS duty area 5"/>
    <n v="150499"/>
    <n v="2000"/>
    <n v="365"/>
    <n v="13"/>
    <n v="13"/>
    <n v="1"/>
    <n v="1"/>
    <n v="49904300"/>
    <n v="0"/>
    <n v="0"/>
    <n v="14"/>
    <n v="14"/>
    <n v="14"/>
    <n v="6"/>
    <n v="6"/>
    <n v="9636.6"/>
    <n v="26"/>
    <n v="12475.27"/>
    <n v="12145.27"/>
    <n v="31"/>
    <n v="31"/>
    <n v="10"/>
    <n v="10"/>
    <n v="10"/>
    <n v="10"/>
    <n v="10"/>
    <n v="22000"/>
    <n v="6"/>
    <n v="6"/>
    <n v="9636.6"/>
    <n v="1"/>
    <n v="8"/>
    <n v="8"/>
    <n v="0"/>
    <n v="0"/>
    <n v="2"/>
    <n v="1"/>
    <n v="2"/>
    <n v="2"/>
    <n v="1"/>
    <n v="10"/>
    <n v="0"/>
    <n v="0"/>
    <n v="1"/>
    <n v="0"/>
    <n v="0"/>
    <n v="0"/>
    <n v="7"/>
    <n v="0"/>
    <n v="0"/>
    <n v="1"/>
    <n v="0"/>
    <n v="0"/>
    <n v="0"/>
    <n v="0"/>
    <n v="4"/>
    <n v="0"/>
    <n v="0"/>
    <n v="0"/>
    <n v="3"/>
    <n v="20171102"/>
    <x v="273"/>
    <n v="0.75"/>
    <n v="0.75"/>
    <n v="0.125"/>
    <n v="0.19354838709677419"/>
    <n v="0.19354838709677419"/>
    <n v="0.83870967741935487"/>
    <n v="2365"/>
    <n v="9636.6"/>
    <n v="9636.6"/>
    <n v="2200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70"/>
    <s v="Covers the National Institute for Metalworking Skills (NIMS) Duty Area 6: Electronic Control Systems, including electronic safety, circuit components, troubleshooting."/>
    <s v="https://www.allegany.edu/"/>
    <n v="1"/>
    <s v="NIMS Duty Area 6: Electronic Control Systems"/>
    <n v="150499"/>
    <n v="3000"/>
    <n v="0"/>
    <n v="13"/>
    <n v="13"/>
    <n v="1"/>
    <n v="1"/>
    <n v="49904300"/>
    <n v="0"/>
    <n v="0"/>
    <n v="16"/>
    <n v="16"/>
    <n v="15"/>
    <n v="8"/>
    <n v="9"/>
    <n v="9403.14"/>
    <n v="15"/>
    <n v="9508.43"/>
    <n v="11535.45"/>
    <n v="16"/>
    <n v="16"/>
    <n v="2"/>
    <n v="2"/>
    <n v="2"/>
    <n v="2"/>
    <n v="1"/>
    <n v="6000"/>
    <n v="2"/>
    <n v="2"/>
    <n v="12124.4"/>
    <n v="0"/>
    <n v="2"/>
    <n v="2"/>
    <n v="0"/>
    <n v="0"/>
    <n v="0"/>
    <n v="1"/>
    <n v="0"/>
    <n v="0"/>
    <n v="1"/>
    <n v="2"/>
    <n v="0"/>
    <n v="0"/>
    <n v="0"/>
    <n v="0"/>
    <n v="0"/>
    <n v="0"/>
    <n v="2"/>
    <n v="0"/>
    <n v="0"/>
    <n v="0"/>
    <n v="0"/>
    <n v="0"/>
    <n v="0"/>
    <n v="0"/>
    <n v="0"/>
    <n v="0"/>
    <n v="0"/>
    <n v="0"/>
    <n v="2"/>
    <n v="20171102"/>
    <x v="274"/>
    <n v="1"/>
    <n v="1"/>
    <n v="0"/>
    <n v="0.5"/>
    <n v="0.5625"/>
    <n v="0.9375"/>
    <n v="3000"/>
    <n v="12124.4"/>
    <n v="9403.14"/>
    <n v="6000"/>
    <m/>
  </r>
  <r>
    <s v="MD"/>
    <s v="Power52 Energy Institute-Howard County"/>
    <s v="A Maryland Higher Education Commission-approved private career school offering job preparatory training. See this provider s website for more information. https://power52."/>
    <s v="8775 Cloudleap Ct. Suite 11"/>
    <n v="0"/>
    <s v="Columbia"/>
    <s v="MD"/>
    <n v="21045"/>
    <n v="3"/>
    <x v="271"/>
    <s v="Training for solar photovoltaic (PV) installation associate credential via NABCEP."/>
    <s v="https://www.power52.org/training-opportunities"/>
    <n v="1"/>
    <s v="Solar photovoltaic (PV) installation associate credential via NABCEP"/>
    <n v="470703"/>
    <n v="8700"/>
    <n v="390"/>
    <n v="20"/>
    <n v="16"/>
    <n v="1"/>
    <n v="1"/>
    <n v="47223100"/>
    <n v="0"/>
    <n v="0"/>
    <n v="133"/>
    <n v="98"/>
    <n v="74"/>
    <n v="55"/>
    <n v="36"/>
    <n v="8496"/>
    <n v="19"/>
    <n v="8457.69"/>
    <n v="10151.64"/>
    <n v="81"/>
    <n v="54"/>
    <n v="0"/>
    <n v="0"/>
    <n v="0"/>
    <n v="0"/>
    <n v="0"/>
    <n v="0"/>
    <n v="0"/>
    <n v="0"/>
    <n v="0"/>
    <n v="0"/>
    <n v="0"/>
    <n v="0"/>
    <n v="0"/>
    <n v="0"/>
    <n v="0"/>
    <n v="0"/>
    <n v="0"/>
    <n v="0"/>
    <n v="0"/>
    <n v="0"/>
    <n v="0"/>
    <n v="0"/>
    <n v="0"/>
    <n v="0"/>
    <n v="0"/>
    <n v="0"/>
    <n v="0"/>
    <n v="0"/>
    <n v="0"/>
    <n v="0"/>
    <n v="0"/>
    <n v="0"/>
    <n v="0"/>
    <n v="0"/>
    <n v="0"/>
    <n v="0"/>
    <n v="0"/>
    <n v="0"/>
    <n v="0"/>
    <n v="20180124"/>
    <x v="275"/>
    <s v=""/>
    <e v="#DIV/0!"/>
    <e v="#DIV/0!"/>
    <n v="0.67901234567901236"/>
    <n v="0.66666666666666663"/>
    <n v="0.35185185185185186"/>
    <n v="9090"/>
    <s v=" "/>
    <n v="8496"/>
    <s v=" "/>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72"/>
    <s v="Training for oral radiography certification through the Dental Assistant National Board."/>
    <s v="https://www.ccbcmd.edu/Programs-and-Courses-Finder/ConED-Program/dental-assistant"/>
    <n v="1"/>
    <s v="National Entry Level Dental Assisting certification via DANB"/>
    <n v="510601"/>
    <n v="2377"/>
    <n v="581"/>
    <n v="5"/>
    <n v="20"/>
    <n v="1"/>
    <n v="1"/>
    <n v="31909100"/>
    <n v="0"/>
    <n v="0"/>
    <n v="130"/>
    <n v="76"/>
    <n v="66"/>
    <n v="67"/>
    <n v="68"/>
    <n v="5533"/>
    <n v="41"/>
    <n v="5723.6"/>
    <n v="6795.18"/>
    <n v="101"/>
    <n v="102"/>
    <n v="4"/>
    <n v="4"/>
    <n v="4"/>
    <n v="4"/>
    <n v="2"/>
    <n v="11126"/>
    <n v="6"/>
    <n v="6"/>
    <n v="7095"/>
    <n v="4"/>
    <n v="7"/>
    <n v="7"/>
    <n v="0"/>
    <n v="0"/>
    <n v="1"/>
    <n v="3"/>
    <n v="0"/>
    <n v="0"/>
    <n v="0"/>
    <n v="0"/>
    <n v="4"/>
    <n v="0"/>
    <n v="4"/>
    <n v="0"/>
    <n v="0"/>
    <n v="0"/>
    <n v="0"/>
    <n v="0"/>
    <n v="0"/>
    <n v="1"/>
    <n v="0"/>
    <n v="0"/>
    <n v="0"/>
    <n v="0"/>
    <n v="1"/>
    <n v="0"/>
    <n v="0"/>
    <n v="3"/>
    <n v="2"/>
    <n v="20180130"/>
    <x v="276"/>
    <n v="0.8571428571428571"/>
    <n v="0.8571428571428571"/>
    <n v="0.5714285714285714"/>
    <n v="0.6633663366336634"/>
    <n v="0.66666666666666663"/>
    <n v="0.40196078431372551"/>
    <n v="2958"/>
    <n v="7095"/>
    <n v="5533"/>
    <n v="11126"/>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73"/>
    <s v="Training for Clinical Medical Assistant Certification (CCMA) through the National Healthcareer Association."/>
    <s v="https://www.ccbcmd.edu/Programs-and-Courses-Finder/ConED-Program/medical-assistant"/>
    <n v="1"/>
    <s v="Clinical Medical Assistant Certification"/>
    <n v="510801"/>
    <n v="7452"/>
    <n v="3492"/>
    <n v="12"/>
    <n v="56"/>
    <n v="1"/>
    <n v="1"/>
    <n v="31909200"/>
    <n v="0"/>
    <n v="0"/>
    <n v="84"/>
    <n v="67"/>
    <n v="54"/>
    <n v="48"/>
    <n v="44"/>
    <n v="9363"/>
    <n v="26"/>
    <n v="8750.1200000000008"/>
    <n v="9197.09"/>
    <n v="71"/>
    <n v="63"/>
    <n v="2"/>
    <n v="3"/>
    <n v="2"/>
    <n v="3"/>
    <n v="3"/>
    <n v="30169.5"/>
    <n v="3"/>
    <n v="3"/>
    <n v="9956"/>
    <n v="1"/>
    <n v="4"/>
    <n v="4"/>
    <n v="0"/>
    <n v="0"/>
    <n v="0"/>
    <n v="1"/>
    <n v="0"/>
    <n v="0"/>
    <n v="1"/>
    <n v="0"/>
    <n v="2"/>
    <n v="0"/>
    <n v="0"/>
    <n v="0"/>
    <n v="0"/>
    <n v="0"/>
    <n v="2"/>
    <n v="0"/>
    <n v="0"/>
    <n v="1"/>
    <n v="0"/>
    <n v="0"/>
    <n v="0"/>
    <n v="0"/>
    <n v="0"/>
    <n v="0"/>
    <n v="0"/>
    <n v="0"/>
    <n v="0"/>
    <n v="20180130"/>
    <x v="277"/>
    <n v="0.75"/>
    <n v="0.75"/>
    <n v="0.25"/>
    <n v="0.676056338028169"/>
    <n v="0.69841269841269837"/>
    <n v="0.41269841269841268"/>
    <n v="10944"/>
    <n v="9956"/>
    <n v="9363"/>
    <n v="30169.5"/>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74"/>
    <s v="Learn how to enter patient information into medical billing software, process medical claims and adjudicate payments."/>
    <s v="https://www.ccbcmd.edu/Programs-and-Courses.aspx"/>
    <n v="8"/>
    <n v="0"/>
    <n v="510714"/>
    <n v="1038"/>
    <n v="659"/>
    <n v="3"/>
    <n v="24"/>
    <n v="1"/>
    <n v="1"/>
    <n v="29207200"/>
    <n v="0"/>
    <n v="0"/>
    <n v="168"/>
    <n v="135"/>
    <n v="99"/>
    <n v="92"/>
    <n v="83"/>
    <n v="8758"/>
    <n v="64"/>
    <n v="9664.64"/>
    <n v="10147.280000000001"/>
    <n v="137"/>
    <n v="124"/>
    <n v="3"/>
    <n v="3"/>
    <n v="3"/>
    <n v="3"/>
    <n v="3"/>
    <n v="5091"/>
    <n v="2"/>
    <n v="2"/>
    <n v="9518"/>
    <n v="1"/>
    <n v="3"/>
    <n v="3"/>
    <n v="0"/>
    <n v="0"/>
    <n v="0"/>
    <n v="2"/>
    <n v="1"/>
    <n v="0"/>
    <n v="0"/>
    <n v="0"/>
    <n v="3"/>
    <n v="0"/>
    <n v="3"/>
    <n v="1"/>
    <n v="0"/>
    <n v="0"/>
    <n v="0"/>
    <n v="0"/>
    <n v="1"/>
    <n v="2"/>
    <n v="0"/>
    <n v="0"/>
    <n v="0"/>
    <n v="0"/>
    <n v="0"/>
    <n v="0"/>
    <n v="0"/>
    <n v="0"/>
    <n v="1"/>
    <n v="20180130"/>
    <x v="278"/>
    <n v="0.66666666666666663"/>
    <n v="0.66666666666666663"/>
    <n v="0.33333333333333331"/>
    <n v="0.67153284671532842"/>
    <n v="0.66935483870967738"/>
    <n v="0.5161290322580645"/>
    <n v="1697"/>
    <n v="9518"/>
    <n v="8758"/>
    <n v="5091"/>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75"/>
    <s v="Training for Maryland certified and geriatric nursing assistant credentials."/>
    <s v="https://www.ccbcmd.edu/programs-and-courses-finder/coned-program/nursing-assistant"/>
    <n v="3"/>
    <s v="Maryland certified and geriatric nursing assistant"/>
    <n v="513902"/>
    <n v="2030"/>
    <n v="300"/>
    <n v="7"/>
    <n v="12"/>
    <n v="1"/>
    <n v="1"/>
    <n v="31113100"/>
    <n v="0"/>
    <n v="0"/>
    <n v="581"/>
    <n v="491"/>
    <n v="418"/>
    <n v="273"/>
    <n v="245"/>
    <n v="5900"/>
    <n v="245"/>
    <n v="6126.94"/>
    <n v="6728.47"/>
    <n v="427"/>
    <n v="385"/>
    <n v="24"/>
    <n v="23"/>
    <n v="24"/>
    <n v="23"/>
    <n v="22"/>
    <n v="50795"/>
    <n v="1"/>
    <n v="0"/>
    <n v="10958"/>
    <n v="0"/>
    <n v="3"/>
    <n v="1"/>
    <n v="0"/>
    <n v="0"/>
    <n v="6"/>
    <n v="17"/>
    <n v="0"/>
    <n v="1"/>
    <n v="0"/>
    <n v="1"/>
    <n v="23"/>
    <n v="2"/>
    <n v="21"/>
    <n v="0"/>
    <n v="0"/>
    <n v="0"/>
    <n v="1"/>
    <n v="1"/>
    <n v="0"/>
    <n v="23"/>
    <n v="1"/>
    <n v="1"/>
    <n v="1"/>
    <n v="0"/>
    <n v="22"/>
    <n v="0"/>
    <n v="0"/>
    <n v="1"/>
    <n v="6"/>
    <n v="20180130"/>
    <x v="279"/>
    <n v="0.33333333333333331"/>
    <n v="0"/>
    <n v="0"/>
    <n v="0.63934426229508201"/>
    <n v="0.63636363636363635"/>
    <n v="0.63636363636363635"/>
    <n v="2330"/>
    <n v="10958"/>
    <n v="5900"/>
    <n v="50795"/>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76"/>
    <s v="Training for the Certified Pharmacy Technician exam through the Pharmacy Technician Certifying Board."/>
    <s v="https://www.ccbcmd.edu/Programs-and-Courses.aspx"/>
    <n v="3"/>
    <s v="Pharmacy Technician Certifying Board."/>
    <n v="510805"/>
    <n v="2554"/>
    <n v="2683"/>
    <n v="9"/>
    <n v="16"/>
    <n v="1"/>
    <n v="1"/>
    <n v="29205200"/>
    <n v="0"/>
    <n v="0"/>
    <n v="174"/>
    <n v="153"/>
    <n v="101"/>
    <n v="100"/>
    <n v="97"/>
    <n v="5745"/>
    <n v="42"/>
    <n v="6806.8"/>
    <n v="7562.35"/>
    <n v="169"/>
    <n v="158"/>
    <n v="4"/>
    <n v="4"/>
    <n v="4"/>
    <n v="4"/>
    <n v="3"/>
    <n v="20363"/>
    <n v="3"/>
    <n v="4"/>
    <n v="3826"/>
    <n v="0"/>
    <n v="4"/>
    <n v="4"/>
    <n v="0"/>
    <n v="0"/>
    <n v="0"/>
    <n v="4"/>
    <n v="0"/>
    <n v="0"/>
    <n v="0"/>
    <n v="0"/>
    <n v="4"/>
    <n v="0"/>
    <n v="3"/>
    <n v="0"/>
    <n v="0"/>
    <n v="0"/>
    <n v="0"/>
    <n v="0"/>
    <n v="0"/>
    <n v="3"/>
    <n v="0"/>
    <n v="1"/>
    <n v="0"/>
    <n v="0"/>
    <n v="0"/>
    <n v="0"/>
    <n v="0"/>
    <n v="1"/>
    <n v="2"/>
    <n v="20180130"/>
    <x v="280"/>
    <n v="0.75"/>
    <n v="1"/>
    <n v="0"/>
    <n v="0.59171597633136097"/>
    <n v="0.61392405063291144"/>
    <n v="0.26582278481012656"/>
    <n v="5237"/>
    <n v="3826"/>
    <n v="5745"/>
    <n v="20363"/>
    <m/>
  </r>
  <r>
    <s v="MD"/>
    <s v="Carroll Community College"/>
    <s v="A Maryland public community college, accredited by the Middle States Commission on Higher Education. See this provider s website for more information. https://www.carrollcc."/>
    <s v="1601 Washington Road"/>
    <n v="0"/>
    <s v="Westminster"/>
    <s v="MD"/>
    <n v="21157"/>
    <n v="1"/>
    <x v="277"/>
    <s v="Training for the Clinical Medical Assistant Certification via the National Healthcareer Association. Includes 120 hours of clinical externship."/>
    <s v="https://www.carrollcc.edu/Programs-and-Courses/"/>
    <n v="1"/>
    <s v="Certified Clinical Medical Assistant"/>
    <n v="510801"/>
    <n v="4437"/>
    <n v="212"/>
    <n v="16"/>
    <n v="28"/>
    <n v="1"/>
    <n v="3"/>
    <n v="31909200"/>
    <n v="0"/>
    <n v="0"/>
    <n v="31"/>
    <n v="27"/>
    <n v="25"/>
    <n v="28"/>
    <n v="24"/>
    <n v="7716"/>
    <n v="29"/>
    <n v="6680.21"/>
    <n v="8621.75"/>
    <n v="33"/>
    <n v="33"/>
    <n v="9"/>
    <n v="10"/>
    <n v="9"/>
    <n v="10"/>
    <n v="8"/>
    <n v="82449"/>
    <n v="11"/>
    <n v="9"/>
    <n v="6934"/>
    <n v="8"/>
    <n v="12"/>
    <n v="12"/>
    <n v="0"/>
    <n v="1"/>
    <n v="2"/>
    <n v="4"/>
    <n v="2"/>
    <n v="0"/>
    <n v="0"/>
    <n v="1"/>
    <n v="8"/>
    <n v="0"/>
    <n v="0"/>
    <n v="0"/>
    <n v="0"/>
    <n v="0"/>
    <n v="8"/>
    <n v="0"/>
    <n v="0"/>
    <n v="8"/>
    <n v="0"/>
    <n v="0"/>
    <n v="0"/>
    <n v="0"/>
    <n v="5"/>
    <n v="0"/>
    <n v="0"/>
    <n v="5"/>
    <n v="2"/>
    <n v="20180213"/>
    <x v="281"/>
    <n v="0.91666666666666663"/>
    <n v="0.75"/>
    <n v="0.66666666666666663"/>
    <n v="0.84848484848484851"/>
    <n v="0.72727272727272729"/>
    <n v="0.87878787878787878"/>
    <n v="4649"/>
    <n v="6934"/>
    <n v="7716"/>
    <n v="82449"/>
    <m/>
  </r>
  <r>
    <s v="MD"/>
    <s v="Per Scholas, Inc."/>
    <s v="A private for profit entity not regulated by the state of Maryland offering non-credit training. See this provider s website for more information.  https://perscholas."/>
    <s v="1400 Spring St.  Ste. 501"/>
    <n v="0"/>
    <s v="Silver Spring"/>
    <s v="MD"/>
    <n v="20910"/>
    <n v="8"/>
    <x v="278"/>
    <s v="Preparation for the CompTIA A+ and Network+ exams for those with at least 9 months of networking experience."/>
    <s v="https://perscholas.org/courses/it-support/it-support-baltimore/"/>
    <n v="1"/>
    <s v="Network+ via CompTIA"/>
    <n v="110901"/>
    <n v="4000"/>
    <n v="4000"/>
    <n v="26"/>
    <n v="15"/>
    <n v="1"/>
    <n v="1"/>
    <n v="15123100"/>
    <n v="0"/>
    <n v="0"/>
    <n v="285"/>
    <n v="284"/>
    <n v="228"/>
    <n v="109"/>
    <n v="114"/>
    <n v="8572"/>
    <n v="72"/>
    <n v="8966.7199999999993"/>
    <n v="11131.62"/>
    <n v="166"/>
    <n v="164"/>
    <n v="0"/>
    <n v="0"/>
    <n v="0"/>
    <n v="0"/>
    <n v="0"/>
    <n v="0"/>
    <n v="0"/>
    <n v="0"/>
    <n v="0"/>
    <n v="0"/>
    <n v="0"/>
    <n v="0"/>
    <n v="0"/>
    <n v="0"/>
    <n v="0"/>
    <n v="0"/>
    <n v="0"/>
    <n v="0"/>
    <n v="0"/>
    <n v="0"/>
    <n v="0"/>
    <n v="0"/>
    <n v="0"/>
    <n v="0"/>
    <n v="0"/>
    <n v="0"/>
    <n v="0"/>
    <n v="0"/>
    <n v="0"/>
    <n v="0"/>
    <n v="0"/>
    <n v="0"/>
    <n v="0"/>
    <n v="0"/>
    <n v="0"/>
    <n v="0"/>
    <n v="0"/>
    <n v="0"/>
    <n v="0"/>
    <n v="20180301"/>
    <x v="282"/>
    <s v=""/>
    <e v="#DIV/0!"/>
    <e v="#DIV/0!"/>
    <n v="0.65662650602409633"/>
    <n v="0.69512195121951215"/>
    <n v="0.43902439024390244"/>
    <n v="8000"/>
    <s v=" "/>
    <n v="8572"/>
    <s v=" "/>
    <m/>
  </r>
  <r>
    <s v="MD"/>
    <s v="Wor-Wic Community College"/>
    <s v="A Maryland public community college, accredited by the Middle States Commission on Higher Education. See this provider s website for more information. https://www.worwic."/>
    <s v="32000 Campus Drive"/>
    <n v="0"/>
    <s v="Salisbury"/>
    <s v="MD"/>
    <n v="21804"/>
    <n v="1"/>
    <x v="279"/>
    <s v="Use principles of refrigeration and air conditioning to repair refrigerators and air conditioners. The training includes an EPA-approved refrigerant technician test."/>
    <s v="https://www.worwic.edu/Programs-Courses/Non-Credit-Courses"/>
    <n v="1"/>
    <s v="EPA refrigerant recovery technician"/>
    <n v="470201"/>
    <n v="901"/>
    <n v="236"/>
    <n v="3"/>
    <n v="23"/>
    <n v="0"/>
    <n v="1"/>
    <n v="49902100"/>
    <n v="0"/>
    <n v="0"/>
    <n v="81"/>
    <n v="38"/>
    <n v="26"/>
    <n v="46"/>
    <n v="31"/>
    <n v="8919"/>
    <n v="0"/>
    <n v="10072"/>
    <n v="10280.75"/>
    <n v="57"/>
    <n v="37"/>
    <n v="2"/>
    <n v="2"/>
    <n v="2"/>
    <n v="2"/>
    <n v="1"/>
    <n v="1024"/>
    <n v="2"/>
    <n v="2"/>
    <n v="7037"/>
    <n v="0"/>
    <n v="2"/>
    <n v="2"/>
    <n v="0"/>
    <n v="0"/>
    <n v="0"/>
    <n v="2"/>
    <n v="0"/>
    <n v="0"/>
    <n v="0"/>
    <n v="2"/>
    <n v="0"/>
    <n v="0"/>
    <n v="1"/>
    <n v="0"/>
    <n v="0"/>
    <n v="0"/>
    <n v="1"/>
    <n v="0"/>
    <n v="0"/>
    <n v="1"/>
    <n v="1"/>
    <n v="1"/>
    <n v="0"/>
    <n v="0"/>
    <n v="0"/>
    <n v="0"/>
    <n v="0"/>
    <n v="1"/>
    <n v="1"/>
    <n v="20150701"/>
    <x v="283"/>
    <n v="1"/>
    <n v="1"/>
    <n v="0"/>
    <n v="0.80701754385964908"/>
    <n v="0.83783783783783783"/>
    <n v="0"/>
    <n v="1137"/>
    <n v="7037"/>
    <n v="8919"/>
    <n v="1024"/>
    <m/>
  </r>
  <r>
    <s v="MD"/>
    <s v="Carroll Community College"/>
    <s v="A Maryland public community college, accredited by the Middle States Commission on Higher Education. See this provider s website for more information. https://www.carrollcc."/>
    <s v="1601 Washington Road"/>
    <n v="0"/>
    <s v="Westminster"/>
    <s v="MD"/>
    <n v="21157"/>
    <n v="1"/>
    <x v="280"/>
    <s v="Training to become a sterile processing technician and prepare for IAHCSMM's Certified Registered Central Service Technician exam. Includes 400 hour externship."/>
    <s v="https://www.carrollcc.edu/Programs-and-Courses/"/>
    <n v="16"/>
    <s v="IAHCSMM's Certified Registered Central Service Technician"/>
    <n v="511012"/>
    <n v="1394"/>
    <n v="212"/>
    <n v="7"/>
    <n v="14"/>
    <n v="1"/>
    <n v="1"/>
    <n v="31909300"/>
    <n v="0"/>
    <n v="0"/>
    <n v="18"/>
    <n v="15"/>
    <n v="13"/>
    <n v="12"/>
    <n v="10"/>
    <n v="8580"/>
    <n v="12"/>
    <n v="8297.17"/>
    <n v="8649"/>
    <n v="17"/>
    <n v="14"/>
    <n v="1"/>
    <n v="1"/>
    <n v="1"/>
    <n v="1"/>
    <n v="1"/>
    <n v="1586"/>
    <n v="1"/>
    <n v="0"/>
    <n v="2144"/>
    <n v="0"/>
    <n v="1"/>
    <n v="0"/>
    <n v="0"/>
    <n v="0"/>
    <n v="1"/>
    <n v="0"/>
    <n v="0"/>
    <n v="0"/>
    <n v="0"/>
    <n v="0"/>
    <n v="1"/>
    <n v="0"/>
    <n v="0"/>
    <n v="0"/>
    <n v="0"/>
    <n v="0"/>
    <n v="1"/>
    <n v="0"/>
    <n v="0"/>
    <n v="1"/>
    <n v="1"/>
    <n v="0"/>
    <n v="0"/>
    <n v="0"/>
    <n v="1"/>
    <n v="0"/>
    <n v="0"/>
    <n v="0"/>
    <n v="0"/>
    <n v="20180319"/>
    <x v="284"/>
    <n v="1"/>
    <e v="#DIV/0!"/>
    <e v="#DIV/0!"/>
    <n v="0.70588235294117652"/>
    <n v="0.7142857142857143"/>
    <n v="0.8571428571428571"/>
    <n v="1606"/>
    <n v="2144"/>
    <n v="8580"/>
    <n v="1586"/>
    <m/>
  </r>
  <r>
    <s v="MD"/>
    <s v="Carroll Community College"/>
    <s v="A Maryland public community college, accredited by the Middle States Commission on Higher Education. See this provider s website for more information. https://www.carrollcc."/>
    <s v="1601 Washington Road"/>
    <n v="0"/>
    <s v="Westminster"/>
    <s v="MD"/>
    <n v="21157"/>
    <n v="1"/>
    <x v="281"/>
    <s v="Trains students to pursue a career to edit audio, video, and operate a variety of camera equipment and devices."/>
    <s v="https://www.carrollcc.edu/Programs-and-Courses/"/>
    <n v="8"/>
    <n v="0"/>
    <n v="500602"/>
    <n v="1905"/>
    <n v="0"/>
    <n v="8"/>
    <n v="15"/>
    <n v="1"/>
    <n v="1"/>
    <n v="13116101"/>
    <n v="27403200"/>
    <n v="0"/>
    <n v="4"/>
    <n v="1"/>
    <n v="1"/>
    <n v="2"/>
    <n v="3"/>
    <n v="7248.5"/>
    <n v="0"/>
    <n v="7248.5"/>
    <n v="7474"/>
    <n v="5"/>
    <n v="5"/>
    <n v="1"/>
    <n v="1"/>
    <n v="1"/>
    <n v="1"/>
    <n v="1"/>
    <n v="1905"/>
    <n v="1"/>
    <n v="1"/>
    <n v="10192"/>
    <n v="0"/>
    <n v="1"/>
    <n v="1"/>
    <n v="0"/>
    <n v="0"/>
    <n v="0"/>
    <n v="1"/>
    <n v="0"/>
    <n v="0"/>
    <n v="0"/>
    <n v="1"/>
    <n v="0"/>
    <n v="0"/>
    <n v="0"/>
    <n v="0"/>
    <n v="0"/>
    <n v="0"/>
    <n v="1"/>
    <n v="0"/>
    <n v="0"/>
    <n v="1"/>
    <n v="1"/>
    <n v="0"/>
    <n v="0"/>
    <n v="0"/>
    <n v="0"/>
    <n v="0"/>
    <n v="0"/>
    <n v="0"/>
    <n v="0"/>
    <n v="20180406"/>
    <x v="285"/>
    <n v="1"/>
    <n v="1"/>
    <n v="0"/>
    <n v="0.4"/>
    <n v="0.6"/>
    <n v="0"/>
    <n v="1905"/>
    <n v="10192"/>
    <n v="7248.5"/>
    <n v="1905"/>
    <m/>
  </r>
  <r>
    <s v="MD"/>
    <s v="Telesis Systems, Inc."/>
    <s v="A private for profit entity not regulated by the state of Maryland offering non-credit training. See this provider s website for more information. https://telesisinc.com/?page_id=449 ."/>
    <s v="7611 S Osborne Rd.  Ste 205"/>
    <n v="0"/>
    <s v="Upper Marlboro"/>
    <s v="MD"/>
    <n v="20772"/>
    <n v="6"/>
    <x v="282"/>
    <s v="Preparation for the FAA's initial aeronautical knowledge exam - 18 hours."/>
    <s v="https://telesisinc.com/"/>
    <n v="3"/>
    <s v="FAA Remote Pilot License"/>
    <n v="490199"/>
    <n v="1490"/>
    <n v="0"/>
    <n v="9"/>
    <n v="2"/>
    <n v="0"/>
    <n v="1"/>
    <n v="17302400"/>
    <n v="0"/>
    <n v="0"/>
    <n v="19"/>
    <n v="17"/>
    <n v="17"/>
    <n v="3"/>
    <n v="2"/>
    <n v="51084.58"/>
    <n v="10"/>
    <n v="44808.77"/>
    <n v="25185.29"/>
    <n v="19"/>
    <n v="19"/>
    <n v="0"/>
    <n v="0"/>
    <n v="0"/>
    <n v="0"/>
    <n v="0"/>
    <n v="0"/>
    <n v="1"/>
    <n v="1"/>
    <n v="3939"/>
    <n v="1"/>
    <n v="2"/>
    <n v="3"/>
    <n v="0"/>
    <n v="0"/>
    <n v="0"/>
    <n v="0"/>
    <n v="0"/>
    <n v="0"/>
    <n v="0"/>
    <n v="0"/>
    <n v="0"/>
    <n v="0"/>
    <n v="0"/>
    <n v="0"/>
    <n v="0"/>
    <n v="0"/>
    <n v="0"/>
    <n v="0"/>
    <n v="0"/>
    <n v="0"/>
    <n v="0"/>
    <n v="0"/>
    <n v="0"/>
    <n v="0"/>
    <n v="0"/>
    <n v="0"/>
    <n v="0"/>
    <n v="0"/>
    <n v="0"/>
    <n v="20180409"/>
    <x v="286"/>
    <n v="0.5"/>
    <n v="0.33333333333333331"/>
    <n v="0.33333333333333331"/>
    <n v="0.15789473684210525"/>
    <n v="0.10526315789473684"/>
    <n v="0.52631578947368418"/>
    <n v="1490"/>
    <n v="3939"/>
    <n v="51084.58"/>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283"/>
    <s v="Preparation for the NREMT Emergency Medical Technician written exam (national) and the MIEMSS practical evaluations (Maryland)."/>
    <s v="https://www.carrollcc.edu/Programs-and-Courses/"/>
    <n v="1"/>
    <s v="Emergency Medical Technician"/>
    <n v="510904"/>
    <n v="1583"/>
    <n v="456"/>
    <n v="8"/>
    <n v="21"/>
    <n v="0"/>
    <n v="1"/>
    <n v="29204200"/>
    <n v="0"/>
    <n v="0"/>
    <n v="38"/>
    <n v="34"/>
    <n v="22"/>
    <n v="26"/>
    <n v="19"/>
    <n v="8423"/>
    <n v="18"/>
    <n v="9546.58"/>
    <n v="11692.95"/>
    <n v="36"/>
    <n v="29"/>
    <n v="0"/>
    <n v="0"/>
    <n v="0"/>
    <n v="0"/>
    <n v="0"/>
    <n v="0"/>
    <n v="0"/>
    <n v="0"/>
    <n v="0"/>
    <n v="0"/>
    <n v="0"/>
    <n v="0"/>
    <n v="0"/>
    <n v="0"/>
    <n v="0"/>
    <n v="0"/>
    <n v="0"/>
    <n v="0"/>
    <n v="0"/>
    <n v="0"/>
    <n v="0"/>
    <n v="0"/>
    <n v="0"/>
    <n v="0"/>
    <n v="0"/>
    <n v="0"/>
    <n v="0"/>
    <n v="0"/>
    <n v="0"/>
    <n v="0"/>
    <n v="0"/>
    <n v="0"/>
    <n v="0"/>
    <n v="0"/>
    <n v="0"/>
    <n v="0"/>
    <n v="0"/>
    <n v="0"/>
    <n v="0"/>
    <n v="20180605"/>
    <x v="287"/>
    <s v=""/>
    <e v="#DIV/0!"/>
    <e v="#DIV/0!"/>
    <n v="0.72222222222222221"/>
    <n v="0.65517241379310343"/>
    <n v="0.62068965517241381"/>
    <n v="2039"/>
    <s v=" "/>
    <n v="8423"/>
    <s v=" "/>
    <m/>
  </r>
  <r>
    <s v="MD"/>
    <s v="Anne Arundel Community College"/>
    <s v="A Maryland public community college, accredited by the Middle States Commission on Higher Education. See this provider s website for more information. https://www.aacc."/>
    <s v="101 College Parkway"/>
    <n v="0"/>
    <s v="Arnold"/>
    <s v="MD"/>
    <n v="21012"/>
    <n v="1"/>
    <x v="284"/>
    <s v="Preparation for the Maryland Motor Vehicle Administration Commercial Driver's License class A examination and road test."/>
    <s v="https://www.aacc.edu/programs-and-courses/job-training/truck-driving/"/>
    <n v="3"/>
    <s v="Maryland Motor Vehicle Administration Commercial Driver's License class A"/>
    <n v="490205"/>
    <n v="4444"/>
    <n v="0"/>
    <n v="22"/>
    <n v="8"/>
    <n v="0"/>
    <n v="1"/>
    <n v="53303200"/>
    <n v="0"/>
    <n v="0"/>
    <n v="294"/>
    <n v="239"/>
    <n v="227"/>
    <n v="130"/>
    <n v="135"/>
    <n v="13462.75"/>
    <n v="24"/>
    <n v="18174.169999999998"/>
    <n v="17152.16"/>
    <n v="252"/>
    <n v="254"/>
    <n v="30"/>
    <n v="31"/>
    <n v="30"/>
    <n v="31"/>
    <n v="29"/>
    <n v="118773"/>
    <n v="25"/>
    <n v="32"/>
    <n v="10220"/>
    <n v="24"/>
    <n v="35"/>
    <n v="39"/>
    <n v="0"/>
    <n v="0"/>
    <n v="4"/>
    <n v="16"/>
    <n v="6"/>
    <n v="1"/>
    <n v="3"/>
    <n v="24"/>
    <n v="5"/>
    <n v="3"/>
    <n v="17"/>
    <n v="0"/>
    <n v="0"/>
    <n v="0"/>
    <n v="5"/>
    <n v="0"/>
    <n v="0"/>
    <n v="27"/>
    <n v="4"/>
    <n v="7"/>
    <n v="1"/>
    <n v="0"/>
    <n v="7"/>
    <n v="0"/>
    <n v="0"/>
    <n v="5"/>
    <n v="8"/>
    <n v="20180614"/>
    <x v="288"/>
    <n v="0.7142857142857143"/>
    <n v="0.82051282051282048"/>
    <n v="0.61538461538461542"/>
    <n v="0.51587301587301593"/>
    <n v="0.53149606299212604"/>
    <n v="9.4488188976377951E-2"/>
    <n v="4444"/>
    <n v="10220"/>
    <n v="13462.75"/>
    <n v="118773"/>
    <m/>
  </r>
  <r>
    <s v="MD"/>
    <s v="ASM Educational Center Inc."/>
    <s v="A private for profit entity not regulated by the state of Maryland offering non-credit training. See this provider s website for more information. https://asmed."/>
    <s v="11200 Rockville Pike Ste 220"/>
    <n v="0"/>
    <s v="Rockville"/>
    <s v="MD"/>
    <n v="20852"/>
    <n v="6"/>
    <x v="285"/>
    <s v="Preparation for Microsoft's exam 98-366 for those with hands-on exper. with Windows Server, Windows networking, network mgmt. tools, DNS, TCP/IP,  network protocols."/>
    <s v="https://asmed.com/information-technology-it/"/>
    <n v="1"/>
    <s v="MTA Networking Fundamentals"/>
    <n v="110901"/>
    <n v="1995"/>
    <n v="0"/>
    <n v="4"/>
    <n v="4"/>
    <n v="1"/>
    <n v="2"/>
    <n v="15123100"/>
    <n v="0"/>
    <n v="0"/>
    <n v="59"/>
    <n v="59"/>
    <n v="59"/>
    <n v="19"/>
    <n v="13"/>
    <n v="4183"/>
    <n v="25"/>
    <n v="5658.28"/>
    <n v="6159.11"/>
    <n v="75"/>
    <n v="69"/>
    <n v="16"/>
    <n v="16"/>
    <n v="16"/>
    <n v="16"/>
    <n v="16"/>
    <n v="30450"/>
    <n v="10"/>
    <n v="6"/>
    <n v="5968.72"/>
    <n v="1"/>
    <n v="15"/>
    <n v="9"/>
    <n v="0"/>
    <n v="0"/>
    <n v="4"/>
    <n v="9"/>
    <n v="3"/>
    <n v="0"/>
    <n v="0"/>
    <n v="9"/>
    <n v="7"/>
    <n v="1"/>
    <n v="11"/>
    <n v="1"/>
    <n v="0"/>
    <n v="0"/>
    <n v="2"/>
    <n v="0"/>
    <n v="0"/>
    <n v="12"/>
    <n v="2"/>
    <n v="1"/>
    <n v="1"/>
    <n v="0"/>
    <n v="8"/>
    <n v="0"/>
    <n v="0"/>
    <n v="3"/>
    <n v="5"/>
    <n v="20180808"/>
    <x v="289"/>
    <n v="0.66666666666666663"/>
    <n v="0.66666666666666663"/>
    <n v="0.1111111111111111"/>
    <n v="0.25333333333333335"/>
    <n v="0.18840579710144928"/>
    <n v="0.36231884057971014"/>
    <n v="1995"/>
    <n v="5968.72"/>
    <n v="4183"/>
    <n v="30450"/>
    <m/>
  </r>
  <r>
    <s v="MD"/>
    <s v="ASM Educational Center Inc."/>
    <s v="A private for profit entity not regulated by the state of Maryland offering non-credit training. See this provider s website for more information. https://asmed."/>
    <s v="11200 Rockville Pike Ste 220"/>
    <n v="0"/>
    <s v="Rockville"/>
    <s v="MD"/>
    <n v="20852"/>
    <n v="6"/>
    <x v="286"/>
    <s v="Preparation for the AWS Certified Developer-Associate exam for those with 1+ years of hands-on experience designing and maintaining an AWS-based application."/>
    <s v="https://asmed.com/information-technology-it/"/>
    <n v="1"/>
    <s v="AWS Certified Developer"/>
    <n v="110203"/>
    <n v="2495"/>
    <n v="0"/>
    <n v="4"/>
    <n v="5"/>
    <n v="1"/>
    <n v="2"/>
    <n v="15125100"/>
    <n v="0"/>
    <n v="0"/>
    <n v="21"/>
    <n v="15"/>
    <n v="15"/>
    <n v="4"/>
    <n v="2"/>
    <n v="9140"/>
    <n v="3"/>
    <n v="9109.36"/>
    <n v="5254"/>
    <n v="16"/>
    <n v="16"/>
    <n v="4"/>
    <n v="4"/>
    <n v="4"/>
    <n v="4"/>
    <n v="4"/>
    <n v="9980"/>
    <n v="4"/>
    <n v="2"/>
    <n v="9140"/>
    <n v="2"/>
    <n v="5"/>
    <n v="5"/>
    <n v="0"/>
    <n v="0"/>
    <n v="0"/>
    <n v="2"/>
    <n v="1"/>
    <n v="0"/>
    <n v="1"/>
    <n v="3"/>
    <n v="1"/>
    <n v="0"/>
    <n v="3"/>
    <n v="0"/>
    <n v="0"/>
    <n v="0"/>
    <n v="0"/>
    <n v="0"/>
    <n v="0"/>
    <n v="4"/>
    <n v="2"/>
    <n v="0"/>
    <n v="0"/>
    <n v="0"/>
    <n v="1"/>
    <n v="0"/>
    <n v="0"/>
    <n v="1"/>
    <n v="2"/>
    <n v="20180822"/>
    <x v="290"/>
    <n v="0.8"/>
    <n v="0.4"/>
    <n v="0.4"/>
    <n v="0.25"/>
    <n v="0.125"/>
    <n v="0.1875"/>
    <n v="2495"/>
    <n v="9140"/>
    <n v="9140"/>
    <n v="9980"/>
    <m/>
  </r>
  <r>
    <s v="MD"/>
    <s v="ASM Educational Center Inc."/>
    <s v="A private for profit entity not regulated by the state of Maryland offering non-credit training. See this provider s website for more information. https://asmed."/>
    <s v="11200 Rockville Pike Ste 220"/>
    <n v="0"/>
    <s v="Rockville"/>
    <s v="MD"/>
    <n v="20852"/>
    <n v="6"/>
    <x v="287"/>
    <s v="Preparation for the CySA+ exam for those with Network+ and Security+ certifications and 3-4 years of hands-on information security-related work experience."/>
    <s v="https://asmed.com/information-technology-it/"/>
    <n v="1"/>
    <s v="CompTIA CySA+"/>
    <n v="111003"/>
    <n v="2995"/>
    <n v="0"/>
    <n v="40"/>
    <n v="1"/>
    <n v="1"/>
    <n v="2"/>
    <n v="15121200"/>
    <n v="0"/>
    <n v="0"/>
    <n v="28"/>
    <n v="17"/>
    <n v="17"/>
    <n v="4"/>
    <n v="3"/>
    <n v="7962.5"/>
    <n v="6"/>
    <n v="10949.75"/>
    <n v="14658"/>
    <n v="15"/>
    <n v="14"/>
    <n v="4"/>
    <n v="3"/>
    <n v="4"/>
    <n v="3"/>
    <n v="3"/>
    <n v="10480"/>
    <n v="4"/>
    <n v="3"/>
    <n v="7962.5"/>
    <n v="3"/>
    <n v="5"/>
    <n v="4"/>
    <n v="0"/>
    <n v="0"/>
    <n v="1"/>
    <n v="2"/>
    <n v="0"/>
    <n v="1"/>
    <n v="0"/>
    <n v="3"/>
    <n v="1"/>
    <n v="0"/>
    <n v="3"/>
    <n v="0"/>
    <n v="0"/>
    <n v="0"/>
    <n v="0"/>
    <n v="0"/>
    <n v="0"/>
    <n v="2"/>
    <n v="1"/>
    <n v="0"/>
    <n v="0"/>
    <n v="0"/>
    <n v="1"/>
    <n v="0"/>
    <n v="0"/>
    <n v="0"/>
    <n v="0"/>
    <n v="20180822"/>
    <x v="291"/>
    <n v="0.8"/>
    <n v="0.75"/>
    <n v="0.75"/>
    <n v="0.26666666666666666"/>
    <n v="0.21428571428571427"/>
    <n v="0.42857142857142855"/>
    <n v="2995"/>
    <n v="7962.5"/>
    <n v="7962.5"/>
    <n v="10480"/>
    <m/>
  </r>
  <r>
    <s v="MD"/>
    <s v="Per Scholas, Inc."/>
    <s v="A private for profit entity not regulated by the state of Maryland offering non-credit training. See this provider s website for more information.  https://perscholas."/>
    <s v="1400 Spring St.  Ste. 501"/>
    <n v="0"/>
    <s v="Silver Spring"/>
    <s v="MD"/>
    <n v="20910"/>
    <n v="8"/>
    <x v="288"/>
    <s v="Exam preparation for those with A+ certification &amp; 9-12 months networking experience plus Network+ certification &amp; 2 years IT admin. experience with a security focus."/>
    <s v="https://perscholas.org/locations/national-capital-region/"/>
    <n v="1"/>
    <s v="Security+ via CompTIA"/>
    <n v="111003"/>
    <n v="4000"/>
    <n v="0"/>
    <n v="29"/>
    <n v="12"/>
    <n v="1"/>
    <n v="1"/>
    <n v="15121200"/>
    <n v="0"/>
    <n v="0"/>
    <n v="116"/>
    <n v="133"/>
    <n v="127"/>
    <n v="85"/>
    <n v="88"/>
    <n v="4877.5200000000004"/>
    <n v="38"/>
    <n v="6375.27"/>
    <n v="10757.12"/>
    <n v="119"/>
    <n v="115"/>
    <n v="0"/>
    <n v="0"/>
    <n v="0"/>
    <n v="0"/>
    <n v="0"/>
    <n v="0"/>
    <n v="0"/>
    <n v="2"/>
    <n v="0"/>
    <n v="2"/>
    <n v="0"/>
    <n v="2"/>
    <n v="0"/>
    <n v="0"/>
    <n v="0"/>
    <n v="0"/>
    <n v="0"/>
    <n v="0"/>
    <n v="0"/>
    <n v="0"/>
    <n v="0"/>
    <n v="0"/>
    <n v="0"/>
    <n v="0"/>
    <n v="0"/>
    <n v="0"/>
    <n v="0"/>
    <n v="0"/>
    <n v="0"/>
    <n v="0"/>
    <n v="0"/>
    <n v="0"/>
    <n v="0"/>
    <n v="0"/>
    <n v="0"/>
    <n v="0"/>
    <n v="0"/>
    <n v="0"/>
    <n v="0"/>
    <n v="20180912"/>
    <x v="292"/>
    <s v=""/>
    <n v="1"/>
    <n v="1"/>
    <n v="0.7142857142857143"/>
    <n v="0.76521739130434785"/>
    <n v="0.33043478260869563"/>
    <n v="4000"/>
    <s v=" "/>
    <n v="4877.5200000000004"/>
    <s v=" "/>
    <m/>
  </r>
  <r>
    <s v="MD"/>
    <s v="Howard Community College"/>
    <s v="A Maryland public community college, accredited by the Middle States Commission on Higher Education. See this provider s website for more information. https://www.howardcc."/>
    <s v="10901 Little Patuxent Pkwy"/>
    <n v="0"/>
    <s v="Columbia"/>
    <s v="MD"/>
    <n v="21044"/>
    <n v="1"/>
    <x v="289"/>
    <s v="Child Growth and Development, 45 hours + Preschool Curriculum and Activities, 45 hours."/>
    <s v="https://www.howardcc.edu/programs-courses/continuing-education/courses/child-care-certification/early-childhood-education--child-care---certification-courses/"/>
    <n v="0"/>
    <n v="0"/>
    <n v="190709"/>
    <n v="540"/>
    <n v="245"/>
    <n v="5"/>
    <n v="16"/>
    <n v="1"/>
    <n v="1"/>
    <n v="39901100"/>
    <n v="0"/>
    <n v="0"/>
    <n v="2422"/>
    <n v="2228"/>
    <n v="773"/>
    <n v="1063"/>
    <n v="991"/>
    <n v="7271"/>
    <n v="218"/>
    <n v="9109.7800000000007"/>
    <n v="9301.32"/>
    <n v="2608"/>
    <n v="2535"/>
    <n v="4"/>
    <n v="5"/>
    <n v="4"/>
    <n v="5"/>
    <n v="4"/>
    <n v="2179"/>
    <n v="2"/>
    <n v="0"/>
    <n v="14849.72"/>
    <n v="1"/>
    <n v="5"/>
    <n v="2"/>
    <n v="0"/>
    <n v="0"/>
    <n v="2"/>
    <n v="1"/>
    <n v="0"/>
    <n v="1"/>
    <n v="0"/>
    <n v="0"/>
    <n v="3"/>
    <n v="0"/>
    <n v="1"/>
    <n v="0"/>
    <n v="0"/>
    <n v="0"/>
    <n v="1"/>
    <n v="0"/>
    <n v="1"/>
    <n v="4"/>
    <n v="0"/>
    <n v="0"/>
    <n v="1"/>
    <n v="0"/>
    <n v="1"/>
    <n v="0"/>
    <n v="0"/>
    <n v="2"/>
    <n v="0"/>
    <n v="20190327"/>
    <x v="293"/>
    <n v="0.4"/>
    <n v="0"/>
    <n v="0.5"/>
    <n v="0.40759202453987731"/>
    <n v="0.39092702169625249"/>
    <n v="8.5996055226824464E-2"/>
    <n v="785"/>
    <n v="14849.72"/>
    <n v="7271"/>
    <n v="2179"/>
    <m/>
  </r>
  <r>
    <s v="MD"/>
    <s v="Community College Of Baltimore County"/>
    <s v="A Maryland public community college, accredited by the Middle States Commission on Higher Education. See this provider s website for more information. https://www.ccbcmd.edu/About-CCBC."/>
    <s v="7201 Rossville Blvd"/>
    <n v="0"/>
    <s v="Baltimore"/>
    <s v="MD"/>
    <n v="21237"/>
    <n v="1"/>
    <x v="290"/>
    <s v="Preparation for National Institute of Metal Working Skills (NIMS) level 1-5 credentials. Online and classroom (hybrid)."/>
    <s v="https://catalog.ccbcmd.edu/preview_program.php?catoid=47&amp;poid=27400"/>
    <n v="1"/>
    <s v="National Institute of Metal Working Skills (NIMS) level 1-5 credentials"/>
    <n v="480510"/>
    <n v="7499"/>
    <n v="38"/>
    <n v="24"/>
    <n v="25"/>
    <n v="1"/>
    <n v="1"/>
    <n v="51916100"/>
    <n v="0"/>
    <n v="0"/>
    <n v="24"/>
    <n v="12"/>
    <n v="9"/>
    <n v="10"/>
    <n v="10"/>
    <n v="10013"/>
    <n v="15"/>
    <n v="8744.2000000000007"/>
    <n v="11241.4"/>
    <n v="19"/>
    <n v="17"/>
    <n v="0"/>
    <n v="0"/>
    <n v="0"/>
    <n v="0"/>
    <n v="0"/>
    <n v="0"/>
    <n v="0"/>
    <n v="1"/>
    <n v="0"/>
    <n v="1"/>
    <n v="1"/>
    <n v="1"/>
    <n v="0"/>
    <n v="0"/>
    <n v="0"/>
    <n v="0"/>
    <n v="0"/>
    <n v="0"/>
    <n v="0"/>
    <n v="0"/>
    <n v="0"/>
    <n v="0"/>
    <n v="0"/>
    <n v="0"/>
    <n v="0"/>
    <n v="0"/>
    <n v="0"/>
    <n v="0"/>
    <n v="0"/>
    <n v="0"/>
    <n v="0"/>
    <n v="0"/>
    <n v="0"/>
    <n v="0"/>
    <n v="0"/>
    <n v="0"/>
    <n v="0"/>
    <n v="0"/>
    <n v="0"/>
    <n v="20190327"/>
    <x v="294"/>
    <n v="0"/>
    <n v="1"/>
    <n v="1"/>
    <n v="0.52631578947368418"/>
    <n v="0.58823529411764708"/>
    <n v="0.88235294117647056"/>
    <n v="7537"/>
    <s v=" "/>
    <n v="10013"/>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291"/>
    <s v="Entry-level manufacturing maintenance technician training involving power transmission. Leads to NIMS basic mechanical systems credential."/>
    <s v="http://www.allegany.edu"/>
    <n v="1"/>
    <s v="NIMS basic mechanical systems"/>
    <n v="470303"/>
    <n v="1000"/>
    <n v="300"/>
    <n v="14"/>
    <n v="7"/>
    <n v="1"/>
    <n v="1"/>
    <n v="49904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90327"/>
    <x v="295"/>
    <s v=""/>
    <e v="#DIV/0!"/>
    <e v="#DIV/0!"/>
    <e v="#DIV/0!"/>
    <e v="#DIV/0!"/>
    <e v="#DIV/0!"/>
    <n v="1300"/>
    <s v=" "/>
    <s v=" "/>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292"/>
    <s v="Two courses leading to a registered apprenticeship. Covers NCCER topics- basic safety, introduction to construction math, hand &amp; power tools, drawings, basic rigging."/>
    <s v="https://www.hagerstowncc.edu/construction-trades-pre-apprenticeship-training-scholarships"/>
    <n v="0"/>
    <n v="0"/>
    <n v="469999"/>
    <n v="780"/>
    <n v="16"/>
    <n v="10"/>
    <n v="8"/>
    <n v="1"/>
    <n v="1"/>
    <n v="47301900"/>
    <n v="0"/>
    <n v="0"/>
    <n v="23"/>
    <n v="42"/>
    <n v="36"/>
    <n v="48"/>
    <n v="46"/>
    <n v="6598.23"/>
    <n v="16"/>
    <n v="6687.71"/>
    <n v="7683.08"/>
    <n v="80"/>
    <n v="80"/>
    <n v="2"/>
    <n v="2"/>
    <n v="2"/>
    <n v="2"/>
    <n v="2"/>
    <n v="1592"/>
    <n v="2"/>
    <n v="1"/>
    <n v="8582"/>
    <n v="1"/>
    <n v="2"/>
    <n v="2"/>
    <n v="0"/>
    <n v="0"/>
    <n v="2"/>
    <n v="0"/>
    <n v="0"/>
    <n v="0"/>
    <n v="0"/>
    <n v="2"/>
    <n v="0"/>
    <n v="0"/>
    <n v="0"/>
    <n v="1"/>
    <n v="0"/>
    <n v="0"/>
    <n v="2"/>
    <n v="0"/>
    <n v="0"/>
    <n v="1"/>
    <n v="1"/>
    <n v="0"/>
    <n v="0"/>
    <n v="0"/>
    <n v="1"/>
    <n v="0"/>
    <n v="0"/>
    <n v="0"/>
    <n v="0"/>
    <n v="20190422"/>
    <x v="296"/>
    <n v="1"/>
    <n v="0.5"/>
    <n v="0.5"/>
    <n v="0.6"/>
    <n v="0.57499999999999996"/>
    <n v="0.2"/>
    <n v="796"/>
    <n v="8582"/>
    <n v="6598.23"/>
    <n v="1592"/>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293"/>
    <s v="Prepares students for positions as culinary professionals in restaurants, hotels, resorts, clubs, catering, contract food service, health care facilities. Includes a 240-hour internship.  ServSafe Food Manager and Certified Guest Service Professional credentials awarded."/>
    <s v="https://www.frederick.edu/hcti"/>
    <n v="4"/>
    <s v="AAS in Culinary Arts &amp; Supervision"/>
    <n v="520904"/>
    <n v="11965"/>
    <n v="18"/>
    <n v="15"/>
    <n v="60"/>
    <n v="1"/>
    <n v="1"/>
    <n v="11905100"/>
    <n v="0"/>
    <n v="0"/>
    <n v="52"/>
    <n v="50"/>
    <n v="13"/>
    <n v="37"/>
    <n v="30"/>
    <n v="4840"/>
    <n v="12"/>
    <n v="6782.97"/>
    <n v="7123.81"/>
    <n v="47"/>
    <n v="37"/>
    <n v="0"/>
    <n v="0"/>
    <n v="0"/>
    <n v="0"/>
    <n v="0"/>
    <n v="0"/>
    <n v="0"/>
    <n v="0"/>
    <n v="0"/>
    <n v="0"/>
    <n v="0"/>
    <n v="0"/>
    <n v="0"/>
    <n v="0"/>
    <n v="0"/>
    <n v="0"/>
    <n v="0"/>
    <n v="0"/>
    <n v="0"/>
    <n v="0"/>
    <n v="0"/>
    <n v="0"/>
    <n v="0"/>
    <n v="0"/>
    <n v="0"/>
    <n v="0"/>
    <n v="0"/>
    <n v="0"/>
    <n v="0"/>
    <n v="0"/>
    <n v="0"/>
    <n v="0"/>
    <n v="0"/>
    <n v="0"/>
    <n v="0"/>
    <n v="0"/>
    <n v="0"/>
    <n v="0"/>
    <n v="0"/>
    <n v="20220517"/>
    <x v="297"/>
    <s v=""/>
    <e v="#DIV/0!"/>
    <e v="#DIV/0!"/>
    <n v="0.78723404255319152"/>
    <n v="0.81081081081081086"/>
    <n v="0.32432432432432434"/>
    <n v="11983"/>
    <s v=" "/>
    <n v="4840"/>
    <s v=" "/>
    <m/>
  </r>
  <r>
    <s v="MD"/>
    <s v="Wor-Wic Community College"/>
    <s v="A Maryland public community college, accredited by the Middle States Commission on Higher Education. See this provider s website for more information. https://www.worwic."/>
    <s v="32000 Campus Drive"/>
    <n v="0"/>
    <s v="Salisbury"/>
    <s v="MD"/>
    <n v="21804"/>
    <n v="1"/>
    <x v="294"/>
    <s v="Preparation for National Healthcareer Association's Certified Clinical Medical Assistant exam."/>
    <s v="https://www.worwic.edu/Programs-Courses/Non-Credit-Courses"/>
    <n v="1"/>
    <s v="Certified Clinical Medical Assistant"/>
    <n v="510801"/>
    <n v="2085"/>
    <n v="310"/>
    <n v="8"/>
    <n v="25"/>
    <n v="1"/>
    <n v="1"/>
    <n v="31909200"/>
    <n v="0"/>
    <n v="0"/>
    <n v="9"/>
    <n v="17"/>
    <n v="13"/>
    <n v="17"/>
    <n v="18"/>
    <n v="6920"/>
    <n v="0"/>
    <n v="6634.24"/>
    <n v="7053.11"/>
    <n v="26"/>
    <n v="26"/>
    <n v="2"/>
    <n v="3"/>
    <n v="2"/>
    <n v="3"/>
    <n v="2"/>
    <n v="3432"/>
    <n v="2"/>
    <n v="2"/>
    <n v="5396"/>
    <n v="0"/>
    <n v="3"/>
    <n v="3"/>
    <n v="0"/>
    <n v="0"/>
    <n v="1"/>
    <n v="1"/>
    <n v="0"/>
    <n v="0"/>
    <n v="0"/>
    <n v="0"/>
    <n v="2"/>
    <n v="0"/>
    <n v="1"/>
    <n v="0"/>
    <n v="0"/>
    <n v="0"/>
    <n v="2"/>
    <n v="1"/>
    <n v="0"/>
    <n v="1"/>
    <n v="0"/>
    <n v="0"/>
    <n v="0"/>
    <n v="0"/>
    <n v="0"/>
    <n v="0"/>
    <n v="0"/>
    <n v="0"/>
    <n v="1"/>
    <n v="20220829"/>
    <x v="298"/>
    <n v="0.66666666666666663"/>
    <n v="0.66666666666666663"/>
    <n v="0"/>
    <n v="0.65384615384615385"/>
    <n v="0.69230769230769229"/>
    <n v="0"/>
    <n v="2395"/>
    <n v="5396"/>
    <n v="6920"/>
    <n v="3432"/>
    <m/>
  </r>
  <r>
    <s v="MD"/>
    <s v="Carroll Community College"/>
    <s v="A Maryland public community college, accredited by the Middle States Commission on Higher Education. See this provider s website for more information. https://www.carrollcc."/>
    <s v="1601 Washington Road"/>
    <n v="0"/>
    <s v="Westminster"/>
    <s v="MD"/>
    <n v="21157"/>
    <n v="1"/>
    <x v="295"/>
    <s v="Preparation for the FAA's initial aeronautical knowledge exam (for FAA Airman Certificate)."/>
    <s v="https://www.carrollcc.edu/programs/professional-skills-job-training/commercial-uas-drone-pilot-certificate/"/>
    <n v="1"/>
    <s v="FAA Remote Pilot Certificate"/>
    <n v="490199"/>
    <n v="2187"/>
    <n v="639"/>
    <n v="5"/>
    <n v="15"/>
    <n v="1"/>
    <n v="3"/>
    <n v="17302400"/>
    <n v="0"/>
    <n v="0"/>
    <n v="89"/>
    <n v="59"/>
    <n v="51"/>
    <n v="39"/>
    <n v="35"/>
    <n v="9290"/>
    <n v="46"/>
    <n v="13379.05"/>
    <n v="15009.66"/>
    <n v="66"/>
    <n v="61"/>
    <n v="3"/>
    <n v="3"/>
    <n v="3"/>
    <n v="3"/>
    <n v="3"/>
    <n v="8478"/>
    <n v="2"/>
    <n v="2"/>
    <n v="4752"/>
    <n v="1"/>
    <n v="3"/>
    <n v="3"/>
    <n v="0"/>
    <n v="0"/>
    <n v="0"/>
    <n v="2"/>
    <n v="1"/>
    <n v="0"/>
    <n v="0"/>
    <n v="3"/>
    <n v="0"/>
    <n v="0"/>
    <n v="0"/>
    <n v="0"/>
    <n v="0"/>
    <n v="0"/>
    <n v="3"/>
    <n v="0"/>
    <n v="0"/>
    <n v="2"/>
    <n v="2"/>
    <n v="1"/>
    <n v="0"/>
    <n v="0"/>
    <n v="1"/>
    <n v="0"/>
    <n v="0"/>
    <n v="0"/>
    <n v="1"/>
    <n v="20211209"/>
    <x v="299"/>
    <n v="0.66666666666666663"/>
    <n v="0.66666666666666663"/>
    <n v="0.33333333333333331"/>
    <n v="0.59090909090909094"/>
    <n v="0.57377049180327866"/>
    <n v="0.75409836065573765"/>
    <n v="2826"/>
    <n v="4752"/>
    <n v="9290"/>
    <n v="8478"/>
    <m/>
  </r>
  <r>
    <s v="MD"/>
    <s v="PJ Professional IT Services"/>
    <s v="A private for profit entity not regulated by the state of Maryland offering non-credit training. See this provider s website for more information.  https://pjpros."/>
    <s v="8401 Good Luck Rd"/>
    <n v="0"/>
    <s v="Lanham"/>
    <s v="MD"/>
    <n v="20706"/>
    <n v="6"/>
    <x v="296"/>
    <s v="Preparation for the CEH exam for those with 2 years work experience in InfoSec domain or hold ?CEH certification version1-7 or attended official EC-Council training."/>
    <s v="https://pjpros.com/cyber-security-school"/>
    <n v="1"/>
    <s v="CEH"/>
    <n v="111003"/>
    <n v="2500"/>
    <n v="650"/>
    <n v="10"/>
    <n v="4"/>
    <n v="1"/>
    <n v="3"/>
    <n v="15129904"/>
    <n v="0"/>
    <n v="0"/>
    <n v="12"/>
    <n v="22"/>
    <n v="22"/>
    <n v="13"/>
    <n v="17"/>
    <n v="12551.6"/>
    <n v="21"/>
    <n v="16216.12"/>
    <n v="16368.47"/>
    <n v="33"/>
    <n v="33"/>
    <n v="1"/>
    <n v="1"/>
    <n v="1"/>
    <n v="1"/>
    <n v="1"/>
    <n v="2000"/>
    <n v="1"/>
    <n v="1"/>
    <n v="27738"/>
    <n v="1"/>
    <n v="1"/>
    <n v="1"/>
    <n v="0"/>
    <n v="0"/>
    <n v="0"/>
    <n v="0"/>
    <n v="1"/>
    <n v="0"/>
    <n v="0"/>
    <n v="0"/>
    <n v="1"/>
    <n v="0"/>
    <n v="1"/>
    <n v="0"/>
    <n v="0"/>
    <n v="0"/>
    <n v="0"/>
    <n v="0"/>
    <n v="0"/>
    <n v="1"/>
    <n v="0"/>
    <n v="0"/>
    <n v="0"/>
    <n v="0"/>
    <n v="0"/>
    <n v="0"/>
    <n v="0"/>
    <n v="0"/>
    <n v="0"/>
    <n v="20210728"/>
    <x v="300"/>
    <n v="1"/>
    <n v="1"/>
    <n v="1"/>
    <n v="0.39393939393939392"/>
    <n v="0.51515151515151514"/>
    <n v="0.63636363636363635"/>
    <n v="3150"/>
    <n v="27738"/>
    <n v="12551.6"/>
    <n v="2000"/>
    <m/>
  </r>
  <r>
    <s v="MD"/>
    <s v="Medcerts, LLC"/>
    <s v="A private for profit entity not regulated by the state of Maryland offering non-credit training. See this provider s website for more information. https://medcerts."/>
    <s v="14143 Farmington Rd."/>
    <n v="0"/>
    <s v="Livonia"/>
    <s v="MI"/>
    <n v="48154"/>
    <n v="6"/>
    <x v="297"/>
    <s v="Preparation for the Certified Medical Administrative Assistant credential via National Healthcareer Association."/>
    <s v="https://www.medcerts.com/programs"/>
    <n v="1"/>
    <s v="Certified Medical Assistant exam (Nat'l Healthcareer Assoc.)"/>
    <n v="510710"/>
    <n v="4000"/>
    <n v="154"/>
    <n v="16"/>
    <n v="28"/>
    <n v="1"/>
    <n v="2"/>
    <n v="43601300"/>
    <n v="0"/>
    <n v="0"/>
    <n v="3324"/>
    <n v="2418"/>
    <n v="1929"/>
    <n v="862"/>
    <n v="865"/>
    <n v="6204.07"/>
    <n v="341"/>
    <n v="6724.09"/>
    <n v="6986.38"/>
    <n v="1443"/>
    <n v="1405"/>
    <n v="48"/>
    <n v="38"/>
    <n v="48"/>
    <n v="38"/>
    <n v="29"/>
    <n v="191078"/>
    <n v="25"/>
    <n v="21"/>
    <n v="9360"/>
    <n v="7"/>
    <n v="35"/>
    <n v="27"/>
    <n v="0"/>
    <n v="0"/>
    <n v="16"/>
    <n v="24"/>
    <n v="5"/>
    <n v="1"/>
    <n v="0"/>
    <n v="5"/>
    <n v="39"/>
    <n v="2"/>
    <n v="27"/>
    <n v="3"/>
    <n v="0"/>
    <n v="0"/>
    <n v="6"/>
    <n v="0"/>
    <n v="1"/>
    <n v="31"/>
    <n v="3"/>
    <n v="1"/>
    <n v="1"/>
    <n v="0"/>
    <n v="11"/>
    <n v="0"/>
    <n v="1"/>
    <n v="10"/>
    <n v="7"/>
    <n v="20220927"/>
    <x v="301"/>
    <n v="0.7142857142857143"/>
    <n v="0.77777777777777779"/>
    <n v="0.25925925925925924"/>
    <n v="0.59736659736659736"/>
    <n v="0.61565836298932386"/>
    <n v="0.24270462633451959"/>
    <n v="4154"/>
    <n v="9360"/>
    <n v="6204.07"/>
    <n v="191078"/>
    <m/>
  </r>
  <r>
    <s v="MD"/>
    <s v="Medcerts, LLC"/>
    <s v="A private for profit entity not regulated by the state of Maryland offering non-credit training. See this provider s website for more information. https://medcerts."/>
    <s v="14143 Farmington Rd."/>
    <n v="0"/>
    <s v="Livonia"/>
    <s v="MI"/>
    <n v="48154"/>
    <n v="6"/>
    <x v="298"/>
    <s v="Preparation for the Approved Veterinary Assistant (AVA) credential; meets NAVTA standards.  Includes 120 hours externship at veterinary hospital/clinic."/>
    <s v="https://www.medcerts.com/programs"/>
    <n v="1"/>
    <s v="Approved Veterinary Assistant (AVA)"/>
    <n v="18301"/>
    <n v="4000"/>
    <n v="0"/>
    <n v="11"/>
    <n v="26"/>
    <n v="1"/>
    <n v="3"/>
    <n v="31909600"/>
    <n v="0"/>
    <n v="0"/>
    <n v="301"/>
    <n v="301"/>
    <n v="96"/>
    <n v="173"/>
    <n v="176"/>
    <n v="5404"/>
    <n v="45"/>
    <n v="5640.29"/>
    <n v="6111.81"/>
    <n v="299"/>
    <n v="299"/>
    <n v="1"/>
    <n v="0"/>
    <n v="1"/>
    <n v="0"/>
    <n v="0"/>
    <n v="4000"/>
    <n v="0"/>
    <n v="0"/>
    <n v="0"/>
    <n v="0"/>
    <n v="0"/>
    <n v="0"/>
    <n v="0"/>
    <n v="0"/>
    <n v="0"/>
    <n v="1"/>
    <n v="0"/>
    <n v="0"/>
    <n v="0"/>
    <n v="0"/>
    <n v="1"/>
    <n v="0"/>
    <n v="1"/>
    <n v="0"/>
    <n v="0"/>
    <n v="0"/>
    <n v="0"/>
    <n v="0"/>
    <n v="0"/>
    <n v="1"/>
    <n v="0"/>
    <n v="0"/>
    <n v="0"/>
    <n v="0"/>
    <n v="0"/>
    <n v="0"/>
    <n v="0"/>
    <n v="0"/>
    <n v="0"/>
    <n v="20220927"/>
    <x v="302"/>
    <s v=""/>
    <e v="#DIV/0!"/>
    <e v="#DIV/0!"/>
    <n v="0.57859531772575246"/>
    <n v="0.58862876254180607"/>
    <n v="0.15050167224080269"/>
    <n v="4000"/>
    <s v=" "/>
    <n v="5404"/>
    <n v="4000"/>
    <m/>
  </r>
  <r>
    <s v="MD"/>
    <s v="Medcerts, LLC"/>
    <s v="A private for profit entity not regulated by the state of Maryland offering non-credit training. See this provider s website for more information. https://medcerts."/>
    <s v="14143 Farmington Rd."/>
    <n v="0"/>
    <s v="Livonia"/>
    <s v="MI"/>
    <n v="48154"/>
    <n v="6"/>
    <x v="299"/>
    <s v="Preparation for the Certified Phlebotomy and/or EKG Technician from National Healthcareer Association (CET/CPT). Optional 120 hour externship."/>
    <s v="https://www.medcerts.com/programs"/>
    <n v="1"/>
    <s v="Certified Phlebotomy and/or EKG Technician from National Healthcareer Association"/>
    <n v="511009"/>
    <n v="3750"/>
    <n v="0"/>
    <n v="16"/>
    <n v="16"/>
    <n v="1"/>
    <n v="3"/>
    <n v="29203100"/>
    <n v="0"/>
    <n v="0"/>
    <n v="326"/>
    <n v="279"/>
    <n v="191"/>
    <n v="139"/>
    <n v="133"/>
    <n v="5561"/>
    <n v="38"/>
    <n v="5953.3"/>
    <n v="6848.43"/>
    <n v="228"/>
    <n v="211"/>
    <n v="34"/>
    <n v="26"/>
    <n v="34"/>
    <n v="26"/>
    <n v="16"/>
    <n v="127500"/>
    <n v="18"/>
    <n v="9"/>
    <n v="5709"/>
    <n v="2"/>
    <n v="22"/>
    <n v="12"/>
    <n v="0"/>
    <n v="0"/>
    <n v="10"/>
    <n v="20"/>
    <n v="3"/>
    <n v="0"/>
    <n v="1"/>
    <n v="0"/>
    <n v="34"/>
    <n v="0"/>
    <n v="22"/>
    <n v="2"/>
    <n v="0"/>
    <n v="1"/>
    <n v="6"/>
    <n v="2"/>
    <n v="0"/>
    <n v="31"/>
    <n v="1"/>
    <n v="0"/>
    <n v="3"/>
    <n v="0"/>
    <n v="7"/>
    <n v="0"/>
    <n v="0"/>
    <n v="12"/>
    <n v="6"/>
    <n v="20220927"/>
    <x v="303"/>
    <n v="0.81818181818181823"/>
    <n v="0.75"/>
    <n v="0.16666666666666666"/>
    <n v="0.60964912280701755"/>
    <n v="0.63033175355450233"/>
    <n v="0.18009478672985782"/>
    <n v="3750"/>
    <n v="5709"/>
    <n v="5561"/>
    <n v="127500"/>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300"/>
    <s v="Prepares students to give competent, safe nursing care to clients in hospitals, nursing homes &amp; other comparable health agencies under supervision of practitioners."/>
    <s v="https://www.frederick.edu/programs/healthcare/nursing.aspx"/>
    <n v="4"/>
    <s v="Associate degree"/>
    <n v="513801"/>
    <n v="10280"/>
    <n v="4370"/>
    <n v="15"/>
    <n v="120"/>
    <n v="1"/>
    <n v="3"/>
    <n v="29114100"/>
    <n v="0"/>
    <n v="0"/>
    <n v="158"/>
    <n v="123"/>
    <n v="122"/>
    <n v="87"/>
    <n v="50"/>
    <n v="18350"/>
    <n v="4"/>
    <n v="19407.509999999998"/>
    <n v="16908.91"/>
    <n v="96"/>
    <n v="55"/>
    <n v="0"/>
    <n v="0"/>
    <n v="0"/>
    <n v="0"/>
    <n v="0"/>
    <n v="0"/>
    <n v="0"/>
    <n v="0"/>
    <n v="0"/>
    <n v="0"/>
    <n v="0"/>
    <n v="0"/>
    <n v="0"/>
    <n v="0"/>
    <n v="0"/>
    <n v="0"/>
    <n v="0"/>
    <n v="0"/>
    <n v="0"/>
    <n v="0"/>
    <n v="0"/>
    <n v="0"/>
    <n v="0"/>
    <n v="0"/>
    <n v="0"/>
    <n v="0"/>
    <n v="0"/>
    <n v="0"/>
    <n v="0"/>
    <n v="0"/>
    <n v="0"/>
    <n v="0"/>
    <n v="0"/>
    <n v="0"/>
    <n v="0"/>
    <n v="0"/>
    <n v="0"/>
    <n v="0"/>
    <n v="0"/>
    <n v="20190913"/>
    <x v="304"/>
    <s v=""/>
    <e v="#DIV/0!"/>
    <e v="#DIV/0!"/>
    <n v="0.90625"/>
    <n v="0.90909090909090906"/>
    <n v="7.2727272727272724E-2"/>
    <n v="14650"/>
    <s v=" "/>
    <n v="18350"/>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301"/>
    <s v="Respiratory Care Therapy Therapist.  Upon completion of AAS program, students are eligible to sit for the National Registry Examination administered by the National Board for Respiratory Care (N.B.R.C."/>
    <s v="https://www.frederick.edu/programs/healthcare/respiratory-care.aspx"/>
    <n v="4"/>
    <s v="Associate degree"/>
    <n v="510908"/>
    <n v="9841"/>
    <n v="4087"/>
    <n v="15"/>
    <n v="120"/>
    <n v="1"/>
    <n v="3"/>
    <n v="29112600"/>
    <n v="0"/>
    <n v="0"/>
    <n v="30"/>
    <n v="11"/>
    <n v="7"/>
    <n v="9"/>
    <n v="1"/>
    <n v="13547.32"/>
    <n v="0"/>
    <n v="13228.61"/>
    <n v="5850"/>
    <n v="10"/>
    <n v="2"/>
    <n v="0"/>
    <n v="0"/>
    <n v="0"/>
    <n v="0"/>
    <n v="0"/>
    <n v="0"/>
    <n v="0"/>
    <n v="0"/>
    <n v="0"/>
    <n v="0"/>
    <n v="0"/>
    <n v="0"/>
    <n v="0"/>
    <n v="0"/>
    <n v="0"/>
    <n v="0"/>
    <n v="0"/>
    <n v="0"/>
    <n v="0"/>
    <n v="0"/>
    <n v="0"/>
    <n v="0"/>
    <n v="0"/>
    <n v="0"/>
    <n v="0"/>
    <n v="0"/>
    <n v="0"/>
    <n v="0"/>
    <n v="0"/>
    <n v="0"/>
    <n v="0"/>
    <n v="0"/>
    <n v="0"/>
    <n v="0"/>
    <n v="0"/>
    <n v="0"/>
    <n v="0"/>
    <n v="0"/>
    <n v="0"/>
    <n v="20190913"/>
    <x v="305"/>
    <s v=""/>
    <e v="#DIV/0!"/>
    <e v="#DIV/0!"/>
    <n v="0.9"/>
    <n v="0.5"/>
    <n v="0"/>
    <n v="13928"/>
    <s v=" "/>
    <n v="13547.32"/>
    <s v=" "/>
    <m/>
  </r>
  <r>
    <s v="MD"/>
    <s v="Cecil College"/>
    <s v="A Maryland public community college, accredited by the Middle States Commission on Higher Education. See this provider s website for more information. https://www.cecil."/>
    <s v="One Seahawk Drive"/>
    <n v="0"/>
    <s v="North East"/>
    <s v="MD"/>
    <n v="21901"/>
    <n v="1"/>
    <x v="302"/>
    <s v="Prepares students to inspect, repair &amp; service diesel engines.The 5 modules cover ASE TruckTests:T2Diesel Engines,T6Electrical Systems,T-8 Preventative Maintenance."/>
    <s v="https://www.cecil.edu/wp-content/uploads/cewd-course-schedule.pdf"/>
    <n v="1"/>
    <s v="ASE TruckTests: T2Diesel Engines, T6Electrical Systems, T-8 Preventative Maintenance"/>
    <n v="470605"/>
    <n v="2995"/>
    <n v="0"/>
    <n v="4"/>
    <n v="36"/>
    <n v="0"/>
    <n v="3"/>
    <n v="49303100"/>
    <n v="0"/>
    <n v="0"/>
    <n v="14"/>
    <n v="9"/>
    <n v="8"/>
    <n v="8"/>
    <n v="2"/>
    <n v="13283.82"/>
    <n v="0"/>
    <n v="13217.36"/>
    <n v="11756.23"/>
    <n v="11"/>
    <n v="3"/>
    <n v="0"/>
    <n v="0"/>
    <n v="0"/>
    <n v="0"/>
    <n v="0"/>
    <n v="0"/>
    <n v="0"/>
    <n v="0"/>
    <n v="0"/>
    <n v="0"/>
    <n v="0"/>
    <n v="0"/>
    <n v="0"/>
    <n v="0"/>
    <n v="0"/>
    <n v="0"/>
    <n v="0"/>
    <n v="0"/>
    <n v="0"/>
    <n v="0"/>
    <n v="0"/>
    <n v="0"/>
    <n v="0"/>
    <n v="0"/>
    <n v="0"/>
    <n v="0"/>
    <n v="0"/>
    <n v="0"/>
    <n v="0"/>
    <n v="0"/>
    <n v="0"/>
    <n v="0"/>
    <n v="0"/>
    <n v="0"/>
    <n v="0"/>
    <n v="0"/>
    <n v="0"/>
    <n v="0"/>
    <n v="0"/>
    <n v="20190913"/>
    <x v="306"/>
    <s v=""/>
    <e v="#DIV/0!"/>
    <e v="#DIV/0!"/>
    <n v="0.72727272727272729"/>
    <n v="0.66666666666666663"/>
    <n v="0"/>
    <n v="2995"/>
    <s v=" "/>
    <n v="13283.82"/>
    <s v=" "/>
    <m/>
  </r>
  <r>
    <s v="MD"/>
    <s v="Wor-Wic Community College"/>
    <s v="A Maryland public community college, accredited by the Middle States Commission on Higher Education. See this provider s website for more information. https://www.worwic."/>
    <s v="32000 Campus Drive"/>
    <n v="0"/>
    <s v="Salisbury"/>
    <s v="MD"/>
    <n v="21804"/>
    <n v="1"/>
    <x v="303"/>
    <s v="For those seeking employment as fabricators in the metal fabrication industry."/>
    <s v="https://www.worwic.edu/Programs-Courses/Non-Credit-Courses"/>
    <n v="8"/>
    <n v="0"/>
    <n v="480506"/>
    <n v="2860"/>
    <n v="0"/>
    <n v="12"/>
    <n v="19"/>
    <n v="1"/>
    <n v="1"/>
    <n v="47221100"/>
    <n v="51403100"/>
    <n v="0"/>
    <n v="29"/>
    <n v="29"/>
    <n v="24"/>
    <n v="30"/>
    <n v="23"/>
    <n v="7496.27"/>
    <n v="14"/>
    <n v="7483.3"/>
    <n v="7919.19"/>
    <n v="42"/>
    <n v="34"/>
    <n v="2"/>
    <n v="2"/>
    <n v="2"/>
    <n v="2"/>
    <n v="2"/>
    <n v="5446"/>
    <n v="1"/>
    <n v="0"/>
    <n v="4878"/>
    <n v="0"/>
    <n v="2"/>
    <n v="0"/>
    <n v="0"/>
    <n v="0"/>
    <n v="1"/>
    <n v="0"/>
    <n v="1"/>
    <n v="0"/>
    <n v="0"/>
    <n v="1"/>
    <n v="0"/>
    <n v="0"/>
    <n v="1"/>
    <n v="0"/>
    <n v="0"/>
    <n v="0"/>
    <n v="1"/>
    <n v="0"/>
    <n v="0"/>
    <n v="2"/>
    <n v="0"/>
    <n v="0"/>
    <n v="0"/>
    <n v="0"/>
    <n v="0"/>
    <n v="0"/>
    <n v="0"/>
    <n v="0"/>
    <n v="0"/>
    <n v="20200917"/>
    <x v="307"/>
    <n v="0.5"/>
    <e v="#DIV/0!"/>
    <e v="#DIV/0!"/>
    <n v="0.7142857142857143"/>
    <n v="0.67647058823529416"/>
    <n v="0.41176470588235292"/>
    <n v="2860"/>
    <n v="4878"/>
    <n v="7496.27"/>
    <n v="5446"/>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304"/>
    <s v="Prepares students as trained hospitality professionals in hotels, resorts, clubs, restaurants, convention centers. Covers the practical skills needed to excel in the hospitality industry in tourism, lodging, food and beverage, and event planning. Includes capstone projects and an internship."/>
    <s v="https://www.frederick.edu/hcti"/>
    <n v="14"/>
    <s v="AAS in Hospitality Management"/>
    <n v="520904"/>
    <n v="10715"/>
    <n v="18"/>
    <n v="15"/>
    <n v="60"/>
    <n v="1"/>
    <n v="3"/>
    <n v="11908100"/>
    <n v="43408100"/>
    <n v="0"/>
    <n v="2"/>
    <n v="3"/>
    <n v="2"/>
    <n v="5"/>
    <n v="4"/>
    <n v="6926"/>
    <n v="3"/>
    <n v="8048.8"/>
    <n v="12100.22"/>
    <n v="6"/>
    <n v="6"/>
    <n v="0"/>
    <n v="0"/>
    <n v="0"/>
    <n v="0"/>
    <n v="0"/>
    <n v="0"/>
    <n v="0"/>
    <n v="0"/>
    <n v="0"/>
    <n v="0"/>
    <n v="0"/>
    <n v="0"/>
    <n v="0"/>
    <n v="0"/>
    <n v="0"/>
    <n v="0"/>
    <n v="0"/>
    <n v="0"/>
    <n v="0"/>
    <n v="0"/>
    <n v="0"/>
    <n v="0"/>
    <n v="0"/>
    <n v="0"/>
    <n v="0"/>
    <n v="0"/>
    <n v="0"/>
    <n v="0"/>
    <n v="0"/>
    <n v="0"/>
    <n v="0"/>
    <n v="0"/>
    <n v="0"/>
    <n v="0"/>
    <n v="0"/>
    <n v="0"/>
    <n v="0"/>
    <n v="0"/>
    <n v="0"/>
    <n v="20191001"/>
    <x v="308"/>
    <s v=""/>
    <e v="#DIV/0!"/>
    <e v="#DIV/0!"/>
    <n v="0.83333333333333337"/>
    <n v="0.66666666666666663"/>
    <n v="0.5"/>
    <n v="10733"/>
    <s v=" "/>
    <n v="6926"/>
    <s v=" "/>
    <m/>
  </r>
  <r>
    <s v="MD"/>
    <s v="Kinetic Potential"/>
    <s v="A private for profit entity not regulated by the state of Maryland offering non-credit training. See this provider s website for more information. http://www.kpconnect."/>
    <s v="1801 McCormick Dr.  Ste.  350"/>
    <n v="0"/>
    <s v="Largo"/>
    <s v="MD"/>
    <n v="20774"/>
    <n v="6"/>
    <x v="305"/>
    <s v="Preparation for the Certified Associate in Project Management exam."/>
    <s v="http://kpinc.net"/>
    <n v="1"/>
    <s v="Preparation for the Certified Associate in Project Management"/>
    <n v="520211"/>
    <n v="6500"/>
    <n v="1500"/>
    <n v="20"/>
    <n v="12"/>
    <n v="1"/>
    <n v="3"/>
    <n v="11919900"/>
    <n v="0"/>
    <n v="0"/>
    <n v="21"/>
    <n v="17"/>
    <n v="17"/>
    <n v="6"/>
    <n v="6"/>
    <n v="12933"/>
    <n v="13"/>
    <n v="15275.71"/>
    <n v="14331.81"/>
    <n v="17"/>
    <n v="17"/>
    <n v="2"/>
    <n v="2"/>
    <n v="2"/>
    <n v="2"/>
    <n v="2"/>
    <n v="8450"/>
    <n v="2"/>
    <n v="2"/>
    <n v="17248"/>
    <n v="1"/>
    <n v="2"/>
    <n v="2"/>
    <n v="0"/>
    <n v="0"/>
    <n v="0"/>
    <n v="1"/>
    <n v="1"/>
    <n v="0"/>
    <n v="0"/>
    <n v="1"/>
    <n v="0"/>
    <n v="0"/>
    <n v="1"/>
    <n v="0"/>
    <n v="0"/>
    <n v="0"/>
    <n v="0"/>
    <n v="0"/>
    <n v="0"/>
    <n v="1"/>
    <n v="0"/>
    <n v="0"/>
    <n v="0"/>
    <n v="0"/>
    <n v="0"/>
    <n v="0"/>
    <n v="0"/>
    <n v="0"/>
    <n v="1"/>
    <n v="20210929"/>
    <x v="309"/>
    <n v="1"/>
    <n v="1"/>
    <n v="0.5"/>
    <n v="0.35294117647058826"/>
    <n v="0.35294117647058826"/>
    <n v="0.76470588235294112"/>
    <n v="8000"/>
    <n v="17248"/>
    <n v="12933"/>
    <n v="845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306"/>
    <s v="Prep for NIMS II credentials: CNC Lathe, CNC Mill, Drill Press, EDM (Plunge), Grinding (Cylindrical), Grinding Surface), Milling, Turning (Chucking &amp; Betwn Centers)."/>
    <s v="http://www.allegany.edu"/>
    <n v="1"/>
    <s v="NIMS II"/>
    <n v="480510"/>
    <n v="8000"/>
    <n v="795"/>
    <n v="16"/>
    <n v="34"/>
    <n v="4"/>
    <n v="1"/>
    <n v="51916100"/>
    <n v="0"/>
    <n v="0"/>
    <n v="20"/>
    <n v="12"/>
    <n v="12"/>
    <n v="7"/>
    <n v="8"/>
    <n v="8784"/>
    <n v="4"/>
    <n v="12854.09"/>
    <n v="7650.18"/>
    <n v="14"/>
    <n v="11"/>
    <n v="11"/>
    <n v="3"/>
    <n v="11"/>
    <n v="3"/>
    <n v="3"/>
    <n v="88360"/>
    <n v="3"/>
    <n v="3"/>
    <n v="8784"/>
    <n v="1"/>
    <n v="3"/>
    <n v="3"/>
    <n v="0"/>
    <n v="0"/>
    <n v="0"/>
    <n v="8"/>
    <n v="3"/>
    <n v="0"/>
    <n v="0"/>
    <n v="9"/>
    <n v="2"/>
    <n v="1"/>
    <n v="0"/>
    <n v="0"/>
    <n v="0"/>
    <n v="0"/>
    <n v="10"/>
    <n v="0"/>
    <n v="0"/>
    <n v="2"/>
    <n v="2"/>
    <n v="1"/>
    <n v="0"/>
    <n v="0"/>
    <n v="2"/>
    <n v="0"/>
    <n v="0"/>
    <n v="0"/>
    <n v="1"/>
    <n v="20210923"/>
    <x v="310"/>
    <n v="1"/>
    <n v="1"/>
    <n v="0.33333333333333331"/>
    <n v="0.5"/>
    <n v="0.72727272727272729"/>
    <n v="0.36363636363636365"/>
    <n v="8795"/>
    <n v="8784"/>
    <n v="8784"/>
    <n v="88360"/>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307"/>
    <s v="Designed to prepare students for transfer to a four-year university."/>
    <s v="http://www.alleganycollege.edu"/>
    <n v="4"/>
    <s v="Associate degree"/>
    <n v="110101"/>
    <n v="6400"/>
    <n v="2800"/>
    <n v="15"/>
    <n v="104"/>
    <n v="1"/>
    <n v="1"/>
    <n v="15121100"/>
    <n v="0"/>
    <n v="0"/>
    <n v="8"/>
    <n v="2"/>
    <n v="2"/>
    <n v="4"/>
    <n v="8"/>
    <n v="4485"/>
    <n v="2"/>
    <n v="4526.25"/>
    <n v="4851.8500000000004"/>
    <n v="6"/>
    <n v="10"/>
    <n v="1"/>
    <n v="1"/>
    <n v="1"/>
    <n v="1"/>
    <n v="1"/>
    <n v="9200"/>
    <n v="0"/>
    <n v="0"/>
    <n v="0"/>
    <n v="0"/>
    <n v="0"/>
    <n v="0"/>
    <n v="0"/>
    <n v="0"/>
    <n v="0"/>
    <n v="0"/>
    <n v="1"/>
    <n v="0"/>
    <n v="0"/>
    <n v="1"/>
    <n v="0"/>
    <n v="0"/>
    <n v="0"/>
    <n v="0"/>
    <n v="0"/>
    <n v="0"/>
    <n v="1"/>
    <n v="0"/>
    <n v="0"/>
    <n v="0"/>
    <n v="0"/>
    <n v="0"/>
    <n v="0"/>
    <n v="0"/>
    <n v="0"/>
    <n v="0"/>
    <n v="0"/>
    <n v="0"/>
    <n v="1"/>
    <n v="20150701"/>
    <x v="311"/>
    <s v=""/>
    <e v="#DIV/0!"/>
    <e v="#DIV/0!"/>
    <n v="0.66666666666666663"/>
    <n v="0.8"/>
    <n v="0.2"/>
    <n v="9200"/>
    <s v=" "/>
    <n v="4485"/>
    <n v="9200"/>
    <m/>
  </r>
  <r>
    <s v="MD"/>
    <s v="Goodwill of Greater Washington"/>
    <s v="A private non-profit entity not regulated by the state of Maryland offering non-credit training. See this provider s website for more information.  https://dcgoodwill."/>
    <s v="1140 3rd St  NE Ste 350"/>
    <n v="0"/>
    <s v="Washington"/>
    <s v="DC"/>
    <n v="20002"/>
    <n v="5"/>
    <x v="308"/>
    <s v="Training involves curriculum for the Certified Front Desk Representative via the American Hotel &amp; Lodging Educational Institute."/>
    <s v="https://www.dcgoodwill.org/education/training-programs/hospitality/"/>
    <n v="1"/>
    <s v="Certified Front Desk Representative via the American Hotel &amp; Lodging Educational Institute"/>
    <n v="520408"/>
    <n v="5350"/>
    <n v="0"/>
    <n v="25"/>
    <n v="6"/>
    <n v="1"/>
    <n v="1"/>
    <n v="43906100"/>
    <n v="0"/>
    <n v="0"/>
    <n v="42"/>
    <n v="39"/>
    <n v="27"/>
    <n v="58"/>
    <n v="46"/>
    <n v="5887.38"/>
    <n v="58"/>
    <n v="6827.97"/>
    <n v="6172.37"/>
    <n v="95"/>
    <n v="75"/>
    <n v="0"/>
    <n v="0"/>
    <n v="0"/>
    <n v="0"/>
    <n v="0"/>
    <n v="0"/>
    <n v="0"/>
    <n v="0"/>
    <n v="0"/>
    <n v="0"/>
    <n v="0"/>
    <n v="0"/>
    <n v="0"/>
    <n v="0"/>
    <n v="0"/>
    <n v="0"/>
    <n v="0"/>
    <n v="0"/>
    <n v="0"/>
    <n v="0"/>
    <n v="0"/>
    <n v="0"/>
    <n v="0"/>
    <n v="0"/>
    <n v="0"/>
    <n v="0"/>
    <n v="0"/>
    <n v="0"/>
    <n v="0"/>
    <n v="0"/>
    <n v="0"/>
    <n v="0"/>
    <n v="0"/>
    <n v="0"/>
    <n v="0"/>
    <n v="0"/>
    <n v="0"/>
    <n v="0"/>
    <n v="0"/>
    <n v="20220601"/>
    <x v="312"/>
    <s v=""/>
    <e v="#DIV/0!"/>
    <e v="#DIV/0!"/>
    <n v="0.61052631578947369"/>
    <n v="0.61333333333333329"/>
    <n v="0.77333333333333332"/>
    <n v="5350"/>
    <s v=" "/>
    <n v="5887.38"/>
    <s v=" "/>
    <m/>
  </r>
  <r>
    <s v="MD"/>
    <s v="Compassionate Nursing Assistant Academy, Inc."/>
    <s v="A Maryland Higher Education Commission-approved private career school offering job preparatory training. See this provider s website for more information. http://www.compassionateacademy."/>
    <s v="1835 University Blvd.  Ste. 307"/>
    <n v="0"/>
    <s v="Hyattsville"/>
    <s v="MD"/>
    <n v="20783"/>
    <n v="3"/>
    <x v="309"/>
    <s v="Training for Maryland Board of Nursing nursing assistant certification."/>
    <s v="http://www.compassionateacademy.com"/>
    <n v="3"/>
    <s v="CNA"/>
    <n v="513902"/>
    <n v="1100"/>
    <n v="200"/>
    <n v="30"/>
    <n v="4"/>
    <n v="1"/>
    <n v="1"/>
    <n v="31113100"/>
    <n v="0"/>
    <n v="0"/>
    <n v="133"/>
    <n v="133"/>
    <n v="129"/>
    <n v="85"/>
    <n v="67"/>
    <n v="7575.18"/>
    <n v="93"/>
    <n v="8842.44"/>
    <n v="9799.81"/>
    <n v="133"/>
    <n v="97"/>
    <n v="0"/>
    <n v="0"/>
    <n v="0"/>
    <n v="0"/>
    <n v="0"/>
    <n v="0"/>
    <n v="0"/>
    <n v="0"/>
    <n v="0"/>
    <n v="0"/>
    <n v="0"/>
    <n v="0"/>
    <n v="0"/>
    <n v="0"/>
    <n v="0"/>
    <n v="0"/>
    <n v="0"/>
    <n v="0"/>
    <n v="0"/>
    <n v="0"/>
    <n v="0"/>
    <n v="0"/>
    <n v="0"/>
    <n v="0"/>
    <n v="0"/>
    <n v="0"/>
    <n v="0"/>
    <n v="0"/>
    <n v="0"/>
    <n v="0"/>
    <n v="0"/>
    <n v="0"/>
    <n v="0"/>
    <n v="0"/>
    <n v="0"/>
    <n v="0"/>
    <n v="0"/>
    <n v="0"/>
    <n v="0"/>
    <n v="20191127"/>
    <x v="313"/>
    <s v=""/>
    <e v="#DIV/0!"/>
    <e v="#DIV/0!"/>
    <n v="0.63909774436090228"/>
    <n v="0.69072164948453607"/>
    <n v="0.95876288659793818"/>
    <n v="1300"/>
    <s v=" "/>
    <n v="7575.18"/>
    <s v=" "/>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10"/>
    <s v="Preparation for the CompTIA Security+ certif. exam. Network+ cert. &amp; 2 years exper. in IT admin with a security focus suggested prior to Security+ exam."/>
    <s v="https://www.towson.edu/campus/partnerships-research/continuing-education/information-technology-courses/cyber-security.html"/>
    <n v="1"/>
    <s v="CompTIA Security+"/>
    <n v="111003"/>
    <n v="3999"/>
    <n v="0"/>
    <n v="5"/>
    <n v="26"/>
    <n v="1"/>
    <n v="2"/>
    <n v="15121200"/>
    <n v="0"/>
    <n v="0"/>
    <n v="26"/>
    <n v="25"/>
    <n v="11"/>
    <n v="10"/>
    <n v="6"/>
    <n v="8903"/>
    <n v="2"/>
    <n v="8943.7999999999993"/>
    <n v="7233.33"/>
    <n v="20"/>
    <n v="19"/>
    <n v="12"/>
    <n v="11"/>
    <n v="12"/>
    <n v="11"/>
    <n v="6"/>
    <n v="47988"/>
    <n v="10"/>
    <n v="6"/>
    <n v="8903"/>
    <n v="1"/>
    <n v="10"/>
    <n v="9"/>
    <n v="0"/>
    <n v="0"/>
    <n v="1"/>
    <n v="5"/>
    <n v="4"/>
    <n v="1"/>
    <n v="1"/>
    <n v="9"/>
    <n v="3"/>
    <n v="0"/>
    <n v="4"/>
    <n v="2"/>
    <n v="0"/>
    <n v="1"/>
    <n v="5"/>
    <n v="1"/>
    <n v="0"/>
    <n v="8"/>
    <n v="2"/>
    <n v="0"/>
    <n v="1"/>
    <n v="0"/>
    <n v="4"/>
    <n v="0"/>
    <n v="0"/>
    <n v="2"/>
    <n v="2"/>
    <n v="20220913"/>
    <x v="314"/>
    <n v="1"/>
    <n v="0.66666666666666663"/>
    <n v="0.1111111111111111"/>
    <n v="0.5"/>
    <n v="0.31578947368421051"/>
    <n v="0.10526315789473684"/>
    <n v="3999"/>
    <n v="8903"/>
    <n v="8903"/>
    <n v="4798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11"/>
    <s v="Preparation for the CompTIA Network+ and Security+ exams for those with A+ certification and at least 2  years work experience in IT with a security focus."/>
    <s v="http://www.towson.edu"/>
    <n v="1"/>
    <s v="Network+, Security+"/>
    <n v="110901"/>
    <n v="2699"/>
    <n v="0"/>
    <n v="3"/>
    <n v="15"/>
    <n v="1"/>
    <n v="1"/>
    <n v="15123100"/>
    <n v="0"/>
    <n v="0"/>
    <n v="1"/>
    <n v="3"/>
    <n v="2"/>
    <n v="1"/>
    <n v="1"/>
    <n v="5850"/>
    <n v="0"/>
    <n v="5850"/>
    <n v="3590"/>
    <n v="3"/>
    <n v="3"/>
    <n v="0"/>
    <n v="1"/>
    <n v="0"/>
    <n v="1"/>
    <n v="1"/>
    <n v="0"/>
    <n v="1"/>
    <n v="1"/>
    <n v="5850"/>
    <n v="0"/>
    <n v="1"/>
    <n v="1"/>
    <n v="0"/>
    <n v="0"/>
    <n v="0"/>
    <n v="0"/>
    <n v="0"/>
    <n v="0"/>
    <n v="0"/>
    <n v="0"/>
    <n v="0"/>
    <n v="0"/>
    <n v="0"/>
    <n v="0"/>
    <n v="0"/>
    <n v="0"/>
    <n v="0"/>
    <n v="0"/>
    <n v="0"/>
    <n v="0"/>
    <n v="0"/>
    <n v="0"/>
    <n v="0"/>
    <n v="0"/>
    <n v="0"/>
    <n v="0"/>
    <n v="0"/>
    <n v="0"/>
    <n v="0"/>
    <n v="20211101"/>
    <x v="315"/>
    <n v="1"/>
    <n v="1"/>
    <n v="0"/>
    <n v="0.33333333333333331"/>
    <n v="0.33333333333333331"/>
    <n v="0"/>
    <n v="2699"/>
    <n v="5850"/>
    <n v="5850"/>
    <s v=" "/>
    <m/>
  </r>
  <r>
    <s v="MD"/>
    <s v="Howard Community College"/>
    <s v="A Maryland public community college, accredited by the Middle States Commission on Higher Education. See this provider s website for more information. https://www.howardcc."/>
    <s v="10901 Little Patuxent Pkwy"/>
    <n v="0"/>
    <s v="Columbia"/>
    <s v="MD"/>
    <n v="21044"/>
    <n v="1"/>
    <x v="312"/>
    <s v="Ophthalmic technician assistant training, includes 40 hours of clinical ecxperience."/>
    <s v="http://www.howardcc.edu"/>
    <n v="0"/>
    <n v="0"/>
    <n v="511802"/>
    <n v="2215"/>
    <n v="200"/>
    <n v="14"/>
    <n v="8"/>
    <n v="1"/>
    <n v="3"/>
    <n v="29205700"/>
    <n v="0"/>
    <n v="0"/>
    <n v="90"/>
    <n v="91"/>
    <n v="79"/>
    <n v="57"/>
    <n v="52"/>
    <n v="7814"/>
    <n v="62"/>
    <n v="6939.23"/>
    <n v="7568.02"/>
    <n v="97"/>
    <n v="90"/>
    <n v="9"/>
    <n v="9"/>
    <n v="9"/>
    <n v="9"/>
    <n v="8"/>
    <n v="21735"/>
    <n v="4"/>
    <n v="5"/>
    <n v="6734"/>
    <n v="7"/>
    <n v="9"/>
    <n v="9"/>
    <n v="0"/>
    <n v="0"/>
    <n v="0"/>
    <n v="7"/>
    <n v="0"/>
    <n v="1"/>
    <n v="0"/>
    <n v="1"/>
    <n v="8"/>
    <n v="4"/>
    <n v="4"/>
    <n v="0"/>
    <n v="0"/>
    <n v="1"/>
    <n v="1"/>
    <n v="1"/>
    <n v="0"/>
    <n v="8"/>
    <n v="1"/>
    <n v="0"/>
    <n v="0"/>
    <n v="0"/>
    <n v="5"/>
    <n v="0"/>
    <n v="0"/>
    <n v="0"/>
    <n v="1"/>
    <n v="20211216"/>
    <x v="316"/>
    <n v="0.44444444444444442"/>
    <n v="0.55555555555555558"/>
    <n v="0.77777777777777779"/>
    <n v="0.58762886597938147"/>
    <n v="0.57777777777777772"/>
    <n v="0.68888888888888888"/>
    <n v="2415"/>
    <n v="6734"/>
    <n v="7814"/>
    <n v="21735"/>
    <m/>
  </r>
  <r>
    <s v="MD"/>
    <s v="Chesapeake College"/>
    <s v="A Maryland public community college, accredited by the Middle States Commission on Higher Education. See this provider s website for more information. https://www.chesapeake."/>
    <s v="1000 College Cir"/>
    <n v="0"/>
    <s v="Wye Mills"/>
    <s v="MD"/>
    <n v="21679"/>
    <n v="1"/>
    <x v="313"/>
    <s v="Currently meets 2 evenings per week with 5 Saturday sessions that start in the morning. The National Registry &amp; Maryland testing will be offered on campus at the end."/>
    <s v="https://www.chesapeake.edu/allied-health/ems"/>
    <n v="1"/>
    <s v="MIEMSS"/>
    <n v="510904"/>
    <n v="1300"/>
    <n v="560"/>
    <n v="9"/>
    <n v="20"/>
    <n v="1"/>
    <n v="1"/>
    <n v="29204200"/>
    <n v="0"/>
    <n v="0"/>
    <n v="113"/>
    <n v="101"/>
    <n v="78"/>
    <n v="82"/>
    <n v="77"/>
    <n v="9681"/>
    <n v="22"/>
    <n v="11484.29"/>
    <n v="12742.59"/>
    <n v="102"/>
    <n v="90"/>
    <n v="17"/>
    <n v="12"/>
    <n v="17"/>
    <n v="12"/>
    <n v="9"/>
    <n v="26115"/>
    <n v="7"/>
    <n v="6"/>
    <n v="9954"/>
    <n v="3"/>
    <n v="8"/>
    <n v="7"/>
    <n v="0"/>
    <n v="1"/>
    <n v="7"/>
    <n v="7"/>
    <n v="1"/>
    <n v="1"/>
    <n v="0"/>
    <n v="5"/>
    <n v="11"/>
    <n v="0"/>
    <n v="4"/>
    <n v="0"/>
    <n v="0"/>
    <n v="1"/>
    <n v="10"/>
    <n v="1"/>
    <n v="0"/>
    <n v="5"/>
    <n v="0"/>
    <n v="0"/>
    <n v="0"/>
    <n v="0"/>
    <n v="0"/>
    <n v="0"/>
    <n v="0"/>
    <n v="2"/>
    <n v="3"/>
    <n v="20210810"/>
    <x v="317"/>
    <n v="0.875"/>
    <n v="0.8571428571428571"/>
    <n v="0.42857142857142855"/>
    <n v="0.80392156862745101"/>
    <n v="0.85555555555555551"/>
    <n v="0.24444444444444444"/>
    <n v="1860"/>
    <n v="9954"/>
    <n v="9681"/>
    <n v="26115"/>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314"/>
    <s v="Prepares students for entry-level cooking jobs in hotels, restaurants, supermarkets, country clubs, caterers, cafes &amp; institutional kitchens. Covers basic hot/cold food prep, production, presentation, and service skills &amp; includes a 240-hour internship and ability to earn ServSafe Food Manager &amp; Certified Guest Service Professional credentials."/>
    <s v="http://www.frederick.edu/hcti"/>
    <n v="6"/>
    <s v="College credit certificate in Culinary Skills"/>
    <n v="120503"/>
    <n v="8225"/>
    <n v="18"/>
    <n v="13"/>
    <n v="45"/>
    <n v="1"/>
    <n v="1"/>
    <n v="35201400"/>
    <n v="35909900"/>
    <n v="0"/>
    <n v="5"/>
    <n v="5"/>
    <n v="0"/>
    <n v="3"/>
    <n v="3"/>
    <n v="5208"/>
    <n v="0"/>
    <n v="6053.23"/>
    <n v="6149.42"/>
    <n v="6"/>
    <n v="4"/>
    <n v="0"/>
    <n v="0"/>
    <n v="0"/>
    <n v="0"/>
    <n v="0"/>
    <n v="0"/>
    <n v="0"/>
    <n v="0"/>
    <n v="0"/>
    <n v="0"/>
    <n v="0"/>
    <n v="0"/>
    <n v="0"/>
    <n v="0"/>
    <n v="0"/>
    <n v="0"/>
    <n v="0"/>
    <n v="0"/>
    <n v="0"/>
    <n v="0"/>
    <n v="0"/>
    <n v="0"/>
    <n v="0"/>
    <n v="0"/>
    <n v="0"/>
    <n v="0"/>
    <n v="0"/>
    <n v="0"/>
    <n v="0"/>
    <n v="0"/>
    <n v="0"/>
    <n v="0"/>
    <n v="0"/>
    <n v="0"/>
    <n v="0"/>
    <n v="0"/>
    <n v="0"/>
    <n v="0"/>
    <n v="0"/>
    <n v="20200207"/>
    <x v="318"/>
    <s v=""/>
    <e v="#DIV/0!"/>
    <e v="#DIV/0!"/>
    <n v="0.5"/>
    <n v="0.75"/>
    <n v="0"/>
    <n v="8243"/>
    <s v=" "/>
    <n v="5208"/>
    <s v=" "/>
    <m/>
  </r>
  <r>
    <s v="MD"/>
    <s v="Lexington Healthcare Institute, LLC"/>
    <s v="A Maryland Higher Education Commission-approved private career school offering job preparatory training. See this provider s website for more information. https://lexinstitute."/>
    <s v="22738 Maple Rd.  Ste. 116"/>
    <n v="0"/>
    <s v="Lexington Park"/>
    <s v="MD"/>
    <n v="20653"/>
    <n v="6"/>
    <x v="315"/>
    <s v="Preparation for Maryland nursing assistant certification and geriatric nursing assistant registration."/>
    <s v="http://www.lexinstitute.com"/>
    <n v="3"/>
    <s v="CNA - GNA"/>
    <n v="513821"/>
    <n v="1535"/>
    <n v="795"/>
    <n v="26"/>
    <n v="5"/>
    <n v="1"/>
    <n v="1"/>
    <n v="31113100"/>
    <n v="0"/>
    <n v="0"/>
    <n v="1"/>
    <n v="10"/>
    <n v="7"/>
    <n v="9"/>
    <n v="10"/>
    <n v="4434"/>
    <n v="11"/>
    <n v="4600.33"/>
    <n v="4612.41"/>
    <n v="14"/>
    <n v="14"/>
    <n v="0"/>
    <n v="0"/>
    <n v="0"/>
    <n v="0"/>
    <n v="0"/>
    <n v="0"/>
    <n v="0"/>
    <n v="0"/>
    <n v="0"/>
    <n v="0"/>
    <n v="0"/>
    <n v="0"/>
    <n v="0"/>
    <n v="0"/>
    <n v="0"/>
    <n v="0"/>
    <n v="0"/>
    <n v="0"/>
    <n v="0"/>
    <n v="0"/>
    <n v="0"/>
    <n v="0"/>
    <n v="0"/>
    <n v="0"/>
    <n v="0"/>
    <n v="0"/>
    <n v="0"/>
    <n v="0"/>
    <n v="0"/>
    <n v="0"/>
    <n v="0"/>
    <n v="0"/>
    <n v="0"/>
    <n v="0"/>
    <n v="0"/>
    <n v="0"/>
    <n v="0"/>
    <n v="0"/>
    <n v="0"/>
    <n v="20200214"/>
    <x v="319"/>
    <s v=""/>
    <e v="#DIV/0!"/>
    <e v="#DIV/0!"/>
    <n v="0.6428571428571429"/>
    <n v="0.7142857142857143"/>
    <n v="0.7857142857142857"/>
    <n v="2330"/>
    <s v=" "/>
    <n v="4434"/>
    <s v=" "/>
    <m/>
  </r>
  <r>
    <s v="MD"/>
    <s v="Cybersecurity Training Center"/>
    <s v="A private for profit entity not regulated by the state of Maryland offering non-credit training. See this provider s website for more information.  https://cybersectc.com/about."/>
    <s v="1335 Rockville Pike Ste 380"/>
    <n v="0"/>
    <s v="Rockville"/>
    <s v="MD"/>
    <n v="20852"/>
    <n v="6"/>
    <x v="316"/>
    <s v="Preparation for CompTIA Network+ exam for those with CompTIA A+ certification and at least 9 months of computer networking work experience, recommended."/>
    <s v="http://www.cybersecuritytc.com"/>
    <n v="1"/>
    <s v="CompTIA Network+"/>
    <n v="110901"/>
    <n v="1995"/>
    <n v="0"/>
    <n v="40"/>
    <n v="6"/>
    <n v="5"/>
    <n v="3"/>
    <n v="15123100"/>
    <n v="0"/>
    <n v="0"/>
    <n v="46"/>
    <n v="39"/>
    <n v="37"/>
    <n v="20"/>
    <n v="15"/>
    <n v="8836"/>
    <n v="13"/>
    <n v="41929.56"/>
    <n v="30438.48"/>
    <n v="52"/>
    <n v="39"/>
    <n v="5"/>
    <n v="2"/>
    <n v="5"/>
    <n v="2"/>
    <n v="2"/>
    <n v="9775"/>
    <n v="2"/>
    <n v="0"/>
    <n v="5222"/>
    <n v="1"/>
    <n v="2"/>
    <n v="1"/>
    <n v="0"/>
    <n v="0"/>
    <n v="1"/>
    <n v="4"/>
    <n v="0"/>
    <n v="0"/>
    <n v="0"/>
    <n v="2"/>
    <n v="3"/>
    <n v="0"/>
    <n v="5"/>
    <n v="1"/>
    <n v="0"/>
    <n v="0"/>
    <n v="0"/>
    <n v="0"/>
    <n v="0"/>
    <n v="5"/>
    <n v="0"/>
    <n v="1"/>
    <n v="0"/>
    <n v="0"/>
    <n v="0"/>
    <n v="0"/>
    <n v="0"/>
    <n v="1"/>
    <n v="2"/>
    <n v="20211209"/>
    <x v="320"/>
    <n v="1"/>
    <n v="0"/>
    <n v="1"/>
    <n v="0.38461538461538464"/>
    <n v="0.38461538461538464"/>
    <n v="0.33333333333333331"/>
    <n v="1995"/>
    <n v="5222"/>
    <n v="8836"/>
    <n v="9775"/>
    <m/>
  </r>
  <r>
    <s v="MD"/>
    <s v="Cybersecurity Training Center"/>
    <s v="A private for profit entity not regulated by the state of Maryland offering non-credit training. See this provider s website for more information.  https://cybersectc.com/about."/>
    <s v="1335 Rockville Pike Ste 380"/>
    <n v="0"/>
    <s v="Rockville"/>
    <s v="MD"/>
    <n v="20852"/>
    <n v="6"/>
    <x v="317"/>
    <s v="CISSP exam preparation for those with 5+ years of paid, full-time work experience in 2 or more domains of the (ISC) CISSP Common Body of Knowledge."/>
    <s v="http://www.cybersecuritytc.com"/>
    <n v="1"/>
    <s v="(ISC) CISSP"/>
    <n v="111003"/>
    <n v="3295"/>
    <n v="0"/>
    <n v="40"/>
    <n v="6"/>
    <n v="5"/>
    <n v="3"/>
    <n v="15121200"/>
    <n v="0"/>
    <n v="0"/>
    <n v="4"/>
    <n v="4"/>
    <n v="4"/>
    <n v="1"/>
    <n v="0"/>
    <n v="34172.800000000003"/>
    <n v="0"/>
    <n v="34172.800000000003"/>
    <n v="9999999.9900000002"/>
    <n v="2"/>
    <n v="1"/>
    <n v="0"/>
    <n v="0"/>
    <n v="0"/>
    <n v="0"/>
    <n v="0"/>
    <n v="0"/>
    <n v="0"/>
    <n v="0"/>
    <n v="0"/>
    <n v="0"/>
    <n v="0"/>
    <n v="0"/>
    <n v="0"/>
    <n v="0"/>
    <n v="0"/>
    <n v="0"/>
    <n v="0"/>
    <n v="0"/>
    <n v="0"/>
    <n v="0"/>
    <n v="0"/>
    <n v="0"/>
    <n v="0"/>
    <n v="0"/>
    <n v="0"/>
    <n v="0"/>
    <n v="0"/>
    <n v="0"/>
    <n v="0"/>
    <n v="0"/>
    <n v="0"/>
    <n v="0"/>
    <n v="0"/>
    <n v="0"/>
    <n v="0"/>
    <n v="0"/>
    <n v="0"/>
    <n v="0"/>
    <n v="0"/>
    <n v="20211209"/>
    <x v="321"/>
    <s v=""/>
    <e v="#DIV/0!"/>
    <e v="#DIV/0!"/>
    <n v="0.5"/>
    <n v="0"/>
    <n v="0"/>
    <n v="3295"/>
    <s v=" "/>
    <n v="34172.800000000003"/>
    <s v=" "/>
    <m/>
  </r>
  <r>
    <s v="MD"/>
    <s v="Goodwill of Greater Washington"/>
    <s v="A private non-profit entity not regulated by the state of Maryland offering non-credit training. See this provider s website for more information.  https://dcgoodwill."/>
    <s v="1140 3rd St  NE Ste 350"/>
    <n v="0"/>
    <s v="Washington"/>
    <s v="DC"/>
    <n v="20002"/>
    <n v="5"/>
    <x v="318"/>
    <s v="Training for obtaining a Virginia Department of Criminal Justice Services (DCJS) Unarmed Security Officer credential."/>
    <s v="http://www.goodwilldc.org"/>
    <n v="3"/>
    <s v="VA Dept. of Crim. Just. Svcs. Unarmed Security Officer"/>
    <n v="430109"/>
    <n v="6287"/>
    <n v="0"/>
    <n v="15"/>
    <n v="6"/>
    <n v="5"/>
    <n v="1"/>
    <n v="33903200"/>
    <n v="0"/>
    <n v="0"/>
    <n v="56"/>
    <n v="27"/>
    <n v="24"/>
    <n v="76"/>
    <n v="79"/>
    <n v="8122"/>
    <n v="96"/>
    <n v="8674.8700000000008"/>
    <n v="7579.32"/>
    <n v="110"/>
    <n v="112"/>
    <n v="0"/>
    <n v="0"/>
    <n v="0"/>
    <n v="0"/>
    <n v="0"/>
    <n v="0"/>
    <n v="0"/>
    <n v="0"/>
    <n v="0"/>
    <n v="0"/>
    <n v="0"/>
    <n v="0"/>
    <n v="0"/>
    <n v="0"/>
    <n v="0"/>
    <n v="0"/>
    <n v="0"/>
    <n v="0"/>
    <n v="0"/>
    <n v="0"/>
    <n v="0"/>
    <n v="0"/>
    <n v="0"/>
    <n v="0"/>
    <n v="0"/>
    <n v="0"/>
    <n v="0"/>
    <n v="0"/>
    <n v="0"/>
    <n v="0"/>
    <n v="0"/>
    <n v="0"/>
    <n v="0"/>
    <n v="0"/>
    <n v="0"/>
    <n v="0"/>
    <n v="0"/>
    <n v="0"/>
    <n v="0"/>
    <n v="20220601"/>
    <x v="322"/>
    <s v=""/>
    <e v="#DIV/0!"/>
    <e v="#DIV/0!"/>
    <n v="0.69090909090909092"/>
    <n v="0.7053571428571429"/>
    <n v="0.8571428571428571"/>
    <n v="6287"/>
    <s v=" "/>
    <n v="8122"/>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19"/>
    <s v="Preparation for Maryland Board of Nursing-approved certified nursing assistant credential."/>
    <s v="http://www.montgomerycollege.edu"/>
    <n v="36"/>
    <s v="CNA"/>
    <n v="513902"/>
    <n v="2030"/>
    <n v="0"/>
    <n v="12"/>
    <n v="12"/>
    <n v="5"/>
    <n v="1"/>
    <n v="31113100"/>
    <n v="0"/>
    <n v="0"/>
    <n v="109"/>
    <n v="109"/>
    <n v="100"/>
    <n v="70"/>
    <n v="70"/>
    <n v="7193"/>
    <n v="0"/>
    <n v="8229.16"/>
    <n v="8829.99"/>
    <n v="167"/>
    <n v="165"/>
    <n v="1"/>
    <n v="2"/>
    <n v="1"/>
    <n v="2"/>
    <n v="0"/>
    <n v="2030"/>
    <n v="0"/>
    <n v="0"/>
    <n v="0"/>
    <n v="0"/>
    <n v="1"/>
    <n v="1"/>
    <n v="0"/>
    <n v="0"/>
    <n v="0"/>
    <n v="1"/>
    <n v="0"/>
    <n v="0"/>
    <n v="0"/>
    <n v="0"/>
    <n v="1"/>
    <n v="0"/>
    <n v="1"/>
    <n v="0"/>
    <n v="0"/>
    <n v="0"/>
    <n v="0"/>
    <n v="0"/>
    <n v="0"/>
    <n v="1"/>
    <n v="0"/>
    <n v="0"/>
    <n v="0"/>
    <n v="0"/>
    <n v="0"/>
    <n v="0"/>
    <n v="0"/>
    <n v="1"/>
    <n v="1"/>
    <n v="20210525"/>
    <x v="323"/>
    <n v="0"/>
    <n v="0"/>
    <n v="0"/>
    <n v="0.41916167664670656"/>
    <n v="0.42424242424242425"/>
    <n v="0"/>
    <n v="2030"/>
    <s v=" "/>
    <n v="7193"/>
    <n v="2030"/>
    <m/>
  </r>
  <r>
    <s v="MD"/>
    <s v="Knowledge First Institute"/>
    <s v="A Maryland Higher Education Commission-approved private career school offering job preparatory training. See this provider s website for more information. https://knowledgefirstinstitute."/>
    <s v="11510 Georgia Ave. Ste. 211"/>
    <n v="0"/>
    <s v="Silver Spring"/>
    <s v="MD"/>
    <n v="20902"/>
    <n v="6"/>
    <x v="309"/>
    <s v="Preparation for Maryland Board of Nursing certified nursing assistant credential."/>
    <s v="https://mbon.maryland.gov/Documents/approved_na_training_programs_contact_list.pdf"/>
    <n v="3"/>
    <s v="CNA"/>
    <n v="513902"/>
    <n v="1050"/>
    <n v="1100"/>
    <n v="20"/>
    <n v="4"/>
    <n v="5"/>
    <n v="1"/>
    <n v="31113100"/>
    <n v="0"/>
    <n v="0"/>
    <n v="876"/>
    <n v="885"/>
    <n v="885"/>
    <n v="576"/>
    <n v="503"/>
    <n v="7318"/>
    <n v="732"/>
    <n v="8097.98"/>
    <n v="8703.4"/>
    <n v="870"/>
    <n v="750"/>
    <n v="27"/>
    <n v="23"/>
    <n v="27"/>
    <n v="23"/>
    <n v="23"/>
    <n v="54430"/>
    <n v="18"/>
    <n v="16"/>
    <n v="5313"/>
    <n v="13"/>
    <n v="21"/>
    <n v="19"/>
    <n v="0"/>
    <n v="3"/>
    <n v="17"/>
    <n v="3"/>
    <n v="1"/>
    <n v="0"/>
    <n v="2"/>
    <n v="4"/>
    <n v="23"/>
    <n v="2"/>
    <n v="15"/>
    <n v="11"/>
    <n v="0"/>
    <n v="0"/>
    <n v="5"/>
    <n v="1"/>
    <n v="1"/>
    <n v="24"/>
    <n v="0"/>
    <n v="0"/>
    <n v="4"/>
    <n v="0"/>
    <n v="7"/>
    <n v="0"/>
    <n v="0"/>
    <n v="8"/>
    <n v="3"/>
    <n v="20211230"/>
    <x v="324"/>
    <n v="0.8571428571428571"/>
    <n v="0.84210526315789469"/>
    <n v="0.68421052631578949"/>
    <n v="0.66206896551724137"/>
    <n v="0.67066666666666663"/>
    <n v="0.97599999999999998"/>
    <n v="2150"/>
    <n v="5313"/>
    <n v="7318"/>
    <n v="54430"/>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3"/>
    <x v="320"/>
    <s v="Preparation for the Maryland CDL-B license. MVA class B learner's permit and DOT physical and drug screen required prior to enrollment."/>
    <s v="https://natradeschools.edu/programs/commercial-truck-driving/class-b-cdl/"/>
    <n v="3"/>
    <s v="Md CDL-B"/>
    <n v="490205"/>
    <n v="2196"/>
    <n v="180"/>
    <n v="24"/>
    <n v="2"/>
    <n v="0"/>
    <n v="1"/>
    <n v="53305200"/>
    <n v="0"/>
    <n v="0"/>
    <n v="75"/>
    <n v="65"/>
    <n v="61"/>
    <n v="39"/>
    <n v="26"/>
    <n v="13672"/>
    <n v="31"/>
    <n v="14818.01"/>
    <n v="15923.21"/>
    <n v="47"/>
    <n v="34"/>
    <n v="2"/>
    <n v="2"/>
    <n v="2"/>
    <n v="2"/>
    <n v="1"/>
    <n v="4752"/>
    <n v="1"/>
    <n v="0"/>
    <n v="3040"/>
    <n v="0"/>
    <n v="1"/>
    <n v="1"/>
    <n v="0"/>
    <n v="0"/>
    <n v="0"/>
    <n v="2"/>
    <n v="0"/>
    <n v="0"/>
    <n v="0"/>
    <n v="1"/>
    <n v="1"/>
    <n v="0"/>
    <n v="1"/>
    <n v="0"/>
    <n v="0"/>
    <n v="0"/>
    <n v="0"/>
    <n v="0"/>
    <n v="0"/>
    <n v="0"/>
    <n v="0"/>
    <n v="0"/>
    <n v="0"/>
    <n v="0"/>
    <n v="0"/>
    <n v="0"/>
    <n v="0"/>
    <n v="0"/>
    <n v="0"/>
    <n v="20200310"/>
    <x v="325"/>
    <n v="1"/>
    <n v="0"/>
    <n v="0"/>
    <n v="0.82978723404255317"/>
    <n v="0.76470588235294112"/>
    <n v="0.91176470588235292"/>
    <n v="2376"/>
    <n v="3040"/>
    <n v="13672"/>
    <n v="4752"/>
    <m/>
  </r>
  <r>
    <s v="MD"/>
    <s v="Cybersecurity Training Center"/>
    <s v="A private for profit entity not regulated by the state of Maryland offering non-credit training. See this provider s website for more information.  https://cybersectc.com/about."/>
    <s v="1335 Rockville Pike Ste 380"/>
    <n v="0"/>
    <s v="Rockville"/>
    <s v="MD"/>
    <n v="20852"/>
    <n v="6"/>
    <x v="321"/>
    <s v="Preparation for CompTIA Security+ exam for those with CompTIA Network+ and 2 years of experience in IT administration with a security focus, recommended."/>
    <s v="http://www.cybersectc.com"/>
    <n v="1"/>
    <s v="CompTIA Security+"/>
    <n v="111003"/>
    <n v="2095"/>
    <n v="0"/>
    <n v="40"/>
    <n v="6"/>
    <n v="5"/>
    <n v="2"/>
    <n v="15121200"/>
    <n v="0"/>
    <n v="0"/>
    <n v="44"/>
    <n v="43"/>
    <n v="40"/>
    <n v="14"/>
    <n v="19"/>
    <n v="9896"/>
    <n v="18"/>
    <n v="15718.53"/>
    <n v="14528.52"/>
    <n v="47"/>
    <n v="36"/>
    <n v="5"/>
    <n v="3"/>
    <n v="5"/>
    <n v="3"/>
    <n v="3"/>
    <n v="10046.66"/>
    <n v="2"/>
    <n v="1"/>
    <n v="8527"/>
    <n v="0"/>
    <n v="2"/>
    <n v="1"/>
    <n v="0"/>
    <n v="0"/>
    <n v="1"/>
    <n v="4"/>
    <n v="0"/>
    <n v="0"/>
    <n v="0"/>
    <n v="2"/>
    <n v="3"/>
    <n v="0"/>
    <n v="5"/>
    <n v="1"/>
    <n v="0"/>
    <n v="0"/>
    <n v="0"/>
    <n v="0"/>
    <n v="0"/>
    <n v="4"/>
    <n v="1"/>
    <n v="0"/>
    <n v="0"/>
    <n v="0"/>
    <n v="2"/>
    <n v="0"/>
    <n v="0"/>
    <n v="1"/>
    <n v="2"/>
    <n v="20200406"/>
    <x v="326"/>
    <n v="1"/>
    <n v="1"/>
    <n v="0"/>
    <n v="0.2978723404255319"/>
    <n v="0.52777777777777779"/>
    <n v="0.5"/>
    <n v="2095"/>
    <n v="8527"/>
    <n v="9896"/>
    <n v="10046.66"/>
    <m/>
  </r>
  <r>
    <s v="MD"/>
    <s v="Cybersecurity Training Center"/>
    <s v="A private for profit entity not regulated by the state of Maryland offering non-credit training. See this provider s website for more information.  https://cybersectc.com/about."/>
    <s v="1335 Rockville Pike Ste 380"/>
    <n v="0"/>
    <s v="Rockville"/>
    <s v="MD"/>
    <n v="20852"/>
    <n v="6"/>
    <x v="322"/>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n v="1"/>
    <s v="A+"/>
    <n v="111006"/>
    <n v="2195"/>
    <n v="0"/>
    <n v="10"/>
    <n v="6"/>
    <n v="1"/>
    <n v="2"/>
    <n v="15123200"/>
    <n v="0"/>
    <n v="0"/>
    <n v="76"/>
    <n v="69"/>
    <n v="57"/>
    <n v="43"/>
    <n v="33"/>
    <n v="10000"/>
    <n v="26"/>
    <n v="66698"/>
    <n v="52344.51"/>
    <n v="79"/>
    <n v="68"/>
    <n v="7"/>
    <n v="4"/>
    <n v="7"/>
    <n v="4"/>
    <n v="3"/>
    <n v="14170"/>
    <n v="3"/>
    <n v="1"/>
    <n v="2232"/>
    <n v="1"/>
    <n v="3"/>
    <n v="2"/>
    <n v="0"/>
    <n v="0"/>
    <n v="1"/>
    <n v="4"/>
    <n v="2"/>
    <n v="0"/>
    <n v="0"/>
    <n v="3"/>
    <n v="4"/>
    <n v="1"/>
    <n v="6"/>
    <n v="1"/>
    <n v="0"/>
    <n v="0"/>
    <n v="0"/>
    <n v="0"/>
    <n v="0"/>
    <n v="6"/>
    <n v="0"/>
    <n v="1"/>
    <n v="0"/>
    <n v="0"/>
    <n v="0"/>
    <n v="0"/>
    <n v="0"/>
    <n v="1"/>
    <n v="3"/>
    <n v="20220321"/>
    <x v="327"/>
    <n v="1"/>
    <n v="0.5"/>
    <n v="0.5"/>
    <n v="0.54430379746835444"/>
    <n v="0.48529411764705882"/>
    <n v="0.38235294117647056"/>
    <n v="2195"/>
    <n v="2232"/>
    <n v="10000"/>
    <n v="14170"/>
    <m/>
  </r>
  <r>
    <s v="MD"/>
    <s v="160 Driving Academy"/>
    <s v="A private career school regulated by the Maryland Higher Education Commission offering non-credit training. See this provider s website for more information. https://www.160drivingacademy."/>
    <s v="7500 Eastern Ave"/>
    <n v="0"/>
    <s v="Baltimore"/>
    <s v="MD"/>
    <n v="21224"/>
    <n v="6"/>
    <x v="323"/>
    <s v="Training to obtain a Maryland Class A commercial driver's license (CDL)."/>
    <s v="http://www.160drivingacademy.com"/>
    <n v="3"/>
    <s v="Class A Commercial Drivers License (CDL) License"/>
    <n v="490205"/>
    <n v="4150"/>
    <n v="0"/>
    <n v="40"/>
    <n v="4"/>
    <n v="5"/>
    <n v="1"/>
    <n v="53303200"/>
    <n v="0"/>
    <n v="0"/>
    <n v="745"/>
    <n v="474"/>
    <n v="379"/>
    <n v="233"/>
    <n v="215"/>
    <n v="13032"/>
    <n v="209"/>
    <n v="100328.87"/>
    <n v="55169.48"/>
    <n v="318"/>
    <n v="297"/>
    <n v="114"/>
    <n v="111"/>
    <n v="114"/>
    <n v="111"/>
    <n v="76"/>
    <n v="498044"/>
    <n v="84"/>
    <n v="71"/>
    <n v="11613"/>
    <n v="38"/>
    <n v="108"/>
    <n v="87"/>
    <n v="0"/>
    <n v="0"/>
    <n v="7"/>
    <n v="76"/>
    <n v="17"/>
    <n v="3"/>
    <n v="5"/>
    <n v="89"/>
    <n v="24"/>
    <n v="1"/>
    <n v="89"/>
    <n v="3"/>
    <n v="0"/>
    <n v="1"/>
    <n v="8"/>
    <n v="0"/>
    <n v="1"/>
    <n v="89"/>
    <n v="3"/>
    <n v="24"/>
    <n v="2"/>
    <n v="0"/>
    <n v="14"/>
    <n v="0"/>
    <n v="0"/>
    <n v="8"/>
    <n v="36"/>
    <n v="20210414"/>
    <x v="328"/>
    <n v="0.77777777777777779"/>
    <n v="0.81609195402298851"/>
    <n v="0.43678160919540232"/>
    <n v="0.73270440251572322"/>
    <n v="0.72390572390572394"/>
    <n v="0.70370370370370372"/>
    <n v="4150"/>
    <n v="11613"/>
    <n v="13032"/>
    <n v="498044"/>
    <m/>
  </r>
  <r>
    <s v="MD"/>
    <s v="PJ Professional IT Services"/>
    <s v="A private for profit entity not regulated by the state of Maryland offering non-credit training. See this provider s website for more information.  https://pjpros."/>
    <s v="8401 Good Luck Rd"/>
    <n v="0"/>
    <s v="Lanham"/>
    <s v="MD"/>
    <n v="20706"/>
    <n v="6"/>
    <x v="324"/>
    <s v="Preparation for CompTIA Security+ exam for those with CompTIA Network+ and 2 years of experience in IT administration with a security focus, recommended."/>
    <s v="https://www.pjcourses.com/support"/>
    <n v="1"/>
    <s v="Security+"/>
    <n v="111003"/>
    <n v="2050"/>
    <n v="331"/>
    <n v="16"/>
    <n v="4"/>
    <n v="1"/>
    <n v="3"/>
    <n v="15121200"/>
    <n v="0"/>
    <n v="0"/>
    <n v="8"/>
    <n v="8"/>
    <n v="8"/>
    <n v="3"/>
    <n v="6"/>
    <n v="10596.61"/>
    <n v="11"/>
    <n v="12800.31"/>
    <n v="16671.57"/>
    <n v="18"/>
    <n v="18"/>
    <n v="1"/>
    <n v="1"/>
    <n v="1"/>
    <n v="1"/>
    <n v="1"/>
    <n v="2381"/>
    <n v="0"/>
    <n v="0"/>
    <n v="0"/>
    <n v="1"/>
    <n v="1"/>
    <n v="1"/>
    <n v="0"/>
    <n v="0"/>
    <n v="0"/>
    <n v="1"/>
    <n v="0"/>
    <n v="0"/>
    <n v="0"/>
    <n v="0"/>
    <n v="1"/>
    <n v="0"/>
    <n v="0"/>
    <n v="0"/>
    <n v="0"/>
    <n v="0"/>
    <n v="0"/>
    <n v="0"/>
    <n v="0"/>
    <n v="1"/>
    <n v="0"/>
    <n v="0"/>
    <n v="0"/>
    <n v="0"/>
    <n v="0"/>
    <n v="0"/>
    <n v="0"/>
    <n v="0"/>
    <n v="1"/>
    <n v="20210416"/>
    <x v="329"/>
    <n v="0"/>
    <n v="0"/>
    <n v="1"/>
    <n v="0.16666666666666666"/>
    <n v="0.33333333333333331"/>
    <n v="0.61111111111111116"/>
    <n v="2381"/>
    <s v=" "/>
    <n v="10596.61"/>
    <n v="2381"/>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n v="0"/>
    <s v="Waldorf"/>
    <s v="MD"/>
    <n v="20601"/>
    <n v="6"/>
    <x v="325"/>
    <s v="Preparation for Maryland nursing assistant certification and geriatric nursing assistant registration."/>
    <s v="http://www.amccareerinstitute.com"/>
    <n v="3"/>
    <s v="CNA"/>
    <n v="513902"/>
    <n v="1245"/>
    <n v="260"/>
    <n v="30"/>
    <n v="4"/>
    <n v="1"/>
    <n v="1"/>
    <n v="31113100"/>
    <n v="0"/>
    <n v="0"/>
    <n v="0"/>
    <n v="0"/>
    <n v="0"/>
    <n v="8"/>
    <n v="6"/>
    <n v="5252"/>
    <n v="12"/>
    <n v="6151.25"/>
    <n v="6133"/>
    <n v="12"/>
    <n v="12"/>
    <n v="0"/>
    <n v="0"/>
    <n v="0"/>
    <n v="0"/>
    <n v="0"/>
    <n v="0"/>
    <n v="0"/>
    <n v="0"/>
    <n v="0"/>
    <n v="0"/>
    <n v="0"/>
    <n v="0"/>
    <n v="0"/>
    <n v="0"/>
    <n v="0"/>
    <n v="0"/>
    <n v="0"/>
    <n v="0"/>
    <n v="0"/>
    <n v="0"/>
    <n v="0"/>
    <n v="0"/>
    <n v="0"/>
    <n v="0"/>
    <n v="0"/>
    <n v="0"/>
    <n v="0"/>
    <n v="0"/>
    <n v="0"/>
    <n v="0"/>
    <n v="0"/>
    <n v="0"/>
    <n v="0"/>
    <n v="0"/>
    <n v="0"/>
    <n v="0"/>
    <n v="0"/>
    <n v="0"/>
    <n v="0"/>
    <n v="20210416"/>
    <x v="330"/>
    <s v=""/>
    <e v="#DIV/0!"/>
    <e v="#DIV/0!"/>
    <n v="0.66666666666666663"/>
    <n v="0.5"/>
    <n v="1"/>
    <n v="1505"/>
    <s v=" "/>
    <n v="5252"/>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326"/>
    <s v="Meets Md. &amp; National Registry of EMTs requirements leading to certification as an Emergency Medical Technician."/>
    <s v="http://www.bccc.edu"/>
    <n v="36"/>
    <s v="EMT"/>
    <n v="510904"/>
    <n v="2650"/>
    <n v="0"/>
    <n v="9"/>
    <n v="18"/>
    <n v="1"/>
    <n v="1"/>
    <n v="29204200"/>
    <n v="0"/>
    <n v="0"/>
    <n v="34"/>
    <n v="32"/>
    <n v="16"/>
    <n v="28"/>
    <n v="30"/>
    <n v="7572.5"/>
    <n v="16"/>
    <n v="10050.040000000001"/>
    <n v="11159.62"/>
    <n v="40"/>
    <n v="40"/>
    <n v="3"/>
    <n v="1"/>
    <n v="3"/>
    <n v="1"/>
    <n v="0"/>
    <n v="5722"/>
    <n v="0"/>
    <n v="0"/>
    <n v="0"/>
    <n v="0"/>
    <n v="0"/>
    <n v="0"/>
    <n v="0"/>
    <n v="0"/>
    <n v="0"/>
    <n v="3"/>
    <n v="0"/>
    <n v="0"/>
    <n v="0"/>
    <n v="2"/>
    <n v="1"/>
    <n v="0"/>
    <n v="2"/>
    <n v="0"/>
    <n v="0"/>
    <n v="0"/>
    <n v="0"/>
    <n v="0"/>
    <n v="0"/>
    <n v="2"/>
    <n v="0"/>
    <n v="0"/>
    <n v="0"/>
    <n v="0"/>
    <n v="0"/>
    <n v="0"/>
    <n v="0"/>
    <n v="0"/>
    <n v="0"/>
    <n v="20220329"/>
    <x v="331"/>
    <s v=""/>
    <e v="#DIV/0!"/>
    <e v="#DIV/0!"/>
    <n v="0.7"/>
    <n v="0.75"/>
    <n v="0.4"/>
    <n v="2650"/>
    <s v=" "/>
    <n v="7572.5"/>
    <n v="5722"/>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327"/>
    <s v="Training to become a Maryland certified nursing assistant &amp;  registered geriatric nursing assistant, upon passing National Nurse Aide Assessment Program exam."/>
    <s v="http://www.bccc.edu"/>
    <n v="3"/>
    <s v="CNA"/>
    <n v="513902"/>
    <n v="1750"/>
    <n v="0"/>
    <n v="13"/>
    <n v="13"/>
    <n v="1"/>
    <n v="1"/>
    <n v="31113100"/>
    <n v="0"/>
    <n v="0"/>
    <n v="547"/>
    <n v="450"/>
    <n v="360"/>
    <n v="250"/>
    <n v="180"/>
    <n v="6060"/>
    <n v="186"/>
    <n v="6567.34"/>
    <n v="7361.81"/>
    <n v="339"/>
    <n v="243"/>
    <n v="16"/>
    <n v="11"/>
    <n v="16"/>
    <n v="11"/>
    <n v="4"/>
    <n v="27720"/>
    <n v="11"/>
    <n v="6"/>
    <n v="5554"/>
    <n v="0"/>
    <n v="11"/>
    <n v="7"/>
    <n v="0"/>
    <n v="0"/>
    <n v="3"/>
    <n v="8"/>
    <n v="1"/>
    <n v="3"/>
    <n v="0"/>
    <n v="1"/>
    <n v="15"/>
    <n v="1"/>
    <n v="14"/>
    <n v="0"/>
    <n v="0"/>
    <n v="0"/>
    <n v="1"/>
    <n v="2"/>
    <n v="0"/>
    <n v="14"/>
    <n v="0"/>
    <n v="1"/>
    <n v="0"/>
    <n v="0"/>
    <n v="0"/>
    <n v="0"/>
    <n v="0"/>
    <n v="0"/>
    <n v="6"/>
    <n v="20200504"/>
    <x v="332"/>
    <n v="1"/>
    <n v="0.8571428571428571"/>
    <n v="0"/>
    <n v="0.73746312684365778"/>
    <n v="0.7407407407407407"/>
    <n v="0.76543209876543206"/>
    <n v="1750"/>
    <n v="5554"/>
    <n v="6060"/>
    <n v="27720"/>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328"/>
    <s v="Preparation for the American Society for Clinical Pathology Phlebotomy Technician (PBT) certification exam."/>
    <s v="https://www.bccc.edu/Page/1133"/>
    <n v="1"/>
    <s v="American Society for Clinical Pathology Phlebotomy Technician"/>
    <n v="511009"/>
    <n v="1340"/>
    <n v="0"/>
    <n v="6"/>
    <n v="30"/>
    <n v="1"/>
    <n v="3"/>
    <n v="31909700"/>
    <n v="0"/>
    <n v="0"/>
    <n v="97"/>
    <n v="82"/>
    <n v="43"/>
    <n v="38"/>
    <n v="28"/>
    <n v="4941.5"/>
    <n v="1"/>
    <n v="6592.88"/>
    <n v="5593.33"/>
    <n v="52"/>
    <n v="35"/>
    <n v="5"/>
    <n v="2"/>
    <n v="5"/>
    <n v="2"/>
    <n v="0"/>
    <n v="6750"/>
    <n v="1"/>
    <n v="0"/>
    <n v="8900"/>
    <n v="0"/>
    <n v="2"/>
    <n v="1"/>
    <n v="0"/>
    <n v="0"/>
    <n v="0"/>
    <n v="3"/>
    <n v="1"/>
    <n v="0"/>
    <n v="0"/>
    <n v="0"/>
    <n v="5"/>
    <n v="0"/>
    <n v="3"/>
    <n v="0"/>
    <n v="0"/>
    <n v="0"/>
    <n v="0"/>
    <n v="0"/>
    <n v="0"/>
    <n v="5"/>
    <n v="0"/>
    <n v="0"/>
    <n v="0"/>
    <n v="0"/>
    <n v="0"/>
    <n v="0"/>
    <n v="0"/>
    <n v="2"/>
    <n v="2"/>
    <n v="20200511"/>
    <x v="333"/>
    <n v="0.5"/>
    <n v="0"/>
    <n v="0"/>
    <n v="0.73076923076923073"/>
    <n v="0.8"/>
    <n v="2.8571428571428571E-2"/>
    <n v="1340"/>
    <n v="8900"/>
    <n v="4941.5"/>
    <n v="6750"/>
    <m/>
  </r>
  <r>
    <s v="MD"/>
    <s v="Power52 Energy Institute"/>
    <s v="A Maryland Higher Education Commission-approved private career school offering job preparatory training. See this provider s website for more information. https://power52."/>
    <s v="8775 Cloudleap Ct. Ste. 11"/>
    <n v="0"/>
    <s v="Columbia"/>
    <s v="MD"/>
    <n v="21045"/>
    <n v="6"/>
    <x v="271"/>
    <s v="Training for solar photovoltaic (PV) installation associate credential via NABCEP."/>
    <s v="http://www.power52.org"/>
    <n v="1"/>
    <s v="photovoltaic (PV) installation associate credential via NABCEP"/>
    <n v="470703"/>
    <n v="8700"/>
    <n v="390"/>
    <n v="20"/>
    <n v="16"/>
    <n v="1"/>
    <n v="3"/>
    <n v="47223100"/>
    <n v="0"/>
    <n v="0"/>
    <n v="40"/>
    <n v="40"/>
    <n v="25"/>
    <n v="48"/>
    <n v="49"/>
    <n v="7232.5"/>
    <n v="15"/>
    <n v="7540.12"/>
    <n v="9068.06"/>
    <n v="68"/>
    <n v="68"/>
    <n v="0"/>
    <n v="0"/>
    <n v="0"/>
    <n v="0"/>
    <n v="0"/>
    <n v="0"/>
    <n v="0"/>
    <n v="0"/>
    <n v="0"/>
    <n v="0"/>
    <n v="0"/>
    <n v="0"/>
    <n v="0"/>
    <n v="0"/>
    <n v="0"/>
    <n v="0"/>
    <n v="0"/>
    <n v="0"/>
    <n v="0"/>
    <n v="0"/>
    <n v="0"/>
    <n v="0"/>
    <n v="0"/>
    <n v="0"/>
    <n v="0"/>
    <n v="0"/>
    <n v="0"/>
    <n v="0"/>
    <n v="0"/>
    <n v="0"/>
    <n v="0"/>
    <n v="0"/>
    <n v="0"/>
    <n v="0"/>
    <n v="0"/>
    <n v="0"/>
    <n v="0"/>
    <n v="0"/>
    <n v="0"/>
    <n v="20220524"/>
    <x v="334"/>
    <s v=""/>
    <e v="#DIV/0!"/>
    <e v="#DIV/0!"/>
    <n v="0.70588235294117652"/>
    <n v="0.72058823529411764"/>
    <n v="0.22058823529411764"/>
    <n v="9090"/>
    <s v=" "/>
    <n v="7232.5"/>
    <s v=" "/>
    <m/>
  </r>
  <r>
    <s v="MD"/>
    <s v="Cecil College"/>
    <s v="A Maryland public community college, accredited by the Middle States Commission on Higher Education. See this provider s website for more information. https://www.cecil."/>
    <s v="One Seahawk Drive"/>
    <n v="0"/>
    <s v="North East"/>
    <s v="MD"/>
    <n v="21901"/>
    <n v="1"/>
    <x v="329"/>
    <s v="Training leads to National Center for Construction Education Research (NCCER) credential in Core Curriculum: Introductory Craft Skills."/>
    <s v="http://www.cecil.com"/>
    <n v="1"/>
    <s v="National Center for Construction Education Research (NCCER) credential in Core Curriculum: Introductory Craft Skills."/>
    <n v="469999"/>
    <n v="229"/>
    <n v="0"/>
    <n v="6"/>
    <n v="8"/>
    <n v="0"/>
    <n v="1"/>
    <n v="47206100"/>
    <n v="0"/>
    <n v="0"/>
    <n v="84"/>
    <n v="84"/>
    <n v="78"/>
    <n v="41"/>
    <n v="37"/>
    <n v="9873.49"/>
    <n v="48"/>
    <n v="10050.219999999999"/>
    <n v="12464.14"/>
    <n v="53"/>
    <n v="53"/>
    <n v="1"/>
    <n v="1"/>
    <n v="1"/>
    <n v="1"/>
    <n v="1"/>
    <n v="229"/>
    <n v="0"/>
    <n v="0"/>
    <n v="0"/>
    <n v="0"/>
    <n v="0"/>
    <n v="0"/>
    <n v="0"/>
    <n v="0"/>
    <n v="1"/>
    <n v="0"/>
    <n v="0"/>
    <n v="0"/>
    <n v="0"/>
    <n v="1"/>
    <n v="0"/>
    <n v="0"/>
    <n v="0"/>
    <n v="0"/>
    <n v="0"/>
    <n v="0"/>
    <n v="1"/>
    <n v="0"/>
    <n v="0"/>
    <n v="1"/>
    <n v="0"/>
    <n v="0"/>
    <n v="0"/>
    <n v="0"/>
    <n v="1"/>
    <n v="0"/>
    <n v="0"/>
    <n v="1"/>
    <n v="0"/>
    <n v="20200615"/>
    <x v="335"/>
    <s v=""/>
    <e v="#DIV/0!"/>
    <e v="#DIV/0!"/>
    <n v="0.77358490566037741"/>
    <n v="0.69811320754716977"/>
    <n v="0.90566037735849059"/>
    <n v="229"/>
    <s v=" "/>
    <n v="9873.49"/>
    <n v="229"/>
    <m/>
  </r>
  <r>
    <s v="MD"/>
    <s v="Westlink Career Institute, LLC"/>
    <s v="A private for profit entity in Washington, D.C. not regulated by the state of Maryland offering non-credit training. See this provider s website for more information. https://westlinkdc."/>
    <s v="700 12th St NW Ste 700"/>
    <n v="0"/>
    <s v="Washington"/>
    <s v="DC"/>
    <n v="20005"/>
    <n v="6"/>
    <x v="330"/>
    <s v="Provides training to prepare for the National Registry Emergency Medical Technician (NREMT) credential."/>
    <s v="http://www.westlinkdc.com"/>
    <n v="1"/>
    <s v="National Registry Emergency Medical Technician (NREMT)"/>
    <n v="510904"/>
    <n v="5000"/>
    <n v="0"/>
    <n v="12"/>
    <n v="16"/>
    <n v="1"/>
    <n v="3"/>
    <n v="29204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0706"/>
    <x v="336"/>
    <s v=""/>
    <e v="#DIV/0!"/>
    <e v="#DIV/0!"/>
    <e v="#DIV/0!"/>
    <e v="#DIV/0!"/>
    <e v="#DIV/0!"/>
    <n v="5000"/>
    <s v=" "/>
    <s v=" "/>
    <s v=" "/>
    <m/>
  </r>
  <r>
    <s v="MD"/>
    <s v="Joshua Career Institute"/>
    <s v="A private for profit entity not regulated by the state of Maryland offering non-credit training. See this provider s website for more information. https://myjoshuaci."/>
    <s v="15950 Dallas Pkwy Ste 400"/>
    <n v="0"/>
    <s v="Dallas"/>
    <s v="TX"/>
    <n v="75370"/>
    <n v="6"/>
    <x v="331"/>
    <s v="Exam prep for those with 1+ years of experience implementing &amp; administering Cisco, who know basic IP addressing, &amp; understand network fundamentals."/>
    <s v="http://www.joshuaci.com"/>
    <n v="1"/>
    <s v="Cisco CCNA"/>
    <n v="111003"/>
    <n v="8715"/>
    <n v="285"/>
    <n v="21"/>
    <n v="44"/>
    <n v="1"/>
    <n v="2"/>
    <n v="1512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x v="337"/>
    <s v=""/>
    <e v="#DIV/0!"/>
    <e v="#DIV/0!"/>
    <e v="#DIV/0!"/>
    <e v="#DIV/0!"/>
    <e v="#DIV/0!"/>
    <n v="9000"/>
    <s v=" "/>
    <s v=" "/>
    <s v=" "/>
    <m/>
  </r>
  <r>
    <s v="MD"/>
    <s v="Joshua Career Institute"/>
    <s v="A private for profit entity not regulated by the state of Maryland offering non-credit training. See this provider s website for more information. https://myjoshuaci."/>
    <s v="15950 Dallas Pkwy Ste 400"/>
    <n v="0"/>
    <s v="Dallas"/>
    <s v="TX"/>
    <n v="75370"/>
    <n v="6"/>
    <x v="332"/>
    <s v="Preparation for the Certified Professional Coder (CPC) credential from the American Academy of Professional Coders."/>
    <s v="http://www.joshuaci.com"/>
    <n v="1"/>
    <s v="Certified Professional Coder (CPC) credential from the American Academy of Professional Coders"/>
    <n v="510707"/>
    <n v="7715"/>
    <n v="285"/>
    <n v="20"/>
    <n v="30"/>
    <n v="1"/>
    <n v="2"/>
    <n v="31909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x v="338"/>
    <s v=""/>
    <e v="#DIV/0!"/>
    <e v="#DIV/0!"/>
    <e v="#DIV/0!"/>
    <e v="#DIV/0!"/>
    <e v="#DIV/0!"/>
    <n v="8000"/>
    <s v=" "/>
    <s v=" "/>
    <s v=" "/>
    <m/>
  </r>
  <r>
    <s v="MD"/>
    <s v="Joshua Career Institute"/>
    <s v="A private for profit entity not regulated by the state of Maryland offering non-credit training. See this provider s website for more information. https://myjoshuaci."/>
    <s v="15950 Dallas Pkwy Ste 400"/>
    <n v="0"/>
    <s v="Dallas"/>
    <s v="TX"/>
    <n v="75370"/>
    <n v="6"/>
    <x v="333"/>
    <s v="Preparation for the Accredited Legal Professional (ALP) credential exam from NALS, Inc."/>
    <s v="http://www.joshuaci.com"/>
    <n v="1"/>
    <s v="Accredited Legal Professional (ALP) credential exam from NALS, Inc."/>
    <n v="220302"/>
    <n v="3715"/>
    <n v="285"/>
    <n v="20"/>
    <n v="30"/>
    <n v="1"/>
    <n v="2"/>
    <n v="2320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x v="339"/>
    <s v=""/>
    <e v="#DIV/0!"/>
    <e v="#DIV/0!"/>
    <e v="#DIV/0!"/>
    <e v="#DIV/0!"/>
    <e v="#DIV/0!"/>
    <n v="4000"/>
    <s v=" "/>
    <s v=" "/>
    <s v=" "/>
    <m/>
  </r>
  <r>
    <s v="MD"/>
    <s v="Joshua Career Institute"/>
    <s v="A private for profit entity not regulated by the state of Maryland offering non-credit training. See this provider s website for more information. https://myjoshuaci."/>
    <s v="15950 Dallas Pkwy Ste 400"/>
    <n v="0"/>
    <s v="Dallas"/>
    <s v="TX"/>
    <n v="75370"/>
    <n v="6"/>
    <x v="334"/>
    <s v="Preparation for the Certified Electronic Health Records Specialist (CEHRS) exam from the National Healthcareer Association."/>
    <s v="http://www.joshuaci.com"/>
    <n v="1"/>
    <s v="Certified Electronic Health Records Specialist (CEHRS) exam from the National Healthcareer Association."/>
    <n v="510707"/>
    <n v="8080"/>
    <n v="285"/>
    <n v="17"/>
    <n v="44"/>
    <n v="1"/>
    <n v="2"/>
    <n v="29207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x v="340"/>
    <s v=""/>
    <e v="#DIV/0!"/>
    <e v="#DIV/0!"/>
    <e v="#DIV/0!"/>
    <e v="#DIV/0!"/>
    <e v="#DIV/0!"/>
    <n v="8365"/>
    <s v=" "/>
    <s v=" "/>
    <s v=" "/>
    <m/>
  </r>
  <r>
    <s v="MD"/>
    <s v="Garrett College"/>
    <s v="A Maryland public community college, accredited by the Middle States Commission on Higher Education. See this provider s website for more information. https://www.garrettcollege.edu/about."/>
    <s v="687 Mosser Road"/>
    <n v="0"/>
    <s v="Mchenry"/>
    <s v="MD"/>
    <n v="21541"/>
    <n v="1"/>
    <x v="335"/>
    <s v="Preparation for the NCCER HVACR certification exam covering components, meter usage, meter usage, safety, theory, and troubleshooting."/>
    <s v="http://www.garrettcollege.edu"/>
    <n v="1"/>
    <s v="NCCER Certification"/>
    <n v="470201"/>
    <n v="3125"/>
    <n v="0"/>
    <n v="7"/>
    <n v="21"/>
    <n v="1"/>
    <n v="1"/>
    <n v="49902100"/>
    <n v="0"/>
    <n v="0"/>
    <n v="12"/>
    <n v="12"/>
    <n v="11"/>
    <n v="6"/>
    <n v="7"/>
    <n v="12613"/>
    <n v="10"/>
    <n v="12008"/>
    <n v="10582.29"/>
    <n v="12"/>
    <n v="12"/>
    <n v="1"/>
    <n v="1"/>
    <n v="1"/>
    <n v="1"/>
    <n v="1"/>
    <n v="1995"/>
    <n v="1"/>
    <n v="1"/>
    <n v="10300"/>
    <n v="0"/>
    <n v="1"/>
    <n v="1"/>
    <n v="0"/>
    <n v="0"/>
    <n v="0"/>
    <n v="1"/>
    <n v="0"/>
    <n v="0"/>
    <n v="0"/>
    <n v="1"/>
    <n v="0"/>
    <n v="0"/>
    <n v="0"/>
    <n v="0"/>
    <n v="0"/>
    <n v="0"/>
    <n v="1"/>
    <n v="0"/>
    <n v="0"/>
    <n v="1"/>
    <n v="0"/>
    <n v="0"/>
    <n v="0"/>
    <n v="0"/>
    <n v="1"/>
    <n v="0"/>
    <n v="0"/>
    <n v="0"/>
    <n v="0"/>
    <n v="20201009"/>
    <x v="341"/>
    <n v="1"/>
    <n v="1"/>
    <n v="0"/>
    <n v="0.5"/>
    <n v="0.58333333333333337"/>
    <n v="0.83333333333333337"/>
    <n v="3125"/>
    <n v="10300"/>
    <n v="12613"/>
    <n v="1995"/>
    <m/>
  </r>
  <r>
    <s v="MD"/>
    <s v="Garrett College"/>
    <s v="A Maryland public community college, accredited by the Middle States Commission on Higher Education. See this provider s website for more information. https://www.garrettcollege.edu/about."/>
    <s v="687 Mosser Road"/>
    <n v="0"/>
    <s v="Mchenry"/>
    <s v="MD"/>
    <n v="21541"/>
    <n v="1"/>
    <x v="336"/>
    <s v="Preparation for the American Academy of Professional Coders' Certified Professional Coder exam."/>
    <s v="https://www.garrettcollege.edu/cewd-workforce-medical-billing-coding.php"/>
    <n v="1"/>
    <s v="American Academy of Professional Coders' Certified Professional Coder"/>
    <n v="510713"/>
    <n v="3360"/>
    <n v="0"/>
    <n v="6"/>
    <n v="37"/>
    <n v="1"/>
    <n v="3"/>
    <n v="29207200"/>
    <n v="0"/>
    <n v="0"/>
    <n v="21"/>
    <n v="11"/>
    <n v="5"/>
    <n v="5"/>
    <n v="4"/>
    <n v="9186"/>
    <n v="2"/>
    <n v="8120"/>
    <n v="5335.12"/>
    <n v="9"/>
    <n v="5"/>
    <n v="3"/>
    <n v="1"/>
    <n v="3"/>
    <n v="1"/>
    <n v="1"/>
    <n v="8775"/>
    <n v="0"/>
    <n v="0"/>
    <n v="0"/>
    <n v="0"/>
    <n v="1"/>
    <n v="0"/>
    <n v="0"/>
    <n v="0"/>
    <n v="1"/>
    <n v="0"/>
    <n v="1"/>
    <n v="0"/>
    <n v="0"/>
    <n v="2"/>
    <n v="1"/>
    <n v="0"/>
    <n v="0"/>
    <n v="0"/>
    <n v="0"/>
    <n v="0"/>
    <n v="3"/>
    <n v="0"/>
    <n v="0"/>
    <n v="3"/>
    <n v="3"/>
    <n v="0"/>
    <n v="0"/>
    <n v="0"/>
    <n v="1"/>
    <n v="0"/>
    <n v="0"/>
    <n v="0"/>
    <n v="1"/>
    <n v="20201009"/>
    <x v="342"/>
    <n v="0"/>
    <e v="#DIV/0!"/>
    <e v="#DIV/0!"/>
    <n v="0.55555555555555558"/>
    <n v="0.8"/>
    <n v="0.4"/>
    <n v="3360"/>
    <s v=" "/>
    <n v="9186"/>
    <n v="8775"/>
    <m/>
  </r>
  <r>
    <s v="MD"/>
    <s v="Garrett College"/>
    <s v="A Maryland public community college, accredited by the Middle States Commission on Higher Education. See this provider s website for more information. https://www.garrettcollege.edu/about."/>
    <s v="687 Mosser Road"/>
    <n v="0"/>
    <s v="Mchenry"/>
    <s v="MD"/>
    <n v="21541"/>
    <n v="1"/>
    <x v="337"/>
    <s v="Preparation for the Family Services Credential via the University of Connecticut."/>
    <s v="http://www.garrettcollege.edu"/>
    <n v="1"/>
    <s v="Family Services Credential via the University of Connecticut"/>
    <n v="511502"/>
    <n v="2400"/>
    <n v="25"/>
    <n v="8"/>
    <n v="13"/>
    <n v="1"/>
    <n v="1"/>
    <n v="21109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09"/>
    <x v="343"/>
    <s v=""/>
    <e v="#DIV/0!"/>
    <e v="#DIV/0!"/>
    <e v="#DIV/0!"/>
    <e v="#DIV/0!"/>
    <e v="#DIV/0!"/>
    <n v="2425"/>
    <s v=" "/>
    <s v=" "/>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338"/>
    <s v="Preparation for the Behavior Analyst Certification Board's Registered Behavior Technician exam."/>
    <s v="http://www.carrollcc.edu"/>
    <n v="3"/>
    <s v="Behavior Analyst Certification Board's Registered Behavior Technician"/>
    <n v="511502"/>
    <n v="566"/>
    <n v="0"/>
    <n v="6"/>
    <n v="7"/>
    <n v="1"/>
    <n v="1"/>
    <n v="29205300"/>
    <n v="0"/>
    <n v="0"/>
    <n v="128"/>
    <n v="107"/>
    <n v="97"/>
    <n v="66"/>
    <n v="52"/>
    <n v="6605"/>
    <n v="67"/>
    <n v="7687.87"/>
    <n v="9421.06"/>
    <n v="83"/>
    <n v="72"/>
    <n v="3"/>
    <n v="2"/>
    <n v="3"/>
    <n v="2"/>
    <n v="2"/>
    <n v="1698"/>
    <n v="2"/>
    <n v="2"/>
    <n v="3998"/>
    <n v="2"/>
    <n v="2"/>
    <n v="2"/>
    <n v="0"/>
    <n v="0"/>
    <n v="0"/>
    <n v="2"/>
    <n v="1"/>
    <n v="0"/>
    <n v="0"/>
    <n v="1"/>
    <n v="2"/>
    <n v="1"/>
    <n v="0"/>
    <n v="0"/>
    <n v="0"/>
    <n v="0"/>
    <n v="3"/>
    <n v="1"/>
    <n v="0"/>
    <n v="2"/>
    <n v="1"/>
    <n v="1"/>
    <n v="1"/>
    <n v="0"/>
    <n v="2"/>
    <n v="0"/>
    <n v="0"/>
    <n v="1"/>
    <n v="2"/>
    <n v="20201009"/>
    <x v="344"/>
    <n v="1"/>
    <n v="1"/>
    <n v="1"/>
    <n v="0.79518072289156627"/>
    <n v="0.72222222222222221"/>
    <n v="0.93055555555555558"/>
    <n v="566"/>
    <n v="3998"/>
    <n v="6605"/>
    <n v="1698"/>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339"/>
    <s v="Preparation for the NIMS ITM Maintenance Welding Level I credential."/>
    <s v="http://www.allegany.edu"/>
    <n v="1"/>
    <s v="NIMS ITM Maintenance Welding Level I credential"/>
    <n v="480508"/>
    <n v="1000"/>
    <n v="532"/>
    <n v="12"/>
    <n v="10"/>
    <n v="1"/>
    <n v="3"/>
    <n v="51412100"/>
    <n v="0"/>
    <n v="0"/>
    <n v="37"/>
    <n v="37"/>
    <n v="37"/>
    <n v="16"/>
    <n v="13"/>
    <n v="10088"/>
    <n v="28"/>
    <n v="10114.790000000001"/>
    <n v="10447.799999999999"/>
    <n v="37"/>
    <n v="28"/>
    <n v="0"/>
    <n v="0"/>
    <n v="0"/>
    <n v="0"/>
    <n v="0"/>
    <n v="0"/>
    <n v="0"/>
    <n v="0"/>
    <n v="0"/>
    <n v="0"/>
    <n v="0"/>
    <n v="0"/>
    <n v="0"/>
    <n v="0"/>
    <n v="0"/>
    <n v="0"/>
    <n v="0"/>
    <n v="0"/>
    <n v="0"/>
    <n v="0"/>
    <n v="0"/>
    <n v="0"/>
    <n v="0"/>
    <n v="0"/>
    <n v="0"/>
    <n v="0"/>
    <n v="0"/>
    <n v="0"/>
    <n v="0"/>
    <n v="0"/>
    <n v="0"/>
    <n v="0"/>
    <n v="0"/>
    <n v="0"/>
    <n v="0"/>
    <n v="0"/>
    <n v="0"/>
    <n v="0"/>
    <n v="0"/>
    <n v="20201009"/>
    <x v="345"/>
    <s v=""/>
    <e v="#DIV/0!"/>
    <e v="#DIV/0!"/>
    <n v="0.43243243243243246"/>
    <n v="0.4642857142857143"/>
    <n v="1"/>
    <n v="1532"/>
    <s v=" "/>
    <n v="10088"/>
    <s v=" "/>
    <m/>
  </r>
  <r>
    <s v="MD"/>
    <s v="Kinetic Potential"/>
    <s v="A private for profit entity not regulated by the state of Maryland offering non-credit training. See this provider s website for more information. http://www.kpconnect."/>
    <s v="1801 McCormick Dr.  Ste.  350"/>
    <n v="0"/>
    <s v="Largo"/>
    <s v="MD"/>
    <n v="20774"/>
    <n v="6"/>
    <x v="340"/>
    <s v="For those with a bachelors degree + 36 months experience or high school diploma + 60 months of experience leading projects for last 8 years."/>
    <s v="http://www.kpconnect.com"/>
    <n v="1"/>
    <s v="PMP via PMI"/>
    <n v="520211"/>
    <n v="4000"/>
    <n v="0"/>
    <n v="18"/>
    <n v="12"/>
    <n v="5"/>
    <n v="3"/>
    <n v="11919900"/>
    <n v="15129900"/>
    <n v="0"/>
    <n v="12"/>
    <n v="9"/>
    <n v="9"/>
    <n v="8"/>
    <n v="8"/>
    <n v="12522.4"/>
    <n v="2"/>
    <n v="14409.95"/>
    <n v="15542.95"/>
    <n v="9"/>
    <n v="9"/>
    <n v="9"/>
    <n v="9"/>
    <n v="9"/>
    <n v="9"/>
    <n v="9"/>
    <n v="36000"/>
    <n v="8"/>
    <n v="8"/>
    <n v="12522.4"/>
    <n v="2"/>
    <n v="9"/>
    <n v="9"/>
    <n v="0"/>
    <n v="0"/>
    <n v="2"/>
    <n v="4"/>
    <n v="2"/>
    <n v="0"/>
    <n v="0"/>
    <n v="4"/>
    <n v="4"/>
    <n v="1"/>
    <n v="4"/>
    <n v="0"/>
    <n v="0"/>
    <n v="0"/>
    <n v="0"/>
    <n v="0"/>
    <n v="0"/>
    <n v="6"/>
    <n v="0"/>
    <n v="0"/>
    <n v="0"/>
    <n v="0"/>
    <n v="0"/>
    <n v="0"/>
    <n v="0"/>
    <n v="3"/>
    <n v="5"/>
    <n v="20201009"/>
    <x v="346"/>
    <n v="0.88888888888888884"/>
    <n v="0.88888888888888884"/>
    <n v="0.22222222222222221"/>
    <n v="0.88888888888888884"/>
    <n v="0.88888888888888884"/>
    <n v="0.22222222222222221"/>
    <n v="4000"/>
    <n v="12522.4"/>
    <n v="12522.4"/>
    <n v="36000"/>
    <m/>
  </r>
  <r>
    <s v="MD"/>
    <s v="Voices of Hope, Inc."/>
    <s v="A private non-profit entity not regulated by the state of Maryland offering non-credit training. See this provider s website for more information. https://voicesofhopemaryland."/>
    <s v="224E. Main St."/>
    <n v="0"/>
    <s v="Elkton"/>
    <s v="MD"/>
    <n v="21921"/>
    <n v="6"/>
    <x v="341"/>
    <s v="For those who work/volunteer in peer support; need proof of 500 hours in Peer Recovery Support over the last 2 years &amp; 25 hours of Peer Supervision before enrolling."/>
    <s v="http://www.voicesofhopececilmd.org"/>
    <n v="1"/>
    <s v="Peer Recovery Specialist"/>
    <n v="511501"/>
    <n v="2500"/>
    <n v="0"/>
    <n v="3"/>
    <n v="13"/>
    <n v="5"/>
    <n v="3"/>
    <n v="21101100"/>
    <n v="0"/>
    <n v="0"/>
    <n v="173"/>
    <n v="71"/>
    <n v="35"/>
    <n v="6"/>
    <n v="2"/>
    <n v="14950"/>
    <n v="8"/>
    <n v="14624.11"/>
    <n v="6740.31"/>
    <n v="54"/>
    <n v="15"/>
    <n v="3"/>
    <n v="1"/>
    <n v="3"/>
    <n v="1"/>
    <n v="1"/>
    <n v="7500"/>
    <n v="1"/>
    <n v="0"/>
    <n v="1500"/>
    <n v="1"/>
    <n v="1"/>
    <n v="1"/>
    <n v="0"/>
    <n v="0"/>
    <n v="0"/>
    <n v="3"/>
    <n v="0"/>
    <n v="0"/>
    <n v="0"/>
    <n v="1"/>
    <n v="2"/>
    <n v="0"/>
    <n v="1"/>
    <n v="1"/>
    <n v="0"/>
    <n v="0"/>
    <n v="2"/>
    <n v="0"/>
    <n v="0"/>
    <n v="2"/>
    <n v="1"/>
    <n v="0"/>
    <n v="0"/>
    <n v="0"/>
    <n v="0"/>
    <n v="0"/>
    <n v="0"/>
    <n v="1"/>
    <n v="0"/>
    <n v="20201009"/>
    <x v="347"/>
    <n v="1"/>
    <n v="0"/>
    <n v="1"/>
    <n v="0.1111111111111111"/>
    <n v="0.13333333333333333"/>
    <n v="0.53333333333333333"/>
    <n v="2500"/>
    <n v="1500"/>
    <n v="14950"/>
    <n v="750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42"/>
    <s v="Preparation for the Certified Clinical Medical Assistant (CCMA) exam from the National Healthcareer Association."/>
    <s v="https://www.towson.edu/campus/partnerships-research/continuing-education/health-medical-courses/certified-clinical-medical-assistant.html"/>
    <n v="1"/>
    <s v="Certified Clinical Medical Assistant (CCMA) from the National Healthcareer Association"/>
    <n v="510801"/>
    <n v="4899"/>
    <n v="0"/>
    <n v="6"/>
    <n v="18"/>
    <n v="1"/>
    <n v="3"/>
    <n v="31909200"/>
    <n v="0"/>
    <n v="0"/>
    <n v="100"/>
    <n v="81"/>
    <n v="66"/>
    <n v="1"/>
    <n v="0"/>
    <n v="106.86"/>
    <n v="2"/>
    <n v="106.86"/>
    <n v="9999999.9900000002"/>
    <n v="41"/>
    <n v="27"/>
    <n v="4"/>
    <n v="3"/>
    <n v="4"/>
    <n v="3"/>
    <n v="3"/>
    <n v="11996"/>
    <n v="1"/>
    <n v="0"/>
    <n v="106.86"/>
    <n v="2"/>
    <n v="2"/>
    <n v="2"/>
    <n v="0"/>
    <n v="0"/>
    <n v="1"/>
    <n v="2"/>
    <n v="1"/>
    <n v="0"/>
    <n v="0"/>
    <n v="0"/>
    <n v="4"/>
    <n v="0"/>
    <n v="4"/>
    <n v="0"/>
    <n v="0"/>
    <n v="1"/>
    <n v="1"/>
    <n v="1"/>
    <n v="0"/>
    <n v="4"/>
    <n v="1"/>
    <n v="0"/>
    <n v="0"/>
    <n v="0"/>
    <n v="2"/>
    <n v="0"/>
    <n v="0"/>
    <n v="0"/>
    <n v="1"/>
    <n v="20201015"/>
    <x v="348"/>
    <n v="0.5"/>
    <n v="0"/>
    <n v="1"/>
    <n v="2.4390243902439025E-2"/>
    <n v="0"/>
    <n v="7.407407407407407E-2"/>
    <n v="4899"/>
    <n v="106.86"/>
    <n v="106.86"/>
    <n v="1199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43"/>
    <s v="Preparation for the Pharmacy Technician Certification Board (PTCB) exam."/>
    <s v="http://www.towson.edu"/>
    <n v="1"/>
    <s v="Pharmacy Technician Certification Board (PTCB)"/>
    <n v="510805"/>
    <n v="2999"/>
    <n v="0"/>
    <n v="15"/>
    <n v="26"/>
    <n v="1"/>
    <n v="2"/>
    <n v="29205200"/>
    <n v="0"/>
    <n v="0"/>
    <n v="16"/>
    <n v="15"/>
    <n v="9"/>
    <n v="1"/>
    <n v="1"/>
    <n v="5062"/>
    <n v="0"/>
    <n v="5062"/>
    <n v="5312"/>
    <n v="10"/>
    <n v="7"/>
    <n v="2"/>
    <n v="1"/>
    <n v="2"/>
    <n v="1"/>
    <n v="1"/>
    <n v="5598"/>
    <n v="1"/>
    <n v="1"/>
    <n v="5062"/>
    <n v="0"/>
    <n v="1"/>
    <n v="1"/>
    <n v="0"/>
    <n v="0"/>
    <n v="0"/>
    <n v="1"/>
    <n v="1"/>
    <n v="0"/>
    <n v="0"/>
    <n v="0"/>
    <n v="2"/>
    <n v="0"/>
    <n v="1"/>
    <n v="1"/>
    <n v="0"/>
    <n v="0"/>
    <n v="1"/>
    <n v="0"/>
    <n v="0"/>
    <n v="2"/>
    <n v="0"/>
    <n v="0"/>
    <n v="0"/>
    <n v="0"/>
    <n v="0"/>
    <n v="0"/>
    <n v="0"/>
    <n v="2"/>
    <n v="1"/>
    <n v="20201015"/>
    <x v="349"/>
    <n v="1"/>
    <n v="1"/>
    <n v="0"/>
    <n v="0.1"/>
    <n v="0.14285714285714285"/>
    <n v="0"/>
    <n v="2999"/>
    <n v="5062"/>
    <n v="5062"/>
    <n v="5598"/>
    <m/>
  </r>
  <r>
    <s v="MD"/>
    <s v="Essence Training Center, LLC"/>
    <s v="A private for profit entity not regulated by the state of Maryland offering non-credit refresher training.  See this provider s website for more information. https://essencetrainingcenter."/>
    <s v="2851 Jessup Rd"/>
    <n v="0"/>
    <s v="Jessup"/>
    <s v="MD"/>
    <n v="20794"/>
    <n v="6"/>
    <x v="344"/>
    <s v="Continuing education phlebotomy training for certified phlebotomists. Proof of phlebotomy certification required for admission."/>
    <s v="http://www.essencetrainingcenter.com"/>
    <n v="0"/>
    <n v="0"/>
    <n v="511009"/>
    <n v="1250"/>
    <n v="0"/>
    <n v="40"/>
    <n v="6"/>
    <n v="1"/>
    <n v="3"/>
    <n v="31909700"/>
    <n v="0"/>
    <n v="0"/>
    <n v="43"/>
    <n v="35"/>
    <n v="30"/>
    <n v="15"/>
    <n v="11"/>
    <n v="8308"/>
    <n v="15"/>
    <n v="8161.81"/>
    <n v="8923.15"/>
    <n v="29"/>
    <n v="19"/>
    <n v="2"/>
    <n v="2"/>
    <n v="2"/>
    <n v="2"/>
    <n v="1"/>
    <n v="2260"/>
    <n v="0"/>
    <n v="0"/>
    <n v="0"/>
    <n v="0"/>
    <n v="0"/>
    <n v="0"/>
    <n v="0"/>
    <n v="0"/>
    <n v="1"/>
    <n v="1"/>
    <n v="0"/>
    <n v="0"/>
    <n v="0"/>
    <n v="0"/>
    <n v="2"/>
    <n v="0"/>
    <n v="2"/>
    <n v="0"/>
    <n v="0"/>
    <n v="0"/>
    <n v="0"/>
    <n v="0"/>
    <n v="0"/>
    <n v="2"/>
    <n v="0"/>
    <n v="0"/>
    <n v="0"/>
    <n v="0"/>
    <n v="1"/>
    <n v="0"/>
    <n v="0"/>
    <n v="1"/>
    <n v="1"/>
    <n v="20201020"/>
    <x v="350"/>
    <s v=""/>
    <e v="#DIV/0!"/>
    <e v="#DIV/0!"/>
    <n v="0.51724137931034486"/>
    <n v="0.57894736842105265"/>
    <n v="0.78947368421052633"/>
    <n v="1250"/>
    <s v=" "/>
    <n v="8308"/>
    <n v="2260"/>
    <m/>
  </r>
  <r>
    <s v="MD"/>
    <s v="ASM Educational Center Inc."/>
    <s v="A private for profit entity not regulated by the state of Maryland offering non-credit training. See this provider s website for more information. https://asmed."/>
    <s v="11200 Rockville Pike Ste 220"/>
    <n v="0"/>
    <s v="Rockville"/>
    <s v="MD"/>
    <n v="20852"/>
    <n v="6"/>
    <x v="345"/>
    <s v="Preparation for CompTIA A+ certification exam for those with at least 9-12 months hands-on experience in the lab or field, recommended."/>
    <s v="https://asmed.com/course/comptia-a-boot-camp/"/>
    <n v="1"/>
    <s v="CompTIA A+"/>
    <n v="111006"/>
    <n v="2495"/>
    <n v="0"/>
    <n v="10"/>
    <n v="4"/>
    <n v="1"/>
    <n v="3"/>
    <n v="15123200"/>
    <n v="0"/>
    <n v="0"/>
    <n v="47"/>
    <n v="46"/>
    <n v="46"/>
    <n v="6"/>
    <n v="4"/>
    <n v="10624"/>
    <n v="4"/>
    <n v="10003.26"/>
    <n v="6557.08"/>
    <n v="38"/>
    <n v="32"/>
    <n v="5"/>
    <n v="4"/>
    <n v="5"/>
    <n v="4"/>
    <n v="4"/>
    <n v="16975"/>
    <n v="4"/>
    <n v="2"/>
    <n v="12679"/>
    <n v="1"/>
    <n v="4"/>
    <n v="3"/>
    <n v="0"/>
    <n v="0"/>
    <n v="1"/>
    <n v="2"/>
    <n v="1"/>
    <n v="0"/>
    <n v="0"/>
    <n v="3"/>
    <n v="2"/>
    <n v="0"/>
    <n v="3"/>
    <n v="0"/>
    <n v="0"/>
    <n v="0"/>
    <n v="2"/>
    <n v="0"/>
    <n v="0"/>
    <n v="4"/>
    <n v="1"/>
    <n v="0"/>
    <n v="0"/>
    <n v="0"/>
    <n v="0"/>
    <n v="0"/>
    <n v="0"/>
    <n v="2"/>
    <n v="2"/>
    <n v="20201020"/>
    <x v="351"/>
    <n v="1"/>
    <n v="0.66666666666666663"/>
    <n v="0.33333333333333331"/>
    <n v="0.15789473684210525"/>
    <n v="0.125"/>
    <n v="0.125"/>
    <n v="2495"/>
    <n v="12679"/>
    <n v="10624"/>
    <n v="16975"/>
    <m/>
  </r>
  <r>
    <s v="MD"/>
    <s v="ASM Educational Center Inc."/>
    <s v="A private for profit entity not regulated by the state of Maryland offering non-credit training. See this provider s website for more information. https://asmed."/>
    <s v="11200 Rockville Pike Ste 220"/>
    <n v="0"/>
    <s v="Rockville"/>
    <s v="MD"/>
    <n v="20852"/>
    <n v="6"/>
    <x v="316"/>
    <s v="Preparation for CompTIA Network+ exam for those with CompTIA A+ certification and at least 9 months of computer networking work experience, recommended."/>
    <s v="https://asmed.com/course/comptia-network-boot-camp/"/>
    <n v="1"/>
    <s v="CompTIA Network+"/>
    <n v="110901"/>
    <n v="1995"/>
    <n v="0"/>
    <n v="10"/>
    <n v="4"/>
    <n v="1"/>
    <n v="3"/>
    <n v="15123100"/>
    <n v="0"/>
    <n v="0"/>
    <n v="450"/>
    <n v="361"/>
    <n v="358"/>
    <n v="23"/>
    <n v="7"/>
    <n v="11844"/>
    <n v="23"/>
    <n v="13296.67"/>
    <n v="12821.43"/>
    <n v="239"/>
    <n v="113"/>
    <n v="108"/>
    <n v="53"/>
    <n v="107"/>
    <n v="53"/>
    <n v="50"/>
    <n v="217251.66"/>
    <n v="23"/>
    <n v="6"/>
    <n v="11844"/>
    <n v="3"/>
    <n v="30"/>
    <n v="7"/>
    <n v="0"/>
    <n v="0"/>
    <n v="9"/>
    <n v="66"/>
    <n v="24"/>
    <n v="2"/>
    <n v="2"/>
    <n v="50"/>
    <n v="51"/>
    <n v="14"/>
    <n v="60"/>
    <n v="3"/>
    <n v="0"/>
    <n v="1"/>
    <n v="23"/>
    <n v="3"/>
    <n v="2"/>
    <n v="83"/>
    <n v="6"/>
    <n v="1"/>
    <n v="3"/>
    <n v="0"/>
    <n v="31"/>
    <n v="0"/>
    <n v="0"/>
    <n v="15"/>
    <n v="30"/>
    <n v="20201020"/>
    <x v="352"/>
    <n v="0.76666666666666672"/>
    <n v="0.8571428571428571"/>
    <n v="0.42857142857142855"/>
    <n v="9.6234309623430964E-2"/>
    <n v="6.1946902654867256E-2"/>
    <n v="0.20353982300884957"/>
    <n v="1995"/>
    <n v="11844"/>
    <n v="11844"/>
    <n v="217251.66"/>
    <m/>
  </r>
  <r>
    <s v="MD"/>
    <s v="ASM Educational Center Inc."/>
    <s v="A private for profit entity not regulated by the state of Maryland offering non-credit training. See this provider s website for more information. https://asmed."/>
    <s v="11200 Rockville Pike Ste 220"/>
    <n v="0"/>
    <s v="Rockville"/>
    <s v="MD"/>
    <n v="20852"/>
    <n v="6"/>
    <x v="321"/>
    <s v="Preparation for Security+ exam for those with Network+ certification and at least two years of experience in IT administration with a security focus."/>
    <s v="http://www.asmed.com"/>
    <n v="1"/>
    <s v="CompTIA Security+"/>
    <n v="111003"/>
    <n v="1995"/>
    <n v="0"/>
    <n v="10"/>
    <n v="4"/>
    <n v="1"/>
    <n v="3"/>
    <n v="15121200"/>
    <n v="0"/>
    <n v="0"/>
    <n v="338"/>
    <n v="263"/>
    <n v="260"/>
    <n v="22"/>
    <n v="8"/>
    <n v="11070"/>
    <n v="21"/>
    <n v="11256.01"/>
    <n v="10673.45"/>
    <n v="182"/>
    <n v="105"/>
    <n v="74"/>
    <n v="36"/>
    <n v="74"/>
    <n v="36"/>
    <n v="33"/>
    <n v="145296.66"/>
    <n v="20"/>
    <n v="5"/>
    <n v="11376"/>
    <n v="2"/>
    <n v="23"/>
    <n v="6"/>
    <n v="0"/>
    <n v="0"/>
    <n v="4"/>
    <n v="48"/>
    <n v="16"/>
    <n v="1"/>
    <n v="1"/>
    <n v="31"/>
    <n v="37"/>
    <n v="10"/>
    <n v="37"/>
    <n v="1"/>
    <n v="0"/>
    <n v="1"/>
    <n v="17"/>
    <n v="2"/>
    <n v="3"/>
    <n v="59"/>
    <n v="5"/>
    <n v="1"/>
    <n v="3"/>
    <n v="0"/>
    <n v="22"/>
    <n v="0"/>
    <n v="0"/>
    <n v="10"/>
    <n v="20"/>
    <n v="20201020"/>
    <x v="353"/>
    <n v="0.86956521739130432"/>
    <n v="0.83333333333333337"/>
    <n v="0.33333333333333331"/>
    <n v="0.12087912087912088"/>
    <n v="7.6190476190476197E-2"/>
    <n v="0.2"/>
    <n v="1995"/>
    <n v="11376"/>
    <n v="11070"/>
    <n v="145296.66"/>
    <m/>
  </r>
  <r>
    <s v="MD"/>
    <s v="Topcurl Beauty Academy"/>
    <s v="A Maryland Higher Education Commission-approved private career school offering job preparatory training. See this provider s website for more information. https://www.topcurlbeauty."/>
    <s v="12164 Central Avenue Ste 200"/>
    <n v="0"/>
    <s v="Bowie"/>
    <s v="MD"/>
    <n v="20721"/>
    <n v="3"/>
    <x v="346"/>
    <s v="Prepares students to apply for the required examination to become a licensed nail technician in Maryland."/>
    <s v="http://www.topcurl.com"/>
    <n v="3"/>
    <s v="Md. licensed nail technician"/>
    <n v="120410"/>
    <n v="3850"/>
    <n v="578"/>
    <n v="21"/>
    <n v="12"/>
    <n v="1"/>
    <n v="1"/>
    <n v="39509200"/>
    <n v="0"/>
    <n v="0"/>
    <n v="257"/>
    <n v="253"/>
    <n v="241"/>
    <n v="123"/>
    <n v="114"/>
    <n v="7296"/>
    <n v="46"/>
    <n v="8891.69"/>
    <n v="9223.8799999999992"/>
    <n v="224"/>
    <n v="188"/>
    <n v="27"/>
    <n v="23"/>
    <n v="26"/>
    <n v="22"/>
    <n v="20"/>
    <n v="108300.4"/>
    <n v="16"/>
    <n v="14"/>
    <n v="8979"/>
    <n v="13"/>
    <n v="21"/>
    <n v="19"/>
    <n v="0"/>
    <n v="0"/>
    <n v="3"/>
    <n v="24"/>
    <n v="0"/>
    <n v="0"/>
    <n v="0"/>
    <n v="0"/>
    <n v="25"/>
    <n v="0"/>
    <n v="21"/>
    <n v="1"/>
    <n v="0"/>
    <n v="0"/>
    <n v="1"/>
    <n v="1"/>
    <n v="0"/>
    <n v="23"/>
    <n v="0"/>
    <n v="0"/>
    <n v="0"/>
    <n v="0"/>
    <n v="2"/>
    <n v="0"/>
    <n v="0"/>
    <n v="13"/>
    <n v="8"/>
    <n v="20221011"/>
    <x v="354"/>
    <n v="0.76190476190476186"/>
    <n v="0.73684210526315785"/>
    <n v="0.68421052631578949"/>
    <n v="0.5491071428571429"/>
    <n v="0.6063829787234043"/>
    <n v="0.24468085106382978"/>
    <n v="4428"/>
    <n v="8979"/>
    <n v="7296"/>
    <n v="108300.4"/>
    <m/>
  </r>
  <r>
    <s v="MD"/>
    <s v="Topcurl Beauty Academy"/>
    <s v="A Maryland Higher Education Commission-approved private career school offering job preparatory training. See this provider s website for more information. https://www.topcurlbeauty."/>
    <s v="12164 Central Avenue Ste 200"/>
    <n v="0"/>
    <s v="Bowie"/>
    <s v="MD"/>
    <n v="20721"/>
    <n v="3"/>
    <x v="141"/>
    <s v="This training program prepares students to take and pass the Maryland cosmetology licensing exam."/>
    <s v="http://www.topcurl.com"/>
    <n v="3"/>
    <s v="Md. cosmetologist license"/>
    <n v="120401"/>
    <n v="16100"/>
    <n v="2306"/>
    <n v="23"/>
    <n v="64"/>
    <n v="1"/>
    <n v="1"/>
    <n v="39501200"/>
    <n v="0"/>
    <n v="0"/>
    <n v="5"/>
    <n v="5"/>
    <n v="5"/>
    <n v="2"/>
    <n v="2"/>
    <n v="2820"/>
    <n v="0"/>
    <n v="2820"/>
    <n v="15476"/>
    <n v="2"/>
    <n v="2"/>
    <n v="1"/>
    <n v="1"/>
    <n v="1"/>
    <n v="1"/>
    <n v="1"/>
    <n v="18406"/>
    <n v="0"/>
    <n v="0"/>
    <n v="0"/>
    <n v="0"/>
    <n v="0"/>
    <n v="0"/>
    <n v="0"/>
    <n v="0"/>
    <n v="1"/>
    <n v="0"/>
    <n v="0"/>
    <n v="0"/>
    <n v="0"/>
    <n v="0"/>
    <n v="1"/>
    <n v="0"/>
    <n v="1"/>
    <n v="0"/>
    <n v="0"/>
    <n v="0"/>
    <n v="0"/>
    <n v="0"/>
    <n v="0"/>
    <n v="1"/>
    <n v="0"/>
    <n v="0"/>
    <n v="0"/>
    <n v="0"/>
    <n v="1"/>
    <n v="0"/>
    <n v="0"/>
    <n v="0"/>
    <n v="0"/>
    <n v="20221011"/>
    <x v="355"/>
    <s v=""/>
    <e v="#DIV/0!"/>
    <e v="#DIV/0!"/>
    <n v="1"/>
    <n v="1"/>
    <n v="0"/>
    <n v="18406"/>
    <s v=" "/>
    <n v="2820"/>
    <n v="18406"/>
    <m/>
  </r>
  <r>
    <s v="MD"/>
    <s v="AVARA'S ACADEMY OF HAIR DESIGN"/>
    <s v="A Maryland Higher Education Commission-approved private career school offering job preparatory training. See this provider s website for more information. https://www.avarahairacademy.com/about."/>
    <s v="16 N. DUNDALK AVE."/>
    <n v="0"/>
    <s v="DUNDALK"/>
    <s v="MD"/>
    <n v="21222"/>
    <n v="6"/>
    <x v="347"/>
    <s v="Preparation for the Maryland barber licensing exam via the Maryland Board of Barbers."/>
    <s v="http://www.avarahairacademy.com"/>
    <n v="3"/>
    <s v="Maryland Barber License"/>
    <n v="120402"/>
    <n v="8250"/>
    <n v="1358"/>
    <n v="16"/>
    <n v="75"/>
    <n v="1"/>
    <n v="3"/>
    <n v="3950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20"/>
    <x v="356"/>
    <s v=""/>
    <e v="#DIV/0!"/>
    <e v="#DIV/0!"/>
    <e v="#DIV/0!"/>
    <e v="#DIV/0!"/>
    <e v="#DIV/0!"/>
    <n v="9608"/>
    <s v=" "/>
    <s v=" "/>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48"/>
    <s v="Preparation for the SHRM CP or SCP exams for those with a HS diploma &amp; 3 years of HR work or bachelor's &amp; 2 years of HR work, or graduate degree &amp; 1 year HR work."/>
    <s v="http://www.montgomerycollege.edu"/>
    <n v="1"/>
    <s v="SHRM CP or SCP"/>
    <n v="521001"/>
    <n v="1218"/>
    <n v="300"/>
    <n v="3"/>
    <n v="13"/>
    <n v="5"/>
    <n v="3"/>
    <n v="11312100"/>
    <n v="0"/>
    <n v="0"/>
    <n v="161"/>
    <n v="131"/>
    <n v="124"/>
    <n v="62"/>
    <n v="47"/>
    <n v="16621"/>
    <n v="0"/>
    <n v="18689.11"/>
    <n v="21098.35"/>
    <n v="118"/>
    <n v="97"/>
    <n v="4"/>
    <n v="3"/>
    <n v="4"/>
    <n v="3"/>
    <n v="3"/>
    <n v="5543"/>
    <n v="2"/>
    <n v="0"/>
    <n v="11924"/>
    <n v="0"/>
    <n v="3"/>
    <n v="0"/>
    <n v="0"/>
    <n v="0"/>
    <n v="0"/>
    <n v="2"/>
    <n v="0"/>
    <n v="0"/>
    <n v="1"/>
    <n v="0"/>
    <n v="4"/>
    <n v="0"/>
    <n v="4"/>
    <n v="0"/>
    <n v="0"/>
    <n v="1"/>
    <n v="0"/>
    <n v="1"/>
    <n v="1"/>
    <n v="4"/>
    <n v="1"/>
    <n v="0"/>
    <n v="0"/>
    <n v="0"/>
    <n v="0"/>
    <n v="0"/>
    <n v="0"/>
    <n v="3"/>
    <n v="2"/>
    <n v="20201119"/>
    <x v="357"/>
    <n v="0.66666666666666663"/>
    <e v="#DIV/0!"/>
    <e v="#DIV/0!"/>
    <n v="0.52542372881355937"/>
    <n v="0.4845360824742268"/>
    <n v="0"/>
    <n v="1518"/>
    <n v="11924"/>
    <n v="16621"/>
    <n v="5543"/>
    <m/>
  </r>
  <r>
    <s v="MD"/>
    <s v="A16 Coding Training Institute"/>
    <s v="A private for profit entity not regulated by the state of Maryland offering non-credit training. See this provider s website for more information. https://www.a16codingti."/>
    <s v="201 N. Washington Hwy Ste 206"/>
    <n v="0"/>
    <s v="Ashland"/>
    <s v="VA"/>
    <n v="23005"/>
    <n v="6"/>
    <x v="349"/>
    <s v="Preparation for the Certified Professional Biller exam from the American Academy of Professional Coders."/>
    <s v="http://www.a16codingti.com"/>
    <n v="1"/>
    <s v="Certified Professional Biller - American Academy of Professional Coders"/>
    <n v="510714"/>
    <n v="1565"/>
    <n v="785"/>
    <n v="7"/>
    <n v="12"/>
    <n v="1"/>
    <n v="3"/>
    <n v="31909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x v="358"/>
    <s v=""/>
    <e v="#DIV/0!"/>
    <e v="#DIV/0!"/>
    <e v="#DIV/0!"/>
    <e v="#DIV/0!"/>
    <e v="#DIV/0!"/>
    <n v="2350"/>
    <s v=" "/>
    <s v=" "/>
    <s v=" "/>
    <m/>
  </r>
  <r>
    <s v="MD"/>
    <s v="A16 Coding Training Institute"/>
    <s v="A private for profit entity not regulated by the state of Maryland offering non-credit training. See this provider s website for more information. https://www.a16codingti."/>
    <s v="201 N. Washington Hwy Ste 206"/>
    <n v="0"/>
    <s v="Ashland"/>
    <s v="VA"/>
    <n v="23005"/>
    <n v="6"/>
    <x v="350"/>
    <s v="Preparation for American Academy of Professional Coder's Certified Professional Coder exam."/>
    <s v="http://www.a16codingti.com"/>
    <n v="1"/>
    <s v="American Academy of Professional Coder's Certified Professional Coder"/>
    <n v="510713"/>
    <n v="2190"/>
    <n v="785"/>
    <n v="7"/>
    <n v="12"/>
    <n v="1"/>
    <n v="3"/>
    <n v="31909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x v="359"/>
    <s v=""/>
    <e v="#DIV/0!"/>
    <e v="#DIV/0!"/>
    <e v="#DIV/0!"/>
    <e v="#DIV/0!"/>
    <e v="#DIV/0!"/>
    <n v="2975"/>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351"/>
    <s v="Preparation for the Md. General Dental Assisting Expanded Functions exam via DANB for those who have completed dental assistant training &amp; work as dental assistants."/>
    <s v="https://www.chesapeake.edu/continuing-education/healthcare-dental"/>
    <n v="3"/>
    <s v="Maryland General Dental Assisting Expanded Functions (MDG) by DANB"/>
    <n v="510601"/>
    <n v="640"/>
    <n v="60"/>
    <n v="10"/>
    <n v="4"/>
    <n v="1"/>
    <n v="3"/>
    <n v="31909100"/>
    <n v="0"/>
    <n v="0"/>
    <n v="36"/>
    <n v="24"/>
    <n v="24"/>
    <n v="16"/>
    <n v="9"/>
    <n v="9863"/>
    <n v="0"/>
    <n v="9553.25"/>
    <n v="11247.33"/>
    <n v="16"/>
    <n v="10"/>
    <n v="11"/>
    <n v="2"/>
    <n v="11"/>
    <n v="2"/>
    <n v="2"/>
    <n v="7700"/>
    <n v="1"/>
    <n v="0"/>
    <n v="6362"/>
    <n v="0"/>
    <n v="1"/>
    <n v="0"/>
    <n v="0"/>
    <n v="1"/>
    <n v="5"/>
    <n v="5"/>
    <n v="0"/>
    <n v="0"/>
    <n v="0"/>
    <n v="0"/>
    <n v="11"/>
    <n v="1"/>
    <n v="4"/>
    <n v="1"/>
    <n v="0"/>
    <n v="1"/>
    <n v="2"/>
    <n v="1"/>
    <n v="0"/>
    <n v="10"/>
    <n v="0"/>
    <n v="1"/>
    <n v="0"/>
    <n v="0"/>
    <n v="0"/>
    <n v="0"/>
    <n v="0"/>
    <n v="2"/>
    <n v="1"/>
    <n v="20201119"/>
    <x v="360"/>
    <n v="1"/>
    <e v="#DIV/0!"/>
    <e v="#DIV/0!"/>
    <n v="1"/>
    <n v="0.9"/>
    <n v="0"/>
    <n v="700"/>
    <n v="6362"/>
    <n v="9863"/>
    <n v="7700"/>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352"/>
    <s v="Preparation for Maryland commercial driver's license class B. Need DOT physical, Class B Learner's permit, 10-panel drug screen."/>
    <s v="http://www.hagerstowncc.edu"/>
    <n v="3"/>
    <s v="Md. CDL-B"/>
    <n v="490205"/>
    <n v="1750"/>
    <n v="8"/>
    <n v="10"/>
    <n v="7"/>
    <n v="5"/>
    <n v="3"/>
    <n v="53305100"/>
    <n v="0"/>
    <n v="0"/>
    <n v="118"/>
    <n v="113"/>
    <n v="105"/>
    <n v="43"/>
    <n v="32"/>
    <n v="10155.6"/>
    <n v="43"/>
    <n v="10584.72"/>
    <n v="10981.93"/>
    <n v="69"/>
    <n v="49"/>
    <n v="1"/>
    <n v="0"/>
    <n v="1"/>
    <n v="0"/>
    <n v="0"/>
    <n v="1758"/>
    <n v="0"/>
    <n v="0"/>
    <n v="0"/>
    <n v="0"/>
    <n v="0"/>
    <n v="0"/>
    <n v="0"/>
    <n v="0"/>
    <n v="0"/>
    <n v="1"/>
    <n v="0"/>
    <n v="0"/>
    <n v="0"/>
    <n v="1"/>
    <n v="0"/>
    <n v="0"/>
    <n v="0"/>
    <n v="0"/>
    <n v="0"/>
    <n v="0"/>
    <n v="1"/>
    <n v="0"/>
    <n v="0"/>
    <n v="1"/>
    <n v="1"/>
    <n v="0"/>
    <n v="0"/>
    <n v="0"/>
    <n v="0"/>
    <n v="0"/>
    <n v="0"/>
    <n v="0"/>
    <n v="0"/>
    <n v="20201119"/>
    <x v="361"/>
    <s v=""/>
    <e v="#DIV/0!"/>
    <e v="#DIV/0!"/>
    <n v="0.62318840579710144"/>
    <n v="0.65306122448979587"/>
    <n v="0.87755102040816324"/>
    <n v="1758"/>
    <s v=" "/>
    <n v="10155.6"/>
    <n v="1758"/>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353"/>
    <s v="Preparation for ASE exams for diesel engines, medium/heavy truck, electrical/electronic systems."/>
    <s v="http://www.hagerstowncc.edu"/>
    <n v="1"/>
    <s v="ASE for diesel engines, medium/heavy truck, electrical/electronic system"/>
    <n v="470605"/>
    <n v="3979"/>
    <n v="16"/>
    <n v="12"/>
    <n v="16"/>
    <n v="1"/>
    <n v="3"/>
    <n v="49303100"/>
    <n v="0"/>
    <n v="0"/>
    <n v="54"/>
    <n v="47"/>
    <n v="43"/>
    <n v="25"/>
    <n v="23"/>
    <n v="10658.03"/>
    <n v="0"/>
    <n v="11362.32"/>
    <n v="12893.62"/>
    <n v="31"/>
    <n v="31"/>
    <n v="1"/>
    <n v="0"/>
    <n v="1"/>
    <n v="0"/>
    <n v="0"/>
    <n v="3995"/>
    <n v="0"/>
    <n v="0"/>
    <n v="0"/>
    <n v="0"/>
    <n v="0"/>
    <n v="0"/>
    <n v="0"/>
    <n v="0"/>
    <n v="0"/>
    <n v="1"/>
    <n v="0"/>
    <n v="0"/>
    <n v="0"/>
    <n v="1"/>
    <n v="0"/>
    <n v="0"/>
    <n v="1"/>
    <n v="0"/>
    <n v="0"/>
    <n v="0"/>
    <n v="0"/>
    <n v="0"/>
    <n v="0"/>
    <n v="1"/>
    <n v="0"/>
    <n v="0"/>
    <n v="1"/>
    <n v="0"/>
    <n v="0"/>
    <n v="0"/>
    <n v="0"/>
    <n v="0"/>
    <n v="0"/>
    <n v="20201119"/>
    <x v="362"/>
    <s v=""/>
    <e v="#DIV/0!"/>
    <e v="#DIV/0!"/>
    <n v="0.80645161290322576"/>
    <n v="0.74193548387096775"/>
    <n v="0"/>
    <n v="3995"/>
    <s v=" "/>
    <n v="10658.03"/>
    <n v="3995"/>
    <m/>
  </r>
  <r>
    <s v="MD"/>
    <s v="ASM Educational Center Inc."/>
    <s v="A private for profit entity not regulated by the state of Maryland offering non-credit training. See this provider s website for more information. https://asmed."/>
    <s v="11200 Rockville Pike Ste 220"/>
    <n v="0"/>
    <s v="Rockville"/>
    <s v="MD"/>
    <n v="20852"/>
    <n v="6"/>
    <x v="354"/>
    <s v="CISSP exam preparation for those with 5+ years of paid, full-time work experience in 2 or more domains of the (ISC) CISSP Common Body of Knowledge, recommended."/>
    <s v="http://www.asmed.com"/>
    <n v="1"/>
    <s v="CISSP"/>
    <n v="111003"/>
    <n v="3495"/>
    <n v="0"/>
    <n v="8"/>
    <n v="5"/>
    <n v="5"/>
    <n v="3"/>
    <n v="15121200"/>
    <n v="0"/>
    <n v="0"/>
    <n v="37"/>
    <n v="36"/>
    <n v="36"/>
    <n v="4"/>
    <n v="1"/>
    <n v="23854"/>
    <n v="1"/>
    <n v="24295.5"/>
    <n v="35538"/>
    <n v="23"/>
    <n v="14"/>
    <n v="6"/>
    <n v="5"/>
    <n v="6"/>
    <n v="5"/>
    <n v="5"/>
    <n v="20213"/>
    <n v="3"/>
    <n v="1"/>
    <n v="15370"/>
    <n v="0"/>
    <n v="4"/>
    <n v="2"/>
    <n v="0"/>
    <n v="0"/>
    <n v="0"/>
    <n v="2"/>
    <n v="2"/>
    <n v="0"/>
    <n v="1"/>
    <n v="4"/>
    <n v="2"/>
    <n v="1"/>
    <n v="4"/>
    <n v="0"/>
    <n v="0"/>
    <n v="0"/>
    <n v="1"/>
    <n v="1"/>
    <n v="0"/>
    <n v="5"/>
    <n v="1"/>
    <n v="0"/>
    <n v="0"/>
    <n v="0"/>
    <n v="2"/>
    <n v="0"/>
    <n v="0"/>
    <n v="0"/>
    <n v="3"/>
    <n v="20201120"/>
    <x v="363"/>
    <n v="0.75"/>
    <n v="0.5"/>
    <n v="0"/>
    <n v="0.17391304347826086"/>
    <n v="7.1428571428571425E-2"/>
    <n v="7.1428571428571425E-2"/>
    <n v="3495"/>
    <n v="15370"/>
    <n v="23854"/>
    <n v="20213"/>
    <m/>
  </r>
  <r>
    <s v="MD"/>
    <s v="ASM Educational Center Inc."/>
    <s v="A private for profit entity not regulated by the state of Maryland offering non-credit training. See this provider s website for more information. https://asmed."/>
    <s v="11200 Rockville Pike Ste 220"/>
    <n v="0"/>
    <s v="Rockville"/>
    <s v="MD"/>
    <n v="20852"/>
    <n v="6"/>
    <x v="355"/>
    <s v="CompTIA Linux+ exam preparation for those having A+ and Network+ certification, and at least 12 months of Linux administration experience."/>
    <s v="http://www.asmed.com"/>
    <n v="1"/>
    <s v="Linux+"/>
    <n v="111001"/>
    <n v="1995"/>
    <n v="0"/>
    <n v="10"/>
    <n v="4"/>
    <n v="5"/>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x v="364"/>
    <s v=""/>
    <e v="#DIV/0!"/>
    <e v="#DIV/0!"/>
    <e v="#DIV/0!"/>
    <e v="#DIV/0!"/>
    <e v="#DIV/0!"/>
    <n v="1995"/>
    <s v=" "/>
    <s v=" "/>
    <s v=" "/>
    <m/>
  </r>
  <r>
    <s v="MD"/>
    <s v="ASM Educational Center Inc."/>
    <s v="A private for profit entity not regulated by the state of Maryland offering non-credit training. See this provider s website for more information. https://asmed."/>
    <s v="11200 Rockville Pike Ste 220"/>
    <n v="0"/>
    <s v="Rockville"/>
    <s v="MD"/>
    <n v="20852"/>
    <n v="6"/>
    <x v="356"/>
    <s v="Preparation for the Google Cloud Certified Associate Cloud Engineer Exam for those with at least 6 months of hands-on experience with Google Cloud, recommended."/>
    <s v="http://www.asmed.com"/>
    <n v="1"/>
    <s v="Google Cloud Certified Associate Cloud Engineer"/>
    <n v="110501"/>
    <n v="2495"/>
    <n v="0"/>
    <n v="8"/>
    <n v="5"/>
    <n v="5"/>
    <n v="3"/>
    <n v="1512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x v="365"/>
    <s v=""/>
    <e v="#DIV/0!"/>
    <e v="#DIV/0!"/>
    <e v="#DIV/0!"/>
    <e v="#DIV/0!"/>
    <e v="#DIV/0!"/>
    <n v="2495"/>
    <s v=" "/>
    <s v=" "/>
    <s v=" "/>
    <m/>
  </r>
  <r>
    <s v="MD"/>
    <s v="ASM Educational Center Inc."/>
    <s v="A private for profit entity not regulated by the state of Maryland offering non-credit training. See this provider s website for more information. https://asmed."/>
    <s v="11200 Rockville Pike Ste 220"/>
    <n v="0"/>
    <s v="Rockville"/>
    <s v="MD"/>
    <n v="20852"/>
    <n v="6"/>
    <x v="357"/>
    <s v="Preparation for the Azure Administrator exam for those with at least 6 months hands-on experience administering Azure; must know core Azure services &amp; workloads."/>
    <s v="http://www.asmed.com"/>
    <n v="1"/>
    <s v="Microsoft Azure Administrator"/>
    <n v="110501"/>
    <n v="2495"/>
    <n v="0"/>
    <n v="10"/>
    <n v="4"/>
    <n v="5"/>
    <n v="3"/>
    <n v="15121100"/>
    <n v="0"/>
    <n v="0"/>
    <n v="12"/>
    <n v="7"/>
    <n v="7"/>
    <n v="2"/>
    <n v="2"/>
    <n v="5797.5"/>
    <n v="1"/>
    <n v="5797.5"/>
    <n v="7234.71"/>
    <n v="7"/>
    <n v="7"/>
    <n v="0"/>
    <n v="0"/>
    <n v="0"/>
    <n v="0"/>
    <n v="0"/>
    <n v="0"/>
    <n v="0"/>
    <n v="0"/>
    <n v="0"/>
    <n v="0"/>
    <n v="0"/>
    <n v="0"/>
    <n v="0"/>
    <n v="0"/>
    <n v="0"/>
    <n v="0"/>
    <n v="0"/>
    <n v="0"/>
    <n v="0"/>
    <n v="0"/>
    <n v="0"/>
    <n v="0"/>
    <n v="0"/>
    <n v="0"/>
    <n v="0"/>
    <n v="0"/>
    <n v="0"/>
    <n v="0"/>
    <n v="0"/>
    <n v="0"/>
    <n v="0"/>
    <n v="0"/>
    <n v="0"/>
    <n v="0"/>
    <n v="0"/>
    <n v="0"/>
    <n v="0"/>
    <n v="0"/>
    <n v="0"/>
    <n v="20201120"/>
    <x v="366"/>
    <s v=""/>
    <e v="#DIV/0!"/>
    <e v="#DIV/0!"/>
    <n v="0.2857142857142857"/>
    <n v="0.2857142857142857"/>
    <n v="0.14285714285714285"/>
    <n v="2495"/>
    <s v=" "/>
    <n v="5797.5"/>
    <s v=" "/>
    <m/>
  </r>
  <r>
    <s v="MD"/>
    <s v="ASM Educational Center Inc."/>
    <s v="A private for profit entity not regulated by the state of Maryland offering non-credit training. See this provider s website for more information. https://asmed."/>
    <s v="11200 Rockville Pike Ste 220"/>
    <n v="0"/>
    <s v="Rockville"/>
    <s v="MD"/>
    <n v="20852"/>
    <n v="6"/>
    <x v="358"/>
    <s v="Preparation for the Salesforce Certified Administrator exam for those with 6 or more months of experience as a Salesforce Administrator."/>
    <s v="http://www.asmed.com"/>
    <n v="1"/>
    <s v="Salesforce Certified Administrator"/>
    <n v="520205"/>
    <n v="1995"/>
    <n v="0"/>
    <n v="10"/>
    <n v="4"/>
    <n v="5"/>
    <n v="3"/>
    <n v="11102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x v="367"/>
    <s v=""/>
    <e v="#DIV/0!"/>
    <e v="#DIV/0!"/>
    <e v="#DIV/0!"/>
    <e v="#DIV/0!"/>
    <e v="#DIV/0!"/>
    <n v="1995"/>
    <s v=" "/>
    <s v=" "/>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359"/>
    <s v="Prepares students to understand basic electrical theory, interpret blueprints, and the installation of basic electrical devices."/>
    <s v="http://www.carrollcc.edu"/>
    <n v="8"/>
    <n v="0"/>
    <n v="460399"/>
    <n v="1520"/>
    <n v="108"/>
    <n v="5"/>
    <n v="16"/>
    <n v="0"/>
    <n v="1"/>
    <n v="47301300"/>
    <n v="0"/>
    <n v="0"/>
    <n v="6"/>
    <n v="6"/>
    <n v="6"/>
    <n v="2"/>
    <n v="2"/>
    <n v="4837"/>
    <n v="3"/>
    <n v="4837"/>
    <n v="4064"/>
    <n v="3"/>
    <n v="3"/>
    <n v="0"/>
    <n v="0"/>
    <n v="0"/>
    <n v="0"/>
    <n v="0"/>
    <n v="0"/>
    <n v="0"/>
    <n v="0"/>
    <n v="0"/>
    <n v="0"/>
    <n v="0"/>
    <n v="0"/>
    <n v="0"/>
    <n v="0"/>
    <n v="0"/>
    <n v="0"/>
    <n v="0"/>
    <n v="0"/>
    <n v="0"/>
    <n v="0"/>
    <n v="0"/>
    <n v="0"/>
    <n v="0"/>
    <n v="0"/>
    <n v="0"/>
    <n v="0"/>
    <n v="0"/>
    <n v="0"/>
    <n v="0"/>
    <n v="0"/>
    <n v="0"/>
    <n v="0"/>
    <n v="0"/>
    <n v="0"/>
    <n v="0"/>
    <n v="0"/>
    <n v="0"/>
    <n v="0"/>
    <n v="0"/>
    <n v="20201120"/>
    <x v="368"/>
    <s v=""/>
    <e v="#DIV/0!"/>
    <e v="#DIV/0!"/>
    <n v="0.66666666666666663"/>
    <n v="0.66666666666666663"/>
    <n v="1"/>
    <n v="1628"/>
    <s v=" "/>
    <n v="4837"/>
    <s v=" "/>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360"/>
    <s v="Introduces critical and common elements of using Python. Prepare for Python Institute's Certified Entry Level Python Programmer (PCEP) exam."/>
    <s v="https://www.umbctraining.com/courses/python-for-beginners/"/>
    <n v="1"/>
    <s v="Python Institute's Certified Entry Level Python Programmer (PCEP)"/>
    <n v="110201"/>
    <n v="2495"/>
    <n v="0"/>
    <n v="9"/>
    <n v="9"/>
    <n v="0"/>
    <n v="3"/>
    <n v="15125100"/>
    <n v="0"/>
    <n v="0"/>
    <n v="50"/>
    <n v="46"/>
    <n v="43"/>
    <n v="14"/>
    <n v="10"/>
    <n v="10784"/>
    <n v="0"/>
    <n v="14567.08"/>
    <n v="21285.040000000001"/>
    <n v="28"/>
    <n v="24"/>
    <n v="11"/>
    <n v="9"/>
    <n v="11"/>
    <n v="9"/>
    <n v="8"/>
    <n v="30730"/>
    <n v="4"/>
    <n v="0"/>
    <n v="8028"/>
    <n v="0"/>
    <n v="6"/>
    <n v="2"/>
    <n v="0"/>
    <n v="0"/>
    <n v="0"/>
    <n v="6"/>
    <n v="2"/>
    <n v="0"/>
    <n v="0"/>
    <n v="8"/>
    <n v="2"/>
    <n v="1"/>
    <n v="6"/>
    <n v="1"/>
    <n v="0"/>
    <n v="0"/>
    <n v="1"/>
    <n v="0"/>
    <n v="0"/>
    <n v="8"/>
    <n v="0"/>
    <n v="0"/>
    <n v="1"/>
    <n v="0"/>
    <n v="3"/>
    <n v="0"/>
    <n v="1"/>
    <n v="0"/>
    <n v="2"/>
    <n v="20201120"/>
    <x v="369"/>
    <n v="0.66666666666666663"/>
    <n v="0"/>
    <n v="0"/>
    <n v="0.5"/>
    <n v="0.41666666666666669"/>
    <n v="0"/>
    <n v="2495"/>
    <n v="8028"/>
    <n v="10784"/>
    <n v="3073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1"/>
    <s v="Preparation for the Certified Electronic Health Records Specialist exam from the National Healthcareer Association."/>
    <s v="http://www.towson.edu"/>
    <n v="1"/>
    <s v="Certified Electronic Health Records Specialist"/>
    <n v="510707"/>
    <n v="2999"/>
    <n v="0"/>
    <n v="8"/>
    <n v="26"/>
    <n v="1"/>
    <n v="2"/>
    <n v="29207200"/>
    <n v="0"/>
    <n v="0"/>
    <n v="15"/>
    <n v="15"/>
    <n v="10"/>
    <n v="2"/>
    <n v="2"/>
    <n v="18983.11"/>
    <n v="2"/>
    <n v="18983.11"/>
    <n v="9641.6299999999992"/>
    <n v="15"/>
    <n v="13"/>
    <n v="1"/>
    <n v="1"/>
    <n v="1"/>
    <n v="1"/>
    <n v="1"/>
    <n v="2799"/>
    <n v="1"/>
    <n v="1"/>
    <n v="5860"/>
    <n v="0"/>
    <n v="1"/>
    <n v="1"/>
    <n v="0"/>
    <n v="0"/>
    <n v="0"/>
    <n v="1"/>
    <n v="0"/>
    <n v="0"/>
    <n v="0"/>
    <n v="0"/>
    <n v="1"/>
    <n v="0"/>
    <n v="0"/>
    <n v="0"/>
    <n v="1"/>
    <n v="0"/>
    <n v="0"/>
    <n v="0"/>
    <n v="0"/>
    <n v="1"/>
    <n v="0"/>
    <n v="0"/>
    <n v="0"/>
    <n v="0"/>
    <n v="0"/>
    <n v="0"/>
    <n v="0"/>
    <n v="0"/>
    <n v="0"/>
    <n v="20201120"/>
    <x v="370"/>
    <n v="1"/>
    <n v="1"/>
    <n v="0"/>
    <n v="0.13333333333333333"/>
    <n v="0.15384615384615385"/>
    <n v="0.15384615384615385"/>
    <n v="2999"/>
    <n v="5860"/>
    <n v="18983.11"/>
    <n v="279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2"/>
    <s v="Preparation for the Certified Professional Biller exams via the AAPC."/>
    <s v="https://www.towson.edu/campus/partnerships-research/continuing-education/health-medical-courses/medical-billing-online.html"/>
    <n v="1"/>
    <s v="AAPC Certified Professional Biller"/>
    <n v="510714"/>
    <n v="2699"/>
    <n v="0"/>
    <n v="8"/>
    <n v="10"/>
    <n v="1"/>
    <n v="3"/>
    <n v="31909400"/>
    <n v="0"/>
    <n v="0"/>
    <n v="39"/>
    <n v="36"/>
    <n v="23"/>
    <n v="2"/>
    <n v="2"/>
    <n v="10015"/>
    <n v="0"/>
    <n v="10015"/>
    <n v="10954"/>
    <n v="25"/>
    <n v="19"/>
    <n v="3"/>
    <n v="2"/>
    <n v="3"/>
    <n v="2"/>
    <n v="1"/>
    <n v="7497.5"/>
    <n v="2"/>
    <n v="2"/>
    <n v="10015"/>
    <n v="0"/>
    <n v="2"/>
    <n v="2"/>
    <n v="0"/>
    <n v="0"/>
    <n v="1"/>
    <n v="1"/>
    <n v="0"/>
    <n v="0"/>
    <n v="0"/>
    <n v="0"/>
    <n v="3"/>
    <n v="0"/>
    <n v="1"/>
    <n v="0"/>
    <n v="0"/>
    <n v="0"/>
    <n v="0"/>
    <n v="0"/>
    <n v="0"/>
    <n v="3"/>
    <n v="0"/>
    <n v="1"/>
    <n v="0"/>
    <n v="0"/>
    <n v="1"/>
    <n v="0"/>
    <n v="0"/>
    <n v="1"/>
    <n v="0"/>
    <n v="20201120"/>
    <x v="371"/>
    <n v="1"/>
    <n v="1"/>
    <n v="0"/>
    <n v="0.08"/>
    <n v="0.10526315789473684"/>
    <n v="0"/>
    <n v="2699"/>
    <n v="10015"/>
    <n v="10015"/>
    <n v="7497.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3"/>
    <s v="Preparation for the IASSC Lean Six Sigma Black Belt exam for those with some degree of real-world Lean Six Sigma work experience and project application experience."/>
    <s v="http://www.towson.edu"/>
    <n v="1"/>
    <s v="Lean Six Sigma Black Belt"/>
    <n v="520211"/>
    <n v="2499"/>
    <n v="0"/>
    <n v="3"/>
    <n v="26"/>
    <n v="5"/>
    <n v="2"/>
    <n v="15129900"/>
    <n v="0"/>
    <n v="0"/>
    <n v="3"/>
    <n v="2"/>
    <n v="1"/>
    <n v="0"/>
    <n v="0"/>
    <n v="0"/>
    <n v="0"/>
    <n v="9999999.9900000002"/>
    <n v="9999999.9900000002"/>
    <n v="1"/>
    <n v="1"/>
    <n v="1"/>
    <n v="0"/>
    <n v="1"/>
    <n v="0"/>
    <n v="0"/>
    <n v="2499"/>
    <n v="0"/>
    <n v="0"/>
    <n v="0"/>
    <n v="0"/>
    <n v="0"/>
    <n v="0"/>
    <n v="0"/>
    <n v="0"/>
    <n v="0"/>
    <n v="0"/>
    <n v="1"/>
    <n v="0"/>
    <n v="0"/>
    <n v="0"/>
    <n v="1"/>
    <n v="0"/>
    <n v="1"/>
    <n v="0"/>
    <n v="0"/>
    <n v="0"/>
    <n v="0"/>
    <n v="0"/>
    <n v="0"/>
    <n v="1"/>
    <n v="0"/>
    <n v="0"/>
    <n v="0"/>
    <n v="0"/>
    <n v="0"/>
    <n v="0"/>
    <n v="0"/>
    <n v="0"/>
    <n v="0"/>
    <n v="20201120"/>
    <x v="372"/>
    <s v=""/>
    <e v="#DIV/0!"/>
    <e v="#DIV/0!"/>
    <n v="0"/>
    <n v="0"/>
    <n v="0"/>
    <n v="2499"/>
    <s v=" "/>
    <s v=" "/>
    <n v="249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4"/>
    <s v="Online preparation for the Advanced HTML5 &amp; CSS3 Specialist exam and the User Interface Designer exam."/>
    <s v="http://www.towson.edu"/>
    <n v="1"/>
    <s v="Advanced HTML5 &amp; CSS3 Specialist, User Interface Designer"/>
    <n v="110801"/>
    <n v="2199"/>
    <n v="0"/>
    <n v="11"/>
    <n v="26"/>
    <n v="1"/>
    <n v="2"/>
    <n v="15125400"/>
    <n v="0"/>
    <n v="0"/>
    <n v="7"/>
    <n v="7"/>
    <n v="5"/>
    <n v="2"/>
    <n v="1"/>
    <n v="7345"/>
    <n v="0"/>
    <n v="7345"/>
    <n v="5850"/>
    <n v="7"/>
    <n v="4"/>
    <n v="2"/>
    <n v="2"/>
    <n v="2"/>
    <n v="2"/>
    <n v="1"/>
    <n v="4398"/>
    <n v="2"/>
    <n v="1"/>
    <n v="7345"/>
    <n v="0"/>
    <n v="2"/>
    <n v="1"/>
    <n v="0"/>
    <n v="0"/>
    <n v="1"/>
    <n v="1"/>
    <n v="0"/>
    <n v="0"/>
    <n v="0"/>
    <n v="1"/>
    <n v="1"/>
    <n v="0"/>
    <n v="0"/>
    <n v="0"/>
    <n v="0"/>
    <n v="0"/>
    <n v="1"/>
    <n v="0"/>
    <n v="0"/>
    <n v="2"/>
    <n v="0"/>
    <n v="1"/>
    <n v="0"/>
    <n v="0"/>
    <n v="0"/>
    <n v="0"/>
    <n v="0"/>
    <n v="0"/>
    <n v="0"/>
    <n v="20201120"/>
    <x v="373"/>
    <n v="1"/>
    <n v="1"/>
    <n v="0"/>
    <n v="0.2857142857142857"/>
    <n v="0.25"/>
    <n v="0"/>
    <n v="2199"/>
    <n v="7345"/>
    <n v="7345"/>
    <n v="439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5"/>
    <s v="Preparation for the CEH exam for those with 2 years work experience in InfoSec domain or hold CEH certification version 1-7 or attended official EC-Council training."/>
    <s v="http://www.towson.edu"/>
    <n v="1"/>
    <s v="CEH"/>
    <n v="111003"/>
    <n v="3299"/>
    <n v="0"/>
    <n v="4"/>
    <n v="26"/>
    <n v="5"/>
    <n v="2"/>
    <n v="15121200"/>
    <n v="0"/>
    <n v="0"/>
    <n v="4"/>
    <n v="3"/>
    <n v="2"/>
    <n v="1"/>
    <n v="1"/>
    <n v="38480"/>
    <n v="1"/>
    <n v="38480"/>
    <n v="487.5"/>
    <n v="2"/>
    <n v="2"/>
    <n v="2"/>
    <n v="1"/>
    <n v="2"/>
    <n v="1"/>
    <n v="1"/>
    <n v="6598"/>
    <n v="1"/>
    <n v="1"/>
    <n v="38480"/>
    <n v="1"/>
    <n v="1"/>
    <n v="1"/>
    <n v="0"/>
    <n v="0"/>
    <n v="0"/>
    <n v="1"/>
    <n v="1"/>
    <n v="0"/>
    <n v="0"/>
    <n v="1"/>
    <n v="1"/>
    <n v="0"/>
    <n v="0"/>
    <n v="1"/>
    <n v="0"/>
    <n v="0"/>
    <n v="1"/>
    <n v="0"/>
    <n v="0"/>
    <n v="0"/>
    <n v="1"/>
    <n v="0"/>
    <n v="0"/>
    <n v="0"/>
    <n v="0"/>
    <n v="0"/>
    <n v="0"/>
    <n v="0"/>
    <n v="0"/>
    <n v="20201120"/>
    <x v="374"/>
    <n v="1"/>
    <n v="1"/>
    <n v="1"/>
    <n v="0.5"/>
    <n v="0.5"/>
    <n v="0.5"/>
    <n v="3299"/>
    <n v="38480"/>
    <n v="38480"/>
    <n v="6598"/>
    <m/>
  </r>
  <r>
    <s v="MD"/>
    <s v="Pass IT On, Inc."/>
    <s v="A private non-profit entity not regulated by the state of Maryland offering non-credit training. See this provider s website for more information. https://www.passitonmd."/>
    <s v="7 E. Baltimore St.  3rd Fl"/>
    <n v="0"/>
    <s v="Baltimore"/>
    <s v="MD"/>
    <n v="21202"/>
    <n v="6"/>
    <x v="366"/>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n v="1"/>
    <s v="A+"/>
    <n v="111006"/>
    <n v="4000"/>
    <n v="0"/>
    <n v="20"/>
    <n v="35"/>
    <n v="1"/>
    <n v="3"/>
    <n v="15123200"/>
    <n v="0"/>
    <n v="0"/>
    <n v="29"/>
    <n v="29"/>
    <n v="22"/>
    <n v="4"/>
    <n v="1"/>
    <n v="3923"/>
    <n v="4"/>
    <n v="11999.01"/>
    <n v="1576"/>
    <n v="29"/>
    <n v="8"/>
    <n v="0"/>
    <n v="0"/>
    <n v="0"/>
    <n v="0"/>
    <n v="0"/>
    <n v="0"/>
    <n v="0"/>
    <n v="0"/>
    <n v="0"/>
    <n v="0"/>
    <n v="0"/>
    <n v="0"/>
    <n v="0"/>
    <n v="0"/>
    <n v="0"/>
    <n v="0"/>
    <n v="0"/>
    <n v="0"/>
    <n v="0"/>
    <n v="0"/>
    <n v="0"/>
    <n v="0"/>
    <n v="0"/>
    <n v="0"/>
    <n v="0"/>
    <n v="0"/>
    <n v="0"/>
    <n v="0"/>
    <n v="0"/>
    <n v="0"/>
    <n v="0"/>
    <n v="0"/>
    <n v="0"/>
    <n v="0"/>
    <n v="0"/>
    <n v="0"/>
    <n v="0"/>
    <n v="0"/>
    <n v="0"/>
    <n v="20201201"/>
    <x v="375"/>
    <s v=""/>
    <e v="#DIV/0!"/>
    <e v="#DIV/0!"/>
    <n v="0.13793103448275862"/>
    <n v="0.125"/>
    <n v="0.5"/>
    <n v="4000"/>
    <s v=" "/>
    <n v="3923"/>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67"/>
    <s v="ServSafe Manager exam at last class session; this certificate enables one to obtain food manager certification in Montgomery, Prince Georges and Baltimore counties."/>
    <s v="http://www.montgomerycollege.edu"/>
    <n v="1"/>
    <s v="ServSafe Manager"/>
    <n v="120504"/>
    <n v="195"/>
    <n v="195"/>
    <n v="4"/>
    <n v="4"/>
    <n v="1"/>
    <n v="1"/>
    <n v="11905100"/>
    <n v="0"/>
    <n v="0"/>
    <n v="80"/>
    <n v="61"/>
    <n v="57"/>
    <n v="18"/>
    <n v="14"/>
    <n v="11808"/>
    <n v="0"/>
    <n v="17758.13"/>
    <n v="15681.14"/>
    <n v="53"/>
    <n v="36"/>
    <n v="0"/>
    <n v="0"/>
    <n v="0"/>
    <n v="0"/>
    <n v="0"/>
    <n v="0"/>
    <n v="0"/>
    <n v="0"/>
    <n v="0"/>
    <n v="0"/>
    <n v="0"/>
    <n v="0"/>
    <n v="0"/>
    <n v="0"/>
    <n v="0"/>
    <n v="0"/>
    <n v="0"/>
    <n v="0"/>
    <n v="0"/>
    <n v="0"/>
    <n v="0"/>
    <n v="0"/>
    <n v="0"/>
    <n v="0"/>
    <n v="0"/>
    <n v="0"/>
    <n v="0"/>
    <n v="0"/>
    <n v="0"/>
    <n v="0"/>
    <n v="0"/>
    <n v="0"/>
    <n v="0"/>
    <n v="0"/>
    <n v="0"/>
    <n v="0"/>
    <n v="0"/>
    <n v="0"/>
    <n v="0"/>
    <n v="20201211"/>
    <x v="376"/>
    <s v=""/>
    <e v="#DIV/0!"/>
    <e v="#DIV/0!"/>
    <n v="0.33962264150943394"/>
    <n v="0.3888888888888889"/>
    <n v="0"/>
    <n v="390"/>
    <s v=" "/>
    <n v="11808"/>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68"/>
    <s v="Taught in Spanish. ServSafe Manager exam at last class session enabling one to obtain food manager certification in Montgomery, Prince Georges &amp; Baltimore counties."/>
    <s v="http://www.montgomerycollege.edu"/>
    <n v="1"/>
    <s v="ServSafe Manager"/>
    <n v="520905"/>
    <n v="190"/>
    <n v="120"/>
    <n v="4"/>
    <n v="4"/>
    <n v="0"/>
    <n v="1"/>
    <n v="11905100"/>
    <n v="0"/>
    <n v="0"/>
    <n v="37"/>
    <n v="37"/>
    <n v="28"/>
    <n v="5"/>
    <n v="3"/>
    <n v="9646"/>
    <n v="0"/>
    <n v="10770.7"/>
    <n v="12055.67"/>
    <n v="24"/>
    <n v="17"/>
    <n v="0"/>
    <n v="0"/>
    <n v="0"/>
    <n v="0"/>
    <n v="0"/>
    <n v="0"/>
    <n v="0"/>
    <n v="0"/>
    <n v="0"/>
    <n v="0"/>
    <n v="0"/>
    <n v="0"/>
    <n v="0"/>
    <n v="0"/>
    <n v="0"/>
    <n v="0"/>
    <n v="0"/>
    <n v="0"/>
    <n v="0"/>
    <n v="0"/>
    <n v="0"/>
    <n v="0"/>
    <n v="0"/>
    <n v="0"/>
    <n v="0"/>
    <n v="0"/>
    <n v="0"/>
    <n v="0"/>
    <n v="0"/>
    <n v="0"/>
    <n v="0"/>
    <n v="0"/>
    <n v="0"/>
    <n v="0"/>
    <n v="0"/>
    <n v="0"/>
    <n v="0"/>
    <n v="0"/>
    <n v="0"/>
    <n v="20201211"/>
    <x v="377"/>
    <s v=""/>
    <e v="#DIV/0!"/>
    <e v="#DIV/0!"/>
    <n v="0.20833333333333334"/>
    <n v="0.17647058823529413"/>
    <n v="0"/>
    <n v="310"/>
    <s v=" "/>
    <n v="9646"/>
    <s v=" "/>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69"/>
    <s v="Refresher for current food manager's to renew certification. Must have completed a 16-hour Food Service Certification &amp; have unexpired county Food Service mgr's ID."/>
    <s v="http://www.montgomerycollege.edu"/>
    <n v="1"/>
    <s v="ServSafe Manager"/>
    <n v="520905"/>
    <n v="140"/>
    <n v="120"/>
    <n v="4"/>
    <n v="2"/>
    <n v="4"/>
    <n v="1"/>
    <n v="11905100"/>
    <n v="0"/>
    <n v="0"/>
    <n v="4"/>
    <n v="4"/>
    <n v="3"/>
    <n v="1"/>
    <n v="0"/>
    <n v="13364"/>
    <n v="0"/>
    <n v="13364"/>
    <n v="9999999.9900000002"/>
    <n v="4"/>
    <n v="2"/>
    <n v="0"/>
    <n v="0"/>
    <n v="0"/>
    <n v="0"/>
    <n v="0"/>
    <n v="0"/>
    <n v="0"/>
    <n v="0"/>
    <n v="0"/>
    <n v="0"/>
    <n v="0"/>
    <n v="0"/>
    <n v="0"/>
    <n v="0"/>
    <n v="0"/>
    <n v="0"/>
    <n v="0"/>
    <n v="0"/>
    <n v="0"/>
    <n v="0"/>
    <n v="0"/>
    <n v="0"/>
    <n v="0"/>
    <n v="0"/>
    <n v="0"/>
    <n v="0"/>
    <n v="0"/>
    <n v="0"/>
    <n v="0"/>
    <n v="0"/>
    <n v="0"/>
    <n v="0"/>
    <n v="0"/>
    <n v="0"/>
    <n v="0"/>
    <n v="0"/>
    <n v="0"/>
    <n v="0"/>
    <n v="0"/>
    <n v="20201211"/>
    <x v="378"/>
    <s v=""/>
    <e v="#DIV/0!"/>
    <e v="#DIV/0!"/>
    <n v="0.25"/>
    <n v="0"/>
    <n v="0"/>
    <n v="260"/>
    <s v=" "/>
    <n v="13364"/>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370"/>
    <s v="Leads to a registered apprenticeship. Covers NCCER construction core topics--basic safety, communication skills, introduction to construction drawings."/>
    <s v="http://www.bccc.edu"/>
    <n v="1"/>
    <s v="NCCER construction core"/>
    <n v="469999"/>
    <n v="1450"/>
    <n v="0"/>
    <n v="12"/>
    <n v="8"/>
    <n v="1"/>
    <n v="3"/>
    <n v="47301900"/>
    <n v="0"/>
    <n v="0"/>
    <n v="5"/>
    <n v="5"/>
    <n v="2"/>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x v="379"/>
    <s v=""/>
    <e v="#DIV/0!"/>
    <e v="#DIV/0!"/>
    <e v="#DIV/0!"/>
    <e v="#DIV/0!"/>
    <e v="#DIV/0!"/>
    <n v="1450"/>
    <s v=" "/>
    <s v=" "/>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371"/>
    <s v="Preparation for the Foundational-level Certified Logistics Associate Certificate exam from the Manufacturing Skill Standards Council."/>
    <s v="http://www.bccc.edu"/>
    <n v="1"/>
    <s v="Foundational-level Certified Logistics Associate Certificate; Manufacturing Skill Standards Council."/>
    <n v="520409"/>
    <n v="1750"/>
    <n v="0"/>
    <n v="12"/>
    <n v="8"/>
    <n v="1"/>
    <n v="3"/>
    <n v="11307100"/>
    <n v="0"/>
    <n v="0"/>
    <n v="25"/>
    <n v="20"/>
    <n v="12"/>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x v="380"/>
    <s v=""/>
    <e v="#DIV/0!"/>
    <e v="#DIV/0!"/>
    <e v="#DIV/0!"/>
    <e v="#DIV/0!"/>
    <e v="#DIV/0!"/>
    <n v="1750"/>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372"/>
    <s v="License renewal training for nurses with current or unencumbered active or inactive Maryland nursing licenses."/>
    <s v="http://www.harford.edu"/>
    <n v="3"/>
    <s v="Maryland nursing license"/>
    <n v="513901"/>
    <n v="2232"/>
    <n v="464"/>
    <n v="7"/>
    <n v="10"/>
    <n v="4"/>
    <n v="3"/>
    <n v="29206100"/>
    <n v="0"/>
    <n v="0"/>
    <n v="21"/>
    <n v="21"/>
    <n v="18"/>
    <n v="12"/>
    <n v="15"/>
    <n v="18080"/>
    <n v="5"/>
    <n v="17439.07"/>
    <n v="22389.439999999999"/>
    <n v="21"/>
    <n v="21"/>
    <n v="0"/>
    <n v="0"/>
    <n v="0"/>
    <n v="0"/>
    <n v="0"/>
    <n v="0"/>
    <n v="0"/>
    <n v="0"/>
    <n v="0"/>
    <n v="0"/>
    <n v="0"/>
    <n v="0"/>
    <n v="0"/>
    <n v="0"/>
    <n v="0"/>
    <n v="0"/>
    <n v="0"/>
    <n v="0"/>
    <n v="0"/>
    <n v="0"/>
    <n v="0"/>
    <n v="0"/>
    <n v="0"/>
    <n v="0"/>
    <n v="0"/>
    <n v="0"/>
    <n v="0"/>
    <n v="0"/>
    <n v="0"/>
    <n v="0"/>
    <n v="0"/>
    <n v="0"/>
    <n v="0"/>
    <n v="0"/>
    <n v="0"/>
    <n v="0"/>
    <n v="0"/>
    <n v="0"/>
    <n v="0"/>
    <n v="20201211"/>
    <x v="381"/>
    <s v=""/>
    <e v="#DIV/0!"/>
    <e v="#DIV/0!"/>
    <n v="0.5714285714285714"/>
    <n v="0.7142857142857143"/>
    <n v="0.23809523809523808"/>
    <n v="2696"/>
    <s v=" "/>
    <n v="18080"/>
    <s v=" "/>
    <m/>
  </r>
  <r>
    <s v="MD"/>
    <s v="Snob Nails Technician School, LLC"/>
    <s v="A Maryland Higher Education Commission-approved private career school offering job preparatory training. See this provider s website for more information. https://www.snobnailstechnicianschool."/>
    <s v="3737 Branch Ave.  Ste. 1308"/>
    <n v="0"/>
    <s v="Temple Hills"/>
    <s v="MD"/>
    <n v="20748"/>
    <n v="6"/>
    <x v="346"/>
    <s v="Preparation for the Maryland nail technician licensing examination."/>
    <s v="http://www.snobnailstechnicianschool.com"/>
    <n v="3"/>
    <s v="Md. Nail Technician license"/>
    <n v="120410"/>
    <n v="5150"/>
    <n v="687"/>
    <n v="20"/>
    <n v="13"/>
    <n v="1"/>
    <n v="1"/>
    <n v="39509200"/>
    <n v="0"/>
    <n v="0"/>
    <n v="84"/>
    <n v="81"/>
    <n v="79"/>
    <n v="12"/>
    <n v="13"/>
    <n v="5255"/>
    <n v="32"/>
    <n v="5682.28"/>
    <n v="6413.22"/>
    <n v="79"/>
    <n v="71"/>
    <n v="7"/>
    <n v="7"/>
    <n v="7"/>
    <n v="7"/>
    <n v="7"/>
    <n v="39858.949999999997"/>
    <n v="5"/>
    <n v="4"/>
    <n v="7150"/>
    <n v="4"/>
    <n v="7"/>
    <n v="7"/>
    <n v="0"/>
    <n v="0"/>
    <n v="0"/>
    <n v="7"/>
    <n v="0"/>
    <n v="0"/>
    <n v="0"/>
    <n v="0"/>
    <n v="6"/>
    <n v="0"/>
    <n v="6"/>
    <n v="0"/>
    <n v="0"/>
    <n v="0"/>
    <n v="0"/>
    <n v="0"/>
    <n v="0"/>
    <n v="7"/>
    <n v="0"/>
    <n v="0"/>
    <n v="0"/>
    <n v="0"/>
    <n v="0"/>
    <n v="0"/>
    <n v="0"/>
    <n v="6"/>
    <n v="0"/>
    <n v="20201211"/>
    <x v="382"/>
    <n v="0.7142857142857143"/>
    <n v="0.5714285714285714"/>
    <n v="0.5714285714285714"/>
    <n v="0.15189873417721519"/>
    <n v="0.18309859154929578"/>
    <n v="0.45070422535211269"/>
    <n v="5837"/>
    <n v="7150"/>
    <n v="5255"/>
    <n v="39858.949999999997"/>
    <m/>
  </r>
  <r>
    <s v="MD"/>
    <s v="Penn Foster College"/>
    <s v="A private Arizona for profit college not regulated by the state of Maryland offering non-credit training. See this provider s website for more information. https://www.pennfoster."/>
    <s v="14300 N. Northsight Blvd. Ste. 125"/>
    <n v="0"/>
    <s v="Scottsdale"/>
    <s v="AZ"/>
    <n v="85260"/>
    <n v="1"/>
    <x v="373"/>
    <s v="Preparation for Certified Billing and Coding Specialist (CBCS) exam offered by the National Healthcareer Association."/>
    <s v="http://www.pennfoster.edu"/>
    <n v="1"/>
    <s v="Certified Billing and Coding Specialist (CBCS) exam offered by the National Healthcareer Association"/>
    <n v="510714"/>
    <n v="800"/>
    <n v="0"/>
    <n v="15"/>
    <n v="52"/>
    <n v="1"/>
    <n v="2"/>
    <n v="43302100"/>
    <n v="0"/>
    <n v="0"/>
    <n v="315"/>
    <n v="315"/>
    <n v="36"/>
    <n v="74"/>
    <n v="32"/>
    <n v="21435.55"/>
    <n v="16"/>
    <n v="28682.93"/>
    <n v="27545.43"/>
    <n v="315"/>
    <n v="157"/>
    <n v="0"/>
    <n v="0"/>
    <n v="0"/>
    <n v="0"/>
    <n v="0"/>
    <n v="0"/>
    <n v="0"/>
    <n v="0"/>
    <n v="0"/>
    <n v="0"/>
    <n v="0"/>
    <n v="0"/>
    <n v="0"/>
    <n v="0"/>
    <n v="0"/>
    <n v="0"/>
    <n v="0"/>
    <n v="0"/>
    <n v="0"/>
    <n v="0"/>
    <n v="0"/>
    <n v="0"/>
    <n v="0"/>
    <n v="0"/>
    <n v="0"/>
    <n v="0"/>
    <n v="0"/>
    <n v="0"/>
    <n v="0"/>
    <n v="0"/>
    <n v="0"/>
    <n v="0"/>
    <n v="0"/>
    <n v="0"/>
    <n v="0"/>
    <n v="0"/>
    <n v="0"/>
    <n v="0"/>
    <n v="0"/>
    <n v="20201211"/>
    <x v="383"/>
    <s v=""/>
    <e v="#DIV/0!"/>
    <e v="#DIV/0!"/>
    <n v="0.23492063492063492"/>
    <n v="0.20382165605095542"/>
    <n v="0.10191082802547771"/>
    <n v="800"/>
    <s v=" "/>
    <n v="21435.55"/>
    <s v=" "/>
    <m/>
  </r>
  <r>
    <s v="MD"/>
    <s v="Yellow Tail Training, LLC"/>
    <s v="A private for profit entity not regulated by the state of Maryland offering non-credit training. See this provider s website for more information. https://yellowtail."/>
    <s v="1738 Elton Rd.  Ste. 316"/>
    <n v="0"/>
    <s v="Silver Spring"/>
    <s v="MD"/>
    <n v="20903"/>
    <n v="6"/>
    <x v="374"/>
    <s v="Preparation for the Red Hat Certified System Administrator (RHCSA) exam (EX200). Red Hat encourages RH System Administration I &amp; II (RH124 &amp;125) prior to taking exam."/>
    <s v="http://www.yellowtail.tech"/>
    <n v="1"/>
    <s v="Red Hat Certified System Administrator"/>
    <n v="111001"/>
    <n v="10785"/>
    <n v="5993"/>
    <n v="3"/>
    <n v="40"/>
    <n v="1"/>
    <n v="3"/>
    <n v="15124400"/>
    <n v="0"/>
    <n v="0"/>
    <n v="623"/>
    <n v="543"/>
    <n v="400"/>
    <n v="66"/>
    <n v="52"/>
    <n v="13783.54"/>
    <n v="144"/>
    <n v="15949.85"/>
    <n v="14288.29"/>
    <n v="415"/>
    <n v="338"/>
    <n v="3"/>
    <n v="2"/>
    <n v="3"/>
    <n v="2"/>
    <n v="2"/>
    <n v="38555"/>
    <n v="1"/>
    <n v="0"/>
    <n v="17850"/>
    <n v="0"/>
    <n v="2"/>
    <n v="0"/>
    <n v="0"/>
    <n v="0"/>
    <n v="0"/>
    <n v="3"/>
    <n v="0"/>
    <n v="0"/>
    <n v="0"/>
    <n v="2"/>
    <n v="1"/>
    <n v="0"/>
    <n v="2"/>
    <n v="1"/>
    <n v="0"/>
    <n v="0"/>
    <n v="0"/>
    <n v="0"/>
    <n v="0"/>
    <n v="3"/>
    <n v="0"/>
    <n v="0"/>
    <n v="0"/>
    <n v="0"/>
    <n v="1"/>
    <n v="0"/>
    <n v="0"/>
    <n v="1"/>
    <n v="2"/>
    <n v="20201222"/>
    <x v="384"/>
    <n v="0.5"/>
    <e v="#DIV/0!"/>
    <e v="#DIV/0!"/>
    <n v="0.15903614457831325"/>
    <n v="0.15384615384615385"/>
    <n v="0.42603550295857989"/>
    <n v="16778"/>
    <n v="17850"/>
    <n v="13783.54"/>
    <n v="38555"/>
    <m/>
  </r>
  <r>
    <s v="MD"/>
    <s v="ASM Educational Center Inc."/>
    <s v="A private for profit entity not regulated by the state of Maryland offering non-credit training. See this provider s website for more information. https://asmed."/>
    <s v="11200 Rockville Pike Ste 220"/>
    <n v="0"/>
    <s v="Rockville"/>
    <s v="MD"/>
    <n v="20852"/>
    <n v="6"/>
    <x v="375"/>
    <s v="Hands-on experience with Windows Server, networking, Active Directory, anti-malware products, firewalls, network topologies &amp; devices, &amp; network ports, recommended."/>
    <s v="http://www.asmed.com"/>
    <n v="1"/>
    <s v="MTA Security Fundamentals"/>
    <n v="111003"/>
    <n v="1995"/>
    <n v="0"/>
    <n v="8"/>
    <n v="5"/>
    <n v="1"/>
    <n v="3"/>
    <n v="15121200"/>
    <n v="0"/>
    <n v="0"/>
    <n v="24"/>
    <n v="24"/>
    <n v="24"/>
    <n v="8"/>
    <n v="6"/>
    <n v="6506.15"/>
    <n v="10"/>
    <n v="9229.7800000000007"/>
    <n v="9401.92"/>
    <n v="24"/>
    <n v="21"/>
    <n v="8"/>
    <n v="8"/>
    <n v="8"/>
    <n v="8"/>
    <n v="8"/>
    <n v="14980"/>
    <n v="4"/>
    <n v="3"/>
    <n v="3935.72"/>
    <n v="2"/>
    <n v="8"/>
    <n v="5"/>
    <n v="0"/>
    <n v="1"/>
    <n v="2"/>
    <n v="3"/>
    <n v="1"/>
    <n v="0"/>
    <n v="1"/>
    <n v="3"/>
    <n v="5"/>
    <n v="0"/>
    <n v="5"/>
    <n v="2"/>
    <n v="0"/>
    <n v="0"/>
    <n v="1"/>
    <n v="0"/>
    <n v="0"/>
    <n v="5"/>
    <n v="1"/>
    <n v="0"/>
    <n v="0"/>
    <n v="1"/>
    <n v="2"/>
    <n v="0"/>
    <n v="0"/>
    <n v="1"/>
    <n v="2"/>
    <n v="20210107"/>
    <x v="385"/>
    <n v="0.5"/>
    <n v="0.6"/>
    <n v="0.4"/>
    <n v="0.33333333333333331"/>
    <n v="0.2857142857142857"/>
    <n v="0.47619047619047616"/>
    <n v="1995"/>
    <n v="3935.72"/>
    <n v="6506.15"/>
    <n v="14980"/>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376"/>
    <s v="Preparation for 17 employment ready HVAC certification exams via ESCO Group."/>
    <s v="http://www.harford.edu"/>
    <n v="1"/>
    <s v="17 employment ready HVAC certifications, ESCO Group"/>
    <n v="470201"/>
    <n v="3130"/>
    <n v="0"/>
    <n v="6"/>
    <n v="36"/>
    <n v="5"/>
    <n v="3"/>
    <n v="49902100"/>
    <n v="0"/>
    <n v="0"/>
    <n v="31"/>
    <n v="30"/>
    <n v="20"/>
    <n v="13"/>
    <n v="12"/>
    <n v="13146"/>
    <n v="0"/>
    <n v="13722.13"/>
    <n v="16320.5"/>
    <n v="30"/>
    <n v="28"/>
    <n v="1"/>
    <n v="0"/>
    <n v="1"/>
    <n v="0"/>
    <n v="0"/>
    <n v="2275"/>
    <n v="0"/>
    <n v="0"/>
    <n v="0"/>
    <n v="0"/>
    <n v="0"/>
    <n v="0"/>
    <n v="0"/>
    <n v="0"/>
    <n v="0"/>
    <n v="1"/>
    <n v="0"/>
    <n v="0"/>
    <n v="0"/>
    <n v="1"/>
    <n v="0"/>
    <n v="0"/>
    <n v="0"/>
    <n v="0"/>
    <n v="0"/>
    <n v="0"/>
    <n v="1"/>
    <n v="0"/>
    <n v="0"/>
    <n v="0"/>
    <n v="0"/>
    <n v="0"/>
    <n v="0"/>
    <n v="0"/>
    <n v="0"/>
    <n v="0"/>
    <n v="0"/>
    <n v="0"/>
    <n v="0"/>
    <n v="20210107"/>
    <x v="386"/>
    <s v=""/>
    <e v="#DIV/0!"/>
    <e v="#DIV/0!"/>
    <n v="0.43333333333333335"/>
    <n v="0.42857142857142855"/>
    <n v="0"/>
    <n v="3130"/>
    <s v=" "/>
    <n v="13146"/>
    <n v="2275"/>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377"/>
    <s v="Preparation for Maryland Registered Income Tax Preparer license via the State Board of Individual Tax Preparers."/>
    <s v="http://www.montgomerycollege.edu"/>
    <n v="3"/>
    <s v="Maryland Registered Income Tax Preparer license"/>
    <n v="521601"/>
    <n v="529"/>
    <n v="452"/>
    <n v="4"/>
    <n v="12"/>
    <n v="0"/>
    <n v="3"/>
    <n v="13208200"/>
    <n v="0"/>
    <n v="0"/>
    <n v="224"/>
    <n v="224"/>
    <n v="201"/>
    <n v="58"/>
    <n v="55"/>
    <n v="12577.5"/>
    <n v="0"/>
    <n v="14155.51"/>
    <n v="14675.33"/>
    <n v="128"/>
    <n v="114"/>
    <n v="2"/>
    <n v="2"/>
    <n v="2"/>
    <n v="2"/>
    <n v="1"/>
    <n v="1962"/>
    <n v="1"/>
    <n v="1"/>
    <n v="1154"/>
    <n v="0"/>
    <n v="1"/>
    <n v="1"/>
    <n v="0"/>
    <n v="0"/>
    <n v="1"/>
    <n v="1"/>
    <n v="0"/>
    <n v="0"/>
    <n v="0"/>
    <n v="0"/>
    <n v="2"/>
    <n v="0"/>
    <n v="1"/>
    <n v="1"/>
    <n v="0"/>
    <n v="0"/>
    <n v="0"/>
    <n v="0"/>
    <n v="0"/>
    <n v="2"/>
    <n v="0"/>
    <n v="0"/>
    <n v="0"/>
    <n v="0"/>
    <n v="1"/>
    <n v="0"/>
    <n v="0"/>
    <n v="1"/>
    <n v="1"/>
    <n v="20210107"/>
    <x v="387"/>
    <n v="1"/>
    <n v="1"/>
    <n v="0"/>
    <n v="0.453125"/>
    <n v="0.48245614035087719"/>
    <n v="0"/>
    <n v="981"/>
    <n v="1154"/>
    <n v="12577.5"/>
    <n v="1962"/>
    <m/>
  </r>
  <r>
    <s v="MD"/>
    <s v="Prince George's Community College"/>
    <s v="A Maryland public community college, accredited by the Middle States Commission on Higher Education. See this provider s website for more information. https://www.pgcc."/>
    <s v="301 Largo Road"/>
    <n v="0"/>
    <s v="Largo"/>
    <s v="MD"/>
    <n v="20774"/>
    <n v="1"/>
    <x v="378"/>
    <s v="Preparation for Maryland Class-B commercial driver's license (CDL)."/>
    <s v="https://www.pgcc.edu/programs-courses/continuing-education/transportation-and-distribution/commercial-drivers-license-class-a-and-b/"/>
    <n v="3"/>
    <s v="MD CDL-B"/>
    <n v="490205"/>
    <n v="3700"/>
    <n v="300"/>
    <n v="15"/>
    <n v="9"/>
    <n v="5"/>
    <n v="3"/>
    <n v="53303300"/>
    <n v="53305100"/>
    <n v="53305200"/>
    <n v="45"/>
    <n v="42"/>
    <n v="21"/>
    <n v="19"/>
    <n v="14"/>
    <n v="6442"/>
    <n v="15"/>
    <n v="7940.43"/>
    <n v="13052.76"/>
    <n v="36"/>
    <n v="32"/>
    <n v="9"/>
    <n v="9"/>
    <n v="9"/>
    <n v="9"/>
    <n v="7"/>
    <n v="25525"/>
    <n v="7"/>
    <n v="4"/>
    <n v="4879.29"/>
    <n v="6"/>
    <n v="9"/>
    <n v="8"/>
    <n v="0"/>
    <n v="0"/>
    <n v="1"/>
    <n v="3"/>
    <n v="2"/>
    <n v="1"/>
    <n v="1"/>
    <n v="8"/>
    <n v="1"/>
    <n v="0"/>
    <n v="6"/>
    <n v="1"/>
    <n v="0"/>
    <n v="0"/>
    <n v="1"/>
    <n v="0"/>
    <n v="0"/>
    <n v="7"/>
    <n v="0"/>
    <n v="2"/>
    <n v="2"/>
    <n v="0"/>
    <n v="2"/>
    <n v="0"/>
    <n v="0"/>
    <n v="1"/>
    <n v="1"/>
    <n v="20210107"/>
    <x v="388"/>
    <n v="0.77777777777777779"/>
    <n v="0.5"/>
    <n v="0.75"/>
    <n v="0.52777777777777779"/>
    <n v="0.4375"/>
    <n v="0.46875"/>
    <n v="4000"/>
    <n v="4879.29"/>
    <n v="6442"/>
    <n v="25525"/>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321"/>
    <s v="Preparation for CompTIA Security+ exam for those with CompTIA Network+ and 2 years of experience in IT administration with a security focus, recommended."/>
    <s v="http://www.securityuniversity.net"/>
    <n v="1"/>
    <s v="CompTIA Security+"/>
    <n v="111003"/>
    <n v="2995"/>
    <n v="495"/>
    <n v="40"/>
    <n v="1"/>
    <n v="5"/>
    <n v="3"/>
    <n v="15121200"/>
    <n v="0"/>
    <n v="0"/>
    <n v="271"/>
    <n v="251"/>
    <n v="251"/>
    <n v="144"/>
    <n v="126"/>
    <n v="22923.71"/>
    <n v="161"/>
    <n v="24379.98"/>
    <n v="26079.95"/>
    <n v="201"/>
    <n v="161"/>
    <n v="0"/>
    <n v="0"/>
    <n v="0"/>
    <n v="0"/>
    <n v="0"/>
    <n v="0"/>
    <n v="0"/>
    <n v="0"/>
    <n v="0"/>
    <n v="0"/>
    <n v="0"/>
    <n v="0"/>
    <n v="0"/>
    <n v="0"/>
    <n v="0"/>
    <n v="0"/>
    <n v="0"/>
    <n v="0"/>
    <n v="0"/>
    <n v="0"/>
    <n v="0"/>
    <n v="0"/>
    <n v="0"/>
    <n v="0"/>
    <n v="0"/>
    <n v="0"/>
    <n v="0"/>
    <n v="0"/>
    <n v="0"/>
    <n v="0"/>
    <n v="0"/>
    <n v="0"/>
    <n v="0"/>
    <n v="0"/>
    <n v="0"/>
    <n v="0"/>
    <n v="0"/>
    <n v="0"/>
    <n v="0"/>
    <n v="20210112"/>
    <x v="389"/>
    <s v=""/>
    <e v="#DIV/0!"/>
    <e v="#DIV/0!"/>
    <n v="0.71641791044776115"/>
    <n v="0.78260869565217395"/>
    <n v="1"/>
    <n v="3490"/>
    <s v=" "/>
    <n v="22923.71"/>
    <s v=" "/>
    <m/>
  </r>
  <r>
    <s v="MD"/>
    <s v="Wor-Wic Community College"/>
    <s v="A Maryland public community college, accredited by the Middle States Commission on Higher Education. See this provider s website for more information. https://www.worwic."/>
    <s v="32000 Campus Drive"/>
    <n v="0"/>
    <s v="Salisbury"/>
    <s v="MD"/>
    <n v="21804"/>
    <n v="1"/>
    <x v="379"/>
    <s v="Covers topics needed to pass the National Physical Therapy Examination and work as an entry-level physical therapist assistant in Maryland."/>
    <s v="http://www.wor-wic.edu"/>
    <n v="4"/>
    <s v="Associate degree"/>
    <n v="510806"/>
    <n v="11623"/>
    <n v="2652"/>
    <n v="20"/>
    <n v="80"/>
    <n v="1"/>
    <n v="3"/>
    <n v="31202100"/>
    <n v="0"/>
    <n v="0"/>
    <n v="30"/>
    <n v="22"/>
    <n v="17"/>
    <n v="18"/>
    <n v="7"/>
    <n v="10978.04"/>
    <n v="6"/>
    <n v="10640.7"/>
    <n v="12335.18"/>
    <n v="18"/>
    <n v="7"/>
    <n v="0"/>
    <n v="0"/>
    <n v="0"/>
    <n v="0"/>
    <n v="0"/>
    <n v="0"/>
    <n v="0"/>
    <n v="0"/>
    <n v="0"/>
    <n v="0"/>
    <n v="0"/>
    <n v="0"/>
    <n v="0"/>
    <n v="0"/>
    <n v="0"/>
    <n v="0"/>
    <n v="0"/>
    <n v="0"/>
    <n v="0"/>
    <n v="0"/>
    <n v="0"/>
    <n v="0"/>
    <n v="0"/>
    <n v="0"/>
    <n v="0"/>
    <n v="0"/>
    <n v="0"/>
    <n v="0"/>
    <n v="0"/>
    <n v="0"/>
    <n v="0"/>
    <n v="0"/>
    <n v="0"/>
    <n v="0"/>
    <n v="0"/>
    <n v="0"/>
    <n v="0"/>
    <n v="0"/>
    <n v="0"/>
    <n v="20210128"/>
    <x v="390"/>
    <s v=""/>
    <e v="#DIV/0!"/>
    <e v="#DIV/0!"/>
    <n v="1"/>
    <n v="1"/>
    <n v="0.8571428571428571"/>
    <n v="14275"/>
    <s v=" "/>
    <n v="10978.04"/>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380"/>
    <s v="Preparation for the SHRM CP or SCP exams for those with a HS diploma &amp; 3 years of HR work or bachelor's &amp; 2 years of HR work, or graduate degree &amp; 1 year HR work."/>
    <s v="https://www.harford.edu/academics/workforce-career-programs/programs/shrm.php"/>
    <n v="1"/>
    <s v="SHRM CP or SCP"/>
    <n v="521001"/>
    <n v="1458"/>
    <n v="0"/>
    <n v="3"/>
    <n v="12"/>
    <n v="5"/>
    <n v="2"/>
    <n v="11312100"/>
    <n v="0"/>
    <n v="0"/>
    <n v="39"/>
    <n v="34"/>
    <n v="27"/>
    <n v="11"/>
    <n v="10"/>
    <n v="17490"/>
    <n v="0"/>
    <n v="18373.439999999999"/>
    <n v="19502.3"/>
    <n v="26"/>
    <n v="25"/>
    <n v="1"/>
    <n v="1"/>
    <n v="1"/>
    <n v="1"/>
    <n v="1"/>
    <n v="1538"/>
    <n v="1"/>
    <n v="0"/>
    <n v="13714"/>
    <n v="0"/>
    <n v="1"/>
    <n v="0"/>
    <n v="0"/>
    <n v="0"/>
    <n v="0"/>
    <n v="0"/>
    <n v="0"/>
    <n v="0"/>
    <n v="0"/>
    <n v="0"/>
    <n v="1"/>
    <n v="0"/>
    <n v="0"/>
    <n v="0"/>
    <n v="0"/>
    <n v="0"/>
    <n v="1"/>
    <n v="0"/>
    <n v="0"/>
    <n v="0"/>
    <n v="0"/>
    <n v="0"/>
    <n v="0"/>
    <n v="0"/>
    <n v="0"/>
    <n v="0"/>
    <n v="0"/>
    <n v="0"/>
    <n v="1"/>
    <n v="20210209"/>
    <x v="391"/>
    <n v="1"/>
    <e v="#DIV/0!"/>
    <e v="#DIV/0!"/>
    <n v="0.42307692307692307"/>
    <n v="0.4"/>
    <n v="0"/>
    <n v="1458"/>
    <n v="13714"/>
    <n v="17490"/>
    <n v="1538"/>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n v="0"/>
    <s v="Rosedale"/>
    <s v="MD"/>
    <n v="21237"/>
    <n v="3"/>
    <x v="237"/>
    <s v="Preparation for the Maryland Nail Technician licensing exam."/>
    <s v="https://www.mintnailschool.com/"/>
    <n v="3"/>
    <s v="Md. licensed nail technician"/>
    <n v="120410"/>
    <n v="3100"/>
    <n v="0"/>
    <n v="20"/>
    <n v="12"/>
    <n v="1"/>
    <n v="3"/>
    <n v="39509200"/>
    <n v="0"/>
    <n v="0"/>
    <n v="431"/>
    <n v="425"/>
    <n v="424"/>
    <n v="235"/>
    <n v="220"/>
    <n v="7598"/>
    <n v="121"/>
    <n v="8461.7199999999993"/>
    <n v="9482.4500000000007"/>
    <n v="362"/>
    <n v="337"/>
    <n v="26"/>
    <n v="20"/>
    <n v="26"/>
    <n v="20"/>
    <n v="19"/>
    <n v="80150"/>
    <n v="14"/>
    <n v="12"/>
    <n v="6226"/>
    <n v="10"/>
    <n v="18"/>
    <n v="15"/>
    <n v="0"/>
    <n v="0"/>
    <n v="5"/>
    <n v="20"/>
    <n v="1"/>
    <n v="0"/>
    <n v="0"/>
    <n v="0"/>
    <n v="26"/>
    <n v="0"/>
    <n v="21"/>
    <n v="3"/>
    <n v="0"/>
    <n v="1"/>
    <n v="2"/>
    <n v="1"/>
    <n v="0"/>
    <n v="22"/>
    <n v="3"/>
    <n v="2"/>
    <n v="0"/>
    <n v="0"/>
    <n v="17"/>
    <n v="0"/>
    <n v="0"/>
    <n v="6"/>
    <n v="9"/>
    <n v="20210209"/>
    <x v="392"/>
    <n v="0.77777777777777779"/>
    <n v="0.8"/>
    <n v="0.66666666666666663"/>
    <n v="0.649171270718232"/>
    <n v="0.65281899109792285"/>
    <n v="0.35905044510385759"/>
    <n v="3100"/>
    <n v="6226"/>
    <n v="7598"/>
    <n v="80150"/>
    <m/>
  </r>
  <r>
    <s v="MD"/>
    <s v="Byte Back, Inc."/>
    <s v="A private for profit entity not regulated by the state of Maryland offering non-credit training. See this provider s website for more information.  https://byteback."/>
    <s v="899 N. Capital St.  NW Ste. 850"/>
    <n v="0"/>
    <s v="Washington"/>
    <s v="DC"/>
    <n v="20002"/>
    <n v="6"/>
    <x v="381"/>
    <s v="Preparation for CompTIA A+ certification exams for those with at least 9-12 months hands-on experience in the lab or field, recommended."/>
    <s v="http://www.byteback.org"/>
    <n v="1"/>
    <s v="CompTIA A+"/>
    <n v="111006"/>
    <n v="0"/>
    <n v="0"/>
    <n v="13"/>
    <n v="16"/>
    <n v="0"/>
    <n v="3"/>
    <n v="15123200"/>
    <n v="0"/>
    <n v="0"/>
    <n v="28"/>
    <n v="28"/>
    <n v="20"/>
    <n v="17"/>
    <n v="17"/>
    <n v="8844"/>
    <n v="5"/>
    <n v="111287.54"/>
    <n v="148090.68"/>
    <n v="28"/>
    <n v="28"/>
    <n v="0"/>
    <n v="0"/>
    <n v="0"/>
    <n v="0"/>
    <n v="0"/>
    <n v="0"/>
    <n v="0"/>
    <n v="0"/>
    <n v="0"/>
    <n v="0"/>
    <n v="0"/>
    <n v="0"/>
    <n v="0"/>
    <n v="0"/>
    <n v="0"/>
    <n v="0"/>
    <n v="0"/>
    <n v="0"/>
    <n v="0"/>
    <n v="0"/>
    <n v="0"/>
    <n v="0"/>
    <n v="0"/>
    <n v="0"/>
    <n v="0"/>
    <n v="0"/>
    <n v="0"/>
    <n v="0"/>
    <n v="0"/>
    <n v="0"/>
    <n v="0"/>
    <n v="0"/>
    <n v="0"/>
    <n v="0"/>
    <n v="0"/>
    <n v="0"/>
    <n v="0"/>
    <n v="0"/>
    <n v="0"/>
    <n v="20210219"/>
    <x v="393"/>
    <s v=""/>
    <e v="#DIV/0!"/>
    <e v="#DIV/0!"/>
    <n v="0.6071428571428571"/>
    <n v="0.6071428571428571"/>
    <n v="0.17857142857142858"/>
    <n v="0"/>
    <s v=" "/>
    <n v="8844"/>
    <s v=" "/>
    <m/>
  </r>
  <r>
    <s v="MD"/>
    <s v="GapBuster, Inc."/>
    <s v="A private for profit entity not regulated by the state of Maryland offering non-credit training. See this provider s website for more information. https://gapbuster."/>
    <s v="15825 Shady Grove Rd.  Ste. 30"/>
    <n v="0"/>
    <s v="Rockville"/>
    <s v="MD"/>
    <n v="20850"/>
    <n v="6"/>
    <x v="382"/>
    <s v="Preparation for CompTIA A+ certification exam for those with at least 9-12 months hands-on experience in the lab or field, recommended."/>
    <s v="http://www.gapbusterinc.org"/>
    <n v="1"/>
    <s v="CompTIA A+"/>
    <n v="111006"/>
    <n v="4125"/>
    <n v="85"/>
    <n v="7"/>
    <n v="28"/>
    <n v="0"/>
    <n v="3"/>
    <n v="15123200"/>
    <n v="0"/>
    <n v="0"/>
    <n v="72"/>
    <n v="52"/>
    <n v="46"/>
    <n v="15"/>
    <n v="10"/>
    <n v="9008"/>
    <n v="3"/>
    <n v="10752.97"/>
    <n v="13342.24"/>
    <n v="30"/>
    <n v="21"/>
    <n v="21"/>
    <n v="16"/>
    <n v="21"/>
    <n v="16"/>
    <n v="16"/>
    <n v="86730"/>
    <n v="8"/>
    <n v="6"/>
    <n v="9352.75"/>
    <n v="2"/>
    <n v="8"/>
    <n v="7"/>
    <n v="0"/>
    <n v="0"/>
    <n v="0"/>
    <n v="7"/>
    <n v="11"/>
    <n v="0"/>
    <n v="3"/>
    <n v="7"/>
    <n v="14"/>
    <n v="0"/>
    <n v="19"/>
    <n v="0"/>
    <n v="0"/>
    <n v="0"/>
    <n v="1"/>
    <n v="0"/>
    <n v="0"/>
    <n v="13"/>
    <n v="0"/>
    <n v="0"/>
    <n v="0"/>
    <n v="0"/>
    <n v="5"/>
    <n v="0"/>
    <n v="0"/>
    <n v="4"/>
    <n v="3"/>
    <n v="20210219"/>
    <x v="394"/>
    <n v="1"/>
    <n v="0.8571428571428571"/>
    <n v="0.2857142857142857"/>
    <n v="0.5"/>
    <n v="0.47619047619047616"/>
    <n v="0.14285714285714285"/>
    <n v="4210"/>
    <n v="9352.75"/>
    <n v="9008"/>
    <n v="86730"/>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383"/>
    <s v="Preparation for licensing exam for those with either 6 months as an active Md."/>
    <s v="http://www.harford.edu"/>
    <n v="3"/>
    <s v="Md. Grade 4 stationary engineer"/>
    <n v="460401"/>
    <n v="600"/>
    <n v="235"/>
    <n v="3"/>
    <n v="10"/>
    <n v="5"/>
    <n v="2"/>
    <n v="51802100"/>
    <n v="0"/>
    <n v="0"/>
    <n v="104"/>
    <n v="92"/>
    <n v="85"/>
    <n v="26"/>
    <n v="21"/>
    <n v="10220"/>
    <n v="0"/>
    <n v="12282.09"/>
    <n v="13875.62"/>
    <n v="88"/>
    <n v="80"/>
    <n v="0"/>
    <n v="0"/>
    <n v="0"/>
    <n v="0"/>
    <n v="0"/>
    <n v="0"/>
    <n v="0"/>
    <n v="0"/>
    <n v="0"/>
    <n v="0"/>
    <n v="0"/>
    <n v="0"/>
    <n v="0"/>
    <n v="0"/>
    <n v="0"/>
    <n v="0"/>
    <n v="0"/>
    <n v="0"/>
    <n v="0"/>
    <n v="0"/>
    <n v="0"/>
    <n v="0"/>
    <n v="0"/>
    <n v="0"/>
    <n v="0"/>
    <n v="0"/>
    <n v="0"/>
    <n v="0"/>
    <n v="0"/>
    <n v="0"/>
    <n v="0"/>
    <n v="0"/>
    <n v="0"/>
    <n v="0"/>
    <n v="0"/>
    <n v="0"/>
    <n v="0"/>
    <n v="0"/>
    <n v="0"/>
    <n v="20210303"/>
    <x v="395"/>
    <s v=""/>
    <e v="#DIV/0!"/>
    <e v="#DIV/0!"/>
    <n v="0.29545454545454547"/>
    <n v="0.26250000000000001"/>
    <n v="0"/>
    <n v="835"/>
    <s v=" "/>
    <n v="10220"/>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384"/>
    <s v="Training to obtain a Maryland Class A commercial driver's license (CDL). See also: https://mva.maryland.gov/drivers/Pages/cdl-commercial.aspx."/>
    <s v="https://www.harford.edu/academics/workforce-career-programs/programs/cdl.php"/>
    <n v="3"/>
    <s v="Md. CDL class A drivers' license"/>
    <n v="490205"/>
    <n v="5045"/>
    <n v="0"/>
    <n v="30"/>
    <n v="10"/>
    <n v="5"/>
    <n v="1"/>
    <n v="53303200"/>
    <n v="0"/>
    <n v="0"/>
    <n v="144"/>
    <n v="133"/>
    <n v="131"/>
    <n v="43"/>
    <n v="35"/>
    <n v="12359.87"/>
    <n v="77"/>
    <n v="12333.14"/>
    <n v="14090.24"/>
    <n v="107"/>
    <n v="87"/>
    <n v="30"/>
    <n v="26"/>
    <n v="30"/>
    <n v="26"/>
    <n v="25"/>
    <n v="138750"/>
    <n v="18"/>
    <n v="13"/>
    <n v="10658"/>
    <n v="15"/>
    <n v="22"/>
    <n v="18"/>
    <n v="0"/>
    <n v="0"/>
    <n v="4"/>
    <n v="16"/>
    <n v="7"/>
    <n v="1"/>
    <n v="2"/>
    <n v="23"/>
    <n v="6"/>
    <n v="1"/>
    <n v="18"/>
    <n v="3"/>
    <n v="0"/>
    <n v="2"/>
    <n v="5"/>
    <n v="1"/>
    <n v="0"/>
    <n v="22"/>
    <n v="3"/>
    <n v="7"/>
    <n v="0"/>
    <n v="0"/>
    <n v="20"/>
    <n v="0"/>
    <n v="0"/>
    <n v="9"/>
    <n v="6"/>
    <n v="20210303"/>
    <x v="396"/>
    <n v="0.81818181818181823"/>
    <n v="0.72222222222222221"/>
    <n v="0.83333333333333337"/>
    <n v="0.40186915887850466"/>
    <n v="0.40229885057471265"/>
    <n v="0.88505747126436785"/>
    <n v="5045"/>
    <n v="10658"/>
    <n v="12359.87"/>
    <n v="138750"/>
    <m/>
  </r>
  <r>
    <s v="MD"/>
    <s v="ImpactTek, Inc."/>
    <s v="A private for profit entity not regulated by the state of Maryland offering non-credit training. See this provider s website for more information. https://impacttek."/>
    <s v="7361 McWhorter Pl.  Ste. 321"/>
    <n v="0"/>
    <s v="Fairfax"/>
    <s v="VA"/>
    <n v="22033"/>
    <n v="6"/>
    <x v="385"/>
    <s v="Preparation for CompTIA A+ certification exam for those with at least 9-12 months hands-on experience in the lab or field, recommended."/>
    <s v="http://www.impacttek.org"/>
    <n v="1"/>
    <s v="CompTIA A+"/>
    <n v="111006"/>
    <n v="1448"/>
    <n v="1052"/>
    <n v="8"/>
    <n v="11"/>
    <n v="0"/>
    <n v="3"/>
    <n v="15123200"/>
    <n v="0"/>
    <n v="0"/>
    <n v="91"/>
    <n v="59"/>
    <n v="50"/>
    <n v="5"/>
    <n v="5"/>
    <n v="110690.34"/>
    <n v="6"/>
    <n v="105942.24"/>
    <n v="91725.94"/>
    <n v="7"/>
    <n v="7"/>
    <n v="5"/>
    <n v="3"/>
    <n v="5"/>
    <n v="3"/>
    <n v="2"/>
    <n v="12904"/>
    <n v="0"/>
    <n v="0"/>
    <n v="0"/>
    <n v="0"/>
    <n v="0"/>
    <n v="0"/>
    <n v="0"/>
    <n v="0"/>
    <n v="3"/>
    <n v="1"/>
    <n v="0"/>
    <n v="1"/>
    <n v="0"/>
    <n v="1"/>
    <n v="4"/>
    <n v="1"/>
    <n v="3"/>
    <n v="0"/>
    <n v="0"/>
    <n v="0"/>
    <n v="0"/>
    <n v="0"/>
    <n v="0"/>
    <n v="4"/>
    <n v="0"/>
    <n v="0"/>
    <n v="1"/>
    <n v="0"/>
    <n v="3"/>
    <n v="0"/>
    <n v="0"/>
    <n v="1"/>
    <n v="0"/>
    <n v="20210310"/>
    <x v="397"/>
    <s v=""/>
    <e v="#DIV/0!"/>
    <e v="#DIV/0!"/>
    <n v="0.7142857142857143"/>
    <n v="0.7142857142857143"/>
    <n v="0.8571428571428571"/>
    <n v="2500"/>
    <s v=" "/>
    <n v="110690.34"/>
    <n v="12904"/>
    <m/>
  </r>
  <r>
    <s v="MD"/>
    <s v="Learnix Tree Center, LLC"/>
    <s v="A private for profit entity not regulated by the state of Maryland offering non-credit training. See this provider s website for more information.  https://www.learnixcenter."/>
    <s v="1934 Old Gallows Rd.  Ste. 350"/>
    <n v="0"/>
    <s v="Vienna"/>
    <s v="VA"/>
    <n v="22182"/>
    <n v="6"/>
    <x v="386"/>
    <s v="The training covers the knowledge basics involved with a software tester and quality assurance analyst."/>
    <s v="https://learnixcenter.com/courses/qa-programming/"/>
    <n v="0"/>
    <n v="0"/>
    <n v="111003"/>
    <n v="4500"/>
    <n v="0"/>
    <n v="5"/>
    <n v="16"/>
    <n v="1"/>
    <n v="2"/>
    <n v="15125300"/>
    <n v="0"/>
    <n v="0"/>
    <n v="214"/>
    <n v="185"/>
    <n v="180"/>
    <n v="24"/>
    <n v="7"/>
    <n v="7325.01"/>
    <n v="44"/>
    <n v="11440.98"/>
    <n v="6630.44"/>
    <n v="143"/>
    <n v="50"/>
    <n v="23"/>
    <n v="12"/>
    <n v="23"/>
    <n v="12"/>
    <n v="12"/>
    <n v="80500"/>
    <n v="6"/>
    <n v="5"/>
    <n v="7934"/>
    <n v="0"/>
    <n v="7"/>
    <n v="6"/>
    <n v="0"/>
    <n v="0"/>
    <n v="0"/>
    <n v="13"/>
    <n v="7"/>
    <n v="1"/>
    <n v="0"/>
    <n v="7"/>
    <n v="16"/>
    <n v="2"/>
    <n v="10"/>
    <n v="0"/>
    <n v="0"/>
    <n v="0"/>
    <n v="8"/>
    <n v="0"/>
    <n v="0"/>
    <n v="16"/>
    <n v="0"/>
    <n v="0"/>
    <n v="0"/>
    <n v="0"/>
    <n v="8"/>
    <n v="0"/>
    <n v="1"/>
    <n v="0"/>
    <n v="4"/>
    <n v="20210310"/>
    <x v="398"/>
    <n v="0.8571428571428571"/>
    <n v="0.83333333333333337"/>
    <n v="0"/>
    <n v="0.16783216783216784"/>
    <n v="0.14000000000000001"/>
    <n v="0.88"/>
    <n v="4500"/>
    <n v="7934"/>
    <n v="7325.01"/>
    <n v="80500"/>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354"/>
    <s v="CISSP exam preparation for those with 5+ years of paid, full-time work experience in 2 or more domains of the (ISC) CISSP Common Body of Knowledge."/>
    <s v="http://www.securityuniversity.net"/>
    <n v="1"/>
    <s v="CISSP"/>
    <n v="111003"/>
    <n v="3495"/>
    <n v="0"/>
    <n v="40"/>
    <n v="1"/>
    <n v="5"/>
    <n v="3"/>
    <n v="15121200"/>
    <n v="0"/>
    <n v="0"/>
    <n v="66"/>
    <n v="65"/>
    <n v="65"/>
    <n v="35"/>
    <n v="22"/>
    <n v="31784.5"/>
    <n v="30"/>
    <n v="33250.86"/>
    <n v="33909.89"/>
    <n v="49"/>
    <n v="30"/>
    <n v="1"/>
    <n v="0"/>
    <n v="1"/>
    <n v="0"/>
    <n v="0"/>
    <n v="4995"/>
    <n v="0"/>
    <n v="0"/>
    <n v="0"/>
    <n v="0"/>
    <n v="0"/>
    <n v="0"/>
    <n v="0"/>
    <n v="0"/>
    <n v="0"/>
    <n v="0"/>
    <n v="0"/>
    <n v="0"/>
    <n v="0"/>
    <n v="1"/>
    <n v="0"/>
    <n v="1"/>
    <n v="1"/>
    <n v="0"/>
    <n v="0"/>
    <n v="0"/>
    <n v="0"/>
    <n v="1"/>
    <n v="0"/>
    <n v="1"/>
    <n v="0"/>
    <n v="0"/>
    <n v="0"/>
    <n v="0"/>
    <n v="0"/>
    <n v="0"/>
    <n v="0"/>
    <n v="0"/>
    <n v="1"/>
    <n v="20210316"/>
    <x v="399"/>
    <s v=""/>
    <e v="#DIV/0!"/>
    <e v="#DIV/0!"/>
    <n v="0.7142857142857143"/>
    <n v="0.73333333333333328"/>
    <n v="1"/>
    <n v="3495"/>
    <s v=" "/>
    <n v="31784.5"/>
    <n v="4995"/>
    <m/>
  </r>
  <r>
    <s v="MD"/>
    <s v="Security University LLC"/>
    <s v="A Virginia post secondary accredited school by MSA-CESS. SU is a for-profit entity not regulated by the state of Maryland offering non-credit training. See this provider s website for more information. http://www.securityuniversity.net/about."/>
    <s v="12001 Sunrise Valley Drive Suite 203"/>
    <n v="0"/>
    <s v="Reston"/>
    <s v="VA"/>
    <n v="20191"/>
    <n v="6"/>
    <x v="387"/>
    <s v="CompTIA CASP+ exam preparation for those with at least 10 years experience in IT administration, including at least 5 years of hands-on technical security experience."/>
    <s v="http://www.securityuniversity.net"/>
    <n v="1"/>
    <s v="CASP+"/>
    <n v="111003"/>
    <n v="2995"/>
    <n v="0"/>
    <n v="40"/>
    <n v="1"/>
    <n v="4"/>
    <n v="3"/>
    <n v="15121200"/>
    <n v="0"/>
    <n v="0"/>
    <n v="114"/>
    <n v="109"/>
    <n v="109"/>
    <n v="62"/>
    <n v="62"/>
    <n v="31159.83"/>
    <n v="69"/>
    <n v="34822.97"/>
    <n v="34752.54"/>
    <n v="76"/>
    <n v="69"/>
    <n v="1"/>
    <n v="1"/>
    <n v="1"/>
    <n v="1"/>
    <n v="1"/>
    <n v="3490"/>
    <n v="1"/>
    <n v="1"/>
    <n v="24368"/>
    <n v="1"/>
    <n v="1"/>
    <n v="1"/>
    <n v="0"/>
    <n v="0"/>
    <n v="0"/>
    <n v="1"/>
    <n v="0"/>
    <n v="0"/>
    <n v="0"/>
    <n v="1"/>
    <n v="0"/>
    <n v="0"/>
    <n v="1"/>
    <n v="0"/>
    <n v="0"/>
    <n v="0"/>
    <n v="0"/>
    <n v="0"/>
    <n v="0"/>
    <n v="0"/>
    <n v="0"/>
    <n v="0"/>
    <n v="0"/>
    <n v="0"/>
    <n v="0"/>
    <n v="0"/>
    <n v="0"/>
    <n v="0"/>
    <n v="0"/>
    <n v="20210316"/>
    <x v="400"/>
    <n v="1"/>
    <n v="1"/>
    <n v="1"/>
    <n v="0.81578947368421051"/>
    <n v="0.89855072463768115"/>
    <n v="1"/>
    <n v="2995"/>
    <n v="24368"/>
    <n v="31159.83"/>
    <n v="3490"/>
    <m/>
  </r>
  <r>
    <s v="MD"/>
    <s v="Garrett College"/>
    <s v="A Maryland public community college, accredited by the Middle States Commission on Higher Education. See this provider s website for more information. https://www.garrettcollege.edu/about."/>
    <s v="687 Mosser Road"/>
    <n v="0"/>
    <s v="Mchenry"/>
    <s v="MD"/>
    <n v="21541"/>
    <n v="1"/>
    <x v="388"/>
    <s v="Provides coursework and practical, hands-on instruction &amp;  field experience to attain certification as a certified supervised alcohol and drug counselor CSC-AD in Md."/>
    <s v="http://www.garrettcollege.edu"/>
    <n v="4"/>
    <s v="certified supervised alcohol and drug counselor"/>
    <n v="511501"/>
    <n v="8520"/>
    <n v="500"/>
    <n v="10"/>
    <n v="128"/>
    <n v="1"/>
    <n v="3"/>
    <n v="21101100"/>
    <n v="0"/>
    <n v="0"/>
    <n v="18"/>
    <n v="9"/>
    <n v="2"/>
    <n v="3"/>
    <n v="5"/>
    <n v="6790"/>
    <n v="2"/>
    <n v="6395.33"/>
    <n v="4409.8"/>
    <n v="7"/>
    <n v="7"/>
    <n v="1"/>
    <n v="1"/>
    <n v="1"/>
    <n v="1"/>
    <n v="1"/>
    <n v="9020"/>
    <n v="1"/>
    <n v="1"/>
    <n v="6790"/>
    <n v="1"/>
    <n v="1"/>
    <n v="1"/>
    <n v="0"/>
    <n v="0"/>
    <n v="0"/>
    <n v="0"/>
    <n v="0"/>
    <n v="0"/>
    <n v="0"/>
    <n v="1"/>
    <n v="0"/>
    <n v="0"/>
    <n v="0"/>
    <n v="0"/>
    <n v="0"/>
    <n v="0"/>
    <n v="1"/>
    <n v="0"/>
    <n v="0"/>
    <n v="0"/>
    <n v="0"/>
    <n v="0"/>
    <n v="0"/>
    <n v="0"/>
    <n v="0"/>
    <n v="0"/>
    <n v="0"/>
    <n v="0"/>
    <n v="0"/>
    <n v="20210323"/>
    <x v="401"/>
    <n v="1"/>
    <n v="1"/>
    <n v="1"/>
    <n v="0.42857142857142855"/>
    <n v="0.7142857142857143"/>
    <n v="0.2857142857142857"/>
    <n v="9020"/>
    <n v="6790"/>
    <n v="6790"/>
    <n v="9020"/>
    <m/>
  </r>
  <r>
    <s v="MD"/>
    <s v="Morgan State University"/>
    <s v="A Maryland public university, accredited by the Middle States Commission on Higher Education. See this provider s website for more information. https://www.morgan."/>
    <s v="1700 E. Cold Spring Lane"/>
    <n v="0"/>
    <s v="Baltimore"/>
    <s v="MD"/>
    <n v="21251"/>
    <n v="2"/>
    <x v="389"/>
    <s v="Preparation for an Employment Ready Certificate for Air Conditioning. See also https://careertraining.ed2go."/>
    <s v="https://careertraining.ed2go.com/morganstate/training-programs/hvacr-technician/"/>
    <n v="1"/>
    <s v="Employment Ready Certificate for Air Conditioning"/>
    <n v="150501"/>
    <n v="2895"/>
    <n v="0"/>
    <n v="3"/>
    <n v="52"/>
    <n v="1"/>
    <n v="2"/>
    <n v="49909800"/>
    <n v="0"/>
    <n v="0"/>
    <n v="1"/>
    <n v="1"/>
    <n v="0"/>
    <n v="0"/>
    <n v="0"/>
    <n v="0"/>
    <n v="0"/>
    <n v="9999999.9900000002"/>
    <n v="9999999.9900000002"/>
    <n v="0"/>
    <n v="0"/>
    <n v="1"/>
    <n v="1"/>
    <n v="1"/>
    <n v="1"/>
    <n v="0"/>
    <n v="2895"/>
    <n v="0"/>
    <n v="0"/>
    <n v="0"/>
    <n v="0"/>
    <n v="0"/>
    <n v="0"/>
    <n v="0"/>
    <n v="0"/>
    <n v="1"/>
    <n v="0"/>
    <n v="0"/>
    <n v="0"/>
    <n v="0"/>
    <n v="1"/>
    <n v="0"/>
    <n v="0"/>
    <n v="0"/>
    <n v="1"/>
    <n v="0"/>
    <n v="0"/>
    <n v="1"/>
    <n v="0"/>
    <n v="0"/>
    <n v="0"/>
    <n v="0"/>
    <n v="0"/>
    <n v="0"/>
    <n v="0"/>
    <n v="0"/>
    <n v="0"/>
    <n v="0"/>
    <n v="0"/>
    <n v="0"/>
    <n v="20210406"/>
    <x v="402"/>
    <s v=""/>
    <e v="#DIV/0!"/>
    <e v="#DIV/0!"/>
    <e v="#DIV/0!"/>
    <e v="#DIV/0!"/>
    <e v="#DIV/0!"/>
    <n v="2895"/>
    <s v=" "/>
    <s v=" "/>
    <n v="2895"/>
    <m/>
  </r>
  <r>
    <s v="MD"/>
    <s v="Morgan State University"/>
    <s v="A Maryland public university, accredited by the Middle States Commission on Higher Education. See this provider s website for more information. https://www.morgan."/>
    <s v="1700 E. Cold Spring Lane"/>
    <n v="0"/>
    <s v="Baltimore"/>
    <s v="MD"/>
    <n v="21251"/>
    <n v="2"/>
    <x v="390"/>
    <s v="Prep for CCMA credential via Nat'l Healthcareer Association. See https://careertraining.ed2go."/>
    <s v="https://careertraining.ed2go.com/morganstate/training-programs/certified_clinical_medical_assistant"/>
    <n v="1"/>
    <s v="CCMA"/>
    <n v="510801"/>
    <n v="2495"/>
    <n v="0"/>
    <n v="13"/>
    <n v="52"/>
    <n v="1"/>
    <n v="2"/>
    <n v="31909200"/>
    <n v="0"/>
    <n v="0"/>
    <n v="15"/>
    <n v="3"/>
    <n v="1"/>
    <n v="0"/>
    <n v="0"/>
    <n v="0"/>
    <n v="1"/>
    <n v="9999999.9900000002"/>
    <n v="9999999.9900000002"/>
    <n v="3"/>
    <n v="2"/>
    <n v="0"/>
    <n v="0"/>
    <n v="0"/>
    <n v="0"/>
    <n v="0"/>
    <n v="0"/>
    <n v="0"/>
    <n v="0"/>
    <n v="0"/>
    <n v="0"/>
    <n v="0"/>
    <n v="0"/>
    <n v="0"/>
    <n v="0"/>
    <n v="0"/>
    <n v="0"/>
    <n v="0"/>
    <n v="0"/>
    <n v="0"/>
    <n v="0"/>
    <n v="0"/>
    <n v="0"/>
    <n v="0"/>
    <n v="0"/>
    <n v="0"/>
    <n v="0"/>
    <n v="0"/>
    <n v="0"/>
    <n v="0"/>
    <n v="0"/>
    <n v="0"/>
    <n v="0"/>
    <n v="0"/>
    <n v="0"/>
    <n v="0"/>
    <n v="0"/>
    <n v="0"/>
    <n v="0"/>
    <n v="0"/>
    <n v="20210406"/>
    <x v="403"/>
    <s v=""/>
    <e v="#DIV/0!"/>
    <e v="#DIV/0!"/>
    <n v="0"/>
    <n v="0"/>
    <n v="0.5"/>
    <n v="249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391"/>
    <s v="Preparation for the CEHRS exam via National Healthcareer Association. See: https://careertraining.ed2go."/>
    <s v="https://careertraining.ed2go.com/morganstate/training-programs/certified-ehr-specialist"/>
    <n v="1"/>
    <s v="CEHRS"/>
    <n v="510707"/>
    <n v="1795"/>
    <n v="0"/>
    <n v="13"/>
    <n v="52"/>
    <n v="1"/>
    <n v="2"/>
    <n v="29207200"/>
    <n v="0"/>
    <n v="0"/>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x v="404"/>
    <s v=""/>
    <e v="#DIV/0!"/>
    <e v="#DIV/0!"/>
    <e v="#DIV/0!"/>
    <e v="#DIV/0!"/>
    <e v="#DIV/0!"/>
    <n v="1795"/>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392"/>
    <s v="Prep. for Microsoft Office Specialist Associate exams (MO-100, MO-200, MO-300). https://www.pgcc."/>
    <s v="https://www.pgcc.edu/programs-courses/workforce-development-and-continuing-education/"/>
    <n v="1"/>
    <s v="MOS Associate"/>
    <n v="520401"/>
    <n v="3275"/>
    <n v="25"/>
    <n v="28"/>
    <n v="16"/>
    <n v="1"/>
    <n v="3"/>
    <n v="43601400"/>
    <n v="0"/>
    <n v="0"/>
    <n v="49"/>
    <n v="45"/>
    <n v="13"/>
    <n v="11"/>
    <n v="4"/>
    <n v="12470"/>
    <n v="2"/>
    <n v="17827.330000000002"/>
    <n v="19150.75"/>
    <n v="22"/>
    <n v="10"/>
    <n v="0"/>
    <n v="0"/>
    <n v="0"/>
    <n v="0"/>
    <n v="0"/>
    <n v="0"/>
    <n v="0"/>
    <n v="0"/>
    <n v="0"/>
    <n v="0"/>
    <n v="0"/>
    <n v="0"/>
    <n v="0"/>
    <n v="0"/>
    <n v="0"/>
    <n v="0"/>
    <n v="0"/>
    <n v="0"/>
    <n v="0"/>
    <n v="0"/>
    <n v="0"/>
    <n v="0"/>
    <n v="0"/>
    <n v="0"/>
    <n v="0"/>
    <n v="0"/>
    <n v="0"/>
    <n v="0"/>
    <n v="0"/>
    <n v="0"/>
    <n v="0"/>
    <n v="0"/>
    <n v="0"/>
    <n v="0"/>
    <n v="0"/>
    <n v="0"/>
    <n v="0"/>
    <n v="0"/>
    <n v="0"/>
    <n v="20210406"/>
    <x v="405"/>
    <s v=""/>
    <e v="#DIV/0!"/>
    <e v="#DIV/0!"/>
    <n v="0.5"/>
    <n v="0.4"/>
    <n v="0.2"/>
    <n v="3300"/>
    <s v=" "/>
    <n v="12470"/>
    <s v=" "/>
    <m/>
  </r>
  <r>
    <s v="MD"/>
    <s v="Prince George's Community College"/>
    <s v="A Maryland public community college, accredited by the Middle States Commission on Higher Education. See this provider s website for more information. https://www.pgcc."/>
    <s v="301 Largo Road"/>
    <n v="0"/>
    <s v="Largo"/>
    <s v="MD"/>
    <n v="20774"/>
    <n v="1"/>
    <x v="393"/>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n v="1"/>
    <s v="CAMT"/>
    <n v="460401"/>
    <n v="2225"/>
    <n v="0"/>
    <n v="28"/>
    <n v="16"/>
    <n v="1"/>
    <n v="3"/>
    <n v="49907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x v="406"/>
    <s v=""/>
    <e v="#DIV/0!"/>
    <e v="#DIV/0!"/>
    <e v="#DIV/0!"/>
    <e v="#DIV/0!"/>
    <e v="#DIV/0!"/>
    <n v="2225"/>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394"/>
    <s v="Preparation for Md. registed inspection mechanic credential for those with at least 12 months of general motor vehicle repair experience."/>
    <s v="http://www.pgcc.edu"/>
    <n v="3"/>
    <s v="Maryland registered safety inspection mechanic"/>
    <n v="470600"/>
    <n v="2525"/>
    <n v="0"/>
    <n v="28"/>
    <n v="16"/>
    <n v="5"/>
    <n v="3"/>
    <n v="49302300"/>
    <n v="0"/>
    <n v="0"/>
    <n v="176"/>
    <n v="176"/>
    <n v="133"/>
    <n v="82"/>
    <n v="66"/>
    <n v="9842.86"/>
    <n v="69"/>
    <n v="16556.64"/>
    <n v="14134.27"/>
    <n v="134"/>
    <n v="99"/>
    <n v="0"/>
    <n v="0"/>
    <n v="0"/>
    <n v="0"/>
    <n v="0"/>
    <n v="0"/>
    <n v="0"/>
    <n v="0"/>
    <n v="0"/>
    <n v="0"/>
    <n v="0"/>
    <n v="0"/>
    <n v="0"/>
    <n v="0"/>
    <n v="0"/>
    <n v="0"/>
    <n v="0"/>
    <n v="0"/>
    <n v="0"/>
    <n v="0"/>
    <n v="0"/>
    <n v="0"/>
    <n v="0"/>
    <n v="0"/>
    <n v="0"/>
    <n v="0"/>
    <n v="0"/>
    <n v="0"/>
    <n v="0"/>
    <n v="0"/>
    <n v="0"/>
    <n v="0"/>
    <n v="0"/>
    <n v="0"/>
    <n v="0"/>
    <n v="0"/>
    <n v="0"/>
    <n v="0"/>
    <n v="0"/>
    <n v="20210406"/>
    <x v="407"/>
    <s v=""/>
    <e v="#DIV/0!"/>
    <e v="#DIV/0!"/>
    <n v="0.61194029850746268"/>
    <n v="0.66666666666666663"/>
    <n v="0.69696969696969702"/>
    <n v="2525"/>
    <s v=" "/>
    <n v="9842.86"/>
    <s v=" "/>
    <m/>
  </r>
  <r>
    <s v="MD"/>
    <s v="Prince George's Community College"/>
    <s v="A Maryland public community college, accredited by the Middle States Commission on Higher Education. See this provider s website for more information. https://www.pgcc."/>
    <s v="301 Largo Road"/>
    <n v="0"/>
    <s v="Largo"/>
    <s v="MD"/>
    <n v="20774"/>
    <n v="1"/>
    <x v="395"/>
    <s v="Prep for NCCER Intro to Craft Skills 1 &amp; 2. See https://www.pgcc."/>
    <s v="https://www.pgcc.edu/programs-courses/workforce-development-and-continuing-education/construction-and-skilled-trades/"/>
    <n v="1"/>
    <s v="NCCER Intro to craft skills 1 &amp; 2"/>
    <n v="460201"/>
    <n v="3325"/>
    <n v="0"/>
    <n v="28"/>
    <n v="16"/>
    <n v="1"/>
    <n v="3"/>
    <n v="47301200"/>
    <n v="0"/>
    <n v="0"/>
    <n v="46"/>
    <n v="39"/>
    <n v="27"/>
    <n v="14"/>
    <n v="9"/>
    <n v="3844"/>
    <n v="18"/>
    <n v="6777.79"/>
    <n v="8252.2000000000007"/>
    <n v="29"/>
    <n v="21"/>
    <n v="0"/>
    <n v="0"/>
    <n v="0"/>
    <n v="0"/>
    <n v="0"/>
    <n v="0"/>
    <n v="0"/>
    <n v="0"/>
    <n v="0"/>
    <n v="0"/>
    <n v="0"/>
    <n v="0"/>
    <n v="0"/>
    <n v="0"/>
    <n v="0"/>
    <n v="0"/>
    <n v="0"/>
    <n v="0"/>
    <n v="0"/>
    <n v="0"/>
    <n v="0"/>
    <n v="0"/>
    <n v="0"/>
    <n v="0"/>
    <n v="0"/>
    <n v="0"/>
    <n v="0"/>
    <n v="0"/>
    <n v="0"/>
    <n v="0"/>
    <n v="0"/>
    <n v="0"/>
    <n v="0"/>
    <n v="0"/>
    <n v="0"/>
    <n v="0"/>
    <n v="0"/>
    <n v="0"/>
    <n v="0"/>
    <n v="20210406"/>
    <x v="408"/>
    <s v=""/>
    <e v="#DIV/0!"/>
    <e v="#DIV/0!"/>
    <n v="0.48275862068965519"/>
    <n v="0.42857142857142855"/>
    <n v="0.8571428571428571"/>
    <n v="3325"/>
    <s v=" "/>
    <n v="3844"/>
    <s v=" "/>
    <m/>
  </r>
  <r>
    <s v="MD"/>
    <s v="Prince George's Community College"/>
    <s v="A Maryland public community college, accredited by the Middle States Commission on Higher Education. See this provider s website for more information. https://www.pgcc."/>
    <s v="301 Largo Road"/>
    <n v="0"/>
    <s v="Largo"/>
    <s v="MD"/>
    <n v="20774"/>
    <n v="1"/>
    <x v="396"/>
    <s v="Covers NCCER construction core skills. See also www.pgcc."/>
    <s v="http://www.pgcc.edu/programs-courses/workforce-development-and-continuing-education/construction-and-skilled-trades"/>
    <n v="1"/>
    <s v="NCCER construction core skills."/>
    <n v="460399"/>
    <n v="3025"/>
    <n v="0"/>
    <n v="28"/>
    <n v="16"/>
    <n v="1"/>
    <n v="3"/>
    <n v="47301300"/>
    <n v="0"/>
    <n v="0"/>
    <n v="73"/>
    <n v="55"/>
    <n v="49"/>
    <n v="26"/>
    <n v="24"/>
    <n v="15509.65"/>
    <n v="34"/>
    <n v="33399.33"/>
    <n v="38878.46"/>
    <n v="44"/>
    <n v="38"/>
    <n v="0"/>
    <n v="0"/>
    <n v="0"/>
    <n v="0"/>
    <n v="0"/>
    <n v="0"/>
    <n v="0"/>
    <n v="0"/>
    <n v="0"/>
    <n v="0"/>
    <n v="0"/>
    <n v="0"/>
    <n v="0"/>
    <n v="0"/>
    <n v="0"/>
    <n v="0"/>
    <n v="0"/>
    <n v="0"/>
    <n v="0"/>
    <n v="0"/>
    <n v="0"/>
    <n v="0"/>
    <n v="0"/>
    <n v="0"/>
    <n v="0"/>
    <n v="0"/>
    <n v="0"/>
    <n v="0"/>
    <n v="0"/>
    <n v="0"/>
    <n v="0"/>
    <n v="0"/>
    <n v="0"/>
    <n v="0"/>
    <n v="0"/>
    <n v="0"/>
    <n v="0"/>
    <n v="0"/>
    <n v="0"/>
    <n v="20210406"/>
    <x v="409"/>
    <s v=""/>
    <e v="#DIV/0!"/>
    <e v="#DIV/0!"/>
    <n v="0.59090909090909094"/>
    <n v="0.63157894736842102"/>
    <n v="0.89473684210526316"/>
    <n v="3025"/>
    <s v=" "/>
    <n v="15509.65"/>
    <s v=" "/>
    <m/>
  </r>
  <r>
    <s v="MD"/>
    <s v="Prince George's Community College"/>
    <s v="A Maryland public community college, accredited by the Middle States Commission on Higher Education. See this provider s website for more information. https://www.pgcc."/>
    <s v="301 Largo Road"/>
    <n v="0"/>
    <s v="Largo"/>
    <s v="MD"/>
    <n v="20774"/>
    <n v="1"/>
    <x v="397"/>
    <s v="Prep. for NCCER HVACR Level 1 exam. https://www.pgcc."/>
    <s v="https://www.pgcc.edu/programs-courses/workforce-development-and-continuing-education/construction-and-skilled-trades/hvacr-nccer/"/>
    <n v="1"/>
    <s v="NCCER HVACR Level 1"/>
    <n v="470201"/>
    <n v="3150"/>
    <n v="25"/>
    <n v="18"/>
    <n v="16"/>
    <n v="1"/>
    <n v="1"/>
    <n v="49909800"/>
    <n v="0"/>
    <n v="0"/>
    <n v="49"/>
    <n v="30"/>
    <n v="17"/>
    <n v="6"/>
    <n v="5"/>
    <n v="10841"/>
    <n v="13"/>
    <n v="12090.79"/>
    <n v="11027.05"/>
    <n v="20"/>
    <n v="20"/>
    <n v="0"/>
    <n v="0"/>
    <n v="0"/>
    <n v="0"/>
    <n v="0"/>
    <n v="0"/>
    <n v="0"/>
    <n v="0"/>
    <n v="0"/>
    <n v="0"/>
    <n v="0"/>
    <n v="0"/>
    <n v="0"/>
    <n v="0"/>
    <n v="0"/>
    <n v="0"/>
    <n v="0"/>
    <n v="0"/>
    <n v="0"/>
    <n v="0"/>
    <n v="0"/>
    <n v="0"/>
    <n v="0"/>
    <n v="0"/>
    <n v="0"/>
    <n v="0"/>
    <n v="0"/>
    <n v="0"/>
    <n v="0"/>
    <n v="0"/>
    <n v="0"/>
    <n v="0"/>
    <n v="0"/>
    <n v="0"/>
    <n v="0"/>
    <n v="0"/>
    <n v="0"/>
    <n v="0"/>
    <n v="0"/>
    <n v="20210406"/>
    <x v="410"/>
    <s v=""/>
    <e v="#DIV/0!"/>
    <e v="#DIV/0!"/>
    <n v="0.3"/>
    <n v="0.25"/>
    <n v="0.65"/>
    <n v="3175"/>
    <s v=" "/>
    <n v="10841"/>
    <s v=" "/>
    <m/>
  </r>
  <r>
    <s v="MD"/>
    <s v="Prince George's Community College"/>
    <s v="A Maryland public community college, accredited by the Middle States Commission on Higher Education. See this provider s website for more information. https://www.pgcc."/>
    <s v="301 Largo Road"/>
    <n v="0"/>
    <s v="Largo"/>
    <s v="MD"/>
    <n v="20774"/>
    <n v="1"/>
    <x v="398"/>
    <s v="A+ exams prep. See also: https://www.pgcc."/>
    <s v="https://www.pgcc.edu/programs-courses/workforce-development-and-continuing-education/computers-and-information-technology/comptia-ahardware/"/>
    <n v="1"/>
    <s v="CompTIA A+"/>
    <n v="111006"/>
    <n v="1950"/>
    <n v="0"/>
    <n v="28"/>
    <n v="16"/>
    <n v="1"/>
    <n v="3"/>
    <n v="15123200"/>
    <n v="0"/>
    <n v="0"/>
    <n v="131"/>
    <n v="115"/>
    <n v="75"/>
    <n v="71"/>
    <n v="50"/>
    <n v="11638"/>
    <n v="24"/>
    <n v="12516.16"/>
    <n v="13539.68"/>
    <n v="97"/>
    <n v="72"/>
    <n v="0"/>
    <n v="0"/>
    <n v="0"/>
    <n v="0"/>
    <n v="0"/>
    <n v="0"/>
    <n v="0"/>
    <n v="0"/>
    <n v="0"/>
    <n v="0"/>
    <n v="0"/>
    <n v="0"/>
    <n v="0"/>
    <n v="0"/>
    <n v="0"/>
    <n v="0"/>
    <n v="0"/>
    <n v="0"/>
    <n v="0"/>
    <n v="0"/>
    <n v="0"/>
    <n v="0"/>
    <n v="0"/>
    <n v="0"/>
    <n v="0"/>
    <n v="0"/>
    <n v="0"/>
    <n v="0"/>
    <n v="0"/>
    <n v="0"/>
    <n v="0"/>
    <n v="0"/>
    <n v="0"/>
    <n v="0"/>
    <n v="0"/>
    <n v="0"/>
    <n v="0"/>
    <n v="0"/>
    <n v="0"/>
    <n v="20210406"/>
    <x v="411"/>
    <s v=""/>
    <e v="#DIV/0!"/>
    <e v="#DIV/0!"/>
    <n v="0.73195876288659789"/>
    <n v="0.69444444444444442"/>
    <n v="0.33333333333333331"/>
    <n v="1950"/>
    <s v=" "/>
    <n v="11638"/>
    <s v=" "/>
    <m/>
  </r>
  <r>
    <s v="MD"/>
    <s v="Prince George's Community College"/>
    <s v="A Maryland public community college, accredited by the Middle States Commission on Higher Education. See this provider s website for more information. https://www.pgcc."/>
    <s v="301 Largo Road"/>
    <n v="0"/>
    <s v="Largo"/>
    <s v="MD"/>
    <n v="20774"/>
    <n v="1"/>
    <x v="399"/>
    <s v="Training for solar PV installation technicians; based on N. American Board of Certified Energy Practitioners Entry Level objectives. See https://www.pgcc."/>
    <s v="https://www.pgcc.edu/sewdp/"/>
    <n v="1"/>
    <s v="NCCER Introduction to Craft Skills 1 &amp; 2"/>
    <n v="460399"/>
    <n v="2015"/>
    <n v="25"/>
    <n v="28"/>
    <n v="16"/>
    <n v="1"/>
    <n v="3"/>
    <n v="47223100"/>
    <n v="0"/>
    <n v="0"/>
    <n v="59"/>
    <n v="29"/>
    <n v="0"/>
    <n v="8"/>
    <n v="7"/>
    <n v="10051.25"/>
    <n v="0"/>
    <n v="10373.870000000001"/>
    <n v="14149.46"/>
    <n v="11"/>
    <n v="11"/>
    <n v="0"/>
    <n v="0"/>
    <n v="0"/>
    <n v="0"/>
    <n v="0"/>
    <n v="0"/>
    <n v="0"/>
    <n v="0"/>
    <n v="0"/>
    <n v="0"/>
    <n v="0"/>
    <n v="0"/>
    <n v="0"/>
    <n v="0"/>
    <n v="0"/>
    <n v="0"/>
    <n v="0"/>
    <n v="0"/>
    <n v="0"/>
    <n v="0"/>
    <n v="0"/>
    <n v="0"/>
    <n v="0"/>
    <n v="0"/>
    <n v="0"/>
    <n v="0"/>
    <n v="0"/>
    <n v="0"/>
    <n v="0"/>
    <n v="0"/>
    <n v="0"/>
    <n v="0"/>
    <n v="0"/>
    <n v="0"/>
    <n v="0"/>
    <n v="0"/>
    <n v="0"/>
    <n v="0"/>
    <n v="0"/>
    <n v="20210406"/>
    <x v="412"/>
    <s v=""/>
    <e v="#DIV/0!"/>
    <e v="#DIV/0!"/>
    <n v="0.72727272727272729"/>
    <n v="0.63636363636363635"/>
    <n v="0"/>
    <n v="2040"/>
    <s v=" "/>
    <n v="10051.25"/>
    <s v=" "/>
    <m/>
  </r>
  <r>
    <s v="MD"/>
    <s v="Chesapeake College"/>
    <s v="A Maryland public community college, accredited by the Middle States Commission on Higher Education. See this provider s website for more information. https://www.chesapeake."/>
    <s v="1000 College Cir"/>
    <n v="0"/>
    <s v="Wye Mills"/>
    <s v="MD"/>
    <n v="21679"/>
    <n v="1"/>
    <x v="400"/>
    <s v="Prep. for Cert.Yamaha OB Tech, Cert.Maintenance-In Line Engine Platform, NMEA Basic Marine Elec'l Installer (Ntl Marine Electronics Assoc.) &amp; entry-level marine tech."/>
    <s v="http://www.chesapeake.edu"/>
    <n v="1"/>
    <s v="Cert. Yamaha Outboard Technician, Cert. Maintenance-In Line Engine Platform, NMEA Basic Marine Electrical Installer (Ntl. Marine Electronics Assoc.)"/>
    <n v="470616"/>
    <n v="2210"/>
    <n v="380"/>
    <n v="6"/>
    <n v="30"/>
    <n v="1"/>
    <n v="3"/>
    <n v="49305100"/>
    <n v="0"/>
    <n v="0"/>
    <n v="20"/>
    <n v="18"/>
    <n v="2"/>
    <n v="10"/>
    <n v="0"/>
    <n v="11466"/>
    <n v="0"/>
    <n v="13163.2"/>
    <n v="9999999.9900000002"/>
    <n v="17"/>
    <n v="0"/>
    <n v="1"/>
    <n v="1"/>
    <n v="1"/>
    <n v="1"/>
    <n v="1"/>
    <n v="1330"/>
    <n v="1"/>
    <n v="0"/>
    <n v="16978"/>
    <n v="0"/>
    <n v="1"/>
    <n v="0"/>
    <n v="0"/>
    <n v="0"/>
    <n v="0"/>
    <n v="1"/>
    <n v="0"/>
    <n v="0"/>
    <n v="0"/>
    <n v="1"/>
    <n v="0"/>
    <n v="0"/>
    <n v="0"/>
    <n v="0"/>
    <n v="0"/>
    <n v="0"/>
    <n v="1"/>
    <n v="0"/>
    <n v="0"/>
    <n v="0"/>
    <n v="0"/>
    <n v="0"/>
    <n v="0"/>
    <n v="0"/>
    <n v="0"/>
    <n v="0"/>
    <n v="0"/>
    <n v="0"/>
    <n v="0"/>
    <n v="20210416"/>
    <x v="413"/>
    <n v="1"/>
    <e v="#DIV/0!"/>
    <e v="#DIV/0!"/>
    <n v="0.58823529411764708"/>
    <e v="#DIV/0!"/>
    <e v="#DIV/0!"/>
    <n v="2590"/>
    <n v="16978"/>
    <n v="11466"/>
    <n v="1330"/>
    <m/>
  </r>
  <r>
    <s v="MD"/>
    <s v="Garrett College"/>
    <s v="A Maryland public community college, accredited by the Middle States Commission on Higher Education. See this provider s website for more information. https://www.garrettcollege.edu/about."/>
    <s v="687 Mosser Road"/>
    <n v="0"/>
    <s v="Mchenry"/>
    <s v="MD"/>
    <n v="21541"/>
    <n v="1"/>
    <x v="401"/>
    <s v="8 tests are in ASE Medium/Heavy Truck Tech certificate series. Pass 1 or more &amp; have 2 years of truck repair work experience (1 yr with training, get ASE certified)."/>
    <s v="https://www.garrettcollege.edu/cewd-workforce-diesel-mechanic.php"/>
    <n v="1"/>
    <s v="ASE Medium/Heavy Truck Tech certificate"/>
    <n v="470605"/>
    <n v="5790"/>
    <n v="0"/>
    <n v="16"/>
    <n v="22"/>
    <n v="1"/>
    <n v="1"/>
    <n v="49303100"/>
    <n v="0"/>
    <n v="0"/>
    <n v="11"/>
    <n v="11"/>
    <n v="9"/>
    <n v="4"/>
    <n v="2"/>
    <n v="8864.5"/>
    <n v="1"/>
    <n v="11024"/>
    <n v="8384"/>
    <n v="7"/>
    <n v="2"/>
    <n v="1"/>
    <n v="1"/>
    <n v="1"/>
    <n v="1"/>
    <n v="1"/>
    <n v="5515"/>
    <n v="0"/>
    <n v="0"/>
    <n v="0"/>
    <n v="0"/>
    <n v="0"/>
    <n v="0"/>
    <n v="0"/>
    <n v="0"/>
    <n v="0"/>
    <n v="1"/>
    <n v="0"/>
    <n v="0"/>
    <n v="0"/>
    <n v="1"/>
    <n v="0"/>
    <n v="0"/>
    <n v="0"/>
    <n v="0"/>
    <n v="0"/>
    <n v="0"/>
    <n v="1"/>
    <n v="0"/>
    <n v="0"/>
    <n v="1"/>
    <n v="0"/>
    <n v="0"/>
    <n v="0"/>
    <n v="0"/>
    <n v="0"/>
    <n v="0"/>
    <n v="0"/>
    <n v="1"/>
    <n v="0"/>
    <n v="20210504"/>
    <x v="414"/>
    <s v=""/>
    <e v="#DIV/0!"/>
    <e v="#DIV/0!"/>
    <n v="0.5714285714285714"/>
    <n v="1"/>
    <n v="0.5"/>
    <n v="5790"/>
    <s v=" "/>
    <n v="8864.5"/>
    <n v="5515"/>
    <m/>
  </r>
  <r>
    <s v="MD"/>
    <s v="Kinetic Potential"/>
    <s v="A private for profit entity not regulated by the state of Maryland offering non-credit training. See this provider s website for more information. http://www.kpconnect."/>
    <s v="1801 McCormick Dr.  Ste.  350"/>
    <n v="0"/>
    <s v="Largo"/>
    <s v="MD"/>
    <n v="20774"/>
    <n v="6"/>
    <x v="402"/>
    <s v="Preparation for CompTIA Security+ exam for those with CompTIA Network+ and 2 years of experience in IT administration with a security focus, recommended."/>
    <s v="http://kpinc.net"/>
    <n v="1"/>
    <s v="CompTIA Security+"/>
    <n v="111003"/>
    <n v="4000"/>
    <n v="370"/>
    <n v="40"/>
    <n v="1"/>
    <n v="5"/>
    <n v="2"/>
    <n v="15121200"/>
    <n v="0"/>
    <n v="0"/>
    <n v="20"/>
    <n v="3"/>
    <n v="3"/>
    <n v="1"/>
    <n v="0"/>
    <n v="21496.99"/>
    <n v="2"/>
    <n v="21496.99"/>
    <n v="9999999.9900000002"/>
    <n v="2"/>
    <n v="2"/>
    <n v="0"/>
    <n v="0"/>
    <n v="0"/>
    <n v="0"/>
    <n v="0"/>
    <n v="0"/>
    <n v="0"/>
    <n v="0"/>
    <n v="0"/>
    <n v="0"/>
    <n v="0"/>
    <n v="0"/>
    <n v="0"/>
    <n v="0"/>
    <n v="0"/>
    <n v="0"/>
    <n v="0"/>
    <n v="0"/>
    <n v="0"/>
    <n v="0"/>
    <n v="0"/>
    <n v="0"/>
    <n v="0"/>
    <n v="0"/>
    <n v="0"/>
    <n v="0"/>
    <n v="0"/>
    <n v="0"/>
    <n v="0"/>
    <n v="0"/>
    <n v="0"/>
    <n v="0"/>
    <n v="0"/>
    <n v="0"/>
    <n v="0"/>
    <n v="0"/>
    <n v="0"/>
    <n v="0"/>
    <n v="0"/>
    <n v="20210525"/>
    <x v="415"/>
    <s v=""/>
    <e v="#DIV/0!"/>
    <e v="#DIV/0!"/>
    <n v="0.5"/>
    <n v="0"/>
    <n v="1"/>
    <n v="4370"/>
    <s v=" "/>
    <n v="21496.99"/>
    <s v=" "/>
    <m/>
  </r>
  <r>
    <s v="MD"/>
    <s v="WIS ED, LLC"/>
    <s v="A private Maryland Dept. of Labor-registered apprenticeship sponsor for the Cybersecurity occupation. See this provider s website for more information - https://www.wiseducation.org/who-we-are ."/>
    <s v="2288 Bluewater Blvd"/>
    <n v="0"/>
    <s v="Randallstown"/>
    <s v="MD"/>
    <n v="21133"/>
    <n v="4"/>
    <x v="402"/>
    <s v="Preparation for CompTIA Security+ exam for those with CompTIA Network+ and 2 years of experience in IT administration with a security focus, recommended."/>
    <s v="http://www.wiseducation.org"/>
    <n v="1"/>
    <s v="CompTIA Security+"/>
    <n v="111003"/>
    <n v="3000"/>
    <n v="0"/>
    <n v="7"/>
    <n v="6"/>
    <n v="5"/>
    <n v="2"/>
    <n v="15121200"/>
    <n v="0"/>
    <n v="0"/>
    <n v="290"/>
    <n v="109"/>
    <n v="54"/>
    <n v="0"/>
    <n v="0"/>
    <n v="0"/>
    <n v="4"/>
    <n v="9999999.9900000002"/>
    <n v="9999999.9900000002"/>
    <n v="109"/>
    <n v="40"/>
    <n v="0"/>
    <n v="0"/>
    <n v="0"/>
    <n v="0"/>
    <n v="0"/>
    <n v="0"/>
    <n v="0"/>
    <n v="0"/>
    <n v="0"/>
    <n v="0"/>
    <n v="0"/>
    <n v="0"/>
    <n v="0"/>
    <n v="0"/>
    <n v="0"/>
    <n v="0"/>
    <n v="0"/>
    <n v="0"/>
    <n v="0"/>
    <n v="0"/>
    <n v="0"/>
    <n v="0"/>
    <n v="0"/>
    <n v="0"/>
    <n v="0"/>
    <n v="0"/>
    <n v="0"/>
    <n v="0"/>
    <n v="0"/>
    <n v="0"/>
    <n v="0"/>
    <n v="0"/>
    <n v="0"/>
    <n v="0"/>
    <n v="0"/>
    <n v="0"/>
    <n v="0"/>
    <n v="0"/>
    <n v="0"/>
    <n v="20210525"/>
    <x v="416"/>
    <s v=""/>
    <e v="#DIV/0!"/>
    <e v="#DIV/0!"/>
    <n v="0"/>
    <n v="0"/>
    <n v="0.1"/>
    <n v="3000"/>
    <s v=" "/>
    <s v=" "/>
    <s v=" "/>
    <m/>
  </r>
  <r>
    <s v="MD"/>
    <s v="Anne Arundel Community College"/>
    <s v="A Maryland public community college, accredited by the Middle States Commission on Higher Education. See this provider s website for more information. https://www.aacc."/>
    <s v="101 College Parkway"/>
    <n v="0"/>
    <s v="Arnold"/>
    <s v="MD"/>
    <n v="21012"/>
    <n v="1"/>
    <x v="403"/>
    <s v="Training for Maryland Certified Nursing Assistant certification and Geriatric Nursing Assistant registration."/>
    <s v="http://www.aacc.edu"/>
    <n v="3"/>
    <s v="Md. CNA GNA license"/>
    <n v="513902"/>
    <n v="1997"/>
    <n v="790"/>
    <n v="9"/>
    <n v="23"/>
    <n v="1"/>
    <n v="3"/>
    <n v="31113100"/>
    <n v="0"/>
    <n v="0"/>
    <n v="99"/>
    <n v="99"/>
    <n v="60"/>
    <n v="65"/>
    <n v="62"/>
    <n v="7680"/>
    <n v="0"/>
    <n v="8604.75"/>
    <n v="11677.64"/>
    <n v="92"/>
    <n v="86"/>
    <n v="0"/>
    <n v="0"/>
    <n v="0"/>
    <n v="0"/>
    <n v="0"/>
    <n v="0"/>
    <n v="0"/>
    <n v="0"/>
    <n v="0"/>
    <n v="0"/>
    <n v="0"/>
    <n v="0"/>
    <n v="0"/>
    <n v="0"/>
    <n v="0"/>
    <n v="0"/>
    <n v="0"/>
    <n v="0"/>
    <n v="0"/>
    <n v="0"/>
    <n v="0"/>
    <n v="0"/>
    <n v="0"/>
    <n v="0"/>
    <n v="0"/>
    <n v="0"/>
    <n v="0"/>
    <n v="0"/>
    <n v="0"/>
    <n v="0"/>
    <n v="0"/>
    <n v="0"/>
    <n v="0"/>
    <n v="0"/>
    <n v="0"/>
    <n v="0"/>
    <n v="0"/>
    <n v="0"/>
    <n v="0"/>
    <n v="20210601"/>
    <x v="417"/>
    <s v=""/>
    <e v="#DIV/0!"/>
    <e v="#DIV/0!"/>
    <n v="0.70652173913043481"/>
    <n v="0.72093023255813948"/>
    <n v="0"/>
    <n v="2787"/>
    <s v=" "/>
    <n v="7680"/>
    <s v=" "/>
    <m/>
  </r>
  <r>
    <s v="MD"/>
    <s v="New Destiny Health Career Center"/>
    <s v="A Maryland Higher Education Commission-approved private career school offering job preparatory training. See this provider s website for more information. https://newdestinyfast."/>
    <s v="7600 Osler Drive Suite 302"/>
    <n v="0"/>
    <s v="Towson"/>
    <s v="MD"/>
    <n v="21204"/>
    <n v="6"/>
    <x v="404"/>
    <s v="Preparation for the phlebotomy certification exam to become a nationally certified phlebotomy technician."/>
    <s v="https://newdestinyfast.com/home/programs/"/>
    <n v="1"/>
    <s v="Certified Phlebotomy Technician"/>
    <n v="511009"/>
    <n v="1430"/>
    <n v="292"/>
    <n v="28"/>
    <n v="5"/>
    <n v="1"/>
    <n v="1"/>
    <n v="31909700"/>
    <n v="0"/>
    <n v="0"/>
    <n v="42"/>
    <n v="41"/>
    <n v="41"/>
    <n v="26"/>
    <n v="25"/>
    <n v="3954"/>
    <n v="32"/>
    <n v="4206.38"/>
    <n v="5045.68"/>
    <n v="37"/>
    <n v="36"/>
    <n v="3"/>
    <n v="2"/>
    <n v="3"/>
    <n v="2"/>
    <n v="2"/>
    <n v="4582"/>
    <n v="0"/>
    <n v="0"/>
    <n v="0"/>
    <n v="0"/>
    <n v="0"/>
    <n v="0"/>
    <n v="0"/>
    <n v="0"/>
    <n v="0"/>
    <n v="2"/>
    <n v="1"/>
    <n v="0"/>
    <n v="0"/>
    <n v="0"/>
    <n v="3"/>
    <n v="0"/>
    <n v="2"/>
    <n v="0"/>
    <n v="0"/>
    <n v="0"/>
    <n v="0"/>
    <n v="0"/>
    <n v="0"/>
    <n v="2"/>
    <n v="0"/>
    <n v="0"/>
    <n v="0"/>
    <n v="0"/>
    <n v="2"/>
    <n v="0"/>
    <n v="0"/>
    <n v="2"/>
    <n v="0"/>
    <n v="20210601"/>
    <x v="418"/>
    <s v=""/>
    <e v="#DIV/0!"/>
    <e v="#DIV/0!"/>
    <n v="0.70270270270270274"/>
    <n v="0.69444444444444442"/>
    <n v="0.88888888888888884"/>
    <n v="1722"/>
    <s v=" "/>
    <n v="3954"/>
    <n v="4582"/>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405"/>
    <s v="Preparation for the Certified Clinical Medical Assistant (CCMA) certification via the National Healthcareer Association."/>
    <s v="http://www.montgomerycollege.edu"/>
    <n v="1"/>
    <s v="Certified Clinical Medical Assistant (CCMA) certification via the National Healthcareer Association."/>
    <n v="510801"/>
    <n v="3460"/>
    <n v="155"/>
    <n v="13"/>
    <n v="15"/>
    <n v="1"/>
    <n v="1"/>
    <n v="31909200"/>
    <n v="0"/>
    <n v="0"/>
    <n v="373"/>
    <n v="321"/>
    <n v="303"/>
    <n v="150"/>
    <n v="127"/>
    <n v="7780"/>
    <n v="0"/>
    <n v="7982.03"/>
    <n v="8977.61"/>
    <n v="254"/>
    <n v="217"/>
    <n v="10"/>
    <n v="4"/>
    <n v="10"/>
    <n v="4"/>
    <n v="3"/>
    <n v="39668.94"/>
    <n v="0"/>
    <n v="0"/>
    <n v="0"/>
    <n v="0"/>
    <n v="0"/>
    <n v="0"/>
    <n v="0"/>
    <n v="1"/>
    <n v="3"/>
    <n v="5"/>
    <n v="0"/>
    <n v="0"/>
    <n v="0"/>
    <n v="2"/>
    <n v="8"/>
    <n v="0"/>
    <n v="3"/>
    <n v="6"/>
    <n v="0"/>
    <n v="0"/>
    <n v="3"/>
    <n v="0"/>
    <n v="0"/>
    <n v="7"/>
    <n v="1"/>
    <n v="1"/>
    <n v="0"/>
    <n v="0"/>
    <n v="3"/>
    <n v="0"/>
    <n v="0"/>
    <n v="3"/>
    <n v="3"/>
    <n v="20210601"/>
    <x v="419"/>
    <s v=""/>
    <e v="#DIV/0!"/>
    <e v="#DIV/0!"/>
    <n v="0.59055118110236215"/>
    <n v="0.58525345622119818"/>
    <n v="0"/>
    <n v="3615"/>
    <s v=" "/>
    <n v="7780"/>
    <n v="39668.94"/>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406"/>
    <s v="Preparation for the Md Class B driver license. Must have &lt; 3 points in past 3 years, pass DOT drug screen/physical exam. Must be at least 21 for interstate driving."/>
    <s v="https://www.harford.edu/academics/workforce-career-programs/programs/cdl.php"/>
    <n v="3"/>
    <s v="Md Class B Commercial Driver License"/>
    <n v="490205"/>
    <n v="2200"/>
    <n v="0"/>
    <n v="25"/>
    <n v="3"/>
    <n v="0"/>
    <n v="1"/>
    <n v="53303300"/>
    <n v="0"/>
    <n v="0"/>
    <n v="17"/>
    <n v="17"/>
    <n v="17"/>
    <n v="6"/>
    <n v="2"/>
    <n v="12072"/>
    <n v="3"/>
    <n v="14489.27"/>
    <n v="11547"/>
    <n v="9"/>
    <n v="5"/>
    <n v="2"/>
    <n v="2"/>
    <n v="2"/>
    <n v="2"/>
    <n v="2"/>
    <n v="4250"/>
    <n v="1"/>
    <n v="0"/>
    <n v="9784"/>
    <n v="0"/>
    <n v="1"/>
    <n v="0"/>
    <n v="0"/>
    <n v="0"/>
    <n v="0"/>
    <n v="2"/>
    <n v="0"/>
    <n v="0"/>
    <n v="0"/>
    <n v="1"/>
    <n v="1"/>
    <n v="0"/>
    <n v="2"/>
    <n v="0"/>
    <n v="0"/>
    <n v="0"/>
    <n v="0"/>
    <n v="0"/>
    <n v="0"/>
    <n v="2"/>
    <n v="0"/>
    <n v="0"/>
    <n v="0"/>
    <n v="0"/>
    <n v="1"/>
    <n v="0"/>
    <n v="0"/>
    <n v="2"/>
    <n v="1"/>
    <n v="20210608"/>
    <x v="420"/>
    <n v="1"/>
    <e v="#DIV/0!"/>
    <e v="#DIV/0!"/>
    <n v="0.66666666666666663"/>
    <n v="0.4"/>
    <n v="0.6"/>
    <n v="2200"/>
    <n v="9784"/>
    <n v="12072"/>
    <n v="4250"/>
    <m/>
  </r>
  <r>
    <s v="MD"/>
    <s v="Montgomery College"/>
    <s v="A Maryland public community college, accredited by the Middle States Commission on Higher Education. See this provider s website for more information. https://www.montgomerycollege."/>
    <s v="20200 Observation Drive"/>
    <n v="0"/>
    <s v="Germantown"/>
    <s v="MD"/>
    <n v="20876"/>
    <n v="1"/>
    <x v="407"/>
    <s v="Preparation for CompTIA Security+ exam for those with CompTIA Network+ and 2 years of experience in IT administration with a security focus, recommended."/>
    <s v="http://www.montgomerycollege.edu"/>
    <n v="1"/>
    <s v="CompTIA Security+"/>
    <n v="111003"/>
    <n v="604"/>
    <n v="200"/>
    <n v="4"/>
    <n v="10"/>
    <n v="5"/>
    <n v="3"/>
    <n v="15121200"/>
    <n v="0"/>
    <n v="0"/>
    <n v="116"/>
    <n v="114"/>
    <n v="88"/>
    <n v="42"/>
    <n v="38"/>
    <n v="10630"/>
    <n v="0"/>
    <n v="12853.13"/>
    <n v="13509.46"/>
    <n v="81"/>
    <n v="67"/>
    <n v="2"/>
    <n v="0"/>
    <n v="2"/>
    <n v="0"/>
    <n v="0"/>
    <n v="1408"/>
    <n v="0"/>
    <n v="0"/>
    <n v="0"/>
    <n v="0"/>
    <n v="0"/>
    <n v="0"/>
    <n v="0"/>
    <n v="0"/>
    <n v="0"/>
    <n v="1"/>
    <n v="0"/>
    <n v="0"/>
    <n v="1"/>
    <n v="2"/>
    <n v="0"/>
    <n v="0"/>
    <n v="1"/>
    <n v="0"/>
    <n v="0"/>
    <n v="0"/>
    <n v="1"/>
    <n v="0"/>
    <n v="0"/>
    <n v="1"/>
    <n v="0"/>
    <n v="0"/>
    <n v="0"/>
    <n v="0"/>
    <n v="0"/>
    <n v="0"/>
    <n v="0"/>
    <n v="0"/>
    <n v="0"/>
    <n v="20210622"/>
    <x v="421"/>
    <s v=""/>
    <e v="#DIV/0!"/>
    <e v="#DIV/0!"/>
    <n v="0.51851851851851849"/>
    <n v="0.56716417910447758"/>
    <n v="0"/>
    <n v="804"/>
    <s v=" "/>
    <n v="10630"/>
    <n v="140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08"/>
    <s v="Preps online marketing pros for OMCP exam--requiring 5,000 hours experience or degree &amp; 2,000 hours experience or practitioner course &amp; 1000 hours exp. Exam included."/>
    <s v="http://www.towson.edu"/>
    <n v="1"/>
    <s v="OMCP digital marketing certification"/>
    <n v="521899"/>
    <n v="2799"/>
    <n v="0"/>
    <n v="6"/>
    <n v="38"/>
    <n v="1"/>
    <n v="2"/>
    <n v="11202100"/>
    <n v="43303100"/>
    <n v="0"/>
    <n v="10"/>
    <n v="9"/>
    <n v="3"/>
    <n v="3"/>
    <n v="1"/>
    <n v="6046.51"/>
    <n v="0"/>
    <n v="8012.17"/>
    <n v="17500"/>
    <n v="5"/>
    <n v="3"/>
    <n v="5"/>
    <n v="4"/>
    <n v="5"/>
    <n v="4"/>
    <n v="2"/>
    <n v="12775"/>
    <n v="3"/>
    <n v="1"/>
    <n v="6046.51"/>
    <n v="0"/>
    <n v="3"/>
    <n v="1"/>
    <n v="0"/>
    <n v="0"/>
    <n v="0"/>
    <n v="2"/>
    <n v="2"/>
    <n v="0"/>
    <n v="0"/>
    <n v="2"/>
    <n v="3"/>
    <n v="0"/>
    <n v="3"/>
    <n v="0"/>
    <n v="0"/>
    <n v="0"/>
    <n v="2"/>
    <n v="0"/>
    <n v="0"/>
    <n v="2"/>
    <n v="0"/>
    <n v="0"/>
    <n v="0"/>
    <n v="0"/>
    <n v="1"/>
    <n v="0"/>
    <n v="0"/>
    <n v="0"/>
    <n v="1"/>
    <n v="20210727"/>
    <x v="422"/>
    <n v="1"/>
    <n v="1"/>
    <n v="0"/>
    <n v="0.6"/>
    <n v="0.33333333333333331"/>
    <n v="0"/>
    <n v="2799"/>
    <n v="6046.51"/>
    <n v="6046.51"/>
    <n v="1277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09"/>
    <s v="Preparation for the QuickBooks certified user certification exam (online). Covers QuickBooks setup and maintenance, list management sales, purchases &amp; reports."/>
    <s v="http://www.towson.edu"/>
    <n v="1"/>
    <s v="QuickBooks certified user"/>
    <n v="520302"/>
    <n v="2899"/>
    <n v="0"/>
    <n v="4"/>
    <n v="26"/>
    <n v="1"/>
    <n v="2"/>
    <n v="43303100"/>
    <n v="43305100"/>
    <n v="0"/>
    <n v="21"/>
    <n v="21"/>
    <n v="16"/>
    <n v="2"/>
    <n v="0"/>
    <n v="5650"/>
    <n v="0"/>
    <n v="5650"/>
    <n v="9999999.9900000002"/>
    <n v="21"/>
    <n v="20"/>
    <n v="1"/>
    <n v="1"/>
    <n v="1"/>
    <n v="1"/>
    <n v="1"/>
    <n v="2799"/>
    <n v="1"/>
    <n v="0"/>
    <n v="9996"/>
    <n v="0"/>
    <n v="1"/>
    <n v="0"/>
    <n v="0"/>
    <n v="0"/>
    <n v="0"/>
    <n v="1"/>
    <n v="0"/>
    <n v="0"/>
    <n v="0"/>
    <n v="0"/>
    <n v="1"/>
    <n v="0"/>
    <n v="1"/>
    <n v="0"/>
    <n v="0"/>
    <n v="0"/>
    <n v="0"/>
    <n v="0"/>
    <n v="0"/>
    <n v="0"/>
    <n v="0"/>
    <n v="0"/>
    <n v="0"/>
    <n v="0"/>
    <n v="0"/>
    <n v="0"/>
    <n v="0"/>
    <n v="0"/>
    <n v="0"/>
    <n v="20210622"/>
    <x v="423"/>
    <n v="1"/>
    <e v="#DIV/0!"/>
    <e v="#DIV/0!"/>
    <n v="9.5238095238095233E-2"/>
    <n v="0"/>
    <n v="0"/>
    <n v="2899"/>
    <n v="9996"/>
    <n v="5650"/>
    <n v="2799"/>
    <m/>
  </r>
  <r>
    <s v="MD"/>
    <s v="Carroll Community College"/>
    <s v="A Maryland public community college, accredited by the Middle States Commission on Higher Education. See this provider s website for more information. https://www.carrollcc."/>
    <s v="1601 Washington Road"/>
    <n v="0"/>
    <s v="Westminster"/>
    <s v="MD"/>
    <n v="21157"/>
    <n v="1"/>
    <x v="410"/>
    <s v="Prepares students to earn an American Welding Society (AWS) D1.1 Structural Welding certification."/>
    <s v="http://www.carrollcc.edu"/>
    <n v="1"/>
    <s v="American Welding Society (AWS) D1.1 Structural Welding certification"/>
    <n v="480508"/>
    <n v="1968"/>
    <n v="1075"/>
    <n v="6"/>
    <n v="20"/>
    <n v="0"/>
    <n v="1"/>
    <n v="51412100"/>
    <n v="51412200"/>
    <n v="0"/>
    <n v="62"/>
    <n v="60"/>
    <n v="43"/>
    <n v="42"/>
    <n v="27"/>
    <n v="11109"/>
    <n v="26"/>
    <n v="12553.67"/>
    <n v="12890.57"/>
    <n v="54"/>
    <n v="38"/>
    <n v="0"/>
    <n v="0"/>
    <n v="0"/>
    <n v="0"/>
    <n v="0"/>
    <n v="0"/>
    <n v="0"/>
    <n v="0"/>
    <n v="0"/>
    <n v="0"/>
    <n v="0"/>
    <n v="0"/>
    <n v="0"/>
    <n v="0"/>
    <n v="0"/>
    <n v="0"/>
    <n v="0"/>
    <n v="0"/>
    <n v="0"/>
    <n v="0"/>
    <n v="0"/>
    <n v="0"/>
    <n v="0"/>
    <n v="0"/>
    <n v="0"/>
    <n v="0"/>
    <n v="0"/>
    <n v="0"/>
    <n v="0"/>
    <n v="0"/>
    <n v="0"/>
    <n v="0"/>
    <n v="0"/>
    <n v="0"/>
    <n v="0"/>
    <n v="0"/>
    <n v="0"/>
    <n v="0"/>
    <n v="0"/>
    <n v="20210709"/>
    <x v="424"/>
    <s v=""/>
    <e v="#DIV/0!"/>
    <e v="#DIV/0!"/>
    <n v="0.77777777777777779"/>
    <n v="0.71052631578947367"/>
    <n v="0.68421052631578949"/>
    <n v="3043"/>
    <s v=" "/>
    <n v="11109"/>
    <s v=" "/>
    <m/>
  </r>
  <r>
    <s v="MD"/>
    <s v="Vehicles For Change, Inc."/>
    <s v="A private non-profit entity not regulated by the state of Maryland offering non-credit continuing education for experienced auto mechanics. See this provider s website for more information.  https://www.vehiclesforchange."/>
    <s v="4111 Washington Blvd"/>
    <n v="0"/>
    <s v="Halethorpe"/>
    <s v="MD"/>
    <n v="21227"/>
    <n v="6"/>
    <x v="411"/>
    <s v="Advanced auto mechanic skills training in brake repair for mechanics who have basic automotive mechanical skills. Must provide proof of these skills to qualify/enroll."/>
    <s v="http://www.vehiclesforchange"/>
    <n v="1"/>
    <s v="ASE Brakes"/>
    <n v="470604"/>
    <n v="0"/>
    <n v="4500"/>
    <n v="40"/>
    <n v="4"/>
    <n v="1"/>
    <n v="1"/>
    <n v="49302300"/>
    <n v="0"/>
    <n v="0"/>
    <n v="128"/>
    <n v="108"/>
    <n v="66"/>
    <n v="52"/>
    <n v="31"/>
    <n v="7260.44"/>
    <n v="35"/>
    <n v="7183.98"/>
    <n v="6716.18"/>
    <n v="78"/>
    <n v="45"/>
    <n v="0"/>
    <n v="0"/>
    <n v="0"/>
    <n v="0"/>
    <n v="0"/>
    <n v="0"/>
    <n v="0"/>
    <n v="0"/>
    <n v="0"/>
    <n v="0"/>
    <n v="0"/>
    <n v="0"/>
    <n v="0"/>
    <n v="0"/>
    <n v="0"/>
    <n v="0"/>
    <n v="0"/>
    <n v="0"/>
    <n v="0"/>
    <n v="0"/>
    <n v="0"/>
    <n v="0"/>
    <n v="0"/>
    <n v="0"/>
    <n v="0"/>
    <n v="0"/>
    <n v="0"/>
    <n v="0"/>
    <n v="0"/>
    <n v="0"/>
    <n v="0"/>
    <n v="0"/>
    <n v="0"/>
    <n v="0"/>
    <n v="0"/>
    <n v="0"/>
    <n v="0"/>
    <n v="0"/>
    <n v="0"/>
    <n v="20210720"/>
    <x v="425"/>
    <s v=""/>
    <e v="#DIV/0!"/>
    <e v="#DIV/0!"/>
    <n v="0.66666666666666663"/>
    <n v="0.68888888888888888"/>
    <n v="0.77777777777777779"/>
    <n v="4500"/>
    <s v=" "/>
    <n v="7260.44"/>
    <s v=" "/>
    <m/>
  </r>
  <r>
    <s v="MD"/>
    <s v="Vehicles For Change, Inc."/>
    <s v="A private non-profit entity not regulated by the state of Maryland offering non-credit continuing education for experienced auto mechanics. See this provider s website for more information.  https://www.vehiclesforchange."/>
    <s v="4111 Washington Blvd"/>
    <n v="0"/>
    <s v="Halethorpe"/>
    <s v="MD"/>
    <n v="21227"/>
    <n v="6"/>
    <x v="412"/>
    <s v="Advanced auto mechanic skills training in maintenance/light repair for mechanics who have basic auto mechanic skills. Must provide proof of these skills to qualify/enroll."/>
    <s v="http://www.vehiclesforchange"/>
    <n v="1"/>
    <s v="ASE Maintenance &amp; Light Repair"/>
    <n v="470604"/>
    <n v="0"/>
    <n v="4500"/>
    <n v="40"/>
    <n v="4"/>
    <n v="1"/>
    <n v="1"/>
    <n v="49302300"/>
    <n v="0"/>
    <n v="0"/>
    <n v="127"/>
    <n v="106"/>
    <n v="65"/>
    <n v="52"/>
    <n v="30"/>
    <n v="7260.44"/>
    <n v="33"/>
    <n v="7124.25"/>
    <n v="6826.7"/>
    <n v="76"/>
    <n v="43"/>
    <n v="0"/>
    <n v="0"/>
    <n v="0"/>
    <n v="0"/>
    <n v="0"/>
    <n v="0"/>
    <n v="0"/>
    <n v="0"/>
    <n v="0"/>
    <n v="0"/>
    <n v="0"/>
    <n v="0"/>
    <n v="0"/>
    <n v="0"/>
    <n v="0"/>
    <n v="0"/>
    <n v="0"/>
    <n v="0"/>
    <n v="0"/>
    <n v="0"/>
    <n v="0"/>
    <n v="0"/>
    <n v="0"/>
    <n v="0"/>
    <n v="0"/>
    <n v="0"/>
    <n v="0"/>
    <n v="0"/>
    <n v="0"/>
    <n v="0"/>
    <n v="0"/>
    <n v="0"/>
    <n v="0"/>
    <n v="0"/>
    <n v="0"/>
    <n v="0"/>
    <n v="0"/>
    <n v="0"/>
    <n v="0"/>
    <n v="20210720"/>
    <x v="426"/>
    <s v=""/>
    <e v="#DIV/0!"/>
    <e v="#DIV/0!"/>
    <n v="0.68421052631578949"/>
    <n v="0.69767441860465118"/>
    <n v="0.76744186046511631"/>
    <n v="4500"/>
    <s v=" "/>
    <n v="7260.44"/>
    <s v=" "/>
    <m/>
  </r>
  <r>
    <s v="MD"/>
    <s v="Vehicles For Change, Inc."/>
    <s v="A private non-profit entity not regulated by the state of Maryland offering non-credit continuing education for experienced auto mechanics. See this provider s website for more information.  https://www.vehiclesforchange."/>
    <s v="4111 Washington Blvd"/>
    <n v="0"/>
    <s v="Halethorpe"/>
    <s v="MD"/>
    <n v="21227"/>
    <n v="6"/>
    <x v="413"/>
    <s v="Advanced auto mechanic skills training in suspension/steering for mechanics who have basic auto mechanic skills. Must provide proof of these skills to qualify/enroll."/>
    <s v="http://www.vehiclesforchange.org"/>
    <n v="1"/>
    <s v="ASE A4 Suspension &amp; Steering"/>
    <n v="470604"/>
    <n v="0"/>
    <n v="4500"/>
    <n v="40"/>
    <n v="4"/>
    <n v="1"/>
    <n v="1"/>
    <n v="49302300"/>
    <n v="0"/>
    <n v="0"/>
    <n v="129"/>
    <n v="109"/>
    <n v="68"/>
    <n v="55"/>
    <n v="31"/>
    <n v="7092.88"/>
    <n v="34"/>
    <n v="6900.64"/>
    <n v="7018.81"/>
    <n v="79"/>
    <n v="46"/>
    <n v="0"/>
    <n v="0"/>
    <n v="0"/>
    <n v="0"/>
    <n v="0"/>
    <n v="0"/>
    <n v="0"/>
    <n v="0"/>
    <n v="0"/>
    <n v="0"/>
    <n v="0"/>
    <n v="0"/>
    <n v="0"/>
    <n v="0"/>
    <n v="0"/>
    <n v="0"/>
    <n v="0"/>
    <n v="0"/>
    <n v="0"/>
    <n v="0"/>
    <n v="0"/>
    <n v="0"/>
    <n v="0"/>
    <n v="0"/>
    <n v="0"/>
    <n v="0"/>
    <n v="0"/>
    <n v="0"/>
    <n v="0"/>
    <n v="0"/>
    <n v="0"/>
    <n v="0"/>
    <n v="0"/>
    <n v="0"/>
    <n v="0"/>
    <n v="0"/>
    <n v="0"/>
    <n v="0"/>
    <n v="0"/>
    <n v="20210720"/>
    <x v="427"/>
    <s v=""/>
    <e v="#DIV/0!"/>
    <e v="#DIV/0!"/>
    <n v="0.69620253164556967"/>
    <n v="0.67391304347826086"/>
    <n v="0.73913043478260865"/>
    <n v="4500"/>
    <s v=" "/>
    <n v="7092.88"/>
    <s v=" "/>
    <m/>
  </r>
  <r>
    <s v="MD"/>
    <s v="Vehicles For Change, Inc."/>
    <s v="A private non-profit entity not regulated by the state of Maryland offering non-credit continuing education for experienced auto mechanics. See this provider s website for more information.  https://www.vehiclesforchange."/>
    <s v="4111 Washington Blvd"/>
    <n v="0"/>
    <s v="Halethorpe"/>
    <s v="MD"/>
    <n v="21227"/>
    <n v="6"/>
    <x v="414"/>
    <s v="Advanced auto mechanic skills training in heating and A/C  for mechanics who have basic auto mechanic skills. Must provide proof of these skills to qualify/enroll."/>
    <s v="http://www.vehiclesforchange.org"/>
    <n v="1"/>
    <s v="ASE A7 Heating and Air Conditioning"/>
    <n v="470604"/>
    <n v="0"/>
    <n v="4500"/>
    <n v="40"/>
    <n v="4"/>
    <n v="1"/>
    <n v="1"/>
    <n v="49302300"/>
    <n v="0"/>
    <n v="0"/>
    <n v="115"/>
    <n v="95"/>
    <n v="57"/>
    <n v="45"/>
    <n v="24"/>
    <n v="7428"/>
    <n v="18"/>
    <n v="7276.33"/>
    <n v="6948.17"/>
    <n v="65"/>
    <n v="32"/>
    <n v="0"/>
    <n v="0"/>
    <n v="0"/>
    <n v="0"/>
    <n v="0"/>
    <n v="0"/>
    <n v="0"/>
    <n v="0"/>
    <n v="0"/>
    <n v="0"/>
    <n v="0"/>
    <n v="0"/>
    <n v="0"/>
    <n v="0"/>
    <n v="0"/>
    <n v="0"/>
    <n v="0"/>
    <n v="0"/>
    <n v="0"/>
    <n v="0"/>
    <n v="0"/>
    <n v="0"/>
    <n v="0"/>
    <n v="0"/>
    <n v="0"/>
    <n v="0"/>
    <n v="0"/>
    <n v="0"/>
    <n v="0"/>
    <n v="0"/>
    <n v="0"/>
    <n v="0"/>
    <n v="0"/>
    <n v="0"/>
    <n v="0"/>
    <n v="0"/>
    <n v="0"/>
    <n v="0"/>
    <n v="0"/>
    <n v="20210720"/>
    <x v="428"/>
    <s v=""/>
    <e v="#DIV/0!"/>
    <e v="#DIV/0!"/>
    <n v="0.69230769230769229"/>
    <n v="0.75"/>
    <n v="0.5625"/>
    <n v="4500"/>
    <s v=" "/>
    <n v="7428"/>
    <s v=" "/>
    <m/>
  </r>
  <r>
    <s v="MD"/>
    <s v="CompTIA Tech Career Academy"/>
    <s v="A private for profit entity not regulated by the state of Maryland offering non-credit training. See this provider s website for more information.  https://www.comptiatech."/>
    <s v="3500 Lacey Rd.  Ste 100"/>
    <n v="0"/>
    <s v="Downers Grove"/>
    <s v="IL"/>
    <n v="60515"/>
    <n v="6"/>
    <x v="415"/>
    <s v="Learn how to prepare for the CompTIA A+ certification exam and move into help desk tech roles."/>
    <s v="https://www.comptiatech.org/career-training/"/>
    <n v="1"/>
    <s v="CompTIA A+"/>
    <n v="111006"/>
    <n v="8500"/>
    <n v="380"/>
    <n v="15"/>
    <n v="16"/>
    <n v="1"/>
    <n v="2"/>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727"/>
    <x v="429"/>
    <s v=""/>
    <e v="#DIV/0!"/>
    <e v="#DIV/0!"/>
    <e v="#DIV/0!"/>
    <e v="#DIV/0!"/>
    <e v="#DIV/0!"/>
    <n v="8880"/>
    <s v=" "/>
    <s v=" "/>
    <s v=" "/>
    <m/>
  </r>
  <r>
    <s v="MD"/>
    <s v="Dominion Academy"/>
    <s v="A Maryland Higher Education Commission-approved private career school offering job preparatory training. See this provider s website for more information.  http://www.dominionahs."/>
    <s v="8855 Annapolis Road  Suite 305"/>
    <s v="Suite  305"/>
    <s v="Lanham"/>
    <s v="MD"/>
    <n v="20706"/>
    <n v="8"/>
    <x v="168"/>
    <s v="Preparation for Maryland nursing assistant certification and geriatric nursing assistant registration."/>
    <s v="http://dominionahs.com"/>
    <n v="3"/>
    <s v="MBON certified nursing assistant"/>
    <n v="513902"/>
    <n v="1200"/>
    <n v="160"/>
    <n v="30"/>
    <n v="4"/>
    <n v="1"/>
    <n v="1"/>
    <n v="31113100"/>
    <n v="0"/>
    <n v="0"/>
    <n v="267"/>
    <n v="230"/>
    <n v="224"/>
    <n v="100"/>
    <n v="73"/>
    <n v="8530"/>
    <n v="114"/>
    <n v="8948.7900000000009"/>
    <n v="9009.19"/>
    <n v="154"/>
    <n v="116"/>
    <n v="3"/>
    <n v="3"/>
    <n v="3"/>
    <n v="3"/>
    <n v="3"/>
    <n v="3760"/>
    <n v="1"/>
    <n v="1"/>
    <n v="8838"/>
    <n v="2"/>
    <n v="2"/>
    <n v="2"/>
    <n v="0"/>
    <n v="0"/>
    <n v="2"/>
    <n v="1"/>
    <n v="0"/>
    <n v="0"/>
    <n v="0"/>
    <n v="0"/>
    <n v="2"/>
    <n v="0"/>
    <n v="2"/>
    <n v="0"/>
    <n v="0"/>
    <n v="0"/>
    <n v="0"/>
    <n v="0"/>
    <n v="0"/>
    <n v="3"/>
    <n v="0"/>
    <n v="0"/>
    <n v="0"/>
    <n v="0"/>
    <n v="1"/>
    <n v="0"/>
    <n v="0"/>
    <n v="0"/>
    <n v="1"/>
    <n v="20210727"/>
    <x v="430"/>
    <n v="0.5"/>
    <n v="0.5"/>
    <n v="1"/>
    <n v="0.64935064935064934"/>
    <n v="0.62931034482758619"/>
    <n v="0.98275862068965514"/>
    <n v="1360"/>
    <n v="8838"/>
    <n v="8530"/>
    <n v="376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16"/>
    <s v="Preparation for the CompTIA A+ exam. 9 to 12 months hands-on experience in the lab or field recommended prior to taking exam."/>
    <s v="http://www.towson.edu"/>
    <n v="1"/>
    <s v="CompTIA A+"/>
    <n v="111006"/>
    <n v="2499"/>
    <n v="0"/>
    <n v="10"/>
    <n v="26"/>
    <n v="1"/>
    <n v="3"/>
    <n v="15123200"/>
    <n v="0"/>
    <n v="0"/>
    <n v="22"/>
    <n v="20"/>
    <n v="3"/>
    <n v="3"/>
    <n v="3"/>
    <n v="10852"/>
    <n v="0"/>
    <n v="7346"/>
    <n v="11886.67"/>
    <n v="12"/>
    <n v="10"/>
    <n v="5"/>
    <n v="4"/>
    <n v="5"/>
    <n v="4"/>
    <n v="0"/>
    <n v="12495"/>
    <n v="3"/>
    <n v="3"/>
    <n v="10852"/>
    <n v="0"/>
    <n v="3"/>
    <n v="3"/>
    <n v="0"/>
    <n v="0"/>
    <n v="1"/>
    <n v="2"/>
    <n v="1"/>
    <n v="0"/>
    <n v="1"/>
    <n v="2"/>
    <n v="2"/>
    <n v="0"/>
    <n v="4"/>
    <n v="0"/>
    <n v="0"/>
    <n v="0"/>
    <n v="0"/>
    <n v="0"/>
    <n v="0"/>
    <n v="3"/>
    <n v="0"/>
    <n v="0"/>
    <n v="0"/>
    <n v="0"/>
    <n v="2"/>
    <n v="0"/>
    <n v="0"/>
    <n v="0"/>
    <n v="2"/>
    <n v="20210817"/>
    <x v="431"/>
    <n v="1"/>
    <n v="1"/>
    <n v="0"/>
    <n v="0.25"/>
    <n v="0.3"/>
    <n v="0"/>
    <n v="2499"/>
    <n v="10852"/>
    <n v="10852"/>
    <n v="12495"/>
    <m/>
  </r>
  <r>
    <s v="MD"/>
    <s v="Chesapeake College"/>
    <s v="A Maryland public community college, accredited by the Middle States Commission on Higher Education. See this provider s website for more information. https://www.chesapeake."/>
    <s v="1000 College Cir"/>
    <n v="0"/>
    <s v="Wye Mills"/>
    <s v="MD"/>
    <n v="21679"/>
    <n v="1"/>
    <x v="417"/>
    <s v="Preparation for the American Welding Society (AWS) D1.1 Structural Welding-Steel certification."/>
    <s v="http://www.chesapeake.edu"/>
    <n v="1"/>
    <s v="American Welding Society (AWS) D1.1 Structural Welding-Steel certification."/>
    <n v="480508"/>
    <n v="3527"/>
    <n v="321"/>
    <n v="6"/>
    <n v="52"/>
    <n v="0"/>
    <n v="1"/>
    <n v="51412100"/>
    <n v="0"/>
    <n v="0"/>
    <n v="7"/>
    <n v="5"/>
    <n v="2"/>
    <n v="3"/>
    <n v="1"/>
    <n v="8332"/>
    <n v="0"/>
    <n v="8182.67"/>
    <n v="5166"/>
    <n v="4"/>
    <n v="1"/>
    <n v="7"/>
    <n v="5"/>
    <n v="7"/>
    <n v="5"/>
    <n v="2"/>
    <n v="14375"/>
    <n v="3"/>
    <n v="1"/>
    <n v="8332"/>
    <n v="0"/>
    <n v="4"/>
    <n v="1"/>
    <n v="0"/>
    <n v="1"/>
    <n v="2"/>
    <n v="4"/>
    <n v="0"/>
    <n v="0"/>
    <n v="0"/>
    <n v="6"/>
    <n v="0"/>
    <n v="0"/>
    <n v="5"/>
    <n v="0"/>
    <n v="0"/>
    <n v="0"/>
    <n v="1"/>
    <n v="0"/>
    <n v="0"/>
    <n v="5"/>
    <n v="0"/>
    <n v="1"/>
    <n v="0"/>
    <n v="0"/>
    <n v="0"/>
    <n v="0"/>
    <n v="0"/>
    <n v="0"/>
    <n v="0"/>
    <n v="20210817"/>
    <x v="432"/>
    <n v="0.75"/>
    <n v="1"/>
    <n v="0"/>
    <n v="0.75"/>
    <n v="1"/>
    <n v="0"/>
    <n v="3848"/>
    <n v="8332"/>
    <n v="8332"/>
    <n v="14375"/>
    <m/>
  </r>
  <r>
    <s v="MD"/>
    <s v="Cedar Point Consulting, LLC"/>
    <s v="A private for profit entity not regulated by the state of Maryland offering non-credit training. See this provider s website for more information.  https://cedarpointconsulting."/>
    <s v="104 Russell Ave.  Ste. 100"/>
    <n v="0"/>
    <s v="Gaithersburg"/>
    <s v="MD"/>
    <n v="20877"/>
    <n v="6"/>
    <x v="418"/>
    <s v="Preparation for the 50 question Certified Scrum Master exam via Scrum Alliance."/>
    <s v="http://www.cedarpointconsulting.com"/>
    <n v="1"/>
    <s v="Certified Scrum Master exam via Scrum Alliance"/>
    <n v="111005"/>
    <n v="695"/>
    <n v="0"/>
    <n v="16"/>
    <n v="1"/>
    <n v="1"/>
    <n v="2"/>
    <n v="11919902"/>
    <n v="0"/>
    <n v="0"/>
    <n v="4"/>
    <n v="3"/>
    <n v="3"/>
    <n v="2"/>
    <n v="2"/>
    <n v="24316"/>
    <n v="2"/>
    <n v="24316"/>
    <n v="25467"/>
    <n v="2"/>
    <n v="2"/>
    <n v="4"/>
    <n v="3"/>
    <n v="4"/>
    <n v="3"/>
    <n v="3"/>
    <n v="2780"/>
    <n v="2"/>
    <n v="2"/>
    <n v="24316"/>
    <n v="2"/>
    <n v="2"/>
    <n v="2"/>
    <n v="0"/>
    <n v="0"/>
    <n v="0"/>
    <n v="0"/>
    <n v="1"/>
    <n v="1"/>
    <n v="0"/>
    <n v="2"/>
    <n v="1"/>
    <n v="0"/>
    <n v="1"/>
    <n v="0"/>
    <n v="0"/>
    <n v="0"/>
    <n v="1"/>
    <n v="0"/>
    <n v="0"/>
    <n v="4"/>
    <n v="0"/>
    <n v="0"/>
    <n v="0"/>
    <n v="0"/>
    <n v="1"/>
    <n v="0"/>
    <n v="0"/>
    <n v="0"/>
    <n v="1"/>
    <n v="20210826"/>
    <x v="433"/>
    <n v="1"/>
    <n v="1"/>
    <n v="1"/>
    <n v="1"/>
    <n v="1"/>
    <n v="1"/>
    <n v="695"/>
    <n v="24316"/>
    <n v="24316"/>
    <n v="2780"/>
    <m/>
  </r>
  <r>
    <s v="MD"/>
    <s v="Chesapeake College"/>
    <s v="A Maryland public community college, accredited by the Middle States Commission on Higher Education. See this provider s website for more information. https://www.chesapeake."/>
    <s v="1000 College Cir"/>
    <n v="0"/>
    <s v="Wye Mills"/>
    <s v="MD"/>
    <n v="21679"/>
    <n v="1"/>
    <x v="419"/>
    <s v="Preparation for the American Welding Society (AWS) D1.1 Structural Welding-Steel certification."/>
    <s v="http://www.chesapeake.edu"/>
    <n v="1"/>
    <s v="American Welding Society (AWS) D1.1 Structural Welding-Steel certification."/>
    <n v="480508"/>
    <n v="3527"/>
    <n v="321"/>
    <n v="2"/>
    <n v="52"/>
    <n v="0"/>
    <n v="1"/>
    <n v="51412100"/>
    <n v="0"/>
    <n v="0"/>
    <n v="3"/>
    <n v="2"/>
    <n v="1"/>
    <n v="1"/>
    <n v="0"/>
    <n v="15684"/>
    <n v="0"/>
    <n v="15684"/>
    <n v="9999999.9900000002"/>
    <n v="1"/>
    <n v="0"/>
    <n v="3"/>
    <n v="2"/>
    <n v="3"/>
    <n v="2"/>
    <n v="1"/>
    <n v="18219"/>
    <n v="1"/>
    <n v="0"/>
    <n v="15684"/>
    <n v="0"/>
    <n v="1"/>
    <n v="0"/>
    <n v="0"/>
    <n v="0"/>
    <n v="1"/>
    <n v="2"/>
    <n v="0"/>
    <n v="0"/>
    <n v="0"/>
    <n v="3"/>
    <n v="0"/>
    <n v="0"/>
    <n v="2"/>
    <n v="0"/>
    <n v="0"/>
    <n v="0"/>
    <n v="1"/>
    <n v="0"/>
    <n v="0"/>
    <n v="1"/>
    <n v="0"/>
    <n v="1"/>
    <n v="0"/>
    <n v="0"/>
    <n v="0"/>
    <n v="0"/>
    <n v="0"/>
    <n v="0"/>
    <n v="0"/>
    <n v="20210831"/>
    <x v="434"/>
    <n v="1"/>
    <e v="#DIV/0!"/>
    <e v="#DIV/0!"/>
    <n v="1"/>
    <e v="#DIV/0!"/>
    <e v="#DIV/0!"/>
    <n v="3848"/>
    <n v="15684"/>
    <n v="15684"/>
    <n v="18219"/>
    <m/>
  </r>
  <r>
    <s v="MD"/>
    <s v="Chesapeake College"/>
    <s v="A Maryland public community college, accredited by the Middle States Commission on Higher Education. See this provider s website for more information. https://www.chesapeake."/>
    <s v="1000 College Cir"/>
    <n v="0"/>
    <s v="Wye Mills"/>
    <s v="MD"/>
    <n v="21679"/>
    <n v="1"/>
    <x v="420"/>
    <s v="Credit certificate:Preparation for the American Welding Society (AWS) D1.1 Structural Welding-Steel certification."/>
    <s v="http://www.chesapeake.edu"/>
    <n v="16"/>
    <s v="American Welding Society (AWS) D1.1 Structural Welding-Steel certification."/>
    <n v="480508"/>
    <n v="5694"/>
    <n v="320"/>
    <n v="2"/>
    <n v="52"/>
    <n v="0"/>
    <n v="1"/>
    <n v="51412100"/>
    <n v="0"/>
    <n v="0"/>
    <n v="18"/>
    <n v="18"/>
    <n v="1"/>
    <n v="8"/>
    <n v="1"/>
    <n v="12123.91"/>
    <n v="0"/>
    <n v="10621.8"/>
    <n v="7310"/>
    <n v="11"/>
    <n v="2"/>
    <n v="0"/>
    <n v="0"/>
    <n v="0"/>
    <n v="0"/>
    <n v="0"/>
    <n v="0"/>
    <n v="0"/>
    <n v="0"/>
    <n v="0"/>
    <n v="0"/>
    <n v="0"/>
    <n v="0"/>
    <n v="0"/>
    <n v="0"/>
    <n v="0"/>
    <n v="0"/>
    <n v="0"/>
    <n v="0"/>
    <n v="0"/>
    <n v="0"/>
    <n v="0"/>
    <n v="0"/>
    <n v="0"/>
    <n v="0"/>
    <n v="0"/>
    <n v="0"/>
    <n v="0"/>
    <n v="0"/>
    <n v="0"/>
    <n v="0"/>
    <n v="0"/>
    <n v="0"/>
    <n v="0"/>
    <n v="0"/>
    <n v="0"/>
    <n v="0"/>
    <n v="0"/>
    <n v="0"/>
    <n v="0"/>
    <n v="20210902"/>
    <x v="435"/>
    <s v=""/>
    <e v="#DIV/0!"/>
    <e v="#DIV/0!"/>
    <n v="0.72727272727272729"/>
    <n v="0.5"/>
    <n v="0"/>
    <n v="6014"/>
    <s v=" "/>
    <n v="12123.91"/>
    <s v=" "/>
    <m/>
  </r>
  <r>
    <s v="MD"/>
    <s v="Chesapeake College"/>
    <s v="A Maryland public community college, accredited by the Middle States Commission on Higher Education. See this provider s website for more information. https://www.chesapeake."/>
    <s v="1000 College Cir"/>
    <n v="0"/>
    <s v="Wye Mills"/>
    <s v="MD"/>
    <n v="21679"/>
    <n v="1"/>
    <x v="421"/>
    <s v="Credit certificate offering: Preparation for the American Welding Society (AWS) D1.1 Structural Welding-Steel certification."/>
    <s v="http://www.chesapeake.edu"/>
    <n v="16"/>
    <s v="American Welding Society (AWS) D1.1 Structural Welding-Steel certification."/>
    <n v="480508"/>
    <n v="5694"/>
    <n v="320"/>
    <n v="6"/>
    <n v="52"/>
    <n v="0"/>
    <n v="1"/>
    <n v="51412100"/>
    <n v="0"/>
    <n v="0"/>
    <n v="39"/>
    <n v="34"/>
    <n v="3"/>
    <n v="18"/>
    <n v="4"/>
    <n v="11286.38"/>
    <n v="0"/>
    <n v="11307.06"/>
    <n v="8537.84"/>
    <n v="22"/>
    <n v="4"/>
    <n v="1"/>
    <n v="0"/>
    <n v="1"/>
    <n v="0"/>
    <n v="0"/>
    <n v="1044"/>
    <n v="0"/>
    <n v="0"/>
    <n v="0"/>
    <n v="0"/>
    <n v="0"/>
    <n v="0"/>
    <n v="0"/>
    <n v="0"/>
    <n v="1"/>
    <n v="0"/>
    <n v="0"/>
    <n v="0"/>
    <n v="0"/>
    <n v="1"/>
    <n v="0"/>
    <n v="0"/>
    <n v="0"/>
    <n v="0"/>
    <n v="0"/>
    <n v="0"/>
    <n v="1"/>
    <n v="0"/>
    <n v="0"/>
    <n v="0"/>
    <n v="0"/>
    <n v="0"/>
    <n v="0"/>
    <n v="0"/>
    <n v="0"/>
    <n v="0"/>
    <n v="0"/>
    <n v="0"/>
    <n v="0"/>
    <n v="20210902"/>
    <x v="436"/>
    <s v=""/>
    <e v="#DIV/0!"/>
    <e v="#DIV/0!"/>
    <n v="0.81818181818181823"/>
    <n v="1"/>
    <n v="0"/>
    <n v="6014"/>
    <s v=" "/>
    <n v="11286.38"/>
    <n v="104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22"/>
    <s v="This CAPM course is oriented to concepts and knowledge areas such as time, cost, risk, &amp; communications."/>
    <s v="https://www.towson.edu/campus/partnerships-research/continuing-education/business-courses/certified-associate-project-management-capm-course.html"/>
    <n v="1"/>
    <s v="PMI Certified Associate in Project Management (CAPM)"/>
    <n v="520211"/>
    <n v="2399"/>
    <n v="0"/>
    <n v="7"/>
    <n v="5"/>
    <n v="1"/>
    <n v="2"/>
    <n v="15129909"/>
    <n v="0"/>
    <n v="0"/>
    <n v="8"/>
    <n v="6"/>
    <n v="3"/>
    <n v="0"/>
    <n v="0"/>
    <n v="0"/>
    <n v="0"/>
    <n v="9999999.9900000002"/>
    <n v="9999999.9900000002"/>
    <n v="5"/>
    <n v="3"/>
    <n v="1"/>
    <n v="0"/>
    <n v="1"/>
    <n v="0"/>
    <n v="0"/>
    <n v="1599"/>
    <n v="0"/>
    <n v="0"/>
    <n v="0"/>
    <n v="0"/>
    <n v="0"/>
    <n v="0"/>
    <n v="0"/>
    <n v="0"/>
    <n v="0"/>
    <n v="1"/>
    <n v="0"/>
    <n v="0"/>
    <n v="0"/>
    <n v="0"/>
    <n v="1"/>
    <n v="0"/>
    <n v="1"/>
    <n v="0"/>
    <n v="0"/>
    <n v="0"/>
    <n v="0"/>
    <n v="0"/>
    <n v="0"/>
    <n v="0"/>
    <n v="0"/>
    <n v="0"/>
    <n v="0"/>
    <n v="0"/>
    <n v="1"/>
    <n v="0"/>
    <n v="0"/>
    <n v="1"/>
    <n v="0"/>
    <n v="20210923"/>
    <x v="437"/>
    <s v=""/>
    <e v="#DIV/0!"/>
    <e v="#DIV/0!"/>
    <n v="0"/>
    <n v="0"/>
    <n v="0"/>
    <n v="2399"/>
    <s v=" "/>
    <s v=" "/>
    <n v="1599"/>
    <m/>
  </r>
  <r>
    <s v="MD"/>
    <s v="SnapIT Solutions, LLC"/>
    <s v="A private for profit Kansas entity, not regulated by the state of Maryland, offering non-credit training. See this provider s website for more information. https://snapit."/>
    <s v="6900 College Blvd  Ste 470"/>
    <n v="0"/>
    <s v="Overland Park"/>
    <s v="KS"/>
    <n v="66211"/>
    <n v="6"/>
    <x v="423"/>
    <s v="Covers how the fundamentals of computer networking apply to real world industry environments and the application of these principles to secure computing environments."/>
    <s v="http://snapit.solutions/trains"/>
    <n v="0"/>
    <n v="0"/>
    <n v="111003"/>
    <n v="9500"/>
    <n v="500"/>
    <n v="38"/>
    <n v="4"/>
    <n v="1"/>
    <n v="1"/>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x v="438"/>
    <s v=""/>
    <e v="#DIV/0!"/>
    <e v="#DIV/0!"/>
    <e v="#DIV/0!"/>
    <e v="#DIV/0!"/>
    <e v="#DIV/0!"/>
    <n v="1000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424"/>
    <s v="Covers how to take an application and break it down into test plans and the basics of SQL databases."/>
    <s v="http://snapit.solutions/trains"/>
    <n v="0"/>
    <n v="0"/>
    <n v="111003"/>
    <n v="4500"/>
    <n v="500"/>
    <n v="30"/>
    <n v="8"/>
    <n v="1"/>
    <n v="1"/>
    <n v="15125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x v="439"/>
    <s v=""/>
    <e v="#DIV/0!"/>
    <e v="#DIV/0!"/>
    <e v="#DIV/0!"/>
    <e v="#DIV/0!"/>
    <e v="#DIV/0!"/>
    <n v="500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425"/>
    <s v="Gives students the knowledge they need to upskill to some of the latest technology stacks: Big Data and Machine Learning."/>
    <s v="http://snapit.solutions/trains"/>
    <n v="0"/>
    <n v="0"/>
    <n v="111003"/>
    <n v="4500"/>
    <n v="500"/>
    <n v="22"/>
    <n v="11"/>
    <n v="1"/>
    <n v="3"/>
    <n v="15125100"/>
    <n v="0"/>
    <n v="0"/>
    <n v="1"/>
    <n v="1"/>
    <n v="1"/>
    <n v="0"/>
    <n v="0"/>
    <n v="0"/>
    <n v="0"/>
    <n v="9999999.9900000002"/>
    <n v="9999999.9900000002"/>
    <n v="1"/>
    <n v="0"/>
    <n v="0"/>
    <n v="0"/>
    <n v="0"/>
    <n v="0"/>
    <n v="0"/>
    <n v="0"/>
    <n v="0"/>
    <n v="0"/>
    <n v="0"/>
    <n v="0"/>
    <n v="0"/>
    <n v="0"/>
    <n v="0"/>
    <n v="0"/>
    <n v="0"/>
    <n v="0"/>
    <n v="0"/>
    <n v="0"/>
    <n v="0"/>
    <n v="0"/>
    <n v="0"/>
    <n v="0"/>
    <n v="0"/>
    <n v="0"/>
    <n v="0"/>
    <n v="0"/>
    <n v="0"/>
    <n v="0"/>
    <n v="0"/>
    <n v="0"/>
    <n v="0"/>
    <n v="0"/>
    <n v="0"/>
    <n v="0"/>
    <n v="0"/>
    <n v="0"/>
    <n v="0"/>
    <n v="0"/>
    <n v="0"/>
    <n v="20211021"/>
    <x v="440"/>
    <s v=""/>
    <e v="#DIV/0!"/>
    <e v="#DIV/0!"/>
    <n v="0"/>
    <e v="#DIV/0!"/>
    <e v="#DIV/0!"/>
    <n v="500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426"/>
    <s v="Preparation for the Salesforce Certified Administrator exam for those with 6 or more months of experience as a Salesforce Administrator."/>
    <s v="http://snapit.solutions/trains"/>
    <n v="19"/>
    <s v="Salesforce Certified Administrator"/>
    <n v="520205"/>
    <n v="9500"/>
    <n v="500"/>
    <n v="30"/>
    <n v="8"/>
    <n v="1"/>
    <n v="3"/>
    <n v="11102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x v="441"/>
    <s v=""/>
    <e v="#DIV/0!"/>
    <e v="#DIV/0!"/>
    <e v="#DIV/0!"/>
    <e v="#DIV/0!"/>
    <e v="#DIV/0!"/>
    <n v="1000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427"/>
    <s v="Covers the concepts of the Hyper Text Markup Language and combined with Cascading Style Sheets, can produce a variety of web pages."/>
    <s v="http://snapit.solutions/trains"/>
    <n v="0"/>
    <n v="0"/>
    <n v="110801"/>
    <n v="4000"/>
    <n v="500"/>
    <n v="40"/>
    <n v="5"/>
    <n v="1"/>
    <n v="3"/>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x v="442"/>
    <s v=""/>
    <e v="#DIV/0!"/>
    <e v="#DIV/0!"/>
    <e v="#DIV/0!"/>
    <e v="#DIV/0!"/>
    <e v="#DIV/0!"/>
    <n v="4500"/>
    <s v=" "/>
    <s v=" "/>
    <s v=" "/>
    <m/>
  </r>
  <r>
    <s v="MD"/>
    <s v="Toni Thomas Associates, Inc."/>
    <s v="A private for profit Washington, D.C. entity not regulated by the state of Maryland offering non-credit training. See this provider s website for more information. https://hopeprojectacademy."/>
    <s v="101 Xenia St.  SW  First Fl."/>
    <n v="0"/>
    <s v="Washington"/>
    <s v="DC"/>
    <n v="20032"/>
    <n v="6"/>
    <x v="428"/>
    <s v="Fulfills the Maryland skills test for those who previously obtained a Maryland CDL learner's permit. Note: Maryland residents are not eligible for a DC DMV CDL-B."/>
    <s v="https://www.tonithomasassociates.com/"/>
    <n v="1"/>
    <s v="Md. MVA CDL-B"/>
    <n v="490205"/>
    <n v="5000"/>
    <n v="255"/>
    <n v="20"/>
    <n v="12"/>
    <n v="1"/>
    <n v="3"/>
    <n v="53305100"/>
    <n v="0"/>
    <n v="0"/>
    <n v="33"/>
    <n v="30"/>
    <n v="29"/>
    <n v="7"/>
    <n v="3"/>
    <n v="11802"/>
    <n v="3"/>
    <n v="10644.71"/>
    <n v="11056.17"/>
    <n v="19"/>
    <n v="9"/>
    <n v="4"/>
    <n v="2"/>
    <n v="4"/>
    <n v="2"/>
    <n v="2"/>
    <n v="20510"/>
    <n v="2"/>
    <n v="0"/>
    <n v="12442.6"/>
    <n v="0"/>
    <n v="2"/>
    <n v="0"/>
    <n v="0"/>
    <n v="0"/>
    <n v="0"/>
    <n v="2"/>
    <n v="1"/>
    <n v="0"/>
    <n v="1"/>
    <n v="3"/>
    <n v="1"/>
    <n v="0"/>
    <n v="2"/>
    <n v="0"/>
    <n v="0"/>
    <n v="0"/>
    <n v="0"/>
    <n v="0"/>
    <n v="0"/>
    <n v="2"/>
    <n v="0"/>
    <n v="1"/>
    <n v="0"/>
    <n v="0"/>
    <n v="0"/>
    <n v="0"/>
    <n v="0"/>
    <n v="0"/>
    <n v="0"/>
    <n v="20211116"/>
    <x v="443"/>
    <n v="1"/>
    <e v="#DIV/0!"/>
    <e v="#DIV/0!"/>
    <n v="0.36842105263157893"/>
    <n v="0.33333333333333331"/>
    <n v="0.33333333333333331"/>
    <n v="5255"/>
    <n v="12442.6"/>
    <n v="11802"/>
    <n v="20510"/>
    <m/>
  </r>
  <r>
    <s v="MD"/>
    <s v="SnapIT Solutions, LLC"/>
    <s v="A private for profit Kansas entity, not regulated by the state of Maryland, offering non-credit training. See this provider s website for more information. https://snapit."/>
    <s v="6900 College Blvd  Ste 470"/>
    <n v="0"/>
    <s v="Overland Park"/>
    <s v="KS"/>
    <n v="66211"/>
    <n v="6"/>
    <x v="429"/>
    <s v="Preparation for CompTIA A+ certification exam for those with at least 9-12 months hands-on experience in the lab or field, recommended."/>
    <s v="https://www.kansasworks.com/etp/public/institution_programs/6231"/>
    <n v="1"/>
    <s v="CompTIA A+"/>
    <n v="111006"/>
    <n v="4500"/>
    <n v="0"/>
    <n v="9"/>
    <n v="11"/>
    <n v="1"/>
    <n v="3"/>
    <n v="15123200"/>
    <n v="0"/>
    <n v="0"/>
    <n v="3"/>
    <n v="3"/>
    <n v="3"/>
    <n v="2"/>
    <n v="2"/>
    <n v="6624.97"/>
    <n v="0"/>
    <n v="6624.97"/>
    <n v="6385.09"/>
    <n v="3"/>
    <n v="3"/>
    <n v="0"/>
    <n v="0"/>
    <n v="0"/>
    <n v="0"/>
    <n v="0"/>
    <n v="0"/>
    <n v="0"/>
    <n v="0"/>
    <n v="0"/>
    <n v="0"/>
    <n v="0"/>
    <n v="0"/>
    <n v="0"/>
    <n v="0"/>
    <n v="0"/>
    <n v="0"/>
    <n v="0"/>
    <n v="0"/>
    <n v="0"/>
    <n v="0"/>
    <n v="0"/>
    <n v="0"/>
    <n v="0"/>
    <n v="0"/>
    <n v="0"/>
    <n v="0"/>
    <n v="0"/>
    <n v="0"/>
    <n v="0"/>
    <n v="0"/>
    <n v="0"/>
    <n v="0"/>
    <n v="0"/>
    <n v="0"/>
    <n v="0"/>
    <n v="0"/>
    <n v="0"/>
    <n v="0"/>
    <n v="0"/>
    <n v="20211221"/>
    <x v="444"/>
    <s v=""/>
    <e v="#DIV/0!"/>
    <e v="#DIV/0!"/>
    <n v="0.66666666666666663"/>
    <n v="0.66666666666666663"/>
    <n v="0"/>
    <n v="4500"/>
    <s v=" "/>
    <n v="6624.97"/>
    <s v=" "/>
    <m/>
  </r>
  <r>
    <s v="MD"/>
    <s v="Cecil College"/>
    <s v="A Maryland public community college, accredited by the Middle States Commission on Higher Education. See this provider s website for more information. https://www.cecil."/>
    <s v="One Seahawk Drive"/>
    <n v="0"/>
    <s v="North East"/>
    <s v="MD"/>
    <n v="21901"/>
    <n v="1"/>
    <x v="430"/>
    <s v="Training for Maryland Pest Control Applicator license. 40-hour externship included. 1 yr. of experience required for licensure."/>
    <s v="http://www.cecil.edu"/>
    <n v="3"/>
    <s v="Maryland Pest Control Applicator license"/>
    <n v="11105"/>
    <n v="998"/>
    <n v="0"/>
    <n v="6"/>
    <n v="16"/>
    <n v="5"/>
    <n v="1"/>
    <n v="37202100"/>
    <n v="0"/>
    <n v="0"/>
    <n v="16"/>
    <n v="16"/>
    <n v="11"/>
    <n v="11"/>
    <n v="8"/>
    <n v="14529.99"/>
    <n v="8"/>
    <n v="16814.759999999998"/>
    <n v="18748.22"/>
    <n v="16"/>
    <n v="13"/>
    <n v="0"/>
    <n v="0"/>
    <n v="0"/>
    <n v="0"/>
    <n v="0"/>
    <n v="0"/>
    <n v="0"/>
    <n v="0"/>
    <n v="0"/>
    <n v="0"/>
    <n v="0"/>
    <n v="0"/>
    <n v="0"/>
    <n v="0"/>
    <n v="0"/>
    <n v="0"/>
    <n v="0"/>
    <n v="0"/>
    <n v="0"/>
    <n v="0"/>
    <n v="0"/>
    <n v="0"/>
    <n v="0"/>
    <n v="0"/>
    <n v="0"/>
    <n v="0"/>
    <n v="0"/>
    <n v="0"/>
    <n v="0"/>
    <n v="0"/>
    <n v="0"/>
    <n v="0"/>
    <n v="0"/>
    <n v="0"/>
    <n v="0"/>
    <n v="0"/>
    <n v="0"/>
    <n v="0"/>
    <n v="0"/>
    <n v="20211221"/>
    <x v="445"/>
    <s v=""/>
    <e v="#DIV/0!"/>
    <e v="#DIV/0!"/>
    <n v="0.6875"/>
    <n v="0.61538461538461542"/>
    <n v="0.61538461538461542"/>
    <n v="998"/>
    <s v=" "/>
    <n v="14529.99"/>
    <s v=" "/>
    <m/>
  </r>
  <r>
    <s v="MD"/>
    <s v="I'm Still Standing Community Corporation"/>
    <s v="A Maryland Higher Education Commission-approved private career school offering job preparatory training. See this provider s website for more information. https://issccmd."/>
    <s v="424 South Pulaski Street"/>
    <n v="0"/>
    <s v="Baltimore"/>
    <s v="MD"/>
    <n v="21223"/>
    <n v="5"/>
    <x v="431"/>
    <s v="Preparation for CompTIA A+, Network+, Security+ and Cisco CCENT, CCNA exams. Two years of experience in IT administration with a security focus recommended."/>
    <s v="http://www.issccmd.org"/>
    <n v="1"/>
    <s v="CompTIA Security+"/>
    <n v="111003"/>
    <n v="5350"/>
    <n v="650"/>
    <n v="4"/>
    <n v="48"/>
    <n v="1"/>
    <n v="1"/>
    <n v="15121200"/>
    <n v="0"/>
    <n v="0"/>
    <n v="55"/>
    <n v="54"/>
    <n v="37"/>
    <n v="0"/>
    <n v="0"/>
    <n v="0"/>
    <n v="5"/>
    <n v="9999999.9900000002"/>
    <n v="9999999.9900000002"/>
    <n v="54"/>
    <n v="21"/>
    <n v="0"/>
    <n v="0"/>
    <n v="0"/>
    <n v="0"/>
    <n v="0"/>
    <n v="0"/>
    <n v="0"/>
    <n v="0"/>
    <n v="0"/>
    <n v="0"/>
    <n v="0"/>
    <n v="0"/>
    <n v="0"/>
    <n v="0"/>
    <n v="0"/>
    <n v="0"/>
    <n v="0"/>
    <n v="0"/>
    <n v="0"/>
    <n v="0"/>
    <n v="0"/>
    <n v="0"/>
    <n v="0"/>
    <n v="0"/>
    <n v="0"/>
    <n v="0"/>
    <n v="0"/>
    <n v="0"/>
    <n v="0"/>
    <n v="0"/>
    <n v="0"/>
    <n v="0"/>
    <n v="0"/>
    <n v="0"/>
    <n v="0"/>
    <n v="0"/>
    <n v="0"/>
    <n v="0"/>
    <n v="0"/>
    <n v="20211221"/>
    <x v="446"/>
    <s v=""/>
    <e v="#DIV/0!"/>
    <e v="#DIV/0!"/>
    <n v="0"/>
    <n v="0"/>
    <n v="0.23809523809523808"/>
    <n v="6000"/>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32"/>
    <s v="This 3-course ISP program is delivered by day in 3 weeks, or 6 weeks or in the evening, it runs 6 or 9 weeks."/>
    <s v="http://www.nhrichmond.com"/>
    <n v="8"/>
    <n v="0"/>
    <n v="111003"/>
    <n v="9000"/>
    <n v="1834"/>
    <n v="11"/>
    <n v="9"/>
    <n v="0"/>
    <n v="2"/>
    <n v="15121200"/>
    <n v="0"/>
    <n v="0"/>
    <n v="28"/>
    <n v="20"/>
    <n v="20"/>
    <n v="0"/>
    <n v="0"/>
    <n v="0"/>
    <n v="2"/>
    <n v="9999999.9900000002"/>
    <n v="9999999.9900000002"/>
    <n v="6"/>
    <n v="4"/>
    <n v="0"/>
    <n v="0"/>
    <n v="0"/>
    <n v="0"/>
    <n v="0"/>
    <n v="0"/>
    <n v="0"/>
    <n v="0"/>
    <n v="0"/>
    <n v="0"/>
    <n v="0"/>
    <n v="0"/>
    <n v="0"/>
    <n v="0"/>
    <n v="0"/>
    <n v="0"/>
    <n v="0"/>
    <n v="0"/>
    <n v="0"/>
    <n v="0"/>
    <n v="0"/>
    <n v="0"/>
    <n v="0"/>
    <n v="0"/>
    <n v="0"/>
    <n v="0"/>
    <n v="0"/>
    <n v="0"/>
    <n v="0"/>
    <n v="0"/>
    <n v="0"/>
    <n v="0"/>
    <n v="0"/>
    <n v="0"/>
    <n v="0"/>
    <n v="0"/>
    <n v="0"/>
    <n v="0"/>
    <n v="0"/>
    <n v="20220201"/>
    <x v="447"/>
    <s v=""/>
    <e v="#DIV/0!"/>
    <e v="#DIV/0!"/>
    <n v="0"/>
    <n v="0"/>
    <n v="0.5"/>
    <n v="10834"/>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433"/>
    <s v="Preparation for Maryland Class-A commercial driver's license (CDL)."/>
    <s v="http://www.pgcc.edu"/>
    <n v="3"/>
    <s v="MD CDL Class A"/>
    <n v="490205"/>
    <n v="5175"/>
    <n v="300"/>
    <n v="15"/>
    <n v="10"/>
    <n v="5"/>
    <n v="3"/>
    <n v="53303200"/>
    <n v="0"/>
    <n v="0"/>
    <n v="164"/>
    <n v="135"/>
    <n v="98"/>
    <n v="54"/>
    <n v="43"/>
    <n v="10252"/>
    <n v="57"/>
    <n v="11816.75"/>
    <n v="12720.42"/>
    <n v="102"/>
    <n v="74"/>
    <n v="18"/>
    <n v="12"/>
    <n v="18"/>
    <n v="12"/>
    <n v="8"/>
    <n v="74645"/>
    <n v="2"/>
    <n v="1"/>
    <n v="10530"/>
    <n v="2"/>
    <n v="5"/>
    <n v="2"/>
    <n v="0"/>
    <n v="0"/>
    <n v="2"/>
    <n v="14"/>
    <n v="1"/>
    <n v="0"/>
    <n v="0"/>
    <n v="13"/>
    <n v="4"/>
    <n v="0"/>
    <n v="14"/>
    <n v="1"/>
    <n v="0"/>
    <n v="1"/>
    <n v="2"/>
    <n v="0"/>
    <n v="0"/>
    <n v="11"/>
    <n v="0"/>
    <n v="2"/>
    <n v="0"/>
    <n v="0"/>
    <n v="4"/>
    <n v="0"/>
    <n v="0"/>
    <n v="6"/>
    <n v="2"/>
    <n v="20220208"/>
    <x v="448"/>
    <n v="0.4"/>
    <n v="0.5"/>
    <n v="1"/>
    <n v="0.52941176470588236"/>
    <n v="0.58108108108108103"/>
    <n v="0.77027027027027029"/>
    <n v="5475"/>
    <n v="10530"/>
    <n v="10252"/>
    <n v="74645"/>
    <m/>
  </r>
  <r>
    <s v="MD"/>
    <s v="Aryan Consulting and Staffing, Inc."/>
    <s v="Massachusetts WIOA ETPL listed provider that consists of a professional regulatory consulting and staffing company."/>
    <s v="529 Main St.  Ste. 200"/>
    <n v="0"/>
    <s v="Charlestown"/>
    <s v="MA"/>
    <n v="2129"/>
    <n v="6"/>
    <x v="434"/>
    <s v="Provides an overview of the pharmaceutical manufacturing process so students can execute related manufacturing/ packaging/ warehouse associate job responsibilities."/>
    <s v="http://www.aryanstaffing.com"/>
    <n v="8"/>
    <n v="0"/>
    <n v="410399"/>
    <n v="2"/>
    <n v="0"/>
    <n v="10"/>
    <n v="10"/>
    <n v="1"/>
    <n v="1"/>
    <n v="51809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215"/>
    <x v="449"/>
    <s v=""/>
    <e v="#DIV/0!"/>
    <e v="#DIV/0!"/>
    <e v="#DIV/0!"/>
    <e v="#DIV/0!"/>
    <e v="#DIV/0!"/>
    <n v="2"/>
    <s v=" "/>
    <s v=" "/>
    <s v=" "/>
    <m/>
  </r>
  <r>
    <s v="MD"/>
    <s v="All-State Career, Inc."/>
    <s v="Maryland Higher Education Commission-approved private career school offering job preparatory training. See this provider s website for more information. https://www.allstatecareer.edu/about-us."/>
    <s v="2200 Broening Hwy"/>
    <n v="0"/>
    <s v="Baltimore"/>
    <s v="MD"/>
    <n v="21224"/>
    <n v="8"/>
    <x v="435"/>
    <s v="Training to obtain a Maryland Class A commercial driver's license (CDL)."/>
    <s v="http://www.allstatecareer.edu/programs/commercial-driving.html"/>
    <n v="3"/>
    <s v="Maryland Class A commercial driver's license"/>
    <n v="490205"/>
    <n v="5582"/>
    <n v="187"/>
    <n v="10"/>
    <n v="4"/>
    <n v="1"/>
    <n v="1"/>
    <n v="53303200"/>
    <n v="0"/>
    <n v="0"/>
    <n v="85"/>
    <n v="33"/>
    <n v="28"/>
    <n v="3"/>
    <n v="0"/>
    <n v="8114"/>
    <n v="0"/>
    <n v="11156.67"/>
    <n v="9999999.9900000002"/>
    <n v="4"/>
    <n v="1"/>
    <n v="56"/>
    <n v="23"/>
    <n v="56"/>
    <n v="23"/>
    <n v="20"/>
    <n v="317454"/>
    <n v="2"/>
    <n v="0"/>
    <n v="14213"/>
    <n v="0"/>
    <n v="2"/>
    <n v="0"/>
    <n v="0"/>
    <n v="0"/>
    <n v="1"/>
    <n v="36"/>
    <n v="7"/>
    <n v="2"/>
    <n v="4"/>
    <n v="44"/>
    <n v="12"/>
    <n v="0"/>
    <n v="43"/>
    <n v="0"/>
    <n v="0"/>
    <n v="0"/>
    <n v="0"/>
    <n v="0"/>
    <n v="1"/>
    <n v="50"/>
    <n v="1"/>
    <n v="14"/>
    <n v="2"/>
    <n v="0"/>
    <n v="6"/>
    <n v="0"/>
    <n v="0"/>
    <n v="7"/>
    <n v="19"/>
    <n v="20220222"/>
    <x v="450"/>
    <n v="1"/>
    <e v="#DIV/0!"/>
    <e v="#DIV/0!"/>
    <n v="0.75"/>
    <n v="0"/>
    <n v="0"/>
    <n v="5769"/>
    <n v="14213"/>
    <n v="8114"/>
    <n v="317454"/>
    <m/>
  </r>
  <r>
    <s v="MD"/>
    <s v="Career Technical Institute, Inc."/>
    <s v="A private for profit entity not regulated by the state of Maryland offering non-credit training. See this provider s website for more information. https://careertechnical."/>
    <s v="1101 Vermont Ave NW Ste L002"/>
    <n v="0"/>
    <s v="Washington"/>
    <s v="DC"/>
    <n v="20005"/>
    <n v="6"/>
    <x v="436"/>
    <s v="Covers technical knowledge in networking, operating systems, computer repair and hard disk management."/>
    <s v="http://www.careertechnical.edu"/>
    <n v="0"/>
    <n v="0"/>
    <n v="111006"/>
    <n v="14240"/>
    <n v="50"/>
    <n v="15"/>
    <n v="39"/>
    <n v="1"/>
    <n v="3"/>
    <n v="15123200"/>
    <n v="0"/>
    <n v="0"/>
    <n v="83"/>
    <n v="73"/>
    <n v="48"/>
    <n v="52"/>
    <n v="53"/>
    <n v="7758.5"/>
    <n v="45"/>
    <n v="7744.49"/>
    <n v="9627.9699999999993"/>
    <n v="73"/>
    <n v="70"/>
    <n v="0"/>
    <n v="0"/>
    <n v="0"/>
    <n v="0"/>
    <n v="0"/>
    <n v="0"/>
    <n v="0"/>
    <n v="0"/>
    <n v="0"/>
    <n v="0"/>
    <n v="0"/>
    <n v="0"/>
    <n v="0"/>
    <n v="0"/>
    <n v="0"/>
    <n v="0"/>
    <n v="0"/>
    <n v="0"/>
    <n v="0"/>
    <n v="0"/>
    <n v="0"/>
    <n v="0"/>
    <n v="0"/>
    <n v="0"/>
    <n v="0"/>
    <n v="0"/>
    <n v="0"/>
    <n v="0"/>
    <n v="0"/>
    <n v="0"/>
    <n v="0"/>
    <n v="0"/>
    <n v="0"/>
    <n v="0"/>
    <n v="0"/>
    <n v="0"/>
    <n v="0"/>
    <n v="0"/>
    <n v="0"/>
    <n v="20220301"/>
    <x v="451"/>
    <s v=""/>
    <e v="#DIV/0!"/>
    <e v="#DIV/0!"/>
    <n v="0.71232876712328763"/>
    <n v="0.75714285714285712"/>
    <n v="0.6428571428571429"/>
    <n v="14290"/>
    <s v=" "/>
    <n v="7758.5"/>
    <s v=" "/>
    <m/>
  </r>
  <r>
    <s v="MD"/>
    <s v="Career Technical Institute, Inc."/>
    <s v="A private for profit entity not regulated by the state of Maryland offering non-credit training. See this provider s website for more information. https://careertechnical."/>
    <s v="1101 Vermont Ave NW Ste L002"/>
    <n v="0"/>
    <s v="Washington"/>
    <s v="DC"/>
    <n v="20005"/>
    <n v="6"/>
    <x v="437"/>
    <s v="Learn how to administer medication, monitor vital signs, take blood, assist with exams and perform supportive administrative tasks."/>
    <s v="http://www.careertechnical.edu"/>
    <n v="0"/>
    <n v="0"/>
    <n v="510801"/>
    <n v="18490"/>
    <n v="50"/>
    <n v="17"/>
    <n v="54"/>
    <n v="1"/>
    <n v="3"/>
    <n v="31909200"/>
    <n v="0"/>
    <n v="0"/>
    <n v="174"/>
    <n v="101"/>
    <n v="50"/>
    <n v="76"/>
    <n v="72"/>
    <n v="8353.5"/>
    <n v="43"/>
    <n v="8187.2"/>
    <n v="7959.87"/>
    <n v="101"/>
    <n v="89"/>
    <n v="0"/>
    <n v="0"/>
    <n v="0"/>
    <n v="0"/>
    <n v="0"/>
    <n v="0"/>
    <n v="0"/>
    <n v="0"/>
    <n v="0"/>
    <n v="0"/>
    <n v="0"/>
    <n v="0"/>
    <n v="0"/>
    <n v="0"/>
    <n v="0"/>
    <n v="0"/>
    <n v="0"/>
    <n v="0"/>
    <n v="0"/>
    <n v="0"/>
    <n v="0"/>
    <n v="0"/>
    <n v="0"/>
    <n v="0"/>
    <n v="0"/>
    <n v="0"/>
    <n v="0"/>
    <n v="0"/>
    <n v="0"/>
    <n v="0"/>
    <n v="0"/>
    <n v="0"/>
    <n v="0"/>
    <n v="0"/>
    <n v="0"/>
    <n v="0"/>
    <n v="0"/>
    <n v="0"/>
    <n v="0"/>
    <n v="20220301"/>
    <x v="452"/>
    <s v=""/>
    <e v="#DIV/0!"/>
    <e v="#DIV/0!"/>
    <n v="0.75247524752475248"/>
    <n v="0.8089887640449438"/>
    <n v="0.48314606741573035"/>
    <n v="18540"/>
    <s v=" "/>
    <n v="8353.5"/>
    <s v=" "/>
    <m/>
  </r>
  <r>
    <s v="MD"/>
    <s v="Career Technical Institute, Inc."/>
    <s v="A private for profit entity not regulated by the state of Maryland offering non-credit training. See this provider s website for more information. https://careertechnical."/>
    <s v="1101 Vermont Ave NW Ste L002"/>
    <n v="0"/>
    <s v="Washington"/>
    <s v="DC"/>
    <n v="20005"/>
    <n v="6"/>
    <x v="438"/>
    <s v="Covers medical terminology, anatomy &amp; physiology, and health insurance processing, &amp; medical billing and medical coding."/>
    <s v="http://www.careertechnical.edu"/>
    <n v="0"/>
    <n v="0"/>
    <n v="510712"/>
    <n v="17990"/>
    <n v="50"/>
    <n v="15"/>
    <n v="60"/>
    <n v="1"/>
    <n v="3"/>
    <n v="43601300"/>
    <n v="0"/>
    <n v="0"/>
    <n v="86"/>
    <n v="50"/>
    <n v="30"/>
    <n v="26"/>
    <n v="31"/>
    <n v="6082.33"/>
    <n v="29"/>
    <n v="7547.68"/>
    <n v="6333.15"/>
    <n v="50"/>
    <n v="49"/>
    <n v="0"/>
    <n v="0"/>
    <n v="0"/>
    <n v="0"/>
    <n v="0"/>
    <n v="0"/>
    <n v="0"/>
    <n v="0"/>
    <n v="0"/>
    <n v="0"/>
    <n v="0"/>
    <n v="0"/>
    <n v="0"/>
    <n v="0"/>
    <n v="0"/>
    <n v="0"/>
    <n v="0"/>
    <n v="0"/>
    <n v="0"/>
    <n v="0"/>
    <n v="0"/>
    <n v="0"/>
    <n v="0"/>
    <n v="0"/>
    <n v="0"/>
    <n v="0"/>
    <n v="0"/>
    <n v="0"/>
    <n v="0"/>
    <n v="0"/>
    <n v="0"/>
    <n v="0"/>
    <n v="0"/>
    <n v="0"/>
    <n v="0"/>
    <n v="0"/>
    <n v="0"/>
    <n v="0"/>
    <n v="0"/>
    <n v="20220301"/>
    <x v="453"/>
    <s v=""/>
    <e v="#DIV/0!"/>
    <e v="#DIV/0!"/>
    <n v="0.52"/>
    <n v="0.63265306122448983"/>
    <n v="0.59183673469387754"/>
    <n v="18040"/>
    <s v=" "/>
    <n v="6082.33"/>
    <s v=" "/>
    <m/>
  </r>
  <r>
    <s v="MD"/>
    <s v="Career Technical Institute, Inc."/>
    <s v="A private for profit entity not regulated by the state of Maryland offering non-credit training. See this provider s website for more information. https://careertechnical."/>
    <s v="1101 Vermont Ave NW Ste L002"/>
    <n v="0"/>
    <s v="Washington"/>
    <s v="DC"/>
    <n v="20005"/>
    <n v="6"/>
    <x v="439"/>
    <s v="This training helps students attain a wide range of skills needed for various PC Specialist support jobs."/>
    <s v="http://www.careertechnical.edu"/>
    <n v="0"/>
    <n v="0"/>
    <n v="520408"/>
    <n v="16740"/>
    <n v="50"/>
    <n v="15"/>
    <n v="48"/>
    <n v="1"/>
    <n v="3"/>
    <n v="43906100"/>
    <n v="0"/>
    <n v="0"/>
    <n v="78"/>
    <n v="46"/>
    <n v="25"/>
    <n v="33"/>
    <n v="30"/>
    <n v="6780"/>
    <n v="22"/>
    <n v="7003.81"/>
    <n v="8627.52"/>
    <n v="46"/>
    <n v="39"/>
    <n v="0"/>
    <n v="0"/>
    <n v="0"/>
    <n v="0"/>
    <n v="0"/>
    <n v="0"/>
    <n v="0"/>
    <n v="0"/>
    <n v="0"/>
    <n v="0"/>
    <n v="0"/>
    <n v="0"/>
    <n v="0"/>
    <n v="0"/>
    <n v="0"/>
    <n v="0"/>
    <n v="0"/>
    <n v="0"/>
    <n v="0"/>
    <n v="0"/>
    <n v="0"/>
    <n v="0"/>
    <n v="0"/>
    <n v="0"/>
    <n v="0"/>
    <n v="0"/>
    <n v="0"/>
    <n v="0"/>
    <n v="0"/>
    <n v="0"/>
    <n v="0"/>
    <n v="0"/>
    <n v="0"/>
    <n v="0"/>
    <n v="0"/>
    <n v="0"/>
    <n v="0"/>
    <n v="0"/>
    <n v="0"/>
    <n v="20220301"/>
    <x v="454"/>
    <s v=""/>
    <e v="#DIV/0!"/>
    <e v="#DIV/0!"/>
    <n v="0.71739130434782605"/>
    <n v="0.76923076923076927"/>
    <n v="0.5641025641025641"/>
    <n v="16790"/>
    <s v=" "/>
    <n v="6780"/>
    <s v=" "/>
    <m/>
  </r>
  <r>
    <s v="MD"/>
    <s v="Career Technical Institute, Inc."/>
    <s v="A private for profit entity not regulated by the state of Maryland offering non-credit training. See this provider s website for more information. https://careertechnical."/>
    <s v="1101 Vermont Ave NW Ste L002"/>
    <n v="0"/>
    <s v="Washington"/>
    <s v="DC"/>
    <n v="20005"/>
    <n v="6"/>
    <x v="440"/>
    <s v="This training covers computer software, business skills, employment skills and keyboarding skills, as well as Basic Accounting Principles and QuickBooks training."/>
    <s v="http://www.careertechnical.edu"/>
    <n v="0"/>
    <n v="0"/>
    <n v="520302"/>
    <n v="16740"/>
    <n v="50"/>
    <n v="15"/>
    <n v="48"/>
    <n v="1"/>
    <n v="3"/>
    <n v="43303100"/>
    <n v="0"/>
    <n v="0"/>
    <n v="62"/>
    <n v="51"/>
    <n v="33"/>
    <n v="31"/>
    <n v="35"/>
    <n v="7615.32"/>
    <n v="32"/>
    <n v="8700.4699999999993"/>
    <n v="9652.17"/>
    <n v="51"/>
    <n v="49"/>
    <n v="0"/>
    <n v="0"/>
    <n v="0"/>
    <n v="0"/>
    <n v="0"/>
    <n v="0"/>
    <n v="0"/>
    <n v="0"/>
    <n v="0"/>
    <n v="0"/>
    <n v="0"/>
    <n v="0"/>
    <n v="0"/>
    <n v="0"/>
    <n v="0"/>
    <n v="0"/>
    <n v="0"/>
    <n v="0"/>
    <n v="0"/>
    <n v="0"/>
    <n v="0"/>
    <n v="0"/>
    <n v="0"/>
    <n v="0"/>
    <n v="0"/>
    <n v="0"/>
    <n v="0"/>
    <n v="0"/>
    <n v="0"/>
    <n v="0"/>
    <n v="0"/>
    <n v="0"/>
    <n v="0"/>
    <n v="0"/>
    <n v="0"/>
    <n v="0"/>
    <n v="0"/>
    <n v="0"/>
    <n v="0"/>
    <n v="20220301"/>
    <x v="455"/>
    <s v=""/>
    <e v="#DIV/0!"/>
    <e v="#DIV/0!"/>
    <n v="0.60784313725490191"/>
    <n v="0.7142857142857143"/>
    <n v="0.65306122448979587"/>
    <n v="16790"/>
    <s v=" "/>
    <n v="7615.32"/>
    <s v=" "/>
    <m/>
  </r>
  <r>
    <s v="MD"/>
    <s v="Toni Thomas Associates, Inc."/>
    <s v="A private for profit Washington, D.C. entity not regulated by the state of Maryland offering non-credit training. See this provider s website for more information. https://hopeprojectacademy."/>
    <s v="101 Xenia St.  SW  First Fl."/>
    <n v="0"/>
    <s v="Washington"/>
    <s v="DC"/>
    <n v="20032"/>
    <n v="6"/>
    <x v="441"/>
    <s v="Preparation for CompTIA Security+ exam for those with CompTIA Network+ and 2 years of experience in IT administration with a security focus, recommended."/>
    <s v="http://www.tonithomasassociates.com"/>
    <n v="1"/>
    <s v="CompTIA Security+"/>
    <n v="111003"/>
    <n v="5250"/>
    <n v="75"/>
    <n v="8"/>
    <n v="15"/>
    <n v="1"/>
    <n v="3"/>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3"/>
    <x v="456"/>
    <s v=""/>
    <e v="#DIV/0!"/>
    <e v="#DIV/0!"/>
    <e v="#DIV/0!"/>
    <e v="#DIV/0!"/>
    <e v="#DIV/0!"/>
    <n v="5325"/>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2"/>
    <s v="Covers a broad base of knowledge and competency in core hardware and operating system technologies including installation, configuration, diagnosing, preventive maintenance and basic networking."/>
    <s v="http://www.nhrichmond.com/career-training"/>
    <n v="1"/>
    <s v="CompTIA A+"/>
    <n v="111006"/>
    <n v="5000"/>
    <n v="492"/>
    <n v="16"/>
    <n v="4"/>
    <n v="0"/>
    <n v="2"/>
    <n v="15123200"/>
    <n v="0"/>
    <n v="0"/>
    <n v="6"/>
    <n v="4"/>
    <n v="4"/>
    <n v="0"/>
    <n v="0"/>
    <n v="0"/>
    <n v="1"/>
    <n v="9999999.9900000002"/>
    <n v="9999999.9900000002"/>
    <n v="4"/>
    <n v="2"/>
    <n v="0"/>
    <n v="0"/>
    <n v="0"/>
    <n v="0"/>
    <n v="0"/>
    <n v="0"/>
    <n v="0"/>
    <n v="0"/>
    <n v="0"/>
    <n v="0"/>
    <n v="0"/>
    <n v="0"/>
    <n v="0"/>
    <n v="0"/>
    <n v="0"/>
    <n v="0"/>
    <n v="0"/>
    <n v="0"/>
    <n v="0"/>
    <n v="0"/>
    <n v="0"/>
    <n v="0"/>
    <n v="0"/>
    <n v="0"/>
    <n v="0"/>
    <n v="0"/>
    <n v="0"/>
    <n v="0"/>
    <n v="0"/>
    <n v="0"/>
    <n v="0"/>
    <n v="0"/>
    <n v="0"/>
    <n v="0"/>
    <n v="0"/>
    <n v="0"/>
    <n v="0"/>
    <n v="0"/>
    <n v="0"/>
    <n v="20220308"/>
    <x v="457"/>
    <s v=""/>
    <e v="#DIV/0!"/>
    <e v="#DIV/0!"/>
    <n v="0"/>
    <n v="0"/>
    <n v="0.5"/>
    <n v="5492"/>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3"/>
    <s v="Preparation for the CompTIA Advanced Security Practitioner (CASP+) certification exam CAS-004."/>
    <s v="https://www.newhorizons.com/richmond/home"/>
    <n v="1"/>
    <s v="CompTIA CASP+"/>
    <n v="111003"/>
    <n v="3000"/>
    <n v="494"/>
    <n v="33"/>
    <n v="1"/>
    <n v="0"/>
    <n v="2"/>
    <n v="11302100"/>
    <n v="15121200"/>
    <n v="15123100"/>
    <n v="2"/>
    <n v="0"/>
    <n v="0"/>
    <n v="0"/>
    <n v="0"/>
    <n v="0"/>
    <n v="0"/>
    <n v="9999999.9900000002"/>
    <n v="9999999.9900000002"/>
    <n v="0"/>
    <n v="0"/>
    <n v="2"/>
    <n v="0"/>
    <n v="2"/>
    <n v="0"/>
    <n v="0"/>
    <n v="6734"/>
    <n v="0"/>
    <n v="0"/>
    <n v="0"/>
    <n v="0"/>
    <n v="0"/>
    <n v="0"/>
    <n v="0"/>
    <n v="0"/>
    <n v="0"/>
    <n v="1"/>
    <n v="1"/>
    <n v="0"/>
    <n v="0"/>
    <n v="2"/>
    <n v="0"/>
    <n v="0"/>
    <n v="2"/>
    <n v="0"/>
    <n v="0"/>
    <n v="0"/>
    <n v="0"/>
    <n v="0"/>
    <n v="0"/>
    <n v="2"/>
    <n v="0"/>
    <n v="0"/>
    <n v="0"/>
    <n v="0"/>
    <n v="0"/>
    <n v="0"/>
    <n v="0"/>
    <n v="0"/>
    <n v="0"/>
    <n v="20220308"/>
    <x v="458"/>
    <s v=""/>
    <e v="#DIV/0!"/>
    <e v="#DIV/0!"/>
    <e v="#DIV/0!"/>
    <e v="#DIV/0!"/>
    <e v="#DIV/0!"/>
    <n v="3494"/>
    <s v=" "/>
    <s v=" "/>
    <n v="6734"/>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4"/>
    <s v="Preparation for the CompTIA Network+ exam to validate your computer network experience and skills."/>
    <s v="http://www.nhrichmond.com/career-training"/>
    <n v="1"/>
    <s v="CompTIA Network+"/>
    <n v="110901"/>
    <n v="2500"/>
    <n v="358"/>
    <n v="33"/>
    <n v="1"/>
    <n v="0"/>
    <n v="2"/>
    <n v="15123100"/>
    <n v="0"/>
    <n v="0"/>
    <n v="5"/>
    <n v="5"/>
    <n v="5"/>
    <n v="1"/>
    <n v="1"/>
    <n v="22231.78"/>
    <n v="1"/>
    <n v="22231.78"/>
    <n v="22440.77"/>
    <n v="3"/>
    <n v="2"/>
    <n v="0"/>
    <n v="0"/>
    <n v="0"/>
    <n v="0"/>
    <n v="0"/>
    <n v="0"/>
    <n v="0"/>
    <n v="0"/>
    <n v="0"/>
    <n v="0"/>
    <n v="0"/>
    <n v="0"/>
    <n v="0"/>
    <n v="0"/>
    <n v="0"/>
    <n v="0"/>
    <n v="0"/>
    <n v="0"/>
    <n v="0"/>
    <n v="0"/>
    <n v="0"/>
    <n v="0"/>
    <n v="0"/>
    <n v="0"/>
    <n v="0"/>
    <n v="0"/>
    <n v="0"/>
    <n v="0"/>
    <n v="0"/>
    <n v="0"/>
    <n v="0"/>
    <n v="0"/>
    <n v="0"/>
    <n v="0"/>
    <n v="0"/>
    <n v="0"/>
    <n v="0"/>
    <n v="0"/>
    <n v="0"/>
    <n v="20220308"/>
    <x v="459"/>
    <s v=""/>
    <e v="#DIV/0!"/>
    <e v="#DIV/0!"/>
    <n v="0.33333333333333331"/>
    <n v="0.5"/>
    <n v="0.5"/>
    <n v="2858"/>
    <s v=" "/>
    <n v="22231.78"/>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5"/>
    <s v="Preparation for CompTIA Security+ exam for those with CompTIA Network+ and 2 years of experience in IT administration with a security focus, recommended."/>
    <s v="http://www.nhrichmond.com/career-training"/>
    <n v="1"/>
    <s v="CompTIA Security+"/>
    <n v="111003"/>
    <n v="2500"/>
    <n v="392"/>
    <n v="33"/>
    <n v="1"/>
    <n v="0"/>
    <n v="2"/>
    <n v="15121200"/>
    <n v="0"/>
    <n v="0"/>
    <n v="12"/>
    <n v="11"/>
    <n v="11"/>
    <n v="0"/>
    <n v="0"/>
    <n v="0"/>
    <n v="1"/>
    <n v="9999999.9900000002"/>
    <n v="9999999.9900000002"/>
    <n v="8"/>
    <n v="2"/>
    <n v="0"/>
    <n v="0"/>
    <n v="0"/>
    <n v="0"/>
    <n v="0"/>
    <n v="0"/>
    <n v="0"/>
    <n v="0"/>
    <n v="0"/>
    <n v="0"/>
    <n v="0"/>
    <n v="0"/>
    <n v="0"/>
    <n v="0"/>
    <n v="0"/>
    <n v="0"/>
    <n v="0"/>
    <n v="0"/>
    <n v="0"/>
    <n v="0"/>
    <n v="0"/>
    <n v="0"/>
    <n v="0"/>
    <n v="0"/>
    <n v="0"/>
    <n v="0"/>
    <n v="0"/>
    <n v="0"/>
    <n v="0"/>
    <n v="0"/>
    <n v="0"/>
    <n v="0"/>
    <n v="0"/>
    <n v="0"/>
    <n v="0"/>
    <n v="0"/>
    <n v="0"/>
    <n v="0"/>
    <n v="0"/>
    <n v="20220308"/>
    <x v="460"/>
    <s v=""/>
    <e v="#DIV/0!"/>
    <e v="#DIV/0!"/>
    <n v="0"/>
    <n v="0"/>
    <n v="0.5"/>
    <n v="2892"/>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6"/>
    <s v="Preparation for the CEH exam for those with 2 years work experience in InfoSec domain or hold ?CEH certification version1-7 or attended official EC-Council training."/>
    <s v="http://www.nhrichmond.com/career-training"/>
    <n v="1"/>
    <s v="EC-Council Certified Ethical Hacker"/>
    <n v="111003"/>
    <n v="3500"/>
    <n v="950"/>
    <n v="33"/>
    <n v="1"/>
    <n v="0"/>
    <n v="2"/>
    <n v="15121200"/>
    <n v="0"/>
    <n v="0"/>
    <n v="5"/>
    <n v="5"/>
    <n v="5"/>
    <n v="1"/>
    <n v="0"/>
    <n v="13749.97"/>
    <n v="0"/>
    <n v="13749.97"/>
    <n v="9999999.9900000002"/>
    <n v="4"/>
    <n v="0"/>
    <n v="0"/>
    <n v="0"/>
    <n v="0"/>
    <n v="0"/>
    <n v="0"/>
    <n v="0"/>
    <n v="0"/>
    <n v="0"/>
    <n v="0"/>
    <n v="0"/>
    <n v="0"/>
    <n v="0"/>
    <n v="0"/>
    <n v="0"/>
    <n v="0"/>
    <n v="0"/>
    <n v="0"/>
    <n v="0"/>
    <n v="0"/>
    <n v="0"/>
    <n v="0"/>
    <n v="0"/>
    <n v="0"/>
    <n v="0"/>
    <n v="0"/>
    <n v="0"/>
    <n v="0"/>
    <n v="0"/>
    <n v="0"/>
    <n v="0"/>
    <n v="0"/>
    <n v="0"/>
    <n v="0"/>
    <n v="0"/>
    <n v="0"/>
    <n v="0"/>
    <n v="0"/>
    <n v="0"/>
    <n v="0"/>
    <n v="20220308"/>
    <x v="461"/>
    <s v=""/>
    <e v="#DIV/0!"/>
    <e v="#DIV/0!"/>
    <n v="0.25"/>
    <e v="#DIV/0!"/>
    <e v="#DIV/0!"/>
    <n v="4450"/>
    <s v=" "/>
    <n v="13749.97"/>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7"/>
    <s v="Exam prep covers key concepts of IT &amp; digital service delivery for those interested in helping their organization embrace the new service management culture."/>
    <s v="http://www.nhrichmond.com/career-training"/>
    <n v="1"/>
    <s v="ITIL Foundation via Axelos"/>
    <n v="521206"/>
    <n v="2085"/>
    <n v="0"/>
    <n v="13"/>
    <n v="1"/>
    <n v="0"/>
    <n v="2"/>
    <n v="15129909"/>
    <n v="0"/>
    <n v="0"/>
    <n v="1"/>
    <n v="1"/>
    <n v="1"/>
    <n v="0"/>
    <n v="0"/>
    <n v="0"/>
    <n v="1"/>
    <n v="9999999.9900000002"/>
    <n v="9999999.9900000002"/>
    <n v="1"/>
    <n v="1"/>
    <n v="0"/>
    <n v="0"/>
    <n v="0"/>
    <n v="0"/>
    <n v="0"/>
    <n v="0"/>
    <n v="0"/>
    <n v="0"/>
    <n v="0"/>
    <n v="0"/>
    <n v="0"/>
    <n v="0"/>
    <n v="0"/>
    <n v="0"/>
    <n v="0"/>
    <n v="0"/>
    <n v="0"/>
    <n v="0"/>
    <n v="0"/>
    <n v="0"/>
    <n v="0"/>
    <n v="0"/>
    <n v="0"/>
    <n v="0"/>
    <n v="0"/>
    <n v="0"/>
    <n v="0"/>
    <n v="0"/>
    <n v="0"/>
    <n v="0"/>
    <n v="0"/>
    <n v="0"/>
    <n v="0"/>
    <n v="0"/>
    <n v="0"/>
    <n v="0"/>
    <n v="0"/>
    <n v="0"/>
    <n v="0"/>
    <n v="20220308"/>
    <x v="462"/>
    <s v=""/>
    <e v="#DIV/0!"/>
    <e v="#DIV/0!"/>
    <n v="0"/>
    <n v="0"/>
    <n v="1"/>
    <n v="2085"/>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8"/>
    <s v="Preparation for Microsoft exams MD-100T00: Windows Client &amp; MD-101T00 Managing Modern Desktops."/>
    <s v="http://nhrichmond.com/career-training"/>
    <n v="1"/>
    <s v="Microsoft exams MD-100T00: Windows Client &amp; MD-101T00 Managing Modern Desktops"/>
    <n v="111006"/>
    <n v="6000"/>
    <n v="380"/>
    <n v="22"/>
    <n v="3"/>
    <n v="0"/>
    <n v="2"/>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x v="463"/>
    <s v=""/>
    <e v="#DIV/0!"/>
    <e v="#DIV/0!"/>
    <e v="#DIV/0!"/>
    <e v="#DIV/0!"/>
    <e v="#DIV/0!"/>
    <n v="6380"/>
    <s v=" "/>
    <s v=" "/>
    <s v=" "/>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49"/>
    <s v="For those with a bachelors degree + 36 months experience or high school diploma + 60 months of experience leading projects for last 8 years."/>
    <s v="http://www.nhrichmond.com/career-training"/>
    <n v="1"/>
    <s v="Project Management Professional via PMI"/>
    <n v="520211"/>
    <n v="3000"/>
    <n v="620"/>
    <n v="20"/>
    <n v="2"/>
    <n v="0"/>
    <n v="2"/>
    <n v="13108200"/>
    <n v="0"/>
    <n v="0"/>
    <n v="1"/>
    <n v="1"/>
    <n v="1"/>
    <n v="0"/>
    <n v="0"/>
    <n v="0"/>
    <n v="0"/>
    <n v="9999999.9900000002"/>
    <n v="9999999.9900000002"/>
    <n v="0"/>
    <n v="0"/>
    <n v="1"/>
    <n v="1"/>
    <n v="1"/>
    <n v="1"/>
    <n v="1"/>
    <n v="3405"/>
    <n v="0"/>
    <n v="0"/>
    <n v="0"/>
    <n v="0"/>
    <n v="0"/>
    <n v="0"/>
    <n v="0"/>
    <n v="0"/>
    <n v="0"/>
    <n v="0"/>
    <n v="0"/>
    <n v="1"/>
    <n v="0"/>
    <n v="1"/>
    <n v="0"/>
    <n v="0"/>
    <n v="1"/>
    <n v="0"/>
    <n v="0"/>
    <n v="0"/>
    <n v="0"/>
    <n v="0"/>
    <n v="0"/>
    <n v="1"/>
    <n v="0"/>
    <n v="0"/>
    <n v="0"/>
    <n v="0"/>
    <n v="0"/>
    <n v="0"/>
    <n v="0"/>
    <n v="0"/>
    <n v="0"/>
    <n v="20220308"/>
    <x v="464"/>
    <s v=""/>
    <e v="#DIV/0!"/>
    <e v="#DIV/0!"/>
    <e v="#DIV/0!"/>
    <e v="#DIV/0!"/>
    <e v="#DIV/0!"/>
    <n v="3620"/>
    <s v=" "/>
    <s v=" "/>
    <n v="3405"/>
    <m/>
  </r>
  <r>
    <s v="MD"/>
    <s v="Shawntay's School of Creative Nails"/>
    <s v="A Maryland Higher Education Commission-approved private career school offering job preparatory training. See this provider s website for more information. https://www.schoolofcreativenails."/>
    <s v="31 Allegheny Ave. #206"/>
    <n v="0"/>
    <s v="Towson"/>
    <s v="MD"/>
    <n v="21204"/>
    <n v="6"/>
    <x v="237"/>
    <s v="Preparation for the Maryland Nail Technician licensing exam."/>
    <s v="http://www.schoolofcreativenails.com"/>
    <n v="3"/>
    <s v="Maryland Nail Technician license"/>
    <n v="120410"/>
    <n v="3150"/>
    <n v="550"/>
    <n v="21"/>
    <n v="12"/>
    <n v="1"/>
    <n v="1"/>
    <n v="39509200"/>
    <n v="0"/>
    <n v="0"/>
    <n v="1"/>
    <n v="0"/>
    <n v="0"/>
    <n v="0"/>
    <n v="0"/>
    <n v="0"/>
    <n v="0"/>
    <n v="9999999.9900000002"/>
    <n v="9999999.9900000002"/>
    <n v="0"/>
    <n v="0"/>
    <n v="1"/>
    <n v="0"/>
    <n v="1"/>
    <n v="0"/>
    <n v="0"/>
    <n v="3050"/>
    <n v="0"/>
    <n v="0"/>
    <n v="0"/>
    <n v="0"/>
    <n v="0"/>
    <n v="0"/>
    <n v="0"/>
    <n v="0"/>
    <n v="0"/>
    <n v="1"/>
    <n v="0"/>
    <n v="0"/>
    <n v="0"/>
    <n v="0"/>
    <n v="1"/>
    <n v="0"/>
    <n v="0"/>
    <n v="1"/>
    <n v="0"/>
    <n v="0"/>
    <n v="0"/>
    <n v="0"/>
    <n v="0"/>
    <n v="1"/>
    <n v="0"/>
    <n v="0"/>
    <n v="0"/>
    <n v="0"/>
    <n v="1"/>
    <n v="0"/>
    <n v="0"/>
    <n v="1"/>
    <n v="1"/>
    <n v="20220310"/>
    <x v="465"/>
    <s v=""/>
    <e v="#DIV/0!"/>
    <e v="#DIV/0!"/>
    <e v="#DIV/0!"/>
    <e v="#DIV/0!"/>
    <e v="#DIV/0!"/>
    <n v="3700"/>
    <s v=" "/>
    <s v=" "/>
    <n v="3050"/>
    <m/>
  </r>
  <r>
    <s v="MD"/>
    <s v="Virginia Career Solutions"/>
    <s v="A private Virginia for profit entity not regulated by the state of Maryland offering non-credit training. See this provider s website for more information. https://www.virginiacareersolutions."/>
    <s v="7501 Boulders View Dr.  Ste. 325"/>
    <n v="0"/>
    <s v="Richmond"/>
    <s v="VA"/>
    <n v="23225"/>
    <n v="6"/>
    <x v="450"/>
    <s v="A program focusing on the principles and techniques used to identify  search  seize and analyze digital media and to conduct cyber investigations against criminal and terrorist activity."/>
    <s v="http://www.nhrichmond.com/career-training"/>
    <n v="8"/>
    <n v="0"/>
    <n v="430403"/>
    <n v="10000"/>
    <n v="0"/>
    <n v="33"/>
    <n v="4"/>
    <n v="0"/>
    <n v="2"/>
    <n v="15129905"/>
    <n v="0"/>
    <n v="0"/>
    <n v="66"/>
    <n v="59"/>
    <n v="56"/>
    <n v="3"/>
    <n v="2"/>
    <n v="10001.629999999999"/>
    <n v="2"/>
    <n v="6763.68"/>
    <n v="9429.33"/>
    <n v="38"/>
    <n v="10"/>
    <n v="0"/>
    <n v="0"/>
    <n v="0"/>
    <n v="0"/>
    <n v="0"/>
    <n v="0"/>
    <n v="0"/>
    <n v="0"/>
    <n v="0"/>
    <n v="0"/>
    <n v="0"/>
    <n v="0"/>
    <n v="0"/>
    <n v="0"/>
    <n v="0"/>
    <n v="0"/>
    <n v="0"/>
    <n v="0"/>
    <n v="0"/>
    <n v="0"/>
    <n v="0"/>
    <n v="0"/>
    <n v="0"/>
    <n v="0"/>
    <n v="0"/>
    <n v="0"/>
    <n v="0"/>
    <n v="0"/>
    <n v="0"/>
    <n v="0"/>
    <n v="0"/>
    <n v="0"/>
    <n v="0"/>
    <n v="0"/>
    <n v="0"/>
    <n v="0"/>
    <n v="0"/>
    <n v="0"/>
    <n v="0"/>
    <n v="20220315"/>
    <x v="466"/>
    <s v=""/>
    <e v="#DIV/0!"/>
    <e v="#DIV/0!"/>
    <n v="7.8947368421052627E-2"/>
    <n v="0.2"/>
    <n v="0.2"/>
    <n v="10000"/>
    <s v=" "/>
    <n v="10001.629999999999"/>
    <s v=" "/>
    <m/>
  </r>
  <r>
    <s v="MD"/>
    <s v="Medcerts, LLC"/>
    <s v="A private for profit entity not regulated by the state of Maryland offering non-credit training. See this provider s website for more information. https://medcerts."/>
    <s v="14143 Farmington Rd."/>
    <n v="0"/>
    <s v="Livonia"/>
    <s v="MI"/>
    <n v="48154"/>
    <n v="6"/>
    <x v="451"/>
    <s v="Preparation for the Tech in Surgery (TS-C) certification exam via the National Center for Competency Testing.  Associate degree+ or 2+ years work experience or employer sponsorship required."/>
    <s v="http://www.medcerts.com"/>
    <n v="1"/>
    <s v="Tech in Surgery (TS-C) certification exam via the National Center for Competency Testing"/>
    <n v="511012"/>
    <n v="4000"/>
    <n v="0"/>
    <n v="16"/>
    <n v="18"/>
    <n v="1"/>
    <n v="2"/>
    <n v="29205500"/>
    <n v="0"/>
    <n v="0"/>
    <n v="1208"/>
    <n v="774"/>
    <n v="739"/>
    <n v="40"/>
    <n v="13"/>
    <n v="12223"/>
    <n v="0"/>
    <n v="11794.69"/>
    <n v="11065.75"/>
    <n v="45"/>
    <n v="13"/>
    <n v="13"/>
    <n v="5"/>
    <n v="13"/>
    <n v="5"/>
    <n v="4"/>
    <n v="52000"/>
    <n v="2"/>
    <n v="0"/>
    <n v="12525"/>
    <n v="0"/>
    <n v="2"/>
    <n v="0"/>
    <n v="0"/>
    <n v="0"/>
    <n v="1"/>
    <n v="9"/>
    <n v="3"/>
    <n v="0"/>
    <n v="0"/>
    <n v="1"/>
    <n v="10"/>
    <n v="0"/>
    <n v="5"/>
    <n v="1"/>
    <n v="0"/>
    <n v="0"/>
    <n v="3"/>
    <n v="1"/>
    <n v="0"/>
    <n v="11"/>
    <n v="1"/>
    <n v="1"/>
    <n v="1"/>
    <n v="0"/>
    <n v="6"/>
    <n v="0"/>
    <n v="0"/>
    <n v="3"/>
    <n v="6"/>
    <n v="20220322"/>
    <x v="467"/>
    <n v="1"/>
    <e v="#DIV/0!"/>
    <e v="#DIV/0!"/>
    <n v="0.88888888888888884"/>
    <n v="1"/>
    <n v="0"/>
    <n v="4000"/>
    <n v="12525"/>
    <n v="12223"/>
    <n v="52000"/>
    <m/>
  </r>
  <r>
    <s v="MD"/>
    <s v="Medcerts, LLC"/>
    <s v="A private for profit entity not regulated by the state of Maryland offering non-credit training. See this provider s website for more information. https://medcerts."/>
    <s v="14143 Farmington Rd."/>
    <n v="0"/>
    <s v="Livonia"/>
    <s v="MI"/>
    <n v="48154"/>
    <n v="6"/>
    <x v="452"/>
    <s v="Preparation for the Certified Registered Central Service Technician (CRCST) exam via the Healthcare Sterile Processing Association.  Associate degree+ or 2+ years work experience or employer sponsorship required."/>
    <s v="http://www.medcerts.com"/>
    <n v="1"/>
    <s v="Certified Registered Central Service Technician (CRCST) via the Healthcare Sterile Processing Association"/>
    <n v="511012"/>
    <n v="6000"/>
    <n v="0"/>
    <n v="16"/>
    <n v="24"/>
    <n v="1"/>
    <n v="2"/>
    <n v="31909300"/>
    <n v="0"/>
    <n v="0"/>
    <n v="49"/>
    <n v="23"/>
    <n v="20"/>
    <n v="3"/>
    <n v="1"/>
    <n v="11234"/>
    <n v="0"/>
    <n v="11297.33"/>
    <n v="12368"/>
    <n v="3"/>
    <n v="1"/>
    <n v="6"/>
    <n v="3"/>
    <n v="6"/>
    <n v="3"/>
    <n v="2"/>
    <n v="33000"/>
    <n v="1"/>
    <n v="0"/>
    <n v="9422"/>
    <n v="0"/>
    <n v="1"/>
    <n v="0"/>
    <n v="0"/>
    <n v="0"/>
    <n v="2"/>
    <n v="4"/>
    <n v="0"/>
    <n v="0"/>
    <n v="0"/>
    <n v="1"/>
    <n v="5"/>
    <n v="0"/>
    <n v="5"/>
    <n v="0"/>
    <n v="0"/>
    <n v="1"/>
    <n v="0"/>
    <n v="1"/>
    <n v="0"/>
    <n v="5"/>
    <n v="0"/>
    <n v="0"/>
    <n v="0"/>
    <n v="0"/>
    <n v="1"/>
    <n v="0"/>
    <n v="0"/>
    <n v="2"/>
    <n v="1"/>
    <n v="20220322"/>
    <x v="468"/>
    <n v="1"/>
    <e v="#DIV/0!"/>
    <e v="#DIV/0!"/>
    <n v="1"/>
    <n v="1"/>
    <n v="0"/>
    <n v="6000"/>
    <n v="9422"/>
    <n v="11234"/>
    <n v="33000"/>
    <m/>
  </r>
  <r>
    <s v="MD"/>
    <s v="Toni Thomas Associates, Inc."/>
    <s v="A private for profit Washington, D.C. entity not regulated by the state of Maryland offering non-credit training. See this provider s website for more information. https://hopeprojectacademy."/>
    <s v="101 Xenia St.  SW  First Fl."/>
    <n v="0"/>
    <s v="Washington"/>
    <s v="DC"/>
    <n v="20032"/>
    <n v="6"/>
    <x v="453"/>
    <s v="Preparation for CompTIA A+ certification exam for those with at least 9-12 months hands-on experience in the lab or field, recommended."/>
    <s v="https://www.tonithomasassociates.com/"/>
    <n v="1"/>
    <s v="CompTIA A+"/>
    <n v="111006"/>
    <n v="5175"/>
    <n v="75"/>
    <n v="8"/>
    <n v="15"/>
    <n v="1"/>
    <n v="3"/>
    <n v="15123200"/>
    <n v="0"/>
    <n v="0"/>
    <n v="107"/>
    <n v="94"/>
    <n v="90"/>
    <n v="20"/>
    <n v="0"/>
    <n v="12867"/>
    <n v="0"/>
    <n v="14232.77"/>
    <n v="9999999.9900000002"/>
    <n v="72"/>
    <n v="0"/>
    <n v="31"/>
    <n v="18"/>
    <n v="31"/>
    <n v="18"/>
    <n v="14"/>
    <n v="159000"/>
    <n v="12"/>
    <n v="0"/>
    <n v="12340"/>
    <n v="0"/>
    <n v="15"/>
    <n v="0"/>
    <n v="0"/>
    <n v="1"/>
    <n v="4"/>
    <n v="23"/>
    <n v="2"/>
    <n v="1"/>
    <n v="0"/>
    <n v="8"/>
    <n v="22"/>
    <n v="0"/>
    <n v="24"/>
    <n v="0"/>
    <n v="0"/>
    <n v="0"/>
    <n v="0"/>
    <n v="0"/>
    <n v="0"/>
    <n v="20"/>
    <n v="1"/>
    <n v="1"/>
    <n v="0"/>
    <n v="0"/>
    <n v="3"/>
    <n v="0"/>
    <n v="0"/>
    <n v="9"/>
    <n v="4"/>
    <n v="20220322"/>
    <x v="469"/>
    <n v="0.8"/>
    <e v="#DIV/0!"/>
    <e v="#DIV/0!"/>
    <n v="0.27777777777777779"/>
    <e v="#DIV/0!"/>
    <e v="#DIV/0!"/>
    <n v="5250"/>
    <n v="12340"/>
    <n v="12867"/>
    <n v="15900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n v="0"/>
    <s v="Henrico"/>
    <s v="VA"/>
    <n v="23228"/>
    <n v="6"/>
    <x v="454"/>
    <s v="Preparation for the Certified Clinical Medical Assistant (CCMA) exam from the National Healthcareer Association."/>
    <s v="http://www.alliedrxtraining.com"/>
    <n v="1"/>
    <s v="Certified Clinical Medical Assistant (CCMA via the National Healthcareer Association"/>
    <n v="510801"/>
    <n v="1750"/>
    <n v="130"/>
    <n v="8"/>
    <n v="16"/>
    <n v="1"/>
    <n v="2"/>
    <n v="31909200"/>
    <n v="0"/>
    <n v="0"/>
    <n v="145"/>
    <n v="26"/>
    <n v="26"/>
    <n v="22"/>
    <n v="15"/>
    <n v="7703.9"/>
    <n v="18"/>
    <n v="7682.83"/>
    <n v="10394.58"/>
    <n v="25"/>
    <n v="18"/>
    <n v="2"/>
    <n v="0"/>
    <n v="2"/>
    <n v="0"/>
    <n v="0"/>
    <n v="3760"/>
    <n v="0"/>
    <n v="0"/>
    <n v="0"/>
    <n v="0"/>
    <n v="0"/>
    <n v="0"/>
    <n v="0"/>
    <n v="0"/>
    <n v="0"/>
    <n v="1"/>
    <n v="1"/>
    <n v="0"/>
    <n v="0"/>
    <n v="1"/>
    <n v="1"/>
    <n v="0"/>
    <n v="2"/>
    <n v="0"/>
    <n v="0"/>
    <n v="0"/>
    <n v="0"/>
    <n v="0"/>
    <n v="0"/>
    <n v="1"/>
    <n v="0"/>
    <n v="0"/>
    <n v="0"/>
    <n v="0"/>
    <n v="2"/>
    <n v="0"/>
    <n v="0"/>
    <n v="0"/>
    <n v="1"/>
    <n v="20220324"/>
    <x v="470"/>
    <s v=""/>
    <e v="#DIV/0!"/>
    <e v="#DIV/0!"/>
    <n v="0.88"/>
    <n v="0.83333333333333337"/>
    <n v="1"/>
    <n v="1880"/>
    <s v=" "/>
    <n v="7703.9"/>
    <n v="376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n v="0"/>
    <s v="Henrico"/>
    <s v="VA"/>
    <n v="23228"/>
    <n v="6"/>
    <x v="455"/>
    <s v="Preparation for the Certified EKG Technician (CET) exam via the National Healthcareer Association."/>
    <s v="http://www.alliedrxtraining.com"/>
    <n v="1"/>
    <s v="Certified EKG Technician (CET) exam via the National Healthcareer Association"/>
    <n v="510902"/>
    <n v="1450"/>
    <n v="130"/>
    <n v="3"/>
    <n v="15"/>
    <n v="1"/>
    <n v="2"/>
    <n v="29203100"/>
    <n v="0"/>
    <n v="0"/>
    <n v="45"/>
    <n v="5"/>
    <n v="4"/>
    <n v="4"/>
    <n v="3"/>
    <n v="5826.02"/>
    <n v="3"/>
    <n v="5442.09"/>
    <n v="10188.69"/>
    <n v="4"/>
    <n v="4"/>
    <n v="1"/>
    <n v="1"/>
    <n v="1"/>
    <n v="1"/>
    <n v="0"/>
    <n v="1500"/>
    <n v="0"/>
    <n v="0"/>
    <n v="0"/>
    <n v="0"/>
    <n v="0"/>
    <n v="0"/>
    <n v="0"/>
    <n v="0"/>
    <n v="0"/>
    <n v="1"/>
    <n v="0"/>
    <n v="0"/>
    <n v="0"/>
    <n v="0"/>
    <n v="1"/>
    <n v="0"/>
    <n v="1"/>
    <n v="0"/>
    <n v="0"/>
    <n v="0"/>
    <n v="0"/>
    <n v="0"/>
    <n v="0"/>
    <n v="1"/>
    <n v="0"/>
    <n v="0"/>
    <n v="0"/>
    <n v="0"/>
    <n v="0"/>
    <n v="0"/>
    <n v="0"/>
    <n v="1"/>
    <n v="1"/>
    <n v="20220324"/>
    <x v="471"/>
    <s v=""/>
    <e v="#DIV/0!"/>
    <e v="#DIV/0!"/>
    <n v="1"/>
    <n v="0.75"/>
    <n v="0.75"/>
    <n v="1580"/>
    <s v=" "/>
    <n v="5826.02"/>
    <n v="150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n v="0"/>
    <s v="Henrico"/>
    <s v="VA"/>
    <n v="23228"/>
    <n v="6"/>
    <x v="456"/>
    <s v="Preparation for the Certified Billing &amp; Coding (CBCS) exam via the National Healthcareer Association."/>
    <s v="http://www.alliedrxtraining.com"/>
    <n v="1"/>
    <s v="Certified Billing &amp; Coding (CBCS) exam via the National Healthcareer Association"/>
    <n v="510714"/>
    <n v="1450"/>
    <n v="140"/>
    <n v="4"/>
    <n v="14"/>
    <n v="1"/>
    <n v="2"/>
    <n v="29207200"/>
    <n v="0"/>
    <n v="0"/>
    <n v="47"/>
    <n v="14"/>
    <n v="14"/>
    <n v="11"/>
    <n v="12"/>
    <n v="9848.9599999999991"/>
    <n v="12"/>
    <n v="9971.1299999999992"/>
    <n v="9274.6"/>
    <n v="13"/>
    <n v="13"/>
    <n v="2"/>
    <n v="1"/>
    <n v="2"/>
    <n v="1"/>
    <n v="1"/>
    <n v="3180"/>
    <n v="0"/>
    <n v="0"/>
    <n v="0"/>
    <n v="0"/>
    <n v="0"/>
    <n v="0"/>
    <n v="0"/>
    <n v="0"/>
    <n v="0"/>
    <n v="1"/>
    <n v="1"/>
    <n v="0"/>
    <n v="0"/>
    <n v="0"/>
    <n v="2"/>
    <n v="0"/>
    <n v="2"/>
    <n v="0"/>
    <n v="0"/>
    <n v="0"/>
    <n v="0"/>
    <n v="0"/>
    <n v="0"/>
    <n v="2"/>
    <n v="0"/>
    <n v="0"/>
    <n v="0"/>
    <n v="0"/>
    <n v="0"/>
    <n v="0"/>
    <n v="0"/>
    <n v="2"/>
    <n v="1"/>
    <n v="20220324"/>
    <x v="472"/>
    <s v=""/>
    <e v="#DIV/0!"/>
    <e v="#DIV/0!"/>
    <n v="0.84615384615384615"/>
    <n v="0.92307692307692313"/>
    <n v="0.92307692307692313"/>
    <n v="1590"/>
    <s v=" "/>
    <n v="9848.9599999999991"/>
    <n v="318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n v="0"/>
    <s v="Henrico"/>
    <s v="VA"/>
    <n v="23228"/>
    <n v="6"/>
    <x v="457"/>
    <s v="Preparation for the Certified Pharmacy Technician (CPhT) exam via the Pharmacy Technician Certification Board."/>
    <s v="http://www.alliedrxtraining.com"/>
    <n v="1"/>
    <s v="Certified Pharmacy Technician (CPhT) via the Pharmacy Technician Certification Board"/>
    <n v="510805"/>
    <n v="1450"/>
    <n v="130"/>
    <n v="7"/>
    <n v="14"/>
    <n v="1"/>
    <n v="2"/>
    <n v="29205200"/>
    <n v="0"/>
    <n v="0"/>
    <n v="102"/>
    <n v="28"/>
    <n v="27"/>
    <n v="20"/>
    <n v="19"/>
    <n v="6292.08"/>
    <n v="19"/>
    <n v="6738.83"/>
    <n v="8661.1299999999992"/>
    <n v="27"/>
    <n v="24"/>
    <n v="2"/>
    <n v="0"/>
    <n v="2"/>
    <n v="0"/>
    <n v="0"/>
    <n v="3255"/>
    <n v="0"/>
    <n v="0"/>
    <n v="0"/>
    <n v="0"/>
    <n v="0"/>
    <n v="0"/>
    <n v="0"/>
    <n v="0"/>
    <n v="1"/>
    <n v="0"/>
    <n v="1"/>
    <n v="0"/>
    <n v="0"/>
    <n v="0"/>
    <n v="2"/>
    <n v="0"/>
    <n v="1"/>
    <n v="1"/>
    <n v="0"/>
    <n v="0"/>
    <n v="1"/>
    <n v="0"/>
    <n v="0"/>
    <n v="2"/>
    <n v="0"/>
    <n v="0"/>
    <n v="0"/>
    <n v="0"/>
    <n v="1"/>
    <n v="0"/>
    <n v="0"/>
    <n v="0"/>
    <n v="1"/>
    <n v="20220324"/>
    <x v="473"/>
    <s v=""/>
    <e v="#DIV/0!"/>
    <e v="#DIV/0!"/>
    <n v="0.7407407407407407"/>
    <n v="0.79166666666666663"/>
    <n v="0.79166666666666663"/>
    <n v="1580"/>
    <s v=" "/>
    <n v="6292.08"/>
    <n v="325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58"/>
    <s v="Preparation for the American Institute of Professional Bookkeepers' exam for those having 2 + years of full-time or 3,000 hours of part-time bookkeeper experience."/>
    <s v="https://www.towson.edu"/>
    <n v="1"/>
    <s v="Certified Bookkeeper via American Institute of Professional Bookkeepers"/>
    <n v="520302"/>
    <n v="2899"/>
    <n v="0"/>
    <n v="5"/>
    <n v="26"/>
    <n v="1"/>
    <n v="2"/>
    <n v="43303100"/>
    <n v="43305100"/>
    <n v="0"/>
    <n v="5"/>
    <n v="5"/>
    <n v="5"/>
    <n v="0"/>
    <n v="0"/>
    <n v="0"/>
    <n v="0"/>
    <n v="9999999.9900000002"/>
    <n v="9999999.9900000002"/>
    <n v="2"/>
    <n v="1"/>
    <n v="1"/>
    <n v="1"/>
    <n v="1"/>
    <n v="1"/>
    <n v="1"/>
    <n v="2899"/>
    <n v="0"/>
    <n v="0"/>
    <n v="0"/>
    <n v="0"/>
    <n v="0"/>
    <n v="0"/>
    <n v="0"/>
    <n v="0"/>
    <n v="0"/>
    <n v="1"/>
    <n v="0"/>
    <n v="0"/>
    <n v="0"/>
    <n v="0"/>
    <n v="1"/>
    <n v="0"/>
    <n v="0"/>
    <n v="0"/>
    <n v="0"/>
    <n v="0"/>
    <n v="1"/>
    <n v="0"/>
    <n v="0"/>
    <n v="1"/>
    <n v="0"/>
    <n v="0"/>
    <n v="0"/>
    <n v="0"/>
    <n v="1"/>
    <n v="0"/>
    <n v="0"/>
    <n v="1"/>
    <n v="0"/>
    <n v="20220324"/>
    <x v="474"/>
    <s v=""/>
    <e v="#DIV/0!"/>
    <e v="#DIV/0!"/>
    <n v="0"/>
    <n v="0"/>
    <n v="0"/>
    <n v="2899"/>
    <s v=" "/>
    <s v=" "/>
    <n v="2899"/>
    <m/>
  </r>
  <r>
    <s v="MD"/>
    <s v="Shawntay's School of Creative Nails - South"/>
    <s v="A Maryland Higher Education Commission-approved private career school offering job preparatory training. See this provider s website for more information. https://www.schoolofcreativenails."/>
    <s v="6475 New Hampshire Ave Ste 650"/>
    <n v="0"/>
    <s v="Hyattsville"/>
    <s v="MD"/>
    <n v="20783"/>
    <n v="6"/>
    <x v="459"/>
    <s v="Preparation for the Maryland Nail Technician licensing exam."/>
    <s v="http://www.schoolofcreativenails.com"/>
    <n v="3"/>
    <s v="Maryland Nail Technician license"/>
    <n v="120410"/>
    <n v="3150"/>
    <n v="550"/>
    <n v="21"/>
    <n v="12"/>
    <n v="1"/>
    <n v="3"/>
    <n v="39509200"/>
    <n v="0"/>
    <n v="0"/>
    <n v="27"/>
    <n v="18"/>
    <n v="18"/>
    <n v="1"/>
    <n v="0"/>
    <n v="12640"/>
    <n v="0"/>
    <n v="12640"/>
    <n v="9999999.9900000002"/>
    <n v="1"/>
    <n v="0"/>
    <n v="2"/>
    <n v="1"/>
    <n v="2"/>
    <n v="1"/>
    <n v="1"/>
    <n v="7250"/>
    <n v="1"/>
    <n v="0"/>
    <n v="12640"/>
    <n v="0"/>
    <n v="1"/>
    <n v="0"/>
    <n v="0"/>
    <n v="0"/>
    <n v="0"/>
    <n v="1"/>
    <n v="1"/>
    <n v="0"/>
    <n v="0"/>
    <n v="0"/>
    <n v="2"/>
    <n v="0"/>
    <n v="1"/>
    <n v="1"/>
    <n v="0"/>
    <n v="0"/>
    <n v="0"/>
    <n v="0"/>
    <n v="0"/>
    <n v="1"/>
    <n v="0"/>
    <n v="0"/>
    <n v="0"/>
    <n v="0"/>
    <n v="0"/>
    <n v="0"/>
    <n v="0"/>
    <n v="0"/>
    <n v="1"/>
    <n v="20220324"/>
    <x v="475"/>
    <n v="1"/>
    <e v="#DIV/0!"/>
    <e v="#DIV/0!"/>
    <n v="1"/>
    <e v="#DIV/0!"/>
    <e v="#DIV/0!"/>
    <n v="3700"/>
    <n v="12640"/>
    <n v="12640"/>
    <n v="7250"/>
    <m/>
  </r>
  <r>
    <s v="MD"/>
    <s v="Medcerts, LLC"/>
    <s v="A private for profit entity not regulated by the state of Maryland offering non-credit training. See this provider s website for more information. https://medcerts."/>
    <s v="14143 Farmington Rd."/>
    <n v="0"/>
    <s v="Livonia"/>
    <s v="MI"/>
    <n v="48154"/>
    <n v="6"/>
    <x v="460"/>
    <s v="Preparation for the Certified Clinical Medical Assistant (CCMA) exam via the National Healthcareer Association."/>
    <s v="http://www.medcerts.com"/>
    <n v="1"/>
    <s v="Certified Clinical Medical Assistant (CCMA) exam via the National Healthcareer Association"/>
    <n v="510802"/>
    <n v="4000"/>
    <n v="0"/>
    <n v="16"/>
    <n v="16"/>
    <n v="1"/>
    <n v="2"/>
    <n v="29201200"/>
    <n v="0"/>
    <n v="0"/>
    <n v="103"/>
    <n v="62"/>
    <n v="58"/>
    <n v="3"/>
    <n v="0"/>
    <n v="14798"/>
    <n v="0"/>
    <n v="14817.69"/>
    <n v="9999999.9900000002"/>
    <n v="4"/>
    <n v="0"/>
    <n v="1"/>
    <n v="1"/>
    <n v="1"/>
    <n v="1"/>
    <n v="1"/>
    <n v="4000"/>
    <n v="0"/>
    <n v="0"/>
    <n v="0"/>
    <n v="0"/>
    <n v="0"/>
    <n v="0"/>
    <n v="0"/>
    <n v="0"/>
    <n v="0"/>
    <n v="1"/>
    <n v="0"/>
    <n v="0"/>
    <n v="0"/>
    <n v="0"/>
    <n v="0"/>
    <n v="0"/>
    <n v="0"/>
    <n v="0"/>
    <n v="0"/>
    <n v="0"/>
    <n v="0"/>
    <n v="0"/>
    <n v="0"/>
    <n v="1"/>
    <n v="0"/>
    <n v="0"/>
    <n v="0"/>
    <n v="0"/>
    <n v="0"/>
    <n v="0"/>
    <n v="0"/>
    <n v="0"/>
    <n v="0"/>
    <n v="20220329"/>
    <x v="476"/>
    <s v=""/>
    <e v="#DIV/0!"/>
    <e v="#DIV/0!"/>
    <n v="0.75"/>
    <e v="#DIV/0!"/>
    <e v="#DIV/0!"/>
    <n v="4000"/>
    <s v=" "/>
    <n v="14798"/>
    <n v="4000"/>
    <m/>
  </r>
  <r>
    <s v="MD"/>
    <s v="Medcerts, LLC"/>
    <s v="A private for profit entity not regulated by the state of Maryland offering non-credit training. See this provider s website for more information. https://medcerts."/>
    <s v="14143 Farmington Rd."/>
    <n v="0"/>
    <s v="Livonia"/>
    <s v="MI"/>
    <n v="48154"/>
    <n v="6"/>
    <x v="461"/>
    <s v="Preparation for the Apprentice Medical Scribe Professional (AMSP) exam &amp; the Certified Clinical Medical Assistant (CCMA) exam via National Healthcareer Association."/>
    <s v="http://www.medcerts.com"/>
    <n v="1"/>
    <s v="Apprentice Medical Scribe Professional &amp; Certified Clinical Medical Assistant (CCMA) exam via National Healthcareer Association."/>
    <n v="510801"/>
    <n v="6000"/>
    <n v="0"/>
    <n v="16"/>
    <n v="34"/>
    <n v="1"/>
    <n v="2"/>
    <n v="31909200"/>
    <n v="0"/>
    <n v="0"/>
    <n v="12"/>
    <n v="3"/>
    <n v="1"/>
    <n v="0"/>
    <n v="0"/>
    <n v="0"/>
    <n v="0"/>
    <n v="9999999.9900000002"/>
    <n v="9999999.9900000002"/>
    <n v="0"/>
    <n v="0"/>
    <n v="0"/>
    <n v="0"/>
    <n v="0"/>
    <n v="0"/>
    <n v="0"/>
    <n v="0"/>
    <n v="0"/>
    <n v="0"/>
    <n v="0"/>
    <n v="0"/>
    <n v="0"/>
    <n v="0"/>
    <n v="0"/>
    <n v="0"/>
    <n v="0"/>
    <n v="0"/>
    <n v="0"/>
    <n v="0"/>
    <n v="0"/>
    <n v="0"/>
    <n v="0"/>
    <n v="0"/>
    <n v="0"/>
    <n v="0"/>
    <n v="0"/>
    <n v="0"/>
    <n v="0"/>
    <n v="0"/>
    <n v="0"/>
    <n v="0"/>
    <n v="0"/>
    <n v="0"/>
    <n v="0"/>
    <n v="0"/>
    <n v="0"/>
    <n v="0"/>
    <n v="0"/>
    <n v="0"/>
    <n v="0"/>
    <n v="20220329"/>
    <x v="477"/>
    <s v=""/>
    <e v="#DIV/0!"/>
    <e v="#DIV/0!"/>
    <e v="#DIV/0!"/>
    <e v="#DIV/0!"/>
    <e v="#DIV/0!"/>
    <n v="6000"/>
    <s v=" "/>
    <s v=" "/>
    <s v=" "/>
    <m/>
  </r>
  <r>
    <s v="MD"/>
    <s v="Topcurl Beauty Academy"/>
    <s v="A Maryland Higher Education Commission-approved private career school offering job preparatory training. See this provider s website for more information. https://www.topcurlbeauty."/>
    <s v="12164 Central Avenue Ste 200"/>
    <n v="0"/>
    <s v="Bowie"/>
    <s v="MD"/>
    <n v="20721"/>
    <n v="3"/>
    <x v="462"/>
    <s v="Preparation for the Maryland esthetician license by the Maryland Board of Cosmetologists."/>
    <s v="http://www.topcurl.com"/>
    <n v="3"/>
    <s v="Maryland esthetician license by the Maryland Board of Cosmetologists"/>
    <n v="120409"/>
    <n v="9420"/>
    <n v="2425"/>
    <n v="40"/>
    <n v="15"/>
    <n v="0"/>
    <n v="1"/>
    <n v="39509400"/>
    <n v="0"/>
    <n v="0"/>
    <n v="7"/>
    <n v="7"/>
    <n v="7"/>
    <n v="2"/>
    <n v="2"/>
    <n v="10061"/>
    <n v="3"/>
    <n v="10061"/>
    <n v="9786"/>
    <n v="3"/>
    <n v="3"/>
    <n v="0"/>
    <n v="0"/>
    <n v="0"/>
    <n v="0"/>
    <n v="0"/>
    <n v="0"/>
    <n v="0"/>
    <n v="0"/>
    <n v="0"/>
    <n v="0"/>
    <n v="0"/>
    <n v="0"/>
    <n v="0"/>
    <n v="0"/>
    <n v="0"/>
    <n v="0"/>
    <n v="0"/>
    <n v="0"/>
    <n v="0"/>
    <n v="0"/>
    <n v="0"/>
    <n v="0"/>
    <n v="0"/>
    <n v="0"/>
    <n v="0"/>
    <n v="0"/>
    <n v="0"/>
    <n v="0"/>
    <n v="0"/>
    <n v="0"/>
    <n v="0"/>
    <n v="0"/>
    <n v="0"/>
    <n v="0"/>
    <n v="0"/>
    <n v="0"/>
    <n v="0"/>
    <n v="0"/>
    <n v="0"/>
    <n v="20220407"/>
    <x v="478"/>
    <s v=""/>
    <e v="#DIV/0!"/>
    <e v="#DIV/0!"/>
    <n v="0.66666666666666663"/>
    <n v="0.66666666666666663"/>
    <n v="1"/>
    <n v="11845"/>
    <s v=" "/>
    <n v="10061"/>
    <s v=" "/>
    <m/>
  </r>
  <r>
    <s v="MD"/>
    <s v="Toni Thomas Associates, Inc."/>
    <s v="A private for profit Washington, D.C. entity not regulated by the state of Maryland offering non-credit training. See this provider s website for more information. https://hopeprojectacademy."/>
    <s v="101 Xenia St.  SW  First Fl."/>
    <n v="0"/>
    <s v="Washington"/>
    <s v="DC"/>
    <n v="20032"/>
    <n v="6"/>
    <x v="463"/>
    <s v="Fulfills the Maryland skills test for those who previously obtained a Maryland CDL learner's permit. Note: Maryland residents are not eligible for a DC DMV CDL-A."/>
    <s v="https://www.tonithomasassociates.com"/>
    <n v="3"/>
    <s v="Md. CDL-A"/>
    <n v="490205"/>
    <n v="5230"/>
    <n v="25"/>
    <n v="17"/>
    <n v="12"/>
    <n v="0"/>
    <n v="3"/>
    <n v="53303200"/>
    <n v="0"/>
    <n v="0"/>
    <n v="132"/>
    <n v="91"/>
    <n v="89"/>
    <n v="6"/>
    <n v="1"/>
    <n v="11624.9"/>
    <n v="12"/>
    <n v="20652.150000000001"/>
    <n v="63600"/>
    <n v="40"/>
    <n v="12"/>
    <n v="38"/>
    <n v="11"/>
    <n v="38"/>
    <n v="11"/>
    <n v="9"/>
    <n v="196120"/>
    <n v="2"/>
    <n v="0"/>
    <n v="13710.4"/>
    <n v="0"/>
    <n v="4"/>
    <n v="0"/>
    <n v="0"/>
    <n v="0"/>
    <n v="0"/>
    <n v="26"/>
    <n v="9"/>
    <n v="1"/>
    <n v="2"/>
    <n v="31"/>
    <n v="7"/>
    <n v="0"/>
    <n v="27"/>
    <n v="10"/>
    <n v="1"/>
    <n v="1"/>
    <n v="3"/>
    <n v="1"/>
    <n v="0"/>
    <n v="27"/>
    <n v="0"/>
    <n v="7"/>
    <n v="1"/>
    <n v="0"/>
    <n v="9"/>
    <n v="0"/>
    <n v="0"/>
    <n v="4"/>
    <n v="9"/>
    <n v="20220407"/>
    <x v="479"/>
    <n v="0.5"/>
    <e v="#DIV/0!"/>
    <e v="#DIV/0!"/>
    <n v="0.15"/>
    <n v="8.3333333333333329E-2"/>
    <n v="1"/>
    <n v="5255"/>
    <n v="13710.4"/>
    <n v="11624.9"/>
    <n v="196120"/>
    <m/>
  </r>
  <r>
    <s v="MD"/>
    <s v="ImpactTek, Inc."/>
    <s v="A private for profit entity not regulated by the state of Maryland offering non-credit training. See this provider s website for more information. https://impacttek."/>
    <s v="7361 McWhorter Pl.  Ste. 321"/>
    <n v="0"/>
    <s v="Fairfax"/>
    <s v="VA"/>
    <n v="22033"/>
    <n v="6"/>
    <x v="464"/>
    <s v="Exam prep. covers key concepts of IT &amp; digital service delivery for those interested in helping their organization embrace the new service management culture."/>
    <s v="http://www.impacttek.org"/>
    <n v="1"/>
    <s v="ITIL v4 Foundation"/>
    <n v="521206"/>
    <n v="2000"/>
    <n v="0"/>
    <n v="3"/>
    <n v="6"/>
    <n v="0"/>
    <n v="3"/>
    <n v="15129909"/>
    <n v="0"/>
    <n v="0"/>
    <n v="3"/>
    <n v="2"/>
    <n v="2"/>
    <n v="0"/>
    <n v="0"/>
    <n v="0"/>
    <n v="0"/>
    <n v="9999999.9900000002"/>
    <n v="9999999.9900000002"/>
    <n v="0"/>
    <n v="0"/>
    <n v="0"/>
    <n v="0"/>
    <n v="0"/>
    <n v="0"/>
    <n v="0"/>
    <n v="0"/>
    <n v="0"/>
    <n v="0"/>
    <n v="0"/>
    <n v="0"/>
    <n v="0"/>
    <n v="0"/>
    <n v="0"/>
    <n v="0"/>
    <n v="0"/>
    <n v="0"/>
    <n v="0"/>
    <n v="0"/>
    <n v="0"/>
    <n v="0"/>
    <n v="0"/>
    <n v="0"/>
    <n v="0"/>
    <n v="0"/>
    <n v="0"/>
    <n v="0"/>
    <n v="0"/>
    <n v="0"/>
    <n v="0"/>
    <n v="0"/>
    <n v="0"/>
    <n v="0"/>
    <n v="0"/>
    <n v="0"/>
    <n v="0"/>
    <n v="0"/>
    <n v="0"/>
    <n v="0"/>
    <n v="0"/>
    <n v="20220407"/>
    <x v="480"/>
    <s v=""/>
    <e v="#DIV/0!"/>
    <e v="#DIV/0!"/>
    <e v="#DIV/0!"/>
    <e v="#DIV/0!"/>
    <e v="#DIV/0!"/>
    <n v="2000"/>
    <s v=" "/>
    <s v=" "/>
    <s v=" "/>
    <m/>
  </r>
  <r>
    <s v="MD"/>
    <s v="ImpactTek, Inc."/>
    <s v="A private for profit entity not regulated by the state of Maryland offering non-credit training. See this provider s website for more information. https://impacttek."/>
    <s v="7361 McWhorter Pl.  Ste. 321"/>
    <n v="0"/>
    <s v="Fairfax"/>
    <s v="VA"/>
    <n v="22033"/>
    <n v="6"/>
    <x v="465"/>
    <s v="Preparation for the CEH exam for those with 2 years work experience in InfoSec domain or hold CEH certification version1-7 or attended official EC-Council training."/>
    <s v="https://impacttek.org/"/>
    <n v="1"/>
    <s v="EC-Council Certified Ethical Hacker"/>
    <n v="111003"/>
    <n v="2000"/>
    <n v="500"/>
    <n v="7"/>
    <n v="6"/>
    <n v="0"/>
    <n v="3"/>
    <n v="15129904"/>
    <n v="0"/>
    <n v="0"/>
    <n v="1"/>
    <n v="1"/>
    <n v="1"/>
    <n v="1"/>
    <n v="1"/>
    <n v="14854"/>
    <n v="1"/>
    <n v="14854"/>
    <n v="16834"/>
    <n v="1"/>
    <n v="1"/>
    <n v="1"/>
    <n v="1"/>
    <n v="1"/>
    <n v="1"/>
    <n v="1"/>
    <n v="2200"/>
    <n v="1"/>
    <n v="1"/>
    <n v="14854"/>
    <n v="1"/>
    <n v="1"/>
    <n v="1"/>
    <n v="0"/>
    <n v="0"/>
    <n v="0"/>
    <n v="1"/>
    <n v="0"/>
    <n v="0"/>
    <n v="0"/>
    <n v="1"/>
    <n v="0"/>
    <n v="0"/>
    <n v="0"/>
    <n v="0"/>
    <n v="0"/>
    <n v="0"/>
    <n v="0"/>
    <n v="0"/>
    <n v="0"/>
    <n v="0"/>
    <n v="0"/>
    <n v="0"/>
    <n v="0"/>
    <n v="0"/>
    <n v="0"/>
    <n v="0"/>
    <n v="0"/>
    <n v="0"/>
    <n v="0"/>
    <n v="20220407"/>
    <x v="481"/>
    <n v="1"/>
    <n v="1"/>
    <n v="1"/>
    <n v="1"/>
    <n v="1"/>
    <n v="1"/>
    <n v="2500"/>
    <n v="14854"/>
    <n v="14854"/>
    <n v="2200"/>
    <m/>
  </r>
  <r>
    <s v="MD"/>
    <s v="Toni Thomas Associates, Inc."/>
    <s v="A private for profit Washington, D.C. entity not regulated by the state of Maryland offering non-credit training. See this provider s website for more information. https://hopeprojectacademy."/>
    <s v="101 Xenia St.  SW  First Fl."/>
    <n v="0"/>
    <s v="Washington"/>
    <s v="DC"/>
    <n v="20032"/>
    <n v="6"/>
    <x v="466"/>
    <s v="Fulfills the D.C. security officer pre-assignment training of at least 24 hours. Must also complete a 16-hour on-the-job training within 90 days of employment."/>
    <s v="https://www.tonithomasassociates.com/"/>
    <n v="3"/>
    <s v="D.C. security officer"/>
    <n v="430109"/>
    <n v="5350"/>
    <n v="0"/>
    <n v="20"/>
    <n v="10"/>
    <n v="1"/>
    <n v="2"/>
    <n v="3390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x v="482"/>
    <s v=""/>
    <e v="#DIV/0!"/>
    <e v="#DIV/0!"/>
    <e v="#DIV/0!"/>
    <e v="#DIV/0!"/>
    <e v="#DIV/0!"/>
    <n v="5350"/>
    <s v=" "/>
    <s v=" "/>
    <s v=" "/>
    <m/>
  </r>
  <r>
    <s v="MD"/>
    <s v="ImpactTek, Inc."/>
    <s v="A private for profit entity not regulated by the state of Maryland offering non-credit training. See this provider s website for more information. https://impacttek."/>
    <s v="7361 McWhorter Pl.  Ste. 321"/>
    <n v="0"/>
    <s v="Fairfax"/>
    <s v="VA"/>
    <n v="22033"/>
    <n v="6"/>
    <x v="467"/>
    <s v="Preparation for the AWS Certified Cloud Practitioner exam (CLF-C01) for those with at least 6 months of exposure to the AWS Cloud, recommended."/>
    <s v="http://www.impacttek.org"/>
    <n v="1"/>
    <s v="AWS Certified Cloud Practitioner"/>
    <n v="110103"/>
    <n v="800"/>
    <n v="200"/>
    <n v="7"/>
    <n v="3"/>
    <n v="0"/>
    <n v="3"/>
    <n v="15129900"/>
    <n v="0"/>
    <n v="0"/>
    <n v="6"/>
    <n v="6"/>
    <n v="6"/>
    <n v="4"/>
    <n v="5"/>
    <n v="78029.19"/>
    <n v="4"/>
    <n v="71638.78"/>
    <n v="80680.3"/>
    <n v="5"/>
    <n v="5"/>
    <n v="0"/>
    <n v="0"/>
    <n v="0"/>
    <n v="0"/>
    <n v="0"/>
    <n v="0"/>
    <n v="0"/>
    <n v="0"/>
    <n v="0"/>
    <n v="0"/>
    <n v="0"/>
    <n v="0"/>
    <n v="0"/>
    <n v="0"/>
    <n v="0"/>
    <n v="0"/>
    <n v="0"/>
    <n v="0"/>
    <n v="0"/>
    <n v="0"/>
    <n v="0"/>
    <n v="0"/>
    <n v="0"/>
    <n v="0"/>
    <n v="0"/>
    <n v="0"/>
    <n v="0"/>
    <n v="0"/>
    <n v="0"/>
    <n v="0"/>
    <n v="0"/>
    <n v="0"/>
    <n v="0"/>
    <n v="0"/>
    <n v="0"/>
    <n v="0"/>
    <n v="0"/>
    <n v="0"/>
    <n v="0"/>
    <n v="20220412"/>
    <x v="483"/>
    <s v=""/>
    <e v="#DIV/0!"/>
    <e v="#DIV/0!"/>
    <n v="0.8"/>
    <n v="1"/>
    <n v="0.8"/>
    <n v="1000"/>
    <s v=" "/>
    <n v="78029.19"/>
    <s v=" "/>
    <m/>
  </r>
  <r>
    <s v="MD"/>
    <s v="ImpactTek, Inc."/>
    <s v="A private for profit entity not regulated by the state of Maryland offering non-credit training. See this provider s website for more information. https://impacttek."/>
    <s v="7361 McWhorter Pl.  Ste. 321"/>
    <n v="0"/>
    <s v="Fairfax"/>
    <s v="VA"/>
    <n v="22033"/>
    <n v="6"/>
    <x v="468"/>
    <s v="Preparation for the AWS Certified Developer-Associate exam for those with 1+ years of hands-on exper. designing and maintaining an AWS-based application."/>
    <s v="http://www.impacttek.org"/>
    <n v="1"/>
    <s v="AWS Certified Developer-Associate"/>
    <n v="110203"/>
    <n v="1500"/>
    <n v="500"/>
    <n v="8"/>
    <n v="5"/>
    <n v="0"/>
    <n v="2"/>
    <n v="15129900"/>
    <n v="0"/>
    <n v="0"/>
    <n v="35"/>
    <n v="21"/>
    <n v="19"/>
    <n v="8"/>
    <n v="7"/>
    <n v="58141.81"/>
    <n v="8"/>
    <n v="69491.48"/>
    <n v="59383.22"/>
    <n v="11"/>
    <n v="9"/>
    <n v="4"/>
    <n v="2"/>
    <n v="4"/>
    <n v="2"/>
    <n v="1"/>
    <n v="5900"/>
    <n v="1"/>
    <n v="0"/>
    <n v="8832"/>
    <n v="0"/>
    <n v="2"/>
    <n v="0"/>
    <n v="0"/>
    <n v="0"/>
    <n v="0"/>
    <n v="3"/>
    <n v="1"/>
    <n v="0"/>
    <n v="0"/>
    <n v="3"/>
    <n v="1"/>
    <n v="0"/>
    <n v="1"/>
    <n v="1"/>
    <n v="0"/>
    <n v="0"/>
    <n v="2"/>
    <n v="0"/>
    <n v="0"/>
    <n v="2"/>
    <n v="0"/>
    <n v="0"/>
    <n v="0"/>
    <n v="0"/>
    <n v="2"/>
    <n v="0"/>
    <n v="0"/>
    <n v="0"/>
    <n v="1"/>
    <n v="20220412"/>
    <x v="484"/>
    <n v="0.5"/>
    <e v="#DIV/0!"/>
    <e v="#DIV/0!"/>
    <n v="0.72727272727272729"/>
    <n v="0.77777777777777779"/>
    <n v="0.88888888888888884"/>
    <n v="2000"/>
    <n v="8832"/>
    <n v="58141.81"/>
    <n v="5900"/>
    <m/>
  </r>
  <r>
    <s v="MD"/>
    <s v="ImpactTek, Inc."/>
    <s v="A private for profit entity not regulated by the state of Maryland offering non-credit training. See this provider s website for more information. https://impacttek."/>
    <s v="7361 McWhorter Pl.  Ste. 321"/>
    <n v="0"/>
    <s v="Fairfax"/>
    <s v="VA"/>
    <n v="22033"/>
    <n v="6"/>
    <x v="469"/>
    <s v="Preparation for the CySA+ exam for those with Network+ and Security+ certifications and 3-4 years of hands-on information security-related work experience."/>
    <s v="http://www.impacttek.org"/>
    <n v="1"/>
    <s v="CompTIA CySA+"/>
    <n v="111003"/>
    <n v="2000"/>
    <n v="0"/>
    <n v="7"/>
    <n v="6"/>
    <n v="0"/>
    <n v="3"/>
    <n v="15121200"/>
    <n v="0"/>
    <n v="0"/>
    <n v="13"/>
    <n v="13"/>
    <n v="13"/>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x v="485"/>
    <s v=""/>
    <e v="#DIV/0!"/>
    <e v="#DIV/0!"/>
    <e v="#DIV/0!"/>
    <e v="#DIV/0!"/>
    <e v="#DIV/0!"/>
    <n v="2000"/>
    <s v=" "/>
    <s v=" "/>
    <s v=" "/>
    <m/>
  </r>
  <r>
    <s v="MD"/>
    <s v="ImpactTek, Inc."/>
    <s v="A private for profit entity not regulated by the state of Maryland offering non-credit training. See this provider s website for more information. https://impacttek."/>
    <s v="7361 McWhorter Pl.  Ste. 321"/>
    <n v="0"/>
    <s v="Fairfax"/>
    <s v="VA"/>
    <n v="22033"/>
    <n v="6"/>
    <x v="470"/>
    <s v="CompTIA PenTest+ exam prep. for those with Network+, Security+ or equivalent &amp; at least 3-4 years of hands-on information security or related experience, recommended."/>
    <s v="http://www.impacttek.org"/>
    <n v="1"/>
    <s v="CompTIA PenTest+"/>
    <n v="111003"/>
    <n v="1395"/>
    <n v="605"/>
    <n v="7"/>
    <n v="6"/>
    <n v="0"/>
    <n v="3"/>
    <n v="15129904"/>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x v="486"/>
    <s v=""/>
    <e v="#DIV/0!"/>
    <e v="#DIV/0!"/>
    <e v="#DIV/0!"/>
    <e v="#DIV/0!"/>
    <e v="#DIV/0!"/>
    <n v="2000"/>
    <s v=" "/>
    <s v=" "/>
    <s v=" "/>
    <m/>
  </r>
  <r>
    <s v="MD"/>
    <s v="ImpactTek, Inc."/>
    <s v="A private for profit entity not regulated by the state of Maryland offering non-credit training. See this provider s website for more information. https://impacttek."/>
    <s v="7361 McWhorter Pl.  Ste. 321"/>
    <n v="0"/>
    <s v="Fairfax"/>
    <s v="VA"/>
    <n v="22033"/>
    <n v="6"/>
    <x v="471"/>
    <s v="Preparation for CompTIA Security+ exam for those with CompTIA Network+ and 2 years of experience in IT administration with a security focus, recommended."/>
    <s v="http://www.impacttek.org"/>
    <n v="1"/>
    <s v="CompTIA Security+"/>
    <n v="111003"/>
    <n v="1395"/>
    <n v="605"/>
    <n v="7"/>
    <n v="6"/>
    <n v="0"/>
    <n v="3"/>
    <n v="15121200"/>
    <n v="0"/>
    <n v="0"/>
    <n v="62"/>
    <n v="40"/>
    <n v="37"/>
    <n v="0"/>
    <n v="0"/>
    <n v="0"/>
    <n v="6"/>
    <n v="9999999.9900000002"/>
    <n v="9999999.9900000002"/>
    <n v="7"/>
    <n v="7"/>
    <n v="1"/>
    <n v="0"/>
    <n v="1"/>
    <n v="0"/>
    <n v="0"/>
    <n v="1355"/>
    <n v="0"/>
    <n v="0"/>
    <n v="0"/>
    <n v="0"/>
    <n v="0"/>
    <n v="0"/>
    <n v="0"/>
    <n v="0"/>
    <n v="0"/>
    <n v="1"/>
    <n v="0"/>
    <n v="0"/>
    <n v="0"/>
    <n v="1"/>
    <n v="0"/>
    <n v="0"/>
    <n v="0"/>
    <n v="0"/>
    <n v="0"/>
    <n v="0"/>
    <n v="1"/>
    <n v="0"/>
    <n v="0"/>
    <n v="1"/>
    <n v="0"/>
    <n v="0"/>
    <n v="0"/>
    <n v="0"/>
    <n v="0"/>
    <n v="0"/>
    <n v="0"/>
    <n v="0"/>
    <n v="1"/>
    <n v="20220412"/>
    <x v="487"/>
    <s v=""/>
    <e v="#DIV/0!"/>
    <e v="#DIV/0!"/>
    <n v="0"/>
    <n v="0"/>
    <n v="0.8571428571428571"/>
    <n v="2000"/>
    <s v=" "/>
    <s v=" "/>
    <n v="1355"/>
    <m/>
  </r>
  <r>
    <s v="MD"/>
    <s v="ImpactTek, Inc."/>
    <s v="A private for profit entity not regulated by the state of Maryland offering non-credit training. See this provider s website for more information. https://impacttek."/>
    <s v="7361 McWhorter Pl.  Ste. 321"/>
    <n v="0"/>
    <s v="Fairfax"/>
    <s v="VA"/>
    <n v="22033"/>
    <n v="6"/>
    <x v="472"/>
    <s v="Preparation for the Splunk Core Certified User exam. Covers basic searches, uses fields, create alerts, use look-ups, and create basic statistical reports."/>
    <s v="http://impacttek.org"/>
    <n v="1"/>
    <s v="Splunk Core Certified User"/>
    <n v="111003"/>
    <n v="2000"/>
    <n v="0"/>
    <n v="6"/>
    <n v="2"/>
    <n v="0"/>
    <n v="3"/>
    <n v="15121200"/>
    <n v="0"/>
    <n v="0"/>
    <n v="5"/>
    <n v="4"/>
    <n v="4"/>
    <n v="0"/>
    <n v="0"/>
    <n v="0"/>
    <n v="4"/>
    <n v="9999999.9900000002"/>
    <n v="9999999.9900000002"/>
    <n v="4"/>
    <n v="4"/>
    <n v="1"/>
    <n v="0"/>
    <n v="1"/>
    <n v="0"/>
    <n v="0"/>
    <n v="1325"/>
    <n v="0"/>
    <n v="0"/>
    <n v="0"/>
    <n v="0"/>
    <n v="0"/>
    <n v="0"/>
    <n v="0"/>
    <n v="0"/>
    <n v="0"/>
    <n v="1"/>
    <n v="0"/>
    <n v="0"/>
    <n v="0"/>
    <n v="1"/>
    <n v="0"/>
    <n v="0"/>
    <n v="0"/>
    <n v="0"/>
    <n v="0"/>
    <n v="0"/>
    <n v="0"/>
    <n v="0"/>
    <n v="0"/>
    <n v="1"/>
    <n v="0"/>
    <n v="0"/>
    <n v="0"/>
    <n v="0"/>
    <n v="0"/>
    <n v="0"/>
    <n v="0"/>
    <n v="0"/>
    <n v="0"/>
    <n v="20220412"/>
    <x v="488"/>
    <s v=""/>
    <e v="#DIV/0!"/>
    <e v="#DIV/0!"/>
    <n v="0"/>
    <n v="0"/>
    <n v="1"/>
    <n v="2000"/>
    <s v=" "/>
    <s v=" "/>
    <n v="1325"/>
    <m/>
  </r>
  <r>
    <s v="MD"/>
    <s v="ImpactTek, Inc."/>
    <s v="A private for profit entity not regulated by the state of Maryland offering non-credit training. See this provider s website for more information. https://impacttek."/>
    <s v="7361 McWhorter Pl.  Ste. 321"/>
    <n v="0"/>
    <s v="Fairfax"/>
    <s v="VA"/>
    <n v="22033"/>
    <n v="6"/>
    <x v="473"/>
    <s v="Preparation for the Splunk Core Certified Power User exam. Covers creating knowledge objects, field aliases &amp; calculated fields, creating tags &amp; event types."/>
    <s v="http://www.impacttek.org"/>
    <n v="1"/>
    <s v="Splunk Core Certified Power User"/>
    <n v="111003"/>
    <n v="2000"/>
    <n v="0"/>
    <n v="8"/>
    <n v="2"/>
    <n v="0"/>
    <n v="3"/>
    <n v="15121200"/>
    <n v="0"/>
    <n v="0"/>
    <n v="5"/>
    <n v="4"/>
    <n v="4"/>
    <n v="0"/>
    <n v="0"/>
    <n v="0"/>
    <n v="4"/>
    <n v="9999999.9900000002"/>
    <n v="9999999.9900000002"/>
    <n v="4"/>
    <n v="4"/>
    <n v="1"/>
    <n v="0"/>
    <n v="1"/>
    <n v="0"/>
    <n v="0"/>
    <n v="1325"/>
    <n v="0"/>
    <n v="0"/>
    <n v="0"/>
    <n v="0"/>
    <n v="0"/>
    <n v="0"/>
    <n v="0"/>
    <n v="0"/>
    <n v="0"/>
    <n v="1"/>
    <n v="0"/>
    <n v="0"/>
    <n v="0"/>
    <n v="1"/>
    <n v="0"/>
    <n v="0"/>
    <n v="0"/>
    <n v="0"/>
    <n v="0"/>
    <n v="0"/>
    <n v="0"/>
    <n v="0"/>
    <n v="0"/>
    <n v="1"/>
    <n v="0"/>
    <n v="0"/>
    <n v="0"/>
    <n v="0"/>
    <n v="0"/>
    <n v="0"/>
    <n v="0"/>
    <n v="0"/>
    <n v="0"/>
    <n v="20220412"/>
    <x v="489"/>
    <s v=""/>
    <e v="#DIV/0!"/>
    <e v="#DIV/0!"/>
    <n v="0"/>
    <n v="0"/>
    <n v="1"/>
    <n v="2000"/>
    <s v=" "/>
    <s v=" "/>
    <n v="1325"/>
    <m/>
  </r>
  <r>
    <s v="MD"/>
    <s v="Medcerts, LLC"/>
    <s v="A private for profit entity not regulated by the state of Maryland offering non-credit training. See this provider s website for more information. https://medcerts."/>
    <s v="14143 Farmington Rd."/>
    <n v="0"/>
    <s v="Livonia"/>
    <s v="MI"/>
    <n v="48154"/>
    <n v="6"/>
    <x v="474"/>
    <s v="Prep for the Medical Scribe Certification Exam for Apprentice Medical Scribe Professional certification via the American Healthcare Documentation Professionals Group."/>
    <s v="http://www.medcerts.com/programs"/>
    <n v="1"/>
    <s v="Apprentice Medical Scribe Professional certification via the American Healthcare Documentation Professionals Group."/>
    <n v="510708"/>
    <n v="3200"/>
    <n v="0"/>
    <n v="16"/>
    <n v="14"/>
    <n v="1"/>
    <n v="2"/>
    <n v="29207200"/>
    <n v="0"/>
    <n v="0"/>
    <n v="22"/>
    <n v="11"/>
    <n v="11"/>
    <n v="0"/>
    <n v="0"/>
    <n v="0"/>
    <n v="0"/>
    <n v="9999999.9900000002"/>
    <n v="9999999.9900000002"/>
    <n v="0"/>
    <n v="0"/>
    <n v="0"/>
    <n v="0"/>
    <n v="0"/>
    <n v="0"/>
    <n v="0"/>
    <n v="0"/>
    <n v="0"/>
    <n v="0"/>
    <n v="0"/>
    <n v="0"/>
    <n v="0"/>
    <n v="0"/>
    <n v="0"/>
    <n v="0"/>
    <n v="0"/>
    <n v="0"/>
    <n v="0"/>
    <n v="0"/>
    <n v="0"/>
    <n v="0"/>
    <n v="0"/>
    <n v="0"/>
    <n v="0"/>
    <n v="0"/>
    <n v="0"/>
    <n v="0"/>
    <n v="0"/>
    <n v="0"/>
    <n v="0"/>
    <n v="0"/>
    <n v="0"/>
    <n v="0"/>
    <n v="0"/>
    <n v="0"/>
    <n v="0"/>
    <n v="0"/>
    <n v="0"/>
    <n v="0"/>
    <n v="0"/>
    <n v="20220428"/>
    <x v="490"/>
    <s v=""/>
    <e v="#DIV/0!"/>
    <e v="#DIV/0!"/>
    <e v="#DIV/0!"/>
    <e v="#DIV/0!"/>
    <e v="#DIV/0!"/>
    <n v="3200"/>
    <s v=" "/>
    <s v=" "/>
    <s v=" "/>
    <m/>
  </r>
  <r>
    <s v="MD"/>
    <s v="Wor-Wic Community College"/>
    <s v="A Maryland public community college, accredited by the Middle States Commission on Higher Education. See this provider s website for more information. https://www.worwic."/>
    <s v="32000 Campus Drive"/>
    <n v="0"/>
    <s v="Salisbury"/>
    <s v="MD"/>
    <n v="21804"/>
    <n v="1"/>
    <x v="475"/>
    <s v="Maryland CDL refresher training for those who have held or currently hold a CDL license."/>
    <s v="https://www.worwic.edu/Programs-Courses/Non-Credit-Courses"/>
    <n v="3"/>
    <s v="MD CDL A"/>
    <n v="490205"/>
    <n v="2500"/>
    <n v="180"/>
    <n v="20"/>
    <n v="4"/>
    <n v="0"/>
    <n v="1"/>
    <n v="53303200"/>
    <n v="0"/>
    <n v="0"/>
    <n v="39"/>
    <n v="36"/>
    <n v="33"/>
    <n v="17"/>
    <n v="11"/>
    <n v="11040"/>
    <n v="18"/>
    <n v="11417.31"/>
    <n v="12542.42"/>
    <n v="22"/>
    <n v="18"/>
    <n v="3"/>
    <n v="3"/>
    <n v="3"/>
    <n v="3"/>
    <n v="2"/>
    <n v="4575"/>
    <n v="0"/>
    <n v="0"/>
    <n v="0"/>
    <n v="0"/>
    <n v="0"/>
    <n v="0"/>
    <n v="0"/>
    <n v="0"/>
    <n v="0"/>
    <n v="2"/>
    <n v="0"/>
    <n v="0"/>
    <n v="1"/>
    <n v="1"/>
    <n v="2"/>
    <n v="0"/>
    <n v="2"/>
    <n v="0"/>
    <n v="0"/>
    <n v="0"/>
    <n v="1"/>
    <n v="0"/>
    <n v="0"/>
    <n v="2"/>
    <n v="0"/>
    <n v="0"/>
    <n v="0"/>
    <n v="0"/>
    <n v="0"/>
    <n v="0"/>
    <n v="0"/>
    <n v="0"/>
    <n v="0"/>
    <n v="20220517"/>
    <x v="491"/>
    <s v=""/>
    <e v="#DIV/0!"/>
    <e v="#DIV/0!"/>
    <n v="0.77272727272727271"/>
    <n v="0.61111111111111116"/>
    <n v="1"/>
    <n v="2680"/>
    <s v=" "/>
    <n v="11040"/>
    <n v="4575"/>
    <m/>
  </r>
  <r>
    <s v="MD"/>
    <s v="Wor-Wic Community College"/>
    <s v="A Maryland public community college, accredited by the Middle States Commission on Higher Education. See this provider s website for more information. https://www.worwic."/>
    <s v="32000 Campus Drive"/>
    <n v="0"/>
    <s v="Salisbury"/>
    <s v="MD"/>
    <n v="21804"/>
    <n v="1"/>
    <x v="476"/>
    <s v="Maryland CDL refresher training for those who have held or currently hold a CDL license."/>
    <s v="https://www.worwic.edu/Programs-Courses/Non-Credit-Courses"/>
    <n v="3"/>
    <s v="MD CDL A"/>
    <n v="490205"/>
    <n v="1500"/>
    <n v="197"/>
    <n v="10"/>
    <n v="4"/>
    <n v="0"/>
    <n v="1"/>
    <n v="53303200"/>
    <n v="0"/>
    <n v="0"/>
    <n v="32"/>
    <n v="32"/>
    <n v="31"/>
    <n v="17"/>
    <n v="6"/>
    <n v="25724"/>
    <n v="6"/>
    <n v="29819.32"/>
    <n v="13258.75"/>
    <n v="23"/>
    <n v="6"/>
    <n v="4"/>
    <n v="4"/>
    <n v="4"/>
    <n v="4"/>
    <n v="4"/>
    <n v="12185.3"/>
    <n v="2"/>
    <n v="3"/>
    <n v="5777"/>
    <n v="3"/>
    <n v="4"/>
    <n v="3"/>
    <n v="0"/>
    <n v="0"/>
    <n v="0"/>
    <n v="1"/>
    <n v="1"/>
    <n v="1"/>
    <n v="1"/>
    <n v="3"/>
    <n v="1"/>
    <n v="0"/>
    <n v="3"/>
    <n v="0"/>
    <n v="0"/>
    <n v="0"/>
    <n v="1"/>
    <n v="0"/>
    <n v="0"/>
    <n v="2"/>
    <n v="0"/>
    <n v="0"/>
    <n v="0"/>
    <n v="0"/>
    <n v="0"/>
    <n v="0"/>
    <n v="0"/>
    <n v="0"/>
    <n v="1"/>
    <n v="20220517"/>
    <x v="492"/>
    <n v="0.5"/>
    <n v="1"/>
    <n v="1"/>
    <n v="0.73913043478260865"/>
    <n v="1"/>
    <n v="1"/>
    <n v="1697"/>
    <n v="5777"/>
    <n v="25724"/>
    <n v="12185.3"/>
    <m/>
  </r>
  <r>
    <s v="MD"/>
    <s v="Tech Elevator, Inc."/>
    <s v="A private for profit Ohio entity not regulated by the state of Maryland offering non-credit training. See this provider s website for more information. https://www.techelevator."/>
    <s v="7100 Euclid Ave."/>
    <n v="0"/>
    <s v="Cleveland"/>
    <s v="OH"/>
    <n v="44103"/>
    <n v="6"/>
    <x v="477"/>
    <s v="Students will gain an understanding of the foundational computer science concepts and theory necessary for a professional software developer, with special emphasis on practical application, techniques, and tools."/>
    <s v="http://www.techelevator.com"/>
    <n v="8"/>
    <n v="0"/>
    <n v="110201"/>
    <n v="16500"/>
    <n v="0"/>
    <n v="15"/>
    <n v="30"/>
    <n v="1"/>
    <n v="2"/>
    <n v="15125100"/>
    <n v="0"/>
    <n v="0"/>
    <n v="17"/>
    <n v="12"/>
    <n v="12"/>
    <n v="4"/>
    <n v="0"/>
    <n v="4952.58"/>
    <n v="4"/>
    <n v="8560.14"/>
    <n v="9999999.9900000002"/>
    <n v="10"/>
    <n v="4"/>
    <n v="0"/>
    <n v="0"/>
    <n v="0"/>
    <n v="0"/>
    <n v="0"/>
    <n v="0"/>
    <n v="0"/>
    <n v="0"/>
    <n v="0"/>
    <n v="0"/>
    <n v="0"/>
    <n v="0"/>
    <n v="0"/>
    <n v="0"/>
    <n v="0"/>
    <n v="0"/>
    <n v="0"/>
    <n v="0"/>
    <n v="0"/>
    <n v="0"/>
    <n v="0"/>
    <n v="0"/>
    <n v="0"/>
    <n v="0"/>
    <n v="0"/>
    <n v="0"/>
    <n v="0"/>
    <n v="0"/>
    <n v="0"/>
    <n v="0"/>
    <n v="0"/>
    <n v="0"/>
    <n v="0"/>
    <n v="0"/>
    <n v="0"/>
    <n v="0"/>
    <n v="0"/>
    <n v="0"/>
    <n v="0"/>
    <n v="20220526"/>
    <x v="493"/>
    <s v=""/>
    <e v="#DIV/0!"/>
    <e v="#DIV/0!"/>
    <n v="0.4"/>
    <n v="0"/>
    <n v="1"/>
    <n v="16500"/>
    <s v=" "/>
    <n v="4952.58"/>
    <s v=" "/>
    <m/>
  </r>
  <r>
    <s v="MD"/>
    <s v="Polytech Adult Education"/>
    <s v="A public Delaware entity not regulated by the state of Maryland offering non-credit training. See this provider s website for more information. https://polytechworks."/>
    <s v="823 Walnut Shade Road"/>
    <n v="0"/>
    <s v="Woodside"/>
    <s v="DE"/>
    <n v="19980"/>
    <n v="7"/>
    <x v="478"/>
    <s v="Prepare for the Delaware Practical Nurse licensure exam (NCLEX-PN) in an intensive three semester program."/>
    <s v="http://polytechworks.com"/>
    <n v="3"/>
    <s v="Delaware Practical Nurse licensure exam"/>
    <n v="513999"/>
    <n v="13962"/>
    <n v="1230"/>
    <n v="30"/>
    <n v="50"/>
    <n v="1"/>
    <n v="1"/>
    <n v="29206100"/>
    <n v="0"/>
    <n v="0"/>
    <n v="42"/>
    <n v="37"/>
    <n v="37"/>
    <n v="29"/>
    <n v="0"/>
    <n v="13012"/>
    <n v="0"/>
    <n v="12905.48"/>
    <n v="9999999.9900000002"/>
    <n v="36"/>
    <n v="0"/>
    <n v="10"/>
    <n v="5"/>
    <n v="10"/>
    <n v="5"/>
    <n v="5"/>
    <n v="83127.210000000006"/>
    <n v="4"/>
    <n v="0"/>
    <n v="15317"/>
    <n v="0"/>
    <n v="4"/>
    <n v="0"/>
    <n v="0"/>
    <n v="0"/>
    <n v="1"/>
    <n v="9"/>
    <n v="0"/>
    <n v="0"/>
    <n v="0"/>
    <n v="0"/>
    <n v="10"/>
    <n v="0"/>
    <n v="10"/>
    <n v="0"/>
    <n v="0"/>
    <n v="1"/>
    <n v="0"/>
    <n v="1"/>
    <n v="0"/>
    <n v="8"/>
    <n v="0"/>
    <n v="0"/>
    <n v="0"/>
    <n v="0"/>
    <n v="0"/>
    <n v="0"/>
    <n v="0"/>
    <n v="3"/>
    <n v="3"/>
    <n v="20220616"/>
    <x v="494"/>
    <n v="1"/>
    <e v="#DIV/0!"/>
    <e v="#DIV/0!"/>
    <n v="0.80555555555555558"/>
    <e v="#DIV/0!"/>
    <e v="#DIV/0!"/>
    <n v="15192"/>
    <n v="15317"/>
    <n v="13012"/>
    <n v="83127.210000000006"/>
    <m/>
  </r>
  <r>
    <s v="MD"/>
    <s v="Wor-Wic Community College"/>
    <s v="A Maryland public community college, accredited by the Middle States Commission on Higher Education. See this provider s website for more information. https://www.worwic."/>
    <s v="32000 Campus Drive"/>
    <n v="0"/>
    <s v="Salisbury"/>
    <s v="MD"/>
    <n v="21804"/>
    <n v="1"/>
    <x v="479"/>
    <s v="Prep. for career as a dental assistant. Also covers MD certification requirement for dental radiation technologist."/>
    <s v="https://www.worwic.edu/Programs-Courses/Non-Credit-Courses"/>
    <n v="3"/>
    <s v="Radiation Health and Safety Certification"/>
    <n v="510601"/>
    <n v="1198"/>
    <n v="400"/>
    <n v="6"/>
    <n v="16"/>
    <n v="0"/>
    <n v="1"/>
    <n v="31909100"/>
    <n v="0"/>
    <n v="0"/>
    <n v="23"/>
    <n v="23"/>
    <n v="18"/>
    <n v="11"/>
    <n v="8"/>
    <n v="8018"/>
    <n v="0"/>
    <n v="7916.62"/>
    <n v="8827.5"/>
    <n v="12"/>
    <n v="9"/>
    <n v="0"/>
    <n v="0"/>
    <n v="0"/>
    <n v="0"/>
    <n v="0"/>
    <n v="0"/>
    <n v="0"/>
    <n v="0"/>
    <n v="0"/>
    <n v="0"/>
    <n v="0"/>
    <n v="0"/>
    <n v="0"/>
    <n v="0"/>
    <n v="0"/>
    <n v="0"/>
    <n v="0"/>
    <n v="0"/>
    <n v="0"/>
    <n v="0"/>
    <n v="0"/>
    <n v="0"/>
    <n v="0"/>
    <n v="0"/>
    <n v="0"/>
    <n v="0"/>
    <n v="0"/>
    <n v="0"/>
    <n v="0"/>
    <n v="0"/>
    <n v="0"/>
    <n v="0"/>
    <n v="0"/>
    <n v="0"/>
    <n v="0"/>
    <n v="0"/>
    <n v="0"/>
    <n v="0"/>
    <n v="0"/>
    <n v="20220713"/>
    <x v="495"/>
    <s v=""/>
    <e v="#DIV/0!"/>
    <e v="#DIV/0!"/>
    <n v="0.91666666666666663"/>
    <n v="0.88888888888888884"/>
    <n v="0"/>
    <n v="1598"/>
    <s v=" "/>
    <n v="8018"/>
    <s v=" "/>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n v="0"/>
    <s v="Rosedale"/>
    <s v="MD"/>
    <n v="21237"/>
    <n v="3"/>
    <x v="462"/>
    <s v="Preparation for the Maryland esthetician license by the Maryland Board of Cosmetologists."/>
    <s v="http://www.mintnailschool.com"/>
    <n v="3"/>
    <s v="Maryland esthetician license"/>
    <n v="120409"/>
    <n v="10150"/>
    <n v="1500"/>
    <n v="19"/>
    <n v="32"/>
    <n v="0"/>
    <n v="3"/>
    <n v="39509400"/>
    <n v="0"/>
    <n v="0"/>
    <n v="2"/>
    <n v="2"/>
    <n v="2"/>
    <n v="1"/>
    <n v="0"/>
    <n v="5068"/>
    <n v="0"/>
    <n v="5068"/>
    <n v="9999999.9900000002"/>
    <n v="1"/>
    <n v="0"/>
    <n v="0"/>
    <n v="0"/>
    <n v="0"/>
    <n v="0"/>
    <n v="0"/>
    <n v="0"/>
    <n v="0"/>
    <n v="0"/>
    <n v="0"/>
    <n v="0"/>
    <n v="0"/>
    <n v="0"/>
    <n v="0"/>
    <n v="0"/>
    <n v="0"/>
    <n v="0"/>
    <n v="0"/>
    <n v="0"/>
    <n v="0"/>
    <n v="0"/>
    <n v="0"/>
    <n v="0"/>
    <n v="0"/>
    <n v="0"/>
    <n v="0"/>
    <n v="0"/>
    <n v="0"/>
    <n v="0"/>
    <n v="0"/>
    <n v="0"/>
    <n v="0"/>
    <n v="0"/>
    <n v="0"/>
    <n v="0"/>
    <n v="0"/>
    <n v="0"/>
    <n v="0"/>
    <n v="0"/>
    <n v="0"/>
    <n v="20220720"/>
    <x v="496"/>
    <s v=""/>
    <e v="#DIV/0!"/>
    <e v="#DIV/0!"/>
    <n v="1"/>
    <e v="#DIV/0!"/>
    <e v="#DIV/0!"/>
    <n v="11650"/>
    <s v=" "/>
    <n v="5068"/>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480"/>
    <s v="Preparation for the Certified Manuafacturing Associate (CMfgA) credential via Society of Manufacturing Engineers, which is focused on basic manufacturing concepts."/>
    <s v="http://www.carrollcc.edu"/>
    <n v="1"/>
    <s v="Certified Manufacturing Associate (CMfgA) credential via Society of Manufacturing Engineers"/>
    <n v="150613"/>
    <n v="1877"/>
    <n v="225"/>
    <n v="7"/>
    <n v="16"/>
    <n v="1"/>
    <n v="3"/>
    <n v="5191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03"/>
    <x v="497"/>
    <s v=""/>
    <e v="#DIV/0!"/>
    <e v="#DIV/0!"/>
    <e v="#DIV/0!"/>
    <e v="#DIV/0!"/>
    <e v="#DIV/0!"/>
    <n v="2102"/>
    <s v=" "/>
    <s v=" "/>
    <s v=" "/>
    <m/>
  </r>
  <r>
    <s v="MD"/>
    <s v="Carroll Community College"/>
    <s v="A Maryland public community college, accredited by the Middle States Commission on Higher Education. See this provider s website for more information. https://www.carrollcc."/>
    <s v="1601 Washington Road"/>
    <n v="0"/>
    <s v="Westminster"/>
    <s v="MD"/>
    <n v="21157"/>
    <n v="1"/>
    <x v="481"/>
    <s v="Covers brake systems, electrical systems, suspension &amp; steering, and Engine Performance. Prepares students for these 4 Individual ASE exams."/>
    <s v="http://www.carrollcc.edu"/>
    <n v="1"/>
    <s v="ASE"/>
    <n v="470604"/>
    <n v="1207"/>
    <n v="1680"/>
    <n v="6"/>
    <n v="27"/>
    <n v="1"/>
    <n v="1"/>
    <n v="49302300"/>
    <n v="0"/>
    <n v="0"/>
    <n v="12"/>
    <n v="7"/>
    <n v="5"/>
    <n v="6"/>
    <n v="1"/>
    <n v="5746"/>
    <n v="0"/>
    <n v="5891.4"/>
    <n v="3836"/>
    <n v="6"/>
    <n v="1"/>
    <n v="1"/>
    <n v="0"/>
    <n v="1"/>
    <n v="0"/>
    <n v="0"/>
    <n v="2887"/>
    <n v="0"/>
    <n v="0"/>
    <n v="0"/>
    <n v="0"/>
    <n v="0"/>
    <n v="0"/>
    <n v="0"/>
    <n v="0"/>
    <n v="1"/>
    <n v="0"/>
    <n v="0"/>
    <n v="0"/>
    <n v="0"/>
    <n v="1"/>
    <n v="0"/>
    <n v="0"/>
    <n v="0"/>
    <n v="0"/>
    <n v="0"/>
    <n v="0"/>
    <n v="1"/>
    <n v="0"/>
    <n v="0"/>
    <n v="0"/>
    <n v="1"/>
    <n v="0"/>
    <n v="0"/>
    <n v="0"/>
    <n v="1"/>
    <n v="0"/>
    <n v="0"/>
    <n v="0"/>
    <n v="0"/>
    <n v="20220803"/>
    <x v="498"/>
    <s v=""/>
    <e v="#DIV/0!"/>
    <e v="#DIV/0!"/>
    <n v="1"/>
    <n v="1"/>
    <n v="0"/>
    <n v="2887"/>
    <s v=" "/>
    <n v="5746"/>
    <n v="2887"/>
    <m/>
  </r>
  <r>
    <s v="MD"/>
    <s v="Medcerts, LLC"/>
    <s v="A private for profit entity not regulated by the state of Maryland offering non-credit training. See this provider s website for more information. https://medcerts."/>
    <s v="14143 Farmington Rd."/>
    <n v="0"/>
    <s v="Livonia"/>
    <s v="MI"/>
    <n v="48154"/>
    <n v="6"/>
    <x v="482"/>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n v="1"/>
    <s v="Certified Associate in Project Management (CAPM) via PMI"/>
    <n v="520211"/>
    <n v="2500"/>
    <n v="0"/>
    <n v="16"/>
    <n v="9"/>
    <n v="1"/>
    <n v="2"/>
    <n v="13108200"/>
    <n v="0"/>
    <n v="0"/>
    <n v="201"/>
    <n v="136"/>
    <n v="132"/>
    <n v="3"/>
    <n v="0"/>
    <n v="23167"/>
    <n v="0"/>
    <n v="24002.33"/>
    <n v="9999999.9900000002"/>
    <n v="6"/>
    <n v="3"/>
    <n v="5"/>
    <n v="1"/>
    <n v="5"/>
    <n v="1"/>
    <n v="0"/>
    <n v="12500"/>
    <n v="1"/>
    <n v="0"/>
    <n v="37224"/>
    <n v="0"/>
    <n v="1"/>
    <n v="0"/>
    <n v="0"/>
    <n v="0"/>
    <n v="1"/>
    <n v="2"/>
    <n v="1"/>
    <n v="0"/>
    <n v="0"/>
    <n v="1"/>
    <n v="4"/>
    <n v="1"/>
    <n v="3"/>
    <n v="0"/>
    <n v="0"/>
    <n v="0"/>
    <n v="1"/>
    <n v="0"/>
    <n v="0"/>
    <n v="2"/>
    <n v="1"/>
    <n v="0"/>
    <n v="0"/>
    <n v="0"/>
    <n v="0"/>
    <n v="0"/>
    <n v="0"/>
    <n v="1"/>
    <n v="0"/>
    <n v="20220816"/>
    <x v="499"/>
    <n v="1"/>
    <e v="#DIV/0!"/>
    <e v="#DIV/0!"/>
    <n v="0.5"/>
    <n v="0"/>
    <n v="0"/>
    <n v="2500"/>
    <n v="37224"/>
    <n v="23167"/>
    <n v="12500"/>
    <m/>
  </r>
  <r>
    <s v="MD"/>
    <s v="Chesapeake College"/>
    <s v="A Maryland public community college, accredited by the Middle States Commission on Higher Education. See this provider s website for more information. https://www.chesapeake."/>
    <s v="1000 College Cir"/>
    <n v="0"/>
    <s v="Wye Mills"/>
    <s v="MD"/>
    <n v="21679"/>
    <n v="1"/>
    <x v="483"/>
    <s v="Enables EMT certified staff to sit for national &amp; state protocol exams. Includes didactic, lab, clinical. Follows Natl Emergency Medical Svcs. Education Standards."/>
    <s v="https://www.chesapeake.edu/"/>
    <n v="3"/>
    <s v="Maryland Institute for Emergency Medical Services Systems"/>
    <n v="510904"/>
    <n v="5990"/>
    <n v="495"/>
    <n v="10"/>
    <n v="55"/>
    <n v="5"/>
    <n v="3"/>
    <n v="29204200"/>
    <n v="0"/>
    <n v="0"/>
    <n v="5"/>
    <n v="1"/>
    <n v="0"/>
    <n v="0"/>
    <n v="0"/>
    <n v="0"/>
    <n v="0"/>
    <n v="9999999.9900000002"/>
    <n v="9999999.9900000002"/>
    <n v="0"/>
    <n v="0"/>
    <n v="5"/>
    <n v="1"/>
    <n v="5"/>
    <n v="1"/>
    <n v="0"/>
    <n v="97275"/>
    <n v="0"/>
    <n v="0"/>
    <n v="0"/>
    <n v="0"/>
    <n v="0"/>
    <n v="0"/>
    <n v="0"/>
    <n v="1"/>
    <n v="1"/>
    <n v="3"/>
    <n v="0"/>
    <n v="0"/>
    <n v="0"/>
    <n v="2"/>
    <n v="3"/>
    <n v="0"/>
    <n v="2"/>
    <n v="0"/>
    <n v="0"/>
    <n v="0"/>
    <n v="2"/>
    <n v="0"/>
    <n v="0"/>
    <n v="2"/>
    <n v="0"/>
    <n v="0"/>
    <n v="0"/>
    <n v="0"/>
    <n v="0"/>
    <n v="0"/>
    <n v="0"/>
    <n v="0"/>
    <n v="0"/>
    <n v="20220830"/>
    <x v="500"/>
    <s v=""/>
    <e v="#DIV/0!"/>
    <e v="#DIV/0!"/>
    <e v="#DIV/0!"/>
    <e v="#DIV/0!"/>
    <e v="#DIV/0!"/>
    <n v="6485"/>
    <s v=" "/>
    <s v=" "/>
    <n v="97275"/>
    <m/>
  </r>
  <r>
    <s v="MD"/>
    <s v="Carroll Community College"/>
    <s v="A Maryland public community college, accredited by the Middle States Commission on Higher Education. See this provider s website for more information. https://www.carrollcc."/>
    <s v="1601 Washington Road"/>
    <n v="0"/>
    <s v="Westminster"/>
    <s v="MD"/>
    <n v="21157"/>
    <n v="1"/>
    <x v="484"/>
    <s v="Training to obtain a Maryland Class A commercial driver's license (CDL)."/>
    <s v="http://www.carrollcc.edu"/>
    <n v="3"/>
    <s v="Md. CDL-a"/>
    <n v="490205"/>
    <n v="840"/>
    <n v="4660"/>
    <n v="35"/>
    <n v="8"/>
    <n v="5"/>
    <n v="1"/>
    <n v="53303200"/>
    <n v="0"/>
    <n v="0"/>
    <n v="65"/>
    <n v="58"/>
    <n v="54"/>
    <n v="24"/>
    <n v="8"/>
    <n v="11946"/>
    <n v="11"/>
    <n v="14152.17"/>
    <n v="19354.09"/>
    <n v="33"/>
    <n v="13"/>
    <n v="10"/>
    <n v="3"/>
    <n v="10"/>
    <n v="3"/>
    <n v="3"/>
    <n v="55000"/>
    <n v="0"/>
    <n v="0"/>
    <n v="0"/>
    <n v="0"/>
    <n v="1"/>
    <n v="0"/>
    <n v="0"/>
    <n v="0"/>
    <n v="2"/>
    <n v="4"/>
    <n v="1"/>
    <n v="0"/>
    <n v="3"/>
    <n v="8"/>
    <n v="2"/>
    <n v="1"/>
    <n v="4"/>
    <n v="0"/>
    <n v="0"/>
    <n v="0"/>
    <n v="6"/>
    <n v="1"/>
    <n v="1"/>
    <n v="7"/>
    <n v="3"/>
    <n v="2"/>
    <n v="1"/>
    <n v="0"/>
    <n v="5"/>
    <n v="0"/>
    <n v="0"/>
    <n v="4"/>
    <n v="4"/>
    <n v="20220830"/>
    <x v="501"/>
    <n v="0"/>
    <e v="#DIV/0!"/>
    <e v="#DIV/0!"/>
    <n v="0.72727272727272729"/>
    <n v="0.61538461538461542"/>
    <n v="0.84615384615384615"/>
    <n v="5500"/>
    <s v=" "/>
    <n v="11946"/>
    <n v="55000"/>
    <m/>
  </r>
  <r>
    <s v="MD"/>
    <s v="Medcerts, LLC"/>
    <s v="A private for profit entity not regulated by the state of Maryland offering non-credit training. See this provider s website for more information. https://medcerts."/>
    <s v="14143 Farmington Rd."/>
    <n v="0"/>
    <s v="Livonia"/>
    <s v="MI"/>
    <n v="48154"/>
    <n v="6"/>
    <x v="485"/>
    <s v="Preparation for the CompTIA IT Fundamental (ITF+) certification exam."/>
    <s v="https://medcerts.com/"/>
    <n v="1"/>
    <s v="CompTIA IT Fundamental (ITF+)"/>
    <n v="110701"/>
    <n v="4000"/>
    <n v="0"/>
    <n v="16"/>
    <n v="9"/>
    <n v="1"/>
    <n v="2"/>
    <n v="15123200"/>
    <n v="0"/>
    <n v="0"/>
    <n v="737"/>
    <n v="388"/>
    <n v="368"/>
    <n v="4"/>
    <n v="1"/>
    <n v="6183.5"/>
    <n v="1"/>
    <n v="6025.25"/>
    <n v="8842"/>
    <n v="6"/>
    <n v="3"/>
    <n v="2"/>
    <n v="0"/>
    <n v="2"/>
    <n v="0"/>
    <n v="0"/>
    <n v="8000"/>
    <n v="0"/>
    <n v="0"/>
    <n v="0"/>
    <n v="0"/>
    <n v="0"/>
    <n v="0"/>
    <n v="0"/>
    <n v="0"/>
    <n v="1"/>
    <n v="1"/>
    <n v="0"/>
    <n v="0"/>
    <n v="0"/>
    <n v="0"/>
    <n v="2"/>
    <n v="0"/>
    <n v="1"/>
    <n v="0"/>
    <n v="0"/>
    <n v="0"/>
    <n v="0"/>
    <n v="0"/>
    <n v="0"/>
    <n v="2"/>
    <n v="0"/>
    <n v="0"/>
    <n v="0"/>
    <n v="0"/>
    <n v="0"/>
    <n v="0"/>
    <n v="0"/>
    <n v="0"/>
    <n v="1"/>
    <n v="20220908"/>
    <x v="502"/>
    <s v=""/>
    <e v="#DIV/0!"/>
    <e v="#DIV/0!"/>
    <n v="0.66666666666666663"/>
    <n v="0.33333333333333331"/>
    <n v="0.33333333333333331"/>
    <n v="4000"/>
    <s v=" "/>
    <n v="6183.5"/>
    <n v="8000"/>
    <m/>
  </r>
  <r>
    <s v="MD"/>
    <s v="Medcerts, LLC"/>
    <s v="A private for profit entity not regulated by the state of Maryland offering non-credit training. See this provider s website for more information. https://medcerts."/>
    <s v="14143 Farmington Rd."/>
    <n v="0"/>
    <s v="Livonia"/>
    <s v="MI"/>
    <n v="48154"/>
    <n v="6"/>
    <x v="486"/>
    <s v="Preparation for the Cisco exam 200-301 for Cisco Certified Network Associate (CCNA) certification."/>
    <s v="https://medcerts.com"/>
    <n v="1"/>
    <s v="Cisco Certified Network Associate (CCNA)"/>
    <n v="111003"/>
    <n v="3100"/>
    <n v="0"/>
    <n v="14"/>
    <n v="7"/>
    <n v="1"/>
    <n v="2"/>
    <n v="15124400"/>
    <n v="0"/>
    <n v="0"/>
    <n v="17"/>
    <n v="16"/>
    <n v="16"/>
    <n v="1"/>
    <n v="1"/>
    <n v="15030"/>
    <n v="0"/>
    <n v="15030"/>
    <n v="18788"/>
    <n v="1"/>
    <n v="1"/>
    <n v="1"/>
    <n v="0"/>
    <n v="1"/>
    <n v="0"/>
    <n v="0"/>
    <n v="3100"/>
    <n v="0"/>
    <n v="0"/>
    <n v="0"/>
    <n v="0"/>
    <n v="0"/>
    <n v="0"/>
    <n v="0"/>
    <n v="0"/>
    <n v="0"/>
    <n v="1"/>
    <n v="0"/>
    <n v="0"/>
    <n v="0"/>
    <n v="0"/>
    <n v="1"/>
    <n v="0"/>
    <n v="1"/>
    <n v="0"/>
    <n v="0"/>
    <n v="0"/>
    <n v="1"/>
    <n v="1"/>
    <n v="0"/>
    <n v="1"/>
    <n v="0"/>
    <n v="0"/>
    <n v="0"/>
    <n v="0"/>
    <n v="0"/>
    <n v="0"/>
    <n v="0"/>
    <n v="0"/>
    <n v="1"/>
    <n v="20220908"/>
    <x v="503"/>
    <s v=""/>
    <e v="#DIV/0!"/>
    <e v="#DIV/0!"/>
    <n v="1"/>
    <n v="1"/>
    <n v="0"/>
    <n v="3100"/>
    <s v=" "/>
    <n v="15030"/>
    <n v="3100"/>
    <m/>
  </r>
  <r>
    <s v="MD"/>
    <s v="Medcerts, LLC"/>
    <s v="A private for profit entity not regulated by the state of Maryland offering non-credit training. See this provider s website for more information. https://medcerts."/>
    <s v="14143 Farmington Rd."/>
    <n v="0"/>
    <s v="Livonia"/>
    <s v="MI"/>
    <n v="48154"/>
    <n v="6"/>
    <x v="487"/>
    <s v="Preparation for the CompTIA CySA+ for those with Network+, Security+ or equivalent and at least 4 years of hands-on information security experience."/>
    <s v="https://medcerts.com"/>
    <n v="1"/>
    <s v="CompTIA CySA+"/>
    <n v="111003"/>
    <n v="2200"/>
    <n v="0"/>
    <n v="6"/>
    <n v="5"/>
    <n v="1"/>
    <n v="2"/>
    <n v="15121200"/>
    <n v="0"/>
    <n v="0"/>
    <n v="146"/>
    <n v="121"/>
    <n v="121"/>
    <n v="7"/>
    <n v="3"/>
    <n v="18514"/>
    <n v="0"/>
    <n v="21775.040000000001"/>
    <n v="15680"/>
    <n v="13"/>
    <n v="4"/>
    <n v="2"/>
    <n v="0"/>
    <n v="2"/>
    <n v="0"/>
    <n v="0"/>
    <n v="4400"/>
    <n v="0"/>
    <n v="0"/>
    <n v="0"/>
    <n v="0"/>
    <n v="0"/>
    <n v="0"/>
    <n v="0"/>
    <n v="0"/>
    <n v="0"/>
    <n v="1"/>
    <n v="0"/>
    <n v="1"/>
    <n v="0"/>
    <n v="2"/>
    <n v="0"/>
    <n v="0"/>
    <n v="1"/>
    <n v="0"/>
    <n v="0"/>
    <n v="0"/>
    <n v="1"/>
    <n v="0"/>
    <n v="0"/>
    <n v="1"/>
    <n v="0"/>
    <n v="0"/>
    <n v="0"/>
    <n v="0"/>
    <n v="0"/>
    <n v="0"/>
    <n v="0"/>
    <n v="0"/>
    <n v="0"/>
    <n v="20220908"/>
    <x v="504"/>
    <s v=""/>
    <e v="#DIV/0!"/>
    <e v="#DIV/0!"/>
    <n v="0.53846153846153844"/>
    <n v="0.75"/>
    <n v="0"/>
    <n v="2200"/>
    <s v=" "/>
    <n v="18514"/>
    <n v="4400"/>
    <m/>
  </r>
  <r>
    <s v="MD"/>
    <s v="Medcerts, LLC"/>
    <s v="A private for profit entity not regulated by the state of Maryland offering non-credit training. See this provider s website for more information. https://medcerts."/>
    <s v="14143 Farmington Rd."/>
    <n v="0"/>
    <s v="Livonia"/>
    <s v="MI"/>
    <n v="48154"/>
    <n v="6"/>
    <x v="488"/>
    <s v="Preparation for the Certified Patient Care Technician (CPCT) certification exam via the National Healthcareer Association."/>
    <s v="https://medcerts.com"/>
    <n v="1"/>
    <s v="Certified Patient Care Technician (CPCT) certification exam via the National Healthcareer Association."/>
    <n v="513902"/>
    <n v="4000"/>
    <n v="0"/>
    <n v="16"/>
    <n v="24"/>
    <n v="1"/>
    <n v="2"/>
    <n v="31113100"/>
    <n v="0"/>
    <n v="0"/>
    <n v="234"/>
    <n v="90"/>
    <n v="77"/>
    <n v="7"/>
    <n v="3"/>
    <n v="5348"/>
    <n v="1"/>
    <n v="5491.89"/>
    <n v="3671.33"/>
    <n v="13"/>
    <n v="6"/>
    <n v="5"/>
    <n v="2"/>
    <n v="5"/>
    <n v="2"/>
    <n v="1"/>
    <n v="20000"/>
    <n v="1"/>
    <n v="0"/>
    <n v="3102"/>
    <n v="0"/>
    <n v="1"/>
    <n v="0"/>
    <n v="0"/>
    <n v="0"/>
    <n v="2"/>
    <n v="1"/>
    <n v="2"/>
    <n v="0"/>
    <n v="0"/>
    <n v="1"/>
    <n v="4"/>
    <n v="0"/>
    <n v="5"/>
    <n v="0"/>
    <n v="0"/>
    <n v="0"/>
    <n v="0"/>
    <n v="0"/>
    <n v="0"/>
    <n v="5"/>
    <n v="0"/>
    <n v="0"/>
    <n v="0"/>
    <n v="0"/>
    <n v="2"/>
    <n v="0"/>
    <n v="0"/>
    <n v="1"/>
    <n v="1"/>
    <n v="20220908"/>
    <x v="505"/>
    <n v="1"/>
    <e v="#DIV/0!"/>
    <e v="#DIV/0!"/>
    <n v="0.53846153846153844"/>
    <n v="0.5"/>
    <n v="0.16666666666666666"/>
    <n v="4000"/>
    <n v="3102"/>
    <n v="5348"/>
    <n v="20000"/>
    <m/>
  </r>
  <r>
    <s v="MD"/>
    <s v="Pass IT On, Inc."/>
    <s v="A private non-profit entity not regulated by the state of Maryland offering non-credit training. See this provider s website for more information. https://www.passitonmd."/>
    <s v="7 E. Baltimore St.  3rd Fl"/>
    <n v="0"/>
    <s v="Baltimore"/>
    <s v="MD"/>
    <n v="21202"/>
    <n v="6"/>
    <x v="489"/>
    <s v="Preparation for MS Office 365 Fundamentals &amp; CompTIA ITF+exams."/>
    <s v="https://www.passitonmd.org/fellowships"/>
    <n v="1"/>
    <s v="MS Office 365 Fundamentals, CompTIA ITF+"/>
    <n v="110899"/>
    <n v="6000"/>
    <n v="0"/>
    <n v="15"/>
    <n v="32"/>
    <n v="1"/>
    <n v="2"/>
    <n v="15123200"/>
    <n v="0"/>
    <n v="0"/>
    <n v="33"/>
    <n v="18"/>
    <n v="16"/>
    <n v="0"/>
    <n v="0"/>
    <n v="0"/>
    <n v="0"/>
    <n v="9999999.9900000002"/>
    <n v="9999999.9900000002"/>
    <n v="0"/>
    <n v="0"/>
    <n v="0"/>
    <n v="0"/>
    <n v="0"/>
    <n v="0"/>
    <n v="0"/>
    <n v="0"/>
    <n v="0"/>
    <n v="0"/>
    <n v="0"/>
    <n v="0"/>
    <n v="0"/>
    <n v="0"/>
    <n v="0"/>
    <n v="0"/>
    <n v="0"/>
    <n v="0"/>
    <n v="0"/>
    <n v="0"/>
    <n v="0"/>
    <n v="0"/>
    <n v="0"/>
    <n v="0"/>
    <n v="0"/>
    <n v="0"/>
    <n v="0"/>
    <n v="0"/>
    <n v="0"/>
    <n v="0"/>
    <n v="0"/>
    <n v="0"/>
    <n v="0"/>
    <n v="0"/>
    <n v="0"/>
    <n v="0"/>
    <n v="0"/>
    <n v="0"/>
    <n v="0"/>
    <n v="0"/>
    <n v="0"/>
    <n v="20230824"/>
    <x v="506"/>
    <s v=""/>
    <e v="#DIV/0!"/>
    <e v="#DIV/0!"/>
    <e v="#DIV/0!"/>
    <e v="#DIV/0!"/>
    <e v="#DIV/0!"/>
    <n v="6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0"/>
    <s v="For those with a bachelor's degree, preparation for CAPM/PMP exam, AWS Certified Cloud Practitioner exam, and others."/>
    <s v="https://www.itexps.net/about-us"/>
    <n v="1"/>
    <s v="CAPM/PMP, AWS Certified Cloud Practitioner"/>
    <n v="520211"/>
    <n v="18000"/>
    <n v="2000"/>
    <n v="10"/>
    <n v="40"/>
    <n v="3"/>
    <n v="2"/>
    <n v="11302100"/>
    <n v="0"/>
    <n v="0"/>
    <n v="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913"/>
    <x v="507"/>
    <s v=""/>
    <e v="#DIV/0!"/>
    <e v="#DIV/0!"/>
    <e v="#DIV/0!"/>
    <e v="#DIV/0!"/>
    <e v="#DIV/0!"/>
    <n v="20000"/>
    <s v=" "/>
    <s v=" "/>
    <s v=" "/>
    <m/>
  </r>
  <r>
    <s v="MD"/>
    <s v="Medcerts, LLC"/>
    <s v="A private for profit entity not regulated by the state of Maryland offering non-credit training. See this provider s website for more information. https://medcerts."/>
    <s v="14143 Farmington Rd."/>
    <n v="0"/>
    <s v="Livonia"/>
    <s v="MI"/>
    <n v="48154"/>
    <n v="6"/>
    <x v="491"/>
    <s v="Preparation for the National Academy of Sports Medicine (NASM) Certified Personal Trainer (CPT) credential."/>
    <s v="https://medcerts.com"/>
    <n v="1"/>
    <s v="Certified Personal Trainer (CPT)"/>
    <n v="310507"/>
    <n v="4000"/>
    <n v="0"/>
    <n v="16"/>
    <n v="18"/>
    <n v="1"/>
    <n v="2"/>
    <n v="39903100"/>
    <n v="0"/>
    <n v="0"/>
    <n v="72"/>
    <n v="49"/>
    <n v="43"/>
    <n v="0"/>
    <n v="0"/>
    <n v="0"/>
    <n v="0"/>
    <n v="9999999.9900000002"/>
    <n v="9999999.9900000002"/>
    <n v="0"/>
    <n v="0"/>
    <n v="1"/>
    <n v="0"/>
    <n v="1"/>
    <n v="0"/>
    <n v="0"/>
    <n v="4000"/>
    <n v="0"/>
    <n v="0"/>
    <n v="0"/>
    <n v="0"/>
    <n v="0"/>
    <n v="0"/>
    <n v="0"/>
    <n v="0"/>
    <n v="0"/>
    <n v="0"/>
    <n v="1"/>
    <n v="0"/>
    <n v="0"/>
    <n v="1"/>
    <n v="0"/>
    <n v="0"/>
    <n v="1"/>
    <n v="0"/>
    <n v="0"/>
    <n v="0"/>
    <n v="0"/>
    <n v="0"/>
    <n v="0"/>
    <n v="1"/>
    <n v="0"/>
    <n v="0"/>
    <n v="0"/>
    <n v="0"/>
    <n v="0"/>
    <n v="0"/>
    <n v="0"/>
    <n v="0"/>
    <n v="0"/>
    <n v="20220927"/>
    <x v="508"/>
    <s v=""/>
    <e v="#DIV/0!"/>
    <e v="#DIV/0!"/>
    <e v="#DIV/0!"/>
    <e v="#DIV/0!"/>
    <e v="#DIV/0!"/>
    <n v="4000"/>
    <s v=" "/>
    <s v=" "/>
    <n v="4000"/>
    <m/>
  </r>
  <r>
    <s v="MD"/>
    <s v="IT Expert System, Inc."/>
    <s v="A private for profit entity not regulated by the state of Maryland offering non-credit training. See this provider s website for more information. https://www.itexps."/>
    <s v="951 N. Plum Rd.  Ste. A  C"/>
    <n v="0"/>
    <s v="Schaumburg"/>
    <s v="IL"/>
    <n v="60173"/>
    <n v="6"/>
    <x v="492"/>
    <s v="For those with a bachelor's degree, this training covers database modeling (ERD) creating and managing databases to deploy relational databases, and No SQL databases."/>
    <s v="http://itexps.com"/>
    <n v="1"/>
    <s v="AWS Certified Database-Specialty"/>
    <n v="111001"/>
    <n v="8000"/>
    <n v="2000"/>
    <n v="10"/>
    <n v="48"/>
    <n v="3"/>
    <n v="2"/>
    <n v="15124300"/>
    <n v="0"/>
    <n v="0"/>
    <n v="9"/>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x v="509"/>
    <s v=""/>
    <e v="#DIV/0!"/>
    <e v="#DIV/0!"/>
    <e v="#DIV/0!"/>
    <e v="#DIV/0!"/>
    <e v="#DIV/0!"/>
    <n v="10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3"/>
    <s v="Covers business strategy and analysis for those with an associate degree or higher."/>
    <s v="http://itexps.com"/>
    <n v="1"/>
    <s v="Project Management Professional (PMP)"/>
    <n v="520601"/>
    <n v="7300"/>
    <n v="700"/>
    <n v="10"/>
    <n v="16"/>
    <n v="2"/>
    <n v="2"/>
    <n v="15121100"/>
    <n v="0"/>
    <n v="0"/>
    <n v="12"/>
    <n v="2"/>
    <n v="2"/>
    <n v="0"/>
    <n v="0"/>
    <n v="0"/>
    <n v="0"/>
    <n v="9999999.9900000002"/>
    <n v="9999999.9900000002"/>
    <n v="0"/>
    <n v="0"/>
    <n v="6"/>
    <n v="2"/>
    <n v="6"/>
    <n v="2"/>
    <n v="2"/>
    <n v="33000"/>
    <n v="0"/>
    <n v="0"/>
    <n v="0"/>
    <n v="0"/>
    <n v="0"/>
    <n v="0"/>
    <n v="0"/>
    <n v="0"/>
    <n v="0"/>
    <n v="2"/>
    <n v="2"/>
    <n v="0"/>
    <n v="2"/>
    <n v="4"/>
    <n v="2"/>
    <n v="1"/>
    <n v="4"/>
    <n v="0"/>
    <n v="0"/>
    <n v="0"/>
    <n v="0"/>
    <n v="0"/>
    <n v="0"/>
    <n v="4"/>
    <n v="0"/>
    <n v="0"/>
    <n v="0"/>
    <n v="0"/>
    <n v="1"/>
    <n v="0"/>
    <n v="0"/>
    <n v="1"/>
    <n v="1"/>
    <n v="20221011"/>
    <x v="510"/>
    <s v=""/>
    <e v="#DIV/0!"/>
    <e v="#DIV/0!"/>
    <e v="#DIV/0!"/>
    <e v="#DIV/0!"/>
    <e v="#DIV/0!"/>
    <n v="8000"/>
    <s v=" "/>
    <s v=" "/>
    <n v="33000"/>
    <m/>
  </r>
  <r>
    <s v="MD"/>
    <s v="IT Expert System, Inc."/>
    <s v="A private for profit entity not regulated by the state of Maryland offering non-credit training. See this provider s website for more information. https://www.itexps."/>
    <s v="951 N. Plum Rd.  Ste. A  C"/>
    <n v="0"/>
    <s v="Schaumburg"/>
    <s v="IL"/>
    <n v="60173"/>
    <n v="6"/>
    <x v="494"/>
    <s v="Covers topics in database management and data analytics for those with an associate degree or higher."/>
    <s v="http://itexps.com"/>
    <n v="1"/>
    <s v="Tableau Certified Data Analyst"/>
    <n v="110501"/>
    <n v="7300"/>
    <n v="700"/>
    <n v="10"/>
    <n v="16"/>
    <n v="2"/>
    <n v="2"/>
    <n v="15124200"/>
    <n v="0"/>
    <n v="0"/>
    <n v="19"/>
    <n v="1"/>
    <n v="1"/>
    <n v="0"/>
    <n v="0"/>
    <n v="0"/>
    <n v="0"/>
    <n v="9999999.9900000002"/>
    <n v="9999999.9900000002"/>
    <n v="1"/>
    <n v="0"/>
    <n v="10"/>
    <n v="1"/>
    <n v="10"/>
    <n v="1"/>
    <n v="1"/>
    <n v="53000"/>
    <n v="0"/>
    <n v="0"/>
    <n v="0"/>
    <n v="0"/>
    <n v="1"/>
    <n v="0"/>
    <n v="0"/>
    <n v="0"/>
    <n v="0"/>
    <n v="8"/>
    <n v="1"/>
    <n v="0"/>
    <n v="1"/>
    <n v="4"/>
    <n v="6"/>
    <n v="1"/>
    <n v="8"/>
    <n v="0"/>
    <n v="0"/>
    <n v="0"/>
    <n v="0"/>
    <n v="0"/>
    <n v="0"/>
    <n v="7"/>
    <n v="0"/>
    <n v="0"/>
    <n v="0"/>
    <n v="0"/>
    <n v="7"/>
    <n v="0"/>
    <n v="0"/>
    <n v="4"/>
    <n v="2"/>
    <n v="20221011"/>
    <x v="511"/>
    <n v="0"/>
    <e v="#DIV/0!"/>
    <e v="#DIV/0!"/>
    <n v="0"/>
    <e v="#DIV/0!"/>
    <e v="#DIV/0!"/>
    <n v="8000"/>
    <s v=" "/>
    <s v=" "/>
    <n v="53000"/>
    <m/>
  </r>
  <r>
    <s v="MD"/>
    <s v="IT Expert System, Inc."/>
    <s v="A private for profit entity not regulated by the state of Maryland offering non-credit training. See this provider s website for more information. https://www.itexps."/>
    <s v="951 N. Plum Rd.  Ste. A  C"/>
    <n v="0"/>
    <s v="Schaumburg"/>
    <s v="IL"/>
    <n v="60173"/>
    <n v="6"/>
    <x v="495"/>
    <s v="Covers DevOps and Docker for those with at least an associate degree."/>
    <s v="http://itexps.com"/>
    <n v="1"/>
    <s v="AWS Cloud Practitioner"/>
    <n v="110103"/>
    <n v="7300"/>
    <n v="700"/>
    <n v="10"/>
    <n v="16"/>
    <n v="2"/>
    <n v="2"/>
    <n v="15129900"/>
    <n v="0"/>
    <n v="0"/>
    <n v="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x v="512"/>
    <s v=""/>
    <e v="#DIV/0!"/>
    <e v="#DIV/0!"/>
    <e v="#DIV/0!"/>
    <e v="#DIV/0!"/>
    <e v="#DIV/0!"/>
    <n v="8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6"/>
    <s v="The training covers E-commerce and Web development skills and prepares students to sit for an Oracle Java certification exam."/>
    <s v="http://itexps.com"/>
    <n v="1"/>
    <s v="Oracle Java certification"/>
    <n v="110201"/>
    <n v="9200"/>
    <n v="800"/>
    <n v="10"/>
    <n v="56"/>
    <n v="3"/>
    <n v="2"/>
    <n v="15125200"/>
    <n v="0"/>
    <n v="0"/>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x v="513"/>
    <s v=""/>
    <e v="#DIV/0!"/>
    <e v="#DIV/0!"/>
    <e v="#DIV/0!"/>
    <e v="#DIV/0!"/>
    <e v="#DIV/0!"/>
    <n v="10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7"/>
    <s v="Designed to prepare students to supervise the operations of business offices &amp; management-level divisions. Preparation for Microsoft Office Specialist certification."/>
    <s v="http://itexps.com"/>
    <n v="1"/>
    <s v="Microsoft Office Specialist certification"/>
    <n v="520204"/>
    <n v="9200"/>
    <n v="800"/>
    <n v="6"/>
    <n v="34"/>
    <n v="2"/>
    <n v="2"/>
    <n v="11919900"/>
    <n v="0"/>
    <n v="0"/>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x v="514"/>
    <s v=""/>
    <e v="#DIV/0!"/>
    <e v="#DIV/0!"/>
    <e v="#DIV/0!"/>
    <e v="#DIV/0!"/>
    <e v="#DIV/0!"/>
    <n v="10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8"/>
    <s v="Covers quality engineering concepts &amp; tools, e.g. quality systems/strategies, auditing &amp; operation. Prepare for ISTQB Foundation Level software testing certification."/>
    <s v="http://itexps.com"/>
    <n v="1"/>
    <s v="ISTQB Foundation Level software testing certification"/>
    <n v="110501"/>
    <n v="9200"/>
    <n v="800"/>
    <n v="10"/>
    <n v="36"/>
    <n v="3"/>
    <n v="2"/>
    <n v="15121100"/>
    <n v="0"/>
    <n v="0"/>
    <n v="9"/>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x v="515"/>
    <s v=""/>
    <e v="#DIV/0!"/>
    <e v="#DIV/0!"/>
    <e v="#DIV/0!"/>
    <e v="#DIV/0!"/>
    <e v="#DIV/0!"/>
    <n v="10000"/>
    <s v=" "/>
    <s v=" "/>
    <s v=" "/>
    <m/>
  </r>
  <r>
    <s v="MD"/>
    <s v="IT Expert System, Inc."/>
    <s v="A private for profit entity not regulated by the state of Maryland offering non-credit training. See this provider s website for more information. https://www.itexps."/>
    <s v="951 N. Plum Rd.  Ste. A  C"/>
    <n v="0"/>
    <s v="Schaumburg"/>
    <s v="IL"/>
    <n v="60173"/>
    <n v="6"/>
    <x v="499"/>
    <s v="Covers software automation skills and core quality assurance concepts &amp; practices. Preparation for AWS Certified Solutions Architect certification."/>
    <s v="http://itexps.com"/>
    <n v="1"/>
    <s v="AWS Certified Solutions Architect certification"/>
    <n v="111099"/>
    <n v="7300"/>
    <n v="700"/>
    <n v="10"/>
    <n v="16"/>
    <n v="3"/>
    <n v="2"/>
    <n v="15125300"/>
    <n v="0"/>
    <n v="0"/>
    <n v="11"/>
    <n v="0"/>
    <n v="0"/>
    <n v="0"/>
    <n v="0"/>
    <n v="0"/>
    <n v="0"/>
    <n v="9999999.9900000002"/>
    <n v="9999999.9900000002"/>
    <n v="0"/>
    <n v="0"/>
    <n v="3"/>
    <n v="0"/>
    <n v="3"/>
    <n v="0"/>
    <n v="0"/>
    <n v="15000"/>
    <n v="0"/>
    <n v="0"/>
    <n v="0"/>
    <n v="0"/>
    <n v="0"/>
    <n v="0"/>
    <n v="0"/>
    <n v="0"/>
    <n v="1"/>
    <n v="1"/>
    <n v="1"/>
    <n v="0"/>
    <n v="0"/>
    <n v="2"/>
    <n v="1"/>
    <n v="0"/>
    <n v="1"/>
    <n v="0"/>
    <n v="0"/>
    <n v="0"/>
    <n v="2"/>
    <n v="0"/>
    <n v="0"/>
    <n v="3"/>
    <n v="0"/>
    <n v="0"/>
    <n v="0"/>
    <n v="0"/>
    <n v="2"/>
    <n v="0"/>
    <n v="0"/>
    <n v="0"/>
    <n v="0"/>
    <n v="20221101"/>
    <x v="516"/>
    <s v=""/>
    <e v="#DIV/0!"/>
    <e v="#DIV/0!"/>
    <e v="#DIV/0!"/>
    <e v="#DIV/0!"/>
    <e v="#DIV/0!"/>
    <n v="8000"/>
    <s v=" "/>
    <s v=" "/>
    <n v="15000"/>
    <m/>
  </r>
  <r>
    <s v="MD"/>
    <s v="IT Expert System, Inc."/>
    <s v="A private for profit entity not regulated by the state of Maryland offering non-credit training. See this provider s website for more information. https://www.itexps."/>
    <s v="951 N. Plum Rd.  Ste. A  C"/>
    <n v="0"/>
    <s v="Schaumburg"/>
    <s v="IL"/>
    <n v="60173"/>
    <n v="6"/>
    <x v="500"/>
    <s v="Covers networking, DevOps, Cloud Service Options, and ITSM/ITIL concepts for systems engineer/administration. Preparation for Cisco CCNA certification."/>
    <s v="http://www.itexps.com"/>
    <n v="1"/>
    <s v="Cisco CCNA certification"/>
    <n v="111001"/>
    <n v="9200"/>
    <n v="800"/>
    <n v="10"/>
    <n v="55"/>
    <n v="3"/>
    <n v="2"/>
    <n v="15124400"/>
    <n v="0"/>
    <n v="0"/>
    <n v="5"/>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x v="517"/>
    <s v=""/>
    <e v="#DIV/0!"/>
    <e v="#DIV/0!"/>
    <e v="#DIV/0!"/>
    <e v="#DIV/0!"/>
    <e v="#DIV/0!"/>
    <n v="10000"/>
    <s v=" "/>
    <s v=" "/>
    <s v=" "/>
    <m/>
  </r>
  <r>
    <s v="MD"/>
    <s v="Medcerts, LLC"/>
    <s v="A private for profit entity not regulated by the state of Maryland offering non-credit training. See this provider s website for more information. https://medcerts."/>
    <s v="14143 Farmington Rd."/>
    <n v="0"/>
    <s v="Livonia"/>
    <s v="MI"/>
    <n v="48154"/>
    <n v="6"/>
    <x v="501"/>
    <s v="CompTIA Linux+ exam preparation for those having A+ and Network+ certification, and at least 12 months of Linux administration experience, recommended."/>
    <s v="http://medcerts.com"/>
    <n v="1"/>
    <s v="CompTIA Linux+"/>
    <n v="111001"/>
    <n v="2200"/>
    <n v="0"/>
    <n v="16"/>
    <n v="4"/>
    <n v="1"/>
    <n v="2"/>
    <n v="15124400"/>
    <n v="0"/>
    <n v="0"/>
    <n v="7"/>
    <n v="5"/>
    <n v="5"/>
    <n v="0"/>
    <n v="0"/>
    <n v="0"/>
    <n v="0"/>
    <n v="9999999.9900000002"/>
    <n v="9999999.9900000002"/>
    <n v="0"/>
    <n v="0"/>
    <n v="0"/>
    <n v="0"/>
    <n v="0"/>
    <n v="0"/>
    <n v="0"/>
    <n v="0"/>
    <n v="0"/>
    <n v="0"/>
    <n v="0"/>
    <n v="0"/>
    <n v="0"/>
    <n v="0"/>
    <n v="0"/>
    <n v="0"/>
    <n v="0"/>
    <n v="0"/>
    <n v="0"/>
    <n v="0"/>
    <n v="0"/>
    <n v="0"/>
    <n v="0"/>
    <n v="0"/>
    <n v="0"/>
    <n v="0"/>
    <n v="0"/>
    <n v="0"/>
    <n v="0"/>
    <n v="0"/>
    <n v="0"/>
    <n v="0"/>
    <n v="0"/>
    <n v="0"/>
    <n v="0"/>
    <n v="0"/>
    <n v="0"/>
    <n v="0"/>
    <n v="0"/>
    <n v="0"/>
    <n v="0"/>
    <n v="20221103"/>
    <x v="518"/>
    <s v=""/>
    <e v="#DIV/0!"/>
    <e v="#DIV/0!"/>
    <e v="#DIV/0!"/>
    <e v="#DIV/0!"/>
    <e v="#DIV/0!"/>
    <n v="2200"/>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341"/>
    <s v="For those who work/ volunteer in peer support; need proof of 500 hours in Peer Recovery Support over the last 2 years &amp; 25 hours of Peer Supervision before enrolling."/>
    <s v="http://www.thewov.org"/>
    <n v="3"/>
    <s v="Peer Recovery Specialist"/>
    <n v="511501"/>
    <n v="2500"/>
    <n v="1000"/>
    <n v="12"/>
    <n v="4"/>
    <n v="1"/>
    <n v="3"/>
    <n v="21101100"/>
    <n v="0"/>
    <n v="0"/>
    <n v="86"/>
    <n v="71"/>
    <n v="67"/>
    <n v="1"/>
    <n v="0"/>
    <n v="353.72"/>
    <n v="0"/>
    <n v="353.72"/>
    <n v="9999999.9900000002"/>
    <n v="45"/>
    <n v="0"/>
    <n v="3"/>
    <n v="2"/>
    <n v="3"/>
    <n v="2"/>
    <n v="2"/>
    <n v="13500"/>
    <n v="0"/>
    <n v="0"/>
    <n v="0"/>
    <n v="0"/>
    <n v="0"/>
    <n v="0"/>
    <n v="0"/>
    <n v="0"/>
    <n v="0"/>
    <n v="2"/>
    <n v="1"/>
    <n v="0"/>
    <n v="0"/>
    <n v="0"/>
    <n v="3"/>
    <n v="0"/>
    <n v="3"/>
    <n v="0"/>
    <n v="0"/>
    <n v="0"/>
    <n v="0"/>
    <n v="0"/>
    <n v="0"/>
    <n v="3"/>
    <n v="1"/>
    <n v="1"/>
    <n v="1"/>
    <n v="0"/>
    <n v="2"/>
    <n v="0"/>
    <n v="0"/>
    <n v="1"/>
    <n v="1"/>
    <n v="20221206"/>
    <x v="519"/>
    <s v=""/>
    <e v="#DIV/0!"/>
    <e v="#DIV/0!"/>
    <n v="2.2222222222222223E-2"/>
    <e v="#DIV/0!"/>
    <e v="#DIV/0!"/>
    <n v="3500"/>
    <s v=" "/>
    <n v="353.72"/>
    <n v="13500"/>
    <m/>
  </r>
  <r>
    <s v="MD"/>
    <s v="Women of Valor, Inc."/>
    <s v="A private for profit entity not regulated by the state of Maryland offering non-credit training. See this provider s website for more information. https://thewov."/>
    <s v="715 Ingleside Ave.  2nd Flr."/>
    <n v="0"/>
    <s v="Catonsville"/>
    <s v="MD"/>
    <n v="21228"/>
    <n v="6"/>
    <x v="502"/>
    <s v="Prep for Certified Administrative Professional exam via IAAP for those with 4 years of related experience or 3 years with associate degree."/>
    <s v="http://www.thewov.org"/>
    <n v="1"/>
    <s v="Certified Administrative Professional via International Association of Administrative Professionals"/>
    <n v="520401"/>
    <n v="3800"/>
    <n v="1200"/>
    <n v="12"/>
    <n v="6"/>
    <n v="1"/>
    <n v="3"/>
    <n v="43601400"/>
    <n v="0"/>
    <n v="0"/>
    <n v="54"/>
    <n v="44"/>
    <n v="41"/>
    <n v="2"/>
    <n v="0"/>
    <n v="1033.1400000000001"/>
    <n v="10"/>
    <n v="1033.1400000000001"/>
    <n v="9999999.9900000002"/>
    <n v="32"/>
    <n v="11"/>
    <n v="10"/>
    <n v="2"/>
    <n v="10"/>
    <n v="2"/>
    <n v="2"/>
    <n v="50000"/>
    <n v="0"/>
    <n v="0"/>
    <n v="0"/>
    <n v="0"/>
    <n v="0"/>
    <n v="0"/>
    <n v="0"/>
    <n v="0"/>
    <n v="0"/>
    <n v="6"/>
    <n v="2"/>
    <n v="0"/>
    <n v="1"/>
    <n v="1"/>
    <n v="9"/>
    <n v="0"/>
    <n v="9"/>
    <n v="0"/>
    <n v="0"/>
    <n v="0"/>
    <n v="2"/>
    <n v="1"/>
    <n v="0"/>
    <n v="7"/>
    <n v="2"/>
    <n v="0"/>
    <n v="0"/>
    <n v="0"/>
    <n v="1"/>
    <n v="0"/>
    <n v="0"/>
    <n v="2"/>
    <n v="4"/>
    <n v="20221206"/>
    <x v="520"/>
    <s v=""/>
    <e v="#DIV/0!"/>
    <e v="#DIV/0!"/>
    <n v="6.25E-2"/>
    <n v="0"/>
    <n v="0.90909090909090906"/>
    <n v="5000"/>
    <s v=" "/>
    <n v="1033.1400000000001"/>
    <n v="50000"/>
    <m/>
  </r>
  <r>
    <s v="MD"/>
    <s v="Women of Valor, Inc."/>
    <s v="A private for profit entity not regulated by the state of Maryland offering non-credit training. See this provider s website for more information. https://thewov."/>
    <s v="715 Ingleside Ave.  2nd Flr."/>
    <n v="0"/>
    <s v="Catonsville"/>
    <s v="MD"/>
    <n v="21228"/>
    <n v="6"/>
    <x v="503"/>
    <s v="Prep for Certificate for Apartment Maintenance Technician credential for those with 1 year of experience."/>
    <s v="http://www.thewov.org"/>
    <n v="1"/>
    <s v="Certified Apartment Maintenance Technician via Nat'l Apartment Assoc."/>
    <n v="460401"/>
    <n v="3000"/>
    <n v="2000"/>
    <n v="10"/>
    <n v="12"/>
    <n v="1"/>
    <n v="3"/>
    <n v="49907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x v="521"/>
    <s v=""/>
    <e v="#DIV/0!"/>
    <e v="#DIV/0!"/>
    <e v="#DIV/0!"/>
    <e v="#DIV/0!"/>
    <e v="#DIV/0!"/>
    <n v="5000"/>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504"/>
    <s v="Prep for the Certified Apartment Leasing Professional exam for those with 6 months of onsite property mgt experience in a leasing role."/>
    <s v="http://www.thewov.org"/>
    <n v="1"/>
    <s v="Certified Apartment Leasing Professional via National Apartment Association"/>
    <n v="521804"/>
    <n v="3500"/>
    <n v="1500"/>
    <n v="11"/>
    <n v="6"/>
    <n v="1"/>
    <n v="3"/>
    <n v="41902200"/>
    <n v="0"/>
    <n v="0"/>
    <n v="7"/>
    <n v="7"/>
    <n v="6"/>
    <n v="0"/>
    <n v="0"/>
    <n v="0"/>
    <n v="0"/>
    <n v="9999999.9900000002"/>
    <n v="9999999.9900000002"/>
    <n v="6"/>
    <n v="0"/>
    <n v="0"/>
    <n v="0"/>
    <n v="0"/>
    <n v="0"/>
    <n v="0"/>
    <n v="0"/>
    <n v="0"/>
    <n v="0"/>
    <n v="0"/>
    <n v="0"/>
    <n v="0"/>
    <n v="0"/>
    <n v="0"/>
    <n v="0"/>
    <n v="0"/>
    <n v="0"/>
    <n v="0"/>
    <n v="0"/>
    <n v="0"/>
    <n v="0"/>
    <n v="0"/>
    <n v="0"/>
    <n v="0"/>
    <n v="0"/>
    <n v="0"/>
    <n v="0"/>
    <n v="0"/>
    <n v="0"/>
    <n v="0"/>
    <n v="0"/>
    <n v="0"/>
    <n v="0"/>
    <n v="0"/>
    <n v="0"/>
    <n v="0"/>
    <n v="0"/>
    <n v="0"/>
    <n v="0"/>
    <n v="0"/>
    <n v="20221206"/>
    <x v="522"/>
    <s v=""/>
    <e v="#DIV/0!"/>
    <e v="#DIV/0!"/>
    <n v="0"/>
    <e v="#DIV/0!"/>
    <e v="#DIV/0!"/>
    <n v="5000"/>
    <s v=" "/>
    <s v=" "/>
    <s v=" "/>
    <m/>
  </r>
  <r>
    <s v="MD"/>
    <s v="JobWorks Education &amp; Training Systems, LLC"/>
    <s v="A private for profit entity not regulated by the state of Maryland offering non-credit training. See this provider s website for more information. https://jobworksincorporated."/>
    <s v="7230 Engle Rd.  Ste. 213"/>
    <n v="0"/>
    <s v="Fort Wayne"/>
    <s v="IN"/>
    <n v="46804"/>
    <n v="6"/>
    <x v="505"/>
    <s v="CompTIA IT Fundamentals+ (ITF+) and A+ exam preparation.  9-12 months hands-on experience in the lab or field, recommended by CompTIA for A+ exams."/>
    <s v="https://www.trainwithjobworks.com"/>
    <n v="1"/>
    <s v="CompTIA IT Fundamentals+ (ITF+) and A+"/>
    <n v="111006"/>
    <n v="5000"/>
    <n v="0"/>
    <n v="24"/>
    <n v="12"/>
    <n v="1"/>
    <n v="2"/>
    <n v="15123200"/>
    <n v="0"/>
    <n v="0"/>
    <n v="159"/>
    <n v="77"/>
    <n v="54"/>
    <n v="0"/>
    <n v="0"/>
    <n v="0"/>
    <n v="0"/>
    <n v="9999999.9900000002"/>
    <n v="9999999.9900000002"/>
    <n v="0"/>
    <n v="0"/>
    <n v="1"/>
    <n v="0"/>
    <n v="1"/>
    <n v="0"/>
    <n v="0"/>
    <n v="5000"/>
    <n v="0"/>
    <n v="0"/>
    <n v="0"/>
    <n v="0"/>
    <n v="0"/>
    <n v="0"/>
    <n v="0"/>
    <n v="0"/>
    <n v="0"/>
    <n v="1"/>
    <n v="0"/>
    <n v="0"/>
    <n v="0"/>
    <n v="1"/>
    <n v="0"/>
    <n v="0"/>
    <n v="1"/>
    <n v="0"/>
    <n v="0"/>
    <n v="0"/>
    <n v="0"/>
    <n v="0"/>
    <n v="0"/>
    <n v="0"/>
    <n v="0"/>
    <n v="0"/>
    <n v="0"/>
    <n v="0"/>
    <n v="0"/>
    <n v="0"/>
    <n v="0"/>
    <n v="0"/>
    <n v="0"/>
    <n v="20230112"/>
    <x v="523"/>
    <s v=""/>
    <e v="#DIV/0!"/>
    <e v="#DIV/0!"/>
    <e v="#DIV/0!"/>
    <e v="#DIV/0!"/>
    <e v="#DIV/0!"/>
    <n v="5000"/>
    <s v=" "/>
    <s v=" "/>
    <n v="5000"/>
    <m/>
  </r>
  <r>
    <s v="MD"/>
    <s v="Code Differently, LLC"/>
    <s v="A private for profit entity not regulated by the state of Maryland offering non-credit training. See this provider s website for more information. https://codedifferently."/>
    <s v="625 N. Orange St.  2nd Fl"/>
    <n v="0"/>
    <s v="Wilmington"/>
    <s v="DE"/>
    <n v="19801"/>
    <n v="6"/>
    <x v="506"/>
    <s v="Preparation for the Certified Scrum Master (CSM) credential via the Scrum Alliance."/>
    <s v="http://www.codedifferently.com"/>
    <n v="1"/>
    <s v="Certified Scrum Master (CSM)"/>
    <n v="110201"/>
    <n v="20000"/>
    <n v="0"/>
    <n v="38"/>
    <n v="20"/>
    <n v="1"/>
    <n v="3"/>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207"/>
    <x v="524"/>
    <s v=""/>
    <e v="#DIV/0!"/>
    <e v="#DIV/0!"/>
    <e v="#DIV/0!"/>
    <e v="#DIV/0!"/>
    <e v="#DIV/0!"/>
    <n v="20000"/>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507"/>
    <s v="Preparation for the Certified Phlebotomy Technician (CPT) via the National Healthcareer Association."/>
    <s v="https://www.harford.edu/academics/workforce-career-programs/programs/phlebotomy-technician.php"/>
    <n v="1"/>
    <s v="Certified Phlebotomy Technician (CPT)"/>
    <n v="511009"/>
    <n v="1885"/>
    <n v="0"/>
    <n v="8"/>
    <n v="28"/>
    <n v="1"/>
    <n v="1"/>
    <n v="31909700"/>
    <n v="0"/>
    <n v="0"/>
    <n v="18"/>
    <n v="16"/>
    <n v="14"/>
    <n v="0"/>
    <n v="0"/>
    <n v="0"/>
    <n v="0"/>
    <n v="9999999.9900000002"/>
    <n v="9999999.9900000002"/>
    <n v="7"/>
    <n v="7"/>
    <n v="0"/>
    <n v="0"/>
    <n v="0"/>
    <n v="0"/>
    <n v="0"/>
    <n v="0"/>
    <n v="0"/>
    <n v="0"/>
    <n v="0"/>
    <n v="0"/>
    <n v="0"/>
    <n v="0"/>
    <n v="0"/>
    <n v="0"/>
    <n v="0"/>
    <n v="0"/>
    <n v="0"/>
    <n v="0"/>
    <n v="0"/>
    <n v="0"/>
    <n v="0"/>
    <n v="0"/>
    <n v="0"/>
    <n v="0"/>
    <n v="0"/>
    <n v="0"/>
    <n v="0"/>
    <n v="0"/>
    <n v="0"/>
    <n v="0"/>
    <n v="0"/>
    <n v="0"/>
    <n v="0"/>
    <n v="0"/>
    <n v="0"/>
    <n v="0"/>
    <n v="0"/>
    <n v="0"/>
    <n v="0"/>
    <n v="20230504"/>
    <x v="525"/>
    <s v=""/>
    <e v="#DIV/0!"/>
    <e v="#DIV/0!"/>
    <n v="0"/>
    <n v="0"/>
    <n v="0"/>
    <n v="1885"/>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508"/>
    <s v="Preparation for the MO-100 Word, MO-200 Excel, MO-300 PowerPoint &amp; MO-400 Outlook exams. Earn the Microsoft Office Specialist credential by passing 3 of these exams."/>
    <s v="https://www.harford.edu/academics/workforce-career-programs/programs/microsoft-office-specialist.php"/>
    <n v="1"/>
    <s v="Microsoft Office Associate (MOS)"/>
    <n v="110899"/>
    <n v="884"/>
    <n v="0"/>
    <n v="27"/>
    <n v="3"/>
    <n v="0"/>
    <n v="2"/>
    <n v="43919900"/>
    <n v="0"/>
    <n v="0"/>
    <n v="33"/>
    <n v="18"/>
    <n v="14"/>
    <n v="12"/>
    <n v="1"/>
    <n v="17922"/>
    <n v="0"/>
    <n v="17983.830000000002"/>
    <n v="14600"/>
    <n v="15"/>
    <n v="3"/>
    <n v="1"/>
    <n v="1"/>
    <n v="1"/>
    <n v="1"/>
    <n v="0"/>
    <n v="710"/>
    <n v="0"/>
    <n v="0"/>
    <n v="0"/>
    <n v="0"/>
    <n v="0"/>
    <n v="0"/>
    <n v="0"/>
    <n v="0"/>
    <n v="0"/>
    <n v="0"/>
    <n v="0"/>
    <n v="0"/>
    <n v="1"/>
    <n v="0"/>
    <n v="1"/>
    <n v="0"/>
    <n v="0"/>
    <n v="0"/>
    <n v="0"/>
    <n v="0"/>
    <n v="1"/>
    <n v="0"/>
    <n v="0"/>
    <n v="1"/>
    <n v="0"/>
    <n v="0"/>
    <n v="0"/>
    <n v="0"/>
    <n v="1"/>
    <n v="0"/>
    <n v="0"/>
    <n v="0"/>
    <n v="0"/>
    <n v="20230323"/>
    <x v="526"/>
    <s v=""/>
    <e v="#DIV/0!"/>
    <e v="#DIV/0!"/>
    <n v="0.8"/>
    <n v="0.33333333333333331"/>
    <n v="0"/>
    <n v="884"/>
    <s v=" "/>
    <n v="17922"/>
    <n v="710"/>
    <m/>
  </r>
  <r>
    <s v="MD"/>
    <s v="Easy Drive CDL"/>
    <s v="A private for profit entity not regulated by the state of Maryland offering non-credit training. See this provider s website for more information. https://www.easydrivecdl."/>
    <s v="116 North Commerce Street"/>
    <s v="PO Box 687"/>
    <s v="Centreville"/>
    <s v="MD"/>
    <n v="21617"/>
    <n v="6"/>
    <x v="509"/>
    <s v="Training to obtain a Maryland Class B commercial driver's license (CDL) limited to only one student at a time online or in person."/>
    <s v="http://easydrivecdl.com"/>
    <n v="3"/>
    <s v="Maryland CDL-B"/>
    <n v="490205"/>
    <n v="1995"/>
    <n v="0"/>
    <n v="27"/>
    <n v="2"/>
    <n v="0"/>
    <n v="3"/>
    <n v="53303300"/>
    <n v="53305100"/>
    <n v="5330520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1"/>
    <x v="527"/>
    <s v=""/>
    <e v="#DIV/0!"/>
    <e v="#DIV/0!"/>
    <e v="#DIV/0!"/>
    <e v="#DIV/0!"/>
    <e v="#DIV/0!"/>
    <n v="1995"/>
    <s v=" "/>
    <s v=" "/>
    <s v=" "/>
    <m/>
  </r>
  <r>
    <s v="MD"/>
    <s v="New Destiny Health Career Center"/>
    <s v="A Maryland Higher Education Commission-approved private career school offering job preparatory training. See this provider s website for more information. https://newdestinyfast."/>
    <s v="7600 Osler Drive Suite 302"/>
    <n v="0"/>
    <s v="Towson"/>
    <s v="MD"/>
    <n v="21204"/>
    <n v="6"/>
    <x v="510"/>
    <s v="Prepares individuals, to prepare medications  and related assistance to patients  and manage pharmacy clinical and business operations."/>
    <s v="https://www.newdestinyhcc.com"/>
    <n v="1"/>
    <s v="Certified Pharmacy Technician"/>
    <n v="510805"/>
    <n v="1290"/>
    <n v="725"/>
    <n v="30"/>
    <n v="15"/>
    <n v="1"/>
    <n v="1"/>
    <n v="2920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x v="528"/>
    <s v=""/>
    <e v="#DIV/0!"/>
    <e v="#DIV/0!"/>
    <e v="#DIV/0!"/>
    <e v="#DIV/0!"/>
    <e v="#DIV/0!"/>
    <n v="2015"/>
    <s v=" "/>
    <s v=" "/>
    <s v=" "/>
    <m/>
  </r>
  <r>
    <s v="MD"/>
    <s v="New Destiny Health Career Center"/>
    <s v="A Maryland Higher Education Commission-approved private career school offering job preparatory training. See this provider s website for more information. https://newdestinyfast."/>
    <s v="7600 Osler Drive Suite 302"/>
    <n v="0"/>
    <s v="Towson"/>
    <s v="MD"/>
    <n v="21204"/>
    <n v="6"/>
    <x v="511"/>
    <s v="Prepares individuals to perform nursing-related services to patients in hospitals or long-term care facilities  under the training and supervision of a registered nurse or licensed practical nurse."/>
    <s v="https://www.newdestinyhcc.com"/>
    <n v="38"/>
    <s v="Certified Nursing Assistant"/>
    <n v="513902"/>
    <n v="990"/>
    <n v="260"/>
    <n v="25"/>
    <n v="5"/>
    <n v="1"/>
    <n v="1"/>
    <n v="31113100"/>
    <n v="0"/>
    <n v="0"/>
    <n v="7"/>
    <n v="7"/>
    <n v="4"/>
    <n v="1"/>
    <n v="0"/>
    <n v="5092"/>
    <n v="0"/>
    <n v="5092"/>
    <n v="9999999.9900000002"/>
    <n v="1"/>
    <n v="0"/>
    <n v="1"/>
    <n v="1"/>
    <n v="1"/>
    <n v="1"/>
    <n v="1"/>
    <n v="1250"/>
    <n v="0"/>
    <n v="0"/>
    <n v="0"/>
    <n v="0"/>
    <n v="0"/>
    <n v="0"/>
    <n v="0"/>
    <n v="0"/>
    <n v="0"/>
    <n v="0"/>
    <n v="1"/>
    <n v="0"/>
    <n v="0"/>
    <n v="0"/>
    <n v="1"/>
    <n v="0"/>
    <n v="1"/>
    <n v="0"/>
    <n v="0"/>
    <n v="0"/>
    <n v="0"/>
    <n v="0"/>
    <n v="0"/>
    <n v="0"/>
    <n v="0"/>
    <n v="0"/>
    <n v="0"/>
    <n v="0"/>
    <n v="1"/>
    <n v="0"/>
    <n v="0"/>
    <n v="0"/>
    <n v="0"/>
    <n v="20230323"/>
    <x v="529"/>
    <s v=""/>
    <e v="#DIV/0!"/>
    <e v="#DIV/0!"/>
    <n v="1"/>
    <e v="#DIV/0!"/>
    <e v="#DIV/0!"/>
    <n v="1250"/>
    <s v=" "/>
    <n v="5092"/>
    <n v="1250"/>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512"/>
    <s v="Preparation for the CompTIA Security+ exam for those with Network+ and 2 years of experience in IT administration with a security focus, as recommended by CompTIA."/>
    <s v="https://www.harford.edu/academics/workforce-career-programs/programs/security-plus.php"/>
    <n v="1"/>
    <s v="CompTIA Security+ Certification"/>
    <n v="111003"/>
    <n v="1324"/>
    <n v="0"/>
    <n v="9"/>
    <n v="3"/>
    <n v="1"/>
    <n v="3"/>
    <n v="15121200"/>
    <n v="0"/>
    <n v="0"/>
    <n v="23"/>
    <n v="23"/>
    <n v="9"/>
    <n v="17"/>
    <n v="14"/>
    <n v="5470"/>
    <n v="0"/>
    <n v="8164.04"/>
    <n v="10652.77"/>
    <n v="23"/>
    <n v="17"/>
    <n v="0"/>
    <n v="0"/>
    <n v="0"/>
    <n v="0"/>
    <n v="0"/>
    <n v="0"/>
    <n v="0"/>
    <n v="0"/>
    <n v="0"/>
    <n v="0"/>
    <n v="0"/>
    <n v="0"/>
    <n v="0"/>
    <n v="0"/>
    <n v="0"/>
    <n v="0"/>
    <n v="0"/>
    <n v="0"/>
    <n v="0"/>
    <n v="0"/>
    <n v="0"/>
    <n v="0"/>
    <n v="0"/>
    <n v="0"/>
    <n v="0"/>
    <n v="0"/>
    <n v="0"/>
    <n v="0"/>
    <n v="0"/>
    <n v="0"/>
    <n v="0"/>
    <n v="0"/>
    <n v="0"/>
    <n v="0"/>
    <n v="0"/>
    <n v="0"/>
    <n v="0"/>
    <n v="0"/>
    <n v="0"/>
    <n v="20230323"/>
    <x v="530"/>
    <s v=""/>
    <e v="#DIV/0!"/>
    <e v="#DIV/0!"/>
    <n v="0.73913043478260865"/>
    <n v="0.82352941176470584"/>
    <n v="0"/>
    <n v="1324"/>
    <s v=" "/>
    <n v="5470"/>
    <s v=" "/>
    <m/>
  </r>
  <r>
    <s v="MD"/>
    <s v="UMBC Training Center"/>
    <s v="A Maryland 4-year public university, accredited by the Middle States Commission on Higher Education. See this provider s website for more information. https://www.umbctraining."/>
    <s v="6996 Columbia Gateway Dr."/>
    <s v="Ste. 100"/>
    <s v="Columbia"/>
    <s v="MD"/>
    <n v="21046"/>
    <n v="3"/>
    <x v="513"/>
    <s v="CompTIA recommends 1824 months in a report/business analyst job, exposure to databases &amp; analytical tools, knowledge of statistics &amp; data visualization experience."/>
    <s v="https://www.umbctraining.com/courses/comptia-data/"/>
    <n v="1"/>
    <s v="CompTIA  Data+ Certification Exam DAO-001"/>
    <n v="110301"/>
    <n v="1995"/>
    <n v="0"/>
    <n v="35"/>
    <n v="1"/>
    <n v="5"/>
    <n v="2"/>
    <n v="15129903"/>
    <n v="0"/>
    <n v="0"/>
    <n v="5"/>
    <n v="5"/>
    <n v="5"/>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x v="531"/>
    <s v=""/>
    <e v="#DIV/0!"/>
    <e v="#DIV/0!"/>
    <e v="#DIV/0!"/>
    <e v="#DIV/0!"/>
    <e v="#DIV/0!"/>
    <n v="1995"/>
    <s v=" "/>
    <s v=" "/>
    <s v=" "/>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4"/>
    <s v="Preparation for OMCA-Online Digital Marketing Certified Associate for those with at least a HS diploma/GED &amp; 600 hours of digital marketing experience."/>
    <s v="https://www.towson.edu/campus/partnerships-research/continuing-education/business-courses/digital-marketing.html"/>
    <n v="19"/>
    <s v="Online Marketing Certified Associate (OMCA)"/>
    <n v="521401"/>
    <n v="2399"/>
    <n v="0"/>
    <n v="5"/>
    <n v="26"/>
    <n v="1"/>
    <n v="2"/>
    <n v="13116100"/>
    <n v="0"/>
    <n v="0"/>
    <n v="4"/>
    <n v="2"/>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5"/>
    <x v="532"/>
    <s v=""/>
    <e v="#DIV/0!"/>
    <e v="#DIV/0!"/>
    <e v="#DIV/0!"/>
    <e v="#DIV/0!"/>
    <e v="#DIV/0!"/>
    <n v="2399"/>
    <s v=" "/>
    <s v=" "/>
    <s v=" "/>
    <m/>
  </r>
  <r>
    <s v="MD"/>
    <s v="Dental Assistant School of Maryland, LLC"/>
    <s v="A Maryland Higher Education Commission-approved private career school offering job preparatory training. See this provider s website for more information. https://www.dentalassistantmaryland."/>
    <s v="9019 Furrow Ave."/>
    <n v="0"/>
    <s v="Ellicott City"/>
    <s v="MD"/>
    <n v="21042"/>
    <n v="6"/>
    <x v="515"/>
    <s v="Preparation to be a Maryland Dental Radiation Technologist by passing the Dental Assisting National Board, Inc. (DANB) Radiation Health &amp; Safety exam."/>
    <s v="https://www.dentalassistantmaryland.com/dental-assisting-course"/>
    <n v="3"/>
    <s v="Maryland Dental Radiation Technologist"/>
    <n v="510601"/>
    <n v="3671"/>
    <n v="225"/>
    <n v="9"/>
    <n v="13"/>
    <n v="1"/>
    <n v="3"/>
    <n v="31909100"/>
    <n v="0"/>
    <n v="0"/>
    <n v="135"/>
    <n v="64"/>
    <n v="53"/>
    <n v="19"/>
    <n v="5"/>
    <n v="7846"/>
    <n v="6"/>
    <n v="7286.29"/>
    <n v="8464.85"/>
    <n v="21"/>
    <n v="7"/>
    <n v="1"/>
    <n v="1"/>
    <n v="1"/>
    <n v="1"/>
    <n v="1"/>
    <n v="3896"/>
    <n v="0"/>
    <n v="0"/>
    <n v="0"/>
    <n v="0"/>
    <n v="0"/>
    <n v="0"/>
    <n v="0"/>
    <n v="0"/>
    <n v="0"/>
    <n v="1"/>
    <n v="0"/>
    <n v="0"/>
    <n v="0"/>
    <n v="1"/>
    <n v="0"/>
    <n v="0"/>
    <n v="0"/>
    <n v="1"/>
    <n v="0"/>
    <n v="0"/>
    <n v="0"/>
    <n v="0"/>
    <n v="0"/>
    <n v="1"/>
    <n v="0"/>
    <n v="0"/>
    <n v="0"/>
    <n v="0"/>
    <n v="1"/>
    <n v="0"/>
    <n v="0"/>
    <n v="0"/>
    <n v="0"/>
    <n v="20230411"/>
    <x v="533"/>
    <s v=""/>
    <e v="#DIV/0!"/>
    <e v="#DIV/0!"/>
    <n v="0.90476190476190477"/>
    <n v="0.7142857142857143"/>
    <n v="0.8571428571428571"/>
    <n v="3896"/>
    <s v=" "/>
    <n v="7846"/>
    <n v="3896"/>
    <m/>
  </r>
  <r>
    <s v="MD"/>
    <s v="National Phlebotomy Association, Inc."/>
    <s v="A Maryland Higher Education Commission-approved private career school offering job preparatory training. See this provider s website for more information. https://www.nationalphlebotomy."/>
    <s v="1809 Brightseat Road"/>
    <n v="0"/>
    <s v="Landover"/>
    <s v="MD"/>
    <n v="20785"/>
    <n v="3"/>
    <x v="516"/>
    <s v="Preparation to be a Certified Phlebotomist Technologist via the National Phlebotomy Association. Includes 200 hours of practical experience."/>
    <s v="http://www.nationalphlebotomy.org"/>
    <n v="1"/>
    <s v="Certified Phlebotomist Technologist"/>
    <n v="511009"/>
    <n v="960"/>
    <n v="720"/>
    <n v="15"/>
    <n v="26"/>
    <n v="1"/>
    <n v="1"/>
    <n v="319097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04"/>
    <x v="534"/>
    <s v=""/>
    <e v="#DIV/0!"/>
    <e v="#DIV/0!"/>
    <e v="#DIV/0!"/>
    <e v="#DIV/0!"/>
    <e v="#DIV/0!"/>
    <n v="1680"/>
    <s v=" "/>
    <s v=" "/>
    <s v=" "/>
    <m/>
  </r>
  <r>
    <s v="MD"/>
    <s v="Unique System Skills LLC"/>
    <s v="A private for profit entity not regulated by the state of Maryland offering non-credit training. See this provider s website for more information."/>
    <s v="547 Amherst Street  Suite 201"/>
    <n v="0"/>
    <s v="Nashua"/>
    <s v="NH"/>
    <n v="3063"/>
    <n v="6"/>
    <x v="517"/>
    <s v="Covers the essential skills in using Adobe Photoshop and Illustrator, along with a fundamental understanding of digital marketing strategies."/>
    <s v="https://www.systemskills.com/"/>
    <n v="0"/>
    <n v="0"/>
    <n v="110803"/>
    <n v="1590"/>
    <n v="0"/>
    <n v="10"/>
    <n v="4"/>
    <n v="1"/>
    <n v="2"/>
    <n v="27102400"/>
    <n v="0"/>
    <n v="0"/>
    <n v="1"/>
    <n v="0"/>
    <n v="0"/>
    <n v="0"/>
    <n v="0"/>
    <n v="0"/>
    <n v="0"/>
    <n v="9999999.9900000002"/>
    <n v="9999999.9900000002"/>
    <n v="0"/>
    <n v="0"/>
    <n v="1"/>
    <n v="0"/>
    <n v="1"/>
    <n v="0"/>
    <n v="0"/>
    <n v="1590"/>
    <n v="0"/>
    <n v="0"/>
    <n v="0"/>
    <n v="0"/>
    <n v="0"/>
    <n v="0"/>
    <n v="0"/>
    <n v="0"/>
    <n v="0"/>
    <n v="1"/>
    <n v="0"/>
    <n v="0"/>
    <n v="0"/>
    <n v="0"/>
    <n v="1"/>
    <n v="0"/>
    <n v="0"/>
    <n v="0"/>
    <n v="0"/>
    <n v="0"/>
    <n v="1"/>
    <n v="0"/>
    <n v="0"/>
    <n v="1"/>
    <n v="0"/>
    <n v="0"/>
    <n v="0"/>
    <n v="0"/>
    <n v="0"/>
    <n v="0"/>
    <n v="0"/>
    <n v="0"/>
    <n v="0"/>
    <n v="20231005"/>
    <x v="535"/>
    <s v=""/>
    <e v="#DIV/0!"/>
    <e v="#DIV/0!"/>
    <e v="#DIV/0!"/>
    <e v="#DIV/0!"/>
    <e v="#DIV/0!"/>
    <n v="1590"/>
    <s v=" "/>
    <s v=" "/>
    <n v="1590"/>
    <m/>
  </r>
  <r>
    <s v="MD"/>
    <s v="GapBuster, Inc."/>
    <s v="A private for profit entity not regulated by the state of Maryland offering non-credit training. See this provider s website for more information. https://gapbuster."/>
    <s v="15825 Shady Grove Rd.  Ste. 30"/>
    <n v="0"/>
    <s v="Rockville"/>
    <s v="MD"/>
    <n v="20850"/>
    <n v="6"/>
    <x v="518"/>
    <s v="Preparation for CompTIA Network+ exam for those with CompTIA A+ certification and at least 9 months of computer networking work experience, recommended."/>
    <s v="http://www.gapbuster.org"/>
    <n v="1"/>
    <s v="CompTIA Network+"/>
    <n v="110901"/>
    <n v="7080"/>
    <n v="1005"/>
    <n v="7"/>
    <n v="16"/>
    <n v="1"/>
    <n v="3"/>
    <n v="11302100"/>
    <n v="0"/>
    <n v="0"/>
    <n v="7"/>
    <n v="1"/>
    <n v="0"/>
    <n v="0"/>
    <n v="0"/>
    <n v="0"/>
    <n v="0"/>
    <n v="9999999.9900000002"/>
    <n v="9999999.9900000002"/>
    <n v="0"/>
    <n v="0"/>
    <n v="1"/>
    <n v="0"/>
    <n v="1"/>
    <n v="0"/>
    <n v="0"/>
    <n v="8085"/>
    <n v="0"/>
    <n v="0"/>
    <n v="0"/>
    <n v="0"/>
    <n v="0"/>
    <n v="0"/>
    <n v="0"/>
    <n v="0"/>
    <n v="0"/>
    <n v="0"/>
    <n v="0"/>
    <n v="1"/>
    <n v="0"/>
    <n v="1"/>
    <n v="0"/>
    <n v="0"/>
    <n v="1"/>
    <n v="0"/>
    <n v="0"/>
    <n v="0"/>
    <n v="0"/>
    <n v="0"/>
    <n v="0"/>
    <n v="0"/>
    <n v="0"/>
    <n v="0"/>
    <n v="0"/>
    <n v="0"/>
    <n v="0"/>
    <n v="0"/>
    <n v="0"/>
    <n v="0"/>
    <n v="0"/>
    <n v="20230420"/>
    <x v="536"/>
    <s v=""/>
    <e v="#DIV/0!"/>
    <e v="#DIV/0!"/>
    <e v="#DIV/0!"/>
    <e v="#DIV/0!"/>
    <e v="#DIV/0!"/>
    <n v="8085"/>
    <s v=" "/>
    <s v=" "/>
    <n v="8085"/>
    <m/>
  </r>
  <r>
    <s v="MD"/>
    <s v="GapBuster, Inc."/>
    <s v="A private for profit entity not regulated by the state of Maryland offering non-credit training. See this provider s website for more information. https://gapbuster."/>
    <s v="15825 Shady Grove Rd.  Ste. 30"/>
    <n v="0"/>
    <s v="Rockville"/>
    <s v="MD"/>
    <n v="20850"/>
    <n v="6"/>
    <x v="519"/>
    <s v="Preparation for Security+ exam for those with Network+ certification and at least two years of experience in IT administration with a security focus."/>
    <s v="http://www.gapbuster.org"/>
    <n v="1"/>
    <s v="CompTIA Security+"/>
    <n v="111003"/>
    <n v="7080"/>
    <n v="1005"/>
    <n v="7"/>
    <n v="16"/>
    <n v="1"/>
    <n v="3"/>
    <n v="15121200"/>
    <n v="0"/>
    <n v="0"/>
    <n v="10"/>
    <n v="0"/>
    <n v="0"/>
    <n v="0"/>
    <n v="0"/>
    <n v="0"/>
    <n v="0"/>
    <n v="9999999.9900000002"/>
    <n v="9999999.9900000002"/>
    <n v="0"/>
    <n v="0"/>
    <n v="8"/>
    <n v="0"/>
    <n v="8"/>
    <n v="0"/>
    <n v="0"/>
    <n v="49255"/>
    <n v="0"/>
    <n v="0"/>
    <n v="0"/>
    <n v="0"/>
    <n v="0"/>
    <n v="0"/>
    <n v="0"/>
    <n v="0"/>
    <n v="2"/>
    <n v="6"/>
    <n v="0"/>
    <n v="0"/>
    <n v="0"/>
    <n v="4"/>
    <n v="4"/>
    <n v="1"/>
    <n v="7"/>
    <n v="0"/>
    <n v="0"/>
    <n v="0"/>
    <n v="0"/>
    <n v="0"/>
    <n v="0"/>
    <n v="5"/>
    <n v="1"/>
    <n v="1"/>
    <n v="0"/>
    <n v="0"/>
    <n v="6"/>
    <n v="0"/>
    <n v="0"/>
    <n v="2"/>
    <n v="0"/>
    <n v="20230420"/>
    <x v="537"/>
    <s v=""/>
    <e v="#DIV/0!"/>
    <e v="#DIV/0!"/>
    <e v="#DIV/0!"/>
    <e v="#DIV/0!"/>
    <e v="#DIV/0!"/>
    <n v="8085"/>
    <s v=" "/>
    <s v=" "/>
    <n v="49255"/>
    <m/>
  </r>
  <r>
    <s v="MD"/>
    <s v="Women of Valor, Inc."/>
    <s v="A private for profit entity not regulated by the state of Maryland offering non-credit training. See this provider s website for more information. https://thewov."/>
    <s v="715 Ingleside Ave.  2nd Flr."/>
    <n v="0"/>
    <s v="Catonsville"/>
    <s v="MD"/>
    <n v="21228"/>
    <n v="6"/>
    <x v="520"/>
    <s v="Preparation for CompTIA Network+ exam for those with CompTIA A+ certification and at least 9 months of computer networking work experience, recommended."/>
    <s v="https://www.theeseedsllc.com/"/>
    <n v="1"/>
    <s v="CompTIA Network+"/>
    <n v="110901"/>
    <n v="3500"/>
    <n v="1500"/>
    <n v="20"/>
    <n v="8"/>
    <n v="1"/>
    <n v="3"/>
    <n v="15123100"/>
    <n v="0"/>
    <n v="0"/>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x v="538"/>
    <s v=""/>
    <e v="#DIV/0!"/>
    <e v="#DIV/0!"/>
    <e v="#DIV/0!"/>
    <e v="#DIV/0!"/>
    <e v="#DIV/0!"/>
    <n v="5000"/>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521"/>
    <s v="Preparation for CompTIA Network+ exam for those with CompTIA A+ certification and at least 9 months of computer networking work experience, recommended."/>
    <s v="https://www.harford.edu/academics/workforce-career-programs/programs/network-plus.php"/>
    <n v="1"/>
    <s v="CompTIA Network+ Certification"/>
    <n v="110901"/>
    <n v="1325"/>
    <n v="573"/>
    <n v="7"/>
    <n v="13"/>
    <n v="0"/>
    <n v="3"/>
    <n v="1512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x v="539"/>
    <s v=""/>
    <e v="#DIV/0!"/>
    <e v="#DIV/0!"/>
    <e v="#DIV/0!"/>
    <e v="#DIV/0!"/>
    <e v="#DIV/0!"/>
    <n v="1898"/>
    <s v=" "/>
    <s v=" "/>
    <s v=" "/>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s v="98 Battery Street Suite 400"/>
    <n v="0"/>
    <s v="San Francisco"/>
    <s v="CA"/>
    <n v="94111"/>
    <n v="6"/>
    <x v="522"/>
    <s v="Web developer training, build web-based pages and applications to achieve user, business, and product goals and transform your career."/>
    <s v="https://www.springboard.com/"/>
    <n v="1"/>
    <s v="Python, JavaScript certification"/>
    <n v="151204"/>
    <n v="10900"/>
    <n v="0"/>
    <n v="21"/>
    <n v="38"/>
    <n v="1"/>
    <n v="2"/>
    <n v="15125400"/>
    <n v="0"/>
    <n v="0"/>
    <n v="11"/>
    <n v="11"/>
    <n v="6"/>
    <n v="2"/>
    <n v="2"/>
    <n v="7846.73"/>
    <n v="2"/>
    <n v="7846.73"/>
    <n v="5077.5"/>
    <n v="11"/>
    <n v="7"/>
    <n v="0"/>
    <n v="0"/>
    <n v="0"/>
    <n v="0"/>
    <n v="0"/>
    <n v="0"/>
    <n v="0"/>
    <n v="0"/>
    <n v="0"/>
    <n v="0"/>
    <n v="0"/>
    <n v="0"/>
    <n v="0"/>
    <n v="0"/>
    <n v="0"/>
    <n v="0"/>
    <n v="0"/>
    <n v="0"/>
    <n v="0"/>
    <n v="0"/>
    <n v="0"/>
    <n v="0"/>
    <n v="0"/>
    <n v="0"/>
    <n v="0"/>
    <n v="0"/>
    <n v="0"/>
    <n v="0"/>
    <n v="0"/>
    <n v="0"/>
    <n v="0"/>
    <n v="0"/>
    <n v="0"/>
    <n v="0"/>
    <n v="0"/>
    <n v="0"/>
    <n v="0"/>
    <n v="0"/>
    <n v="0"/>
    <n v="20230523"/>
    <x v="540"/>
    <s v=""/>
    <e v="#DIV/0!"/>
    <e v="#DIV/0!"/>
    <n v="0.18181818181818182"/>
    <n v="0.2857142857142857"/>
    <n v="0.2857142857142857"/>
    <n v="10900"/>
    <s v=" "/>
    <n v="7846.73"/>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523"/>
    <s v="Learn to assist veterinarians &amp; techs in the delivery of patient care, maintaining a clean, safe work environment. Prep. for Approved Veterinary Assistant (AVA)."/>
    <s v="https://www.harford.edu/academics/workforce-career-programs/programs/veterinary-assistant.php"/>
    <n v="1"/>
    <s v="Approved Veterinary Assistant (AVA)"/>
    <n v="18301"/>
    <n v="3960"/>
    <n v="756"/>
    <n v="35"/>
    <n v="7"/>
    <n v="5"/>
    <n v="1"/>
    <n v="31909600"/>
    <n v="0"/>
    <n v="0"/>
    <n v="6"/>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801"/>
    <x v="541"/>
    <s v=""/>
    <e v="#DIV/0!"/>
    <e v="#DIV/0!"/>
    <e v="#DIV/0!"/>
    <e v="#DIV/0!"/>
    <e v="#DIV/0!"/>
    <n v="4716"/>
    <s v=" "/>
    <s v=" "/>
    <s v=" "/>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s v="98 Battery Street Suite 400"/>
    <n v="0"/>
    <s v="San Francisco"/>
    <s v="CA"/>
    <n v="94111"/>
    <n v="6"/>
    <x v="524"/>
    <s v="Preparation for Security+ exam for those with Network+ certification and at least two years of experience in IT administration with a security focus, recommended."/>
    <s v="https://www.springboard.com/"/>
    <n v="1"/>
    <s v="CompTIA Security+"/>
    <n v="111003"/>
    <n v="10900"/>
    <n v="0"/>
    <n v="19"/>
    <n v="26"/>
    <n v="1"/>
    <n v="2"/>
    <n v="15121200"/>
    <n v="0"/>
    <n v="0"/>
    <n v="14"/>
    <n v="14"/>
    <n v="9"/>
    <n v="0"/>
    <n v="0"/>
    <n v="0"/>
    <n v="3"/>
    <n v="9999999.9900000002"/>
    <n v="9999999.9900000002"/>
    <n v="14"/>
    <n v="4"/>
    <n v="0"/>
    <n v="0"/>
    <n v="0"/>
    <n v="0"/>
    <n v="0"/>
    <n v="0"/>
    <n v="0"/>
    <n v="0"/>
    <n v="0"/>
    <n v="0"/>
    <n v="0"/>
    <n v="0"/>
    <n v="0"/>
    <n v="0"/>
    <n v="0"/>
    <n v="0"/>
    <n v="0"/>
    <n v="0"/>
    <n v="0"/>
    <n v="0"/>
    <n v="0"/>
    <n v="0"/>
    <n v="0"/>
    <n v="0"/>
    <n v="0"/>
    <n v="0"/>
    <n v="0"/>
    <n v="0"/>
    <n v="0"/>
    <n v="0"/>
    <n v="0"/>
    <n v="0"/>
    <n v="0"/>
    <n v="0"/>
    <n v="0"/>
    <n v="0"/>
    <n v="0"/>
    <n v="0"/>
    <n v="0"/>
    <n v="20230523"/>
    <x v="542"/>
    <s v=""/>
    <e v="#DIV/0!"/>
    <e v="#DIV/0!"/>
    <n v="0"/>
    <n v="0"/>
    <n v="0.75"/>
    <n v="1090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525"/>
    <s v="PMI Agile Certified Practitioner prep. for those with 1 yr of project exper. within the last 5 years &amp; 8 months of agile project exper. within the last 3 years."/>
    <s v="https://snapit.solutions/"/>
    <n v="1"/>
    <s v="PMI Agile Certified Practitioner (PMI-ACP)"/>
    <n v="111005"/>
    <n v="1900"/>
    <n v="500"/>
    <n v="9"/>
    <n v="11"/>
    <n v="1"/>
    <n v="2"/>
    <n v="15129909"/>
    <n v="0"/>
    <n v="0"/>
    <n v="14"/>
    <n v="7"/>
    <n v="7"/>
    <n v="0"/>
    <n v="0"/>
    <n v="0"/>
    <n v="0"/>
    <n v="9999999.9900000002"/>
    <n v="9999999.9900000002"/>
    <n v="1"/>
    <n v="0"/>
    <n v="0"/>
    <n v="0"/>
    <n v="0"/>
    <n v="0"/>
    <n v="0"/>
    <n v="0"/>
    <n v="0"/>
    <n v="0"/>
    <n v="0"/>
    <n v="0"/>
    <n v="0"/>
    <n v="0"/>
    <n v="0"/>
    <n v="0"/>
    <n v="0"/>
    <n v="0"/>
    <n v="0"/>
    <n v="0"/>
    <n v="0"/>
    <n v="0"/>
    <n v="0"/>
    <n v="0"/>
    <n v="0"/>
    <n v="0"/>
    <n v="0"/>
    <n v="0"/>
    <n v="0"/>
    <n v="0"/>
    <n v="0"/>
    <n v="0"/>
    <n v="0"/>
    <n v="0"/>
    <n v="0"/>
    <n v="0"/>
    <n v="0"/>
    <n v="0"/>
    <n v="0"/>
    <n v="0"/>
    <n v="0"/>
    <n v="20230530"/>
    <x v="543"/>
    <s v=""/>
    <e v="#DIV/0!"/>
    <e v="#DIV/0!"/>
    <n v="0"/>
    <e v="#DIV/0!"/>
    <e v="#DIV/0!"/>
    <n v="2400"/>
    <s v=" "/>
    <s v=" "/>
    <s v=" "/>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s v="98 Battery Street Suite 400"/>
    <n v="0"/>
    <s v="San Francisco"/>
    <s v="CA"/>
    <n v="94111"/>
    <n v="6"/>
    <x v="526"/>
    <s v="Prepares individuals to apply data science to generate insights from data and identify and predict trends."/>
    <s v="https://www.springboard.com/"/>
    <n v="8"/>
    <n v="0"/>
    <n v="307101"/>
    <n v="8900"/>
    <n v="0"/>
    <n v="19"/>
    <n v="26"/>
    <n v="1"/>
    <n v="2"/>
    <n v="13111100"/>
    <n v="15205101"/>
    <n v="0"/>
    <n v="14"/>
    <n v="14"/>
    <n v="10"/>
    <n v="0"/>
    <n v="0"/>
    <n v="0"/>
    <n v="0"/>
    <n v="9999999.9900000002"/>
    <n v="9999999.9900000002"/>
    <n v="14"/>
    <n v="6"/>
    <n v="0"/>
    <n v="0"/>
    <n v="0"/>
    <n v="0"/>
    <n v="0"/>
    <n v="0"/>
    <n v="0"/>
    <n v="0"/>
    <n v="0"/>
    <n v="0"/>
    <n v="0"/>
    <n v="0"/>
    <n v="0"/>
    <n v="0"/>
    <n v="0"/>
    <n v="0"/>
    <n v="0"/>
    <n v="0"/>
    <n v="0"/>
    <n v="0"/>
    <n v="0"/>
    <n v="0"/>
    <n v="0"/>
    <n v="0"/>
    <n v="0"/>
    <n v="0"/>
    <n v="0"/>
    <n v="0"/>
    <n v="0"/>
    <n v="0"/>
    <n v="0"/>
    <n v="0"/>
    <n v="0"/>
    <n v="0"/>
    <n v="0"/>
    <n v="0"/>
    <n v="0"/>
    <n v="0"/>
    <n v="0"/>
    <n v="20230606"/>
    <x v="544"/>
    <s v=""/>
    <e v="#DIV/0!"/>
    <e v="#DIV/0!"/>
    <n v="0"/>
    <n v="0"/>
    <n v="0"/>
    <n v="8900"/>
    <s v=" "/>
    <s v=" "/>
    <s v=" "/>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s v="98 Battery Street Suite 400"/>
    <n v="0"/>
    <s v="San Francisco"/>
    <s v="CA"/>
    <n v="94111"/>
    <n v="6"/>
    <x v="527"/>
    <s v="Covers the skills for the direct promotion of products &amp; services to customers &amp; functioning independently."/>
    <s v="https://www.springboard.com/courses/tech-sales-career-track/"/>
    <n v="8"/>
    <n v="0"/>
    <n v="521801"/>
    <n v="5900"/>
    <n v="0"/>
    <n v="9"/>
    <n v="16"/>
    <n v="1"/>
    <n v="2"/>
    <n v="41401200"/>
    <n v="0"/>
    <n v="0"/>
    <n v="1"/>
    <n v="1"/>
    <n v="1"/>
    <n v="0"/>
    <n v="0"/>
    <n v="0"/>
    <n v="1"/>
    <n v="9999999.9900000002"/>
    <n v="9999999.9900000002"/>
    <n v="1"/>
    <n v="1"/>
    <n v="0"/>
    <n v="0"/>
    <n v="0"/>
    <n v="0"/>
    <n v="0"/>
    <n v="0"/>
    <n v="0"/>
    <n v="0"/>
    <n v="0"/>
    <n v="0"/>
    <n v="0"/>
    <n v="0"/>
    <n v="0"/>
    <n v="0"/>
    <n v="0"/>
    <n v="0"/>
    <n v="0"/>
    <n v="0"/>
    <n v="0"/>
    <n v="0"/>
    <n v="0"/>
    <n v="0"/>
    <n v="0"/>
    <n v="0"/>
    <n v="0"/>
    <n v="0"/>
    <n v="0"/>
    <n v="0"/>
    <n v="0"/>
    <n v="0"/>
    <n v="0"/>
    <n v="0"/>
    <n v="0"/>
    <n v="0"/>
    <n v="0"/>
    <n v="0"/>
    <n v="0"/>
    <n v="0"/>
    <n v="0"/>
    <n v="20230606"/>
    <x v="545"/>
    <s v=""/>
    <e v="#DIV/0!"/>
    <e v="#DIV/0!"/>
    <n v="0"/>
    <n v="0"/>
    <n v="1"/>
    <n v="5900"/>
    <s v=" "/>
    <s v=" "/>
    <s v=" "/>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s v="98 Battery Street Suite 400"/>
    <n v="0"/>
    <s v="San Francisco"/>
    <s v="CA"/>
    <n v="94111"/>
    <n v="6"/>
    <x v="528"/>
    <s v="Covers understanding user needs to create products that are dynamic and easy to use."/>
    <s v="https://www.springboard.com/courses/ux-career-track/"/>
    <n v="8"/>
    <n v="0"/>
    <n v="110105"/>
    <n v="7900"/>
    <n v="0"/>
    <n v="19"/>
    <n v="26"/>
    <n v="1"/>
    <n v="2"/>
    <n v="15125500"/>
    <n v="0"/>
    <n v="0"/>
    <n v="3"/>
    <n v="3"/>
    <n v="2"/>
    <n v="0"/>
    <n v="0"/>
    <n v="0"/>
    <n v="0"/>
    <n v="9999999.9900000002"/>
    <n v="9999999.9900000002"/>
    <n v="3"/>
    <n v="2"/>
    <n v="0"/>
    <n v="0"/>
    <n v="0"/>
    <n v="0"/>
    <n v="0"/>
    <n v="0"/>
    <n v="0"/>
    <n v="0"/>
    <n v="0"/>
    <n v="0"/>
    <n v="0"/>
    <n v="0"/>
    <n v="0"/>
    <n v="0"/>
    <n v="0"/>
    <n v="0"/>
    <n v="0"/>
    <n v="0"/>
    <n v="0"/>
    <n v="0"/>
    <n v="0"/>
    <n v="0"/>
    <n v="0"/>
    <n v="0"/>
    <n v="0"/>
    <n v="0"/>
    <n v="0"/>
    <n v="0"/>
    <n v="0"/>
    <n v="0"/>
    <n v="0"/>
    <n v="0"/>
    <n v="0"/>
    <n v="0"/>
    <n v="0"/>
    <n v="0"/>
    <n v="0"/>
    <n v="0"/>
    <n v="0"/>
    <n v="20230606"/>
    <x v="546"/>
    <s v=""/>
    <e v="#DIV/0!"/>
    <e v="#DIV/0!"/>
    <n v="0"/>
    <n v="0"/>
    <n v="0"/>
    <n v="7900"/>
    <s v=" "/>
    <s v=" "/>
    <s v=" "/>
    <m/>
  </r>
  <r>
    <s v="MD"/>
    <s v="Medcerts, LLC"/>
    <s v="A private for profit entity not regulated by the state of Maryland offering non-credit training. See this provider s website for more information. https://medcerts."/>
    <s v="14143 Farmington Rd."/>
    <n v="0"/>
    <s v="Livonia"/>
    <s v="MI"/>
    <n v="48154"/>
    <n v="6"/>
    <x v="529"/>
    <s v="Preparation for Security+ exam for those with Network+ certification &amp; at least 2 years of experience in IT administration with a security focus, recommended."/>
    <s v="https://medcerts.com/programs/it/it-security-specialist-online-training"/>
    <n v="1"/>
    <s v="CompTIA Security+"/>
    <n v="111003"/>
    <n v="2300"/>
    <n v="0"/>
    <n v="16"/>
    <n v="6"/>
    <n v="1"/>
    <n v="2"/>
    <n v="15121200"/>
    <n v="0"/>
    <n v="0"/>
    <n v="128"/>
    <n v="123"/>
    <n v="120"/>
    <n v="9"/>
    <n v="8"/>
    <n v="17664.740000000002"/>
    <n v="2"/>
    <n v="15593.75"/>
    <n v="18000.02"/>
    <n v="18"/>
    <n v="14"/>
    <n v="0"/>
    <n v="0"/>
    <n v="0"/>
    <n v="0"/>
    <n v="0"/>
    <n v="0"/>
    <n v="0"/>
    <n v="0"/>
    <n v="0"/>
    <n v="0"/>
    <n v="0"/>
    <n v="0"/>
    <n v="0"/>
    <n v="0"/>
    <n v="0"/>
    <n v="0"/>
    <n v="0"/>
    <n v="0"/>
    <n v="0"/>
    <n v="0"/>
    <n v="0"/>
    <n v="0"/>
    <n v="0"/>
    <n v="0"/>
    <n v="0"/>
    <n v="0"/>
    <n v="0"/>
    <n v="0"/>
    <n v="0"/>
    <n v="0"/>
    <n v="0"/>
    <n v="0"/>
    <n v="0"/>
    <n v="0"/>
    <n v="0"/>
    <n v="0"/>
    <n v="0"/>
    <n v="0"/>
    <n v="0"/>
    <n v="20230608"/>
    <x v="547"/>
    <s v=""/>
    <e v="#DIV/0!"/>
    <e v="#DIV/0!"/>
    <n v="0.5"/>
    <n v="0.5714285714285714"/>
    <n v="0.14285714285714285"/>
    <n v="2300"/>
    <s v=" "/>
    <n v="17664.740000000002"/>
    <s v=" "/>
    <m/>
  </r>
  <r>
    <s v="MD"/>
    <s v="Medcerts, LLC"/>
    <s v="A private for profit entity not regulated by the state of Maryland offering non-credit training. See this provider s website for more information. https://medcerts."/>
    <s v="14143 Farmington Rd."/>
    <n v="0"/>
    <s v="Livonia"/>
    <s v="MI"/>
    <n v="48154"/>
    <n v="6"/>
    <x v="530"/>
    <s v="Pharmacy technician training leading to the Certified Pharmacy Technician (CPhT) credential."/>
    <s v="https://medcerts.com/programs/healthcare/pharmacy-technician-professional-ashp-online-training"/>
    <n v="1"/>
    <s v="Certified Pharmacy Technician (CPhT)"/>
    <n v="510805"/>
    <n v="4000"/>
    <n v="0"/>
    <n v="16"/>
    <n v="25"/>
    <n v="1"/>
    <n v="2"/>
    <n v="29205200"/>
    <n v="0"/>
    <n v="0"/>
    <n v="337"/>
    <n v="117"/>
    <n v="84"/>
    <n v="3"/>
    <n v="3"/>
    <n v="8640"/>
    <n v="2"/>
    <n v="7667.33"/>
    <n v="5645.93"/>
    <n v="6"/>
    <n v="6"/>
    <n v="1"/>
    <n v="0"/>
    <n v="1"/>
    <n v="0"/>
    <n v="0"/>
    <n v="4000"/>
    <n v="0"/>
    <n v="0"/>
    <n v="0"/>
    <n v="0"/>
    <n v="0"/>
    <n v="0"/>
    <n v="0"/>
    <n v="0"/>
    <n v="0"/>
    <n v="1"/>
    <n v="0"/>
    <n v="0"/>
    <n v="0"/>
    <n v="0"/>
    <n v="1"/>
    <n v="0"/>
    <n v="0"/>
    <n v="0"/>
    <n v="0"/>
    <n v="0"/>
    <n v="1"/>
    <n v="0"/>
    <n v="0"/>
    <n v="1"/>
    <n v="0"/>
    <n v="0"/>
    <n v="0"/>
    <n v="0"/>
    <n v="0"/>
    <n v="0"/>
    <n v="0"/>
    <n v="0"/>
    <n v="1"/>
    <n v="20230608"/>
    <x v="548"/>
    <s v=""/>
    <e v="#DIV/0!"/>
    <e v="#DIV/0!"/>
    <n v="0.5"/>
    <n v="0.5"/>
    <n v="0.33333333333333331"/>
    <n v="4000"/>
    <s v=" "/>
    <n v="8640"/>
    <n v="4000"/>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531"/>
    <s v="Designed to meet the Md. Board of Professional Counselors &amp; Therapists  for Alcohol and Drug Trainees."/>
    <s v="https://catalog.hagerstowncc.edu/preview_program.php?catoid=13&amp;poid=2153&amp;returnto=682"/>
    <n v="3"/>
    <s v="Md.  Alcohol and Drug Trainee"/>
    <n v="511501"/>
    <n v="4008"/>
    <n v="501"/>
    <n v="1"/>
    <n v="30"/>
    <n v="0"/>
    <n v="3"/>
    <n v="21101100"/>
    <n v="0"/>
    <n v="0"/>
    <n v="8"/>
    <n v="4"/>
    <n v="2"/>
    <n v="0"/>
    <n v="0"/>
    <n v="0"/>
    <n v="0"/>
    <n v="9999999.9900000002"/>
    <n v="9999999.9900000002"/>
    <n v="0"/>
    <n v="0"/>
    <n v="0"/>
    <n v="0"/>
    <n v="0"/>
    <n v="0"/>
    <n v="0"/>
    <n v="0"/>
    <n v="0"/>
    <n v="0"/>
    <n v="0"/>
    <n v="0"/>
    <n v="0"/>
    <n v="0"/>
    <n v="0"/>
    <n v="0"/>
    <n v="0"/>
    <n v="0"/>
    <n v="0"/>
    <n v="0"/>
    <n v="0"/>
    <n v="0"/>
    <n v="0"/>
    <n v="0"/>
    <n v="0"/>
    <n v="0"/>
    <n v="0"/>
    <n v="0"/>
    <n v="0"/>
    <n v="0"/>
    <n v="0"/>
    <n v="0"/>
    <n v="0"/>
    <n v="0"/>
    <n v="0"/>
    <n v="0"/>
    <n v="0"/>
    <n v="0"/>
    <n v="0"/>
    <n v="0"/>
    <n v="0"/>
    <n v="20230801"/>
    <x v="549"/>
    <s v=""/>
    <e v="#DIV/0!"/>
    <e v="#DIV/0!"/>
    <e v="#DIV/0!"/>
    <e v="#DIV/0!"/>
    <e v="#DIV/0!"/>
    <n v="4509"/>
    <s v=" "/>
    <s v=" "/>
    <s v=" "/>
    <m/>
  </r>
  <r>
    <s v="MD"/>
    <s v="Cecil College"/>
    <s v="A Maryland public community college, accredited by the Middle States Commission on Higher Education. See this provider s website for more information. https://www.cecil."/>
    <s v="One Seahawk Drive"/>
    <n v="0"/>
    <s v="North East"/>
    <s v="MD"/>
    <n v="21901"/>
    <n v="1"/>
    <x v="532"/>
    <s v="ABYC Marine Service Technician certification exam prep. for those with 2 years of related work experience."/>
    <s v="http://www.cecil.edu/skilledtrades"/>
    <n v="1"/>
    <s v="American Boat &amp; Yacht Council Marine Service Technician Certificate"/>
    <n v="470616"/>
    <n v="3200"/>
    <n v="0"/>
    <n v="6"/>
    <n v="25"/>
    <n v="0"/>
    <n v="1"/>
    <n v="49907100"/>
    <n v="0"/>
    <n v="0"/>
    <n v="22"/>
    <n v="11"/>
    <n v="8"/>
    <n v="0"/>
    <n v="0"/>
    <n v="0"/>
    <n v="0"/>
    <n v="9999999.9900000002"/>
    <n v="9999999.9900000002"/>
    <n v="0"/>
    <n v="0"/>
    <n v="0"/>
    <n v="0"/>
    <n v="0"/>
    <n v="0"/>
    <n v="0"/>
    <n v="0"/>
    <n v="0"/>
    <n v="0"/>
    <n v="0"/>
    <n v="0"/>
    <n v="0"/>
    <n v="0"/>
    <n v="0"/>
    <n v="0"/>
    <n v="0"/>
    <n v="0"/>
    <n v="0"/>
    <n v="0"/>
    <n v="0"/>
    <n v="0"/>
    <n v="0"/>
    <n v="0"/>
    <n v="0"/>
    <n v="0"/>
    <n v="0"/>
    <n v="0"/>
    <n v="0"/>
    <n v="0"/>
    <n v="0"/>
    <n v="0"/>
    <n v="0"/>
    <n v="0"/>
    <n v="0"/>
    <n v="0"/>
    <n v="0"/>
    <n v="0"/>
    <n v="0"/>
    <n v="0"/>
    <n v="0"/>
    <n v="20230613"/>
    <x v="550"/>
    <s v=""/>
    <e v="#DIV/0!"/>
    <e v="#DIV/0!"/>
    <e v="#DIV/0!"/>
    <e v="#DIV/0!"/>
    <e v="#DIV/0!"/>
    <n v="3200"/>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533"/>
    <s v="For those with a bachelors degree + 36 months experience or high school diploma + 60 months of experience leading projects for last 8 years."/>
    <s v="https://thewov.org"/>
    <n v="1"/>
    <s v="Project Management Institute"/>
    <n v="520211"/>
    <n v="3700"/>
    <n v="1300"/>
    <n v="25"/>
    <n v="2"/>
    <n v="1"/>
    <n v="3"/>
    <n v="13108200"/>
    <n v="0"/>
    <n v="0"/>
    <n v="1"/>
    <n v="0"/>
    <n v="0"/>
    <n v="0"/>
    <n v="0"/>
    <n v="0"/>
    <n v="0"/>
    <n v="9999999.9900000002"/>
    <n v="9999999.9900000002"/>
    <n v="0"/>
    <n v="0"/>
    <n v="1"/>
    <n v="0"/>
    <n v="1"/>
    <n v="0"/>
    <n v="0"/>
    <n v="5000"/>
    <n v="0"/>
    <n v="0"/>
    <n v="0"/>
    <n v="0"/>
    <n v="0"/>
    <n v="0"/>
    <n v="0"/>
    <n v="0"/>
    <n v="0"/>
    <n v="1"/>
    <n v="0"/>
    <n v="0"/>
    <n v="0"/>
    <n v="0"/>
    <n v="1"/>
    <n v="0"/>
    <n v="1"/>
    <n v="0"/>
    <n v="0"/>
    <n v="0"/>
    <n v="0"/>
    <n v="0"/>
    <n v="0"/>
    <n v="1"/>
    <n v="0"/>
    <n v="0"/>
    <n v="0"/>
    <n v="0"/>
    <n v="0"/>
    <n v="0"/>
    <n v="0"/>
    <n v="0"/>
    <n v="0"/>
    <n v="20231204"/>
    <x v="551"/>
    <s v=""/>
    <e v="#DIV/0!"/>
    <e v="#DIV/0!"/>
    <e v="#DIV/0!"/>
    <e v="#DIV/0!"/>
    <e v="#DIV/0!"/>
    <n v="5000"/>
    <s v=" "/>
    <s v=" "/>
    <n v="5000"/>
    <m/>
  </r>
  <r>
    <s v="MD"/>
    <s v="Women of Valor, Inc."/>
    <s v="A private for profit entity not regulated by the state of Maryland offering non-credit training. See this provider s website for more information. https://thewov."/>
    <s v="715 Ingleside Ave.  2nd Flr."/>
    <n v="0"/>
    <s v="Catonsville"/>
    <s v="MD"/>
    <n v="21228"/>
    <n v="6"/>
    <x v="534"/>
    <s v="Community Health Worker (CHW) training approved by the Maryland Department of Health.  The training covers the required 9 core competencies."/>
    <s v="https://thewov.org"/>
    <n v="3"/>
    <s v="Maryland Department of Health"/>
    <n v="511504"/>
    <n v="2595"/>
    <n v="1400"/>
    <n v="13"/>
    <n v="11"/>
    <n v="1"/>
    <n v="3"/>
    <n v="21109400"/>
    <n v="0"/>
    <n v="0"/>
    <n v="16"/>
    <n v="2"/>
    <n v="2"/>
    <n v="0"/>
    <n v="0"/>
    <n v="0"/>
    <n v="0"/>
    <n v="9999999.9900000002"/>
    <n v="9999999.9900000002"/>
    <n v="0"/>
    <n v="0"/>
    <n v="3"/>
    <n v="0"/>
    <n v="3"/>
    <n v="0"/>
    <n v="0"/>
    <n v="13995"/>
    <n v="0"/>
    <n v="0"/>
    <n v="0"/>
    <n v="0"/>
    <n v="0"/>
    <n v="0"/>
    <n v="0"/>
    <n v="0"/>
    <n v="0"/>
    <n v="1"/>
    <n v="1"/>
    <n v="1"/>
    <n v="0"/>
    <n v="0"/>
    <n v="2"/>
    <n v="0"/>
    <n v="1"/>
    <n v="1"/>
    <n v="0"/>
    <n v="0"/>
    <n v="0"/>
    <n v="0"/>
    <n v="0"/>
    <n v="1"/>
    <n v="1"/>
    <n v="0"/>
    <n v="0"/>
    <n v="0"/>
    <n v="2"/>
    <n v="0"/>
    <n v="0"/>
    <n v="0"/>
    <n v="1"/>
    <n v="20230620"/>
    <x v="552"/>
    <s v=""/>
    <e v="#DIV/0!"/>
    <e v="#DIV/0!"/>
    <e v="#DIV/0!"/>
    <e v="#DIV/0!"/>
    <e v="#DIV/0!"/>
    <n v="3995"/>
    <s v=" "/>
    <s v=" "/>
    <n v="13995"/>
    <m/>
  </r>
  <r>
    <s v="MD"/>
    <s v="Women of Valor, Inc."/>
    <s v="A private for profit entity not regulated by the state of Maryland offering non-credit training. See this provider s website for more information. https://thewov."/>
    <s v="715 Ingleside Ave.  2nd Flr."/>
    <n v="0"/>
    <s v="Catonsville"/>
    <s v="MD"/>
    <n v="21228"/>
    <n v="6"/>
    <x v="535"/>
    <s v="Preparation for the 50 question Certified Scrum Master exam via Scrum Alliance. CSMs leads teams using Agile project management to complete projects."/>
    <s v="https://thewov.org"/>
    <n v="1"/>
    <s v="Certified Scrum Master"/>
    <n v="111005"/>
    <n v="2800"/>
    <n v="1200"/>
    <n v="10"/>
    <n v="5"/>
    <n v="1"/>
    <n v="3"/>
    <n v="15129909"/>
    <n v="0"/>
    <n v="0"/>
    <n v="15"/>
    <n v="0"/>
    <n v="0"/>
    <n v="0"/>
    <n v="0"/>
    <n v="0"/>
    <n v="0"/>
    <n v="9999999.9900000002"/>
    <n v="9999999.9900000002"/>
    <n v="0"/>
    <n v="0"/>
    <n v="3"/>
    <n v="0"/>
    <n v="3"/>
    <n v="0"/>
    <n v="0"/>
    <n v="12000"/>
    <n v="0"/>
    <n v="0"/>
    <n v="0"/>
    <n v="0"/>
    <n v="0"/>
    <n v="0"/>
    <n v="0"/>
    <n v="0"/>
    <n v="0"/>
    <n v="2"/>
    <n v="1"/>
    <n v="0"/>
    <n v="0"/>
    <n v="1"/>
    <n v="2"/>
    <n v="1"/>
    <n v="2"/>
    <n v="1"/>
    <n v="0"/>
    <n v="0"/>
    <n v="0"/>
    <n v="0"/>
    <n v="1"/>
    <n v="3"/>
    <n v="0"/>
    <n v="0"/>
    <n v="1"/>
    <n v="0"/>
    <n v="1"/>
    <n v="0"/>
    <n v="0"/>
    <n v="1"/>
    <n v="1"/>
    <n v="20231204"/>
    <x v="553"/>
    <s v=""/>
    <e v="#DIV/0!"/>
    <e v="#DIV/0!"/>
    <e v="#DIV/0!"/>
    <e v="#DIV/0!"/>
    <e v="#DIV/0!"/>
    <n v="4000"/>
    <s v=" "/>
    <s v=" "/>
    <n v="12000"/>
    <m/>
  </r>
  <r>
    <s v="MD"/>
    <s v="Phase 3 Training Corporation"/>
    <s v="Phase 3 is a non-profit corporation who provides occupational skills training to individuals from disadvantaged backgrounds to positively impact and improve their economic well-being."/>
    <s v="2319 Callow aveune"/>
    <n v="0"/>
    <s v="Baltimore"/>
    <s v="MD"/>
    <n v="21217"/>
    <n v="4"/>
    <x v="536"/>
    <s v="This training is a pre-apprenticeship training for the elevator mechanic apprenticeship."/>
    <s v="https://www.phase-3.org/preapprenticeship"/>
    <n v="1"/>
    <s v="Vertical Transportation Management Program"/>
    <n v="479999"/>
    <n v="6000"/>
    <n v="0"/>
    <n v="9"/>
    <n v="12"/>
    <n v="0"/>
    <n v="3"/>
    <n v="47402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817"/>
    <x v="554"/>
    <s v=""/>
    <e v="#DIV/0!"/>
    <e v="#DIV/0!"/>
    <e v="#DIV/0!"/>
    <e v="#DIV/0!"/>
    <e v="#DIV/0!"/>
    <n v="6000"/>
    <s v=" "/>
    <s v=" "/>
    <s v=" "/>
    <m/>
  </r>
  <r>
    <s v="MD"/>
    <s v="Cecil College"/>
    <s v="A Maryland public community college, accredited by the Middle States Commission on Higher Education. See this provider s website for more information. https://www.cecil."/>
    <s v="One Seahawk Drive"/>
    <n v="0"/>
    <s v="North East"/>
    <s v="MD"/>
    <n v="21901"/>
    <n v="1"/>
    <x v="537"/>
    <s v="Covers the basics of pest control: federal requirements, safety, basic entomology, pesticides, &amp; handling specific pests. Externship included."/>
    <s v="http://www.cecil.edu"/>
    <n v="3"/>
    <s v="Maryland Pest Control Applicator license"/>
    <n v="10601"/>
    <n v="1300"/>
    <n v="0"/>
    <n v="6"/>
    <n v="16"/>
    <n v="5"/>
    <n v="3"/>
    <n v="37202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801"/>
    <x v="555"/>
    <s v=""/>
    <e v="#DIV/0!"/>
    <e v="#DIV/0!"/>
    <e v="#DIV/0!"/>
    <e v="#DIV/0!"/>
    <e v="#DIV/0!"/>
    <n v="1300"/>
    <s v=" "/>
    <s v=" "/>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538"/>
    <s v="Covers receiving, stocking, shipping, inventory control, handling, &amp; dispatch. Prep. for Certified Logistics Associate via Manufacturing Skill Standards Council."/>
    <s v="https://frederick.augusoft.net//info/landing/logistics-production"/>
    <n v="1"/>
    <s v="Certified Logistics Associate"/>
    <n v="150699"/>
    <n v="1450"/>
    <n v="9"/>
    <n v="6"/>
    <n v="10"/>
    <n v="1"/>
    <n v="3"/>
    <n v="17302600"/>
    <n v="0"/>
    <n v="0"/>
    <n v="8"/>
    <n v="8"/>
    <n v="8"/>
    <n v="0"/>
    <n v="0"/>
    <n v="0"/>
    <n v="0"/>
    <n v="9999999.9900000002"/>
    <n v="9999999.9900000002"/>
    <n v="0"/>
    <n v="0"/>
    <n v="0"/>
    <n v="0"/>
    <n v="0"/>
    <n v="0"/>
    <n v="0"/>
    <n v="0"/>
    <n v="0"/>
    <n v="0"/>
    <n v="0"/>
    <n v="0"/>
    <n v="0"/>
    <n v="0"/>
    <n v="0"/>
    <n v="0"/>
    <n v="0"/>
    <n v="0"/>
    <n v="0"/>
    <n v="0"/>
    <n v="0"/>
    <n v="0"/>
    <n v="0"/>
    <n v="0"/>
    <n v="0"/>
    <n v="0"/>
    <n v="0"/>
    <n v="0"/>
    <n v="0"/>
    <n v="0"/>
    <n v="0"/>
    <n v="0"/>
    <n v="0"/>
    <n v="0"/>
    <n v="0"/>
    <n v="0"/>
    <n v="0"/>
    <n v="0"/>
    <n v="0"/>
    <n v="0"/>
    <n v="0"/>
    <n v="20230801"/>
    <x v="556"/>
    <s v=""/>
    <e v="#DIV/0!"/>
    <e v="#DIV/0!"/>
    <e v="#DIV/0!"/>
    <e v="#DIV/0!"/>
    <e v="#DIV/0!"/>
    <n v="1459"/>
    <s v=" "/>
    <s v=" "/>
    <s v=" "/>
    <m/>
  </r>
  <r>
    <s v="MD"/>
    <s v="Modest Technologies Solution, LLC"/>
    <s v="A private for profit entity not regulated by the state of Maryland offering non-credit training. See this provider s website for more information. https://mtsclass."/>
    <s v="8101 Sandy Spring Rd."/>
    <s v="Suite 280"/>
    <s v="Laurel"/>
    <s v="MD"/>
    <n v="20707"/>
    <n v="4"/>
    <x v="539"/>
    <s v="Preparation for Red Hat Certified System Administrator (RHCSA) exam."/>
    <s v="https://mtsclass.com"/>
    <n v="1"/>
    <s v="Red Hat Certified System Administrator (RHCSA)"/>
    <n v="110103"/>
    <n v="4500"/>
    <n v="675"/>
    <n v="6"/>
    <n v="12"/>
    <n v="1"/>
    <n v="3"/>
    <n v="15125200"/>
    <n v="0"/>
    <n v="0"/>
    <n v="88"/>
    <n v="67"/>
    <n v="58"/>
    <n v="0"/>
    <n v="0"/>
    <n v="0"/>
    <n v="0"/>
    <n v="9999999.9900000002"/>
    <n v="9999999.9900000002"/>
    <n v="15"/>
    <n v="0"/>
    <n v="1"/>
    <n v="1"/>
    <n v="1"/>
    <n v="1"/>
    <n v="0"/>
    <n v="4500"/>
    <n v="0"/>
    <n v="0"/>
    <n v="0"/>
    <n v="0"/>
    <n v="0"/>
    <n v="0"/>
    <n v="0"/>
    <n v="0"/>
    <n v="0"/>
    <n v="1"/>
    <n v="0"/>
    <n v="0"/>
    <n v="0"/>
    <n v="0"/>
    <n v="1"/>
    <n v="0"/>
    <n v="0"/>
    <n v="0"/>
    <n v="0"/>
    <n v="0"/>
    <n v="0"/>
    <n v="0"/>
    <n v="0"/>
    <n v="1"/>
    <n v="0"/>
    <n v="0"/>
    <n v="0"/>
    <n v="0"/>
    <n v="0"/>
    <n v="0"/>
    <n v="0"/>
    <n v="0"/>
    <n v="0"/>
    <n v="20230824"/>
    <x v="557"/>
    <s v=""/>
    <e v="#DIV/0!"/>
    <e v="#DIV/0!"/>
    <n v="0"/>
    <e v="#DIV/0!"/>
    <e v="#DIV/0!"/>
    <n v="5175"/>
    <s v=" "/>
    <s v=" "/>
    <n v="4500"/>
    <m/>
  </r>
  <r>
    <s v="MD"/>
    <s v="Washington Technical Institute"/>
    <s v="Washington Technical Institute is a division of Excel Education Systems, Inc. a leading provider of accredited, nationally recognized, online learning programs."/>
    <s v="601 Carlson Pkwy"/>
    <n v="0"/>
    <s v="Minnetonka"/>
    <s v="MN"/>
    <n v="55305"/>
    <n v="3"/>
    <x v="540"/>
    <s v="Designed for those wishing to own &amp; operate a paralegal immigration assistance office. Must complete within 4 months."/>
    <s v="https://www.washingtontech.edu/wols23.html"/>
    <n v="0"/>
    <n v="0"/>
    <n v="229999"/>
    <n v="999"/>
    <n v="0"/>
    <n v="15"/>
    <n v="16"/>
    <n v="1"/>
    <n v="2"/>
    <n v="2320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801"/>
    <x v="558"/>
    <s v=""/>
    <e v="#DIV/0!"/>
    <e v="#DIV/0!"/>
    <e v="#DIV/0!"/>
    <e v="#DIV/0!"/>
    <e v="#DIV/0!"/>
    <n v="999"/>
    <s v=" "/>
    <s v=" "/>
    <s v=" "/>
    <m/>
  </r>
  <r>
    <s v="MD"/>
    <s v="Voices of Hope, Inc."/>
    <s v="A private non-profit entity not regulated by the state of Maryland offering non-credit training. See this provider s website for more information. https://voicesofhopemaryland."/>
    <s v="224E. Main St."/>
    <n v="0"/>
    <s v="Elkton"/>
    <s v="MD"/>
    <n v="21921"/>
    <n v="6"/>
    <x v="541"/>
    <s v="Community Health Worker (CHW) training approved by the Maryland Department of Health. The training covers the required 9 core competencies."/>
    <s v="https://voicesofhopemaryland.org/community-health-worker-certification/"/>
    <n v="1"/>
    <s v="Community Health Worker"/>
    <n v="511504"/>
    <n v="1250"/>
    <n v="1250"/>
    <n v="6"/>
    <n v="26"/>
    <n v="1"/>
    <n v="3"/>
    <n v="21109400"/>
    <n v="0"/>
    <n v="0"/>
    <n v="93"/>
    <n v="44"/>
    <n v="10"/>
    <n v="9"/>
    <n v="1"/>
    <n v="16328.87"/>
    <n v="0"/>
    <n v="25798.86"/>
    <n v="20138.439999999999"/>
    <n v="31"/>
    <n v="6"/>
    <n v="1"/>
    <n v="0"/>
    <n v="1"/>
    <n v="0"/>
    <n v="0"/>
    <n v="2500"/>
    <n v="0"/>
    <n v="0"/>
    <n v="0"/>
    <n v="0"/>
    <n v="0"/>
    <n v="0"/>
    <n v="0"/>
    <n v="0"/>
    <n v="0"/>
    <n v="1"/>
    <n v="0"/>
    <n v="0"/>
    <n v="0"/>
    <n v="1"/>
    <n v="0"/>
    <n v="0"/>
    <n v="1"/>
    <n v="0"/>
    <n v="0"/>
    <n v="0"/>
    <n v="0"/>
    <n v="0"/>
    <n v="0"/>
    <n v="1"/>
    <n v="1"/>
    <n v="1"/>
    <n v="1"/>
    <n v="0"/>
    <n v="1"/>
    <n v="0"/>
    <n v="0"/>
    <n v="1"/>
    <n v="0"/>
    <n v="20230824"/>
    <x v="559"/>
    <s v=""/>
    <e v="#DIV/0!"/>
    <e v="#DIV/0!"/>
    <n v="0.29032258064516131"/>
    <n v="0.16666666666666666"/>
    <n v="0"/>
    <n v="2500"/>
    <s v=" "/>
    <n v="16328.87"/>
    <n v="2500"/>
    <m/>
  </r>
  <r>
    <s v="MD"/>
    <s v="ACI Learning"/>
    <s v="Colorado approved private occupational school."/>
    <s v="6855 S Havana St"/>
    <s v="Suite 230"/>
    <s v="Centennial"/>
    <s v="CO"/>
    <n v="80112"/>
    <n v="6"/>
    <x v="542"/>
    <s v="Preparation for CompTIA A+, Network+, and Security+ certification exams. Network+ &amp; 2 years of experience in IT administration with a security focus recommended for Security+ exam."/>
    <s v="https://hub.acilearning.com/training/itil-comptia-computer-user-support-specialist-cuss"/>
    <n v="1"/>
    <s v="CompTIA A+, CompTIA Network+, CompTIA Security+ certifications."/>
    <n v="111003"/>
    <n v="14685"/>
    <n v="0"/>
    <n v="20"/>
    <n v="11"/>
    <n v="1"/>
    <n v="2"/>
    <n v="15123200"/>
    <n v="0"/>
    <n v="0"/>
    <n v="814"/>
    <n v="759"/>
    <n v="637"/>
    <n v="0"/>
    <n v="0"/>
    <n v="0"/>
    <n v="0"/>
    <n v="9999999.9900000002"/>
    <n v="9999999.9900000002"/>
    <n v="0"/>
    <n v="0"/>
    <n v="0"/>
    <n v="0"/>
    <n v="0"/>
    <n v="0"/>
    <n v="0"/>
    <n v="0"/>
    <n v="0"/>
    <n v="0"/>
    <n v="0"/>
    <n v="0"/>
    <n v="0"/>
    <n v="0"/>
    <n v="0"/>
    <n v="0"/>
    <n v="0"/>
    <n v="0"/>
    <n v="0"/>
    <n v="0"/>
    <n v="0"/>
    <n v="0"/>
    <n v="0"/>
    <n v="0"/>
    <n v="0"/>
    <n v="0"/>
    <n v="0"/>
    <n v="0"/>
    <n v="0"/>
    <n v="0"/>
    <n v="0"/>
    <n v="0"/>
    <n v="0"/>
    <n v="0"/>
    <n v="0"/>
    <n v="0"/>
    <n v="0"/>
    <n v="0"/>
    <n v="0"/>
    <n v="0"/>
    <n v="0"/>
    <n v="20230815"/>
    <x v="560"/>
    <s v=""/>
    <e v="#DIV/0!"/>
    <e v="#DIV/0!"/>
    <e v="#DIV/0!"/>
    <e v="#DIV/0!"/>
    <e v="#DIV/0!"/>
    <n v="14685"/>
    <s v=" "/>
    <s v=" "/>
    <s v=" "/>
    <m/>
  </r>
  <r>
    <s v="MD"/>
    <s v="Unique System Skills LLC"/>
    <s v="A private for profit entity not regulated by the state of Maryland offering non-credit training. See this provider s website for more information."/>
    <s v="547 Amherst Street  Suite 201"/>
    <n v="0"/>
    <s v="Nashua"/>
    <s v="NH"/>
    <n v="3063"/>
    <n v="6"/>
    <x v="543"/>
    <s v="Covers SQL Fundamentals, Digital Marketing, Salesforce Admin, MS Office, and Advanced Excel."/>
    <s v="https://www.systemskills.com/"/>
    <n v="0"/>
    <n v="0"/>
    <n v="520703"/>
    <n v="7500"/>
    <n v="0"/>
    <n v="20"/>
    <n v="20"/>
    <n v="1"/>
    <n v="2"/>
    <n v="11202100"/>
    <n v="0"/>
    <n v="0"/>
    <n v="2"/>
    <n v="0"/>
    <n v="0"/>
    <n v="0"/>
    <n v="0"/>
    <n v="0"/>
    <n v="0"/>
    <n v="9999999.9900000002"/>
    <n v="9999999.9900000002"/>
    <n v="0"/>
    <n v="0"/>
    <n v="1"/>
    <n v="0"/>
    <n v="1"/>
    <n v="0"/>
    <n v="0"/>
    <n v="5000"/>
    <n v="0"/>
    <n v="0"/>
    <n v="0"/>
    <n v="0"/>
    <n v="0"/>
    <n v="0"/>
    <n v="0"/>
    <n v="0"/>
    <n v="0"/>
    <n v="0"/>
    <n v="1"/>
    <n v="0"/>
    <n v="0"/>
    <n v="0"/>
    <n v="1"/>
    <n v="0"/>
    <n v="0"/>
    <n v="1"/>
    <n v="0"/>
    <n v="1"/>
    <n v="0"/>
    <n v="0"/>
    <n v="0"/>
    <n v="1"/>
    <n v="0"/>
    <n v="0"/>
    <n v="0"/>
    <n v="0"/>
    <n v="0"/>
    <n v="0"/>
    <n v="0"/>
    <n v="0"/>
    <n v="0"/>
    <n v="20231005"/>
    <x v="561"/>
    <s v=""/>
    <e v="#DIV/0!"/>
    <e v="#DIV/0!"/>
    <e v="#DIV/0!"/>
    <e v="#DIV/0!"/>
    <e v="#DIV/0!"/>
    <n v="7500"/>
    <s v=" "/>
    <s v=" "/>
    <n v="5000"/>
    <m/>
  </r>
  <r>
    <s v="MD"/>
    <s v="Unique System Skills LLC"/>
    <s v="A private for profit entity not regulated by the state of Maryland offering non-credit training. See this provider s website for more information."/>
    <s v="547 Amherst Street  Suite 201"/>
    <n v="0"/>
    <s v="Nashua"/>
    <s v="NH"/>
    <n v="3063"/>
    <n v="6"/>
    <x v="544"/>
    <s v="Prepare for AWS Certified Solutions Architect Associate exam &amp;  Certified DevOps Associate exam for those with 2 years' experience managing AWS environments."/>
    <s v="https://www.systemskills.com/courses-we-offer/"/>
    <n v="1"/>
    <s v="AWS Certified Solutions Architect Associate"/>
    <n v="110701"/>
    <n v="7500"/>
    <n v="0"/>
    <n v="20"/>
    <n v="20"/>
    <n v="1"/>
    <n v="2"/>
    <n v="1512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62"/>
    <s v=""/>
    <e v="#DIV/0!"/>
    <e v="#DIV/0!"/>
    <e v="#DIV/0!"/>
    <e v="#DIV/0!"/>
    <e v="#DIV/0!"/>
    <n v="7500"/>
    <s v=" "/>
    <s v=" "/>
    <s v=" "/>
    <m/>
  </r>
  <r>
    <s v="MD"/>
    <s v="Gener8tor Management, LLC"/>
    <s v="Private startup accelerator that operates in several US cities, including Madison, Milwaukee, and Minneapolis.. A private for profit entity not regulated by the state of Maryland offering non-credit training. See this provider s website for more information. https://www.gener8tor."/>
    <s v="821 E Washington Ave.  Ste. 200-G"/>
    <n v="0"/>
    <s v="Madison"/>
    <s v="WI"/>
    <n v="53703"/>
    <n v="6"/>
    <x v="545"/>
    <s v="For those with a bachelors degree + 36 months experience or high school diploma + 60 months of experience leading projects for last 8 years."/>
    <s v="https://www.gener8tor.com/skills"/>
    <n v="1"/>
    <s v="Project Management Professional"/>
    <n v="520211"/>
    <n v="3500"/>
    <n v="0"/>
    <n v="6"/>
    <n v="6"/>
    <n v="1"/>
    <n v="2"/>
    <n v="13108200"/>
    <n v="0"/>
    <n v="0"/>
    <n v="7"/>
    <n v="0"/>
    <n v="0"/>
    <n v="0"/>
    <n v="0"/>
    <n v="0"/>
    <n v="0"/>
    <n v="9999999.9900000002"/>
    <n v="9999999.9900000002"/>
    <n v="0"/>
    <n v="0"/>
    <n v="2"/>
    <n v="0"/>
    <n v="2"/>
    <n v="0"/>
    <n v="0"/>
    <n v="7000"/>
    <n v="0"/>
    <n v="0"/>
    <n v="0"/>
    <n v="0"/>
    <n v="0"/>
    <n v="0"/>
    <n v="0"/>
    <n v="0"/>
    <n v="0"/>
    <n v="1"/>
    <n v="0"/>
    <n v="0"/>
    <n v="1"/>
    <n v="1"/>
    <n v="1"/>
    <n v="0"/>
    <n v="1"/>
    <n v="0"/>
    <n v="0"/>
    <n v="0"/>
    <n v="1"/>
    <n v="0"/>
    <n v="0"/>
    <n v="2"/>
    <n v="2"/>
    <n v="0"/>
    <n v="0"/>
    <n v="0"/>
    <n v="0"/>
    <n v="0"/>
    <n v="0"/>
    <n v="0"/>
    <n v="1"/>
    <n v="20231010"/>
    <x v="563"/>
    <s v=""/>
    <e v="#DIV/0!"/>
    <e v="#DIV/0!"/>
    <e v="#DIV/0!"/>
    <e v="#DIV/0!"/>
    <e v="#DIV/0!"/>
    <n v="3500"/>
    <s v=" "/>
    <s v=" "/>
    <n v="7000"/>
    <m/>
  </r>
  <r>
    <s v="MD"/>
    <s v="Unique System Skills LLC"/>
    <s v="A private for profit entity not regulated by the state of Maryland offering non-credit training. See this provider s website for more information."/>
    <s v="547 Amherst Street  Suite 201"/>
    <n v="0"/>
    <s v="Nashua"/>
    <s v="NH"/>
    <n v="3063"/>
    <n v="6"/>
    <x v="546"/>
    <s v="Information to kickstart an entrepreneurial journey, covers SQL Fundamentals, Digital Marketing, Salesforce Admin."/>
    <s v="https://www.systemskills.com/"/>
    <n v="1"/>
    <s v="Microsoft Office Specialist (MOS) via Word or Excel or Access 2016/2019"/>
    <n v="521404"/>
    <n v="5980"/>
    <n v="0"/>
    <n v="20"/>
    <n v="16"/>
    <n v="1"/>
    <n v="2"/>
    <n v="13116100"/>
    <n v="0"/>
    <n v="0"/>
    <n v="2"/>
    <n v="0"/>
    <n v="0"/>
    <n v="0"/>
    <n v="0"/>
    <n v="0"/>
    <n v="0"/>
    <n v="9999999.9900000002"/>
    <n v="9999999.9900000002"/>
    <n v="0"/>
    <n v="0"/>
    <n v="1"/>
    <n v="0"/>
    <n v="1"/>
    <n v="0"/>
    <n v="0"/>
    <n v="5000"/>
    <n v="0"/>
    <n v="0"/>
    <n v="0"/>
    <n v="0"/>
    <n v="0"/>
    <n v="0"/>
    <n v="0"/>
    <n v="0"/>
    <n v="0"/>
    <n v="0"/>
    <n v="0"/>
    <n v="0"/>
    <n v="0"/>
    <n v="1"/>
    <n v="0"/>
    <n v="0"/>
    <n v="1"/>
    <n v="1"/>
    <n v="0"/>
    <n v="0"/>
    <n v="0"/>
    <n v="0"/>
    <n v="0"/>
    <n v="1"/>
    <n v="0"/>
    <n v="0"/>
    <n v="0"/>
    <n v="0"/>
    <n v="0"/>
    <n v="0"/>
    <n v="0"/>
    <n v="0"/>
    <n v="1"/>
    <n v="20240109"/>
    <x v="564"/>
    <s v=""/>
    <e v="#DIV/0!"/>
    <e v="#DIV/0!"/>
    <e v="#DIV/0!"/>
    <e v="#DIV/0!"/>
    <e v="#DIV/0!"/>
    <n v="5980"/>
    <s v=" "/>
    <s v=" "/>
    <n v="5000"/>
    <m/>
  </r>
  <r>
    <s v="MD"/>
    <s v="Unique System Skills LLC"/>
    <s v="A private for profit entity not regulated by the state of Maryland offering non-credit training. See this provider s website for more information."/>
    <s v="547 Amherst Street  Suite 201"/>
    <n v="0"/>
    <s v="Nashua"/>
    <s v="NH"/>
    <n v="3063"/>
    <n v="6"/>
    <x v="547"/>
    <s v="Preparation for the Oracle Database SQL Certified Associate credential."/>
    <s v="https://www.systemskills.com/"/>
    <n v="1"/>
    <s v="Oracle Database SQL Certified Associate"/>
    <n v="110201"/>
    <n v="8665"/>
    <n v="0"/>
    <n v="20"/>
    <n v="24"/>
    <n v="1"/>
    <n v="2"/>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65"/>
    <s v=""/>
    <e v="#DIV/0!"/>
    <e v="#DIV/0!"/>
    <e v="#DIV/0!"/>
    <e v="#DIV/0!"/>
    <e v="#DIV/0!"/>
    <n v="8665"/>
    <s v=" "/>
    <s v=" "/>
    <s v=" "/>
    <m/>
  </r>
  <r>
    <s v="MD"/>
    <s v="Unique System Skills LLC"/>
    <s v="A private for profit entity not regulated by the state of Maryland offering non-credit training. See this provider s website for more information."/>
    <s v="547 Amherst Street  Suite 201"/>
    <n v="0"/>
    <s v="Nashua"/>
    <s v="NH"/>
    <n v="3063"/>
    <n v="6"/>
    <x v="548"/>
    <s v="Preparation for the Oracle Database SQL Certified Associate credential."/>
    <s v="https://www.systemskills.com/"/>
    <n v="1"/>
    <s v="Oracle Database SQL Certified Associate"/>
    <n v="110201"/>
    <n v="7272"/>
    <n v="0"/>
    <n v="20"/>
    <n v="22"/>
    <n v="1"/>
    <n v="2"/>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66"/>
    <s v=""/>
    <e v="#DIV/0!"/>
    <e v="#DIV/0!"/>
    <e v="#DIV/0!"/>
    <e v="#DIV/0!"/>
    <e v="#DIV/0!"/>
    <n v="7272"/>
    <s v=" "/>
    <s v=" "/>
    <s v=" "/>
    <m/>
  </r>
  <r>
    <s v="MD"/>
    <s v="Unique System Skills LLC"/>
    <s v="A private for profit entity not regulated by the state of Maryland offering non-credit training. See this provider s website for more information."/>
    <s v="547 Amherst Street  Suite 201"/>
    <n v="0"/>
    <s v="Nashua"/>
    <s v="NH"/>
    <n v="3063"/>
    <n v="6"/>
    <x v="549"/>
    <s v="Preparation for the Tableau Desktop Specialist certification exam for those with at least 3 months of Tableau experience."/>
    <s v="https://www.systemskills.com/"/>
    <n v="1"/>
    <s v="Tableau Desktop Specialist certification exam"/>
    <n v="110201"/>
    <n v="5550"/>
    <n v="0"/>
    <n v="20"/>
    <n v="16"/>
    <n v="1"/>
    <n v="2"/>
    <n v="15125200"/>
    <n v="0"/>
    <n v="0"/>
    <n v="2"/>
    <n v="0"/>
    <n v="0"/>
    <n v="0"/>
    <n v="0"/>
    <n v="0"/>
    <n v="0"/>
    <n v="9999999.9900000002"/>
    <n v="9999999.9900000002"/>
    <n v="0"/>
    <n v="0"/>
    <n v="2"/>
    <n v="0"/>
    <n v="2"/>
    <n v="0"/>
    <n v="0"/>
    <n v="10000"/>
    <n v="0"/>
    <n v="0"/>
    <n v="0"/>
    <n v="0"/>
    <n v="0"/>
    <n v="0"/>
    <n v="0"/>
    <n v="0"/>
    <n v="0"/>
    <n v="0"/>
    <n v="2"/>
    <n v="0"/>
    <n v="0"/>
    <n v="1"/>
    <n v="1"/>
    <n v="0"/>
    <n v="2"/>
    <n v="0"/>
    <n v="0"/>
    <n v="0"/>
    <n v="0"/>
    <n v="0"/>
    <n v="0"/>
    <n v="2"/>
    <n v="0"/>
    <n v="0"/>
    <n v="0"/>
    <n v="0"/>
    <n v="0"/>
    <n v="0"/>
    <n v="0"/>
    <n v="1"/>
    <n v="0"/>
    <n v="20231010"/>
    <x v="567"/>
    <s v=""/>
    <e v="#DIV/0!"/>
    <e v="#DIV/0!"/>
    <e v="#DIV/0!"/>
    <e v="#DIV/0!"/>
    <e v="#DIV/0!"/>
    <n v="5550"/>
    <s v=" "/>
    <s v=" "/>
    <n v="10000"/>
    <m/>
  </r>
  <r>
    <s v="MD"/>
    <s v="Unique System Skills LLC"/>
    <s v="A private for profit entity not regulated by the state of Maryland offering non-credit training. See this provider s website for more information."/>
    <s v="547 Amherst Street  Suite 201"/>
    <n v="0"/>
    <s v="Nashua"/>
    <s v="NH"/>
    <n v="3063"/>
    <n v="6"/>
    <x v="550"/>
    <s v="Training to use Python programming to become a data scientist."/>
    <s v="https://systemskills.com/inquiry/"/>
    <n v="0"/>
    <n v="0"/>
    <n v="307001"/>
    <n v="5507"/>
    <n v="0"/>
    <n v="20"/>
    <n v="16"/>
    <n v="1"/>
    <n v="2"/>
    <n v="15205100"/>
    <n v="0"/>
    <n v="0"/>
    <n v="1"/>
    <n v="0"/>
    <n v="0"/>
    <n v="0"/>
    <n v="0"/>
    <n v="0"/>
    <n v="0"/>
    <n v="9999999.9900000002"/>
    <n v="9999999.9900000002"/>
    <n v="0"/>
    <n v="0"/>
    <n v="1"/>
    <n v="0"/>
    <n v="1"/>
    <n v="0"/>
    <n v="0"/>
    <n v="5000"/>
    <n v="0"/>
    <n v="0"/>
    <n v="0"/>
    <n v="0"/>
    <n v="0"/>
    <n v="0"/>
    <n v="0"/>
    <n v="0"/>
    <n v="0"/>
    <n v="1"/>
    <n v="0"/>
    <n v="0"/>
    <n v="0"/>
    <n v="1"/>
    <n v="0"/>
    <n v="1"/>
    <n v="0"/>
    <n v="0"/>
    <n v="0"/>
    <n v="0"/>
    <n v="0"/>
    <n v="0"/>
    <n v="0"/>
    <n v="1"/>
    <n v="0"/>
    <n v="0"/>
    <n v="0"/>
    <n v="0"/>
    <n v="1"/>
    <n v="0"/>
    <n v="1"/>
    <n v="0"/>
    <n v="0"/>
    <n v="20231010"/>
    <x v="568"/>
    <s v=""/>
    <e v="#DIV/0!"/>
    <e v="#DIV/0!"/>
    <e v="#DIV/0!"/>
    <e v="#DIV/0!"/>
    <e v="#DIV/0!"/>
    <n v="5507"/>
    <s v=" "/>
    <s v=" "/>
    <n v="5000"/>
    <m/>
  </r>
  <r>
    <s v="MD"/>
    <s v="Unique System Skills LLC"/>
    <s v="A private for profit entity not regulated by the state of Maryland offering non-credit training. See this provider s website for more information."/>
    <s v="547 Amherst Street  Suite 201"/>
    <n v="0"/>
    <s v="Nashua"/>
    <s v="NH"/>
    <n v="3063"/>
    <n v="6"/>
    <x v="551"/>
    <s v="Designed to equip participants with the skills and knowledge needed to become proficient full-stack web developers using C#.Net and ASP.NET technologies."/>
    <s v="https://www.systemskills.com/"/>
    <n v="1"/>
    <s v="Oracle Database SQL Certified Associate"/>
    <n v="111004"/>
    <n v="9165"/>
    <n v="0"/>
    <n v="20"/>
    <n v="26"/>
    <n v="5"/>
    <n v="2"/>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69"/>
    <s v=""/>
    <e v="#DIV/0!"/>
    <e v="#DIV/0!"/>
    <e v="#DIV/0!"/>
    <e v="#DIV/0!"/>
    <e v="#DIV/0!"/>
    <n v="9165"/>
    <s v=" "/>
    <s v=" "/>
    <s v=" "/>
    <m/>
  </r>
  <r>
    <s v="MD"/>
    <s v="Coding Dojo"/>
    <s v="Coding Dojo is part of Colorado Technical University, which is accredited by the Higher Learning Commission."/>
    <s v="1575 Garden of the Gods Road"/>
    <s v="Suite 100"/>
    <s v="Colorado Springs"/>
    <s v="CO"/>
    <n v="80907"/>
    <n v="3"/>
    <x v="552"/>
    <s v="Prep for CompTIA CYSA+ exam for those Network+ &amp; 4 years of hands-on experience as an incident response or SOC analyst, recommended."/>
    <s v="https://www.codingdojo.com/online-cybersecurity-bootcamp"/>
    <n v="1"/>
    <s v="CompTIA Cybersecurity Analyst+"/>
    <n v="111003"/>
    <n v="16995"/>
    <n v="0"/>
    <n v="4"/>
    <n v="24"/>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921"/>
    <x v="570"/>
    <s v=""/>
    <e v="#DIV/0!"/>
    <e v="#DIV/0!"/>
    <e v="#DIV/0!"/>
    <e v="#DIV/0!"/>
    <e v="#DIV/0!"/>
    <n v="16995"/>
    <s v=" "/>
    <s v=" "/>
    <s v=" "/>
    <m/>
  </r>
  <r>
    <s v="MD"/>
    <s v="Coding Dojo"/>
    <s v="Coding Dojo is part of Colorado Technical University, which is accredited by the Higher Learning Commission."/>
    <s v="1575 Garden of the Gods Road"/>
    <s v="Suite 100"/>
    <s v="Colorado Springs"/>
    <s v="CO"/>
    <n v="80907"/>
    <n v="3"/>
    <x v="553"/>
    <s v="Prep for Tableau Certified Data Analyst exam. Covers Domains 1-4 involving connecting to data sources, &amp; performing data transformations."/>
    <s v="https://www.codingdojo.com/online-data-science-machine-learning-bootcamp"/>
    <n v="1"/>
    <s v="Tableau Certified Data Analyst"/>
    <n v="110802"/>
    <n v="15995"/>
    <n v="0"/>
    <n v="3"/>
    <n v="24"/>
    <n v="1"/>
    <n v="2"/>
    <n v="1520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921"/>
    <x v="571"/>
    <s v=""/>
    <e v="#DIV/0!"/>
    <e v="#DIV/0!"/>
    <e v="#DIV/0!"/>
    <e v="#DIV/0!"/>
    <e v="#DIV/0!"/>
    <n v="15995"/>
    <s v=" "/>
    <s v=" "/>
    <s v=" "/>
    <m/>
  </r>
  <r>
    <s v="MD"/>
    <s v="Coding Dojo"/>
    <s v="Coding Dojo is part of Colorado Technical University, which is accredited by the Higher Learning Commission."/>
    <s v="1575 Garden of the Gods Road"/>
    <s v="Suite 100"/>
    <s v="Colorado Springs"/>
    <s v="CO"/>
    <n v="80907"/>
    <n v="3"/>
    <x v="554"/>
    <s v="Covers basic HTML, CSS, &amp; JavaScript to design &amp; manipulate user interfaces for those with 150 hours of instruction or hands-on experience with HTML &amp; CSS, recommended."/>
    <s v="https://www.codingdojo.com/software-development-part-time-accelerated"/>
    <n v="1"/>
    <s v="Pearson's IT Specialist - Software Development"/>
    <n v="111004"/>
    <n v="9995"/>
    <n v="0"/>
    <n v="3"/>
    <n v="18"/>
    <n v="1"/>
    <n v="2"/>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921"/>
    <x v="572"/>
    <s v=""/>
    <e v="#DIV/0!"/>
    <e v="#DIV/0!"/>
    <e v="#DIV/0!"/>
    <e v="#DIV/0!"/>
    <e v="#DIV/0!"/>
    <n v="9995"/>
    <s v=" "/>
    <s v=" "/>
    <s v=" "/>
    <m/>
  </r>
  <r>
    <s v="MD"/>
    <s v="Unique System Skills LLC"/>
    <s v="A private for profit entity not regulated by the state of Maryland offering non-credit training. See this provider s website for more information."/>
    <s v="547 Amherst Street  Suite 201"/>
    <n v="0"/>
    <s v="Nashua"/>
    <s v="NH"/>
    <n v="3063"/>
    <n v="6"/>
    <x v="555"/>
    <s v="Covers data analysis, programming, big data technologies, culminating in an unspecified Python certification."/>
    <s v="https://www.systemskills.com/"/>
    <n v="1"/>
    <s v="unknown"/>
    <n v="110201"/>
    <n v="10067"/>
    <n v="0"/>
    <n v="20"/>
    <n v="28"/>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573"/>
    <s v=""/>
    <e v="#DIV/0!"/>
    <e v="#DIV/0!"/>
    <e v="#DIV/0!"/>
    <e v="#DIV/0!"/>
    <e v="#DIV/0!"/>
    <n v="10067"/>
    <s v=" "/>
    <s v=" "/>
    <s v=" "/>
    <m/>
  </r>
  <r>
    <s v="MD"/>
    <s v="Unique System Skills LLC"/>
    <s v="A private for profit entity not regulated by the state of Maryland offering non-credit training. See this provider s website for more information."/>
    <s v="547 Amherst Street  Suite 201"/>
    <n v="0"/>
    <s v="Nashua"/>
    <s v="NH"/>
    <n v="3063"/>
    <n v="6"/>
    <x v="556"/>
    <s v="Designed to provide participants with fundamental IT skills using Microsoft tools and technologies."/>
    <s v="https://www.systemskills.com/"/>
    <n v="0"/>
    <n v="0"/>
    <n v="110899"/>
    <n v="3140"/>
    <n v="0"/>
    <n v="20"/>
    <n v="10"/>
    <n v="1"/>
    <n v="2"/>
    <n v="4391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74"/>
    <s v=""/>
    <e v="#DIV/0!"/>
    <e v="#DIV/0!"/>
    <e v="#DIV/0!"/>
    <e v="#DIV/0!"/>
    <e v="#DIV/0!"/>
    <n v="3140"/>
    <s v=" "/>
    <s v=" "/>
    <s v=" "/>
    <m/>
  </r>
  <r>
    <s v="MD"/>
    <s v="Unique System Skills LLC"/>
    <s v="A private for profit entity not regulated by the state of Maryland offering non-credit training. See this provider s website for more information."/>
    <s v="547 Amherst Street  Suite 201"/>
    <n v="0"/>
    <s v="Nashua"/>
    <s v="NH"/>
    <n v="3063"/>
    <n v="6"/>
    <x v="557"/>
    <s v="Designed to equip participants with the skills and knowledge necessary to become proficient web developers using Python."/>
    <s v="https://www.systemskills.com/"/>
    <n v="0"/>
    <n v="0"/>
    <n v="110801"/>
    <n v="5752"/>
    <n v="0"/>
    <n v="20"/>
    <n v="18"/>
    <n v="5"/>
    <n v="2"/>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75"/>
    <s v=""/>
    <e v="#DIV/0!"/>
    <e v="#DIV/0!"/>
    <e v="#DIV/0!"/>
    <e v="#DIV/0!"/>
    <e v="#DIV/0!"/>
    <n v="5752"/>
    <s v=" "/>
    <s v=" "/>
    <s v=" "/>
    <m/>
  </r>
  <r>
    <s v="MD"/>
    <s v="Unique System Skills LLC"/>
    <s v="A private for profit entity not regulated by the state of Maryland offering non-credit training. See this provider s website for more information."/>
    <s v="547 Amherst Street  Suite 201"/>
    <n v="0"/>
    <s v="Nashua"/>
    <s v="NH"/>
    <n v="3063"/>
    <n v="6"/>
    <x v="558"/>
    <s v="Prepares participants for a career in Salesforce administration and development. Leads to Salesforce Administrator and Salesforce Platform App Builder Certification."/>
    <s v="https://www.systemskills.com/"/>
    <n v="1"/>
    <s v="Salesforce Administrator and Salesforce Platform App Builder Certification."/>
    <n v="110201"/>
    <n v="6780"/>
    <n v="0"/>
    <n v="20"/>
    <n v="18"/>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576"/>
    <s v=""/>
    <e v="#DIV/0!"/>
    <e v="#DIV/0!"/>
    <e v="#DIV/0!"/>
    <e v="#DIV/0!"/>
    <e v="#DIV/0!"/>
    <n v="6780"/>
    <s v=" "/>
    <s v=" "/>
    <s v=" "/>
    <m/>
  </r>
  <r>
    <s v="MD"/>
    <s v="Unique System Skills LLC"/>
    <s v="A private for profit entity not regulated by the state of Maryland offering non-credit training. See this provider s website for more information."/>
    <s v="547 Amherst Street  Suite 201"/>
    <n v="0"/>
    <s v="Nashua"/>
    <s v="NH"/>
    <n v="3063"/>
    <n v="6"/>
    <x v="559"/>
    <s v="Preparation for the Oracle Database SQL Certified Associate Certification exam, 1Z0-071."/>
    <s v="https://www.systemskills.com/"/>
    <n v="1"/>
    <s v="Oracle Database SQL Certified Associate"/>
    <n v="111004"/>
    <n v="6327"/>
    <n v="0"/>
    <n v="20"/>
    <n v="18"/>
    <n v="5"/>
    <n v="2"/>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77"/>
    <s v=""/>
    <e v="#DIV/0!"/>
    <e v="#DIV/0!"/>
    <e v="#DIV/0!"/>
    <e v="#DIV/0!"/>
    <e v="#DIV/0!"/>
    <n v="6327"/>
    <s v=" "/>
    <s v=" "/>
    <s v=" "/>
    <m/>
  </r>
  <r>
    <s v="MD"/>
    <s v="Unique System Skills LLC"/>
    <s v="A private for profit entity not regulated by the state of Maryland offering non-credit training. See this provider s website for more information."/>
    <s v="547 Amherst Street  Suite 201"/>
    <n v="0"/>
    <s v="Nashua"/>
    <s v="NH"/>
    <n v="3063"/>
    <n v="6"/>
    <x v="560"/>
    <s v="Preparation for Oracle Database SQL Certified Associate Certification exam, 1Z0-071."/>
    <s v="https://www.systemskills.com/"/>
    <n v="1"/>
    <s v="Oracle Database SQL Certified Associate"/>
    <n v="110201"/>
    <n v="6445"/>
    <n v="0"/>
    <n v="20"/>
    <n v="18"/>
    <n v="5"/>
    <n v="2"/>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05"/>
    <x v="578"/>
    <s v=""/>
    <e v="#DIV/0!"/>
    <e v="#DIV/0!"/>
    <e v="#DIV/0!"/>
    <e v="#DIV/0!"/>
    <e v="#DIV/0!"/>
    <n v="6445"/>
    <s v=" "/>
    <s v=" "/>
    <s v=" "/>
    <m/>
  </r>
  <r>
    <s v="MD"/>
    <s v="Unique System Skills LLC"/>
    <s v="A private for profit entity not regulated by the state of Maryland offering non-credit training. See this provider s website for more information."/>
    <s v="547 Amherst Street  Suite 201"/>
    <n v="0"/>
    <s v="Nashua"/>
    <s v="NH"/>
    <n v="3063"/>
    <n v="6"/>
    <x v="561"/>
    <s v="Preparation for the CEH exam for those with 2 years work experience in InfoSec domain or hold ?CEH certification version1-7 or attended official EC-Council training."/>
    <s v="https://www.systemskills.com"/>
    <n v="1"/>
    <s v="Certified Ethical Hacker"/>
    <n v="111003"/>
    <n v="6210"/>
    <n v="0"/>
    <n v="20"/>
    <n v="16"/>
    <n v="1"/>
    <n v="2"/>
    <n v="15129904"/>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79"/>
    <s v=""/>
    <e v="#DIV/0!"/>
    <e v="#DIV/0!"/>
    <e v="#DIV/0!"/>
    <e v="#DIV/0!"/>
    <e v="#DIV/0!"/>
    <n v="6210"/>
    <s v=" "/>
    <s v=" "/>
    <s v=" "/>
    <m/>
  </r>
  <r>
    <s v="MD"/>
    <s v="Unique System Skills LLC"/>
    <s v="A private for profit entity not regulated by the state of Maryland offering non-credit training. See this provider s website for more information."/>
    <s v="547 Amherst Street  Suite 201"/>
    <n v="0"/>
    <s v="Nashua"/>
    <s v="NH"/>
    <n v="3063"/>
    <n v="6"/>
    <x v="562"/>
    <s v="Preparation for Security+ exam for those with Network+ certification and at least two years of experience in IT administration with a security focus."/>
    <s v="https://www.systemskills.com"/>
    <n v="1"/>
    <s v="CompTIA Security+"/>
    <n v="111003"/>
    <n v="12960"/>
    <n v="0"/>
    <n v="20"/>
    <n v="26"/>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80"/>
    <s v=""/>
    <e v="#DIV/0!"/>
    <e v="#DIV/0!"/>
    <e v="#DIV/0!"/>
    <e v="#DIV/0!"/>
    <e v="#DIV/0!"/>
    <n v="12960"/>
    <s v=" "/>
    <s v=" "/>
    <s v=" "/>
    <m/>
  </r>
  <r>
    <s v="MD"/>
    <s v="Unique System Skills LLC"/>
    <s v="A private for profit entity not regulated by the state of Maryland offering non-credit training. See this provider s website for more information."/>
    <s v="547 Amherst Street  Suite 201"/>
    <n v="0"/>
    <s v="Nashua"/>
    <s v="NH"/>
    <n v="3063"/>
    <n v="6"/>
    <x v="563"/>
    <s v="Preparation for the EC-Council Cloud Security Engineer exam."/>
    <s v="https://www.systemskills.com"/>
    <n v="1"/>
    <s v="EC-Council Cloud Security Engineer"/>
    <n v="110902"/>
    <n v="5111"/>
    <n v="0"/>
    <n v="20"/>
    <n v="14"/>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81"/>
    <s v=""/>
    <e v="#DIV/0!"/>
    <e v="#DIV/0!"/>
    <e v="#DIV/0!"/>
    <e v="#DIV/0!"/>
    <e v="#DIV/0!"/>
    <n v="5111"/>
    <s v=" "/>
    <s v=" "/>
    <s v=" "/>
    <m/>
  </r>
  <r>
    <s v="MD"/>
    <s v="Unique System Skills LLC"/>
    <s v="A private for profit entity not regulated by the state of Maryland offering non-credit training. See this provider s website for more information."/>
    <s v="547 Amherst Street  Suite 201"/>
    <n v="0"/>
    <s v="Nashua"/>
    <s v="NH"/>
    <n v="3063"/>
    <n v="6"/>
    <x v="564"/>
    <s v="Preparation for Security+ exam for those with Network+ certification and at least two years of experience in IT administration with a security focus, recommended."/>
    <s v="https://www.systemskills.com"/>
    <n v="1"/>
    <s v="CompTIA Security+"/>
    <n v="111003"/>
    <n v="5161"/>
    <n v="0"/>
    <n v="20"/>
    <n v="14"/>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82"/>
    <s v=""/>
    <e v="#DIV/0!"/>
    <e v="#DIV/0!"/>
    <e v="#DIV/0!"/>
    <e v="#DIV/0!"/>
    <e v="#DIV/0!"/>
    <n v="5161"/>
    <s v=" "/>
    <s v=" "/>
    <s v=" "/>
    <m/>
  </r>
  <r>
    <s v="MD"/>
    <s v="Unique System Skills LLC"/>
    <s v="A private for profit entity not regulated by the state of Maryland offering non-credit training. See this provider s website for more information."/>
    <s v="547 Amherst Street  Suite 201"/>
    <n v="0"/>
    <s v="Nashua"/>
    <s v="NH"/>
    <n v="3063"/>
    <n v="6"/>
    <x v="565"/>
    <s v="CompTIA PenTest+ exam prep. for those with Network+, Security+ or equivalent &amp; at least 3-4 years of hands-on information security or related experience, recommended."/>
    <s v="https://www.systemskills.com"/>
    <n v="1"/>
    <s v="CompTIA PenTest+"/>
    <n v="111003"/>
    <n v="5161"/>
    <n v="0"/>
    <n v="20"/>
    <n v="14"/>
    <n v="1"/>
    <n v="2"/>
    <n v="15129904"/>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10"/>
    <x v="583"/>
    <s v=""/>
    <e v="#DIV/0!"/>
    <e v="#DIV/0!"/>
    <e v="#DIV/0!"/>
    <e v="#DIV/0!"/>
    <e v="#DIV/0!"/>
    <n v="5161"/>
    <s v=" "/>
    <s v=" "/>
    <s v=" "/>
    <m/>
  </r>
  <r>
    <s v="MD"/>
    <s v="Unique System Skills LLC"/>
    <s v="A private for profit entity not regulated by the state of Maryland offering non-credit training. See this provider s website for more information."/>
    <s v="547 Amherst Street  Suite 201"/>
    <n v="0"/>
    <s v="Nashua"/>
    <s v="NH"/>
    <n v="3063"/>
    <n v="6"/>
    <x v="566"/>
    <s v="Preparation for CompTIA A+ certification exam for those with at least 9-12 months hands-on experience in the lab or field, recommended."/>
    <s v="https://www.systemskills.com"/>
    <n v="1"/>
    <s v="CompTIA A+"/>
    <n v="111006"/>
    <n v="1962"/>
    <n v="0"/>
    <n v="20"/>
    <n v="6"/>
    <n v="1"/>
    <n v="2"/>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4"/>
    <s v=""/>
    <e v="#DIV/0!"/>
    <e v="#DIV/0!"/>
    <e v="#DIV/0!"/>
    <e v="#DIV/0!"/>
    <e v="#DIV/0!"/>
    <n v="1962"/>
    <s v=" "/>
    <s v=" "/>
    <s v=" "/>
    <m/>
  </r>
  <r>
    <s v="MD"/>
    <s v="Unique System Skills LLC"/>
    <s v="A private for profit entity not regulated by the state of Maryland offering non-credit training. See this provider s website for more information."/>
    <s v="547 Amherst Street  Suite 201"/>
    <n v="0"/>
    <s v="Nashua"/>
    <s v="NH"/>
    <n v="3063"/>
    <n v="6"/>
    <x v="567"/>
    <s v="CompTIA CASP+ exam preparation for those with at least 10 years experience in IT administration, including at least 5 years of hands-on technical security experience."/>
    <s v="https://www.systemskills.com"/>
    <n v="1"/>
    <s v="CompTIA Casp+"/>
    <n v="111003"/>
    <n v="1953"/>
    <n v="0"/>
    <n v="20"/>
    <n v="5"/>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5"/>
    <s v=""/>
    <e v="#DIV/0!"/>
    <e v="#DIV/0!"/>
    <e v="#DIV/0!"/>
    <e v="#DIV/0!"/>
    <e v="#DIV/0!"/>
    <n v="1953"/>
    <s v=" "/>
    <s v=" "/>
    <s v=" "/>
    <m/>
  </r>
  <r>
    <s v="MD"/>
    <s v="Unique System Skills LLC"/>
    <s v="A private for profit entity not regulated by the state of Maryland offering non-credit training. See this provider s website for more information."/>
    <s v="547 Amherst Street  Suite 201"/>
    <n v="0"/>
    <s v="Nashua"/>
    <s v="NH"/>
    <n v="3063"/>
    <n v="6"/>
    <x v="568"/>
    <s v="Prep for the CompTIA Cloud Essentials+ exam for those with 6 months-1 yr experience as a business analyst in IT with exposure to cloud technologies, recommended."/>
    <s v="https://www.systemskills.com"/>
    <n v="1"/>
    <s v="CompTIA Cloud Essentials+"/>
    <n v="110103"/>
    <n v="455"/>
    <n v="0"/>
    <n v="20"/>
    <n v="3"/>
    <n v="1"/>
    <n v="2"/>
    <n v="11302100"/>
    <n v="1512990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6"/>
    <s v=""/>
    <e v="#DIV/0!"/>
    <e v="#DIV/0!"/>
    <e v="#DIV/0!"/>
    <e v="#DIV/0!"/>
    <e v="#DIV/0!"/>
    <n v="455"/>
    <s v=" "/>
    <s v=" "/>
    <s v=" "/>
    <m/>
  </r>
  <r>
    <s v="MD"/>
    <s v="Unique System Skills LLC"/>
    <s v="A private for profit entity not regulated by the state of Maryland offering non-credit training. See this provider s website for more information."/>
    <s v="547 Amherst Street  Suite 201"/>
    <n v="0"/>
    <s v="Nashua"/>
    <s v="NH"/>
    <n v="3063"/>
    <n v="6"/>
    <x v="569"/>
    <s v="Preparation for the CompTIA Cloud+ exam for those with Network+, Server+, 2-3 yrs experience in systems admin or networking, recommended."/>
    <s v="https://www.systemskills.com"/>
    <n v="1"/>
    <s v="CompTIA Cloud+"/>
    <n v="110103"/>
    <n v="1424"/>
    <n v="0"/>
    <n v="20"/>
    <n v="4"/>
    <n v="1"/>
    <n v="2"/>
    <n v="1512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7"/>
    <s v=""/>
    <e v="#DIV/0!"/>
    <e v="#DIV/0!"/>
    <e v="#DIV/0!"/>
    <e v="#DIV/0!"/>
    <e v="#DIV/0!"/>
    <n v="1424"/>
    <s v=" "/>
    <s v=" "/>
    <s v=" "/>
    <m/>
  </r>
  <r>
    <s v="MD"/>
    <s v="Unique System Skills LLC"/>
    <s v="A private for profit entity not regulated by the state of Maryland offering non-credit training. See this provider s website for more information."/>
    <s v="547 Amherst Street  Suite 201"/>
    <n v="0"/>
    <s v="Nashua"/>
    <s v="NH"/>
    <n v="3063"/>
    <n v="6"/>
    <x v="570"/>
    <s v="Preparation for the CySA+ exam for those with Network+ and Security+ certifications and 3-4 years of hands-on information security-related work experience, recommended."/>
    <s v="https://www.systemskills.com"/>
    <n v="1"/>
    <s v="CompTIA CySA+"/>
    <n v="111003"/>
    <n v="1578"/>
    <n v="0"/>
    <n v="20"/>
    <n v="5"/>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8"/>
    <s v=""/>
    <e v="#DIV/0!"/>
    <e v="#DIV/0!"/>
    <e v="#DIV/0!"/>
    <e v="#DIV/0!"/>
    <e v="#DIV/0!"/>
    <n v="1578"/>
    <s v=" "/>
    <s v=" "/>
    <s v=" "/>
    <m/>
  </r>
  <r>
    <s v="MD"/>
    <s v="Unique System Skills LLC"/>
    <s v="A private for profit entity not regulated by the state of Maryland offering non-credit training. See this provider s website for more information."/>
    <s v="547 Amherst Street  Suite 201"/>
    <n v="0"/>
    <s v="Nashua"/>
    <s v="NH"/>
    <n v="3063"/>
    <n v="6"/>
    <x v="571"/>
    <s v="CompTIA Linux+ exam preparation for those having A+ and Network+ certification, and at least 12 months of Linux administration experience, recommended."/>
    <s v="https://www.systemskills.com"/>
    <n v="1"/>
    <s v="CompTIA Linux+"/>
    <n v="111001"/>
    <n v="1435"/>
    <n v="0"/>
    <n v="20"/>
    <n v="4"/>
    <n v="1"/>
    <n v="2"/>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89"/>
    <s v=""/>
    <e v="#DIV/0!"/>
    <e v="#DIV/0!"/>
    <e v="#DIV/0!"/>
    <e v="#DIV/0!"/>
    <e v="#DIV/0!"/>
    <n v="1435"/>
    <s v=" "/>
    <s v=" "/>
    <s v=" "/>
    <m/>
  </r>
  <r>
    <s v="MD"/>
    <s v="Unique System Skills LLC"/>
    <s v="A private for profit entity not regulated by the state of Maryland offering non-credit training. See this provider s website for more information."/>
    <s v="547 Amherst Street  Suite 201"/>
    <n v="0"/>
    <s v="Nashua"/>
    <s v="NH"/>
    <n v="3063"/>
    <n v="6"/>
    <x v="572"/>
    <s v="Preparation for CompTIA Network+ exam for those with CompTIA A+ certification and at least 9 months of computer networking work experience, recommended."/>
    <s v="https://www.systemskills.com"/>
    <n v="1"/>
    <s v="CompTIA Network+"/>
    <n v="110901"/>
    <n v="1435"/>
    <n v="0"/>
    <n v="20"/>
    <n v="4"/>
    <n v="1"/>
    <n v="2"/>
    <n v="1512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90"/>
    <s v=""/>
    <e v="#DIV/0!"/>
    <e v="#DIV/0!"/>
    <e v="#DIV/0!"/>
    <e v="#DIV/0!"/>
    <e v="#DIV/0!"/>
    <n v="1435"/>
    <s v=" "/>
    <s v=" "/>
    <s v=" "/>
    <m/>
  </r>
  <r>
    <s v="MD"/>
    <s v="Unique System Skills LLC"/>
    <s v="A private for profit entity not regulated by the state of Maryland offering non-credit training. See this provider s website for more information."/>
    <s v="547 Amherst Street  Suite 201"/>
    <n v="0"/>
    <s v="Nashua"/>
    <s v="NH"/>
    <n v="3063"/>
    <n v="6"/>
    <x v="573"/>
    <s v="Preparation for the CompTIA Project+ exam for those with  6-12 months of hands-on experience managing projects in an IT environment, recommended."/>
    <s v="https://www.systemskills.com"/>
    <n v="1"/>
    <s v="CompTIA Project+"/>
    <n v="111005"/>
    <n v="1435"/>
    <n v="0"/>
    <n v="20"/>
    <n v="4"/>
    <n v="1"/>
    <n v="2"/>
    <n v="13108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91"/>
    <s v=""/>
    <e v="#DIV/0!"/>
    <e v="#DIV/0!"/>
    <e v="#DIV/0!"/>
    <e v="#DIV/0!"/>
    <e v="#DIV/0!"/>
    <n v="1435"/>
    <s v=" "/>
    <s v=" "/>
    <s v=" "/>
    <m/>
  </r>
  <r>
    <s v="MD"/>
    <s v="Unique System Skills LLC"/>
    <s v="A private for profit entity not regulated by the state of Maryland offering non-credit training. See this provider s website for more information."/>
    <s v="547 Amherst Street  Suite 201"/>
    <n v="0"/>
    <s v="Nashua"/>
    <s v="NH"/>
    <n v="3063"/>
    <n v="6"/>
    <x v="574"/>
    <s v="Preparation for the CompTIA Server+ exam for those with A+ and 2 years of hands-on experience working in a server environment, recommended."/>
    <s v="https://www.systemskills.com"/>
    <n v="1"/>
    <s v="CompTIA Server+"/>
    <n v="111001"/>
    <n v="1435"/>
    <n v="0"/>
    <n v="20"/>
    <n v="4"/>
    <n v="1"/>
    <n v="2"/>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92"/>
    <s v=""/>
    <e v="#DIV/0!"/>
    <e v="#DIV/0!"/>
    <e v="#DIV/0!"/>
    <e v="#DIV/0!"/>
    <e v="#DIV/0!"/>
    <n v="1435"/>
    <s v=" "/>
    <s v=" "/>
    <s v=" "/>
    <m/>
  </r>
  <r>
    <s v="MD"/>
    <s v="Unique System Skills LLC"/>
    <s v="A private for profit entity not regulated by the state of Maryland offering non-credit training. See this provider s website for more information."/>
    <s v="547 Amherst Street  Suite 201"/>
    <n v="0"/>
    <s v="Nashua"/>
    <s v="NH"/>
    <n v="3063"/>
    <n v="6"/>
    <x v="575"/>
    <s v="CompTIA PenTest+ exam prep for those with Network+, Security+ or equivalent &amp; at least 3-4 years of hands-on information security or related experience, recommended."/>
    <s v="https://www.systemskills.com"/>
    <n v="1"/>
    <s v="CompTIA PenTest+"/>
    <n v="111003"/>
    <n v="1566"/>
    <n v="0"/>
    <n v="20"/>
    <n v="5"/>
    <n v="1"/>
    <n v="2"/>
    <n v="15129904"/>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93"/>
    <s v=""/>
    <e v="#DIV/0!"/>
    <e v="#DIV/0!"/>
    <e v="#DIV/0!"/>
    <e v="#DIV/0!"/>
    <e v="#DIV/0!"/>
    <n v="1566"/>
    <s v=" "/>
    <s v=" "/>
    <s v=" "/>
    <m/>
  </r>
  <r>
    <s v="MD"/>
    <s v="Unique System Skills LLC"/>
    <s v="A private for profit entity not regulated by the state of Maryland offering non-credit training. See this provider s website for more information."/>
    <s v="547 Amherst Street  Suite 201"/>
    <n v="0"/>
    <s v="Nashua"/>
    <s v="NH"/>
    <n v="3063"/>
    <n v="6"/>
    <x v="576"/>
    <s v="Preparation for Security+ exam for those with Network+ certification and at least two years of experience in IT administration with a security focus."/>
    <s v="https://www.systemskills.com"/>
    <n v="1"/>
    <s v="CompTIA Security+"/>
    <n v="111003"/>
    <n v="1588"/>
    <n v="0"/>
    <n v="20"/>
    <n v="6"/>
    <n v="1"/>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024"/>
    <x v="594"/>
    <s v=""/>
    <e v="#DIV/0!"/>
    <e v="#DIV/0!"/>
    <e v="#DIV/0!"/>
    <e v="#DIV/0!"/>
    <e v="#DIV/0!"/>
    <n v="1588"/>
    <s v=" "/>
    <s v=" "/>
    <s v=" "/>
    <m/>
  </r>
  <r>
    <s v="MD"/>
    <s v="Modest Technologies Solution, LLC"/>
    <s v="A private for profit entity not regulated by the state of Maryland offering non-credit training. See this provider s website for more information. https://mtsclass."/>
    <s v="8101 Sandy Spring Rd."/>
    <s v="Suite 280"/>
    <s v="Laurel"/>
    <s v="MD"/>
    <n v="20707"/>
    <n v="4"/>
    <x v="577"/>
    <s v="Preparation for CompTIA A+ certification exam for those with at least 9-12 months hands-on experience in the lab or field, recommended."/>
    <s v="https://mtsclass.com/"/>
    <n v="1"/>
    <s v="CompTIA IT Fundamentals, CompTIA A+ 1&amp;2"/>
    <n v="111006"/>
    <n v="2500"/>
    <n v="0"/>
    <n v="6"/>
    <n v="19"/>
    <n v="1"/>
    <n v="2"/>
    <n v="15123200"/>
    <n v="0"/>
    <n v="0"/>
    <n v="6"/>
    <n v="2"/>
    <n v="0"/>
    <n v="0"/>
    <n v="0"/>
    <n v="0"/>
    <n v="0"/>
    <n v="9999999.9900000002"/>
    <n v="9999999.9900000002"/>
    <n v="0"/>
    <n v="0"/>
    <n v="2"/>
    <n v="0"/>
    <n v="2"/>
    <n v="0"/>
    <n v="0"/>
    <n v="5200"/>
    <n v="0"/>
    <n v="0"/>
    <n v="0"/>
    <n v="0"/>
    <n v="0"/>
    <n v="0"/>
    <n v="0"/>
    <n v="0"/>
    <n v="2"/>
    <n v="0"/>
    <n v="0"/>
    <n v="0"/>
    <n v="0"/>
    <n v="0"/>
    <n v="2"/>
    <n v="0"/>
    <n v="1"/>
    <n v="2"/>
    <n v="0"/>
    <n v="0"/>
    <n v="0"/>
    <n v="0"/>
    <n v="0"/>
    <n v="2"/>
    <n v="0"/>
    <n v="0"/>
    <n v="0"/>
    <n v="0"/>
    <n v="2"/>
    <n v="0"/>
    <n v="0"/>
    <n v="0"/>
    <n v="0"/>
    <n v="20231019"/>
    <x v="595"/>
    <s v=""/>
    <e v="#DIV/0!"/>
    <e v="#DIV/0!"/>
    <e v="#DIV/0!"/>
    <e v="#DIV/0!"/>
    <e v="#DIV/0!"/>
    <n v="2500"/>
    <s v=" "/>
    <s v=" "/>
    <n v="5200"/>
    <m/>
  </r>
  <r>
    <s v="MD"/>
    <s v="Gandhi Health Care, LLC"/>
    <s v="A Maryland Higher Education Commission-approved private career school offering job preparatory training. See this provider s website for more information. https://gandhihealthcare."/>
    <s v="1400 Reisterstown Rd.  Ste. B"/>
    <n v="0"/>
    <s v="Pikesville"/>
    <s v="MD"/>
    <n v="21208"/>
    <n v="6"/>
    <x v="578"/>
    <s v="Prepares students to become entry-level pharmacy technicians.; Approved by the Maryland Board of Pharmacy-https://health.maryland.gov/pharmacy/Pages/approved-pharmacy-technician-programs.aspx."/>
    <s v="https://gandhihealthcare.com/pharmacy-technician-certification/"/>
    <n v="3"/>
    <s v="Certified Pharmacy Technician (PTCB)"/>
    <n v="510805"/>
    <n v="1750"/>
    <n v="410"/>
    <n v="27"/>
    <n v="10"/>
    <n v="1"/>
    <n v="1"/>
    <n v="29205200"/>
    <n v="0"/>
    <n v="0"/>
    <n v="3"/>
    <n v="1"/>
    <n v="1"/>
    <n v="0"/>
    <n v="0"/>
    <n v="0"/>
    <n v="0"/>
    <n v="9999999.9900000002"/>
    <n v="9999999.9900000002"/>
    <n v="1"/>
    <n v="0"/>
    <n v="0"/>
    <n v="0"/>
    <n v="0"/>
    <n v="0"/>
    <n v="0"/>
    <n v="0"/>
    <n v="0"/>
    <n v="0"/>
    <n v="0"/>
    <n v="0"/>
    <n v="0"/>
    <n v="0"/>
    <n v="0"/>
    <n v="0"/>
    <n v="0"/>
    <n v="0"/>
    <n v="0"/>
    <n v="0"/>
    <n v="0"/>
    <n v="0"/>
    <n v="0"/>
    <n v="0"/>
    <n v="0"/>
    <n v="0"/>
    <n v="0"/>
    <n v="0"/>
    <n v="0"/>
    <n v="0"/>
    <n v="0"/>
    <n v="0"/>
    <n v="0"/>
    <n v="0"/>
    <n v="0"/>
    <n v="0"/>
    <n v="0"/>
    <n v="0"/>
    <n v="0"/>
    <n v="0"/>
    <n v="0"/>
    <n v="20231109"/>
    <x v="596"/>
    <s v=""/>
    <e v="#DIV/0!"/>
    <e v="#DIV/0!"/>
    <n v="0"/>
    <e v="#DIV/0!"/>
    <e v="#DIV/0!"/>
    <n v="2160"/>
    <s v=" "/>
    <s v=" "/>
    <s v=" "/>
    <m/>
  </r>
  <r>
    <s v="MD"/>
    <s v="Gandhi Health Care, LLC"/>
    <s v="A Maryland Higher Education Commission-approved private career school offering job preparatory training. See this provider s website for more information. https://gandhihealthcare."/>
    <s v="1400 Reisterstown Rd.  Ste. B"/>
    <n v="0"/>
    <s v="Pikesville"/>
    <s v="MD"/>
    <n v="21208"/>
    <n v="6"/>
    <x v="579"/>
    <s v="Preparation to be a Maryland Dental Radiation Technologist by passing the Dental Assisting National Board, Inc. (DANB) Radiation Health &amp; Safety exam."/>
    <s v="https://gandhihealthcare.com/dental-assistant-technician-certification/"/>
    <n v="3"/>
    <s v="Dental Radiation Technologist"/>
    <n v="510601"/>
    <n v="4750"/>
    <n v="1217"/>
    <n v="33"/>
    <n v="14"/>
    <n v="1"/>
    <n v="1"/>
    <n v="31909100"/>
    <n v="0"/>
    <n v="0"/>
    <n v="5"/>
    <n v="5"/>
    <n v="5"/>
    <n v="0"/>
    <n v="0"/>
    <n v="0"/>
    <n v="0"/>
    <n v="9999999.9900000002"/>
    <n v="9999999.9900000002"/>
    <n v="0"/>
    <n v="0"/>
    <n v="0"/>
    <n v="0"/>
    <n v="0"/>
    <n v="0"/>
    <n v="0"/>
    <n v="0"/>
    <n v="0"/>
    <n v="0"/>
    <n v="0"/>
    <n v="0"/>
    <n v="0"/>
    <n v="0"/>
    <n v="0"/>
    <n v="0"/>
    <n v="0"/>
    <n v="0"/>
    <n v="0"/>
    <n v="0"/>
    <n v="0"/>
    <n v="0"/>
    <n v="0"/>
    <n v="0"/>
    <n v="0"/>
    <n v="0"/>
    <n v="0"/>
    <n v="0"/>
    <n v="0"/>
    <n v="0"/>
    <n v="0"/>
    <n v="0"/>
    <n v="0"/>
    <n v="0"/>
    <n v="0"/>
    <n v="0"/>
    <n v="0"/>
    <n v="0"/>
    <n v="0"/>
    <n v="0"/>
    <n v="0"/>
    <n v="20231109"/>
    <x v="597"/>
    <s v=""/>
    <e v="#DIV/0!"/>
    <e v="#DIV/0!"/>
    <e v="#DIV/0!"/>
    <e v="#DIV/0!"/>
    <e v="#DIV/0!"/>
    <n v="5967"/>
    <s v=" "/>
    <s v=" "/>
    <s v=" "/>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580"/>
    <s v="Prep for the two CompTIA A+ certification exams and includes both lecture-led discussions and virtual labs."/>
    <s v="https://frederick.augusoft.net/index.cfm?method=ClassListing.ClassListingDisplay&amp;int_category_id=2&amp;int_sub_category_id=111&amp;int_catalog_id="/>
    <n v="1"/>
    <s v="CompTIA A+"/>
    <n v="111006"/>
    <n v="2013"/>
    <n v="465"/>
    <n v="7"/>
    <n v="20"/>
    <n v="1"/>
    <n v="3"/>
    <n v="15123100"/>
    <n v="0"/>
    <n v="0"/>
    <n v="20"/>
    <n v="20"/>
    <n v="13"/>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598"/>
    <s v=""/>
    <e v="#DIV/0!"/>
    <e v="#DIV/0!"/>
    <e v="#DIV/0!"/>
    <e v="#DIV/0!"/>
    <e v="#DIV/0!"/>
    <n v="2478"/>
    <s v=" "/>
    <s v=" "/>
    <s v=" "/>
    <m/>
  </r>
  <r>
    <s v="MD"/>
    <s v="ELH Nursing Solutions, LLC"/>
    <s v="A Maryland Higher Education Commission-approved private career school offering job preparatory training. See this provider s website for more information."/>
    <s v="222 Schilling Circle"/>
    <s v="Ste. 125"/>
    <s v="Hunt Valley"/>
    <s v="MD"/>
    <n v="21031"/>
    <n v="6"/>
    <x v="581"/>
    <s v="Training to become a Maryland certified nursing assistant &amp; registered geriatric nursing assistant, upon passing National Nurse Aide Assessment Program exam."/>
    <n v="0"/>
    <n v="1"/>
    <s v="Cerified Nursing Assistant"/>
    <n v="513902"/>
    <n v="1200"/>
    <n v="140"/>
    <n v="20"/>
    <n v="6"/>
    <n v="1"/>
    <n v="1"/>
    <n v="31113100"/>
    <n v="0"/>
    <n v="0"/>
    <n v="6"/>
    <n v="6"/>
    <n v="6"/>
    <n v="0"/>
    <n v="0"/>
    <n v="0"/>
    <n v="0"/>
    <n v="9999999.9900000002"/>
    <n v="9999999.9900000002"/>
    <n v="0"/>
    <n v="0"/>
    <n v="0"/>
    <n v="0"/>
    <n v="0"/>
    <n v="0"/>
    <n v="0"/>
    <n v="0"/>
    <n v="0"/>
    <n v="0"/>
    <n v="0"/>
    <n v="0"/>
    <n v="0"/>
    <n v="0"/>
    <n v="0"/>
    <n v="0"/>
    <n v="0"/>
    <n v="0"/>
    <n v="0"/>
    <n v="0"/>
    <n v="0"/>
    <n v="0"/>
    <n v="0"/>
    <n v="0"/>
    <n v="0"/>
    <n v="0"/>
    <n v="0"/>
    <n v="0"/>
    <n v="0"/>
    <n v="0"/>
    <n v="0"/>
    <n v="0"/>
    <n v="0"/>
    <n v="0"/>
    <n v="0"/>
    <n v="0"/>
    <n v="0"/>
    <n v="0"/>
    <n v="0"/>
    <n v="0"/>
    <n v="0"/>
    <n v="20231109"/>
    <x v="599"/>
    <s v=""/>
    <e v="#DIV/0!"/>
    <e v="#DIV/0!"/>
    <e v="#DIV/0!"/>
    <e v="#DIV/0!"/>
    <e v="#DIV/0!"/>
    <n v="1340"/>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582"/>
    <s v="Preparation for the Registered Dental Assistant (RDA) certification exam with American Medical Technologists (AMT)."/>
    <s v="http://www.healthtechacademy.org/bootcamps/dental-assistant"/>
    <n v="1"/>
    <s v="Registered Dental Assistant (RDA) certification exam with American Medical Technologists (AMT)"/>
    <n v="510601"/>
    <n v="3450"/>
    <n v="0"/>
    <n v="16"/>
    <n v="16"/>
    <n v="1"/>
    <n v="2"/>
    <n v="31909100"/>
    <n v="0"/>
    <n v="0"/>
    <n v="7"/>
    <n v="7"/>
    <n v="2"/>
    <n v="0"/>
    <n v="0"/>
    <n v="0"/>
    <n v="0"/>
    <n v="9999999.9900000002"/>
    <n v="9999999.9900000002"/>
    <n v="0"/>
    <n v="0"/>
    <n v="0"/>
    <n v="0"/>
    <n v="0"/>
    <n v="0"/>
    <n v="0"/>
    <n v="0"/>
    <n v="0"/>
    <n v="0"/>
    <n v="0"/>
    <n v="0"/>
    <n v="0"/>
    <n v="0"/>
    <n v="0"/>
    <n v="0"/>
    <n v="0"/>
    <n v="0"/>
    <n v="0"/>
    <n v="0"/>
    <n v="0"/>
    <n v="0"/>
    <n v="0"/>
    <n v="0"/>
    <n v="0"/>
    <n v="0"/>
    <n v="0"/>
    <n v="0"/>
    <n v="0"/>
    <n v="0"/>
    <n v="0"/>
    <n v="0"/>
    <n v="0"/>
    <n v="0"/>
    <n v="0"/>
    <n v="0"/>
    <n v="0"/>
    <n v="0"/>
    <n v="0"/>
    <n v="0"/>
    <n v="0"/>
    <n v="20240102"/>
    <x v="600"/>
    <s v=""/>
    <e v="#DIV/0!"/>
    <e v="#DIV/0!"/>
    <e v="#DIV/0!"/>
    <e v="#DIV/0!"/>
    <e v="#DIV/0!"/>
    <n v="3450"/>
    <s v=" "/>
    <s v=" "/>
    <s v=" "/>
    <m/>
  </r>
  <r>
    <s v="MD"/>
    <s v="SnapIT Solutions, LLC"/>
    <s v="A private for profit Kansas entity, not regulated by the state of Maryland, offering non-credit training. See this provider s website for more information. https://snapit."/>
    <s v="6900 College Blvd  Ste 470"/>
    <n v="0"/>
    <s v="Overland Park"/>
    <s v="KS"/>
    <n v="66211"/>
    <n v="6"/>
    <x v="583"/>
    <s v="Preparation for the AWS Certified Cloud Practitioner exam (CLF-C01) for those with at least 6 months of exposure to the AWS Cloud, recommended."/>
    <s v="https://snapit.solutions/trains"/>
    <n v="1"/>
    <s v="AWS Certified Cloud Practitioner"/>
    <n v="110902"/>
    <n v="6500"/>
    <n v="1270"/>
    <n v="9"/>
    <n v="11"/>
    <n v="1"/>
    <n v="2"/>
    <n v="15121100"/>
    <n v="0"/>
    <n v="0"/>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1205"/>
    <x v="601"/>
    <s v=""/>
    <e v="#DIV/0!"/>
    <e v="#DIV/0!"/>
    <e v="#DIV/0!"/>
    <e v="#DIV/0!"/>
    <e v="#DIV/0!"/>
    <n v="7770"/>
    <s v=" "/>
    <s v=" "/>
    <s v=" "/>
    <m/>
  </r>
  <r>
    <s v="MD"/>
    <s v="DCI Resources, LLC"/>
    <s v="A private for profit entity not regulated by the state of Maryland offering non-credit training. See this provider s website for more information."/>
    <s v="942 Main Street"/>
    <n v="0"/>
    <s v="Hartford"/>
    <s v="CT"/>
    <n v="6103"/>
    <n v="6"/>
    <x v="584"/>
    <s v="Preparation for Cisco NDG Linux Unhatched certification exam."/>
    <s v="http://dciresourcesllc.com/trainingandeducation.aspx"/>
    <n v="1"/>
    <s v="Cisco NDG Linux Unhatched"/>
    <n v="111006"/>
    <n v="4500"/>
    <n v="3000"/>
    <n v="25"/>
    <n v="16"/>
    <n v="1"/>
    <n v="2"/>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6"/>
    <x v="602"/>
    <s v=""/>
    <e v="#DIV/0!"/>
    <e v="#DIV/0!"/>
    <e v="#DIV/0!"/>
    <e v="#DIV/0!"/>
    <e v="#DIV/0!"/>
    <n v="7500"/>
    <s v=" "/>
    <s v=" "/>
    <s v=" "/>
    <m/>
  </r>
  <r>
    <s v="MD"/>
    <s v="DCI Resources, LLC"/>
    <s v="A private for profit entity not regulated by the state of Maryland offering non-credit training. See this provider s website for more information."/>
    <s v="942 Main Street"/>
    <n v="0"/>
    <s v="Hartford"/>
    <s v="CT"/>
    <n v="6103"/>
    <n v="6"/>
    <x v="585"/>
    <s v="This training is preparation for Cisco's Introduction to Cybersecurity credential."/>
    <s v="http://dciresourcesllc.com/trainingandeducation.aspx"/>
    <n v="1"/>
    <s v="Introduction to Cybersecurty via Cisco"/>
    <n v="111006"/>
    <n v="4500"/>
    <n v="3000"/>
    <n v="26"/>
    <n v="16"/>
    <n v="1"/>
    <n v="2"/>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30"/>
    <x v="603"/>
    <s v=""/>
    <e v="#DIV/0!"/>
    <e v="#DIV/0!"/>
    <e v="#DIV/0!"/>
    <e v="#DIV/0!"/>
    <e v="#DIV/0!"/>
    <n v="7500"/>
    <s v=" "/>
    <s v=" "/>
    <s v=" "/>
    <m/>
  </r>
  <r>
    <s v="MD"/>
    <s v="Time For Change"/>
    <s v="A private for profit entity not regulated by the state of Maryland offering non-credit training. See this provider s website for more information."/>
    <s v="101 Xenia St SW Ste 200"/>
    <n v="0"/>
    <s v="Washington"/>
    <s v="DC"/>
    <n v="20032"/>
    <n v="3"/>
    <x v="586"/>
    <s v="Preparation for Washington, DC certified nursing assistant certification."/>
    <n v="0"/>
    <n v="1"/>
    <s v="Certified Nursing Assistant - Washington DC"/>
    <n v="513902"/>
    <n v="5000"/>
    <n v="710"/>
    <n v="21"/>
    <n v="6"/>
    <n v="1"/>
    <n v="3"/>
    <n v="31113100"/>
    <n v="0"/>
    <n v="0"/>
    <n v="15"/>
    <n v="15"/>
    <n v="15"/>
    <n v="0"/>
    <n v="0"/>
    <n v="0"/>
    <n v="3"/>
    <n v="9999999.9900000002"/>
    <n v="9999999.9900000002"/>
    <n v="11"/>
    <n v="6"/>
    <n v="0"/>
    <n v="0"/>
    <n v="0"/>
    <n v="0"/>
    <n v="0"/>
    <n v="0"/>
    <n v="0"/>
    <n v="0"/>
    <n v="0"/>
    <n v="0"/>
    <n v="0"/>
    <n v="0"/>
    <n v="0"/>
    <n v="0"/>
    <n v="0"/>
    <n v="0"/>
    <n v="0"/>
    <n v="0"/>
    <n v="0"/>
    <n v="0"/>
    <n v="0"/>
    <n v="0"/>
    <n v="0"/>
    <n v="0"/>
    <n v="0"/>
    <n v="0"/>
    <n v="0"/>
    <n v="0"/>
    <n v="0"/>
    <n v="0"/>
    <n v="0"/>
    <n v="0"/>
    <n v="0"/>
    <n v="0"/>
    <n v="0"/>
    <n v="0"/>
    <n v="0"/>
    <n v="0"/>
    <n v="0"/>
    <n v="20231128"/>
    <x v="604"/>
    <s v=""/>
    <e v="#DIV/0!"/>
    <e v="#DIV/0!"/>
    <n v="0"/>
    <n v="0"/>
    <n v="0.5"/>
    <n v="5710"/>
    <s v=" "/>
    <s v=" "/>
    <s v=" "/>
    <m/>
  </r>
  <r>
    <s v="MD"/>
    <s v="ACI Learning"/>
    <s v="Colorado approved private occupational school."/>
    <s v="6855 S Havana St"/>
    <s v="Suite 230"/>
    <s v="Centennial"/>
    <s v="CO"/>
    <n v="80112"/>
    <n v="6"/>
    <x v="587"/>
    <s v="Prep for CEH &amp; Security+ exam for those with Network+ certification and at least two years of experience in IT administration with a security focus, recommended."/>
    <s v="https://www.acitechacademy.com/training/information-security-analyst-isa/"/>
    <n v="1"/>
    <s v="CompTIA Security+, EC-Council Certified Ethical Hacker"/>
    <n v="111003"/>
    <n v="10985"/>
    <n v="0"/>
    <n v="40"/>
    <n v="3"/>
    <n v="1"/>
    <n v="2"/>
    <n v="15121200"/>
    <n v="0"/>
    <n v="0"/>
    <n v="102"/>
    <n v="92"/>
    <n v="85"/>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605"/>
    <s v=""/>
    <e v="#DIV/0!"/>
    <e v="#DIV/0!"/>
    <e v="#DIV/0!"/>
    <e v="#DIV/0!"/>
    <e v="#DIV/0!"/>
    <n v="10985"/>
    <s v=" "/>
    <s v=" "/>
    <s v=" "/>
    <m/>
  </r>
  <r>
    <s v="MD"/>
    <s v="ACI Learning"/>
    <s v="Colorado approved private occupational school."/>
    <s v="6855 S Havana St"/>
    <s v="Suite 230"/>
    <s v="Centennial"/>
    <s v="CO"/>
    <n v="80112"/>
    <n v="6"/>
    <x v="588"/>
    <s v="Cisco CCNA R&amp;S exam prep for Network Specialists,  Administrators, and Support Engineers with 1-3 years of experience."/>
    <s v="https://www.acitechacademy.com/training/network-support-specialist-nss/"/>
    <n v="1"/>
    <s v="Cisco CCNA routing &amp; switching"/>
    <n v="111001"/>
    <n v="12380"/>
    <n v="0"/>
    <n v="40"/>
    <n v="4"/>
    <n v="1"/>
    <n v="2"/>
    <n v="15123100"/>
    <n v="0"/>
    <n v="0"/>
    <n v="94"/>
    <n v="94"/>
    <n v="90"/>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606"/>
    <s v=""/>
    <e v="#DIV/0!"/>
    <e v="#DIV/0!"/>
    <e v="#DIV/0!"/>
    <e v="#DIV/0!"/>
    <e v="#DIV/0!"/>
    <n v="12380"/>
    <s v=" "/>
    <s v=" "/>
    <s v=" "/>
    <m/>
  </r>
  <r>
    <s v="MD"/>
    <s v="Medcerts, LLC"/>
    <s v="A private for profit entity not regulated by the state of Maryland offering non-credit training. See this provider s website for more information. https://medcerts."/>
    <s v="14143 Farmington Rd."/>
    <n v="0"/>
    <s v="Livonia"/>
    <s v="MI"/>
    <n v="48154"/>
    <n v="6"/>
    <x v="589"/>
    <s v="Preparation for the Mental Health Technician-Certified (MHTC) credential via the American Medical Certification Association (AMCA)."/>
    <s v="http://medcerts.com/programs/healthcare/mental-health-support-specialist"/>
    <n v="1"/>
    <s v="MHTC - Mental Health Technician Certification"/>
    <n v="511502"/>
    <n v="2500"/>
    <n v="0"/>
    <n v="16"/>
    <n v="14"/>
    <n v="1"/>
    <n v="2"/>
    <n v="29205300"/>
    <n v="0"/>
    <n v="0"/>
    <n v="48"/>
    <n v="2"/>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1116"/>
    <x v="607"/>
    <s v=""/>
    <e v="#DIV/0!"/>
    <e v="#DIV/0!"/>
    <e v="#DIV/0!"/>
    <e v="#DIV/0!"/>
    <e v="#DIV/0!"/>
    <n v="2500"/>
    <s v=" "/>
    <s v=" "/>
    <s v=" "/>
    <m/>
  </r>
  <r>
    <s v="MD"/>
    <s v="Medcerts, LLC"/>
    <s v="A private for profit entity not regulated by the state of Maryland offering non-credit training. See this provider s website for more information. https://medcerts."/>
    <s v="14143 Farmington Rd."/>
    <n v="0"/>
    <s v="Livonia"/>
    <s v="MI"/>
    <n v="48154"/>
    <n v="6"/>
    <x v="590"/>
    <s v="Preparation for American Medical Certification Association Medical Coder &amp; Biller Certification (MCBC) exam."/>
    <s v="https://medcerts.com/programs/healthcare/medical-coding-and-billing-professional-online-training"/>
    <n v="1"/>
    <s v="MCBC - Medical Coder and Biller Certification"/>
    <n v="510713"/>
    <n v="4000"/>
    <n v="0"/>
    <n v="16"/>
    <n v="28"/>
    <n v="1"/>
    <n v="2"/>
    <n v="29207200"/>
    <n v="0"/>
    <n v="0"/>
    <n v="710"/>
    <n v="242"/>
    <n v="229"/>
    <n v="0"/>
    <n v="0"/>
    <n v="0"/>
    <n v="0"/>
    <n v="9999999.9900000002"/>
    <n v="9999999.9900000002"/>
    <n v="0"/>
    <n v="0"/>
    <n v="6"/>
    <n v="0"/>
    <n v="6"/>
    <n v="0"/>
    <n v="0"/>
    <n v="24000"/>
    <n v="0"/>
    <n v="0"/>
    <n v="0"/>
    <n v="0"/>
    <n v="0"/>
    <n v="0"/>
    <n v="0"/>
    <n v="0"/>
    <n v="0"/>
    <n v="2"/>
    <n v="1"/>
    <n v="2"/>
    <n v="1"/>
    <n v="1"/>
    <n v="5"/>
    <n v="0"/>
    <n v="2"/>
    <n v="0"/>
    <n v="0"/>
    <n v="0"/>
    <n v="4"/>
    <n v="0"/>
    <n v="0"/>
    <n v="5"/>
    <n v="0"/>
    <n v="1"/>
    <n v="0"/>
    <n v="0"/>
    <n v="0"/>
    <n v="0"/>
    <n v="0"/>
    <n v="2"/>
    <n v="1"/>
    <n v="20231116"/>
    <x v="608"/>
    <s v=""/>
    <e v="#DIV/0!"/>
    <e v="#DIV/0!"/>
    <e v="#DIV/0!"/>
    <e v="#DIV/0!"/>
    <e v="#DIV/0!"/>
    <n v="4000"/>
    <s v=" "/>
    <s v=" "/>
    <n v="24000"/>
    <m/>
  </r>
  <r>
    <s v="MD"/>
    <s v="Ey3 Technologies"/>
    <s v="A private for profit entity not regulated by the state of Maryland offering non-credit training. See this provider s website for more information."/>
    <s v="9701 Apollo Drive  Suite 100"/>
    <n v="0"/>
    <s v="Upper Marlboro"/>
    <s v="MD"/>
    <n v="20774"/>
    <n v="6"/>
    <x v="591"/>
    <s v="Prep for Professional Scrum Master I exam; covers the Scrum framework, the accountabilities ,and how to apply Scrum."/>
    <s v="https://www.ey3.tech"/>
    <n v="1"/>
    <s v="Professional Scrum Master I"/>
    <n v="520211"/>
    <n v="3300"/>
    <n v="700"/>
    <n v="16"/>
    <n v="1"/>
    <n v="1"/>
    <n v="2"/>
    <n v="13108200"/>
    <n v="0"/>
    <n v="0"/>
    <n v="17"/>
    <n v="17"/>
    <n v="17"/>
    <n v="0"/>
    <n v="0"/>
    <n v="0"/>
    <n v="0"/>
    <n v="9999999.9900000002"/>
    <n v="9999999.9900000002"/>
    <n v="10"/>
    <n v="0"/>
    <n v="0"/>
    <n v="0"/>
    <n v="0"/>
    <n v="0"/>
    <n v="0"/>
    <n v="0"/>
    <n v="0"/>
    <n v="0"/>
    <n v="0"/>
    <n v="0"/>
    <n v="0"/>
    <n v="0"/>
    <n v="0"/>
    <n v="0"/>
    <n v="0"/>
    <n v="0"/>
    <n v="0"/>
    <n v="0"/>
    <n v="0"/>
    <n v="0"/>
    <n v="0"/>
    <n v="0"/>
    <n v="0"/>
    <n v="0"/>
    <n v="0"/>
    <n v="0"/>
    <n v="0"/>
    <n v="0"/>
    <n v="0"/>
    <n v="0"/>
    <n v="0"/>
    <n v="0"/>
    <n v="0"/>
    <n v="0"/>
    <n v="0"/>
    <n v="0"/>
    <n v="0"/>
    <n v="0"/>
    <n v="0"/>
    <n v="20231128"/>
    <x v="609"/>
    <s v=""/>
    <e v="#DIV/0!"/>
    <e v="#DIV/0!"/>
    <n v="0"/>
    <e v="#DIV/0!"/>
    <e v="#DIV/0!"/>
    <n v="4000"/>
    <s v=" "/>
    <s v=" "/>
    <s v=" "/>
    <m/>
  </r>
  <r>
    <s v="MD"/>
    <s v="Time For Change"/>
    <s v="A private for profit entity not regulated by the state of Maryland offering non-credit training. See this provider s website for more information."/>
    <s v="101 Xenia St SW Ste 200"/>
    <n v="0"/>
    <s v="Washington"/>
    <s v="DC"/>
    <n v="20032"/>
    <n v="3"/>
    <x v="592"/>
    <s v="Training to be a pharmacy technician as approved by the Washington DC Dept of Health's Board of Pharmacy."/>
    <n v="0"/>
    <n v="1"/>
    <s v="Pharmacy Technician - Washington DC"/>
    <n v="510805"/>
    <n v="5000"/>
    <n v="674"/>
    <n v="18"/>
    <n v="13"/>
    <n v="1"/>
    <n v="3"/>
    <n v="2920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128"/>
    <x v="610"/>
    <s v=""/>
    <e v="#DIV/0!"/>
    <e v="#DIV/0!"/>
    <e v="#DIV/0!"/>
    <e v="#DIV/0!"/>
    <e v="#DIV/0!"/>
    <n v="5674"/>
    <s v=" "/>
    <s v=" "/>
    <s v=" "/>
    <m/>
  </r>
  <r>
    <s v="MD"/>
    <s v="Time For Change"/>
    <s v="A private for profit entity not regulated by the state of Maryland offering non-credit training. See this provider s website for more information."/>
    <s v="101 Xenia St SW Ste 200"/>
    <n v="0"/>
    <s v="Washington"/>
    <s v="DC"/>
    <n v="20032"/>
    <n v="3"/>
    <x v="593"/>
    <s v="Preparation for National Registry of Emergency Medical Technicians' EMT exam."/>
    <s v="https://www.timeforchange-tfc.com/tfcts-catalog-handbook--covid-policies.html"/>
    <n v="1"/>
    <s v="National Registry of Emergency Medical Technicians"/>
    <n v="510810"/>
    <n v="8000"/>
    <n v="933"/>
    <n v="13"/>
    <n v="16"/>
    <n v="1"/>
    <n v="3"/>
    <n v="29204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128"/>
    <x v="611"/>
    <s v=""/>
    <e v="#DIV/0!"/>
    <e v="#DIV/0!"/>
    <e v="#DIV/0!"/>
    <e v="#DIV/0!"/>
    <e v="#DIV/0!"/>
    <n v="8933"/>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594"/>
    <s v="Prepares working dental assistants for the DANB Infection Control Exam (ICE), 1 of 3 exams for the Certified Dental Assistant credential."/>
    <s v="https://www.chesapeake.edu/continuing-education"/>
    <n v="1"/>
    <s v="Certified Dental Assistant"/>
    <n v="510601"/>
    <n v="395"/>
    <n v="85"/>
    <n v="15"/>
    <n v="1"/>
    <n v="5"/>
    <n v="2"/>
    <n v="31909100"/>
    <n v="0"/>
    <n v="0"/>
    <n v="13"/>
    <n v="4"/>
    <n v="3"/>
    <n v="0"/>
    <n v="0"/>
    <n v="0"/>
    <n v="0"/>
    <n v="9999999.9900000002"/>
    <n v="9999999.9900000002"/>
    <n v="0"/>
    <n v="0"/>
    <n v="13"/>
    <n v="4"/>
    <n v="13"/>
    <n v="4"/>
    <n v="3"/>
    <n v="6240"/>
    <n v="0"/>
    <n v="0"/>
    <n v="0"/>
    <n v="0"/>
    <n v="0"/>
    <n v="0"/>
    <n v="0"/>
    <n v="1"/>
    <n v="6"/>
    <n v="6"/>
    <n v="0"/>
    <n v="0"/>
    <n v="0"/>
    <n v="0"/>
    <n v="13"/>
    <n v="1"/>
    <n v="4"/>
    <n v="1"/>
    <n v="0"/>
    <n v="1"/>
    <n v="3"/>
    <n v="1"/>
    <n v="0"/>
    <n v="11"/>
    <n v="0"/>
    <n v="0"/>
    <n v="0"/>
    <n v="0"/>
    <n v="0"/>
    <n v="0"/>
    <n v="0"/>
    <n v="0"/>
    <n v="1"/>
    <n v="20231130"/>
    <x v="612"/>
    <s v=""/>
    <e v="#DIV/0!"/>
    <e v="#DIV/0!"/>
    <e v="#DIV/0!"/>
    <e v="#DIV/0!"/>
    <e v="#DIV/0!"/>
    <n v="480"/>
    <s v=" "/>
    <s v=" "/>
    <n v="6240"/>
    <m/>
  </r>
  <r>
    <s v="MD"/>
    <s v="QUANTUM INTRINSIX, LLC"/>
    <s v="A private for profit entity not regulated by the state of Maryland offering non-credit training. See this provider s website for more information."/>
    <s v="14502 Greenview Drive"/>
    <s v="Suite 500"/>
    <s v="Laurel"/>
    <s v="MD"/>
    <n v="20708"/>
    <n v="6"/>
    <x v="465"/>
    <s v="Preparation for the CEH exam for those with 2 years work experience in InfoSec domain or hold CEH certification version1-7 or attended official EC-Council training."/>
    <s v="https://www.quantumintrinsix.com/contact-us/"/>
    <n v="1"/>
    <s v="Certified Ethical Hacker"/>
    <n v="111003"/>
    <n v="4000"/>
    <n v="800"/>
    <n v="40"/>
    <n v="1"/>
    <n v="1"/>
    <n v="3"/>
    <n v="15129904"/>
    <n v="0"/>
    <n v="0"/>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228"/>
    <x v="613"/>
    <s v=""/>
    <e v="#DIV/0!"/>
    <e v="#DIV/0!"/>
    <e v="#DIV/0!"/>
    <e v="#DIV/0!"/>
    <e v="#DIV/0!"/>
    <n v="4800"/>
    <s v=" "/>
    <s v=" "/>
    <s v=" "/>
    <m/>
  </r>
  <r>
    <s v="MD"/>
    <s v="QUANTUM INTRINSIX, LLC"/>
    <s v="A private for profit entity not regulated by the state of Maryland offering non-credit training. See this provider s website for more information."/>
    <s v="14502 Greenview Drive"/>
    <s v="Suite 500"/>
    <s v="Laurel"/>
    <s v="MD"/>
    <n v="20708"/>
    <n v="6"/>
    <x v="595"/>
    <s v="Preparation for CompTIA A+ certification exam for those with at least 9-12 months hands-on experience in the lab or field, recommended."/>
    <s v="https://www.quantumintrinsix.com/contact-us/"/>
    <n v="1"/>
    <s v="CompTIA A+"/>
    <n v="111006"/>
    <n v="5200"/>
    <n v="1300"/>
    <n v="20"/>
    <n v="4"/>
    <n v="1"/>
    <n v="3"/>
    <n v="15123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228"/>
    <x v="614"/>
    <s v=""/>
    <e v="#DIV/0!"/>
    <e v="#DIV/0!"/>
    <e v="#DIV/0!"/>
    <e v="#DIV/0!"/>
    <e v="#DIV/0!"/>
    <n v="6500"/>
    <s v=" "/>
    <s v=" "/>
    <s v=" "/>
    <m/>
  </r>
  <r>
    <s v="MD"/>
    <s v="QUANTUM INTRINSIX, LLC"/>
    <s v="A private for profit entity not regulated by the state of Maryland offering non-credit training. See this provider s website for more information."/>
    <s v="14502 Greenview Drive"/>
    <s v="Suite 500"/>
    <s v="Laurel"/>
    <s v="MD"/>
    <n v="20708"/>
    <n v="6"/>
    <x v="596"/>
    <s v="Preparation for CompTIA Network+ exam for those with CompTIA A+ certification and at least 9 months of computer networking work experience, recommended."/>
    <s v="https://www.quantumintrinsix.com/contact-us/"/>
    <n v="1"/>
    <s v="CompTIA Network+"/>
    <n v="110901"/>
    <n v="4100"/>
    <n v="700"/>
    <n v="40"/>
    <n v="1"/>
    <n v="1"/>
    <n v="3"/>
    <n v="1512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228"/>
    <x v="615"/>
    <s v=""/>
    <e v="#DIV/0!"/>
    <e v="#DIV/0!"/>
    <e v="#DIV/0!"/>
    <e v="#DIV/0!"/>
    <e v="#DIV/0!"/>
    <n v="4800"/>
    <s v=" "/>
    <s v=" "/>
    <s v=" "/>
    <m/>
  </r>
  <r>
    <s v="MD"/>
    <s v="QUANTUM INTRINSIX, LLC"/>
    <s v="A private for profit entity not regulated by the state of Maryland offering non-credit training. See this provider s website for more information."/>
    <s v="14502 Greenview Drive"/>
    <s v="Suite 500"/>
    <s v="Laurel"/>
    <s v="MD"/>
    <n v="20708"/>
    <n v="6"/>
    <x v="471"/>
    <s v="Preparation for Security+ exam for those with Network+ certification and at least two years of experience in IT administration with a security focus."/>
    <s v="https://www.quantumintrinsix.com/contact-us/"/>
    <n v="1"/>
    <s v="CompTIA Security+"/>
    <n v="111003"/>
    <n v="4100"/>
    <n v="700"/>
    <n v="40"/>
    <n v="1"/>
    <n v="1"/>
    <n v="3"/>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228"/>
    <x v="616"/>
    <s v=""/>
    <e v="#DIV/0!"/>
    <e v="#DIV/0!"/>
    <e v="#DIV/0!"/>
    <e v="#DIV/0!"/>
    <e v="#DIV/0!"/>
    <n v="4800"/>
    <s v=" "/>
    <s v=" "/>
    <s v=" "/>
    <m/>
  </r>
  <r>
    <s v="MD"/>
    <s v="QUANTUM INTRINSIX, LLC"/>
    <s v="A private for profit entity not regulated by the state of Maryland offering non-credit training. See this provider s website for more information."/>
    <s v="14502 Greenview Drive"/>
    <s v="Suite 500"/>
    <s v="Laurel"/>
    <s v="MD"/>
    <n v="20708"/>
    <n v="6"/>
    <x v="470"/>
    <s v="CompTIA PenTest+ exam prep for those with Network+, Security+ or equivalent &amp; at least 3-4 years of hands-on information security or related experience, recommended."/>
    <s v="https://www.quantumintrinsix.com/contact-us/"/>
    <n v="1"/>
    <s v="CompTIA PenTest+"/>
    <n v="430403"/>
    <n v="4100"/>
    <n v="700"/>
    <n v="40"/>
    <n v="1"/>
    <n v="1"/>
    <n v="3"/>
    <n v="15129904"/>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1228"/>
    <x v="617"/>
    <s v=""/>
    <e v="#DIV/0!"/>
    <e v="#DIV/0!"/>
    <e v="#DIV/0!"/>
    <e v="#DIV/0!"/>
    <e v="#DIV/0!"/>
    <n v="4800"/>
    <s v=" "/>
    <s v=" "/>
    <s v=" "/>
    <m/>
  </r>
  <r>
    <s v="MD"/>
    <s v="Rochester Institute of Technology"/>
    <s v="A New York state-based 4-year public university, accredited by the Middle States Commission on Higher Education. See this provider s website for more information."/>
    <s v="15 Lomb Memorial Drive Rochester"/>
    <n v="0"/>
    <s v="Rochester"/>
    <s v="NY"/>
    <n v="14623"/>
    <n v="2"/>
    <x v="597"/>
    <s v="Participants will gain insight into their work values, interests, explore career ideas, learn about career opportunities, tools, resources, potential employers, professional information, organization."/>
    <s v="http://www.rit.edu/academicaffairs/"/>
    <n v="9"/>
    <n v="0"/>
    <n v="522001"/>
    <n v="6051"/>
    <n v="0"/>
    <n v="3"/>
    <n v="15"/>
    <n v="1"/>
    <n v="3"/>
    <n v="11902100"/>
    <n v="17205100"/>
    <n v="1730130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6"/>
    <x v="618"/>
    <s v=""/>
    <e v="#DIV/0!"/>
    <e v="#DIV/0!"/>
    <e v="#DIV/0!"/>
    <e v="#DIV/0!"/>
    <e v="#DIV/0!"/>
    <n v="6051"/>
    <s v=" "/>
    <s v=" "/>
    <s v=" "/>
    <m/>
  </r>
  <r>
    <s v="MD"/>
    <s v="QUANTUM INTRINSIX, LLC"/>
    <s v="A private for profit entity not regulated by the state of Maryland offering non-credit training. See this provider s website for more information."/>
    <s v="14502 Greenview Drive"/>
    <s v="Suite 500"/>
    <s v="Laurel"/>
    <s v="MD"/>
    <n v="20708"/>
    <n v="6"/>
    <x v="598"/>
    <s v="Prep for C|HFI exam for those with 2+ years of proven info security work experience &amp; education with digital security specialization."/>
    <s v="https://www.quantumintrinsix.com/contact-us/"/>
    <n v="1"/>
    <s v="Computer Hacking Forensic Investigator"/>
    <n v="430404"/>
    <n v="4200"/>
    <n v="600"/>
    <n v="40"/>
    <n v="1"/>
    <n v="1"/>
    <n v="3"/>
    <n v="15129906"/>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19"/>
    <s v=""/>
    <e v="#DIV/0!"/>
    <e v="#DIV/0!"/>
    <e v="#DIV/0!"/>
    <e v="#DIV/0!"/>
    <e v="#DIV/0!"/>
    <n v="4800"/>
    <s v=" "/>
    <s v=" "/>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599"/>
    <s v="Preparation to provide technical assistance to computer users and for CompTIA A+ exams."/>
    <s v="https://nupaths.org/our-programs/technical-support-specialist/"/>
    <n v="1"/>
    <s v="CompTIA A+"/>
    <n v="111006"/>
    <n v="7000"/>
    <n v="1150"/>
    <n v="8"/>
    <n v="26"/>
    <n v="1"/>
    <n v="2"/>
    <n v="15123200"/>
    <n v="0"/>
    <n v="0"/>
    <n v="12"/>
    <n v="12"/>
    <n v="9"/>
    <n v="0"/>
    <n v="0"/>
    <n v="0"/>
    <n v="0"/>
    <n v="9999999.9900000002"/>
    <n v="9999999.9900000002"/>
    <n v="0"/>
    <n v="0"/>
    <n v="0"/>
    <n v="0"/>
    <n v="0"/>
    <n v="0"/>
    <n v="0"/>
    <n v="0"/>
    <n v="0"/>
    <n v="0"/>
    <n v="0"/>
    <n v="0"/>
    <n v="0"/>
    <n v="0"/>
    <n v="0"/>
    <n v="0"/>
    <n v="0"/>
    <n v="0"/>
    <n v="0"/>
    <n v="0"/>
    <n v="0"/>
    <n v="0"/>
    <n v="0"/>
    <n v="0"/>
    <n v="0"/>
    <n v="0"/>
    <n v="0"/>
    <n v="0"/>
    <n v="0"/>
    <n v="0"/>
    <n v="0"/>
    <n v="0"/>
    <n v="0"/>
    <n v="0"/>
    <n v="0"/>
    <n v="0"/>
    <n v="0"/>
    <n v="0"/>
    <n v="0"/>
    <n v="0"/>
    <n v="0"/>
    <n v="20240220"/>
    <x v="620"/>
    <s v=""/>
    <e v="#DIV/0!"/>
    <e v="#DIV/0!"/>
    <e v="#DIV/0!"/>
    <e v="#DIV/0!"/>
    <e v="#DIV/0!"/>
    <n v="8150"/>
    <s v=" "/>
    <s v=" "/>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0"/>
    <s v="Preparation for the Certiport IT Specialist HTML5 App Development exam 98-375."/>
    <s v="https://nupaths.org/our-programs/associate-web-developer/"/>
    <n v="1"/>
    <s v="Certiport HTML 5 Application Development"/>
    <n v="110101"/>
    <n v="7000"/>
    <n v="1100"/>
    <n v="8"/>
    <n v="26"/>
    <n v="1"/>
    <n v="2"/>
    <n v="15123200"/>
    <n v="0"/>
    <n v="0"/>
    <n v="19"/>
    <n v="14"/>
    <n v="8"/>
    <n v="0"/>
    <n v="0"/>
    <n v="0"/>
    <n v="0"/>
    <n v="9999999.9900000002"/>
    <n v="9999999.9900000002"/>
    <n v="0"/>
    <n v="0"/>
    <n v="0"/>
    <n v="0"/>
    <n v="0"/>
    <n v="0"/>
    <n v="0"/>
    <n v="0"/>
    <n v="0"/>
    <n v="0"/>
    <n v="0"/>
    <n v="0"/>
    <n v="0"/>
    <n v="0"/>
    <n v="0"/>
    <n v="0"/>
    <n v="0"/>
    <n v="0"/>
    <n v="0"/>
    <n v="0"/>
    <n v="0"/>
    <n v="0"/>
    <n v="0"/>
    <n v="0"/>
    <n v="0"/>
    <n v="0"/>
    <n v="0"/>
    <n v="0"/>
    <n v="0"/>
    <n v="0"/>
    <n v="0"/>
    <n v="0"/>
    <n v="0"/>
    <n v="0"/>
    <n v="0"/>
    <n v="0"/>
    <n v="0"/>
    <n v="0"/>
    <n v="0"/>
    <n v="0"/>
    <n v="0"/>
    <n v="20240411"/>
    <x v="621"/>
    <s v=""/>
    <e v="#DIV/0!"/>
    <e v="#DIV/0!"/>
    <e v="#DIV/0!"/>
    <e v="#DIV/0!"/>
    <e v="#DIV/0!"/>
    <n v="8100"/>
    <s v=" "/>
    <s v=" "/>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1"/>
    <s v="Preparation for the Adobe Certified Professional in Visual Design using Adobe Photoshop exam."/>
    <s v="https://nupaths.org/our-programs/digital-marketing-assistant/"/>
    <n v="1"/>
    <s v="Adobe Certified Professional in Visual Design using Adobe Photoshop"/>
    <n v="110301"/>
    <n v="7000"/>
    <n v="1000"/>
    <n v="7"/>
    <n v="26"/>
    <n v="1"/>
    <n v="2"/>
    <n v="15123200"/>
    <n v="0"/>
    <n v="0"/>
    <n v="16"/>
    <n v="11"/>
    <n v="7"/>
    <n v="2"/>
    <n v="0"/>
    <n v="4240"/>
    <n v="0"/>
    <n v="4240"/>
    <n v="9999999.9900000002"/>
    <n v="2"/>
    <n v="0"/>
    <n v="0"/>
    <n v="0"/>
    <n v="0"/>
    <n v="0"/>
    <n v="0"/>
    <n v="0"/>
    <n v="0"/>
    <n v="0"/>
    <n v="0"/>
    <n v="0"/>
    <n v="0"/>
    <n v="0"/>
    <n v="0"/>
    <n v="0"/>
    <n v="0"/>
    <n v="0"/>
    <n v="0"/>
    <n v="0"/>
    <n v="0"/>
    <n v="0"/>
    <n v="0"/>
    <n v="0"/>
    <n v="0"/>
    <n v="0"/>
    <n v="0"/>
    <n v="0"/>
    <n v="0"/>
    <n v="0"/>
    <n v="0"/>
    <n v="0"/>
    <n v="0"/>
    <n v="0"/>
    <n v="0"/>
    <n v="0"/>
    <n v="0"/>
    <n v="0"/>
    <n v="0"/>
    <n v="0"/>
    <n v="0"/>
    <n v="20240411"/>
    <x v="622"/>
    <s v=""/>
    <e v="#DIV/0!"/>
    <e v="#DIV/0!"/>
    <n v="1"/>
    <e v="#DIV/0!"/>
    <e v="#DIV/0!"/>
    <n v="8000"/>
    <s v=" "/>
    <n v="4240"/>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2"/>
    <s v="Preparation for the CompTIA Security+ exam for those with Network+ &amp; 2 years experience in IT admin with a security focus, recommended for exam."/>
    <s v="https://nupaths.org/our-programs/it-security-analyst-soc-analyst/"/>
    <n v="1"/>
    <s v="CompTIA Security+"/>
    <n v="110101"/>
    <n v="7500"/>
    <n v="1100"/>
    <n v="9"/>
    <n v="26"/>
    <n v="1"/>
    <n v="2"/>
    <n v="15123200"/>
    <n v="0"/>
    <n v="0"/>
    <n v="81"/>
    <n v="49"/>
    <n v="24"/>
    <n v="9"/>
    <n v="1"/>
    <n v="11576.95"/>
    <n v="0"/>
    <n v="10054.790000000001"/>
    <n v="11576.95"/>
    <n v="12"/>
    <n v="1"/>
    <n v="0"/>
    <n v="0"/>
    <n v="0"/>
    <n v="0"/>
    <n v="0"/>
    <n v="0"/>
    <n v="0"/>
    <n v="0"/>
    <n v="0"/>
    <n v="0"/>
    <n v="0"/>
    <n v="0"/>
    <n v="0"/>
    <n v="0"/>
    <n v="0"/>
    <n v="0"/>
    <n v="0"/>
    <n v="0"/>
    <n v="0"/>
    <n v="0"/>
    <n v="0"/>
    <n v="0"/>
    <n v="0"/>
    <n v="0"/>
    <n v="0"/>
    <n v="0"/>
    <n v="0"/>
    <n v="0"/>
    <n v="0"/>
    <n v="0"/>
    <n v="0"/>
    <n v="0"/>
    <n v="0"/>
    <n v="0"/>
    <n v="0"/>
    <n v="0"/>
    <n v="0"/>
    <n v="0"/>
    <n v="0"/>
    <n v="20240411"/>
    <x v="623"/>
    <s v=""/>
    <e v="#DIV/0!"/>
    <e v="#DIV/0!"/>
    <n v="0.75"/>
    <n v="1"/>
    <n v="0"/>
    <n v="8600"/>
    <s v=" "/>
    <n v="11576.95"/>
    <s v=" "/>
    <m/>
  </r>
  <r>
    <s v="MD"/>
    <s v="El Poder De Ser Mujer, Inc."/>
    <s v="A private non-profit entity not regulated by the state of Maryland offering non-credit training. See this provider s website for more information.  We seek to build the capacity of Latina women in the DC metropolitan area, motivating them to develop all of their talent and potential. We do this through educational programs that we hold around the D.C area."/>
    <s v="5242 wild flower terrace"/>
    <s v="E"/>
    <s v="columbia"/>
    <s v="MD"/>
    <n v="21044"/>
    <n v="5"/>
    <x v="603"/>
    <s v="Includes instruction in recipe and menu planning preparing and cooking of foods supervising and training kitchen assistants  the management of food supplies and kitchen resources  aesthetics of food presentation."/>
    <s v="http://elpoderdesermujer.org"/>
    <n v="1"/>
    <s v="Certified Kitchen Cook (CKC) Online Program"/>
    <n v="120505"/>
    <n v="1500"/>
    <n v="2500"/>
    <n v="4"/>
    <n v="24"/>
    <n v="0"/>
    <n v="3"/>
    <n v="35202100"/>
    <n v="0"/>
    <n v="0"/>
    <n v="53"/>
    <n v="23"/>
    <n v="23"/>
    <n v="0"/>
    <n v="1"/>
    <n v="0"/>
    <n v="3"/>
    <n v="9999999.9900000002"/>
    <n v="8626"/>
    <n v="3"/>
    <n v="3"/>
    <n v="11"/>
    <n v="0"/>
    <n v="11"/>
    <n v="0"/>
    <n v="0"/>
    <n v="44000"/>
    <n v="0"/>
    <n v="0"/>
    <n v="0"/>
    <n v="0"/>
    <n v="0"/>
    <n v="0"/>
    <n v="0"/>
    <n v="0"/>
    <n v="0"/>
    <n v="9"/>
    <n v="2"/>
    <n v="0"/>
    <n v="0"/>
    <n v="1"/>
    <n v="10"/>
    <n v="0"/>
    <n v="0"/>
    <n v="11"/>
    <n v="0"/>
    <n v="0"/>
    <n v="2"/>
    <n v="0"/>
    <n v="0"/>
    <n v="7"/>
    <n v="0"/>
    <n v="1"/>
    <n v="0"/>
    <n v="0"/>
    <n v="11"/>
    <n v="0"/>
    <n v="0"/>
    <n v="1"/>
    <n v="1"/>
    <n v="20240102"/>
    <x v="624"/>
    <s v=""/>
    <e v="#DIV/0!"/>
    <e v="#DIV/0!"/>
    <n v="0"/>
    <n v="0.33333333333333331"/>
    <n v="1"/>
    <n v="4000"/>
    <s v=" "/>
    <s v=" "/>
    <n v="44000"/>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4"/>
    <s v="Preparation for the CompTIA Network+ exam for those with 9 months in the IT networking field."/>
    <s v="https://nupaths.org/our-programs/network-technician/"/>
    <n v="1"/>
    <s v="CompTIA Network+"/>
    <n v="111006"/>
    <n v="7500"/>
    <n v="650"/>
    <n v="9"/>
    <n v="26"/>
    <n v="1"/>
    <n v="2"/>
    <n v="15123200"/>
    <n v="0"/>
    <n v="0"/>
    <n v="35"/>
    <n v="20"/>
    <n v="9"/>
    <n v="3"/>
    <n v="0"/>
    <n v="854.93"/>
    <n v="0"/>
    <n v="2993.28"/>
    <n v="9999999.9900000002"/>
    <n v="4"/>
    <n v="0"/>
    <n v="0"/>
    <n v="0"/>
    <n v="0"/>
    <n v="0"/>
    <n v="0"/>
    <n v="0"/>
    <n v="0"/>
    <n v="0"/>
    <n v="0"/>
    <n v="0"/>
    <n v="0"/>
    <n v="0"/>
    <n v="0"/>
    <n v="0"/>
    <n v="0"/>
    <n v="0"/>
    <n v="0"/>
    <n v="0"/>
    <n v="0"/>
    <n v="0"/>
    <n v="0"/>
    <n v="0"/>
    <n v="0"/>
    <n v="0"/>
    <n v="0"/>
    <n v="0"/>
    <n v="0"/>
    <n v="0"/>
    <n v="0"/>
    <n v="0"/>
    <n v="0"/>
    <n v="0"/>
    <n v="0"/>
    <n v="0"/>
    <n v="0"/>
    <n v="0"/>
    <n v="0"/>
    <n v="0"/>
    <n v="0"/>
    <n v="20240411"/>
    <x v="625"/>
    <s v=""/>
    <e v="#DIV/0!"/>
    <e v="#DIV/0!"/>
    <n v="0.75"/>
    <e v="#DIV/0!"/>
    <e v="#DIV/0!"/>
    <n v="8150"/>
    <s v=" "/>
    <n v="854.93"/>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5"/>
    <s v="Preparation for the CompTIA Project+ exam for those with 6 months of hands-on experience managing projects in an IT environment, recommended for exam."/>
    <s v="https://nupaths.org/our-programs/project-analyst/"/>
    <n v="1"/>
    <s v="CompTIA Project+"/>
    <n v="110301"/>
    <n v="7000"/>
    <n v="1100"/>
    <n v="9"/>
    <n v="26"/>
    <n v="1"/>
    <n v="2"/>
    <n v="15123200"/>
    <n v="0"/>
    <n v="0"/>
    <n v="29"/>
    <n v="9"/>
    <n v="4"/>
    <n v="1"/>
    <n v="0"/>
    <n v="7918.27"/>
    <n v="0"/>
    <n v="7918.27"/>
    <n v="9999999.9900000002"/>
    <n v="1"/>
    <n v="0"/>
    <n v="0"/>
    <n v="0"/>
    <n v="0"/>
    <n v="0"/>
    <n v="0"/>
    <n v="0"/>
    <n v="0"/>
    <n v="0"/>
    <n v="0"/>
    <n v="0"/>
    <n v="0"/>
    <n v="0"/>
    <n v="0"/>
    <n v="0"/>
    <n v="0"/>
    <n v="0"/>
    <n v="0"/>
    <n v="0"/>
    <n v="0"/>
    <n v="0"/>
    <n v="0"/>
    <n v="0"/>
    <n v="0"/>
    <n v="0"/>
    <n v="0"/>
    <n v="0"/>
    <n v="0"/>
    <n v="0"/>
    <n v="0"/>
    <n v="0"/>
    <n v="0"/>
    <n v="0"/>
    <n v="0"/>
    <n v="0"/>
    <n v="0"/>
    <n v="0"/>
    <n v="0"/>
    <n v="0"/>
    <n v="0"/>
    <n v="20240411"/>
    <x v="626"/>
    <s v=""/>
    <e v="#DIV/0!"/>
    <e v="#DIV/0!"/>
    <n v="1"/>
    <e v="#DIV/0!"/>
    <e v="#DIV/0!"/>
    <n v="8100"/>
    <s v=" "/>
    <n v="7918.27"/>
    <s v=" "/>
    <m/>
  </r>
  <r>
    <s v="MD"/>
    <s v="NuPaths, LLC"/>
    <s v="A Pennsylvania private for profit entity not regulated by the state of Maryland (MHEC) offering non-credit training. See this provider s website for more information at https://nupaths.org/about-us."/>
    <s v="2217 Eaglesmoor Lane"/>
    <n v="0"/>
    <s v="Enola"/>
    <s v="PA"/>
    <n v="17025"/>
    <n v="6"/>
    <x v="606"/>
    <s v="Preparation for the ISTQB Software Testing Foundation Level 4.0 exam."/>
    <s v="https://nupaths.org/our-programs/software-testing-analyst/"/>
    <n v="1"/>
    <s v="ISTQB Software Testing Foundation"/>
    <n v="110301"/>
    <n v="7000"/>
    <n v="1200"/>
    <n v="9"/>
    <n v="26"/>
    <n v="1"/>
    <n v="2"/>
    <n v="15125300"/>
    <n v="0"/>
    <n v="0"/>
    <n v="19"/>
    <n v="5"/>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11"/>
    <x v="627"/>
    <s v=""/>
    <e v="#DIV/0!"/>
    <e v="#DIV/0!"/>
    <e v="#DIV/0!"/>
    <e v="#DIV/0!"/>
    <e v="#DIV/0!"/>
    <n v="8200"/>
    <s v=" "/>
    <s v=" "/>
    <s v=" "/>
    <m/>
  </r>
  <r>
    <s v="MD"/>
    <s v="El Poder De Ser Mujer, Inc."/>
    <s v="A private non-profit entity not regulated by the state of Maryland offering non-credit training. See this provider s website for more information.  We seek to build the capacity of Latina women in the DC metropolitan area, motivating them to develop all of their talent and potential. We do this through educational programs that we hold around the D.C area."/>
    <s v="5242 wild flower terrace"/>
    <s v="E"/>
    <s v="columbia"/>
    <s v="MD"/>
    <n v="21044"/>
    <n v="5"/>
    <x v="607"/>
    <s v="Train to serve as bakers and pastry specialists in restaurants or other  baking establishments.  Includes instruction in bread and pastry making, bread and pastry handling and storage, cake and pastry decorating."/>
    <s v="http://elpoderdesermujer.org"/>
    <n v="8"/>
    <n v="0"/>
    <n v="120501"/>
    <n v="2000"/>
    <n v="3000"/>
    <n v="4"/>
    <n v="24"/>
    <n v="0"/>
    <n v="3"/>
    <n v="51301100"/>
    <n v="0"/>
    <n v="0"/>
    <n v="34"/>
    <n v="34"/>
    <n v="34"/>
    <n v="1"/>
    <n v="1"/>
    <n v="4008"/>
    <n v="5"/>
    <n v="4008"/>
    <n v="4018"/>
    <n v="5"/>
    <n v="5"/>
    <n v="0"/>
    <n v="0"/>
    <n v="0"/>
    <n v="0"/>
    <n v="0"/>
    <n v="0"/>
    <n v="0"/>
    <n v="0"/>
    <n v="0"/>
    <n v="0"/>
    <n v="0"/>
    <n v="0"/>
    <n v="0"/>
    <n v="0"/>
    <n v="0"/>
    <n v="0"/>
    <n v="0"/>
    <n v="0"/>
    <n v="0"/>
    <n v="0"/>
    <n v="0"/>
    <n v="0"/>
    <n v="0"/>
    <n v="0"/>
    <n v="0"/>
    <n v="0"/>
    <n v="0"/>
    <n v="0"/>
    <n v="0"/>
    <n v="0"/>
    <n v="0"/>
    <n v="0"/>
    <n v="0"/>
    <n v="0"/>
    <n v="0"/>
    <n v="0"/>
    <n v="0"/>
    <n v="0"/>
    <n v="0"/>
    <n v="20240220"/>
    <x v="628"/>
    <s v=""/>
    <e v="#DIV/0!"/>
    <e v="#DIV/0!"/>
    <n v="0.2"/>
    <n v="0.2"/>
    <n v="1"/>
    <n v="5000"/>
    <s v=" "/>
    <n v="4008"/>
    <s v=" "/>
    <m/>
  </r>
  <r>
    <s v="MD"/>
    <s v="Medassage School of Esthetics"/>
    <s v="A Maryland Higher Education Commission-approved private career school offering job preparatory training. See this provider s website for more information."/>
    <s v="7700 Old Branch Ave #D205"/>
    <s v="#D205"/>
    <s v="Clinton"/>
    <s v="MD"/>
    <n v="20735"/>
    <n v="6"/>
    <x v="462"/>
    <s v="State approved training for the limited Esthetician license from the Maryland Board of Cosmetologists."/>
    <s v="http://medassage.com"/>
    <n v="3"/>
    <s v="Limited Esthetician license from the Maryland Board of Cosmetologists"/>
    <n v="120409"/>
    <n v="6575"/>
    <n v="1800"/>
    <n v="40"/>
    <n v="15"/>
    <n v="1"/>
    <n v="1"/>
    <n v="39509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04"/>
    <x v="629"/>
    <s v=""/>
    <e v="#DIV/0!"/>
    <e v="#DIV/0!"/>
    <e v="#DIV/0!"/>
    <e v="#DIV/0!"/>
    <e v="#DIV/0!"/>
    <n v="8375"/>
    <s v=" "/>
    <s v=" "/>
    <s v=" "/>
    <m/>
  </r>
  <r>
    <s v="MD"/>
    <s v="WorkDev Solutions, LLC"/>
    <s v="A private for profit entity not regulated by the state of Maryland offering non-credit training. See this provider s website for more information."/>
    <s v="8701 Georgia Ave"/>
    <n v="0"/>
    <s v="Silver Spring"/>
    <s v="MD"/>
    <n v="20901"/>
    <n v="6"/>
    <x v="608"/>
    <s v="Preparation for CompTIA A+ certification exam for those with at least 9-12 months hands-on experience in the lab or field, recommended."/>
    <s v="https://workdevsolutions.com"/>
    <n v="1"/>
    <s v="CompTIA A+"/>
    <n v="111006"/>
    <n v="6500"/>
    <n v="0"/>
    <n v="16"/>
    <n v="12"/>
    <n v="1"/>
    <n v="2"/>
    <n v="15123200"/>
    <n v="0"/>
    <n v="0"/>
    <n v="45"/>
    <n v="31"/>
    <n v="31"/>
    <n v="0"/>
    <n v="0"/>
    <n v="0"/>
    <n v="0"/>
    <n v="9999999.9900000002"/>
    <n v="9999999.9900000002"/>
    <n v="0"/>
    <n v="0"/>
    <n v="3"/>
    <n v="0"/>
    <n v="3"/>
    <n v="0"/>
    <n v="0"/>
    <n v="15000"/>
    <n v="0"/>
    <n v="0"/>
    <n v="0"/>
    <n v="0"/>
    <n v="0"/>
    <n v="0"/>
    <n v="0"/>
    <n v="0"/>
    <n v="0"/>
    <n v="3"/>
    <n v="0"/>
    <n v="0"/>
    <n v="0"/>
    <n v="2"/>
    <n v="1"/>
    <n v="0"/>
    <n v="3"/>
    <n v="0"/>
    <n v="0"/>
    <n v="0"/>
    <n v="0"/>
    <n v="0"/>
    <n v="0"/>
    <n v="3"/>
    <n v="0"/>
    <n v="0"/>
    <n v="0"/>
    <n v="0"/>
    <n v="0"/>
    <n v="0"/>
    <n v="0"/>
    <n v="1"/>
    <n v="0"/>
    <n v="20240125"/>
    <x v="630"/>
    <s v=""/>
    <e v="#DIV/0!"/>
    <e v="#DIV/0!"/>
    <e v="#DIV/0!"/>
    <e v="#DIV/0!"/>
    <e v="#DIV/0!"/>
    <n v="6500"/>
    <s v=" "/>
    <s v=" "/>
    <n v="15000"/>
    <m/>
  </r>
  <r>
    <s v="MD"/>
    <s v="Unique System Skills LLC"/>
    <s v="A private for profit entity not regulated by the state of Maryland offering non-credit training. See this provider s website for more information."/>
    <s v="547 Amherst Street  Suite 201"/>
    <n v="0"/>
    <s v="Nashua"/>
    <s v="NH"/>
    <n v="3063"/>
    <n v="6"/>
    <x v="609"/>
    <s v="Covers how to create digital marketing plans &amp; integrate marketing advertising sales &amp; logistics across physical and digital channels."/>
    <s v="https://www.systemskills.com/"/>
    <n v="0"/>
    <n v="0"/>
    <n v="521404"/>
    <n v="5695"/>
    <n v="0"/>
    <n v="20"/>
    <n v="16"/>
    <n v="1"/>
    <n v="2"/>
    <n v="151255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04"/>
    <x v="631"/>
    <s v=""/>
    <e v="#DIV/0!"/>
    <e v="#DIV/0!"/>
    <e v="#DIV/0!"/>
    <e v="#DIV/0!"/>
    <e v="#DIV/0!"/>
    <n v="5695"/>
    <s v=" "/>
    <s v=" "/>
    <s v=" "/>
    <m/>
  </r>
  <r>
    <s v="MD"/>
    <s v="Unique System Skills LLC"/>
    <s v="A private for profit entity not regulated by the state of Maryland offering non-credit training. See this provider s website for more information."/>
    <s v="547 Amherst Street  Suite 201"/>
    <n v="0"/>
    <s v="Nashua"/>
    <s v="NH"/>
    <n v="3063"/>
    <n v="6"/>
    <x v="610"/>
    <s v="Covers SQL for data management, manual testing, Java for test automation, &amp; the use of Selenium &amp; Appium frameworks for web &amp; mobile app testing."/>
    <s v="https://www.systemskills.com/"/>
    <n v="1"/>
    <s v="Oracle Database SQL Certified Associate"/>
    <n v="307101"/>
    <n v="5875"/>
    <n v="0"/>
    <n v="20"/>
    <n v="18"/>
    <n v="1"/>
    <n v="2"/>
    <n v="15125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04"/>
    <x v="632"/>
    <s v=""/>
    <e v="#DIV/0!"/>
    <e v="#DIV/0!"/>
    <e v="#DIV/0!"/>
    <e v="#DIV/0!"/>
    <e v="#DIV/0!"/>
    <n v="5875"/>
    <s v=" "/>
    <s v=" "/>
    <s v=" "/>
    <m/>
  </r>
  <r>
    <s v="MD"/>
    <s v="Unique System Skills LLC"/>
    <s v="A private for profit entity not regulated by the state of Maryland offering non-credit training. See this provider s website for more information."/>
    <s v="547 Amherst Street  Suite 201"/>
    <n v="0"/>
    <s v="Nashua"/>
    <s v="NH"/>
    <n v="3063"/>
    <n v="6"/>
    <x v="611"/>
    <s v="Covers how to derive meaning from data using visual presentation techniques; prep for Tableau Desktop Specialist exam for those with 3+ months experience."/>
    <s v="https://www.systemskills.com/"/>
    <n v="1"/>
    <s v="Tableau Desktop Specialist"/>
    <n v="307103"/>
    <n v="5550"/>
    <n v="800"/>
    <n v="20"/>
    <n v="16"/>
    <n v="1"/>
    <n v="2"/>
    <n v="1311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04"/>
    <x v="633"/>
    <s v=""/>
    <e v="#DIV/0!"/>
    <e v="#DIV/0!"/>
    <e v="#DIV/0!"/>
    <e v="#DIV/0!"/>
    <e v="#DIV/0!"/>
    <n v="6350"/>
    <s v=" "/>
    <s v=" "/>
    <s v=" "/>
    <m/>
  </r>
  <r>
    <s v="MD"/>
    <s v="Unique System Skills LLC"/>
    <s v="A private for profit entity not regulated by the state of Maryland offering non-credit training. See this provider s website for more information."/>
    <s v="547 Amherst Street  Suite 201"/>
    <n v="0"/>
    <s v="Nashua"/>
    <s v="NH"/>
    <n v="3063"/>
    <n v="6"/>
    <x v="612"/>
    <s v="A general program that focuses on computing computer science and information science and systems."/>
    <s v="https://www.systemskills.com/"/>
    <n v="8"/>
    <n v="0"/>
    <n v="521404"/>
    <n v="5980"/>
    <n v="0"/>
    <n v="20"/>
    <n v="16"/>
    <n v="1"/>
    <n v="2"/>
    <n v="13116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23"/>
    <x v="634"/>
    <s v=""/>
    <e v="#DIV/0!"/>
    <e v="#DIV/0!"/>
    <e v="#DIV/0!"/>
    <e v="#DIV/0!"/>
    <e v="#DIV/0!"/>
    <n v="5980"/>
    <s v=" "/>
    <s v=" "/>
    <s v=" "/>
    <m/>
  </r>
  <r>
    <s v="MD"/>
    <s v="QUANTUM INTRINSIX, LLC"/>
    <s v="A private for profit entity not regulated by the state of Maryland offering non-credit training. See this provider s website for more information."/>
    <s v="14502 Greenview Drive"/>
    <s v="Suite 500"/>
    <s v="Laurel"/>
    <s v="MD"/>
    <n v="20708"/>
    <n v="6"/>
    <x v="613"/>
    <s v="CompTIA CASP+ exam preparation for those with at least10 years experience in IT administration, including at least 5 years of hands-on technical security experience."/>
    <s v="https://www.quantumintrinsix.com/contact-us/"/>
    <n v="1"/>
    <s v="CompTIA Advanced Security Practitioner (CASP+)"/>
    <n v="111003"/>
    <n v="3800"/>
    <n v="1000"/>
    <n v="40"/>
    <n v="1"/>
    <n v="1"/>
    <n v="3"/>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35"/>
    <s v=""/>
    <e v="#DIV/0!"/>
    <e v="#DIV/0!"/>
    <e v="#DIV/0!"/>
    <e v="#DIV/0!"/>
    <e v="#DIV/0!"/>
    <n v="4800"/>
    <s v=" "/>
    <s v=" "/>
    <s v=" "/>
    <m/>
  </r>
  <r>
    <s v="MD"/>
    <s v="QUANTUM INTRINSIX, LLC"/>
    <s v="A private for profit entity not regulated by the state of Maryland offering non-credit training. See this provider s website for more information."/>
    <s v="14502 Greenview Drive"/>
    <s v="Suite 500"/>
    <s v="Laurel"/>
    <s v="MD"/>
    <n v="20708"/>
    <n v="6"/>
    <x v="469"/>
    <s v="Preparation for the CySA+ exam for those with Network+ and Security+ certifications and 3-4 years of hands-on info security-related work experience, recommended."/>
    <s v="https://www.quantumintrinsix.com/contact-us/"/>
    <n v="1"/>
    <s v="CompTIA Cybersecurity Analyst (CySA+)"/>
    <n v="111003"/>
    <n v="4100"/>
    <n v="700"/>
    <n v="40"/>
    <n v="1"/>
    <n v="1"/>
    <n v="3"/>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36"/>
    <s v=""/>
    <e v="#DIV/0!"/>
    <e v="#DIV/0!"/>
    <e v="#DIV/0!"/>
    <e v="#DIV/0!"/>
    <e v="#DIV/0!"/>
    <n v="4800"/>
    <s v=" "/>
    <s v=" "/>
    <s v=" "/>
    <m/>
  </r>
  <r>
    <s v="MD"/>
    <s v="QUANTUM INTRINSIX, LLC"/>
    <s v="A private for profit entity not regulated by the state of Maryland offering non-credit training. See this provider s website for more information."/>
    <s v="14502 Greenview Drive"/>
    <s v="Suite 500"/>
    <s v="Laurel"/>
    <s v="MD"/>
    <n v="20708"/>
    <n v="6"/>
    <x v="614"/>
    <s v="CompTIA Linux+ exam preparation for those having A+ and Network+ certification, and at least 12 months of Linux administration experience, recommended."/>
    <s v="https://www.quantumintrinsix.com/contact-us/"/>
    <n v="1"/>
    <s v="CompTIA Linux+"/>
    <n v="111001"/>
    <n v="4100"/>
    <n v="700"/>
    <n v="40"/>
    <n v="1"/>
    <n v="1"/>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37"/>
    <s v=""/>
    <e v="#DIV/0!"/>
    <e v="#DIV/0!"/>
    <e v="#DIV/0!"/>
    <e v="#DIV/0!"/>
    <e v="#DIV/0!"/>
    <n v="4800"/>
    <s v=" "/>
    <s v=" "/>
    <s v=" "/>
    <m/>
  </r>
  <r>
    <s v="MD"/>
    <s v="Unique System Skills LLC"/>
    <s v="A private for profit entity not regulated by the state of Maryland offering non-credit training. See this provider s website for more information."/>
    <s v="547 Amherst Street  Suite 201"/>
    <n v="0"/>
    <s v="Nashua"/>
    <s v="NH"/>
    <n v="3063"/>
    <n v="6"/>
    <x v="615"/>
    <s v="computer theory, computing Includes instruction in the principles of computational science  computer development and programming  and applications to a variety of end-use situations."/>
    <s v="https://www.systemskills.com/"/>
    <n v="8"/>
    <n v="0"/>
    <n v="520208"/>
    <n v="7500"/>
    <n v="0"/>
    <n v="20"/>
    <n v="20"/>
    <n v="1"/>
    <n v="2"/>
    <n v="13116101"/>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23"/>
    <x v="638"/>
    <s v=""/>
    <e v="#DIV/0!"/>
    <e v="#DIV/0!"/>
    <e v="#DIV/0!"/>
    <e v="#DIV/0!"/>
    <e v="#DIV/0!"/>
    <n v="7500"/>
    <s v=" "/>
    <s v=" "/>
    <s v=" "/>
    <m/>
  </r>
  <r>
    <s v="MD"/>
    <s v="Unique System Skills LLC"/>
    <s v="A private for profit entity not regulated by the state of Maryland offering non-credit training. See this provider s website for more information."/>
    <s v="547 Amherst Street  Suite 201"/>
    <n v="0"/>
    <s v="Nashua"/>
    <s v="NH"/>
    <n v="3063"/>
    <n v="6"/>
    <x v="616"/>
    <s v="Prep for the Salesforce Certified Platform App Builder exam for those with 6-12  months experience building apps on the Lightning Platform."/>
    <s v="https://www.systemskills.com/"/>
    <n v="1"/>
    <s v="Salesforce Certified Platform App Builder"/>
    <n v="110202"/>
    <n v="6050"/>
    <n v="0"/>
    <n v="20"/>
    <n v="16"/>
    <n v="1"/>
    <n v="2"/>
    <n v="15125200"/>
    <n v="0"/>
    <n v="0"/>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04"/>
    <x v="639"/>
    <s v=""/>
    <e v="#DIV/0!"/>
    <e v="#DIV/0!"/>
    <e v="#DIV/0!"/>
    <e v="#DIV/0!"/>
    <e v="#DIV/0!"/>
    <n v="6050"/>
    <s v=" "/>
    <s v=" "/>
    <s v=" "/>
    <m/>
  </r>
  <r>
    <s v="MD"/>
    <s v="QUANTUM INTRINSIX, LLC"/>
    <s v="A private for profit entity not regulated by the state of Maryland offering non-credit training. See this provider s website for more information."/>
    <s v="14502 Greenview Drive"/>
    <s v="Suite 500"/>
    <s v="Laurel"/>
    <s v="MD"/>
    <n v="20708"/>
    <n v="6"/>
    <x v="617"/>
    <s v="Preparation for the CompTIA Project+ exam for those with 6-12 months of hands-on experience managing projects in an IT environment, recommended."/>
    <s v="https://www.quantumintrinsix.com/contact-us/"/>
    <n v="1"/>
    <s v="CompTIA Project+"/>
    <n v="111005"/>
    <n v="4100"/>
    <n v="700"/>
    <n v="40"/>
    <n v="1"/>
    <n v="1"/>
    <n v="3"/>
    <n v="15129909"/>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40"/>
    <s v=""/>
    <e v="#DIV/0!"/>
    <e v="#DIV/0!"/>
    <e v="#DIV/0!"/>
    <e v="#DIV/0!"/>
    <e v="#DIV/0!"/>
    <n v="4800"/>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18"/>
    <s v="Preparation for the Certified Medical Assistant Certification exam via National Healthcareer Association."/>
    <s v="https://www.qs-academy.com/pdfs/Medical Assistant Program Information.pdf"/>
    <n v="1"/>
    <s v="Certified Medical Assistant Certification via National Healthcareer Association"/>
    <n v="510801"/>
    <n v="3450"/>
    <n v="0"/>
    <n v="19"/>
    <n v="16"/>
    <n v="1"/>
    <n v="2"/>
    <n v="31909200"/>
    <n v="0"/>
    <n v="0"/>
    <n v="15"/>
    <n v="0"/>
    <n v="0"/>
    <n v="0"/>
    <n v="0"/>
    <n v="0"/>
    <n v="0"/>
    <n v="9999999.9900000002"/>
    <n v="9999999.9900000002"/>
    <n v="0"/>
    <n v="0"/>
    <n v="4"/>
    <n v="0"/>
    <n v="4"/>
    <n v="0"/>
    <n v="0"/>
    <n v="13600"/>
    <n v="0"/>
    <n v="0"/>
    <n v="0"/>
    <n v="0"/>
    <n v="0"/>
    <n v="0"/>
    <n v="0"/>
    <n v="1"/>
    <n v="1"/>
    <n v="2"/>
    <n v="0"/>
    <n v="0"/>
    <n v="0"/>
    <n v="0"/>
    <n v="4"/>
    <n v="0"/>
    <n v="2"/>
    <n v="2"/>
    <n v="0"/>
    <n v="0"/>
    <n v="1"/>
    <n v="0"/>
    <n v="0"/>
    <n v="4"/>
    <n v="0"/>
    <n v="0"/>
    <n v="0"/>
    <n v="0"/>
    <n v="1"/>
    <n v="0"/>
    <n v="0"/>
    <n v="1"/>
    <n v="0"/>
    <n v="20240111"/>
    <x v="641"/>
    <s v=""/>
    <e v="#DIV/0!"/>
    <e v="#DIV/0!"/>
    <e v="#DIV/0!"/>
    <e v="#DIV/0!"/>
    <e v="#DIV/0!"/>
    <n v="3450"/>
    <s v=" "/>
    <s v=" "/>
    <n v="13600"/>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19"/>
    <s v="Preparation for the Certified Patient Care Technician certification (CPCT) exam via National Healthcareer Association."/>
    <s v="https://qs-academy.com/pdfs/Patient Care Technician Program Information.pdf"/>
    <n v="1"/>
    <s v="Certified Patient Care Technician certification (CPCT) exam via National Healthcareer Association."/>
    <n v="513902"/>
    <n v="3450"/>
    <n v="0"/>
    <n v="18"/>
    <n v="16"/>
    <n v="1"/>
    <n v="2"/>
    <n v="29209900"/>
    <n v="0"/>
    <n v="0"/>
    <n v="3"/>
    <n v="3"/>
    <n v="0"/>
    <n v="0"/>
    <n v="0"/>
    <n v="0"/>
    <n v="0"/>
    <n v="9999999.9900000002"/>
    <n v="9999999.9900000002"/>
    <n v="1"/>
    <n v="0"/>
    <n v="0"/>
    <n v="0"/>
    <n v="0"/>
    <n v="0"/>
    <n v="0"/>
    <n v="0"/>
    <n v="0"/>
    <n v="0"/>
    <n v="0"/>
    <n v="0"/>
    <n v="0"/>
    <n v="0"/>
    <n v="0"/>
    <n v="0"/>
    <n v="0"/>
    <n v="0"/>
    <n v="0"/>
    <n v="0"/>
    <n v="0"/>
    <n v="0"/>
    <n v="0"/>
    <n v="0"/>
    <n v="0"/>
    <n v="0"/>
    <n v="0"/>
    <n v="0"/>
    <n v="0"/>
    <n v="0"/>
    <n v="0"/>
    <n v="0"/>
    <n v="0"/>
    <n v="0"/>
    <n v="0"/>
    <n v="0"/>
    <n v="0"/>
    <n v="0"/>
    <n v="0"/>
    <n v="0"/>
    <n v="0"/>
    <n v="20240111"/>
    <x v="642"/>
    <s v=""/>
    <e v="#DIV/0!"/>
    <e v="#DIV/0!"/>
    <n v="0"/>
    <e v="#DIV/0!"/>
    <e v="#DIV/0!"/>
    <n v="3450"/>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20"/>
    <s v="Prep for Certification of Pharmacy Technicians (ExCPT) exam via National Healthcareer Association Certified Pharmacy Technician (CPhT) credential."/>
    <s v="https://www.qs-academy.com/pdfs/Pharmacy Technician Program Information.pdf"/>
    <n v="1"/>
    <s v="Certified Pharmacy Technician (CPhT)"/>
    <n v="510805"/>
    <n v="3350"/>
    <n v="0"/>
    <n v="20"/>
    <n v="16"/>
    <n v="1"/>
    <n v="2"/>
    <n v="29205200"/>
    <n v="0"/>
    <n v="0"/>
    <n v="3"/>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43"/>
    <s v=""/>
    <e v="#DIV/0!"/>
    <e v="#DIV/0!"/>
    <e v="#DIV/0!"/>
    <e v="#DIV/0!"/>
    <e v="#DIV/0!"/>
    <n v="3350"/>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21"/>
    <s v="Covers the basic knowledge of manufacturing:  shop math, assembly, maintenance, machining, inspection, and more leading to the Certified Manufacturing Associate credential."/>
    <s v="https://www.chesapeake.edu/continuing-education/occupational-training-manufacturing"/>
    <n v="1"/>
    <s v="Certified Manufacturing Associate via Society of Manufacturing Engineers"/>
    <n v="150613"/>
    <n v="655"/>
    <n v="0"/>
    <n v="6"/>
    <n v="8"/>
    <n v="0"/>
    <n v="1"/>
    <n v="519198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8"/>
    <x v="644"/>
    <s v=""/>
    <e v="#DIV/0!"/>
    <e v="#DIV/0!"/>
    <e v="#DIV/0!"/>
    <e v="#DIV/0!"/>
    <e v="#DIV/0!"/>
    <n v="655"/>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22"/>
    <s v="Covers mechanical design concepts, the 3D design workflow, how to use Solidworks CAD &amp; preps for Certified Solidworks Associate exam."/>
    <s v="https://www.solidworks.com/certifications/mechanical-design-cswa-mechanical-design"/>
    <n v="1"/>
    <s v="Certified Solidworks Associate (CSWA)"/>
    <n v="150613"/>
    <n v="425"/>
    <n v="0"/>
    <n v="6"/>
    <n v="8"/>
    <n v="0"/>
    <n v="1"/>
    <n v="17301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8"/>
    <x v="645"/>
    <s v=""/>
    <e v="#DIV/0!"/>
    <e v="#DIV/0!"/>
    <e v="#DIV/0!"/>
    <e v="#DIV/0!"/>
    <e v="#DIV/0!"/>
    <n v="425"/>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23"/>
    <s v="This is an online program paired with live Coaching sessions. Students will attend courses and apply your learning to successfully complete projects that address different cybersecurity topics. The bootcamp will end with a capstone project where you will apply your learnings to real-life cybersecurity challenges. The program modality is distance education."/>
    <n v="0"/>
    <n v="1"/>
    <s v="E-C Council Certified Ethical Hacker"/>
    <n v="111003"/>
    <n v="7900"/>
    <n v="0"/>
    <n v="27"/>
    <n v="24"/>
    <n v="1"/>
    <n v="2"/>
    <n v="15129904"/>
    <n v="0"/>
    <n v="0"/>
    <n v="2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46"/>
    <s v=""/>
    <e v="#DIV/0!"/>
    <e v="#DIV/0!"/>
    <e v="#DIV/0!"/>
    <e v="#DIV/0!"/>
    <e v="#DIV/0!"/>
    <n v="7900"/>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24"/>
    <s v="Preparation for the AWS Certified Cloud Practitioner exam (CLF-C01) for those with at least 6 months of exposure to the AWS Cloud, recommended."/>
    <n v="0"/>
    <n v="1"/>
    <s v="AWS Certified Cloud Practitioner"/>
    <n v="110902"/>
    <n v="7900"/>
    <n v="0"/>
    <n v="27"/>
    <n v="24"/>
    <n v="1"/>
    <n v="2"/>
    <n v="15129900"/>
    <n v="0"/>
    <n v="0"/>
    <n v="6"/>
    <n v="2"/>
    <n v="2"/>
    <n v="0"/>
    <n v="0"/>
    <n v="0"/>
    <n v="0"/>
    <n v="9999999.9900000002"/>
    <n v="9999999.9900000002"/>
    <n v="1"/>
    <n v="0"/>
    <n v="0"/>
    <n v="0"/>
    <n v="0"/>
    <n v="0"/>
    <n v="0"/>
    <n v="0"/>
    <n v="0"/>
    <n v="0"/>
    <n v="0"/>
    <n v="0"/>
    <n v="0"/>
    <n v="0"/>
    <n v="0"/>
    <n v="0"/>
    <n v="0"/>
    <n v="0"/>
    <n v="0"/>
    <n v="0"/>
    <n v="0"/>
    <n v="0"/>
    <n v="0"/>
    <n v="0"/>
    <n v="0"/>
    <n v="0"/>
    <n v="0"/>
    <n v="0"/>
    <n v="0"/>
    <n v="0"/>
    <n v="0"/>
    <n v="0"/>
    <n v="0"/>
    <n v="0"/>
    <n v="0"/>
    <n v="0"/>
    <n v="0"/>
    <n v="0"/>
    <n v="0"/>
    <n v="0"/>
    <n v="0"/>
    <n v="20240111"/>
    <x v="647"/>
    <s v=""/>
    <e v="#DIV/0!"/>
    <e v="#DIV/0!"/>
    <n v="0"/>
    <e v="#DIV/0!"/>
    <e v="#DIV/0!"/>
    <n v="7900"/>
    <s v=" "/>
    <s v=" "/>
    <s v=" "/>
    <m/>
  </r>
  <r>
    <s v="MD"/>
    <s v="QS Academy, Inc."/>
    <s v="A private for profit entity not regulated by the state of Maryland offering non-credit training. See this provider s website for more information. Approved and regulated by the Texas Workforce Commission, Career Schools and Colleges, Austin, Texas."/>
    <s v="1101 S Capital of Texas Hwy - Building J"/>
    <s v="Suite 200"/>
    <s v="Austin"/>
    <s v="TX"/>
    <n v="78746"/>
    <n v="6"/>
    <x v="625"/>
    <s v="Preparation for the Microsoft Azure Data Scientist Associate exam."/>
    <n v="0"/>
    <n v="1"/>
    <s v="Microsoft AZ-900 (Azure Fundamentals), Microsoft DP-100 (Azure Data Scientist)"/>
    <n v="111003"/>
    <n v="7900"/>
    <n v="0"/>
    <n v="23"/>
    <n v="28"/>
    <n v="1"/>
    <n v="2"/>
    <n v="15205100"/>
    <n v="0"/>
    <n v="0"/>
    <n v="7"/>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40111"/>
    <x v="648"/>
    <s v=""/>
    <e v="#DIV/0!"/>
    <e v="#DIV/0!"/>
    <e v="#DIV/0!"/>
    <e v="#DIV/0!"/>
    <e v="#DIV/0!"/>
    <n v="7900"/>
    <s v=" "/>
    <s v=" "/>
    <s v=" "/>
    <m/>
  </r>
  <r>
    <s v="MD"/>
    <s v="Digital Bridge USA Corporation"/>
    <s v="A private 501(c) (3) nonprofit business not regulated by the state of Maryland (MHEC) offering non-credit training. See this provider s website for more information."/>
    <s v="20512 Stern Croft Court"/>
    <n v="0"/>
    <s v="Montgomery Village"/>
    <s v="MD"/>
    <n v="20886"/>
    <n v="5"/>
    <x v="626"/>
    <s v="Preparation for the CySA+ exam for those with Network+ and Security+ certifications and 3-4 years of hands-on info security-related work experience, recommended."/>
    <s v="http://digitalbridgetraining.org"/>
    <n v="1"/>
    <s v="CompTIA CySA+"/>
    <n v="111003"/>
    <n v="4000"/>
    <n v="1000"/>
    <n v="4"/>
    <n v="8"/>
    <n v="1"/>
    <n v="3"/>
    <n v="15121200"/>
    <n v="0"/>
    <n v="0"/>
    <n v="9"/>
    <n v="8"/>
    <n v="6"/>
    <n v="0"/>
    <n v="0"/>
    <n v="0"/>
    <n v="0"/>
    <n v="9999999.9900000002"/>
    <n v="9999999.9900000002"/>
    <n v="0"/>
    <n v="0"/>
    <n v="1"/>
    <n v="0"/>
    <n v="1"/>
    <n v="0"/>
    <n v="0"/>
    <n v="5000"/>
    <n v="0"/>
    <n v="0"/>
    <n v="0"/>
    <n v="0"/>
    <n v="0"/>
    <n v="0"/>
    <n v="0"/>
    <n v="0"/>
    <n v="0"/>
    <n v="0"/>
    <n v="0"/>
    <n v="0"/>
    <n v="0"/>
    <n v="1"/>
    <n v="0"/>
    <n v="0"/>
    <n v="1"/>
    <n v="0"/>
    <n v="0"/>
    <n v="0"/>
    <n v="0"/>
    <n v="0"/>
    <n v="0"/>
    <n v="1"/>
    <n v="1"/>
    <n v="0"/>
    <n v="0"/>
    <n v="0"/>
    <n v="1"/>
    <n v="0"/>
    <n v="0"/>
    <n v="0"/>
    <n v="1"/>
    <n v="20240125"/>
    <x v="649"/>
    <s v=""/>
    <e v="#DIV/0!"/>
    <e v="#DIV/0!"/>
    <e v="#DIV/0!"/>
    <e v="#DIV/0!"/>
    <e v="#DIV/0!"/>
    <n v="5000"/>
    <s v=" "/>
    <s v=" "/>
    <n v="500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627"/>
    <s v="Prep for Certified Administrative Professional exam via IAAP for those with 4 years of related experience or 3 years with associate degree required for certification."/>
    <s v="https://www.towson.edu/campus/partnerships-research/continuing-education/business-courses/digital-marketing.html"/>
    <n v="1"/>
    <s v="Certified Administrative Professional (CAP)"/>
    <n v="520401"/>
    <n v="3499"/>
    <n v="0"/>
    <n v="14"/>
    <n v="52"/>
    <n v="1"/>
    <n v="2"/>
    <n v="43601400"/>
    <n v="0"/>
    <n v="0"/>
    <n v="2"/>
    <n v="0"/>
    <n v="0"/>
    <n v="0"/>
    <n v="0"/>
    <n v="0"/>
    <n v="0"/>
    <n v="9999999.9900000002"/>
    <n v="9999999.9900000002"/>
    <n v="0"/>
    <n v="0"/>
    <n v="2"/>
    <n v="0"/>
    <n v="2"/>
    <n v="0"/>
    <n v="0"/>
    <n v="6998"/>
    <n v="0"/>
    <n v="0"/>
    <n v="0"/>
    <n v="0"/>
    <n v="0"/>
    <n v="0"/>
    <n v="0"/>
    <n v="0"/>
    <n v="0"/>
    <n v="1"/>
    <n v="0"/>
    <n v="0"/>
    <n v="0"/>
    <n v="0"/>
    <n v="2"/>
    <n v="1"/>
    <n v="0"/>
    <n v="0"/>
    <n v="0"/>
    <n v="0"/>
    <n v="1"/>
    <n v="0"/>
    <n v="1"/>
    <n v="1"/>
    <n v="0"/>
    <n v="0"/>
    <n v="0"/>
    <n v="0"/>
    <n v="0"/>
    <n v="0"/>
    <n v="0"/>
    <n v="0"/>
    <n v="1"/>
    <n v="20240125"/>
    <x v="650"/>
    <s v=""/>
    <e v="#DIV/0!"/>
    <e v="#DIV/0!"/>
    <e v="#DIV/0!"/>
    <e v="#DIV/0!"/>
    <e v="#DIV/0!"/>
    <n v="3499"/>
    <s v=" "/>
    <s v=" "/>
    <n v="6998"/>
    <m/>
  </r>
  <r>
    <s v="MD"/>
    <s v="Unique System Skills LLC"/>
    <s v="A private for profit entity not regulated by the state of Maryland offering non-credit training. See this provider s website for more information."/>
    <s v="547 Amherst Street  Suite 201"/>
    <n v="0"/>
    <s v="Nashua"/>
    <s v="NH"/>
    <n v="3063"/>
    <n v="6"/>
    <x v="628"/>
    <s v="Covers SQL fundamentals: the basics of data retrieval using SQL SELECT statements to execute queries, restrict and sort data, and control runtime output using ampersand substitution. Also covers table creation and use."/>
    <s v="https://www.systemskills.com/"/>
    <n v="8"/>
    <n v="0"/>
    <n v="111001"/>
    <n v="820"/>
    <n v="0"/>
    <n v="20"/>
    <n v="1"/>
    <n v="1"/>
    <n v="2"/>
    <n v="15124200"/>
    <n v="0"/>
    <n v="0"/>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40125"/>
    <x v="651"/>
    <s v=""/>
    <e v="#DIV/0!"/>
    <e v="#DIV/0!"/>
    <e v="#DIV/0!"/>
    <e v="#DIV/0!"/>
    <e v="#DIV/0!"/>
    <n v="820"/>
    <s v=" "/>
    <s v=" "/>
    <s v=" "/>
    <m/>
  </r>
  <r>
    <s v="MD"/>
    <s v="Unique System Skills LLC"/>
    <s v="A private for profit entity not regulated by the state of Maryland offering non-credit training. See this provider s website for more information."/>
    <s v="547 Amherst Street  Suite 201"/>
    <n v="0"/>
    <s v="Nashua"/>
    <s v="NH"/>
    <n v="3063"/>
    <n v="6"/>
    <x v="629"/>
    <s v="Covers how to administer SQL Server databases, implement backup and recovery strategies, set up replication, schedule jobs, and fine-tune performance."/>
    <s v="https://www.systemskills.com/"/>
    <n v="8"/>
    <n v="0"/>
    <n v="111001"/>
    <n v="1520"/>
    <n v="0"/>
    <n v="20"/>
    <n v="2"/>
    <n v="1"/>
    <n v="2"/>
    <n v="15124200"/>
    <n v="0"/>
    <n v="0"/>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125"/>
    <x v="652"/>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30"/>
    <s v="Covers how to build insightful dashboards, visualize data effectively to make data-driven decisions using PowerBI (business Intelligence). Also covers advanced data analysis skills using DAX functions."/>
    <s v="https://www.systemskills.com/"/>
    <n v="0"/>
    <n v="0"/>
    <n v="307103"/>
    <n v="1520"/>
    <n v="0"/>
    <n v="20"/>
    <n v="2"/>
    <n v="1"/>
    <n v="2"/>
    <n v="15205100"/>
    <n v="0"/>
    <n v="0"/>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40125"/>
    <x v="653"/>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31"/>
    <s v="Covers data handling, chart creation, dashboard development, and storytelling using Tableau. Also covers Tableau installation, interface navigation &amp; worksheet management."/>
    <s v="https://www.systemskills.com/"/>
    <n v="8"/>
    <n v="0"/>
    <n v="307103"/>
    <n v="1520"/>
    <n v="70"/>
    <n v="20"/>
    <n v="2"/>
    <n v="1"/>
    <n v="2"/>
    <n v="15205100"/>
    <n v="0"/>
    <n v="0"/>
    <n v="3"/>
    <n v="0"/>
    <n v="0"/>
    <n v="0"/>
    <n v="0"/>
    <n v="0"/>
    <n v="0"/>
    <n v="9999999.9900000002"/>
    <n v="9999999.9900000002"/>
    <n v="0"/>
    <n v="0"/>
    <n v="1"/>
    <n v="0"/>
    <n v="1"/>
    <n v="0"/>
    <n v="0"/>
    <n v="1590"/>
    <n v="0"/>
    <n v="0"/>
    <n v="0"/>
    <n v="0"/>
    <n v="0"/>
    <n v="0"/>
    <n v="0"/>
    <n v="0"/>
    <n v="0"/>
    <n v="1"/>
    <n v="0"/>
    <n v="0"/>
    <n v="0"/>
    <n v="0"/>
    <n v="1"/>
    <n v="0"/>
    <n v="0"/>
    <n v="0"/>
    <n v="0"/>
    <n v="0"/>
    <n v="0"/>
    <n v="0"/>
    <n v="0"/>
    <n v="0"/>
    <n v="0"/>
    <n v="0"/>
    <n v="0"/>
    <n v="0"/>
    <n v="0"/>
    <n v="0"/>
    <n v="0"/>
    <n v="0"/>
    <n v="0"/>
    <n v="20240125"/>
    <x v="654"/>
    <s v=""/>
    <e v="#DIV/0!"/>
    <e v="#DIV/0!"/>
    <e v="#DIV/0!"/>
    <e v="#DIV/0!"/>
    <e v="#DIV/0!"/>
    <n v="1590"/>
    <s v=" "/>
    <s v=" "/>
    <n v="1590"/>
    <m/>
  </r>
  <r>
    <s v="MD"/>
    <s v="La Cocina VA"/>
    <s v="A private for non-profit entity not regulated by the state of Maryland offering non-credit training. See this provider s website for more information."/>
    <s v="918 S. Lincoln Street"/>
    <s v="Suite 2"/>
    <s v="Arlington"/>
    <s v="VA"/>
    <n v="22204"/>
    <n v="5"/>
    <x v="632"/>
    <s v="Covers the general study of the cooking and related culinary arts and that may prepare individuals for a variety of jobs within the food service industry."/>
    <s v="https://www.kitchenofpurpose.org/bilingual-culinary-training"/>
    <n v="8"/>
    <n v="0"/>
    <n v="120500"/>
    <n v="8500"/>
    <n v="3500"/>
    <n v="30"/>
    <n v="12"/>
    <n v="0"/>
    <n v="1"/>
    <n v="35201400"/>
    <n v="0"/>
    <n v="0"/>
    <n v="3"/>
    <n v="2"/>
    <n v="2"/>
    <n v="0"/>
    <n v="0"/>
    <n v="0"/>
    <n v="0"/>
    <n v="9999999.9900000002"/>
    <n v="9999999.9900000002"/>
    <n v="0"/>
    <n v="0"/>
    <n v="0"/>
    <n v="0"/>
    <n v="0"/>
    <n v="0"/>
    <n v="0"/>
    <n v="0"/>
    <n v="0"/>
    <n v="0"/>
    <n v="0"/>
    <n v="0"/>
    <n v="0"/>
    <n v="0"/>
    <n v="0"/>
    <n v="0"/>
    <n v="0"/>
    <n v="0"/>
    <n v="0"/>
    <n v="0"/>
    <n v="0"/>
    <n v="0"/>
    <n v="0"/>
    <n v="0"/>
    <n v="0"/>
    <n v="0"/>
    <n v="0"/>
    <n v="0"/>
    <n v="0"/>
    <n v="0"/>
    <n v="0"/>
    <n v="0"/>
    <n v="0"/>
    <n v="0"/>
    <n v="0"/>
    <n v="0"/>
    <n v="0"/>
    <n v="0"/>
    <n v="0"/>
    <n v="0"/>
    <n v="0"/>
    <n v="20240130"/>
    <x v="655"/>
    <s v=""/>
    <e v="#DIV/0!"/>
    <e v="#DIV/0!"/>
    <e v="#DIV/0!"/>
    <e v="#DIV/0!"/>
    <e v="#DIV/0!"/>
    <n v="12000"/>
    <s v=" "/>
    <s v=" "/>
    <s v=" "/>
    <m/>
  </r>
  <r>
    <s v="MD"/>
    <s v="La Cocina VA"/>
    <s v="A private for non-profit entity not regulated by the state of Maryland offering non-credit training. See this provider s website for more information."/>
    <s v="918 S. Lincoln Street"/>
    <s v="Suite 2"/>
    <s v="Arlington"/>
    <s v="VA"/>
    <n v="22204"/>
    <n v="5"/>
    <x v="633"/>
    <s v="Prepares individuals to serve as professional bakers and pastry specialists in restaurants or other commercial baking establishments."/>
    <s v="https://www.kitchenofpurpose.org/baking-training-program"/>
    <n v="8"/>
    <n v="0"/>
    <n v="120501"/>
    <n v="8500"/>
    <n v="3500"/>
    <n v="30"/>
    <n v="12"/>
    <n v="0"/>
    <n v="1"/>
    <n v="51301100"/>
    <n v="0"/>
    <n v="0"/>
    <n v="3"/>
    <n v="3"/>
    <n v="1"/>
    <n v="0"/>
    <n v="0"/>
    <n v="0"/>
    <n v="0"/>
    <n v="9999999.9900000002"/>
    <n v="9999999.9900000002"/>
    <n v="0"/>
    <n v="0"/>
    <n v="0"/>
    <n v="0"/>
    <n v="0"/>
    <n v="0"/>
    <n v="0"/>
    <n v="0"/>
    <n v="0"/>
    <n v="0"/>
    <n v="0"/>
    <n v="0"/>
    <n v="0"/>
    <n v="0"/>
    <n v="0"/>
    <n v="0"/>
    <n v="0"/>
    <n v="0"/>
    <n v="0"/>
    <n v="0"/>
    <n v="0"/>
    <n v="0"/>
    <n v="0"/>
    <n v="0"/>
    <n v="0"/>
    <n v="0"/>
    <n v="0"/>
    <n v="0"/>
    <n v="0"/>
    <n v="0"/>
    <n v="0"/>
    <n v="0"/>
    <n v="0"/>
    <n v="0"/>
    <n v="0"/>
    <n v="0"/>
    <n v="0"/>
    <n v="0"/>
    <n v="0"/>
    <n v="0"/>
    <n v="0"/>
    <n v="20240130"/>
    <x v="656"/>
    <s v=""/>
    <e v="#DIV/0!"/>
    <e v="#DIV/0!"/>
    <e v="#DIV/0!"/>
    <e v="#DIV/0!"/>
    <e v="#DIV/0!"/>
    <n v="12000"/>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634"/>
    <s v="Preparation for the FAA Part 107 Commercial Drone Pilot's License exam for employment in fields including real estate, insurance, construction and agriculture."/>
    <s v="https://www.harford.edu/academics/workforce-career-programs/programs/drone-technology.php"/>
    <n v="1"/>
    <s v="Remote Pilot Certificate"/>
    <n v="490101"/>
    <n v="1732"/>
    <n v="175"/>
    <n v="6"/>
    <n v="9"/>
    <n v="0"/>
    <n v="1"/>
    <n v="17302400"/>
    <n v="0"/>
    <n v="0"/>
    <n v="7"/>
    <n v="4"/>
    <n v="4"/>
    <n v="0"/>
    <n v="0"/>
    <n v="0"/>
    <n v="0"/>
    <n v="9999999.9900000002"/>
    <n v="9999999.9900000002"/>
    <n v="0"/>
    <n v="0"/>
    <n v="0"/>
    <n v="0"/>
    <n v="0"/>
    <n v="0"/>
    <n v="0"/>
    <n v="0"/>
    <n v="0"/>
    <n v="0"/>
    <n v="0"/>
    <n v="0"/>
    <n v="0"/>
    <n v="0"/>
    <n v="0"/>
    <n v="0"/>
    <n v="0"/>
    <n v="0"/>
    <n v="0"/>
    <n v="0"/>
    <n v="0"/>
    <n v="0"/>
    <n v="0"/>
    <n v="0"/>
    <n v="0"/>
    <n v="0"/>
    <n v="0"/>
    <n v="0"/>
    <n v="0"/>
    <n v="0"/>
    <n v="0"/>
    <n v="0"/>
    <n v="0"/>
    <n v="0"/>
    <n v="0"/>
    <n v="0"/>
    <n v="0"/>
    <n v="0"/>
    <n v="0"/>
    <n v="0"/>
    <n v="0"/>
    <n v="20240423"/>
    <x v="657"/>
    <s v=""/>
    <e v="#DIV/0!"/>
    <e v="#DIV/0!"/>
    <e v="#DIV/0!"/>
    <e v="#DIV/0!"/>
    <e v="#DIV/0!"/>
    <n v="1907"/>
    <s v=" "/>
    <s v=" "/>
    <s v=" "/>
    <m/>
  </r>
  <r>
    <s v="MD"/>
    <s v="DCI Resources, LLC"/>
    <s v="A private for profit entity not regulated by the state of Maryland offering non-credit training. See this provider s website for more information."/>
    <s v="942 Main Street"/>
    <n v="0"/>
    <s v="Hartford"/>
    <s v="CT"/>
    <n v="6103"/>
    <n v="6"/>
    <x v="635"/>
    <s v="Preparation for the ITS Python Certiport exam measuring the ability to recognize, write, and debug Python code that will logically solve a problem."/>
    <n v="0"/>
    <n v="1"/>
    <s v="Information Technology Specialist (ITS) Python via Certiport"/>
    <n v="110202"/>
    <n v="4500"/>
    <n v="3000"/>
    <n v="26"/>
    <n v="16"/>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7"/>
    <x v="658"/>
    <s v=""/>
    <e v="#DIV/0!"/>
    <e v="#DIV/0!"/>
    <e v="#DIV/0!"/>
    <e v="#DIV/0!"/>
    <e v="#DIV/0!"/>
    <n v="7500"/>
    <s v=" "/>
    <s v=" "/>
    <s v=" "/>
    <m/>
  </r>
  <r>
    <s v="MD"/>
    <s v="Cecil College"/>
    <s v="A Maryland public community college, accredited by the Middle States Commission on Higher Education. See this provider s website for more information. https://www.cecil."/>
    <s v="One Seahawk Drive"/>
    <n v="0"/>
    <s v="North East"/>
    <s v="MD"/>
    <n v="21901"/>
    <n v="1"/>
    <x v="636"/>
    <s v="Students will learn to design and install modern and safe residential wiring systems that meet the electrical power demands of todays world and earn a NOCTI Electrical Occupations credential."/>
    <s v="https://cecil.edu/skilledtrades"/>
    <n v="1"/>
    <s v="NOCTI Electrical Occupations"/>
    <n v="470101"/>
    <n v="1996"/>
    <n v="0"/>
    <n v="6"/>
    <n v="15"/>
    <n v="0"/>
    <n v="3"/>
    <n v="47301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13"/>
    <x v="659"/>
    <s v=""/>
    <e v="#DIV/0!"/>
    <e v="#DIV/0!"/>
    <e v="#DIV/0!"/>
    <e v="#DIV/0!"/>
    <e v="#DIV/0!"/>
    <n v="1996"/>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637"/>
    <s v="Covers how to read plans, calculate cut and fill, and control the surface and soil of a jobsite &amp; getting practice driving different equipment using simulators."/>
    <s v="https://www.harford.edu/academics/workforce-career-programs/programs/heavy-equipment-operations.php"/>
    <n v="8"/>
    <n v="0"/>
    <n v="490202"/>
    <n v="3440"/>
    <n v="0"/>
    <n v="8"/>
    <n v="23"/>
    <n v="0"/>
    <n v="1"/>
    <n v="47207300"/>
    <n v="47301900"/>
    <n v="0"/>
    <n v="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04"/>
    <x v="660"/>
    <s v=""/>
    <e v="#DIV/0!"/>
    <e v="#DIV/0!"/>
    <e v="#DIV/0!"/>
    <e v="#DIV/0!"/>
    <e v="#DIV/0!"/>
    <n v="3440"/>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638"/>
    <s v="Exam preparation only for the Maryland Home Improvement license exam for those with at least 2 years of trade experience or comparable training."/>
    <s v="https://www.harford.edu/academics/workforce-career-programs/programs/home-improvement-license.php"/>
    <n v="3"/>
    <s v="Maryland Home Improvement License"/>
    <n v="460403"/>
    <n v="448"/>
    <n v="75"/>
    <n v="4"/>
    <n v="3"/>
    <n v="5"/>
    <n v="1"/>
    <n v="11902100"/>
    <n v="0"/>
    <n v="0"/>
    <n v="25"/>
    <n v="25"/>
    <n v="25"/>
    <n v="0"/>
    <n v="0"/>
    <n v="0"/>
    <n v="0"/>
    <n v="9999999.9900000002"/>
    <n v="9999999.9900000002"/>
    <n v="0"/>
    <n v="0"/>
    <n v="0"/>
    <n v="0"/>
    <n v="0"/>
    <n v="0"/>
    <n v="0"/>
    <n v="0"/>
    <n v="0"/>
    <n v="0"/>
    <n v="0"/>
    <n v="0"/>
    <n v="0"/>
    <n v="0"/>
    <n v="0"/>
    <n v="0"/>
    <n v="0"/>
    <n v="0"/>
    <n v="0"/>
    <n v="0"/>
    <n v="0"/>
    <n v="0"/>
    <n v="0"/>
    <n v="0"/>
    <n v="0"/>
    <n v="0"/>
    <n v="0"/>
    <n v="0"/>
    <n v="0"/>
    <n v="0"/>
    <n v="0"/>
    <n v="0"/>
    <n v="0"/>
    <n v="0"/>
    <n v="0"/>
    <n v="0"/>
    <n v="0"/>
    <n v="0"/>
    <n v="0"/>
    <n v="0"/>
    <n v="0"/>
    <n v="20240604"/>
    <x v="661"/>
    <s v=""/>
    <e v="#DIV/0!"/>
    <e v="#DIV/0!"/>
    <e v="#DIV/0!"/>
    <e v="#DIV/0!"/>
    <e v="#DIV/0!"/>
    <n v="523"/>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639"/>
    <s v="Preparation for PMP exam for those with a bachelors degree + 36 months experience or high school diploma+ 60 months of experience leading projects for last 8 years."/>
    <s v="https://www.harford.edu/academics/workforce-career-programs/programs/project-management-professional.php"/>
    <n v="1"/>
    <s v="Project Managment Professional"/>
    <n v="520211"/>
    <n v="1995"/>
    <n v="0"/>
    <n v="38"/>
    <n v="1"/>
    <n v="1"/>
    <n v="2"/>
    <n v="13108200"/>
    <n v="0"/>
    <n v="0"/>
    <n v="7"/>
    <n v="4"/>
    <n v="4"/>
    <n v="0"/>
    <n v="0"/>
    <n v="0"/>
    <n v="0"/>
    <n v="9999999.9900000002"/>
    <n v="9999999.9900000002"/>
    <n v="0"/>
    <n v="0"/>
    <n v="0"/>
    <n v="0"/>
    <n v="0"/>
    <n v="0"/>
    <n v="0"/>
    <n v="0"/>
    <n v="0"/>
    <n v="0"/>
    <n v="0"/>
    <n v="0"/>
    <n v="0"/>
    <n v="0"/>
    <n v="0"/>
    <n v="0"/>
    <n v="0"/>
    <n v="0"/>
    <n v="0"/>
    <n v="0"/>
    <n v="0"/>
    <n v="0"/>
    <n v="0"/>
    <n v="0"/>
    <n v="0"/>
    <n v="0"/>
    <n v="0"/>
    <n v="0"/>
    <n v="0"/>
    <n v="0"/>
    <n v="0"/>
    <n v="0"/>
    <n v="0"/>
    <n v="0"/>
    <n v="0"/>
    <n v="0"/>
    <n v="0"/>
    <n v="0"/>
    <n v="0"/>
    <n v="0"/>
    <n v="0"/>
    <n v="20240604"/>
    <x v="662"/>
    <s v=""/>
    <e v="#DIV/0!"/>
    <e v="#DIV/0!"/>
    <e v="#DIV/0!"/>
    <e v="#DIV/0!"/>
    <e v="#DIV/0!"/>
    <n v="1995"/>
    <s v=" "/>
    <s v=" "/>
    <s v=" "/>
    <m/>
  </r>
  <r>
    <s v="MD"/>
    <s v="Unique System Skills LLC"/>
    <s v="A private for profit entity not regulated by the state of Maryland offering non-credit training. See this provider s website for more information."/>
    <s v="547 Amherst Street  Suite 201"/>
    <n v="0"/>
    <s v="Nashua"/>
    <s v="NH"/>
    <n v="3063"/>
    <n v="6"/>
    <x v="640"/>
    <s v="Covers fundamental to advanced topics of Excel skills, data analysis techniques &amp; automation using VBA."/>
    <s v="https://www.systemskills.com/"/>
    <n v="0"/>
    <n v="0"/>
    <n v="110601"/>
    <n v="1520"/>
    <n v="0"/>
    <n v="20"/>
    <n v="2"/>
    <n v="1"/>
    <n v="2"/>
    <n v="4391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1"/>
    <x v="663"/>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41"/>
    <s v="Covers how to automate application deployment, manage infrastructure as code, implement continuous integration and delivery. Prep for AWS Certified DevOps exam for those with 2 years experience provisioning, operating &amp; managing AWS environments."/>
    <s v="https://www.systemskills.com/courses-we-offer/"/>
    <n v="1"/>
    <s v="AWS Certified DevOps Engineer"/>
    <n v="110201"/>
    <n v="2020"/>
    <n v="0"/>
    <n v="20"/>
    <n v="2"/>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1"/>
    <x v="664"/>
    <s v=""/>
    <e v="#DIV/0!"/>
    <e v="#DIV/0!"/>
    <e v="#DIV/0!"/>
    <e v="#DIV/0!"/>
    <e v="#DIV/0!"/>
    <n v="2020"/>
    <s v=" "/>
    <s v=" "/>
    <s v=" "/>
    <m/>
  </r>
  <r>
    <s v="MD"/>
    <s v="Digital Bridge USA Corporation"/>
    <s v="A private 501(c) (3) nonprofit business not regulated by the state of Maryland (MHEC) offering non-credit training. See this provider s website for more information."/>
    <s v="20512 Stern Croft Court"/>
    <n v="0"/>
    <s v="Montgomery Village"/>
    <s v="MD"/>
    <n v="20886"/>
    <n v="5"/>
    <x v="642"/>
    <s v="Preparation for CompTIA A+ certification exams for those with at least 9-12 months hands-on experience in the lab or field, recommended."/>
    <s v="http://www.digitalbridgetraining.org"/>
    <n v="1"/>
    <s v="CompTIA A+"/>
    <n v="111006"/>
    <n v="4000"/>
    <n v="1000"/>
    <n v="4"/>
    <n v="8"/>
    <n v="1"/>
    <n v="3"/>
    <n v="15123200"/>
    <n v="0"/>
    <n v="0"/>
    <n v="5"/>
    <n v="5"/>
    <n v="4"/>
    <n v="0"/>
    <n v="0"/>
    <n v="0"/>
    <n v="0"/>
    <n v="9999999.9900000002"/>
    <n v="9999999.9900000002"/>
    <n v="0"/>
    <n v="0"/>
    <n v="0"/>
    <n v="0"/>
    <n v="0"/>
    <n v="0"/>
    <n v="0"/>
    <n v="0"/>
    <n v="0"/>
    <n v="0"/>
    <n v="0"/>
    <n v="0"/>
    <n v="0"/>
    <n v="0"/>
    <n v="0"/>
    <n v="0"/>
    <n v="0"/>
    <n v="0"/>
    <n v="0"/>
    <n v="0"/>
    <n v="0"/>
    <n v="0"/>
    <n v="0"/>
    <n v="0"/>
    <n v="0"/>
    <n v="0"/>
    <n v="0"/>
    <n v="0"/>
    <n v="0"/>
    <n v="0"/>
    <n v="0"/>
    <n v="0"/>
    <n v="0"/>
    <n v="0"/>
    <n v="0"/>
    <n v="0"/>
    <n v="0"/>
    <n v="0"/>
    <n v="0"/>
    <n v="0"/>
    <n v="0"/>
    <n v="20240215"/>
    <x v="665"/>
    <s v=""/>
    <e v="#DIV/0!"/>
    <e v="#DIV/0!"/>
    <e v="#DIV/0!"/>
    <e v="#DIV/0!"/>
    <e v="#DIV/0!"/>
    <n v="5000"/>
    <s v=" "/>
    <s v=" "/>
    <s v=" "/>
    <m/>
  </r>
  <r>
    <s v="MD"/>
    <s v="Unique System Skills LLC"/>
    <s v="A private for profit entity not regulated by the state of Maryland offering non-credit training. See this provider s website for more information."/>
    <s v="547 Amherst Street  Suite 201"/>
    <n v="0"/>
    <s v="Nashua"/>
    <s v="NH"/>
    <n v="3063"/>
    <n v="6"/>
    <x v="643"/>
    <s v="Designed to prepare participants for the AWS Certified Solutions Architect - Associate exam."/>
    <s v="https://www.systemskills.com/courses-we-offer/"/>
    <n v="1"/>
    <s v="AWS Solution Architect"/>
    <n v="110201"/>
    <n v="2020"/>
    <n v="0"/>
    <n v="20"/>
    <n v="2"/>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66"/>
    <s v=""/>
    <e v="#DIV/0!"/>
    <e v="#DIV/0!"/>
    <e v="#DIV/0!"/>
    <e v="#DIV/0!"/>
    <e v="#DIV/0!"/>
    <n v="2020"/>
    <s v=" "/>
    <s v=" "/>
    <s v=" "/>
    <m/>
  </r>
  <r>
    <s v="MD"/>
    <s v="Unique System Skills LLC"/>
    <s v="A private for profit entity not regulated by the state of Maryland offering non-credit training. See this provider s website for more information."/>
    <s v="547 Amherst Street  Suite 201"/>
    <n v="0"/>
    <s v="Nashua"/>
    <s v="NH"/>
    <n v="3063"/>
    <n v="6"/>
    <x v="644"/>
    <s v="Covers a wide range of essential Python concepts &amp; skills needed to write clean, efficient, &amp; readable Python code, decorators, metaclasses, &amp; design patterns."/>
    <s v="https://www.systemskills.com/"/>
    <n v="0"/>
    <n v="0"/>
    <n v="110202"/>
    <n v="1520"/>
    <n v="0"/>
    <n v="20"/>
    <n v="2"/>
    <n v="5"/>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67"/>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45"/>
    <s v="This course covers essential Python programming, data manipulation, visualization, statistical analysis, machine learning &amp; more."/>
    <s v="https://www.systemskills.com/"/>
    <n v="0"/>
    <n v="0"/>
    <n v="110202"/>
    <n v="1520"/>
    <n v="0"/>
    <n v="20"/>
    <n v="2"/>
    <n v="1"/>
    <n v="2"/>
    <n v="1512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68"/>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46"/>
    <s v="Provides a comprehensive understanding of data science using the R programming language."/>
    <s v="https://systemskills.com/inquiry/"/>
    <n v="0"/>
    <n v="0"/>
    <n v="110199"/>
    <n v="1520"/>
    <n v="0"/>
    <n v="20"/>
    <n v="2"/>
    <n v="1"/>
    <n v="2"/>
    <n v="1520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69"/>
    <s v=""/>
    <e v="#DIV/0!"/>
    <e v="#DIV/0!"/>
    <e v="#DIV/0!"/>
    <e v="#DIV/0!"/>
    <e v="#DIV/0!"/>
    <n v="1520"/>
    <s v=" "/>
    <s v=" "/>
    <s v=" "/>
    <m/>
  </r>
  <r>
    <s v="MD"/>
    <s v="Unique System Skills LLC"/>
    <s v="A private for profit entity not regulated by the state of Maryland offering non-credit training. See this provider s website for more information."/>
    <s v="547 Amherst Street  Suite 201"/>
    <n v="0"/>
    <s v="Nashua"/>
    <s v="NH"/>
    <n v="3063"/>
    <n v="6"/>
    <x v="647"/>
    <s v="Covers how to leverage various digital platforms and techniques to reach target audiences, drive engagement, and achieve business goals."/>
    <s v="https://www.systemskills.com/"/>
    <n v="0"/>
    <n v="0"/>
    <n v="90702"/>
    <n v="1520"/>
    <n v="0"/>
    <n v="20"/>
    <n v="2"/>
    <n v="5"/>
    <n v="2"/>
    <n v="11202100"/>
    <n v="0"/>
    <n v="0"/>
    <n v="2"/>
    <n v="0"/>
    <n v="0"/>
    <n v="0"/>
    <n v="0"/>
    <n v="0"/>
    <n v="0"/>
    <n v="9999999.9900000002"/>
    <n v="9999999.9900000002"/>
    <n v="0"/>
    <n v="0"/>
    <n v="1"/>
    <n v="0"/>
    <n v="1"/>
    <n v="0"/>
    <n v="0"/>
    <n v="1520"/>
    <n v="0"/>
    <n v="0"/>
    <n v="0"/>
    <n v="0"/>
    <n v="0"/>
    <n v="0"/>
    <n v="0"/>
    <n v="0"/>
    <n v="0"/>
    <n v="1"/>
    <n v="0"/>
    <n v="0"/>
    <n v="0"/>
    <n v="0"/>
    <n v="1"/>
    <n v="0"/>
    <n v="0"/>
    <n v="0"/>
    <n v="0"/>
    <n v="0"/>
    <n v="1"/>
    <n v="0"/>
    <n v="0"/>
    <n v="1"/>
    <n v="0"/>
    <n v="0"/>
    <n v="0"/>
    <n v="0"/>
    <n v="0"/>
    <n v="0"/>
    <n v="0"/>
    <n v="0"/>
    <n v="0"/>
    <n v="20240208"/>
    <x v="670"/>
    <s v=""/>
    <e v="#DIV/0!"/>
    <e v="#DIV/0!"/>
    <e v="#DIV/0!"/>
    <e v="#DIV/0!"/>
    <e v="#DIV/0!"/>
    <n v="1520"/>
    <s v=" "/>
    <s v=" "/>
    <n v="1520"/>
    <m/>
  </r>
  <r>
    <s v="MD"/>
    <s v="Unique System Skills LLC"/>
    <s v="A private for profit entity not regulated by the state of Maryland offering non-credit training. See this provider s website for more information."/>
    <s v="547 Amherst Street  Suite 201"/>
    <n v="0"/>
    <s v="Nashua"/>
    <s v="NH"/>
    <n v="3063"/>
    <n v="6"/>
    <x v="648"/>
    <s v="An introduction to Salesforce and cloud computing. Uses a real-world case study setting the stage for further Salesforce proficiency."/>
    <s v="https://www.systemskills.com/"/>
    <n v="0"/>
    <n v="0"/>
    <n v="110202"/>
    <n v="2020"/>
    <n v="0"/>
    <n v="20"/>
    <n v="2"/>
    <n v="1"/>
    <n v="2"/>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71"/>
    <s v=""/>
    <e v="#DIV/0!"/>
    <e v="#DIV/0!"/>
    <e v="#DIV/0!"/>
    <e v="#DIV/0!"/>
    <e v="#DIV/0!"/>
    <n v="2020"/>
    <s v=" "/>
    <s v=" "/>
    <s v=" "/>
    <m/>
  </r>
  <r>
    <s v="MD"/>
    <s v="Unique System Skills LLC"/>
    <s v="A private for profit entity not regulated by the state of Maryland offering non-credit training. See this provider s website for more information."/>
    <s v="547 Amherst Street  Suite 201"/>
    <n v="0"/>
    <s v="Nashua"/>
    <s v="NH"/>
    <n v="3063"/>
    <n v="6"/>
    <x v="649"/>
    <s v="This course provides a comprehensive introduction to programming fundamentals and their practical application in Salesforce."/>
    <s v="https://www.systemskills.com/"/>
    <n v="0"/>
    <n v="0"/>
    <n v="110202"/>
    <n v="2020"/>
    <n v="0"/>
    <n v="20"/>
    <n v="2"/>
    <n v="1"/>
    <n v="2"/>
    <n v="1512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08"/>
    <x v="672"/>
    <s v=""/>
    <e v="#DIV/0!"/>
    <e v="#DIV/0!"/>
    <e v="#DIV/0!"/>
    <e v="#DIV/0!"/>
    <e v="#DIV/0!"/>
    <n v="2020"/>
    <s v=" "/>
    <s v=" "/>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50"/>
    <s v="Covers the essentials to obtain a Class B license including: pre-trip inspection &amp; log books. At completion, demonstrate skills at local MVA to obtain CDL B license."/>
    <s v="https://www.allegany.edu/ce/catalog-docs-img/ce-winter-spring-2024/CareerDevelopment_CompTech_FINAL.pdf"/>
    <n v="3"/>
    <s v="MD CDL-B"/>
    <n v="490205"/>
    <n v="1758"/>
    <n v="0"/>
    <n v="10"/>
    <n v="8"/>
    <n v="1"/>
    <n v="1"/>
    <n v="53303300"/>
    <n v="53305100"/>
    <n v="53305200"/>
    <n v="8"/>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15"/>
    <x v="673"/>
    <s v=""/>
    <e v="#DIV/0!"/>
    <e v="#DIV/0!"/>
    <e v="#DIV/0!"/>
    <e v="#DIV/0!"/>
    <e v="#DIV/0!"/>
    <n v="1758"/>
    <s v=" "/>
    <s v=" "/>
    <s v=" "/>
    <m/>
  </r>
  <r>
    <s v="MD"/>
    <s v="Unique System Skills LLC"/>
    <s v="A private for profit entity not regulated by the state of Maryland offering non-credit training. See this provider s website for more information."/>
    <s v="547 Amherst Street  Suite 201"/>
    <n v="0"/>
    <s v="Nashua"/>
    <s v="NH"/>
    <n v="3063"/>
    <n v="6"/>
    <x v="651"/>
    <s v="Covers the skills to create and style web pages, enhance user experiences, and integrate Bootstrap for efficient web development using HTML &amp; CSS."/>
    <s v="https://www.systemskills.com/"/>
    <n v="0"/>
    <n v="0"/>
    <n v="110801"/>
    <n v="1520"/>
    <n v="0"/>
    <n v="20"/>
    <n v="2"/>
    <n v="5"/>
    <n v="2"/>
    <n v="15125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0"/>
    <x v="674"/>
    <s v=""/>
    <e v="#DIV/0!"/>
    <e v="#DIV/0!"/>
    <e v="#DIV/0!"/>
    <e v="#DIV/0!"/>
    <e v="#DIV/0!"/>
    <n v="1520"/>
    <s v=" "/>
    <s v=" "/>
    <s v=" "/>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x v="652"/>
    <s v="Learn to apply HTML, CSS, XML, JavaScript graphics apps to the design editing/publishing on the Web."/>
    <s v="https://www.towson.edu/campus/partnerships-research/continuing-education/information-technology-courses/web-applications-developer.html"/>
    <n v="8"/>
    <n v="0"/>
    <n v="110801"/>
    <n v="2999"/>
    <n v="0"/>
    <n v="6"/>
    <n v="52"/>
    <n v="1"/>
    <n v="2"/>
    <n v="15125400"/>
    <n v="0"/>
    <n v="0"/>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7"/>
    <x v="675"/>
    <s v=""/>
    <e v="#DIV/0!"/>
    <e v="#DIV/0!"/>
    <e v="#DIV/0!"/>
    <e v="#DIV/0!"/>
    <e v="#DIV/0!"/>
    <n v="2999"/>
    <s v=" "/>
    <s v=" "/>
    <s v=" "/>
    <m/>
  </r>
  <r>
    <s v="MD"/>
    <s v="Brayearst Validation Consulting"/>
    <s v="A private for profit business not regulated by the Maryland Higher Education Commission offering non-credit training. See this provider's website for more information at https://www.brayearst.com/about."/>
    <s v="1777 Reisterstown Road"/>
    <s v="W-22 PMB 2"/>
    <s v="Pikesville"/>
    <s v="MD"/>
    <n v="21208"/>
    <n v="6"/>
    <x v="653"/>
    <s v="Covers the technical expertise needed for roles supporting Six Sigma projects and validation processes within FDA-regulated environments. Focuses on honing skills in statistics, manufacturing, quality assurance, engineering, regulatory standards, for positions as operators, mechanics &amp; lab techs."/>
    <s v="https://www.brayearst.com/about"/>
    <n v="0"/>
    <n v="0"/>
    <n v="150702"/>
    <n v="1500"/>
    <n v="0"/>
    <n v="20"/>
    <n v="1"/>
    <n v="5"/>
    <n v="1"/>
    <n v="19409901"/>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05"/>
    <x v="676"/>
    <s v=""/>
    <e v="#DIV/0!"/>
    <e v="#DIV/0!"/>
    <e v="#DIV/0!"/>
    <e v="#DIV/0!"/>
    <e v="#DIV/0!"/>
    <n v="1500"/>
    <s v=" "/>
    <s v=" "/>
    <s v=" "/>
    <m/>
  </r>
  <r>
    <s v="MD"/>
    <s v="Rochester Institute of Technology"/>
    <s v="A New York state-based 4-year public university, accredited by the Middle States Commission on Higher Education. See this provider s website for more information."/>
    <s v="15 Lomb Memorial Drive Rochester"/>
    <n v="0"/>
    <s v="Rochester"/>
    <s v="NY"/>
    <n v="14623"/>
    <n v="2"/>
    <x v="654"/>
    <s v="Learn about your work values/ interests, explore career ideas, opportunities, tools &amp; resources. Prep for Certified Safety Professional exam for those with BS/BA &amp; 4 years of safety experience."/>
    <s v="http://www.rit.edu/academicaffairs/"/>
    <n v="1"/>
    <s v="Certified Safety Professional via Board of Certified Safety Professionals"/>
    <n v="150701"/>
    <n v="6051"/>
    <n v="0"/>
    <n v="3"/>
    <n v="15"/>
    <n v="1"/>
    <n v="3"/>
    <n v="1950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7"/>
    <x v="677"/>
    <s v=""/>
    <e v="#DIV/0!"/>
    <e v="#DIV/0!"/>
    <e v="#DIV/0!"/>
    <e v="#DIV/0!"/>
    <e v="#DIV/0!"/>
    <n v="6051"/>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655"/>
    <s v="Prep for the Certified Health Education Specialist exam via NCHES, Inc. for those with a BS/BA degree with degree with 25+ credit hours in the 8 areas of Responsibilities &amp; Competencies."/>
    <s v="https://www.theeseedsllc.com"/>
    <n v="1"/>
    <s v="Certified Health Education Specialist via National Commission for Health Education Credentialing, Inc."/>
    <n v="512201"/>
    <n v="3799"/>
    <n v="1200"/>
    <n v="15"/>
    <n v="5"/>
    <n v="1"/>
    <n v="3"/>
    <n v="21109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12"/>
    <x v="678"/>
    <s v=""/>
    <e v="#DIV/0!"/>
    <e v="#DIV/0!"/>
    <e v="#DIV/0!"/>
    <e v="#DIV/0!"/>
    <e v="#DIV/0!"/>
    <n v="4999"/>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656"/>
    <s v="Prep for Certified Behavioral Health Tech exam for those with 1,000+ hours of direct experience in behavioral health within the past 5 years."/>
    <s v="https://www.theeseedsllc.com/"/>
    <n v="1"/>
    <s v="Certified Behavioral Health Technician via Academy for Addiction Professionals"/>
    <n v="512212"/>
    <n v="2899"/>
    <n v="1100"/>
    <n v="18"/>
    <n v="4"/>
    <n v="1"/>
    <n v="3"/>
    <n v="31113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12"/>
    <x v="679"/>
    <s v=""/>
    <e v="#DIV/0!"/>
    <e v="#DIV/0!"/>
    <e v="#DIV/0!"/>
    <e v="#DIV/0!"/>
    <e v="#DIV/0!"/>
    <n v="3999"/>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657"/>
    <s v="Certified Dementia Practitioner training for those with 1+ year of paid licensed/ certified experience in geriatric healthcare via National Council of Certified Dementia Practitioners."/>
    <s v="https://thewov.org"/>
    <n v="1"/>
    <s v="Certified Dementia Practitioner via National Council of Certified Dementia Practitioners"/>
    <n v="190702"/>
    <n v="2899"/>
    <n v="1100"/>
    <n v="18"/>
    <n v="4"/>
    <n v="1"/>
    <n v="3"/>
    <n v="31112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12"/>
    <x v="680"/>
    <s v=""/>
    <e v="#DIV/0!"/>
    <e v="#DIV/0!"/>
    <e v="#DIV/0!"/>
    <e v="#DIV/0!"/>
    <e v="#DIV/0!"/>
    <n v="3999"/>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658"/>
    <s v="Preparation for the Mental Health Technician Certification exam via the American Medical Certification Association."/>
    <s v="https://www.theeseedsllc.com/"/>
    <n v="1"/>
    <s v="Mental Health Technician Certification via American Medical Certification Association"/>
    <n v="511508"/>
    <n v="2899"/>
    <n v="1100"/>
    <n v="18"/>
    <n v="4"/>
    <n v="1"/>
    <n v="3"/>
    <n v="21101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12"/>
    <x v="681"/>
    <s v=""/>
    <e v="#DIV/0!"/>
    <e v="#DIV/0!"/>
    <e v="#DIV/0!"/>
    <e v="#DIV/0!"/>
    <e v="#DIV/0!"/>
    <n v="3999"/>
    <s v=" "/>
    <s v=" "/>
    <s v=" "/>
    <m/>
  </r>
  <r>
    <s v="MD"/>
    <s v="Women of Valor, Inc."/>
    <s v="A private for profit entity not regulated by the state of Maryland offering non-credit training. See this provider s website for more information. https://thewov."/>
    <s v="715 Ingleside Ave.  2nd Flr."/>
    <n v="0"/>
    <s v="Catonsville"/>
    <s v="MD"/>
    <n v="21228"/>
    <n v="6"/>
    <x v="659"/>
    <s v="Maryland Certified Clinical Supervisor certification prep for those with a valid CCDC, CCJP, or CCDP credential OR a specialty substance abuse credential in another human services professional discipline at a Masters level or higher."/>
    <s v="https://www.theeseedsllc.com"/>
    <n v="1"/>
    <s v="Maryland Certified Clinical Supervisor"/>
    <n v="511501"/>
    <n v="1799"/>
    <n v="1200"/>
    <n v="18"/>
    <n v="4"/>
    <n v="1"/>
    <n v="3"/>
    <n v="2110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02"/>
    <x v="682"/>
    <s v=""/>
    <e v="#DIV/0!"/>
    <e v="#DIV/0!"/>
    <e v="#DIV/0!"/>
    <e v="#DIV/0!"/>
    <e v="#DIV/0!"/>
    <n v="2999"/>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60"/>
    <s v="This 4-level NCCER curriculum provides the first 2 levels of training for those seeking a career as Electronic Systems Technicians."/>
    <s v="https://www.chesapeake.edu/skilled-trades-program/electrician"/>
    <n v="1"/>
    <s v="NCCER Commercial Electrician V2"/>
    <n v="460301"/>
    <n v="5480"/>
    <n v="370"/>
    <n v="3"/>
    <n v="192"/>
    <n v="1"/>
    <n v="1"/>
    <n v="47301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04"/>
    <x v="683"/>
    <s v=""/>
    <e v="#DIV/0!"/>
    <e v="#DIV/0!"/>
    <e v="#DIV/0!"/>
    <e v="#DIV/0!"/>
    <e v="#DIV/0!"/>
    <n v="5850"/>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1"/>
    <s v="Preparation for the Certified Professional Coder exam via the American Academy of Professional Coders. Medical terminology, anatomy, &amp; pathophysiology required for exam."/>
    <s v="https://www.morgan.edu/center-for-continuing-and-professional-studies/non-credit-programs/online-career-training/featured-courses"/>
    <n v="1"/>
    <s v="Certified Professional Coder (CPC) exam offered by the American Academy of Professional Coders (AAPC)"/>
    <n v="510714"/>
    <n v="2995"/>
    <n v="0"/>
    <n v="7"/>
    <n v="52"/>
    <n v="0"/>
    <n v="2"/>
    <n v="29207200"/>
    <n v="0"/>
    <n v="0"/>
    <n v="18"/>
    <n v="2"/>
    <n v="1"/>
    <n v="0"/>
    <n v="0"/>
    <n v="0"/>
    <n v="0"/>
    <n v="9999999.9900000002"/>
    <n v="9999999.9900000002"/>
    <n v="1"/>
    <n v="0"/>
    <n v="0"/>
    <n v="0"/>
    <n v="0"/>
    <n v="0"/>
    <n v="0"/>
    <n v="0"/>
    <n v="0"/>
    <n v="0"/>
    <n v="0"/>
    <n v="0"/>
    <n v="0"/>
    <n v="0"/>
    <n v="0"/>
    <n v="0"/>
    <n v="0"/>
    <n v="0"/>
    <n v="0"/>
    <n v="0"/>
    <n v="0"/>
    <n v="0"/>
    <n v="0"/>
    <n v="0"/>
    <n v="0"/>
    <n v="0"/>
    <n v="0"/>
    <n v="0"/>
    <n v="0"/>
    <n v="0"/>
    <n v="0"/>
    <n v="0"/>
    <n v="0"/>
    <n v="0"/>
    <n v="0"/>
    <n v="0"/>
    <n v="0"/>
    <n v="0"/>
    <n v="0"/>
    <n v="0"/>
    <n v="0"/>
    <n v="20240409"/>
    <x v="684"/>
    <s v=""/>
    <e v="#DIV/0!"/>
    <e v="#DIV/0!"/>
    <n v="0"/>
    <e v="#DIV/0!"/>
    <e v="#DIV/0!"/>
    <n v="299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2"/>
    <s v="Prepare to take the Certified Medical Administrative Assistant exam via the National Healthcare Career Association."/>
    <s v="https://careertraining.morgan.edu/training-programs/certified-medical-administrative-assistant/?utm_source=morganstate&amp;utm_medium=referral&amp;utm_campaign=medical_GES147_q2_fy21"/>
    <n v="1"/>
    <s v="Certified Medical Administrative Assistant (CMAA)"/>
    <n v="510716"/>
    <n v="1895"/>
    <n v="0"/>
    <n v="6"/>
    <n v="26"/>
    <n v="1"/>
    <n v="2"/>
    <n v="43601300"/>
    <n v="0"/>
    <n v="0"/>
    <n v="2"/>
    <n v="2"/>
    <n v="0"/>
    <n v="1"/>
    <n v="0"/>
    <n v="24357.61"/>
    <n v="0"/>
    <n v="24357.61"/>
    <n v="9999999.9900000002"/>
    <n v="1"/>
    <n v="0"/>
    <n v="0"/>
    <n v="0"/>
    <n v="0"/>
    <n v="0"/>
    <n v="0"/>
    <n v="0"/>
    <n v="0"/>
    <n v="0"/>
    <n v="0"/>
    <n v="0"/>
    <n v="0"/>
    <n v="0"/>
    <n v="0"/>
    <n v="0"/>
    <n v="0"/>
    <n v="0"/>
    <n v="0"/>
    <n v="0"/>
    <n v="0"/>
    <n v="0"/>
    <n v="0"/>
    <n v="0"/>
    <n v="0"/>
    <n v="0"/>
    <n v="0"/>
    <n v="0"/>
    <n v="0"/>
    <n v="0"/>
    <n v="0"/>
    <n v="0"/>
    <n v="0"/>
    <n v="0"/>
    <n v="0"/>
    <n v="0"/>
    <n v="0"/>
    <n v="0"/>
    <n v="0"/>
    <n v="0"/>
    <n v="0"/>
    <n v="20240409"/>
    <x v="685"/>
    <s v=""/>
    <e v="#DIV/0!"/>
    <e v="#DIV/0!"/>
    <n v="1"/>
    <e v="#DIV/0!"/>
    <e v="#DIV/0!"/>
    <n v="1895"/>
    <s v=" "/>
    <n v="24357.61"/>
    <s v=" "/>
    <m/>
  </r>
  <r>
    <s v="MD"/>
    <s v="Morgan State University"/>
    <s v="A Maryland public university, accredited by the Middle States Commission on Higher Education. See this provider s website for more information. https://www.morgan."/>
    <s v="1700 E. Cold Spring Lane"/>
    <n v="0"/>
    <s v="Baltimore"/>
    <s v="MD"/>
    <n v="21251"/>
    <n v="2"/>
    <x v="663"/>
    <s v="Students will gain the skills they need to be successful freight brokers or freight agents. Covers information about the freight broker and about the brokerage process. No training is required to obtain the registration."/>
    <s v="https://careertraining.morgan.edu/training-programs/freight-broker-training/"/>
    <n v="1"/>
    <s v="Freight broker registration via Federal Motor Carrier Safety Administration"/>
    <n v="520209"/>
    <n v="1895"/>
    <n v="0"/>
    <n v="4"/>
    <n v="26"/>
    <n v="0"/>
    <n v="2"/>
    <n v="11307100"/>
    <n v="0"/>
    <n v="0"/>
    <n v="31"/>
    <n v="25"/>
    <n v="8"/>
    <n v="0"/>
    <n v="0"/>
    <n v="0"/>
    <n v="0"/>
    <n v="9999999.9900000002"/>
    <n v="9999999.9900000002"/>
    <n v="7"/>
    <n v="0"/>
    <n v="0"/>
    <n v="0"/>
    <n v="0"/>
    <n v="0"/>
    <n v="0"/>
    <n v="0"/>
    <n v="0"/>
    <n v="0"/>
    <n v="0"/>
    <n v="0"/>
    <n v="0"/>
    <n v="0"/>
    <n v="0"/>
    <n v="0"/>
    <n v="0"/>
    <n v="0"/>
    <n v="0"/>
    <n v="0"/>
    <n v="0"/>
    <n v="0"/>
    <n v="0"/>
    <n v="0"/>
    <n v="0"/>
    <n v="0"/>
    <n v="0"/>
    <n v="0"/>
    <n v="0"/>
    <n v="0"/>
    <n v="0"/>
    <n v="0"/>
    <n v="0"/>
    <n v="0"/>
    <n v="0"/>
    <n v="0"/>
    <n v="0"/>
    <n v="0"/>
    <n v="0"/>
    <n v="0"/>
    <n v="0"/>
    <n v="20240321"/>
    <x v="686"/>
    <s v=""/>
    <e v="#DIV/0!"/>
    <e v="#DIV/0!"/>
    <n v="0"/>
    <e v="#DIV/0!"/>
    <e v="#DIV/0!"/>
    <n v="189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4"/>
    <s v="Preparation for the Pharmacy Technician Certification Board certification exam and an externship with a leading pharmacy chain."/>
    <s v="https://www.morgan.edu/center-for-continuing-and-professional-studies/non-credit-programs/online-career-training/featured-courses/pharmacy-technician"/>
    <n v="1"/>
    <s v="Certified Pharmacy Technician (CPhT) credential from the Pharmacy Technician Certification Board (PTCB)"/>
    <n v="510805"/>
    <n v="2995"/>
    <n v="0"/>
    <n v="2"/>
    <n v="52"/>
    <n v="0"/>
    <n v="2"/>
    <n v="29205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09"/>
    <x v="687"/>
    <s v=""/>
    <e v="#DIV/0!"/>
    <e v="#DIV/0!"/>
    <e v="#DIV/0!"/>
    <e v="#DIV/0!"/>
    <e v="#DIV/0!"/>
    <n v="299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5"/>
    <s v="Learn to use QuickBooks Online to manage your business' finance, from recording income &amp; expenses to entering checks &amp; bank transfers &amp; setting up a chart of accounts."/>
    <s v="https://careertraining.morgan.edu/training-programs/professional-bookkeeping-with-quickbooks-online-voucher-included/"/>
    <n v="1"/>
    <s v="QuickBooks Certified User (QBCU)"/>
    <n v="520302"/>
    <n v="2375"/>
    <n v="0"/>
    <n v="4"/>
    <n v="26"/>
    <n v="0"/>
    <n v="2"/>
    <n v="4330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23"/>
    <x v="688"/>
    <s v=""/>
    <e v="#DIV/0!"/>
    <e v="#DIV/0!"/>
    <e v="#DIV/0!"/>
    <e v="#DIV/0!"/>
    <e v="#DIV/0!"/>
    <n v="237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6"/>
    <s v="Covers the essential areas of bookkeeping and payroll management and prep for the Fundamental Payroll credential exam via PayrollOrg."/>
    <s v="https://careertraining.morgan.edu/training-programs/professional-bookkeeping-quickbooks-online-with-payroll-practice-management/?Category=computer-applications-quickbooks"/>
    <n v="1"/>
    <s v="Fundamental Payroll Certification exam via PayrollOrg"/>
    <n v="520302"/>
    <n v="3845"/>
    <n v="0"/>
    <n v="4"/>
    <n v="52"/>
    <n v="0"/>
    <n v="2"/>
    <n v="43305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23"/>
    <x v="689"/>
    <s v=""/>
    <e v="#DIV/0!"/>
    <e v="#DIV/0!"/>
    <e v="#DIV/0!"/>
    <e v="#DIV/0!"/>
    <e v="#DIV/0!"/>
    <n v="3845"/>
    <s v=" "/>
    <s v=" "/>
    <s v=" "/>
    <m/>
  </r>
  <r>
    <s v="MD"/>
    <s v="Morgan State University"/>
    <s v="A Maryland public university, accredited by the Middle States Commission on Higher Education. See this provider s website for more information. https://www.morgan."/>
    <s v="1700 E. Cold Spring Lane"/>
    <n v="0"/>
    <s v="Baltimore"/>
    <s v="MD"/>
    <n v="21251"/>
    <n v="2"/>
    <x v="667"/>
    <s v="Prepare for the CompTIA ITF+, A+, Network+ Security+ exams for those with Network+ &amp; 2 years  experience in IT admin with a security focus, recommended."/>
    <s v="https://www.morgan.edu/center-for-continuing-and-professional-studies/non-credit-programs/online-career-training/featured-courses"/>
    <n v="1"/>
    <s v="CompTIA ITF+, A+, Network+, and Security+"/>
    <n v="119999"/>
    <n v="4695"/>
    <n v="0"/>
    <n v="9"/>
    <n v="52"/>
    <n v="0"/>
    <n v="2"/>
    <n v="15121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09"/>
    <x v="690"/>
    <s v=""/>
    <e v="#DIV/0!"/>
    <e v="#DIV/0!"/>
    <e v="#DIV/0!"/>
    <e v="#DIV/0!"/>
    <e v="#DIV/0!"/>
    <n v="4695"/>
    <s v=" "/>
    <s v=" "/>
    <s v=" "/>
    <m/>
  </r>
  <r>
    <s v="MD"/>
    <s v="DCI Resources, LLC"/>
    <s v="A private for profit entity not regulated by the state of Maryland offering non-credit training. See this provider s website for more information."/>
    <s v="942 Main Street"/>
    <n v="0"/>
    <s v="Hartford"/>
    <s v="CT"/>
    <n v="6103"/>
    <n v="6"/>
    <x v="668"/>
    <s v="Targeted certification preparation for the Scrum Fundamentals Certified (SFC) exam. Covers key concepts in Scrum as defined in the SBOK Guide."/>
    <s v="https://dciresourcesllc.com/trainingandeducation.aspx"/>
    <n v="1"/>
    <s v="Scrum Fundamentals Certified (SFC)"/>
    <n v="111005"/>
    <n v="4500"/>
    <n v="3000"/>
    <n v="26"/>
    <n v="16"/>
    <n v="1"/>
    <n v="2"/>
    <n v="13108200"/>
    <n v="15129909"/>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9"/>
    <x v="691"/>
    <s v=""/>
    <e v="#DIV/0!"/>
    <e v="#DIV/0!"/>
    <e v="#DIV/0!"/>
    <e v="#DIV/0!"/>
    <e v="#DIV/0!"/>
    <n v="7500"/>
    <s v=" "/>
    <s v=" "/>
    <s v=" "/>
    <m/>
  </r>
  <r>
    <s v="MD"/>
    <s v="DCI Resources, LLC"/>
    <s v="A private for profit entity not regulated by the state of Maryland offering non-credit training. See this provider s website for more information."/>
    <s v="942 Main Street"/>
    <n v="0"/>
    <s v="Hartford"/>
    <s v="CT"/>
    <n v="6103"/>
    <n v="6"/>
    <x v="669"/>
    <s v="The targeted credential is a Cisco badge for Introduction to IoT (Internet of Things). Covers how the IoT is bridging the gap between operational and information technology systems."/>
    <s v="https://dciresourcesllc.com/trainingandeducation.aspx"/>
    <n v="1"/>
    <s v="Introduction to IoT via Cisco"/>
    <n v="110501"/>
    <n v="4500"/>
    <n v="3000"/>
    <n v="26"/>
    <n v="16"/>
    <n v="1"/>
    <n v="2"/>
    <n v="15121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229"/>
    <x v="692"/>
    <s v=""/>
    <e v="#DIV/0!"/>
    <e v="#DIV/0!"/>
    <e v="#DIV/0!"/>
    <e v="#DIV/0!"/>
    <e v="#DIV/0!"/>
    <n v="7500"/>
    <s v=" "/>
    <s v=" "/>
    <s v=" "/>
    <m/>
  </r>
  <r>
    <s v="MD"/>
    <s v="Unique System Skills LLC"/>
    <s v="A private for profit entity not regulated by the state of Maryland offering non-credit training. See this provider s website for more information."/>
    <s v="547 Amherst Street  Suite 201"/>
    <n v="0"/>
    <s v="Nashua"/>
    <s v="NH"/>
    <n v="3063"/>
    <n v="6"/>
    <x v="670"/>
    <s v="Prep for CompTIA A+, Network+ and Security+ exams for those with Network+ &amp; 2 years experience in IT admin with a security focus, recommended by CompTIA."/>
    <s v="https://www.systemskills.com"/>
    <n v="1"/>
    <s v="CompTIA Security+"/>
    <n v="111006"/>
    <n v="4985"/>
    <n v="0"/>
    <n v="20"/>
    <n v="16"/>
    <n v="1"/>
    <n v="2"/>
    <n v="15123100"/>
    <n v="0"/>
    <n v="0"/>
    <n v="1"/>
    <n v="0"/>
    <n v="0"/>
    <n v="0"/>
    <n v="0"/>
    <n v="0"/>
    <n v="0"/>
    <n v="9999999.9900000002"/>
    <n v="9999999.9900000002"/>
    <n v="0"/>
    <n v="0"/>
    <n v="1"/>
    <n v="0"/>
    <n v="1"/>
    <n v="0"/>
    <n v="0"/>
    <n v="4831"/>
    <n v="0"/>
    <n v="0"/>
    <n v="0"/>
    <n v="0"/>
    <n v="0"/>
    <n v="0"/>
    <n v="0"/>
    <n v="0"/>
    <n v="1"/>
    <n v="0"/>
    <n v="0"/>
    <n v="0"/>
    <n v="0"/>
    <n v="1"/>
    <n v="0"/>
    <n v="0"/>
    <n v="0"/>
    <n v="1"/>
    <n v="0"/>
    <n v="0"/>
    <n v="0"/>
    <n v="0"/>
    <n v="0"/>
    <n v="0"/>
    <n v="0"/>
    <n v="0"/>
    <n v="0"/>
    <n v="0"/>
    <n v="0"/>
    <n v="0"/>
    <n v="0"/>
    <n v="0"/>
    <n v="0"/>
    <n v="20240312"/>
    <x v="693"/>
    <s v=""/>
    <e v="#DIV/0!"/>
    <e v="#DIV/0!"/>
    <e v="#DIV/0!"/>
    <e v="#DIV/0!"/>
    <e v="#DIV/0!"/>
    <n v="4985"/>
    <s v=" "/>
    <s v=" "/>
    <n v="4831"/>
    <m/>
  </r>
  <r>
    <s v="MD"/>
    <s v="Black Wall Street Charm City, Inc."/>
    <s v="A private non-profit business not regulated by the Maryland Higher Education Commission offering short-term non-credit training; see the provider's website for more information: https://www.bwscc.org/courses."/>
    <s v="1521 S. Edgewood Street"/>
    <s v="Suite G"/>
    <s v="Halethorpe"/>
    <s v="MD"/>
    <n v="21227"/>
    <n v="5"/>
    <x v="671"/>
    <s v="Preparation for the CompTIA Linux+ exam for those with 1 year of hands-on experience working with Linux servers.  A+, Network+ , &amp; Server+ recommended for this exam."/>
    <s v="https://www.bwscc.org"/>
    <n v="1"/>
    <s v="CompTIA Linux+"/>
    <n v="111001"/>
    <n v="1008"/>
    <n v="2492"/>
    <n v="16"/>
    <n v="5"/>
    <n v="1"/>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21"/>
    <x v="694"/>
    <s v=""/>
    <e v="#DIV/0!"/>
    <e v="#DIV/0!"/>
    <e v="#DIV/0!"/>
    <e v="#DIV/0!"/>
    <e v="#DIV/0!"/>
    <n v="3500"/>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72"/>
    <s v="Preparation for the Certified Professional Biller (CPB) exam via the American Association of Professional Coders."/>
    <s v="https://www.pgcc.edu/go/medicalbilling/"/>
    <n v="1"/>
    <s v="Certified Professional Biller (CPB) via American Association of Professional Coders"/>
    <n v="510714"/>
    <n v="3435"/>
    <n v="1023"/>
    <n v="6"/>
    <n v="15"/>
    <n v="1"/>
    <n v="2"/>
    <n v="29207200"/>
    <n v="0"/>
    <n v="0"/>
    <n v="75"/>
    <n v="53"/>
    <n v="45"/>
    <n v="0"/>
    <n v="0"/>
    <n v="0"/>
    <n v="0"/>
    <n v="9999999.9900000002"/>
    <n v="9999999.9900000002"/>
    <n v="0"/>
    <n v="0"/>
    <n v="0"/>
    <n v="0"/>
    <n v="0"/>
    <n v="0"/>
    <n v="0"/>
    <n v="0"/>
    <n v="0"/>
    <n v="0"/>
    <n v="0"/>
    <n v="0"/>
    <n v="0"/>
    <n v="0"/>
    <n v="0"/>
    <n v="0"/>
    <n v="0"/>
    <n v="0"/>
    <n v="0"/>
    <n v="0"/>
    <n v="0"/>
    <n v="0"/>
    <n v="0"/>
    <n v="0"/>
    <n v="0"/>
    <n v="0"/>
    <n v="0"/>
    <n v="0"/>
    <n v="0"/>
    <n v="0"/>
    <n v="0"/>
    <n v="0"/>
    <n v="0"/>
    <n v="0"/>
    <n v="0"/>
    <n v="0"/>
    <n v="0"/>
    <n v="0"/>
    <n v="0"/>
    <n v="0"/>
    <n v="0"/>
    <n v="20240425"/>
    <x v="695"/>
    <s v=""/>
    <e v="#DIV/0!"/>
    <e v="#DIV/0!"/>
    <e v="#DIV/0!"/>
    <e v="#DIV/0!"/>
    <e v="#DIV/0!"/>
    <n v="4458"/>
    <s v=" "/>
    <s v=" "/>
    <s v=" "/>
    <m/>
  </r>
  <r>
    <s v="MD"/>
    <s v="Baltimore City Community College"/>
    <s v="A Maryland public community college, accredited by the Middle States Commission on Higher Education. See this provider s website for more information. https://www.bccc."/>
    <s v=" 2901 Liberty Heights Ave"/>
    <n v="0"/>
    <s v="Baltimore"/>
    <s v="MD"/>
    <n v="21215"/>
    <n v="1"/>
    <x v="673"/>
    <s v="Preparation for Maryland Commercial Driver's License-Class B, to drive buses, delivery &amp; light trucks."/>
    <s v="https://www.bccc.edu/domain/48"/>
    <n v="3"/>
    <s v="Maryland CDL - B License"/>
    <n v="490205"/>
    <n v="2200"/>
    <n v="0"/>
    <n v="12"/>
    <n v="8"/>
    <n v="0"/>
    <n v="1"/>
    <n v="53303300"/>
    <n v="53305100"/>
    <n v="53305300"/>
    <n v="61"/>
    <n v="49"/>
    <n v="28"/>
    <n v="0"/>
    <n v="0"/>
    <n v="0"/>
    <n v="0"/>
    <n v="9999999.9900000002"/>
    <n v="9999999.9900000002"/>
    <n v="0"/>
    <n v="0"/>
    <n v="0"/>
    <n v="0"/>
    <n v="0"/>
    <n v="0"/>
    <n v="0"/>
    <n v="0"/>
    <n v="0"/>
    <n v="0"/>
    <n v="0"/>
    <n v="0"/>
    <n v="0"/>
    <n v="0"/>
    <n v="0"/>
    <n v="0"/>
    <n v="0"/>
    <n v="0"/>
    <n v="0"/>
    <n v="0"/>
    <n v="0"/>
    <n v="0"/>
    <n v="0"/>
    <n v="0"/>
    <n v="0"/>
    <n v="0"/>
    <n v="0"/>
    <n v="0"/>
    <n v="0"/>
    <n v="0"/>
    <n v="0"/>
    <n v="0"/>
    <n v="0"/>
    <n v="0"/>
    <n v="0"/>
    <n v="0"/>
    <n v="0"/>
    <n v="0"/>
    <n v="0"/>
    <n v="0"/>
    <n v="0"/>
    <n v="20240402"/>
    <x v="696"/>
    <s v=""/>
    <e v="#DIV/0!"/>
    <e v="#DIV/0!"/>
    <e v="#DIV/0!"/>
    <e v="#DIV/0!"/>
    <e v="#DIV/0!"/>
    <n v="2200"/>
    <s v=" "/>
    <s v=" "/>
    <s v=" "/>
    <m/>
  </r>
  <r>
    <s v="MD"/>
    <s v="Brayearst Validation Consulting"/>
    <s v="A private for profit business not regulated by the Maryland Higher Education Commission offering non-credit training. See this provider's website for more information at https://www.brayearst.com/about."/>
    <s v="1777 Reisterstown Road"/>
    <s v="W-22 PMB 2"/>
    <s v="Pikesville"/>
    <s v="MD"/>
    <n v="21208"/>
    <n v="6"/>
    <x v="674"/>
    <s v="Covers the technical expertise needed for roles facilitating Six Sigma projects and validation processes within FDA-regulated environments.  Focuses on honing skills in statistics, manufacturing, quality assurance, engineering, and regulatory standards, for professional positions."/>
    <s v="https://www.brayearst.com/about"/>
    <n v="0"/>
    <n v="0"/>
    <n v="150702"/>
    <n v="2100"/>
    <n v="0"/>
    <n v="28"/>
    <n v="1"/>
    <n v="5"/>
    <n v="1"/>
    <n v="11305101"/>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14"/>
    <x v="697"/>
    <s v=""/>
    <e v="#DIV/0!"/>
    <e v="#DIV/0!"/>
    <e v="#DIV/0!"/>
    <e v="#DIV/0!"/>
    <e v="#DIV/0!"/>
    <n v="2100"/>
    <s v=" "/>
    <s v=" "/>
    <s v=" "/>
    <m/>
  </r>
  <r>
    <s v="MD"/>
    <s v="Unique System Skills LLC"/>
    <s v="A private for profit entity not regulated by the state of Maryland offering non-credit training. See this provider s website for more information."/>
    <s v="547 Amherst Street  Suite 201"/>
    <n v="0"/>
    <s v="Nashua"/>
    <s v="NH"/>
    <n v="3063"/>
    <n v="6"/>
    <x v="675"/>
    <s v="Covers structuring &amp; managing data with SQL, Java, Big Data &amp; Hadoop, &amp; Tableau for creating visualizations. Preparation for Tableau Desktop Specialist certification."/>
    <s v="https://www.systemskills.com"/>
    <n v="1"/>
    <s v="Tableau Desktop Specialist"/>
    <n v="307103"/>
    <n v="5480"/>
    <n v="70"/>
    <n v="20"/>
    <n v="16"/>
    <n v="5"/>
    <n v="2"/>
    <n v="15205101"/>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326"/>
    <x v="698"/>
    <s v=""/>
    <e v="#DIV/0!"/>
    <e v="#DIV/0!"/>
    <e v="#DIV/0!"/>
    <e v="#DIV/0!"/>
    <e v="#DIV/0!"/>
    <n v="5550"/>
    <s v=" "/>
    <s v=" "/>
    <s v=" "/>
    <m/>
  </r>
  <r>
    <s v="MD"/>
    <s v="SHD Holdings, LLC"/>
    <s v="A private for profit entity not regulated by the state of Maryland offering non-credit training. See this provider s website for more information."/>
    <s v="7833 Walker Drive"/>
    <s v="Suite 520"/>
    <s v="Greenbelt"/>
    <s v="MD"/>
    <n v="20770"/>
    <n v="6"/>
    <x v="676"/>
    <s v="Preparation for CompTIA A+ &amp; Network+ exams--the latter for those with CompTIA A+ certification &amp; 9+ months of networking work experience, recommended."/>
    <s v="https://www.trainace.com/products/a-plus-network-plus-combined-training-and-certification"/>
    <n v="1"/>
    <s v="CompTIA Network+ certification"/>
    <n v="470104"/>
    <n v="2695"/>
    <n v="0"/>
    <n v="8"/>
    <n v="12"/>
    <n v="0"/>
    <n v="3"/>
    <n v="15123200"/>
    <n v="0"/>
    <n v="0"/>
    <n v="34"/>
    <n v="21"/>
    <n v="21"/>
    <n v="0"/>
    <n v="0"/>
    <n v="0"/>
    <n v="0"/>
    <n v="9999999.9900000002"/>
    <n v="9999999.9900000002"/>
    <n v="0"/>
    <n v="0"/>
    <n v="0"/>
    <n v="0"/>
    <n v="0"/>
    <n v="0"/>
    <n v="0"/>
    <n v="0"/>
    <n v="0"/>
    <n v="0"/>
    <n v="0"/>
    <n v="0"/>
    <n v="0"/>
    <n v="0"/>
    <n v="0"/>
    <n v="0"/>
    <n v="0"/>
    <n v="0"/>
    <n v="0"/>
    <n v="0"/>
    <n v="0"/>
    <n v="0"/>
    <n v="0"/>
    <n v="0"/>
    <n v="0"/>
    <n v="0"/>
    <n v="0"/>
    <n v="0"/>
    <n v="0"/>
    <n v="0"/>
    <n v="0"/>
    <n v="0"/>
    <n v="0"/>
    <n v="0"/>
    <n v="0"/>
    <n v="0"/>
    <n v="0"/>
    <n v="0"/>
    <n v="0"/>
    <n v="0"/>
    <n v="0"/>
    <n v="20240418"/>
    <x v="699"/>
    <s v=""/>
    <e v="#DIV/0!"/>
    <e v="#DIV/0!"/>
    <e v="#DIV/0!"/>
    <e v="#DIV/0!"/>
    <e v="#DIV/0!"/>
    <n v="2695"/>
    <s v=" "/>
    <s v=" "/>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141"/>
    <s v="Training to become a licensed cosmetologist via the Maryland Board of Cosmetologists."/>
    <s v="https://services.allegany.edu/ce/?course=COS"/>
    <n v="3"/>
    <s v="Maryland licensed cosmetologist"/>
    <n v="120401"/>
    <n v="15750"/>
    <n v="2250"/>
    <n v="30"/>
    <n v="50"/>
    <n v="1"/>
    <n v="1"/>
    <n v="39501200"/>
    <n v="0"/>
    <n v="0"/>
    <n v="9"/>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18"/>
    <x v="700"/>
    <s v=""/>
    <e v="#DIV/0!"/>
    <e v="#DIV/0!"/>
    <e v="#DIV/0!"/>
    <e v="#DIV/0!"/>
    <e v="#DIV/0!"/>
    <n v="18000"/>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43"/>
    <s v="Preparation to take the American Society for Clinical Pathology Phlebotomy Technician certification exam. Topics include venipuncture, specimen collection, specimen processing and laboratory operations."/>
    <s v="https://www.chesapeake.edu/continuing-education/course-schedules"/>
    <n v="1"/>
    <s v="Certified Phlebotomy Technician (PBT)"/>
    <n v="511199"/>
    <n v="1495"/>
    <n v="350.48"/>
    <n v="24"/>
    <n v="5"/>
    <n v="5"/>
    <n v="3"/>
    <n v="319097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11"/>
    <x v="43"/>
    <s v=""/>
    <e v="#DIV/0!"/>
    <e v="#DIV/0!"/>
    <e v="#DIV/0!"/>
    <e v="#DIV/0!"/>
    <e v="#DIV/0!"/>
    <n v="1845.48"/>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77"/>
    <s v="Preparation for the Certified Registered Central Service Technician exam via Healthcare Sterile Processing Association. Topics include instrumentation, safety, disinfection, &amp; ethics."/>
    <s v="https://chesapeake.edu2.com/product/5856/sterile-processing-technician"/>
    <n v="1"/>
    <s v="Certified Registered Central Service Technician (CRCST)"/>
    <n v="511012"/>
    <n v="2195"/>
    <n v="256"/>
    <n v="16"/>
    <n v="6"/>
    <n v="5"/>
    <n v="3"/>
    <n v="31909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423"/>
    <x v="701"/>
    <s v=""/>
    <e v="#DIV/0!"/>
    <e v="#DIV/0!"/>
    <e v="#DIV/0!"/>
    <e v="#DIV/0!"/>
    <e v="#DIV/0!"/>
    <n v="2451"/>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78"/>
    <s v="For Geriatric Nursing Assistants employed in long term care facilities. Topics include drug classifications, procedures for safe use of drugs, potential adverse interactions &amp; patient care responsibilities."/>
    <s v="https://www.chesapeake.edu/continuing-education/healthcare-medicine-aide"/>
    <n v="3"/>
    <s v="Certified Medicine Aide"/>
    <n v="510000"/>
    <n v="795"/>
    <n v="151"/>
    <n v="11"/>
    <n v="6"/>
    <n v="1"/>
    <n v="1"/>
    <n v="31113100"/>
    <n v="0"/>
    <n v="0"/>
    <n v="6"/>
    <n v="6"/>
    <n v="6"/>
    <n v="0"/>
    <n v="0"/>
    <n v="0"/>
    <n v="0"/>
    <n v="9999999.9900000002"/>
    <n v="9999999.9900000002"/>
    <n v="0"/>
    <n v="0"/>
    <n v="0"/>
    <n v="0"/>
    <n v="0"/>
    <n v="0"/>
    <n v="0"/>
    <n v="0"/>
    <n v="0"/>
    <n v="0"/>
    <n v="0"/>
    <n v="0"/>
    <n v="0"/>
    <n v="0"/>
    <n v="0"/>
    <n v="0"/>
    <n v="0"/>
    <n v="0"/>
    <n v="0"/>
    <n v="0"/>
    <n v="0"/>
    <n v="0"/>
    <n v="0"/>
    <n v="0"/>
    <n v="0"/>
    <n v="0"/>
    <n v="0"/>
    <n v="0"/>
    <n v="0"/>
    <n v="0"/>
    <n v="0"/>
    <n v="0"/>
    <n v="0"/>
    <n v="0"/>
    <n v="0"/>
    <n v="0"/>
    <n v="0"/>
    <n v="0"/>
    <n v="0"/>
    <n v="0"/>
    <n v="0"/>
    <n v="20240425"/>
    <x v="702"/>
    <s v=""/>
    <e v="#DIV/0!"/>
    <e v="#DIV/0!"/>
    <e v="#DIV/0!"/>
    <e v="#DIV/0!"/>
    <e v="#DIV/0!"/>
    <n v="946"/>
    <s v=" "/>
    <s v=" "/>
    <s v=" "/>
    <m/>
  </r>
  <r>
    <s v="MD"/>
    <s v="Black Wall Street Charm City, Inc."/>
    <s v="A private non-profit business not regulated by the Maryland Higher Education Commission offering short-term non-credit training; see the provider's website for more information: https://www.bwscc.org/courses."/>
    <s v="1521 S. Edgewood Street"/>
    <s v="Suite G"/>
    <s v="Halethorpe"/>
    <s v="MD"/>
    <n v="21227"/>
    <n v="5"/>
    <x v="679"/>
    <s v="Preparation for the CompTIA Server+ and Security+ exams for those with Network+ &amp; 2 years experience in IT admin with a security focus, recommend for the exams."/>
    <s v="https://www.bwscc.org"/>
    <n v="1"/>
    <s v="CompTIA Server+ and Security +"/>
    <n v="111001"/>
    <n v="1008"/>
    <n v="2492"/>
    <n v="16"/>
    <n v="5"/>
    <n v="1"/>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21"/>
    <x v="703"/>
    <s v=""/>
    <e v="#DIV/0!"/>
    <e v="#DIV/0!"/>
    <e v="#DIV/0!"/>
    <e v="#DIV/0!"/>
    <e v="#DIV/0!"/>
    <n v="3500"/>
    <s v=" "/>
    <s v=" "/>
    <s v=" "/>
    <m/>
  </r>
  <r>
    <s v="MD"/>
    <s v="Black Wall Street Charm City, Inc."/>
    <s v="A private non-profit business not regulated by the Maryland Higher Education Commission offering short-term non-credit training; see the provider's website for more information: https://www.bwscc.org/courses."/>
    <s v="1521 S. Edgewood Street"/>
    <s v="Suite G"/>
    <s v="Halethorpe"/>
    <s v="MD"/>
    <n v="21227"/>
    <n v="5"/>
    <x v="680"/>
    <s v="Preparation for the Cisco Certified Network Associate certification exam 200-301."/>
    <s v="https://www.bwscc.org"/>
    <n v="1"/>
    <s v="Cisco CCNA"/>
    <n v="111001"/>
    <n v="1008"/>
    <n v="2492"/>
    <n v="16"/>
    <n v="5"/>
    <n v="1"/>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21"/>
    <x v="704"/>
    <s v=""/>
    <e v="#DIV/0!"/>
    <e v="#DIV/0!"/>
    <e v="#DIV/0!"/>
    <e v="#DIV/0!"/>
    <e v="#DIV/0!"/>
    <n v="3500"/>
    <s v=" "/>
    <s v=" "/>
    <s v=" "/>
    <m/>
  </r>
  <r>
    <s v="MD"/>
    <s v="Black Wall Street Charm City, Inc."/>
    <s v="A private non-profit business not regulated by the Maryland Higher Education Commission offering short-term non-credit training; see the provider's website for more information: https://www.bwscc.org/courses."/>
    <s v="1521 S. Edgewood Street"/>
    <s v="Suite G"/>
    <s v="Halethorpe"/>
    <s v="MD"/>
    <n v="21227"/>
    <n v="5"/>
    <x v="681"/>
    <s v="Preparation for AWS Certified Solutions Architect-Associate exam (SAA-C03) and Cloud Practitioner exam."/>
    <s v="https://www.bwscc.org"/>
    <n v="1"/>
    <s v="AWS Solutions Architect Associate"/>
    <n v="110902"/>
    <n v="1008"/>
    <n v="2492"/>
    <n v="16"/>
    <n v="5"/>
    <n v="1"/>
    <n v="3"/>
    <n v="15124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21"/>
    <x v="705"/>
    <s v=""/>
    <e v="#DIV/0!"/>
    <e v="#DIV/0!"/>
    <e v="#DIV/0!"/>
    <e v="#DIV/0!"/>
    <e v="#DIV/0!"/>
    <n v="3500"/>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82"/>
    <s v="Preparation for Microsoft Office (MOS) specialist exams in Word 77-725, Excel 77-727, and PowerPoint 77-729."/>
    <s v="https://careertraining.ed2go.com/chesapeake/training-programs/microsoft-office-specialist-associate-certification-training-vouchers/"/>
    <n v="1"/>
    <s v="Microsoft Office Specialist Certification"/>
    <n v="110699"/>
    <n v="2100"/>
    <n v="5"/>
    <n v="16"/>
    <n v="3"/>
    <n v="0"/>
    <n v="3"/>
    <n v="439022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507"/>
    <x v="706"/>
    <s v=""/>
    <e v="#DIV/0!"/>
    <e v="#DIV/0!"/>
    <e v="#DIV/0!"/>
    <e v="#DIV/0!"/>
    <e v="#DIV/0!"/>
    <n v="2105"/>
    <s v=" "/>
    <s v=" "/>
    <s v=" "/>
    <m/>
  </r>
  <r>
    <s v="MD"/>
    <s v="Harford Community College"/>
    <s v="A Maryland public community college, accredited by the Middle States Commission on Higher Education. See this provider s website for more information. https://www.harford.edu/about/index."/>
    <s v="401 Thomas Run Road"/>
    <n v="0"/>
    <s v="Bel Air"/>
    <s v="MD"/>
    <n v="21015"/>
    <n v="1"/>
    <x v="683"/>
    <s v="Earn NCCER Core: Introductory Craft Skills badge covering safety, hand &amp; power tools, basic math. communication."/>
    <s v="https://www.harford.edu/academics/workforce-career-programs/programs/nccer-core-construction.php"/>
    <n v="1"/>
    <s v="NCCER Core craft skills badge"/>
    <n v="460000"/>
    <n v="1634"/>
    <n v="0"/>
    <n v="6"/>
    <n v="15"/>
    <n v="0"/>
    <n v="1"/>
    <n v="47206100"/>
    <n v="0"/>
    <n v="0"/>
    <n v="35"/>
    <n v="10"/>
    <n v="10"/>
    <n v="0"/>
    <n v="0"/>
    <n v="0"/>
    <n v="0"/>
    <n v="9999999.9900000002"/>
    <n v="9999999.9900000002"/>
    <n v="0"/>
    <n v="0"/>
    <n v="0"/>
    <n v="0"/>
    <n v="0"/>
    <n v="0"/>
    <n v="0"/>
    <n v="0"/>
    <n v="0"/>
    <n v="0"/>
    <n v="0"/>
    <n v="0"/>
    <n v="0"/>
    <n v="0"/>
    <n v="0"/>
    <n v="0"/>
    <n v="0"/>
    <n v="0"/>
    <n v="0"/>
    <n v="0"/>
    <n v="0"/>
    <n v="0"/>
    <n v="0"/>
    <n v="0"/>
    <n v="0"/>
    <n v="0"/>
    <n v="0"/>
    <n v="0"/>
    <n v="0"/>
    <n v="0"/>
    <n v="0"/>
    <n v="0"/>
    <n v="0"/>
    <n v="0"/>
    <n v="0"/>
    <n v="0"/>
    <n v="0"/>
    <n v="0"/>
    <n v="0"/>
    <n v="0"/>
    <n v="0"/>
    <n v="20240604"/>
    <x v="707"/>
    <s v=""/>
    <e v="#DIV/0!"/>
    <e v="#DIV/0!"/>
    <e v="#DIV/0!"/>
    <e v="#DIV/0!"/>
    <e v="#DIV/0!"/>
    <n v="1634"/>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84"/>
    <s v="Preparation for the Adobe InDesign exam. Topics include digital media, page layout, organizing, and editing digital elements."/>
    <s v="https://www.chesapeake.edu/continuing-education/paces"/>
    <n v="1"/>
    <s v="Adobe Certified Professional in Print &amp; Digital Media Publication Using Adobe InDesign"/>
    <n v="110899"/>
    <n v="630"/>
    <n v="5"/>
    <n v="6"/>
    <n v="1"/>
    <n v="0"/>
    <n v="1"/>
    <n v="439031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08"/>
    <s v=""/>
    <e v="#DIV/0!"/>
    <e v="#DIV/0!"/>
    <e v="#DIV/0!"/>
    <e v="#DIV/0!"/>
    <e v="#DIV/0!"/>
    <n v="635"/>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85"/>
    <s v="Covers basic computer literacy leading to an Internet &amp; Computing Core Multi-Level certification. Topics: technology basics, digital citizenship, information mgmt, content creation, collaboration, safety &amp; security."/>
    <s v="https://careertraining.ed2go.com/chesapeake/training-programs/ic3-certification-in-digital-literacy-voucher-included/"/>
    <n v="1"/>
    <s v="Certiport IC3 G6 Master Certified Digital Literacy Designation"/>
    <n v="320110"/>
    <n v="1185"/>
    <n v="5"/>
    <n v="24"/>
    <n v="1"/>
    <n v="0"/>
    <n v="3"/>
    <n v="151299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09"/>
    <s v=""/>
    <e v="#DIV/0!"/>
    <e v="#DIV/0!"/>
    <e v="#DIV/0!"/>
    <e v="#DIV/0!"/>
    <e v="#DIV/0!"/>
    <n v="1190"/>
    <s v=" "/>
    <s v=" "/>
    <s v=" "/>
    <m/>
  </r>
  <r>
    <s v="MD"/>
    <s v="Chesapeake College"/>
    <s v="A Maryland public community college, accredited by the Middle States Commission on Higher Education. See this provider s website for more information. https://www.chesapeake."/>
    <s v="1000 College Cir"/>
    <n v="0"/>
    <s v="Wye Mills"/>
    <s v="MD"/>
    <n v="21679"/>
    <n v="1"/>
    <x v="686"/>
    <s v="This training is preparation for the FAA remote pilot exam."/>
    <s v="https://www.chesapeake.edu/continuing-education/paces"/>
    <n v="1"/>
    <s v="Remote Pilot Certificate with a sUAS rating."/>
    <n v="360207"/>
    <n v="299"/>
    <n v="194.02"/>
    <n v="7"/>
    <n v="2"/>
    <n v="0"/>
    <n v="1"/>
    <n v="173024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0"/>
    <s v=""/>
    <e v="#DIV/0!"/>
    <e v="#DIV/0!"/>
    <e v="#DIV/0!"/>
    <e v="#DIV/0!"/>
    <e v="#DIV/0!"/>
    <n v="493.02"/>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87"/>
    <s v="Provides an orientation to the trade, power tool usage, framing walls and ceilings &amp; stair layout via NCCER level 1 ."/>
    <s v="https://www.pgcc.edu/programs-courses/continuing-education/construction-and-skilled-trades/carpentry-nccer/"/>
    <n v="1"/>
    <s v="National Center for Education and Research - Carpentry level 1"/>
    <n v="460201"/>
    <n v="5105"/>
    <n v="1010"/>
    <n v="10"/>
    <n v="32"/>
    <n v="0"/>
    <n v="1"/>
    <n v="47301200"/>
    <n v="0"/>
    <n v="0"/>
    <n v="8"/>
    <n v="5"/>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1"/>
    <s v=""/>
    <e v="#DIV/0!"/>
    <e v="#DIV/0!"/>
    <e v="#DIV/0!"/>
    <e v="#DIV/0!"/>
    <e v="#DIV/0!"/>
    <n v="6115"/>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88"/>
    <s v="This is not forklift operation training but employer-required OSHA safety training for one type of forklift at that employer's location."/>
    <s v="https://www.pgcc.edu/programs-courses/continuing-education/transportation-and-distribution/forklift-certification/"/>
    <n v="8"/>
    <n v="0"/>
    <n v="490209"/>
    <n v="575"/>
    <n v="0"/>
    <n v="8"/>
    <n v="1"/>
    <n v="0"/>
    <n v="1"/>
    <n v="53705100"/>
    <n v="0"/>
    <n v="0"/>
    <n v="23"/>
    <n v="23"/>
    <n v="19"/>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2"/>
    <s v=""/>
    <e v="#DIV/0!"/>
    <e v="#DIV/0!"/>
    <e v="#DIV/0!"/>
    <e v="#DIV/0!"/>
    <e v="#DIV/0!"/>
    <n v="575"/>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89"/>
    <s v="Covers introductory knowledge and skills in welding and preparation for American Welding Society  D1.1 test."/>
    <s v="https://www.pgcc.edu/programs-courses/continuing-education/construction-and-skilled-trades/welding/"/>
    <n v="1"/>
    <s v="American Welding Society D1.1 Structural Steel Welder Performance Qualification Testing"/>
    <n v="480508"/>
    <n v="4760"/>
    <n v="650"/>
    <n v="8"/>
    <n v="10"/>
    <n v="0"/>
    <n v="1"/>
    <n v="51412100"/>
    <n v="0"/>
    <n v="0"/>
    <n v="39"/>
    <n v="15"/>
    <n v="6"/>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3"/>
    <s v=""/>
    <e v="#DIV/0!"/>
    <e v="#DIV/0!"/>
    <e v="#DIV/0!"/>
    <e v="#DIV/0!"/>
    <e v="#DIV/0!"/>
    <n v="5410"/>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90"/>
    <s v="Learn basic skills to eventually be an electrician for electrical installation, repair, and maintenance jobs via NCEER curricula."/>
    <s v="https://www.pgcc.edu/programs-courses/continuing-education/construction-and-skilled-trades/electrical-and-residential-wiring-nccer/"/>
    <n v="1"/>
    <s v="NCCER Electrical Level 1"/>
    <n v="460301"/>
    <n v="4700"/>
    <n v="325"/>
    <n v="10"/>
    <n v="25"/>
    <n v="0"/>
    <n v="1"/>
    <n v="47301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4"/>
    <s v=""/>
    <e v="#DIV/0!"/>
    <e v="#DIV/0!"/>
    <e v="#DIV/0!"/>
    <e v="#DIV/0!"/>
    <e v="#DIV/0!"/>
    <n v="5025"/>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91"/>
    <s v="Learn about impressioning, lockpicking, safe lock installation, automotive lock opening, troubleshooting, and closed-circuit TV."/>
    <s v="https://www.pgcc.edu/programs-courses/continuing-education/construction-and-skilled-trades/locksmithing/"/>
    <n v="8"/>
    <n v="0"/>
    <n v="470403"/>
    <n v="4744"/>
    <n v="700"/>
    <n v="9"/>
    <n v="33"/>
    <n v="0"/>
    <n v="1"/>
    <n v="49909400"/>
    <n v="0"/>
    <n v="0"/>
    <n v="32"/>
    <n v="16"/>
    <n v="14"/>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5"/>
    <s v=""/>
    <e v="#DIV/0!"/>
    <e v="#DIV/0!"/>
    <e v="#DIV/0!"/>
    <e v="#DIV/0!"/>
    <e v="#DIV/0!"/>
    <n v="5444"/>
    <s v=" "/>
    <s v=" "/>
    <s v=" "/>
    <m/>
  </r>
  <r>
    <s v="MD"/>
    <s v="Prince George's Community College"/>
    <s v="A Maryland public community college, accredited by the Middle States Commission on Higher Education. See this provider s website for more information. https://www.pgcc."/>
    <s v="301 Largo Road"/>
    <n v="0"/>
    <s v="Largo"/>
    <s v="MD"/>
    <n v="20774"/>
    <n v="1"/>
    <x v="692"/>
    <s v="Preparation for the International Facility ManagementAssociation's Facility Management Professional credential."/>
    <s v="https://www.pgcc.edu/programs-courses/continuing-education/construction-and-skilled-trades/facility-management-credential-programs-fmp/"/>
    <n v="1"/>
    <s v="IFMA Facility Management Certification"/>
    <n v="190604"/>
    <n v="4968"/>
    <n v="2305"/>
    <n v="4"/>
    <n v="13"/>
    <n v="0"/>
    <n v="3"/>
    <n v="11301300"/>
    <n v="0"/>
    <n v="0"/>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40625"/>
    <x v="716"/>
    <s v=""/>
    <e v="#DIV/0!"/>
    <e v="#DIV/0!"/>
    <e v="#DIV/0!"/>
    <e v="#DIV/0!"/>
    <e v="#DIV/0!"/>
    <n v="7273"/>
    <s v=" "/>
    <s v=" "/>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7"/>
    <s v="PREPARES GRADUATES TO ASSUME BEGINNING STAFF POSITIONS FOR PATIENT CARE IN HOSPITALS AND SIMILAR HEALTH FACILITIES AND TO WRITE EXAM FOR LICENSURE AS A RN."/>
    <s v="https://catalog.allegany.edu/current/programs/nursing.html#tab-1"/>
    <n v="4"/>
    <s v="Associate degree"/>
    <n v="513801"/>
    <n v="14225"/>
    <n v="0"/>
    <n v="12"/>
    <n v="65"/>
    <n v="1"/>
    <n v="1"/>
    <n v="29114100"/>
    <n v="0"/>
    <n v="0"/>
    <n v="1156"/>
    <n v="525"/>
    <n v="411"/>
    <n v="378"/>
    <n v="229"/>
    <n v="16260.06"/>
    <n v="209"/>
    <n v="16373.84"/>
    <n v="15752.41"/>
    <n v="474"/>
    <n v="260"/>
    <n v="10"/>
    <n v="6"/>
    <n v="10"/>
    <n v="6"/>
    <n v="6"/>
    <n v="135779"/>
    <n v="7"/>
    <n v="5"/>
    <n v="18350"/>
    <n v="4"/>
    <n v="7"/>
    <n v="5"/>
    <n v="0"/>
    <n v="0"/>
    <n v="7"/>
    <n v="2"/>
    <n v="1"/>
    <n v="0"/>
    <n v="0"/>
    <n v="0"/>
    <n v="10"/>
    <n v="0"/>
    <n v="4"/>
    <n v="1"/>
    <n v="0"/>
    <n v="0"/>
    <n v="5"/>
    <n v="0"/>
    <n v="0"/>
    <n v="5"/>
    <n v="2"/>
    <n v="0"/>
    <n v="0"/>
    <n v="0"/>
    <n v="5"/>
    <n v="0"/>
    <n v="0"/>
    <n v="2"/>
    <n v="0"/>
    <n v="20170120"/>
    <x v="717"/>
    <n v="1"/>
    <n v="1"/>
    <n v="0.8"/>
    <n v="0.79746835443037978"/>
    <n v="0.88076923076923075"/>
    <n v="0.80384615384615388"/>
    <n v="14225"/>
    <n v="18350"/>
    <n v="16260.06"/>
    <n v="135779"/>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3"/>
    <s v="QUALIFIES GRADUATES FOR POSITIONS IN LONG-TERM CARE AND ACUTE CARE FACILITIES AFTER PASSING THE NATIONAL NURSE AIDE ASSESSMENT PROGRAM (GNA EXAM)."/>
    <s v="https://www.allegany.edu/"/>
    <n v="1"/>
    <s v="Certified Nursing Assistant"/>
    <n v="513902"/>
    <n v="3663"/>
    <n v="0"/>
    <n v="20"/>
    <n v="16"/>
    <n v="1"/>
    <n v="1"/>
    <n v="31113100"/>
    <n v="0"/>
    <n v="0"/>
    <n v="95"/>
    <n v="48"/>
    <n v="26"/>
    <n v="34"/>
    <n v="25"/>
    <n v="6393"/>
    <n v="14"/>
    <n v="7372.14"/>
    <n v="4440.55"/>
    <n v="47"/>
    <n v="39"/>
    <n v="6"/>
    <n v="5"/>
    <n v="6"/>
    <n v="5"/>
    <n v="4"/>
    <n v="20145"/>
    <n v="2"/>
    <n v="2"/>
    <n v="1025"/>
    <n v="2"/>
    <n v="3"/>
    <n v="4"/>
    <n v="0"/>
    <n v="0"/>
    <n v="1"/>
    <n v="2"/>
    <n v="0"/>
    <n v="0"/>
    <n v="1"/>
    <n v="0"/>
    <n v="6"/>
    <n v="0"/>
    <n v="0"/>
    <n v="1"/>
    <n v="0"/>
    <n v="0"/>
    <n v="6"/>
    <n v="0"/>
    <n v="0"/>
    <n v="5"/>
    <n v="1"/>
    <n v="0"/>
    <n v="0"/>
    <n v="0"/>
    <n v="1"/>
    <n v="0"/>
    <n v="0"/>
    <n v="3"/>
    <n v="3"/>
    <n v="20170124"/>
    <x v="718"/>
    <n v="0.66666666666666663"/>
    <n v="0.5"/>
    <n v="0.5"/>
    <n v="0.72340425531914898"/>
    <n v="0.64102564102564108"/>
    <n v="0.35897435897435898"/>
    <n v="3663"/>
    <n v="1025"/>
    <n v="6393"/>
    <n v="20145"/>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4"/>
    <s v="PREPARES GRADUATES TO WORK UNDER THE SUPERVISION OF A REGISTERED OCCUPATIONAL THERAPIST TO ASSIST IN PATIENT TREATMENT AND EVALUATION."/>
    <s v="https://www.allegany.edu/"/>
    <n v="4"/>
    <s v="Associate degree"/>
    <n v="510803"/>
    <n v="12543"/>
    <n v="0"/>
    <n v="10"/>
    <n v="91"/>
    <n v="1"/>
    <n v="1"/>
    <n v="31201100"/>
    <n v="0"/>
    <n v="0"/>
    <n v="54"/>
    <n v="23"/>
    <n v="22"/>
    <n v="23"/>
    <n v="27"/>
    <n v="7144"/>
    <n v="25"/>
    <n v="6689.47"/>
    <n v="7953.78"/>
    <n v="32"/>
    <n v="32"/>
    <n v="3"/>
    <n v="3"/>
    <n v="3"/>
    <n v="3"/>
    <n v="3"/>
    <n v="33948"/>
    <n v="2"/>
    <n v="2"/>
    <n v="6061"/>
    <n v="2"/>
    <n v="2"/>
    <n v="2"/>
    <n v="0"/>
    <n v="0"/>
    <n v="3"/>
    <n v="0"/>
    <n v="0"/>
    <n v="0"/>
    <n v="0"/>
    <n v="1"/>
    <n v="2"/>
    <n v="0"/>
    <n v="0"/>
    <n v="0"/>
    <n v="0"/>
    <n v="0"/>
    <n v="3"/>
    <n v="0"/>
    <n v="0"/>
    <n v="3"/>
    <n v="0"/>
    <n v="0"/>
    <n v="0"/>
    <n v="0"/>
    <n v="0"/>
    <n v="0"/>
    <n v="0"/>
    <n v="0"/>
    <n v="0"/>
    <n v="20170124"/>
    <x v="719"/>
    <n v="1"/>
    <n v="1"/>
    <n v="1"/>
    <n v="0.71875"/>
    <n v="0.84375"/>
    <n v="0.78125"/>
    <n v="12543"/>
    <n v="6061"/>
    <n v="7144"/>
    <n v="33948"/>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5"/>
    <s v="PREPARE TO WORK IN RETAIL HOSPITAL OR INSTITUTIONAL SETTINGS UNDER THE SUPERVISION OF REGISTERED PHARMACIST AND TO TAKE THE NPTCB EXAM &amp; APPLY FOR MD CERTIFICATION."/>
    <s v="https://www.allegany.edu/"/>
    <n v="6"/>
    <s v="A community college certificate of completion"/>
    <n v="510805"/>
    <n v="2112"/>
    <n v="600"/>
    <n v="16"/>
    <n v="16"/>
    <n v="1"/>
    <n v="1"/>
    <n v="29205200"/>
    <n v="0"/>
    <n v="0"/>
    <n v="57"/>
    <n v="34"/>
    <n v="21"/>
    <n v="24"/>
    <n v="17"/>
    <n v="5562"/>
    <n v="12"/>
    <n v="5485.32"/>
    <n v="6602.47"/>
    <n v="31"/>
    <n v="23"/>
    <n v="0"/>
    <n v="1"/>
    <n v="0"/>
    <n v="1"/>
    <n v="1"/>
    <n v="0"/>
    <n v="1"/>
    <n v="1"/>
    <n v="8376"/>
    <n v="1"/>
    <n v="1"/>
    <n v="1"/>
    <n v="0"/>
    <n v="0"/>
    <n v="0"/>
    <n v="0"/>
    <n v="0"/>
    <n v="0"/>
    <n v="0"/>
    <n v="0"/>
    <n v="0"/>
    <n v="0"/>
    <n v="0"/>
    <n v="0"/>
    <n v="0"/>
    <n v="0"/>
    <n v="0"/>
    <n v="0"/>
    <n v="0"/>
    <n v="0"/>
    <n v="0"/>
    <n v="0"/>
    <n v="0"/>
    <n v="0"/>
    <n v="0"/>
    <n v="0"/>
    <n v="0"/>
    <n v="0"/>
    <n v="0"/>
    <n v="20170124"/>
    <x v="720"/>
    <n v="1"/>
    <n v="1"/>
    <n v="1"/>
    <n v="0.77419354838709675"/>
    <n v="0.73913043478260865"/>
    <n v="0.52173913043478259"/>
    <n v="2712"/>
    <n v="8376"/>
    <n v="5562"/>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6"/>
    <s v="PREPARES GRADUATES TO WORK UNDER THE SUPERVISION OF A LICENSED PHYSICAL THERAPIST TO PROVIDE PATIENT CARE AND TREATMENT."/>
    <s v="https://www.allegany.edu/"/>
    <n v="4"/>
    <s v="Associate degree"/>
    <n v="510806"/>
    <n v="9030"/>
    <n v="7424"/>
    <n v="10"/>
    <n v="76"/>
    <n v="1"/>
    <n v="1"/>
    <n v="31202100"/>
    <n v="0"/>
    <n v="0"/>
    <n v="75"/>
    <n v="38"/>
    <n v="29"/>
    <n v="28"/>
    <n v="33"/>
    <n v="8180.13"/>
    <n v="32"/>
    <n v="9980.4599999999991"/>
    <n v="10467.370000000001"/>
    <n v="46"/>
    <n v="44"/>
    <n v="2"/>
    <n v="1"/>
    <n v="2"/>
    <n v="1"/>
    <n v="1"/>
    <n v="43663"/>
    <n v="1"/>
    <n v="1"/>
    <n v="6196"/>
    <n v="1"/>
    <n v="1"/>
    <n v="1"/>
    <n v="0"/>
    <n v="0"/>
    <n v="0"/>
    <n v="2"/>
    <n v="0"/>
    <n v="0"/>
    <n v="0"/>
    <n v="2"/>
    <n v="0"/>
    <n v="0"/>
    <n v="0"/>
    <n v="0"/>
    <n v="0"/>
    <n v="0"/>
    <n v="2"/>
    <n v="0"/>
    <n v="0"/>
    <n v="1"/>
    <n v="0"/>
    <n v="1"/>
    <n v="0"/>
    <n v="0"/>
    <n v="0"/>
    <n v="0"/>
    <n v="0"/>
    <n v="0"/>
    <n v="0"/>
    <n v="20170124"/>
    <x v="721"/>
    <n v="1"/>
    <n v="1"/>
    <n v="1"/>
    <n v="0.60869565217391308"/>
    <n v="0.75"/>
    <n v="0.72727272727272729"/>
    <n v="16454"/>
    <n v="6196"/>
    <n v="8180.13"/>
    <n v="43663"/>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70"/>
    <s v="PREPARES THE GRADUATE TO ASSUME RESPONSIBILITIES OF PATIENT CARE IN HOSPITALS AND SIMILAR FACILITIES."/>
    <s v="https://allegany.edu/nursing/index.html"/>
    <n v="6"/>
    <s v="College credit certificate in practical nursing"/>
    <n v="513901"/>
    <n v="5632"/>
    <n v="2417"/>
    <n v="10"/>
    <n v="40"/>
    <n v="1"/>
    <n v="1"/>
    <n v="29206100"/>
    <n v="0"/>
    <n v="0"/>
    <n v="112"/>
    <n v="60"/>
    <n v="53"/>
    <n v="50"/>
    <n v="50"/>
    <n v="8231.82"/>
    <n v="30"/>
    <n v="9361.06"/>
    <n v="13759.28"/>
    <n v="61"/>
    <n v="58"/>
    <n v="2"/>
    <n v="2"/>
    <n v="2"/>
    <n v="2"/>
    <n v="2"/>
    <n v="16098"/>
    <n v="2"/>
    <n v="2"/>
    <n v="10426"/>
    <n v="1"/>
    <n v="2"/>
    <n v="2"/>
    <n v="0"/>
    <n v="0"/>
    <n v="2"/>
    <n v="0"/>
    <n v="0"/>
    <n v="0"/>
    <n v="0"/>
    <n v="0"/>
    <n v="2"/>
    <n v="0"/>
    <n v="0"/>
    <n v="0"/>
    <n v="0"/>
    <n v="0"/>
    <n v="1"/>
    <n v="0"/>
    <n v="0"/>
    <n v="2"/>
    <n v="0"/>
    <n v="0"/>
    <n v="0"/>
    <n v="0"/>
    <n v="0"/>
    <n v="0"/>
    <n v="0"/>
    <n v="0"/>
    <n v="0"/>
    <n v="20170124"/>
    <x v="722"/>
    <n v="1"/>
    <n v="1"/>
    <n v="0.5"/>
    <n v="0.81967213114754101"/>
    <n v="0.86206896551724133"/>
    <n v="0.51724137931034486"/>
    <n v="8049"/>
    <n v="10426"/>
    <n v="8231.82"/>
    <n v="16098"/>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7"/>
    <s v="TO PREPARE STUDENTS TO WORK AS RESPIRATORY THERAPISTS WHO SPECIALIZE IN THE APPLICATION OF SPECIFIC THEORY TO PRACTICAL CLINICAL PROBLEMS OF RESPIRATORY CARE."/>
    <s v="https://catalog.allegany.edu/current/programs/respiratory-therapist.html#tab-4"/>
    <n v="4"/>
    <s v="An associate degree"/>
    <n v="510908"/>
    <n v="8750"/>
    <n v="5000"/>
    <n v="10"/>
    <n v="84"/>
    <n v="1"/>
    <n v="1"/>
    <n v="29112600"/>
    <n v="0"/>
    <n v="0"/>
    <n v="95"/>
    <n v="65"/>
    <n v="59"/>
    <n v="54"/>
    <n v="35"/>
    <n v="15687.6"/>
    <n v="36"/>
    <n v="14382.55"/>
    <n v="13448.06"/>
    <n v="65"/>
    <n v="39"/>
    <n v="0"/>
    <n v="0"/>
    <n v="0"/>
    <n v="0"/>
    <n v="0"/>
    <n v="0"/>
    <n v="0"/>
    <n v="0"/>
    <n v="0"/>
    <n v="0"/>
    <n v="0"/>
    <n v="0"/>
    <n v="0"/>
    <n v="0"/>
    <n v="0"/>
    <n v="0"/>
    <n v="0"/>
    <n v="0"/>
    <n v="0"/>
    <n v="0"/>
    <n v="0"/>
    <n v="0"/>
    <n v="0"/>
    <n v="0"/>
    <n v="0"/>
    <n v="0"/>
    <n v="0"/>
    <n v="0"/>
    <n v="0"/>
    <n v="0"/>
    <n v="0"/>
    <n v="0"/>
    <n v="0"/>
    <n v="0"/>
    <n v="0"/>
    <n v="0"/>
    <n v="0"/>
    <n v="0"/>
    <n v="0"/>
    <n v="20170124"/>
    <x v="723"/>
    <s v=""/>
    <e v="#DIV/0!"/>
    <e v="#DIV/0!"/>
    <n v="0.83076923076923082"/>
    <n v="0.89743589743589747"/>
    <n v="0.92307692307692313"/>
    <n v="13750"/>
    <s v=" "/>
    <n v="15687.6"/>
    <s v=" "/>
    <m/>
  </r>
  <r>
    <s v="MD"/>
    <s v="Allegany College Of Maryland"/>
    <s v="A Maryland public community college, accredited by the Middle States Commission on Higher Education. See this provider s website for more information. https://www.allegany.edu/acm-at-a-glance/index."/>
    <s v="12401 Willowbrook Road Se"/>
    <n v="0"/>
    <s v="Cumberland"/>
    <s v="MD"/>
    <n v="21502"/>
    <n v="1"/>
    <x v="698"/>
    <s v="Training in electric shielded metal and stick welding process.  Participants prepare for certification testing in shielded metal arc welding process."/>
    <s v="https://www.allegany.edu/"/>
    <n v="1"/>
    <s v="American Welding Society (AWS)"/>
    <n v="480508"/>
    <n v="1698"/>
    <n v="450"/>
    <n v="9"/>
    <n v="15"/>
    <n v="1"/>
    <n v="1"/>
    <n v="51412100"/>
    <n v="0"/>
    <n v="0"/>
    <n v="42"/>
    <n v="40"/>
    <n v="40"/>
    <n v="14"/>
    <n v="14"/>
    <n v="7655.5"/>
    <n v="28"/>
    <n v="7225.57"/>
    <n v="7909.01"/>
    <n v="37"/>
    <n v="28"/>
    <n v="5"/>
    <n v="2"/>
    <n v="5"/>
    <n v="2"/>
    <n v="2"/>
    <n v="10290"/>
    <n v="3"/>
    <n v="3"/>
    <n v="7827"/>
    <n v="2"/>
    <n v="3"/>
    <n v="3"/>
    <n v="0"/>
    <n v="0"/>
    <n v="1"/>
    <n v="4"/>
    <n v="0"/>
    <n v="0"/>
    <n v="0"/>
    <n v="4"/>
    <n v="1"/>
    <n v="0"/>
    <n v="0"/>
    <n v="0"/>
    <n v="0"/>
    <n v="0"/>
    <n v="5"/>
    <n v="0"/>
    <n v="0"/>
    <n v="5"/>
    <n v="3"/>
    <n v="4"/>
    <n v="1"/>
    <n v="0"/>
    <n v="2"/>
    <n v="0"/>
    <n v="0"/>
    <n v="2"/>
    <n v="3"/>
    <n v="20170124"/>
    <x v="724"/>
    <n v="1"/>
    <n v="1"/>
    <n v="0.66666666666666663"/>
    <n v="0.3783783783783784"/>
    <n v="0.5"/>
    <n v="1"/>
    <n v="2148"/>
    <n v="7827"/>
    <n v="7655.5"/>
    <n v="10290"/>
    <m/>
  </r>
  <r>
    <s v="MD"/>
    <s v="Frederick Community College"/>
    <s v="A Maryland public community college, accredited by the Middle States Commission on Higher Education. See this provider s website for more information. https://www.frederick.edu/about-fcc."/>
    <s v="7932 Opossumtown Pike"/>
    <n v="0"/>
    <s v="Frederick"/>
    <s v="MD"/>
    <n v="21702"/>
    <n v="1"/>
    <x v="699"/>
    <s v="Preparation for AAPC CPB certification by providing instruction on transcribing clinical reports &amp; patient data into standardized codes for billing &amp; reimbursement."/>
    <s v="https://frederick.augusoft.net/index.cfm?method=ClassListing.ClassListingDisplay&amp;int_category_id=3&amp;int_sub_category_id=43&amp;int_catalog_id"/>
    <n v="1"/>
    <s v="Certified Professional Biller (CPB)"/>
    <n v="510714"/>
    <n v="1861"/>
    <n v="509"/>
    <n v="6"/>
    <n v="20"/>
    <n v="0"/>
    <n v="3"/>
    <n v="29207200"/>
    <n v="0"/>
    <n v="0"/>
    <n v="66"/>
    <n v="37"/>
    <n v="23"/>
    <n v="24"/>
    <n v="38"/>
    <n v="8687"/>
    <n v="0"/>
    <n v="10427.200000000001"/>
    <n v="9602.67"/>
    <n v="32"/>
    <n v="49"/>
    <n v="1"/>
    <n v="0"/>
    <n v="1"/>
    <n v="0"/>
    <n v="0"/>
    <n v="2370"/>
    <n v="0"/>
    <n v="0"/>
    <n v="0"/>
    <n v="0"/>
    <n v="0"/>
    <n v="0"/>
    <n v="0"/>
    <n v="0"/>
    <n v="0"/>
    <n v="1"/>
    <n v="0"/>
    <n v="0"/>
    <n v="0"/>
    <n v="0"/>
    <n v="1"/>
    <n v="0"/>
    <n v="1"/>
    <n v="0"/>
    <n v="0"/>
    <n v="0"/>
    <n v="0"/>
    <n v="0"/>
    <n v="0"/>
    <n v="1"/>
    <n v="1"/>
    <n v="0"/>
    <n v="0"/>
    <n v="0"/>
    <n v="0"/>
    <n v="0"/>
    <n v="0"/>
    <n v="1"/>
    <n v="0"/>
    <n v="20170131"/>
    <x v="725"/>
    <s v=""/>
    <e v="#DIV/0!"/>
    <e v="#DIV/0!"/>
    <n v="0.75"/>
    <n v="0.77551020408163263"/>
    <n v="0"/>
    <n v="2370"/>
    <s v=" "/>
    <n v="8687"/>
    <n v="2370"/>
    <m/>
  </r>
  <r>
    <s v="MD"/>
    <s v="Garrett College"/>
    <s v="A Maryland public community college, accredited by the Middle States Commission on Higher Education. See this provider s website for more information. https://www.garrettcollege.edu/about."/>
    <s v="687 Mosser Road"/>
    <n v="0"/>
    <s v="Mchenry"/>
    <s v="MD"/>
    <n v="21541"/>
    <n v="1"/>
    <x v="700"/>
    <s v="COVERS THE ESSENTIALS TO OBTAIN A CLASS B LICENSE INCLUDING: PRE-TRIP INSPECTION &amp; LOG BOOKS. AT COMPLETION DEMONSTRATE SKILLS AT LOCAL MVA TO OBTAIN CDL B LICENSE."/>
    <s v="https://www.garrettcollege.edu/cewd-workforce-commercial-drivers-license-class-b.php"/>
    <n v="3"/>
    <s v="Md. CDL Class-B license"/>
    <n v="490205"/>
    <n v="2835"/>
    <n v="0"/>
    <n v="21"/>
    <n v="2"/>
    <n v="1"/>
    <n v="1"/>
    <n v="53303300"/>
    <n v="53305200"/>
    <n v="0"/>
    <n v="74"/>
    <n v="54"/>
    <n v="54"/>
    <n v="28"/>
    <n v="23"/>
    <n v="9977"/>
    <n v="26"/>
    <n v="11391.8"/>
    <n v="11476.84"/>
    <n v="35"/>
    <n v="31"/>
    <n v="8"/>
    <n v="8"/>
    <n v="8"/>
    <n v="8"/>
    <n v="8"/>
    <n v="24350"/>
    <n v="10"/>
    <n v="10"/>
    <n v="8929"/>
    <n v="9"/>
    <n v="10"/>
    <n v="11"/>
    <n v="0"/>
    <n v="0"/>
    <n v="1"/>
    <n v="3"/>
    <n v="1"/>
    <n v="0"/>
    <n v="1"/>
    <n v="8"/>
    <n v="0"/>
    <n v="0"/>
    <n v="0"/>
    <n v="0"/>
    <n v="0"/>
    <n v="0"/>
    <n v="8"/>
    <n v="0"/>
    <n v="0"/>
    <n v="5"/>
    <n v="2"/>
    <n v="1"/>
    <n v="0"/>
    <n v="0"/>
    <n v="4"/>
    <n v="0"/>
    <n v="0"/>
    <n v="1"/>
    <n v="2"/>
    <n v="20170130"/>
    <x v="726"/>
    <n v="1"/>
    <n v="0.90909090909090906"/>
    <n v="0.81818181818181823"/>
    <n v="0.8"/>
    <n v="0.74193548387096775"/>
    <n v="0.83870967741935487"/>
    <n v="2835"/>
    <n v="8929"/>
    <n v="9977"/>
    <n v="24350"/>
    <m/>
  </r>
  <r>
    <s v="MD"/>
    <s v="Garrett College"/>
    <s v="A Maryland public community college, accredited by the Middle States Commission on Higher Education. See this provider s website for more information. https://www.garrettcollege.edu/about."/>
    <s v="687 Mosser Road"/>
    <n v="0"/>
    <s v="Mchenry"/>
    <s v="MD"/>
    <n v="21541"/>
    <n v="1"/>
    <x v="701"/>
    <s v="Class A commercial vehicle instruction. Short-term training can be taken week days in 7.5 weeks. Instruction will focus on hands-on training."/>
    <s v="https://www.garrettcollege.edu/cewd-workforce-commercial-drivers-license-class-a.php"/>
    <n v="3"/>
    <s v="Md CDL-A"/>
    <n v="490205"/>
    <n v="5145"/>
    <n v="0"/>
    <n v="28"/>
    <n v="8"/>
    <n v="5"/>
    <n v="1"/>
    <n v="53303200"/>
    <n v="0"/>
    <n v="0"/>
    <n v="149"/>
    <n v="103"/>
    <n v="100"/>
    <n v="102"/>
    <n v="93"/>
    <n v="9218.39"/>
    <n v="68"/>
    <n v="9877.2900000000009"/>
    <n v="11163.88"/>
    <n v="121"/>
    <n v="116"/>
    <n v="55"/>
    <n v="48"/>
    <n v="55"/>
    <n v="48"/>
    <n v="48"/>
    <n v="240270"/>
    <n v="47"/>
    <n v="50"/>
    <n v="8996"/>
    <n v="37"/>
    <n v="51"/>
    <n v="52"/>
    <n v="0"/>
    <n v="2"/>
    <n v="3"/>
    <n v="32"/>
    <n v="14"/>
    <n v="1"/>
    <n v="1"/>
    <n v="52"/>
    <n v="3"/>
    <n v="0"/>
    <n v="5"/>
    <n v="2"/>
    <n v="0"/>
    <n v="1"/>
    <n v="48"/>
    <n v="1"/>
    <n v="0"/>
    <n v="35"/>
    <n v="3"/>
    <n v="16"/>
    <n v="1"/>
    <n v="0"/>
    <n v="21"/>
    <n v="0"/>
    <n v="0"/>
    <n v="9"/>
    <n v="16"/>
    <n v="20170130"/>
    <x v="727"/>
    <n v="0.92156862745098034"/>
    <n v="0.96153846153846156"/>
    <n v="0.71153846153846156"/>
    <n v="0.84297520661157022"/>
    <n v="0.80172413793103448"/>
    <n v="0.58620689655172409"/>
    <n v="5145"/>
    <n v="8996"/>
    <n v="9218.39"/>
    <n v="240270"/>
    <m/>
  </r>
  <r>
    <s v="MD"/>
    <s v="Garrett College"/>
    <s v="A Maryland public community college, accredited by the Middle States Commission on Higher Education. See this provider s website for more information. https://www.garrettcollege.edu/about."/>
    <s v="687 Mosser Road"/>
    <n v="0"/>
    <s v="Mchenry"/>
    <s v="MD"/>
    <n v="21541"/>
    <n v="1"/>
    <x v="702"/>
    <s v="PREPARES TECHNICIANS FOR EMPLOYMENT IN THE FIELD OF NATURAL RESOURCES MANAGEMENT AND ENVIROMENTAL PROTECTION."/>
    <s v="https://www.gandhihealthcare.com/"/>
    <n v="4"/>
    <s v="Associate degree"/>
    <n v="30601"/>
    <n v="7170"/>
    <n v="1655"/>
    <n v="15"/>
    <n v="208"/>
    <n v="1"/>
    <n v="1"/>
    <n v="19407100"/>
    <n v="0"/>
    <n v="0"/>
    <n v="83"/>
    <n v="32"/>
    <n v="20"/>
    <n v="25"/>
    <n v="19"/>
    <n v="5846"/>
    <n v="6"/>
    <n v="6503.94"/>
    <n v="6628.54"/>
    <n v="33"/>
    <n v="24"/>
    <n v="0"/>
    <n v="0"/>
    <n v="0"/>
    <n v="0"/>
    <n v="0"/>
    <n v="0"/>
    <n v="0"/>
    <n v="0"/>
    <n v="0"/>
    <n v="0"/>
    <n v="0"/>
    <n v="0"/>
    <n v="0"/>
    <n v="0"/>
    <n v="0"/>
    <n v="0"/>
    <n v="0"/>
    <n v="0"/>
    <n v="0"/>
    <n v="0"/>
    <n v="0"/>
    <n v="0"/>
    <n v="0"/>
    <n v="0"/>
    <n v="0"/>
    <n v="0"/>
    <n v="0"/>
    <n v="0"/>
    <n v="0"/>
    <n v="0"/>
    <n v="0"/>
    <n v="0"/>
    <n v="0"/>
    <n v="0"/>
    <n v="0"/>
    <n v="0"/>
    <n v="0"/>
    <n v="0"/>
    <n v="0"/>
    <n v="20170130"/>
    <x v="728"/>
    <s v=""/>
    <e v="#DIV/0!"/>
    <e v="#DIV/0!"/>
    <n v="0.75757575757575757"/>
    <n v="0.79166666666666663"/>
    <n v="0.25"/>
    <n v="8825"/>
    <s v=" "/>
    <n v="5846"/>
    <s v=" "/>
    <m/>
  </r>
  <r>
    <s v="MD"/>
    <s v="Garrett College"/>
    <s v="A Maryland public community college, accredited by the Middle States Commission on Higher Education. See this provider s website for more information. https://www.garrettcollege.edu/about."/>
    <s v="687 Mosser Road"/>
    <n v="0"/>
    <s v="Mchenry"/>
    <s v="MD"/>
    <n v="21541"/>
    <n v="1"/>
    <x v="703"/>
    <s v="Basic metal working/welding theory and practice to prepare individuals for American Welding Society (AWS) certification."/>
    <s v="https://www.garrettcollege.edu/cewd-workforce-welding.php"/>
    <n v="1"/>
    <s v="American Welding Society"/>
    <n v="480508"/>
    <n v="4510"/>
    <n v="0"/>
    <n v="6"/>
    <n v="30"/>
    <n v="0"/>
    <n v="1"/>
    <n v="51412100"/>
    <n v="0"/>
    <n v="0"/>
    <n v="33"/>
    <n v="18"/>
    <n v="16"/>
    <n v="9"/>
    <n v="9"/>
    <n v="9128"/>
    <n v="6"/>
    <n v="14516.11"/>
    <n v="11537.09"/>
    <n v="17"/>
    <n v="14"/>
    <n v="5"/>
    <n v="4"/>
    <n v="5"/>
    <n v="4"/>
    <n v="4"/>
    <n v="10915"/>
    <n v="3"/>
    <n v="4"/>
    <n v="9126"/>
    <n v="3"/>
    <n v="4"/>
    <n v="5"/>
    <n v="0"/>
    <n v="0"/>
    <n v="2"/>
    <n v="2"/>
    <n v="0"/>
    <n v="0"/>
    <n v="1"/>
    <n v="3"/>
    <n v="2"/>
    <n v="0"/>
    <n v="0"/>
    <n v="0"/>
    <n v="0"/>
    <n v="0"/>
    <n v="4"/>
    <n v="0"/>
    <n v="0"/>
    <n v="4"/>
    <n v="0"/>
    <n v="0"/>
    <n v="0"/>
    <n v="0"/>
    <n v="3"/>
    <n v="0"/>
    <n v="0"/>
    <n v="2"/>
    <n v="3"/>
    <n v="20170130"/>
    <x v="729"/>
    <n v="0.75"/>
    <n v="0.8"/>
    <n v="0.6"/>
    <n v="0.52941176470588236"/>
    <n v="0.6428571428571429"/>
    <n v="0.42857142857142855"/>
    <n v="4510"/>
    <n v="9126"/>
    <n v="9128"/>
    <n v="10915"/>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04"/>
    <s v="FOR STUDENTS WHO WISH TO CONTINUE THE ADMINISTRATIVE ASSISTANT SEQUENCE AND EARN A CERTIFICATE OR EXPAND THEIR SKILLS FOR CAREER PURPOSES."/>
    <s v="http://www.hagerstowncc.edu"/>
    <n v="6"/>
    <s v="Lower division certificate"/>
    <n v="520401"/>
    <n v="2937"/>
    <n v="1830"/>
    <n v="6"/>
    <n v="26"/>
    <n v="1"/>
    <n v="1"/>
    <n v="43601400"/>
    <n v="0"/>
    <n v="0"/>
    <n v="19"/>
    <n v="22"/>
    <n v="6"/>
    <n v="23"/>
    <n v="21"/>
    <n v="7772"/>
    <n v="3"/>
    <n v="6706.51"/>
    <n v="6686.26"/>
    <n v="27"/>
    <n v="27"/>
    <n v="0"/>
    <n v="0"/>
    <n v="0"/>
    <n v="0"/>
    <n v="0"/>
    <n v="0"/>
    <n v="0"/>
    <n v="0"/>
    <n v="0"/>
    <n v="0"/>
    <n v="0"/>
    <n v="0"/>
    <n v="0"/>
    <n v="0"/>
    <n v="0"/>
    <n v="0"/>
    <n v="0"/>
    <n v="0"/>
    <n v="0"/>
    <n v="0"/>
    <n v="0"/>
    <n v="0"/>
    <n v="0"/>
    <n v="0"/>
    <n v="0"/>
    <n v="0"/>
    <n v="0"/>
    <n v="0"/>
    <n v="0"/>
    <n v="0"/>
    <n v="0"/>
    <n v="0"/>
    <n v="0"/>
    <n v="0"/>
    <n v="0"/>
    <n v="0"/>
    <n v="0"/>
    <n v="0"/>
    <n v="0"/>
    <n v="20170131"/>
    <x v="730"/>
    <s v=""/>
    <e v="#DIV/0!"/>
    <e v="#DIV/0!"/>
    <n v="0.85185185185185186"/>
    <n v="0.77777777777777779"/>
    <n v="0.1111111111111111"/>
    <n v="4767"/>
    <s v=" "/>
    <n v="7772"/>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05"/>
    <s v="Completers will have the skills to enter in an entry-level or apprentice-level position in the field of photovoltaic and wind turbine installation and service."/>
    <s v="http://www.hagerstowncc.edu"/>
    <n v="6"/>
    <s v="Lower division certificate"/>
    <n v="159999"/>
    <n v="3227"/>
    <n v="1830"/>
    <n v="10"/>
    <n v="26"/>
    <n v="1"/>
    <n v="1"/>
    <n v="49908100"/>
    <n v="0"/>
    <n v="0"/>
    <n v="5"/>
    <n v="6"/>
    <n v="4"/>
    <n v="6"/>
    <n v="5"/>
    <n v="3030.73"/>
    <n v="4"/>
    <n v="4291.6000000000004"/>
    <n v="5628.34"/>
    <n v="7"/>
    <n v="7"/>
    <n v="0"/>
    <n v="0"/>
    <n v="0"/>
    <n v="0"/>
    <n v="0"/>
    <n v="0"/>
    <n v="0"/>
    <n v="0"/>
    <n v="0"/>
    <n v="0"/>
    <n v="0"/>
    <n v="0"/>
    <n v="0"/>
    <n v="0"/>
    <n v="0"/>
    <n v="0"/>
    <n v="0"/>
    <n v="0"/>
    <n v="0"/>
    <n v="0"/>
    <n v="0"/>
    <n v="0"/>
    <n v="0"/>
    <n v="0"/>
    <n v="0"/>
    <n v="0"/>
    <n v="0"/>
    <n v="0"/>
    <n v="0"/>
    <n v="0"/>
    <n v="0"/>
    <n v="0"/>
    <n v="0"/>
    <n v="0"/>
    <n v="0"/>
    <n v="0"/>
    <n v="0"/>
    <n v="0"/>
    <n v="0"/>
    <n v="20170131"/>
    <x v="731"/>
    <s v=""/>
    <e v="#DIV/0!"/>
    <e v="#DIV/0!"/>
    <n v="0.8571428571428571"/>
    <n v="0.7142857142857143"/>
    <n v="0.5714285714285714"/>
    <n v="5057"/>
    <s v=" "/>
    <n v="3030.73"/>
    <s v=" "/>
    <m/>
  </r>
  <r>
    <s v="MD"/>
    <s v="Hagerstown Community College"/>
    <s v="A Maryland public community college, accredited by the Middle States Commission on Higher Education. See this provider s website for more information. https://www.hagerstowncc."/>
    <s v="11400 Robinwood Dr"/>
    <n v="0"/>
    <s v="Hagerstown"/>
    <s v="MD"/>
    <n v="21742"/>
    <n v="1"/>
    <x v="706"/>
    <s v="Prepares students to enter industrial/ commercial/ residential settings in the growing areas of energy technology."/>
    <s v="http://www.hagerstownc.edu"/>
    <n v="46"/>
    <s v="Lower division certificate"/>
    <n v="159999"/>
    <n v="8620"/>
    <n v="4230"/>
    <n v="1"/>
    <n v="52"/>
    <n v="1"/>
    <n v="1"/>
    <n v="49909901"/>
    <n v="0"/>
    <n v="0"/>
    <n v="7"/>
    <n v="10"/>
    <n v="1"/>
    <n v="9"/>
    <n v="8"/>
    <n v="5832"/>
    <n v="1"/>
    <n v="8348.2999999999993"/>
    <n v="21551.68"/>
    <n v="13"/>
    <n v="12"/>
    <n v="0"/>
    <n v="0"/>
    <n v="0"/>
    <n v="0"/>
    <n v="0"/>
    <n v="0"/>
    <n v="0"/>
    <n v="0"/>
    <n v="0"/>
    <n v="0"/>
    <n v="0"/>
    <n v="0"/>
    <n v="0"/>
    <n v="0"/>
    <n v="0"/>
    <n v="0"/>
    <n v="0"/>
    <n v="0"/>
    <n v="0"/>
    <n v="0"/>
    <n v="0"/>
    <n v="0"/>
    <n v="0"/>
    <n v="0"/>
    <n v="0"/>
    <n v="0"/>
    <n v="0"/>
    <n v="0"/>
    <n v="0"/>
    <n v="0"/>
    <n v="0"/>
    <n v="0"/>
    <n v="0"/>
    <n v="0"/>
    <n v="0"/>
    <n v="0"/>
    <n v="0"/>
    <n v="0"/>
    <n v="0"/>
    <n v="20170131"/>
    <x v="732"/>
    <s v=""/>
    <e v="#DIV/0!"/>
    <e v="#DIV/0!"/>
    <n v="0.69230769230769229"/>
    <n v="0.66666666666666663"/>
    <n v="8.3333333333333329E-2"/>
    <n v="12850"/>
    <s v=" "/>
    <n v="5832"/>
    <s v=" "/>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31" rowHeaderCaption="c7ITAMedianEarnings ">
  <location ref="BO2:BP12" firstHeaderRow="1"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565"/>
    </i>
    <i>
      <x v="405"/>
    </i>
    <i>
      <x v="148"/>
    </i>
    <i>
      <x v="459"/>
    </i>
    <i>
      <x v="467"/>
    </i>
    <i>
      <x v="747"/>
    </i>
    <i>
      <x v="518"/>
    </i>
    <i>
      <x v="139"/>
    </i>
    <i>
      <x v="400"/>
    </i>
    <i>
      <x v="57"/>
    </i>
  </rowItems>
  <colItems count="1">
    <i/>
  </colItems>
  <dataFields count="1">
    <dataField name="ITA Median Earnings   " fld="83" baseField="75" baseItem="0" numFmtId="168"/>
  </dataFields>
  <formats count="3">
    <format dxfId="8">
      <pivotArea field="75" type="button" dataOnly="0" labelOnly="1" outline="0" axis="axisRow" fieldPosition="0"/>
    </format>
    <format dxfId="7">
      <pivotArea dataOnly="0" labelOnly="1" outline="0" axis="axisValues" fieldPosition="0"/>
    </format>
    <format dxfId="6">
      <pivotArea outline="0" fieldPosition="0">
        <references count="1">
          <reference field="4294967294" count="1">
            <x v="0"/>
          </reference>
        </references>
      </pivotArea>
    </format>
  </formats>
  <chartFormats count="2">
    <chartFormat chart="28" format="0" series="1">
      <pivotArea type="data" outline="0" fieldPosition="0">
        <references count="1">
          <reference field="4294967294" count="1" selected="0">
            <x v="0"/>
          </reference>
        </references>
      </pivotArea>
    </chartFormat>
    <chartFormat chart="3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75" type="captionNotEqual" evalOrder="-1" id="9" stringValue1="(blank) ">
      <autoFilter ref="A1">
        <filterColumn colId="0">
          <customFilters>
            <customFilter operator="notEqual" val="(blank) "/>
          </customFilters>
        </filterColumn>
      </autoFilter>
    </filter>
    <filter fld="75" type="count" evalOrder="-1" id="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ITAEmploymentandCredentialAttainment" cacheId="116" dataOnRows="1" applyNumberFormats="0" applyBorderFormats="0" applyFontFormats="0" applyPatternFormats="0" applyAlignmentFormats="0" applyWidthHeightFormats="1" dataCaption="Values" updatedVersion="6" minRefreshableVersion="3" useAutoFormatting="1" rowGrandTotals="0" colGrandTotals="0" itemPrintTitles="1" createdVersion="8" indent="0" outline="1" outlineData="1" chartFormat="14" rowHeaderCaption="ITA Employment and Credential Rate">
  <location ref="BY9:BZ12" firstHeaderRow="1" firstDataRow="1" firstDataCol="1"/>
  <pivotFields count="9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708">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includeNewItemsInFilter="1" defaultSubtotal="0">
      <items count="789">
        <item m="1" x="747"/>
        <item m="1" x="734"/>
        <item m="1" x="783"/>
        <item x="328"/>
        <item x="358"/>
        <item x="359"/>
        <item x="560"/>
        <item x="605"/>
        <item x="606"/>
        <item x="310"/>
        <item x="2"/>
        <item x="3"/>
        <item x="295"/>
        <item x="673"/>
        <item x="311"/>
        <item x="700"/>
        <item x="4"/>
        <item m="1" x="750"/>
        <item x="208"/>
        <item x="5"/>
        <item x="6"/>
        <item x="7"/>
        <item x="8"/>
        <item m="1" x="766"/>
        <item x="273"/>
        <item x="271"/>
        <item x="272"/>
        <item x="274"/>
        <item x="9"/>
        <item x="345"/>
        <item x="10"/>
        <item m="1" x="740"/>
        <item x="11"/>
        <item x="207"/>
        <item x="717"/>
        <item x="718"/>
        <item x="719"/>
        <item x="720"/>
        <item x="721"/>
        <item x="722"/>
        <item x="723"/>
        <item x="724"/>
        <item x="470"/>
        <item x="471"/>
        <item x="472"/>
        <item x="473"/>
        <item x="159"/>
        <item x="450"/>
        <item x="160"/>
        <item x="161"/>
        <item x="162"/>
        <item x="163"/>
        <item x="164"/>
        <item x="330"/>
        <item x="12"/>
        <item m="1" x="756"/>
        <item m="1" x="754"/>
        <item x="13"/>
        <item x="417"/>
        <item m="1" x="746"/>
        <item x="288"/>
        <item m="1" x="757"/>
        <item x="14"/>
        <item x="15"/>
        <item x="16"/>
        <item x="449"/>
        <item x="290"/>
        <item x="242"/>
        <item m="1" x="737"/>
        <item x="243"/>
        <item x="220"/>
        <item m="1" x="759"/>
        <item x="363"/>
        <item x="351"/>
        <item x="291"/>
        <item x="352"/>
        <item x="353"/>
        <item m="1" x="755"/>
        <item x="365"/>
        <item x="364"/>
        <item x="366"/>
        <item x="289"/>
        <item x="385"/>
        <item x="367"/>
        <item x="356"/>
        <item x="56"/>
        <item x="73"/>
        <item x="58"/>
        <item x="696"/>
        <item x="332"/>
        <item x="59"/>
        <item x="60"/>
        <item x="61"/>
        <item x="62"/>
        <item x="64"/>
        <item x="63"/>
        <item x="331"/>
        <item x="57"/>
        <item x="65"/>
        <item x="66"/>
        <item x="67"/>
        <item x="379"/>
        <item x="68"/>
        <item x="55"/>
        <item m="1" x="784"/>
        <item x="69"/>
        <item x="70"/>
        <item x="71"/>
        <item x="72"/>
        <item x="74"/>
        <item x="333"/>
        <item x="380"/>
        <item x="144"/>
        <item x="705"/>
        <item x="694"/>
        <item x="704"/>
        <item x="703"/>
        <item x="676"/>
        <item x="697"/>
        <item x="393"/>
        <item x="451"/>
        <item x="452"/>
        <item x="453"/>
        <item x="455"/>
        <item x="454"/>
        <item m="1" x="758"/>
        <item x="498"/>
        <item m="1" x="772"/>
        <item x="17"/>
        <item x="299"/>
        <item m="1" x="773"/>
        <item x="203"/>
        <item m="1" x="768"/>
        <item x="219"/>
        <item x="368"/>
        <item x="287"/>
        <item x="497"/>
        <item x="501"/>
        <item x="285"/>
        <item x="281"/>
        <item m="1" x="767"/>
        <item x="218"/>
        <item x="204"/>
        <item m="1" x="736"/>
        <item x="205"/>
        <item x="344"/>
        <item x="284"/>
        <item x="18"/>
        <item x="424"/>
        <item x="19"/>
        <item x="335"/>
        <item x="659"/>
        <item x="306"/>
        <item x="550"/>
        <item x="23"/>
        <item m="1" x="752"/>
        <item x="22"/>
        <item x="259"/>
        <item x="21"/>
        <item x="20"/>
        <item x="555"/>
        <item x="445"/>
        <item x="24"/>
        <item x="25"/>
        <item x="26"/>
        <item x="27"/>
        <item x="433"/>
        <item x="31"/>
        <item x="32"/>
        <item x="702"/>
        <item x="41"/>
        <item x="33"/>
        <item x="34"/>
        <item x="35"/>
        <item x="708"/>
        <item x="36"/>
        <item x="37"/>
        <item x="683"/>
        <item x="500"/>
        <item x="317"/>
        <item x="38"/>
        <item x="360"/>
        <item x="39"/>
        <item x="179"/>
        <item x="709"/>
        <item x="612"/>
        <item x="644"/>
        <item x="413"/>
        <item x="40"/>
        <item x="706"/>
        <item x="42"/>
        <item x="43"/>
        <item x="44"/>
        <item x="645"/>
        <item x="701"/>
        <item x="710"/>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m="1" x="761"/>
        <item m="1" x="763"/>
        <item m="1" x="788"/>
        <item m="1" x="778"/>
        <item m="1" x="780"/>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70"/>
        <item x="264"/>
        <item x="265"/>
        <item x="191"/>
        <item x="192"/>
        <item x="194"/>
        <item x="193"/>
        <item x="556"/>
        <item m="1" x="785"/>
        <item x="75"/>
        <item x="195"/>
        <item x="266"/>
        <item x="297"/>
        <item x="318"/>
        <item x="196"/>
        <item m="1" x="760"/>
        <item x="197"/>
        <item x="308"/>
        <item x="267"/>
        <item x="198"/>
        <item x="598"/>
        <item x="76"/>
        <item x="725"/>
        <item x="304"/>
        <item x="268"/>
        <item x="263"/>
        <item x="269"/>
        <item x="305"/>
        <item m="1" x="786"/>
        <item x="221"/>
        <item m="1" x="787"/>
        <item x="199"/>
        <item m="1" x="765"/>
        <item x="200"/>
        <item x="597"/>
        <item x="150"/>
        <item x="596"/>
        <item x="151"/>
        <item x="394"/>
        <item x="536"/>
        <item x="537"/>
        <item x="401"/>
        <item x="223"/>
        <item x="183"/>
        <item x="222"/>
        <item x="726"/>
        <item x="727"/>
        <item m="1" x="762"/>
        <item x="20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660"/>
        <item x="661"/>
        <item x="386"/>
        <item x="95"/>
        <item x="526"/>
        <item x="707"/>
        <item x="539"/>
        <item x="381"/>
        <item x="96"/>
        <item x="525"/>
        <item x="97"/>
        <item m="1" x="764"/>
        <item x="662"/>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106"/>
        <item x="419"/>
        <item x="103"/>
        <item x="376"/>
        <item x="377"/>
        <item x="378"/>
        <item x="387"/>
        <item m="1" x="744"/>
        <item x="105"/>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713"/>
        <item x="407"/>
        <item x="711"/>
        <item x="260"/>
        <item x="108"/>
        <item x="388"/>
        <item m="1" x="748"/>
        <item x="448"/>
        <item m="1" x="749"/>
        <item x="408"/>
        <item x="409"/>
        <item x="410"/>
        <item x="714"/>
        <item x="716"/>
        <item x="411"/>
        <item x="109"/>
        <item x="715"/>
        <item x="110"/>
        <item m="1" x="745"/>
        <item x="695"/>
        <item x="111"/>
        <item m="1" x="770"/>
        <item x="112"/>
        <item x="712"/>
        <item m="1" x="738"/>
        <item x="261"/>
        <item x="113"/>
        <item m="1" x="735"/>
        <item x="412"/>
        <item x="647"/>
        <item x="646"/>
        <item x="648"/>
        <item x="600"/>
        <item x="641"/>
        <item x="642"/>
        <item x="643"/>
        <item x="614"/>
        <item x="635"/>
        <item x="636"/>
        <item x="637"/>
        <item x="615"/>
        <item x="617"/>
        <item x="640"/>
        <item x="616"/>
        <item x="613"/>
        <item x="619"/>
        <item x="677"/>
        <item x="618"/>
        <item x="225"/>
        <item x="399"/>
        <item x="389"/>
        <item x="226"/>
        <item m="1" x="771"/>
        <item x="227"/>
        <item x="228"/>
        <item m="1" x="739"/>
        <item x="229"/>
        <item m="1" x="776"/>
        <item x="230"/>
        <item x="231"/>
        <item m="1" x="774"/>
        <item x="232"/>
        <item m="1" x="751"/>
        <item x="233"/>
        <item m="1" x="777"/>
        <item x="234"/>
        <item m="1" x="782"/>
        <item x="235"/>
        <item m="1" x="741"/>
        <item x="236"/>
        <item m="1" x="775"/>
        <item x="237"/>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138"/>
        <item x="372"/>
        <item x="371"/>
        <item x="209"/>
        <item x="135"/>
        <item x="136"/>
        <item x="177"/>
        <item x="315"/>
        <item x="474"/>
        <item m="1" x="742"/>
        <item x="349"/>
        <item x="423"/>
        <item x="178"/>
        <item x="137"/>
        <item x="373"/>
        <item x="675"/>
        <item x="182"/>
        <item x="139"/>
        <item x="531"/>
        <item m="1" x="781"/>
        <item x="224"/>
        <item x="206"/>
        <item x="369"/>
        <item x="140"/>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4"/>
        <item x="115"/>
        <item x="116"/>
        <item x="117"/>
        <item x="118"/>
        <item x="298"/>
        <item x="492"/>
        <item x="491"/>
        <item x="119"/>
        <item x="120"/>
        <item x="121"/>
        <item x="122"/>
        <item x="123"/>
        <item x="124"/>
        <item x="495"/>
        <item x="125"/>
        <item x="126"/>
        <item x="127"/>
        <item x="128"/>
        <item x="129"/>
        <item x="307"/>
        <item x="130"/>
        <item x="390"/>
        <item x="131"/>
        <item x="201"/>
        <item x="262"/>
        <item x="384"/>
        <item m="1" x="73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ubtotalTop="0" dragToRow="0" dragToCol="0" dragToPage="0" showAll="0" defaultSubtotal="0"/>
    <pivotField dataField="1" subtotalTop="0" dragToRow="0" dragToCol="0" dragToPage="0" showAll="0" defaultSubtotal="0"/>
    <pivotField dataField="1"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3">
    <i>
      <x/>
    </i>
    <i i="1">
      <x v="1"/>
    </i>
    <i i="2">
      <x v="2"/>
    </i>
  </rowItems>
  <colItems count="1">
    <i/>
  </colItems>
  <dataFields count="3">
    <dataField name="ITA Credential Attainment Rate %" fld="88" baseField="0" baseItem="0" numFmtId="9"/>
    <dataField name=" ITA Employment QTR 4 Rate %" fld="89" baseField="0" baseItem="0" numFmtId="9"/>
    <dataField name="ITA Employment QTR2 Rate % " fld="87" baseField="0" baseItem="0" numFmtId="9"/>
  </dataFields>
  <formats count="6">
    <format dxfId="0">
      <pivotArea outline="0" collapsedLevelsAreSubtotals="1" fieldPosition="0">
        <references count="1">
          <reference field="4294967294" count="1" selected="0">
            <x v="2"/>
          </reference>
        </references>
      </pivotArea>
    </format>
    <format dxfId="1">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3">
      <pivotArea collapsedLevelsAreSubtotals="1" fieldPosition="0">
        <references count="1">
          <reference field="4294967294" count="1">
            <x v="0"/>
          </reference>
        </references>
      </pivotArea>
    </format>
    <format dxfId="4">
      <pivotArea collapsedLevelsAreSubtotals="1" fieldPosition="0">
        <references count="1">
          <reference field="4294967294" count="1">
            <x v="1"/>
          </reference>
        </references>
      </pivotArea>
    </format>
    <format dxfId="5">
      <pivotArea collapsedLevelsAreSubtotals="1" fieldPosition="0">
        <references count="1">
          <reference field="4294967294" count="1">
            <x v="2"/>
          </reference>
        </references>
      </pivotArea>
    </format>
  </formats>
  <chartFormats count="11">
    <chartFormat chart="0" format="4" series="1">
      <pivotArea type="data" outline="0" fieldPosition="0">
        <references count="1">
          <reference field="4294967294" count="1" selected="0">
            <x v="2"/>
          </reference>
        </references>
      </pivotArea>
    </chartFormat>
    <chartFormat chart="4" format="12" series="1">
      <pivotArea type="data" outline="0" fieldPosition="0">
        <references count="1">
          <reference field="4294967294" count="1" selected="0">
            <x v="2"/>
          </reference>
        </references>
      </pivotArea>
    </chartFormat>
    <chartFormat chart="0" format="5" series="1">
      <pivotArea type="data" outline="0" fieldPosition="0">
        <references count="1">
          <reference field="4294967294" count="1" selected="0">
            <x v="0"/>
          </reference>
        </references>
      </pivotArea>
    </chartFormat>
    <chartFormat chart="4" format="13"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1"/>
          </reference>
        </references>
      </pivotArea>
    </chartFormat>
    <chartFormat chart="4" format="14" series="1">
      <pivotArea type="data" outline="0" fieldPosition="0">
        <references count="1">
          <reference field="4294967294" count="1" selected="0">
            <x v="1"/>
          </reference>
        </references>
      </pivotArea>
    </chartFormat>
    <chartFormat chart="4" format="15">
      <pivotArea type="data" outline="0" fieldPosition="0">
        <references count="1">
          <reference field="4294967294" count="1" selected="0">
            <x v="2"/>
          </reference>
        </references>
      </pivotArea>
    </chartFormat>
    <chartFormat chart="4" format="16">
      <pivotArea type="data" outline="0" fieldPosition="0">
        <references count="1">
          <reference field="4294967294" count="1" selected="0">
            <x v="1"/>
          </reference>
        </references>
      </pivotArea>
    </chartFormat>
    <chartFormat chart="4" format="17">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1"/>
          </reference>
        </references>
      </pivotArea>
    </chartFormat>
    <chartFormat chart="0" format="8">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10"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28" rowHeaderCaption="c6MedianEarnings ">
  <location ref="BG2:BH12" firstHeaderRow="1"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341"/>
    </i>
    <i>
      <x v="339"/>
    </i>
    <i>
      <x v="340"/>
    </i>
    <i>
      <x v="545"/>
    </i>
    <i>
      <x v="565"/>
    </i>
    <i>
      <x v="753"/>
    </i>
    <i>
      <x v="752"/>
    </i>
    <i>
      <x v="757"/>
    </i>
    <i>
      <x v="756"/>
    </i>
    <i>
      <x v="195"/>
    </i>
  </rowItems>
  <colItems count="1">
    <i/>
  </colItems>
  <dataFields count="1">
    <dataField name="Median Earnings  " fld="84" baseField="75" baseItem="0" numFmtId="168"/>
  </dataFields>
  <formats count="3">
    <format dxfId="11">
      <pivotArea field="75" type="button" dataOnly="0" labelOnly="1" outline="0" axis="axisRow" fieldPosition="0"/>
    </format>
    <format dxfId="10">
      <pivotArea dataOnly="0" labelOnly="1" outline="0" axis="axisValues" fieldPosition="0"/>
    </format>
    <format dxfId="9">
      <pivotArea outline="0" fieldPosition="0">
        <references count="1">
          <reference field="4294967294" count="1">
            <x v="0"/>
          </reference>
        </references>
      </pivotArea>
    </format>
  </formats>
  <chartFormats count="2">
    <chartFormat chart="25" format="0" series="1">
      <pivotArea type="data" outline="0" fieldPosition="0">
        <references count="1">
          <reference field="4294967294" count="1" selected="0">
            <x v="0"/>
          </reference>
        </references>
      </pivotArea>
    </chartFormat>
    <chartFormat chart="2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75" type="captionNotEqual" evalOrder="-1" id="7" stringValue1="(blank) ">
      <autoFilter ref="A1">
        <filterColumn colId="0">
          <customFilters>
            <customFilter operator="notEqual" val="(blank) "/>
          </customFilters>
        </filterColumn>
      </autoFilter>
    </filter>
    <filter fld="75"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All Employment and Credential Attainment Rate" cacheId="116" dataOnRows="1" applyNumberFormats="0" applyBorderFormats="0" applyFontFormats="0" applyPatternFormats="0" applyAlignmentFormats="0" applyWidthHeightFormats="1" dataCaption="Values" errorCaption="N/A" showError="1" missingCaption="N/A" updatedVersion="6" minRefreshableVersion="3" useAutoFormatting="1" rowGrandTotals="0" colGrandTotals="0" itemPrintTitles="1" createdVersion="8" indent="0" outline="1" outlineData="1" chartFormat="7" rowHeaderCaption="All Employment and Credential Attainment Rate">
  <location ref="CH8:CI11" firstHeaderRow="1"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ncludeNewItemsInFilter="1">
      <items count="790">
        <item m="1" x="747"/>
        <item m="1" x="734"/>
        <item m="1" x="783"/>
        <item x="328"/>
        <item x="358"/>
        <item x="359"/>
        <item x="560"/>
        <item x="605"/>
        <item x="606"/>
        <item x="310"/>
        <item x="2"/>
        <item x="3"/>
        <item x="295"/>
        <item x="673"/>
        <item x="311"/>
        <item x="700"/>
        <item x="4"/>
        <item m="1" x="750"/>
        <item x="208"/>
        <item x="5"/>
        <item x="6"/>
        <item x="7"/>
        <item x="8"/>
        <item m="1" x="766"/>
        <item x="273"/>
        <item x="271"/>
        <item x="272"/>
        <item x="274"/>
        <item x="9"/>
        <item x="345"/>
        <item x="10"/>
        <item m="1" x="740"/>
        <item x="11"/>
        <item x="207"/>
        <item x="717"/>
        <item x="718"/>
        <item x="719"/>
        <item x="720"/>
        <item x="721"/>
        <item x="722"/>
        <item x="723"/>
        <item x="724"/>
        <item x="470"/>
        <item x="471"/>
        <item x="472"/>
        <item x="473"/>
        <item x="159"/>
        <item x="450"/>
        <item x="160"/>
        <item x="161"/>
        <item x="162"/>
        <item x="163"/>
        <item x="164"/>
        <item x="330"/>
        <item x="12"/>
        <item m="1" x="756"/>
        <item m="1" x="754"/>
        <item x="13"/>
        <item x="417"/>
        <item m="1" x="746"/>
        <item x="288"/>
        <item m="1" x="757"/>
        <item x="14"/>
        <item x="15"/>
        <item x="16"/>
        <item x="449"/>
        <item x="290"/>
        <item x="242"/>
        <item m="1" x="737"/>
        <item x="243"/>
        <item x="220"/>
        <item m="1" x="759"/>
        <item x="363"/>
        <item x="351"/>
        <item x="291"/>
        <item x="352"/>
        <item x="353"/>
        <item m="1" x="755"/>
        <item x="365"/>
        <item x="364"/>
        <item x="366"/>
        <item x="289"/>
        <item x="385"/>
        <item x="367"/>
        <item x="356"/>
        <item x="56"/>
        <item x="73"/>
        <item x="58"/>
        <item x="696"/>
        <item x="332"/>
        <item x="59"/>
        <item x="60"/>
        <item x="61"/>
        <item x="62"/>
        <item x="64"/>
        <item x="63"/>
        <item x="331"/>
        <item x="57"/>
        <item x="65"/>
        <item x="66"/>
        <item x="67"/>
        <item x="379"/>
        <item x="68"/>
        <item x="55"/>
        <item m="1" x="784"/>
        <item x="69"/>
        <item x="70"/>
        <item x="71"/>
        <item x="72"/>
        <item x="74"/>
        <item x="333"/>
        <item x="380"/>
        <item x="144"/>
        <item x="705"/>
        <item x="694"/>
        <item x="704"/>
        <item x="703"/>
        <item x="676"/>
        <item x="697"/>
        <item x="393"/>
        <item x="451"/>
        <item x="452"/>
        <item x="453"/>
        <item x="455"/>
        <item x="454"/>
        <item m="1" x="758"/>
        <item x="498"/>
        <item m="1" x="772"/>
        <item x="17"/>
        <item x="299"/>
        <item m="1" x="773"/>
        <item x="203"/>
        <item m="1" x="768"/>
        <item x="219"/>
        <item x="368"/>
        <item x="287"/>
        <item x="497"/>
        <item x="501"/>
        <item x="285"/>
        <item x="281"/>
        <item m="1" x="767"/>
        <item x="218"/>
        <item x="204"/>
        <item m="1" x="736"/>
        <item x="205"/>
        <item x="344"/>
        <item x="284"/>
        <item x="18"/>
        <item x="424"/>
        <item x="19"/>
        <item x="335"/>
        <item x="659"/>
        <item x="306"/>
        <item x="550"/>
        <item x="23"/>
        <item m="1" x="752"/>
        <item x="22"/>
        <item x="259"/>
        <item x="21"/>
        <item x="20"/>
        <item x="555"/>
        <item x="445"/>
        <item x="24"/>
        <item x="25"/>
        <item x="26"/>
        <item x="27"/>
        <item x="433"/>
        <item x="31"/>
        <item x="32"/>
        <item x="702"/>
        <item x="41"/>
        <item x="33"/>
        <item x="34"/>
        <item x="35"/>
        <item x="708"/>
        <item x="36"/>
        <item x="37"/>
        <item x="683"/>
        <item x="500"/>
        <item x="317"/>
        <item x="38"/>
        <item x="360"/>
        <item x="39"/>
        <item x="179"/>
        <item x="709"/>
        <item x="612"/>
        <item x="644"/>
        <item x="413"/>
        <item x="40"/>
        <item x="706"/>
        <item x="42"/>
        <item x="43"/>
        <item x="44"/>
        <item x="645"/>
        <item x="701"/>
        <item x="710"/>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m="1" x="761"/>
        <item m="1" x="763"/>
        <item m="1" x="788"/>
        <item m="1" x="778"/>
        <item m="1" x="780"/>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70"/>
        <item x="264"/>
        <item x="265"/>
        <item x="191"/>
        <item x="192"/>
        <item x="194"/>
        <item x="193"/>
        <item x="556"/>
        <item m="1" x="785"/>
        <item x="75"/>
        <item x="195"/>
        <item x="266"/>
        <item x="297"/>
        <item x="318"/>
        <item x="196"/>
        <item m="1" x="760"/>
        <item x="197"/>
        <item x="308"/>
        <item x="267"/>
        <item x="198"/>
        <item x="598"/>
        <item x="76"/>
        <item x="725"/>
        <item x="304"/>
        <item x="268"/>
        <item x="263"/>
        <item x="269"/>
        <item x="305"/>
        <item m="1" x="786"/>
        <item x="221"/>
        <item m="1" x="787"/>
        <item x="199"/>
        <item m="1" x="765"/>
        <item x="200"/>
        <item x="597"/>
        <item x="150"/>
        <item x="596"/>
        <item x="151"/>
        <item x="394"/>
        <item x="536"/>
        <item x="537"/>
        <item x="401"/>
        <item x="223"/>
        <item x="183"/>
        <item x="222"/>
        <item x="726"/>
        <item x="727"/>
        <item m="1" x="762"/>
        <item x="20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660"/>
        <item x="661"/>
        <item x="386"/>
        <item x="95"/>
        <item x="526"/>
        <item x="707"/>
        <item x="539"/>
        <item x="381"/>
        <item x="96"/>
        <item x="525"/>
        <item x="97"/>
        <item m="1" x="764"/>
        <item x="662"/>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106"/>
        <item x="419"/>
        <item x="103"/>
        <item x="376"/>
        <item x="377"/>
        <item x="378"/>
        <item x="387"/>
        <item m="1" x="744"/>
        <item x="105"/>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713"/>
        <item x="407"/>
        <item x="711"/>
        <item x="260"/>
        <item x="108"/>
        <item x="388"/>
        <item m="1" x="748"/>
        <item x="448"/>
        <item m="1" x="749"/>
        <item x="408"/>
        <item x="409"/>
        <item x="410"/>
        <item x="714"/>
        <item x="716"/>
        <item x="411"/>
        <item x="109"/>
        <item x="715"/>
        <item x="110"/>
        <item m="1" x="745"/>
        <item x="695"/>
        <item x="111"/>
        <item m="1" x="770"/>
        <item x="112"/>
        <item x="712"/>
        <item m="1" x="738"/>
        <item x="261"/>
        <item x="113"/>
        <item m="1" x="735"/>
        <item x="412"/>
        <item x="647"/>
        <item x="646"/>
        <item x="648"/>
        <item x="600"/>
        <item x="641"/>
        <item x="642"/>
        <item x="643"/>
        <item x="614"/>
        <item x="635"/>
        <item x="636"/>
        <item x="637"/>
        <item x="615"/>
        <item x="617"/>
        <item x="640"/>
        <item x="616"/>
        <item x="613"/>
        <item x="619"/>
        <item x="677"/>
        <item x="618"/>
        <item x="225"/>
        <item x="399"/>
        <item x="389"/>
        <item x="226"/>
        <item m="1" x="771"/>
        <item x="227"/>
        <item x="228"/>
        <item m="1" x="739"/>
        <item x="229"/>
        <item m="1" x="776"/>
        <item x="230"/>
        <item x="231"/>
        <item m="1" x="774"/>
        <item x="232"/>
        <item m="1" x="751"/>
        <item x="233"/>
        <item m="1" x="777"/>
        <item x="234"/>
        <item m="1" x="782"/>
        <item x="235"/>
        <item m="1" x="741"/>
        <item x="236"/>
        <item m="1" x="775"/>
        <item x="237"/>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138"/>
        <item x="372"/>
        <item x="371"/>
        <item x="209"/>
        <item x="135"/>
        <item x="136"/>
        <item x="177"/>
        <item x="315"/>
        <item x="474"/>
        <item m="1" x="742"/>
        <item x="349"/>
        <item x="423"/>
        <item x="178"/>
        <item x="137"/>
        <item x="373"/>
        <item x="675"/>
        <item x="182"/>
        <item x="139"/>
        <item x="531"/>
        <item m="1" x="781"/>
        <item x="224"/>
        <item x="206"/>
        <item x="369"/>
        <item x="140"/>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4"/>
        <item x="115"/>
        <item x="116"/>
        <item x="117"/>
        <item x="118"/>
        <item x="298"/>
        <item x="492"/>
        <item x="491"/>
        <item x="119"/>
        <item x="120"/>
        <item x="121"/>
        <item x="122"/>
        <item x="123"/>
        <item x="124"/>
        <item x="495"/>
        <item x="125"/>
        <item x="126"/>
        <item x="127"/>
        <item x="128"/>
        <item x="129"/>
        <item x="307"/>
        <item x="130"/>
        <item x="390"/>
        <item x="131"/>
        <item x="201"/>
        <item x="262"/>
        <item x="384"/>
        <item m="1" x="733"/>
        <item t="default"/>
      </items>
    </pivotField>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2"/>
  </rowFields>
  <rowItems count="3">
    <i>
      <x/>
    </i>
    <i i="1">
      <x v="1"/>
    </i>
    <i i="2">
      <x v="2"/>
    </i>
  </rowItems>
  <colItems count="1">
    <i/>
  </colItems>
  <dataFields count="3">
    <dataField name=" All Credential Attainment Rate %" fld="90" baseField="0" baseItem="0" numFmtId="164"/>
    <dataField name=" All Employment QTR 4 Rate %" fld="91" baseField="0" baseItem="0"/>
    <dataField name=" All Employment QTR 2 Rate %" fld="92" baseField="0" baseItem="0"/>
  </dataFields>
  <formats count="8">
    <format dxfId="19">
      <pivotArea outline="0" collapsedLevelsAreSubtotals="1" fieldPosition="0">
        <references count="1">
          <reference field="4294967294" count="1" selected="0">
            <x v="0"/>
          </reference>
        </references>
      </pivotArea>
    </format>
    <format dxfId="18">
      <pivotArea outline="0" collapsedLevelsAreSubtotals="1" fieldPosition="0"/>
    </format>
    <format dxfId="17">
      <pivotArea outline="0" collapsedLevelsAreSubtotals="1" fieldPosition="0"/>
    </format>
    <format dxfId="16">
      <pivotArea dataOnly="0" labelOnly="1" grandCol="1" outline="0" axis="axisCol" fieldPosition="0"/>
    </format>
    <format dxfId="15">
      <pivotArea collapsedLevelsAreSubtotals="1" fieldPosition="0">
        <references count="1">
          <reference field="4294967294" count="1">
            <x v="0"/>
          </reference>
        </references>
      </pivotArea>
    </format>
    <format dxfId="14">
      <pivotArea collapsedLevelsAreSubtotals="1" fieldPosition="0">
        <references count="1">
          <reference field="4294967294" count="1">
            <x v="0"/>
          </reference>
        </references>
      </pivotArea>
    </format>
    <format dxfId="13">
      <pivotArea outline="0" collapsedLevelsAreSubtotals="1" fieldPosition="0"/>
    </format>
    <format dxfId="12">
      <pivotArea outline="0" fieldPosition="0">
        <references count="1">
          <reference field="4294967294" count="1">
            <x v="0"/>
          </reference>
        </references>
      </pivotArea>
    </format>
  </formats>
  <chartFormats count="10">
    <chartFormat chart="0" format="4" series="1">
      <pivotArea type="data" outline="0" fieldPosition="0">
        <references count="1">
          <reference field="4294967294" count="1" selected="0">
            <x v="0"/>
          </reference>
        </references>
      </pivotArea>
    </chartFormat>
    <chartFormat chart="3" format="12"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3" format="13" series="1">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2"/>
          </reference>
        </references>
      </pivotArea>
    </chartFormat>
    <chartFormat chart="3" format="14" series="1">
      <pivotArea type="data" outline="0" fieldPosition="0">
        <references count="1">
          <reference field="4294967294" count="1" selected="0">
            <x v="2"/>
          </reference>
        </references>
      </pivotArea>
    </chartFormat>
    <chartFormat chart="3" format="15">
      <pivotArea type="data" outline="0" fieldPosition="0">
        <references count="1">
          <reference field="4294967294" count="1" selected="0">
            <x v="1"/>
          </reference>
        </references>
      </pivotArea>
    </chartFormat>
    <chartFormat chart="3" format="16">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1"/>
          </reference>
        </references>
      </pivotArea>
    </chartFormat>
    <chartFormat chart="0" format="8">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75" type="captionNotEqual" evalOrder="-1" id="2"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C2ExitersVsAllExiters"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12" rowHeaderCaption="C2Exiters ITA &amp; All Exiters ">
  <location ref="U2:W12" firstHeaderRow="0"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146"/>
    </i>
    <i>
      <x v="360"/>
    </i>
    <i>
      <x/>
    </i>
    <i>
      <x v="397"/>
    </i>
    <i>
      <x v="143"/>
    </i>
    <i>
      <x v="695"/>
    </i>
    <i>
      <x v="443"/>
    </i>
    <i>
      <x v="62"/>
    </i>
    <i>
      <x v="380"/>
    </i>
    <i>
      <x v="85"/>
    </i>
  </rowItems>
  <colFields count="1">
    <field x="-2"/>
  </colFields>
  <colItems count="2">
    <i>
      <x/>
    </i>
    <i i="1">
      <x v="1"/>
    </i>
  </colItems>
  <dataFields count="2">
    <dataField name="Exiters ITA" fld="38" baseField="75" baseItem="0" numFmtId="3"/>
    <dataField name="Exiters All" fld="25" baseField="75" baseItem="146" numFmtId="167"/>
  </dataFields>
  <formats count="4">
    <format dxfId="23">
      <pivotArea field="75" type="button" dataOnly="0" labelOnly="1" outline="0" axis="axisRow" fieldPosition="0"/>
    </format>
    <format dxfId="22">
      <pivotArea dataOnly="0" labelOnly="1" outline="0" axis="axisValues" fieldPosition="0"/>
    </format>
    <format dxfId="21">
      <pivotArea outline="0" fieldPosition="0">
        <references count="1">
          <reference field="4294967294" count="1">
            <x v="0"/>
          </reference>
        </references>
      </pivotArea>
    </format>
    <format dxfId="20">
      <pivotArea outline="0" fieldPosition="0">
        <references count="1">
          <reference field="4294967294" count="1">
            <x v="1"/>
          </reference>
        </references>
      </pivotArea>
    </format>
  </formats>
  <chartFormats count="4">
    <chartFormat chart="10" format="12" series="1">
      <pivotArea type="data" outline="0" fieldPosition="0">
        <references count="1">
          <reference field="4294967294" count="1" selected="0">
            <x v="0"/>
          </reference>
        </references>
      </pivotArea>
    </chartFormat>
    <chartFormat chart="7" format="8" series="1">
      <pivotArea type="data" outline="0" fieldPosition="0">
        <references count="1">
          <reference field="4294967294" count="1" selected="0">
            <x v="0"/>
          </reference>
        </references>
      </pivotArea>
    </chartFormat>
    <chartFormat chart="10" format="14" series="1">
      <pivotArea type="data" outline="0" fieldPosition="0">
        <references count="1">
          <reference field="4294967294" count="1" selected="0">
            <x v="1"/>
          </reference>
        </references>
      </pivotArea>
    </chartFormat>
    <chartFormat chart="7" format="1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2">
    <filter fld="75" type="captionNotEqual" evalOrder="-1" id="5" stringValue1="(blank)">
      <autoFilter ref="A1">
        <filterColumn colId="0">
          <customFilters>
            <customFilter operator="notEqual" val="(blank)"/>
          </customFilters>
        </filterColumn>
      </autoFilter>
    </filter>
    <filter fld="75"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5"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4" rowHeaderCaption="C1EnrolledITA">
  <location ref="A3:B13" firstHeaderRow="1"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146"/>
    </i>
    <i>
      <x/>
    </i>
    <i>
      <x v="62"/>
    </i>
    <i>
      <x v="397"/>
    </i>
    <i>
      <x v="143"/>
    </i>
    <i>
      <x v="360"/>
    </i>
    <i>
      <x v="695"/>
    </i>
    <i>
      <x v="758"/>
    </i>
    <i>
      <x v="764"/>
    </i>
    <i>
      <x v="443"/>
    </i>
  </rowItems>
  <colItems count="1">
    <i/>
  </colItems>
  <dataFields count="1">
    <dataField name="Enrolled ITA " fld="37" baseField="75" baseItem="146"/>
  </dataFields>
  <formats count="2">
    <format dxfId="25">
      <pivotArea field="75" type="button" dataOnly="0" labelOnly="1" outline="0" axis="axisRow" fieldPosition="0"/>
    </format>
    <format dxfId="24">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75" type="captionNotEqual" evalOrder="-1" id="2" stringValue1="(blank)">
      <autoFilter ref="A1">
        <filterColumn colId="0">
          <customFilters>
            <customFilter operator="notEqual" val="(blank)"/>
          </customFilters>
        </filterColumn>
      </autoFilter>
    </filter>
    <filter fld="75"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C5TrainingCosts"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25" rowHeaderCaption="C5TrainingCosts">
  <location ref="AX2:AY12" firstHeaderRow="1"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146"/>
    </i>
    <i>
      <x v="458"/>
    </i>
    <i>
      <x/>
    </i>
    <i>
      <x v="397"/>
    </i>
    <i>
      <x v="695"/>
    </i>
    <i>
      <x v="443"/>
    </i>
    <i>
      <x v="360"/>
    </i>
    <i>
      <x v="40"/>
    </i>
    <i>
      <x v="272"/>
    </i>
    <i>
      <x v="587"/>
    </i>
  </rowItems>
  <colItems count="1">
    <i/>
  </colItems>
  <dataFields count="1">
    <dataField name="Total Training Costs" fld="85" baseField="75" baseItem="0" numFmtId="168"/>
  </dataFields>
  <formats count="3">
    <format dxfId="28">
      <pivotArea field="75" type="button" dataOnly="0" labelOnly="1" outline="0" axis="axisRow" fieldPosition="0"/>
    </format>
    <format dxfId="27">
      <pivotArea dataOnly="0" labelOnly="1" outline="0" axis="axisValues" fieldPosition="0"/>
    </format>
    <format dxfId="26">
      <pivotArea outline="0" fieldPosition="0">
        <references count="1">
          <reference field="4294967294" count="1">
            <x v="0"/>
          </reference>
        </references>
      </pivotArea>
    </format>
  </formats>
  <chartFormats count="2">
    <chartFormat chart="20" format="0" series="1">
      <pivotArea type="data" outline="0" fieldPosition="0">
        <references count="1">
          <reference field="4294967294" count="1" selected="0">
            <x v="0"/>
          </reference>
        </references>
      </pivotArea>
    </chartFormat>
    <chartFormat chart="2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75" type="captionNotEqual" evalOrder="-1" id="6" stringValue1="(blank) ">
      <autoFilter ref="A1">
        <filterColumn colId="0">
          <customFilters>
            <customFilter operator="notEqual" val="(blank) "/>
          </customFilters>
        </filterColumn>
      </autoFilter>
    </filter>
    <filter fld="75"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C3ExitersAllvsCompleters"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16" rowHeaderCaption="C3ExitersallvsCompleters">
  <location ref="AE2:AG12" firstHeaderRow="0"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146"/>
    </i>
    <i>
      <x v="360"/>
    </i>
    <i>
      <x/>
    </i>
    <i>
      <x v="397"/>
    </i>
    <i>
      <x v="143"/>
    </i>
    <i>
      <x v="695"/>
    </i>
    <i>
      <x v="443"/>
    </i>
    <i>
      <x v="62"/>
    </i>
    <i>
      <x v="380"/>
    </i>
    <i>
      <x v="85"/>
    </i>
  </rowItems>
  <colFields count="1">
    <field x="-2"/>
  </colFields>
  <colItems count="2">
    <i>
      <x/>
    </i>
    <i i="1">
      <x v="1"/>
    </i>
  </colItems>
  <dataFields count="2">
    <dataField name="Exiters All" fld="36" baseField="0" baseItem="0"/>
    <dataField name="Completers" fld="26" baseField="0" baseItem="16" numFmtId="167"/>
  </dataFields>
  <formats count="3">
    <format dxfId="31">
      <pivotArea field="75" type="button" dataOnly="0" labelOnly="1" outline="0" axis="axisRow" fieldPosition="0"/>
    </format>
    <format dxfId="30">
      <pivotArea dataOnly="0" labelOnly="1" outline="0" axis="axisValues" fieldPosition="0"/>
    </format>
    <format dxfId="29">
      <pivotArea outline="0" fieldPosition="0">
        <references count="1">
          <reference field="4294967294" count="1">
            <x v="1"/>
          </reference>
        </references>
      </pivotArea>
    </format>
  </formats>
  <chartFormats count="4">
    <chartFormat chart="11" format="0" series="1">
      <pivotArea type="data" outline="0" fieldPosition="0">
        <references count="1">
          <reference field="4294967294" count="1" selected="0">
            <x v="0"/>
          </reference>
        </references>
      </pivotArea>
    </chartFormat>
    <chartFormat chart="14" format="4" series="1">
      <pivotArea type="data" outline="0" fieldPosition="0">
        <references count="1">
          <reference field="4294967294" count="1" selected="0">
            <x v="0"/>
          </reference>
        </references>
      </pivotArea>
    </chartFormat>
    <chartFormat chart="14" format="9" series="1">
      <pivotArea type="data" outline="0" fieldPosition="0">
        <references count="1">
          <reference field="4294967294" count="1" selected="0">
            <x v="1"/>
          </reference>
        </references>
      </pivotArea>
    </chartFormat>
    <chartFormat chart="11"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2">
    <filter fld="75" type="captionNotEqual" evalOrder="-1" id="4" stringValue1="(blank)">
      <autoFilter ref="A1">
        <filterColumn colId="0">
          <customFilters>
            <customFilter operator="notEqual" val="(blank)"/>
          </customFilters>
        </filterColumn>
      </autoFilter>
    </filter>
    <filter fld="75"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ExitersITAvsCompletersITA" cacheId="116" applyNumberFormats="0" applyBorderFormats="0" applyFontFormats="0" applyPatternFormats="0" applyAlignmentFormats="0" applyWidthHeightFormats="1" dataCaption="Values" errorCaption="N/A" showError="1" missingCaption="N/A " updatedVersion="6" minRefreshableVersion="3" useAutoFormatting="1" rowGrandTotals="0" colGrandTotals="0" itemPrintTitles="1" createdVersion="8" indent="0" outline="1" outlineData="1" chartFormat="20" rowHeaderCaption="C4ExitersallvsCompleters">
  <location ref="AO2:AQ12" firstHeaderRow="0" firstDataRow="1" firstDataCol="1"/>
  <pivotFields count="93">
    <pivotField showAll="0"/>
    <pivotField showAll="0"/>
    <pivotField showAll="0"/>
    <pivotField showAll="0"/>
    <pivotField showAll="0"/>
    <pivotField showAll="0"/>
    <pivotField showAll="0"/>
    <pivotField showAll="0"/>
    <pivotField showAll="0"/>
    <pivotField showAll="0">
      <items count="709">
        <item m="1" x="707"/>
        <item x="279"/>
        <item x="278"/>
        <item x="130"/>
        <item x="87"/>
        <item x="183"/>
        <item x="184"/>
        <item x="388"/>
        <item x="704"/>
        <item x="185"/>
        <item x="502"/>
        <item x="186"/>
        <item x="31"/>
        <item x="88"/>
        <item x="392"/>
        <item x="609"/>
        <item x="517"/>
        <item x="640"/>
        <item x="543"/>
        <item x="306"/>
        <item x="411"/>
        <item x="414"/>
        <item x="412"/>
        <item x="413"/>
        <item x="155"/>
        <item x="525"/>
        <item x="56"/>
        <item x="706"/>
        <item x="657"/>
        <item x="583"/>
        <item x="266"/>
        <item x="100"/>
        <item x="393"/>
        <item x="689"/>
        <item x="260"/>
        <item x="261"/>
        <item x="600"/>
        <item x="610"/>
        <item x="19"/>
        <item x="2"/>
        <item x="3"/>
        <item x="394"/>
        <item x="481"/>
        <item x="1"/>
        <item x="467"/>
        <item x="286"/>
        <item x="238"/>
        <item x="468"/>
        <item x="681"/>
        <item x="641"/>
        <item x="544"/>
        <item x="643"/>
        <item x="607"/>
        <item x="633"/>
        <item x="347"/>
        <item x="329"/>
        <item x="12"/>
        <item x="46"/>
        <item x="636"/>
        <item x="291"/>
        <item x="140"/>
        <item x="546"/>
        <item x="656"/>
        <item x="492"/>
        <item x="632"/>
        <item x="76"/>
        <item x="72"/>
        <item x="187"/>
        <item x="383"/>
        <item x="29"/>
        <item x="654"/>
        <item x="597"/>
        <item x="188"/>
        <item x="58"/>
        <item x="493"/>
        <item x="668"/>
        <item x="112"/>
        <item x="190"/>
        <item x="113"/>
        <item x="189"/>
        <item x="687"/>
        <item x="47"/>
        <item x="673"/>
        <item x="102"/>
        <item x="32"/>
        <item x="352"/>
        <item x="323"/>
        <item x="650"/>
        <item x="509"/>
        <item x="296"/>
        <item x="49"/>
        <item x="13"/>
        <item x="136"/>
        <item x="627"/>
        <item x="504"/>
        <item x="503"/>
        <item x="422"/>
        <item x="305"/>
        <item x="256"/>
        <item x="219"/>
        <item x="342"/>
        <item x="390"/>
        <item x="408"/>
        <item x="514"/>
        <item x="361"/>
        <item x="391"/>
        <item x="239"/>
        <item x="365"/>
        <item x="538"/>
        <item x="179"/>
        <item x="662"/>
        <item x="218"/>
        <item x="678"/>
        <item x="520"/>
        <item x="581"/>
        <item x="511"/>
        <item x="114"/>
        <item x="178"/>
        <item x="41"/>
        <item x="17"/>
        <item x="89"/>
        <item x="327"/>
        <item x="74"/>
        <item x="325"/>
        <item x="151"/>
        <item x="77"/>
        <item x="510"/>
        <item x="404"/>
        <item x="168"/>
        <item x="315"/>
        <item x="403"/>
        <item x="115"/>
        <item x="33"/>
        <item x="78"/>
        <item x="289"/>
        <item x="116"/>
        <item x="221"/>
        <item x="209"/>
        <item x="216"/>
        <item x="90"/>
        <item x="210"/>
        <item x="104"/>
        <item x="106"/>
        <item x="331"/>
        <item x="317"/>
        <item x="354"/>
        <item x="131"/>
        <item x="435"/>
        <item x="156"/>
        <item x="378"/>
        <item x="700"/>
        <item x="320"/>
        <item x="433"/>
        <item x="294"/>
        <item x="405"/>
        <item x="34"/>
        <item x="454"/>
        <item x="624"/>
        <item x="669"/>
        <item x="563"/>
        <item x="145"/>
        <item x="207"/>
        <item x="177"/>
        <item x="290"/>
        <item x="59"/>
        <item x="142"/>
        <item x="384"/>
        <item x="406"/>
        <item x="35"/>
        <item x="284"/>
        <item x="162"/>
        <item x="0"/>
        <item x="48"/>
        <item x="463"/>
        <item x="428"/>
        <item x="14"/>
        <item x="476"/>
        <item x="475"/>
        <item x="701"/>
        <item x="117"/>
        <item x="143"/>
        <item x="118"/>
        <item x="295"/>
        <item x="79"/>
        <item x="541"/>
        <item x="534"/>
        <item x="642"/>
        <item x="442"/>
        <item x="595"/>
        <item x="566"/>
        <item x="208"/>
        <item x="345"/>
        <item x="322"/>
        <item x="191"/>
        <item x="385"/>
        <item x="416"/>
        <item x="382"/>
        <item x="381"/>
        <item x="676"/>
        <item x="613"/>
        <item x="443"/>
        <item x="567"/>
        <item x="568"/>
        <item x="569"/>
        <item x="670"/>
        <item x="287"/>
        <item x="469"/>
        <item x="570"/>
        <item x="513"/>
        <item x="571"/>
        <item x="614"/>
        <item x="129"/>
        <item x="518"/>
        <item x="444"/>
        <item x="596"/>
        <item x="572"/>
        <item x="316"/>
        <item x="211"/>
        <item x="470"/>
        <item x="575"/>
        <item x="617"/>
        <item x="573"/>
        <item x="519"/>
        <item x="576"/>
        <item x="471"/>
        <item x="445"/>
        <item x="321"/>
        <item x="324"/>
        <item x="212"/>
        <item x="402"/>
        <item x="236"/>
        <item x="310"/>
        <item x="574"/>
        <item x="667"/>
        <item x="91"/>
        <item x="60"/>
        <item x="684"/>
        <item x="307"/>
        <item x="119"/>
        <item x="120"/>
        <item x="542"/>
        <item x="82"/>
        <item x="395"/>
        <item x="396"/>
        <item x="397"/>
        <item x="262"/>
        <item x="603"/>
        <item x="167"/>
        <item x="141"/>
        <item x="121"/>
        <item x="4"/>
        <item x="122"/>
        <item x="293"/>
        <item x="314"/>
        <item x="431"/>
        <item x="623"/>
        <item x="213"/>
        <item x="450"/>
        <item x="204"/>
        <item x="562"/>
        <item x="524"/>
        <item x="198"/>
        <item x="561"/>
        <item x="552"/>
        <item x="585"/>
        <item x="626"/>
        <item x="526"/>
        <item x="547"/>
        <item x="553"/>
        <item x="625"/>
        <item x="548"/>
        <item x="555"/>
        <item x="645"/>
        <item x="646"/>
        <item x="549"/>
        <item x="550"/>
        <item x="611"/>
        <item x="494"/>
        <item x="564"/>
        <item x="479"/>
        <item x="272"/>
        <item x="582"/>
        <item x="199"/>
        <item x="152"/>
        <item x="515"/>
        <item x="80"/>
        <item x="36"/>
        <item x="5"/>
        <item x="495"/>
        <item x="401"/>
        <item x="353"/>
        <item x="302"/>
        <item x="647"/>
        <item x="601"/>
        <item x="215"/>
        <item x="37"/>
        <item x="634"/>
        <item x="123"/>
        <item x="61"/>
        <item x="124"/>
        <item x="446"/>
        <item x="465"/>
        <item x="598"/>
        <item x="169"/>
        <item x="496"/>
        <item x="455"/>
        <item x="163"/>
        <item x="359"/>
        <item x="690"/>
        <item x="660"/>
        <item x="28"/>
        <item x="150"/>
        <item x="536"/>
        <item x="483"/>
        <item x="63"/>
        <item x="62"/>
        <item x="283"/>
        <item x="326"/>
        <item x="593"/>
        <item x="313"/>
        <item x="15"/>
        <item x="330"/>
        <item x="271"/>
        <item x="101"/>
        <item x="92"/>
        <item x="577"/>
        <item x="93"/>
        <item x="462"/>
        <item x="157"/>
        <item x="138"/>
        <item x="579"/>
        <item x="282"/>
        <item x="692"/>
        <item x="57"/>
        <item x="50"/>
        <item x="367"/>
        <item x="368"/>
        <item x="38"/>
        <item x="369"/>
        <item x="51"/>
        <item x="6"/>
        <item x="423"/>
        <item x="429"/>
        <item x="424"/>
        <item x="425"/>
        <item x="663"/>
        <item x="635"/>
        <item x="551"/>
        <item x="254"/>
        <item x="426"/>
        <item x="351"/>
        <item x="146"/>
        <item x="164"/>
        <item x="608"/>
        <item x="356"/>
        <item x="81"/>
        <item x="64"/>
        <item x="332"/>
        <item x="192"/>
        <item x="637"/>
        <item x="584"/>
        <item x="436"/>
        <item x="491"/>
        <item x="248"/>
        <item x="249"/>
        <item x="242"/>
        <item x="250"/>
        <item x="251"/>
        <item x="252"/>
        <item x="253"/>
        <item x="590"/>
        <item x="243"/>
        <item x="297"/>
        <item x="299"/>
        <item x="474"/>
        <item x="460"/>
        <item x="488"/>
        <item x="589"/>
        <item x="461"/>
        <item x="638"/>
        <item x="125"/>
        <item x="126"/>
        <item x="7"/>
        <item x="193"/>
        <item x="304"/>
        <item x="308"/>
        <item x="52"/>
        <item x="39"/>
        <item x="135"/>
        <item x="337"/>
        <item x="8"/>
        <item x="16"/>
        <item x="30"/>
        <item x="389"/>
        <item x="376"/>
        <item x="175"/>
        <item x="685"/>
        <item x="540"/>
        <item x="377"/>
        <item x="269"/>
        <item x="267"/>
        <item x="268"/>
        <item x="270"/>
        <item x="594"/>
        <item x="263"/>
        <item x="587"/>
        <item x="432"/>
        <item x="194"/>
        <item x="398"/>
        <item x="453"/>
        <item x="441"/>
        <item x="556"/>
        <item x="97"/>
        <item x="335"/>
        <item x="621"/>
        <item x="427"/>
        <item x="222"/>
        <item x="288"/>
        <item x="602"/>
        <item x="241"/>
        <item x="580"/>
        <item x="485"/>
        <item x="244"/>
        <item x="245"/>
        <item x="246"/>
        <item x="247"/>
        <item x="486"/>
        <item x="529"/>
        <item x="487"/>
        <item x="501"/>
        <item x="447"/>
        <item x="464"/>
        <item x="415"/>
        <item x="477"/>
        <item x="65"/>
        <item x="107"/>
        <item x="363"/>
        <item x="333"/>
        <item x="172"/>
        <item x="127"/>
        <item x="539"/>
        <item x="374"/>
        <item x="671"/>
        <item x="355"/>
        <item x="691"/>
        <item x="9"/>
        <item x="181"/>
        <item x="303"/>
        <item x="339"/>
        <item x="490"/>
        <item x="480"/>
        <item x="532"/>
        <item x="400"/>
        <item x="108"/>
        <item x="484"/>
        <item x="10"/>
        <item x="149"/>
        <item x="83"/>
        <item x="281"/>
        <item x="23"/>
        <item x="277"/>
        <item x="11"/>
        <item x="273"/>
        <item x="153"/>
        <item x="437"/>
        <item x="618"/>
        <item x="75"/>
        <item x="22"/>
        <item x="165"/>
        <item x="206"/>
        <item x="158"/>
        <item x="94"/>
        <item x="362"/>
        <item x="456"/>
        <item x="699"/>
        <item x="349"/>
        <item x="274"/>
        <item x="336"/>
        <item x="661"/>
        <item x="235"/>
        <item x="373"/>
        <item x="159"/>
        <item x="672"/>
        <item x="109"/>
        <item x="98"/>
        <item x="350"/>
        <item x="103"/>
        <item x="40"/>
        <item x="205"/>
        <item x="132"/>
        <item x="438"/>
        <item x="334"/>
        <item x="144"/>
        <item x="658"/>
        <item x="357"/>
        <item x="133"/>
        <item x="508"/>
        <item x="682"/>
        <item x="173"/>
        <item x="448"/>
        <item x="203"/>
        <item x="612"/>
        <item x="615"/>
        <item x="285"/>
        <item x="375"/>
        <item x="66"/>
        <item x="346"/>
        <item x="237"/>
        <item x="459"/>
        <item x="702"/>
        <item x="370"/>
        <item x="683"/>
        <item x="255"/>
        <item x="21"/>
        <item x="680"/>
        <item x="565"/>
        <item x="588"/>
        <item x="521"/>
        <item x="604"/>
        <item x="311"/>
        <item x="372"/>
        <item x="166"/>
        <item x="67"/>
        <item x="110"/>
        <item x="84"/>
        <item x="275"/>
        <item x="319"/>
        <item x="586"/>
        <item x="148"/>
        <item x="309"/>
        <item x="693"/>
        <item x="170"/>
        <item x="20"/>
        <item x="300"/>
        <item x="694"/>
        <item x="497"/>
        <item x="55"/>
        <item x="458"/>
        <item x="537"/>
        <item x="343"/>
        <item x="409"/>
        <item x="312"/>
        <item x="688"/>
        <item x="99"/>
        <item x="264"/>
        <item x="95"/>
        <item x="619"/>
        <item x="440"/>
        <item x="439"/>
        <item x="366"/>
        <item x="341"/>
        <item x="259"/>
        <item x="214"/>
        <item x="430"/>
        <item x="434"/>
        <item x="457"/>
        <item x="276"/>
        <item x="695"/>
        <item x="68"/>
        <item x="258"/>
        <item x="664"/>
        <item x="139"/>
        <item x="154"/>
        <item x="620"/>
        <item x="42"/>
        <item x="592"/>
        <item x="200"/>
        <item x="578"/>
        <item x="160"/>
        <item x="43"/>
        <item x="507"/>
        <item x="516"/>
        <item x="201"/>
        <item x="147"/>
        <item x="171"/>
        <item x="344"/>
        <item x="182"/>
        <item x="96"/>
        <item x="69"/>
        <item x="379"/>
        <item x="696"/>
        <item x="24"/>
        <item x="482"/>
        <item x="240"/>
        <item x="53"/>
        <item x="630"/>
        <item x="478"/>
        <item x="85"/>
        <item x="70"/>
        <item x="665"/>
        <item x="666"/>
        <item x="591"/>
        <item x="605"/>
        <item x="545"/>
        <item x="265"/>
        <item x="220"/>
        <item x="105"/>
        <item x="202"/>
        <item x="257"/>
        <item x="533"/>
        <item x="449"/>
        <item x="639"/>
        <item x="340"/>
        <item x="174"/>
        <item x="134"/>
        <item x="655"/>
        <item x="644"/>
        <item x="360"/>
        <item x="557"/>
        <item x="223"/>
        <item x="224"/>
        <item x="225"/>
        <item x="226"/>
        <item x="227"/>
        <item x="228"/>
        <item x="229"/>
        <item x="230"/>
        <item x="231"/>
        <item x="232"/>
        <item x="233"/>
        <item x="498"/>
        <item x="86"/>
        <item x="44"/>
        <item x="128"/>
        <item x="338"/>
        <item x="137"/>
        <item x="71"/>
        <item x="301"/>
        <item x="697"/>
        <item x="530"/>
        <item x="648"/>
        <item x="558"/>
        <item x="616"/>
        <item x="358"/>
        <item x="649"/>
        <item x="418"/>
        <item x="535"/>
        <item x="318"/>
        <item x="466"/>
        <item x="512"/>
        <item x="407"/>
        <item x="698"/>
        <item x="380"/>
        <item x="348"/>
        <item x="653"/>
        <item x="674"/>
        <item x="292"/>
        <item x="111"/>
        <item x="554"/>
        <item x="506"/>
        <item x="522"/>
        <item x="499"/>
        <item x="386"/>
        <item x="606"/>
        <item x="705"/>
        <item x="622"/>
        <item x="472"/>
        <item x="473"/>
        <item x="628"/>
        <item x="629"/>
        <item x="234"/>
        <item x="451"/>
        <item x="452"/>
        <item x="217"/>
        <item x="280"/>
        <item x="677"/>
        <item x="25"/>
        <item x="387"/>
        <item x="531"/>
        <item x="659"/>
        <item x="73"/>
        <item x="54"/>
        <item x="195"/>
        <item x="399"/>
        <item x="500"/>
        <item x="631"/>
        <item x="675"/>
        <item x="527"/>
        <item x="599"/>
        <item x="489"/>
        <item x="505"/>
        <item x="161"/>
        <item x="26"/>
        <item x="686"/>
        <item x="528"/>
        <item x="298"/>
        <item x="328"/>
        <item x="180"/>
        <item x="196"/>
        <item x="18"/>
        <item x="523"/>
        <item x="371"/>
        <item x="364"/>
        <item x="652"/>
        <item x="651"/>
        <item x="559"/>
        <item x="560"/>
        <item x="27"/>
        <item x="410"/>
        <item x="703"/>
        <item x="176"/>
        <item x="45"/>
        <item x="421"/>
        <item x="417"/>
        <item x="420"/>
        <item x="419"/>
        <item x="197"/>
        <item x="6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sortType="descending">
      <items count="790">
        <item x="328"/>
        <item x="358"/>
        <item x="359"/>
        <item x="560"/>
        <item x="605"/>
        <item x="606"/>
        <item x="310"/>
        <item x="2"/>
        <item x="3"/>
        <item x="295"/>
        <item x="673"/>
        <item x="311"/>
        <item x="4"/>
        <item m="1" x="750"/>
        <item x="5"/>
        <item x="6"/>
        <item x="7"/>
        <item m="1" x="766"/>
        <item x="273"/>
        <item x="271"/>
        <item x="272"/>
        <item x="274"/>
        <item x="9"/>
        <item x="345"/>
        <item m="1" x="740"/>
        <item x="11"/>
        <item x="207"/>
        <item x="717"/>
        <item x="718"/>
        <item x="719"/>
        <item x="720"/>
        <item x="721"/>
        <item x="722"/>
        <item x="723"/>
        <item x="724"/>
        <item x="470"/>
        <item x="471"/>
        <item x="472"/>
        <item x="473"/>
        <item x="159"/>
        <item x="450"/>
        <item x="160"/>
        <item x="161"/>
        <item x="162"/>
        <item x="163"/>
        <item x="164"/>
        <item x="330"/>
        <item m="1" x="756"/>
        <item m="1" x="754"/>
        <item x="417"/>
        <item m="1" x="746"/>
        <item m="1" x="757"/>
        <item x="15"/>
        <item x="16"/>
        <item x="449"/>
        <item x="290"/>
        <item m="1" x="737"/>
        <item x="243"/>
        <item m="1" x="759"/>
        <item x="363"/>
        <item x="351"/>
        <item x="291"/>
        <item x="352"/>
        <item m="1" x="755"/>
        <item x="365"/>
        <item x="364"/>
        <item x="366"/>
        <item x="289"/>
        <item x="385"/>
        <item x="367"/>
        <item x="356"/>
        <item x="56"/>
        <item x="73"/>
        <item x="58"/>
        <item x="696"/>
        <item x="332"/>
        <item x="59"/>
        <item x="60"/>
        <item x="61"/>
        <item x="62"/>
        <item x="64"/>
        <item x="331"/>
        <item x="57"/>
        <item x="65"/>
        <item x="66"/>
        <item x="67"/>
        <item x="379"/>
        <item x="68"/>
        <item x="55"/>
        <item m="1" x="784"/>
        <item x="69"/>
        <item x="70"/>
        <item x="71"/>
        <item x="72"/>
        <item x="74"/>
        <item x="333"/>
        <item x="380"/>
        <item x="144"/>
        <item x="676"/>
        <item x="393"/>
        <item x="451"/>
        <item x="452"/>
        <item x="453"/>
        <item x="455"/>
        <item x="454"/>
        <item m="1" x="758"/>
        <item m="1" x="772"/>
        <item x="299"/>
        <item m="1" x="773"/>
        <item m="1" x="768"/>
        <item x="368"/>
        <item x="287"/>
        <item x="497"/>
        <item x="501"/>
        <item x="285"/>
        <item m="1" x="767"/>
        <item x="218"/>
        <item x="204"/>
        <item m="1" x="736"/>
        <item x="344"/>
        <item x="284"/>
        <item x="18"/>
        <item x="424"/>
        <item x="19"/>
        <item x="335"/>
        <item x="659"/>
        <item x="306"/>
        <item x="550"/>
        <item x="23"/>
        <item m="1" x="752"/>
        <item x="259"/>
        <item x="21"/>
        <item x="20"/>
        <item x="555"/>
        <item x="445"/>
        <item x="24"/>
        <item x="25"/>
        <item x="26"/>
        <item x="27"/>
        <item x="433"/>
        <item x="31"/>
        <item x="32"/>
        <item x="702"/>
        <item x="41"/>
        <item x="33"/>
        <item x="34"/>
        <item x="35"/>
        <item x="36"/>
        <item x="37"/>
        <item x="500"/>
        <item x="317"/>
        <item x="38"/>
        <item x="360"/>
        <item x="39"/>
        <item x="179"/>
        <item x="612"/>
        <item x="644"/>
        <item x="413"/>
        <item x="40"/>
        <item x="706"/>
        <item x="42"/>
        <item x="43"/>
        <item x="44"/>
        <item x="645"/>
        <item x="701"/>
        <item x="45"/>
        <item x="436"/>
        <item x="432"/>
        <item x="435"/>
        <item x="434"/>
        <item x="524"/>
        <item x="570"/>
        <item x="571"/>
        <item x="572"/>
        <item x="29"/>
        <item x="28"/>
        <item x="30"/>
        <item x="46"/>
        <item x="47"/>
        <item x="49"/>
        <item x="294"/>
        <item x="48"/>
        <item x="276"/>
        <item x="50"/>
        <item x="51"/>
        <item x="258"/>
        <item x="52"/>
        <item x="277"/>
        <item x="278"/>
        <item x="279"/>
        <item x="280"/>
        <item x="53"/>
        <item x="54"/>
        <item x="313"/>
        <item x="429"/>
        <item x="321"/>
        <item x="327"/>
        <item x="320"/>
        <item x="326"/>
        <item x="691"/>
        <item x="692"/>
        <item x="603"/>
        <item x="658"/>
        <item x="602"/>
        <item x="145"/>
        <item x="241"/>
        <item x="533"/>
        <item x="665"/>
        <item x="649"/>
        <item x="430"/>
        <item x="148"/>
        <item x="527"/>
        <item x="628"/>
        <item x="624"/>
        <item x="599"/>
        <item x="350"/>
        <item x="609"/>
        <item x="149"/>
        <item x="211"/>
        <item x="141"/>
        <item x="142"/>
        <item x="210"/>
        <item x="239"/>
        <item x="143"/>
        <item x="156"/>
        <item x="157"/>
        <item x="158"/>
        <item x="187"/>
        <item x="188"/>
        <item x="189"/>
        <item x="190"/>
        <item x="264"/>
        <item x="265"/>
        <item x="191"/>
        <item x="192"/>
        <item x="194"/>
        <item x="193"/>
        <item x="556"/>
        <item m="1" x="785"/>
        <item x="75"/>
        <item x="195"/>
        <item x="266"/>
        <item x="297"/>
        <item x="318"/>
        <item m="1" x="760"/>
        <item x="197"/>
        <item x="308"/>
        <item x="267"/>
        <item x="198"/>
        <item x="598"/>
        <item x="76"/>
        <item x="725"/>
        <item x="304"/>
        <item x="268"/>
        <item x="269"/>
        <item x="305"/>
        <item m="1" x="786"/>
        <item m="1" x="787"/>
        <item m="1" x="765"/>
        <item x="200"/>
        <item x="597"/>
        <item x="150"/>
        <item x="596"/>
        <item x="151"/>
        <item x="394"/>
        <item x="536"/>
        <item x="537"/>
        <item x="401"/>
        <item x="223"/>
        <item x="183"/>
        <item x="222"/>
        <item x="726"/>
        <item x="727"/>
        <item m="1" x="762"/>
        <item x="414"/>
        <item x="343"/>
        <item x="341"/>
        <item x="185"/>
        <item x="342"/>
        <item x="728"/>
        <item x="186"/>
        <item x="184"/>
        <item x="729"/>
        <item x="563"/>
        <item x="312"/>
        <item x="322"/>
        <item x="730"/>
        <item x="732"/>
        <item x="77"/>
        <item x="361"/>
        <item x="78"/>
        <item x="79"/>
        <item x="80"/>
        <item x="83"/>
        <item x="81"/>
        <item x="362"/>
        <item x="82"/>
        <item x="84"/>
        <item x="85"/>
        <item x="86"/>
        <item x="87"/>
        <item x="296"/>
        <item x="731"/>
        <item x="549"/>
        <item x="88"/>
        <item x="89"/>
        <item x="395"/>
        <item x="90"/>
        <item x="91"/>
        <item x="396"/>
        <item x="420"/>
        <item x="92"/>
        <item x="657"/>
        <item x="93"/>
        <item x="94"/>
        <item x="386"/>
        <item x="95"/>
        <item x="526"/>
        <item x="539"/>
        <item x="381"/>
        <item x="96"/>
        <item x="525"/>
        <item m="1" x="764"/>
        <item x="530"/>
        <item x="391"/>
        <item x="541"/>
        <item x="152"/>
        <item x="173"/>
        <item x="174"/>
        <item x="175"/>
        <item x="153"/>
        <item x="98"/>
        <item x="293"/>
        <item x="99"/>
        <item x="100"/>
        <item x="316"/>
        <item x="101"/>
        <item x="244"/>
        <item x="446"/>
        <item x="483"/>
        <item x="484"/>
        <item x="397"/>
        <item x="485"/>
        <item x="486"/>
        <item x="487"/>
        <item x="481"/>
        <item x="480"/>
        <item x="488"/>
        <item x="489"/>
        <item x="154"/>
        <item x="509"/>
        <item x="510"/>
        <item x="511"/>
        <item x="512"/>
        <item x="513"/>
        <item x="507"/>
        <item x="514"/>
        <item x="515"/>
        <item x="516"/>
        <item x="517"/>
        <item x="155"/>
        <item x="181"/>
        <item x="180"/>
        <item x="523"/>
        <item x="337"/>
        <item x="338"/>
        <item x="339"/>
        <item x="340"/>
        <item x="309"/>
        <item x="415"/>
        <item x="346"/>
        <item x="324"/>
        <item x="656"/>
        <item x="655"/>
        <item x="398"/>
        <item x="319"/>
        <item x="496"/>
        <item x="392"/>
        <item x="629"/>
        <item x="508"/>
        <item x="252"/>
        <item x="253"/>
        <item x="246"/>
        <item x="254"/>
        <item x="255"/>
        <item x="256"/>
        <item x="257"/>
        <item x="608"/>
        <item x="247"/>
        <item x="301"/>
        <item x="303"/>
        <item x="490"/>
        <item x="476"/>
        <item x="505"/>
        <item x="607"/>
        <item x="477"/>
        <item x="502"/>
        <item x="248"/>
        <item x="249"/>
        <item x="250"/>
        <item x="251"/>
        <item x="503"/>
        <item x="547"/>
        <item x="504"/>
        <item x="518"/>
        <item x="499"/>
        <item x="548"/>
        <item x="467"/>
        <item x="468"/>
        <item x="302"/>
        <item x="176"/>
        <item x="595"/>
        <item x="557"/>
        <item x="102"/>
        <item x="104"/>
        <item x="419"/>
        <item x="103"/>
        <item x="376"/>
        <item x="377"/>
        <item x="378"/>
        <item x="387"/>
        <item m="1" x="744"/>
        <item m="1" x="779"/>
        <item x="323"/>
        <item x="107"/>
        <item x="421"/>
        <item x="357"/>
        <item x="403"/>
        <item x="404"/>
        <item x="685"/>
        <item x="690"/>
        <item x="686"/>
        <item x="402"/>
        <item x="684"/>
        <item x="687"/>
        <item x="688"/>
        <item x="689"/>
        <item x="534"/>
        <item x="529"/>
        <item x="528"/>
        <item x="418"/>
        <item x="325"/>
        <item x="146"/>
        <item x="147"/>
        <item x="621"/>
        <item x="622"/>
        <item x="623"/>
        <item x="625"/>
        <item x="626"/>
        <item x="627"/>
        <item x="620"/>
        <item x="375"/>
        <item x="506"/>
        <item x="383"/>
        <item x="282"/>
        <item x="292"/>
        <item x="245"/>
        <item x="554"/>
        <item x="1"/>
        <item x="300"/>
        <item x="329"/>
        <item x="494"/>
        <item x="334"/>
        <item x="275"/>
        <item x="405"/>
        <item x="406"/>
        <item x="407"/>
        <item x="260"/>
        <item x="108"/>
        <item m="1" x="748"/>
        <item m="1" x="749"/>
        <item x="408"/>
        <item x="409"/>
        <item x="410"/>
        <item x="411"/>
        <item x="109"/>
        <item m="1" x="745"/>
        <item x="695"/>
        <item m="1" x="770"/>
        <item x="112"/>
        <item m="1" x="738"/>
        <item m="1" x="735"/>
        <item x="412"/>
        <item x="647"/>
        <item x="646"/>
        <item x="648"/>
        <item x="600"/>
        <item x="641"/>
        <item x="642"/>
        <item x="643"/>
        <item x="614"/>
        <item x="635"/>
        <item x="636"/>
        <item x="637"/>
        <item x="615"/>
        <item x="617"/>
        <item x="640"/>
        <item x="616"/>
        <item x="613"/>
        <item x="619"/>
        <item x="677"/>
        <item x="618"/>
        <item x="225"/>
        <item x="399"/>
        <item x="389"/>
        <item m="1" x="771"/>
        <item x="227"/>
        <item x="228"/>
        <item m="1" x="739"/>
        <item m="1" x="776"/>
        <item x="231"/>
        <item m="1" x="774"/>
        <item m="1" x="751"/>
        <item m="1" x="777"/>
        <item m="1" x="782"/>
        <item m="1" x="741"/>
        <item m="1" x="775"/>
        <item x="238"/>
        <item x="400"/>
        <item x="465"/>
        <item x="475"/>
        <item x="699"/>
        <item x="165"/>
        <item x="543"/>
        <item x="601"/>
        <item x="438"/>
        <item x="444"/>
        <item x="439"/>
        <item x="440"/>
        <item x="441"/>
        <item x="442"/>
        <item x="382"/>
        <item x="166"/>
        <item x="0"/>
        <item x="542"/>
        <item x="544"/>
        <item x="540"/>
        <item x="545"/>
        <item x="546"/>
        <item m="1" x="743"/>
        <item x="167"/>
        <item x="168"/>
        <item x="169"/>
        <item x="170"/>
        <item x="493"/>
        <item x="286"/>
        <item x="171"/>
        <item x="611"/>
        <item x="604"/>
        <item x="610"/>
        <item x="479"/>
        <item x="443"/>
        <item x="469"/>
        <item x="456"/>
        <item x="482"/>
        <item x="355"/>
        <item x="478"/>
        <item x="354"/>
        <item x="133"/>
        <item x="650"/>
        <item x="437"/>
        <item x="348"/>
        <item x="422"/>
        <item x="532"/>
        <item x="370"/>
        <item x="374"/>
        <item x="134"/>
        <item x="431"/>
        <item x="132"/>
        <item x="240"/>
        <item x="314"/>
        <item m="1" x="753"/>
        <item x="372"/>
        <item x="209"/>
        <item x="135"/>
        <item x="136"/>
        <item x="177"/>
        <item x="315"/>
        <item x="474"/>
        <item m="1" x="742"/>
        <item x="349"/>
        <item x="423"/>
        <item x="178"/>
        <item x="137"/>
        <item x="373"/>
        <item x="675"/>
        <item x="182"/>
        <item x="139"/>
        <item x="531"/>
        <item m="1" x="781"/>
        <item x="224"/>
        <item x="206"/>
        <item x="369"/>
        <item x="631"/>
        <item x="535"/>
        <item x="663"/>
        <item x="561"/>
        <item x="632"/>
        <item x="664"/>
        <item x="562"/>
        <item x="666"/>
        <item x="564"/>
        <item x="581"/>
        <item x="584"/>
        <item x="585"/>
        <item x="586"/>
        <item x="587"/>
        <item x="693"/>
        <item x="588"/>
        <item x="589"/>
        <item x="590"/>
        <item x="593"/>
        <item x="591"/>
        <item x="594"/>
        <item x="592"/>
        <item x="580"/>
        <item x="579"/>
        <item x="565"/>
        <item x="566"/>
        <item x="573"/>
        <item x="668"/>
        <item x="669"/>
        <item x="567"/>
        <item x="568"/>
        <item x="633"/>
        <item x="582"/>
        <item x="670"/>
        <item x="569"/>
        <item x="574"/>
        <item x="634"/>
        <item x="638"/>
        <item x="583"/>
        <item x="653"/>
        <item x="667"/>
        <item x="575"/>
        <item x="671"/>
        <item x="576"/>
        <item x="639"/>
        <item x="672"/>
        <item x="651"/>
        <item x="652"/>
        <item x="654"/>
        <item x="698"/>
        <item x="674"/>
        <item x="577"/>
        <item x="578"/>
        <item x="425"/>
        <item x="428"/>
        <item x="426"/>
        <item x="427"/>
        <item x="213"/>
        <item x="214"/>
        <item x="212"/>
        <item x="215"/>
        <item x="216"/>
        <item x="217"/>
        <item x="457"/>
        <item x="458"/>
        <item x="459"/>
        <item x="460"/>
        <item x="466"/>
        <item x="461"/>
        <item x="447"/>
        <item x="462"/>
        <item x="463"/>
        <item x="464"/>
        <item x="172"/>
        <item x="559"/>
        <item x="347"/>
        <item x="558"/>
        <item x="336"/>
        <item x="416"/>
        <item x="520"/>
        <item x="680"/>
        <item x="679"/>
        <item x="522"/>
        <item x="521"/>
        <item x="538"/>
        <item x="552"/>
        <item x="681"/>
        <item x="519"/>
        <item x="551"/>
        <item x="678"/>
        <item x="553"/>
        <item x="682"/>
        <item x="630"/>
        <item x="283"/>
        <item m="1" x="769"/>
        <item x="115"/>
        <item x="116"/>
        <item x="117"/>
        <item x="118"/>
        <item x="298"/>
        <item x="492"/>
        <item x="491"/>
        <item x="119"/>
        <item x="120"/>
        <item x="121"/>
        <item x="122"/>
        <item x="123"/>
        <item x="124"/>
        <item x="495"/>
        <item x="125"/>
        <item x="126"/>
        <item x="127"/>
        <item x="128"/>
        <item x="129"/>
        <item x="307"/>
        <item x="130"/>
        <item x="390"/>
        <item x="131"/>
        <item x="201"/>
        <item x="262"/>
        <item x="384"/>
        <item m="1" x="733"/>
        <item m="1" x="763"/>
        <item m="1" x="780"/>
        <item m="1" x="761"/>
        <item m="1" x="747"/>
        <item m="1" x="778"/>
        <item m="1" x="783"/>
        <item m="1" x="734"/>
        <item m="1" x="788"/>
        <item x="8"/>
        <item x="10"/>
        <item x="12"/>
        <item x="13"/>
        <item x="14"/>
        <item x="17"/>
        <item x="22"/>
        <item x="63"/>
        <item x="97"/>
        <item x="105"/>
        <item x="106"/>
        <item x="110"/>
        <item x="111"/>
        <item x="113"/>
        <item x="114"/>
        <item x="138"/>
        <item x="140"/>
        <item x="196"/>
        <item x="199"/>
        <item x="202"/>
        <item x="203"/>
        <item x="205"/>
        <item x="208"/>
        <item x="219"/>
        <item x="220"/>
        <item x="221"/>
        <item x="226"/>
        <item x="229"/>
        <item x="230"/>
        <item x="232"/>
        <item x="233"/>
        <item x="234"/>
        <item x="235"/>
        <item x="236"/>
        <item x="237"/>
        <item x="242"/>
        <item x="261"/>
        <item x="263"/>
        <item x="270"/>
        <item x="281"/>
        <item x="288"/>
        <item x="353"/>
        <item x="371"/>
        <item x="388"/>
        <item x="448"/>
        <item x="498"/>
        <item x="660"/>
        <item x="661"/>
        <item x="662"/>
        <item x="683"/>
        <item x="694"/>
        <item x="697"/>
        <item x="700"/>
        <item x="703"/>
        <item x="704"/>
        <item x="705"/>
        <item x="707"/>
        <item x="708"/>
        <item x="709"/>
        <item x="710"/>
        <item x="711"/>
        <item x="712"/>
        <item x="713"/>
        <item x="714"/>
        <item x="715"/>
        <item x="7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0">
    <i>
      <x v="146"/>
    </i>
    <i>
      <x v="360"/>
    </i>
    <i>
      <x/>
    </i>
    <i>
      <x v="397"/>
    </i>
    <i>
      <x v="143"/>
    </i>
    <i>
      <x v="695"/>
    </i>
    <i>
      <x v="443"/>
    </i>
    <i>
      <x v="62"/>
    </i>
    <i>
      <x v="380"/>
    </i>
    <i>
      <x v="85"/>
    </i>
  </rowItems>
  <colFields count="1">
    <field x="-2"/>
  </colFields>
  <colItems count="2">
    <i>
      <x/>
    </i>
    <i i="1">
      <x v="1"/>
    </i>
  </colItems>
  <dataFields count="2">
    <dataField name="Exiters ITA" fld="38" baseField="75" baseItem="0" numFmtId="3"/>
    <dataField name="Completers ITA " fld="39" baseField="75" baseItem="0" numFmtId="167"/>
  </dataFields>
  <formats count="4">
    <format dxfId="35">
      <pivotArea field="75" type="button" dataOnly="0" labelOnly="1" outline="0" axis="axisRow" fieldPosition="0"/>
    </format>
    <format dxfId="34">
      <pivotArea dataOnly="0" labelOnly="1" outline="0" axis="axisValues" fieldPosition="0"/>
    </format>
    <format dxfId="33">
      <pivotArea outline="0" fieldPosition="0">
        <references count="1">
          <reference field="4294967294" count="1">
            <x v="0"/>
          </reference>
        </references>
      </pivotArea>
    </format>
    <format dxfId="32">
      <pivotArea outline="0" fieldPosition="0">
        <references count="1">
          <reference field="4294967294" count="1">
            <x v="1"/>
          </reference>
        </references>
      </pivotArea>
    </format>
  </formats>
  <chartFormats count="4">
    <chartFormat chart="16" format="0"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1"/>
          </reference>
        </references>
      </pivotArea>
    </chartFormat>
    <chartFormat chart="16"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2">
    <filter fld="75" type="captionNotEqual" evalOrder="-1" id="5" stringValue1="(blank)">
      <autoFilter ref="A1">
        <filterColumn colId="0">
          <customFilters>
            <customFilter operator="notEqual" val="(blank)"/>
          </customFilters>
        </filterColumn>
      </autoFilter>
    </filter>
    <filter fld="75"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 sourceName="Eligible Training Provider &amp; Program">
  <pivotTables>
    <pivotTable tabId="58" name="PivotTable5"/>
    <pivotTable tabId="58" name="C2ExitersVsAllExiters"/>
    <pivotTable tabId="58" name="C3ExitersAllvsCompleters"/>
    <pivotTable tabId="58" name="ExitersITAvsCompletersITA"/>
    <pivotTable tabId="58" name="C5TrainingCosts"/>
    <pivotTable tabId="58" name="PivotTable10"/>
    <pivotTable tabId="58" name="PivotTable11"/>
    <pivotTable tabId="58" name="All Employment and Credential Attainment Rate"/>
    <pivotTable tabId="58" name="ITAEmploymentandCredentialAttainment"/>
  </pivotTables>
  <data>
    <tabular pivotCacheId="1601326879">
      <items count="789">
        <i x="328" s="1"/>
        <i x="358" s="1"/>
        <i x="359" s="1"/>
        <i x="560" s="1"/>
        <i x="605" s="1"/>
        <i x="606" s="1"/>
        <i x="310" s="1"/>
        <i x="2" s="1"/>
        <i x="3" s="1"/>
        <i x="295" s="1"/>
        <i x="673" s="1"/>
        <i x="311" s="1"/>
        <i x="700" s="1"/>
        <i x="4" s="1"/>
        <i x="208" s="1"/>
        <i x="5" s="1"/>
        <i x="6" s="1"/>
        <i x="7" s="1"/>
        <i x="8" s="1"/>
        <i x="273" s="1"/>
        <i x="271" s="1"/>
        <i x="272" s="1"/>
        <i x="274" s="1"/>
        <i x="9" s="1"/>
        <i x="345" s="1"/>
        <i x="10" s="1"/>
        <i x="11" s="1"/>
        <i x="207" s="1"/>
        <i x="717" s="1"/>
        <i x="718" s="1"/>
        <i x="719" s="1"/>
        <i x="720" s="1"/>
        <i x="721" s="1"/>
        <i x="722" s="1"/>
        <i x="723" s="1"/>
        <i x="724" s="1"/>
        <i x="470" s="1"/>
        <i x="471" s="1"/>
        <i x="472" s="1"/>
        <i x="473" s="1"/>
        <i x="159" s="1"/>
        <i x="450" s="1"/>
        <i x="160" s="1"/>
        <i x="161" s="1"/>
        <i x="162" s="1"/>
        <i x="163" s="1"/>
        <i x="164" s="1"/>
        <i x="330" s="1"/>
        <i x="12" s="1"/>
        <i x="13" s="1"/>
        <i x="417" s="1"/>
        <i x="288" s="1"/>
        <i x="14" s="1"/>
        <i x="15" s="1"/>
        <i x="16" s="1"/>
        <i x="449" s="1"/>
        <i x="290" s="1"/>
        <i x="242" s="1"/>
        <i x="243" s="1"/>
        <i x="220" s="1"/>
        <i x="363" s="1"/>
        <i x="351" s="1"/>
        <i x="291" s="1"/>
        <i x="352" s="1"/>
        <i x="353" s="1"/>
        <i x="365" s="1"/>
        <i x="364" s="1"/>
        <i x="366" s="1"/>
        <i x="289" s="1"/>
        <i x="385" s="1"/>
        <i x="367" s="1"/>
        <i x="356" s="1"/>
        <i x="56" s="1"/>
        <i x="73" s="1"/>
        <i x="58" s="1"/>
        <i x="696" s="1"/>
        <i x="332" s="1"/>
        <i x="59" s="1"/>
        <i x="60" s="1"/>
        <i x="61" s="1"/>
        <i x="62" s="1"/>
        <i x="64" s="1"/>
        <i x="63" s="1"/>
        <i x="331" s="1"/>
        <i x="57" s="1"/>
        <i x="65" s="1"/>
        <i x="66" s="1"/>
        <i x="67" s="1"/>
        <i x="379" s="1"/>
        <i x="68" s="1"/>
        <i x="55" s="1"/>
        <i x="69" s="1"/>
        <i x="70" s="1"/>
        <i x="71" s="1"/>
        <i x="72" s="1"/>
        <i x="74" s="1"/>
        <i x="333" s="1"/>
        <i x="380" s="1"/>
        <i x="144" s="1"/>
        <i x="705" s="1"/>
        <i x="694" s="1"/>
        <i x="704" s="1"/>
        <i x="703" s="1"/>
        <i x="676" s="1"/>
        <i x="697" s="1"/>
        <i x="393" s="1"/>
        <i x="451" s="1"/>
        <i x="452" s="1"/>
        <i x="453" s="1"/>
        <i x="455" s="1"/>
        <i x="454" s="1"/>
        <i x="498" s="1"/>
        <i x="17" s="1"/>
        <i x="299" s="1"/>
        <i x="203" s="1"/>
        <i x="219" s="1"/>
        <i x="368" s="1"/>
        <i x="287" s="1"/>
        <i x="497" s="1"/>
        <i x="501" s="1"/>
        <i x="285" s="1"/>
        <i x="281" s="1"/>
        <i x="218" s="1"/>
        <i x="204" s="1"/>
        <i x="205" s="1"/>
        <i x="344" s="1"/>
        <i x="284" s="1"/>
        <i x="18" s="1"/>
        <i x="424" s="1"/>
        <i x="19" s="1"/>
        <i x="335" s="1"/>
        <i x="659" s="1"/>
        <i x="306" s="1"/>
        <i x="550" s="1"/>
        <i x="23" s="1"/>
        <i x="22" s="1"/>
        <i x="259" s="1"/>
        <i x="21" s="1"/>
        <i x="20" s="1"/>
        <i x="555" s="1"/>
        <i x="445" s="1"/>
        <i x="24" s="1"/>
        <i x="25" s="1"/>
        <i x="26" s="1"/>
        <i x="27" s="1"/>
        <i x="433" s="1"/>
        <i x="31" s="1"/>
        <i x="32" s="1"/>
        <i x="702" s="1"/>
        <i x="41" s="1"/>
        <i x="33" s="1"/>
        <i x="34" s="1"/>
        <i x="35" s="1"/>
        <i x="708" s="1"/>
        <i x="36" s="1"/>
        <i x="37" s="1"/>
        <i x="683" s="1"/>
        <i x="500" s="1"/>
        <i x="317" s="1"/>
        <i x="38" s="1"/>
        <i x="360" s="1"/>
        <i x="39" s="1"/>
        <i x="179" s="1"/>
        <i x="709" s="1"/>
        <i x="612" s="1"/>
        <i x="644" s="1"/>
        <i x="413" s="1"/>
        <i x="40" s="1"/>
        <i x="706" s="1"/>
        <i x="42" s="1"/>
        <i x="43" s="1"/>
        <i x="44" s="1"/>
        <i x="645" s="1"/>
        <i x="701" s="1"/>
        <i x="710" s="1"/>
        <i x="45" s="1"/>
        <i x="436" s="1"/>
        <i x="432" s="1"/>
        <i x="435" s="1"/>
        <i x="434" s="1"/>
        <i x="524" s="1"/>
        <i x="570" s="1"/>
        <i x="571" s="1"/>
        <i x="572" s="1"/>
        <i x="29" s="1"/>
        <i x="28" s="1"/>
        <i x="30" s="1"/>
        <i x="46" s="1"/>
        <i x="47" s="1"/>
        <i x="49" s="1"/>
        <i x="294" s="1"/>
        <i x="48" s="1"/>
        <i x="276" s="1"/>
        <i x="50" s="1"/>
        <i x="51" s="1"/>
        <i x="258" s="1"/>
        <i x="52" s="1"/>
        <i x="277" s="1"/>
        <i x="278" s="1"/>
        <i x="279" s="1"/>
        <i x="280" s="1"/>
        <i x="53" s="1"/>
        <i x="54" s="1"/>
        <i x="313" s="1"/>
        <i x="429" s="1"/>
        <i x="321" s="1"/>
        <i x="327" s="1"/>
        <i x="320" s="1"/>
        <i x="326" s="1"/>
        <i x="691" s="1"/>
        <i x="692" s="1"/>
        <i x="603" s="1"/>
        <i x="658" s="1"/>
        <i x="602" s="1"/>
        <i x="145" s="1"/>
        <i x="241" s="1"/>
        <i x="533" s="1"/>
        <i x="665" s="1"/>
        <i x="649" s="1"/>
        <i x="430" s="1"/>
        <i x="148" s="1"/>
        <i x="527" s="1"/>
        <i x="628" s="1"/>
        <i x="624" s="1"/>
        <i x="599" s="1"/>
        <i x="350" s="1"/>
        <i x="609" s="1"/>
        <i x="149" s="1"/>
        <i x="211" s="1"/>
        <i x="141" s="1"/>
        <i x="142" s="1"/>
        <i x="210" s="1"/>
        <i x="239" s="1"/>
        <i x="143" s="1"/>
        <i x="156" s="1"/>
        <i x="157" s="1"/>
        <i x="158" s="1"/>
        <i x="187" s="1"/>
        <i x="188" s="1"/>
        <i x="189" s="1"/>
        <i x="190" s="1"/>
        <i x="270" s="1"/>
        <i x="264" s="1"/>
        <i x="265" s="1"/>
        <i x="191" s="1"/>
        <i x="192" s="1"/>
        <i x="194" s="1"/>
        <i x="193" s="1"/>
        <i x="556" s="1"/>
        <i x="75" s="1"/>
        <i x="195" s="1"/>
        <i x="266" s="1"/>
        <i x="297" s="1"/>
        <i x="318" s="1"/>
        <i x="196" s="1"/>
        <i x="197" s="1"/>
        <i x="308" s="1"/>
        <i x="267" s="1"/>
        <i x="198" s="1"/>
        <i x="598" s="1"/>
        <i x="76" s="1"/>
        <i x="725" s="1"/>
        <i x="304" s="1"/>
        <i x="268" s="1"/>
        <i x="263" s="1"/>
        <i x="269" s="1"/>
        <i x="305" s="1"/>
        <i x="221" s="1"/>
        <i x="199" s="1"/>
        <i x="200" s="1"/>
        <i x="597" s="1"/>
        <i x="150" s="1"/>
        <i x="596" s="1"/>
        <i x="151" s="1"/>
        <i x="394" s="1"/>
        <i x="536" s="1"/>
        <i x="537" s="1"/>
        <i x="401" s="1"/>
        <i x="223" s="1"/>
        <i x="183" s="1"/>
        <i x="222" s="1"/>
        <i x="726" s="1"/>
        <i x="727" s="1"/>
        <i x="202" s="1"/>
        <i x="414" s="1"/>
        <i x="343" s="1"/>
        <i x="341" s="1"/>
        <i x="185" s="1"/>
        <i x="342" s="1"/>
        <i x="728" s="1"/>
        <i x="186" s="1"/>
        <i x="184" s="1"/>
        <i x="729" s="1"/>
        <i x="563" s="1"/>
        <i x="312" s="1"/>
        <i x="322" s="1"/>
        <i x="730" s="1"/>
        <i x="732" s="1"/>
        <i x="77" s="1"/>
        <i x="361" s="1"/>
        <i x="78" s="1"/>
        <i x="79" s="1"/>
        <i x="80" s="1"/>
        <i x="83" s="1"/>
        <i x="81" s="1"/>
        <i x="362" s="1"/>
        <i x="82" s="1"/>
        <i x="84" s="1"/>
        <i x="85" s="1"/>
        <i x="86" s="1"/>
        <i x="87" s="1"/>
        <i x="296" s="1"/>
        <i x="731" s="1"/>
        <i x="549" s="1"/>
        <i x="88" s="1"/>
        <i x="89" s="1"/>
        <i x="395" s="1"/>
        <i x="90" s="1"/>
        <i x="91" s="1"/>
        <i x="396" s="1"/>
        <i x="420" s="1"/>
        <i x="92" s="1"/>
        <i x="657" s="1"/>
        <i x="93" s="1"/>
        <i x="94" s="1"/>
        <i x="660" s="1"/>
        <i x="661" s="1"/>
        <i x="386" s="1"/>
        <i x="95" s="1"/>
        <i x="526" s="1"/>
        <i x="707" s="1"/>
        <i x="539" s="1"/>
        <i x="381" s="1"/>
        <i x="96" s="1"/>
        <i x="525" s="1"/>
        <i x="97" s="1"/>
        <i x="662" s="1"/>
        <i x="530" s="1"/>
        <i x="391" s="1"/>
        <i x="541" s="1"/>
        <i x="152" s="1"/>
        <i x="173" s="1"/>
        <i x="174" s="1"/>
        <i x="175" s="1"/>
        <i x="153" s="1"/>
        <i x="98" s="1"/>
        <i x="293" s="1"/>
        <i x="99" s="1"/>
        <i x="100" s="1"/>
        <i x="316" s="1"/>
        <i x="101" s="1"/>
        <i x="244" s="1"/>
        <i x="446" s="1"/>
        <i x="483" s="1"/>
        <i x="484" s="1"/>
        <i x="397" s="1"/>
        <i x="485" s="1"/>
        <i x="486" s="1"/>
        <i x="487" s="1"/>
        <i x="481" s="1"/>
        <i x="480" s="1"/>
        <i x="488" s="1"/>
        <i x="489" s="1"/>
        <i x="154" s="1"/>
        <i x="509" s="1"/>
        <i x="510" s="1"/>
        <i x="511" s="1"/>
        <i x="512" s="1"/>
        <i x="513" s="1"/>
        <i x="507" s="1"/>
        <i x="514" s="1"/>
        <i x="515" s="1"/>
        <i x="516" s="1"/>
        <i x="517" s="1"/>
        <i x="155" s="1"/>
        <i x="181" s="1"/>
        <i x="180" s="1"/>
        <i x="523" s="1"/>
        <i x="337" s="1"/>
        <i x="338" s="1"/>
        <i x="339" s="1"/>
        <i x="340" s="1"/>
        <i x="309" s="1"/>
        <i x="415" s="1"/>
        <i x="346" s="1"/>
        <i x="324" s="1"/>
        <i x="656" s="1"/>
        <i x="655" s="1"/>
        <i x="398" s="1"/>
        <i x="319" s="1"/>
        <i x="496" s="1"/>
        <i x="392" s="1"/>
        <i x="629" s="1"/>
        <i x="508" s="1"/>
        <i x="252" s="1"/>
        <i x="253" s="1"/>
        <i x="246" s="1"/>
        <i x="254" s="1"/>
        <i x="255" s="1"/>
        <i x="256" s="1"/>
        <i x="257" s="1"/>
        <i x="608" s="1"/>
        <i x="247" s="1"/>
        <i x="301" s="1"/>
        <i x="303" s="1"/>
        <i x="490" s="1"/>
        <i x="476" s="1"/>
        <i x="505" s="1"/>
        <i x="607" s="1"/>
        <i x="477" s="1"/>
        <i x="502" s="1"/>
        <i x="248" s="1"/>
        <i x="249" s="1"/>
        <i x="250" s="1"/>
        <i x="251" s="1"/>
        <i x="503" s="1"/>
        <i x="547" s="1"/>
        <i x="504" s="1"/>
        <i x="518" s="1"/>
        <i x="499" s="1"/>
        <i x="548" s="1"/>
        <i x="467" s="1"/>
        <i x="468" s="1"/>
        <i x="302" s="1"/>
        <i x="176" s="1"/>
        <i x="595" s="1"/>
        <i x="557" s="1"/>
        <i x="102" s="1"/>
        <i x="104" s="1"/>
        <i x="106" s="1"/>
        <i x="419" s="1"/>
        <i x="103" s="1"/>
        <i x="376" s="1"/>
        <i x="377" s="1"/>
        <i x="378" s="1"/>
        <i x="387" s="1"/>
        <i x="105" s="1"/>
        <i x="323" s="1"/>
        <i x="107" s="1"/>
        <i x="421" s="1"/>
        <i x="357" s="1"/>
        <i x="403" s="1"/>
        <i x="404" s="1"/>
        <i x="685" s="1"/>
        <i x="690" s="1"/>
        <i x="686" s="1"/>
        <i x="402" s="1"/>
        <i x="684" s="1"/>
        <i x="687" s="1"/>
        <i x="688" s="1"/>
        <i x="689" s="1"/>
        <i x="534" s="1"/>
        <i x="529" s="1"/>
        <i x="528" s="1"/>
        <i x="418" s="1"/>
        <i x="325" s="1"/>
        <i x="146" s="1"/>
        <i x="147" s="1"/>
        <i x="621" s="1"/>
        <i x="622" s="1"/>
        <i x="623" s="1"/>
        <i x="625" s="1"/>
        <i x="626" s="1"/>
        <i x="627" s="1"/>
        <i x="620" s="1"/>
        <i x="375" s="1"/>
        <i x="506" s="1"/>
        <i x="383" s="1"/>
        <i x="282" s="1"/>
        <i x="292" s="1"/>
        <i x="245" s="1"/>
        <i x="554" s="1"/>
        <i x="1" s="1"/>
        <i x="300" s="1"/>
        <i x="329" s="1"/>
        <i x="494" s="1"/>
        <i x="334" s="1"/>
        <i x="275" s="1"/>
        <i x="405" s="1"/>
        <i x="406" s="1"/>
        <i x="713" s="1"/>
        <i x="407" s="1"/>
        <i x="711" s="1"/>
        <i x="260" s="1"/>
        <i x="108" s="1"/>
        <i x="388" s="1"/>
        <i x="448" s="1"/>
        <i x="408" s="1"/>
        <i x="409" s="1"/>
        <i x="410" s="1"/>
        <i x="714" s="1"/>
        <i x="716" s="1"/>
        <i x="411" s="1"/>
        <i x="109" s="1"/>
        <i x="715" s="1"/>
        <i x="110" s="1"/>
        <i x="695" s="1"/>
        <i x="111" s="1"/>
        <i x="112" s="1"/>
        <i x="712" s="1"/>
        <i x="261" s="1"/>
        <i x="113" s="1"/>
        <i x="412" s="1"/>
        <i x="647" s="1"/>
        <i x="646" s="1"/>
        <i x="648" s="1"/>
        <i x="600" s="1"/>
        <i x="641" s="1"/>
        <i x="642" s="1"/>
        <i x="643" s="1"/>
        <i x="614" s="1"/>
        <i x="635" s="1"/>
        <i x="636" s="1"/>
        <i x="637" s="1"/>
        <i x="615" s="1"/>
        <i x="617" s="1"/>
        <i x="640" s="1"/>
        <i x="616" s="1"/>
        <i x="613" s="1"/>
        <i x="619" s="1"/>
        <i x="677" s="1"/>
        <i x="618" s="1"/>
        <i x="225" s="1"/>
        <i x="399" s="1"/>
        <i x="389" s="1"/>
        <i x="226" s="1"/>
        <i x="227" s="1"/>
        <i x="228" s="1"/>
        <i x="229" s="1"/>
        <i x="230" s="1"/>
        <i x="231" s="1"/>
        <i x="232" s="1"/>
        <i x="233" s="1"/>
        <i x="234" s="1"/>
        <i x="235" s="1"/>
        <i x="236" s="1"/>
        <i x="237" s="1"/>
        <i x="238" s="1"/>
        <i x="400" s="1"/>
        <i x="465" s="1"/>
        <i x="475" s="1"/>
        <i x="699" s="1"/>
        <i x="165" s="1"/>
        <i x="543" s="1"/>
        <i x="601" s="1"/>
        <i x="438" s="1"/>
        <i x="444" s="1"/>
        <i x="439" s="1"/>
        <i x="440" s="1"/>
        <i x="441" s="1"/>
        <i x="442" s="1"/>
        <i x="382" s="1"/>
        <i x="166" s="1"/>
        <i x="0" s="1"/>
        <i x="542" s="1"/>
        <i x="544" s="1"/>
        <i x="540" s="1"/>
        <i x="545" s="1"/>
        <i x="546" s="1"/>
        <i x="167" s="1"/>
        <i x="168" s="1"/>
        <i x="169" s="1"/>
        <i x="170" s="1"/>
        <i x="493" s="1"/>
        <i x="286" s="1"/>
        <i x="171" s="1"/>
        <i x="611" s="1"/>
        <i x="604" s="1"/>
        <i x="610" s="1"/>
        <i x="479" s="1"/>
        <i x="443" s="1"/>
        <i x="469" s="1"/>
        <i x="456" s="1"/>
        <i x="482" s="1"/>
        <i x="355" s="1"/>
        <i x="478" s="1"/>
        <i x="354" s="1"/>
        <i x="133" s="1"/>
        <i x="650" s="1"/>
        <i x="437" s="1"/>
        <i x="348" s="1"/>
        <i x="422" s="1"/>
        <i x="532" s="1"/>
        <i x="370" s="1"/>
        <i x="374" s="1"/>
        <i x="134" s="1"/>
        <i x="431" s="1"/>
        <i x="132" s="1"/>
        <i x="240" s="1"/>
        <i x="314" s="1"/>
        <i x="138" s="1"/>
        <i x="372" s="1"/>
        <i x="371" s="1"/>
        <i x="209" s="1"/>
        <i x="135" s="1"/>
        <i x="136" s="1"/>
        <i x="177" s="1"/>
        <i x="315" s="1"/>
        <i x="474" s="1"/>
        <i x="349" s="1"/>
        <i x="423" s="1"/>
        <i x="178" s="1"/>
        <i x="137" s="1"/>
        <i x="373" s="1"/>
        <i x="675" s="1"/>
        <i x="182" s="1"/>
        <i x="139" s="1"/>
        <i x="531" s="1"/>
        <i x="224" s="1"/>
        <i x="206" s="1"/>
        <i x="369" s="1"/>
        <i x="140" s="1"/>
        <i x="631" s="1"/>
        <i x="535" s="1"/>
        <i x="663" s="1"/>
        <i x="561" s="1"/>
        <i x="632" s="1"/>
        <i x="664" s="1"/>
        <i x="562" s="1"/>
        <i x="666" s="1"/>
        <i x="564" s="1"/>
        <i x="581" s="1"/>
        <i x="584" s="1"/>
        <i x="585" s="1"/>
        <i x="586" s="1"/>
        <i x="587" s="1"/>
        <i x="693" s="1"/>
        <i x="588" s="1"/>
        <i x="589" s="1"/>
        <i x="590" s="1"/>
        <i x="593" s="1"/>
        <i x="591" s="1"/>
        <i x="594" s="1"/>
        <i x="592" s="1"/>
        <i x="580" s="1"/>
        <i x="579" s="1"/>
        <i x="565" s="1"/>
        <i x="566" s="1"/>
        <i x="573" s="1"/>
        <i x="668" s="1"/>
        <i x="669" s="1"/>
        <i x="567" s="1"/>
        <i x="568" s="1"/>
        <i x="633" s="1"/>
        <i x="582" s="1"/>
        <i x="670" s="1"/>
        <i x="569" s="1"/>
        <i x="574" s="1"/>
        <i x="634" s="1"/>
        <i x="638" s="1"/>
        <i x="583" s="1"/>
        <i x="653" s="1"/>
        <i x="667" s="1"/>
        <i x="575" s="1"/>
        <i x="671" s="1"/>
        <i x="576" s="1"/>
        <i x="639" s="1"/>
        <i x="672" s="1"/>
        <i x="651" s="1"/>
        <i x="652" s="1"/>
        <i x="654" s="1"/>
        <i x="698" s="1"/>
        <i x="674" s="1"/>
        <i x="577" s="1"/>
        <i x="578" s="1"/>
        <i x="425" s="1"/>
        <i x="428" s="1"/>
        <i x="426" s="1"/>
        <i x="427" s="1"/>
        <i x="213" s="1"/>
        <i x="214" s="1"/>
        <i x="212" s="1"/>
        <i x="215" s="1"/>
        <i x="216" s="1"/>
        <i x="217" s="1"/>
        <i x="457" s="1"/>
        <i x="458" s="1"/>
        <i x="459" s="1"/>
        <i x="460" s="1"/>
        <i x="466" s="1"/>
        <i x="461" s="1"/>
        <i x="447" s="1"/>
        <i x="462" s="1"/>
        <i x="463" s="1"/>
        <i x="464" s="1"/>
        <i x="172" s="1"/>
        <i x="559" s="1"/>
        <i x="347" s="1"/>
        <i x="558" s="1"/>
        <i x="336" s="1"/>
        <i x="416" s="1"/>
        <i x="520" s="1"/>
        <i x="680" s="1"/>
        <i x="679" s="1"/>
        <i x="522" s="1"/>
        <i x="521" s="1"/>
        <i x="538" s="1"/>
        <i x="552" s="1"/>
        <i x="681" s="1"/>
        <i x="519" s="1"/>
        <i x="551" s="1"/>
        <i x="678" s="1"/>
        <i x="553" s="1"/>
        <i x="682" s="1"/>
        <i x="630" s="1"/>
        <i x="283" s="1"/>
        <i x="114" s="1"/>
        <i x="115" s="1"/>
        <i x="116" s="1"/>
        <i x="117" s="1"/>
        <i x="118" s="1"/>
        <i x="298" s="1"/>
        <i x="492" s="1"/>
        <i x="491" s="1"/>
        <i x="119" s="1"/>
        <i x="120" s="1"/>
        <i x="121" s="1"/>
        <i x="122" s="1"/>
        <i x="123" s="1"/>
        <i x="124" s="1"/>
        <i x="495" s="1"/>
        <i x="125" s="1"/>
        <i x="126" s="1"/>
        <i x="127" s="1"/>
        <i x="128" s="1"/>
        <i x="129" s="1"/>
        <i x="307" s="1"/>
        <i x="130" s="1"/>
        <i x="390" s="1"/>
        <i x="131" s="1"/>
        <i x="201" s="1"/>
        <i x="262" s="1"/>
        <i x="384" s="1"/>
        <i x="747" s="1" nd="1"/>
        <i x="734" s="1" nd="1"/>
        <i x="783" s="1" nd="1"/>
        <i x="750" s="1" nd="1"/>
        <i x="766" s="1" nd="1"/>
        <i x="740" s="1" nd="1"/>
        <i x="756" s="1" nd="1"/>
        <i x="754" s="1" nd="1"/>
        <i x="746" s="1" nd="1"/>
        <i x="757" s="1" nd="1"/>
        <i x="737" s="1" nd="1"/>
        <i x="759" s="1" nd="1"/>
        <i x="755" s="1" nd="1"/>
        <i x="784" s="1" nd="1"/>
        <i x="758" s="1" nd="1"/>
        <i x="772" s="1" nd="1"/>
        <i x="773" s="1" nd="1"/>
        <i x="768" s="1" nd="1"/>
        <i x="767" s="1" nd="1"/>
        <i x="736" s="1" nd="1"/>
        <i x="752" s="1" nd="1"/>
        <i x="761" s="1" nd="1"/>
        <i x="763" s="1" nd="1"/>
        <i x="788" s="1" nd="1"/>
        <i x="778" s="1" nd="1"/>
        <i x="780" s="1" nd="1"/>
        <i x="785" s="1" nd="1"/>
        <i x="760" s="1" nd="1"/>
        <i x="786" s="1" nd="1"/>
        <i x="787" s="1" nd="1"/>
        <i x="765" s="1" nd="1"/>
        <i x="762" s="1" nd="1"/>
        <i x="764" s="1" nd="1"/>
        <i x="744" s="1" nd="1"/>
        <i x="779" s="1" nd="1"/>
        <i x="748" s="1" nd="1"/>
        <i x="749" s="1" nd="1"/>
        <i x="745" s="1" nd="1"/>
        <i x="770" s="1" nd="1"/>
        <i x="738" s="1" nd="1"/>
        <i x="735" s="1" nd="1"/>
        <i x="771" s="1" nd="1"/>
        <i x="739" s="1" nd="1"/>
        <i x="776" s="1" nd="1"/>
        <i x="774" s="1" nd="1"/>
        <i x="751" s="1" nd="1"/>
        <i x="777" s="1" nd="1"/>
        <i x="782" s="1" nd="1"/>
        <i x="741" s="1" nd="1"/>
        <i x="775" s="1" nd="1"/>
        <i x="743" s="1" nd="1"/>
        <i x="753" s="1" nd="1"/>
        <i x="742" s="1" nd="1"/>
        <i x="781" s="1" nd="1"/>
        <i x="769" s="1" nd="1"/>
        <i x="73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105_Name_of_Training_Program" sourceName="105-Name of Training Program">
  <pivotTables>
    <pivotTable tabId="58" name="PivotTable5"/>
    <pivotTable tabId="58" name="C2ExitersVsAllExiters"/>
    <pivotTable tabId="58" name="C3ExitersAllvsCompleters"/>
    <pivotTable tabId="58" name="ExitersITAvsCompletersITA"/>
    <pivotTable tabId="58" name="C5TrainingCosts"/>
    <pivotTable tabId="58" name="PivotTable10"/>
    <pivotTable tabId="58" name="PivotTable11"/>
    <pivotTable tabId="58" name="ITAEmploymentandCredentialAttainment"/>
    <pivotTable tabId="58" name="All Employment and Credential Attainment Rate"/>
  </pivotTables>
  <data>
    <tabular pivotCacheId="1601326879">
      <items count="708">
        <i x="279" s="1"/>
        <i x="278" s="1"/>
        <i x="130" s="1"/>
        <i x="87" s="1"/>
        <i x="183" s="1"/>
        <i x="184" s="1"/>
        <i x="388" s="1"/>
        <i x="704" s="1"/>
        <i x="185" s="1"/>
        <i x="502" s="1"/>
        <i x="186" s="1"/>
        <i x="31" s="1"/>
        <i x="88" s="1"/>
        <i x="392" s="1"/>
        <i x="609" s="1"/>
        <i x="517" s="1"/>
        <i x="640" s="1"/>
        <i x="543" s="1"/>
        <i x="306" s="1"/>
        <i x="411" s="1"/>
        <i x="414" s="1"/>
        <i x="412" s="1"/>
        <i x="413" s="1"/>
        <i x="155" s="1"/>
        <i x="525" s="1"/>
        <i x="56" s="1"/>
        <i x="706" s="1"/>
        <i x="657" s="1"/>
        <i x="583" s="1"/>
        <i x="266" s="1"/>
        <i x="100" s="1"/>
        <i x="393" s="1"/>
        <i x="689" s="1"/>
        <i x="260" s="1"/>
        <i x="261" s="1"/>
        <i x="600" s="1"/>
        <i x="610" s="1"/>
        <i x="19" s="1"/>
        <i x="2" s="1"/>
        <i x="3" s="1"/>
        <i x="394" s="1"/>
        <i x="481" s="1"/>
        <i x="1" s="1"/>
        <i x="467" s="1"/>
        <i x="286" s="1"/>
        <i x="238" s="1"/>
        <i x="468" s="1"/>
        <i x="681" s="1"/>
        <i x="641" s="1"/>
        <i x="544" s="1"/>
        <i x="643" s="1"/>
        <i x="607" s="1"/>
        <i x="633" s="1"/>
        <i x="347" s="1"/>
        <i x="329" s="1"/>
        <i x="12" s="1"/>
        <i x="46" s="1"/>
        <i x="636" s="1"/>
        <i x="291" s="1"/>
        <i x="140" s="1"/>
        <i x="546" s="1"/>
        <i x="656" s="1"/>
        <i x="492" s="1"/>
        <i x="632" s="1"/>
        <i x="76" s="1"/>
        <i x="72" s="1"/>
        <i x="187" s="1"/>
        <i x="383" s="1"/>
        <i x="29" s="1"/>
        <i x="654" s="1"/>
        <i x="597" s="1"/>
        <i x="188" s="1"/>
        <i x="58" s="1"/>
        <i x="493" s="1"/>
        <i x="668" s="1"/>
        <i x="112" s="1"/>
        <i x="190" s="1"/>
        <i x="113" s="1"/>
        <i x="189" s="1"/>
        <i x="687" s="1"/>
        <i x="47" s="1"/>
        <i x="673" s="1"/>
        <i x="102" s="1"/>
        <i x="32" s="1"/>
        <i x="352" s="1"/>
        <i x="323" s="1"/>
        <i x="650" s="1"/>
        <i x="509" s="1"/>
        <i x="296" s="1"/>
        <i x="49" s="1"/>
        <i x="13" s="1"/>
        <i x="136" s="1"/>
        <i x="627" s="1"/>
        <i x="504" s="1"/>
        <i x="503" s="1"/>
        <i x="422" s="1"/>
        <i x="305" s="1"/>
        <i x="256" s="1"/>
        <i x="219" s="1"/>
        <i x="342" s="1"/>
        <i x="390" s="1"/>
        <i x="408" s="1"/>
        <i x="514" s="1"/>
        <i x="361" s="1"/>
        <i x="391" s="1"/>
        <i x="239" s="1"/>
        <i x="365" s="1"/>
        <i x="538" s="1"/>
        <i x="179" s="1"/>
        <i x="662" s="1"/>
        <i x="218" s="1"/>
        <i x="678" s="1"/>
        <i x="520" s="1"/>
        <i x="581" s="1"/>
        <i x="511" s="1"/>
        <i x="114" s="1"/>
        <i x="178" s="1"/>
        <i x="41" s="1"/>
        <i x="17" s="1"/>
        <i x="89" s="1"/>
        <i x="327" s="1"/>
        <i x="74" s="1"/>
        <i x="325" s="1"/>
        <i x="151" s="1"/>
        <i x="77" s="1"/>
        <i x="510" s="1"/>
        <i x="404" s="1"/>
        <i x="168" s="1"/>
        <i x="315" s="1"/>
        <i x="403" s="1"/>
        <i x="115" s="1"/>
        <i x="33" s="1"/>
        <i x="78" s="1"/>
        <i x="289" s="1"/>
        <i x="116" s="1"/>
        <i x="221" s="1"/>
        <i x="209" s="1"/>
        <i x="216" s="1"/>
        <i x="90" s="1"/>
        <i x="210" s="1"/>
        <i x="104" s="1"/>
        <i x="106" s="1"/>
        <i x="331" s="1"/>
        <i x="317" s="1"/>
        <i x="354" s="1"/>
        <i x="131" s="1"/>
        <i x="435" s="1"/>
        <i x="156" s="1"/>
        <i x="378" s="1"/>
        <i x="700" s="1"/>
        <i x="320" s="1"/>
        <i x="433" s="1"/>
        <i x="294" s="1"/>
        <i x="405" s="1"/>
        <i x="34" s="1"/>
        <i x="454" s="1"/>
        <i x="624" s="1"/>
        <i x="669" s="1"/>
        <i x="563" s="1"/>
        <i x="145" s="1"/>
        <i x="207" s="1"/>
        <i x="177" s="1"/>
        <i x="290" s="1"/>
        <i x="59" s="1"/>
        <i x="142" s="1"/>
        <i x="384" s="1"/>
        <i x="406" s="1"/>
        <i x="35" s="1"/>
        <i x="284" s="1"/>
        <i x="162" s="1"/>
        <i x="0" s="1"/>
        <i x="48" s="1"/>
        <i x="463" s="1"/>
        <i x="428" s="1"/>
        <i x="14" s="1"/>
        <i x="476" s="1"/>
        <i x="475" s="1"/>
        <i x="701" s="1"/>
        <i x="117" s="1"/>
        <i x="143" s="1"/>
        <i x="118" s="1"/>
        <i x="295" s="1"/>
        <i x="79" s="1"/>
        <i x="541" s="1"/>
        <i x="534" s="1"/>
        <i x="642" s="1"/>
        <i x="442" s="1"/>
        <i x="595" s="1"/>
        <i x="566" s="1"/>
        <i x="208" s="1"/>
        <i x="345" s="1"/>
        <i x="322" s="1"/>
        <i x="191" s="1"/>
        <i x="385" s="1"/>
        <i x="416" s="1"/>
        <i x="382" s="1"/>
        <i x="381" s="1"/>
        <i x="676" s="1"/>
        <i x="613" s="1"/>
        <i x="443" s="1"/>
        <i x="567" s="1"/>
        <i x="568" s="1"/>
        <i x="569" s="1"/>
        <i x="670" s="1"/>
        <i x="287" s="1"/>
        <i x="469" s="1"/>
        <i x="570" s="1"/>
        <i x="513" s="1"/>
        <i x="571" s="1"/>
        <i x="614" s="1"/>
        <i x="129" s="1"/>
        <i x="518" s="1"/>
        <i x="444" s="1"/>
        <i x="596" s="1"/>
        <i x="572" s="1"/>
        <i x="316" s="1"/>
        <i x="211" s="1"/>
        <i x="470" s="1"/>
        <i x="575" s="1"/>
        <i x="617" s="1"/>
        <i x="573" s="1"/>
        <i x="519" s="1"/>
        <i x="576" s="1"/>
        <i x="471" s="1"/>
        <i x="445" s="1"/>
        <i x="321" s="1"/>
        <i x="324" s="1"/>
        <i x="212" s="1"/>
        <i x="402" s="1"/>
        <i x="236" s="1"/>
        <i x="310" s="1"/>
        <i x="574" s="1"/>
        <i x="667" s="1"/>
        <i x="91" s="1"/>
        <i x="60" s="1"/>
        <i x="684" s="1"/>
        <i x="307" s="1"/>
        <i x="119" s="1"/>
        <i x="120" s="1"/>
        <i x="542" s="1"/>
        <i x="82" s="1"/>
        <i x="395" s="1"/>
        <i x="396" s="1"/>
        <i x="397" s="1"/>
        <i x="262" s="1"/>
        <i x="603" s="1"/>
        <i x="167" s="1"/>
        <i x="141" s="1"/>
        <i x="121" s="1"/>
        <i x="4" s="1"/>
        <i x="122" s="1"/>
        <i x="293" s="1"/>
        <i x="314" s="1"/>
        <i x="431" s="1"/>
        <i x="623" s="1"/>
        <i x="213" s="1"/>
        <i x="450" s="1"/>
        <i x="204" s="1"/>
        <i x="562" s="1"/>
        <i x="524" s="1"/>
        <i x="198" s="1"/>
        <i x="561" s="1"/>
        <i x="552" s="1"/>
        <i x="585" s="1"/>
        <i x="626" s="1"/>
        <i x="526" s="1"/>
        <i x="547" s="1"/>
        <i x="553" s="1"/>
        <i x="625" s="1"/>
        <i x="548" s="1"/>
        <i x="555" s="1"/>
        <i x="645" s="1"/>
        <i x="646" s="1"/>
        <i x="549" s="1"/>
        <i x="550" s="1"/>
        <i x="611" s="1"/>
        <i x="494" s="1"/>
        <i x="564" s="1"/>
        <i x="479" s="1"/>
        <i x="272" s="1"/>
        <i x="582" s="1"/>
        <i x="199" s="1"/>
        <i x="152" s="1"/>
        <i x="515" s="1"/>
        <i x="80" s="1"/>
        <i x="36" s="1"/>
        <i x="5" s="1"/>
        <i x="495" s="1"/>
        <i x="401" s="1"/>
        <i x="353" s="1"/>
        <i x="302" s="1"/>
        <i x="647" s="1"/>
        <i x="601" s="1"/>
        <i x="215" s="1"/>
        <i x="37" s="1"/>
        <i x="634" s="1"/>
        <i x="123" s="1"/>
        <i x="61" s="1"/>
        <i x="124" s="1"/>
        <i x="446" s="1"/>
        <i x="465" s="1"/>
        <i x="598" s="1"/>
        <i x="169" s="1"/>
        <i x="496" s="1"/>
        <i x="455" s="1"/>
        <i x="163" s="1"/>
        <i x="359" s="1"/>
        <i x="690" s="1"/>
        <i x="660" s="1"/>
        <i x="28" s="1"/>
        <i x="150" s="1"/>
        <i x="536" s="1"/>
        <i x="483" s="1"/>
        <i x="63" s="1"/>
        <i x="62" s="1"/>
        <i x="283" s="1"/>
        <i x="326" s="1"/>
        <i x="593" s="1"/>
        <i x="313" s="1"/>
        <i x="15" s="1"/>
        <i x="330" s="1"/>
        <i x="271" s="1"/>
        <i x="101" s="1"/>
        <i x="92" s="1"/>
        <i x="577" s="1"/>
        <i x="93" s="1"/>
        <i x="462" s="1"/>
        <i x="157" s="1"/>
        <i x="138" s="1"/>
        <i x="579" s="1"/>
        <i x="282" s="1"/>
        <i x="692" s="1"/>
        <i x="57" s="1"/>
        <i x="50" s="1"/>
        <i x="367" s="1"/>
        <i x="368" s="1"/>
        <i x="38" s="1"/>
        <i x="369" s="1"/>
        <i x="51" s="1"/>
        <i x="6" s="1"/>
        <i x="423" s="1"/>
        <i x="429" s="1"/>
        <i x="424" s="1"/>
        <i x="425" s="1"/>
        <i x="663" s="1"/>
        <i x="635" s="1"/>
        <i x="551" s="1"/>
        <i x="254" s="1"/>
        <i x="426" s="1"/>
        <i x="351" s="1"/>
        <i x="146" s="1"/>
        <i x="164" s="1"/>
        <i x="608" s="1"/>
        <i x="356" s="1"/>
        <i x="81" s="1"/>
        <i x="64" s="1"/>
        <i x="332" s="1"/>
        <i x="192" s="1"/>
        <i x="637" s="1"/>
        <i x="584" s="1"/>
        <i x="436" s="1"/>
        <i x="491" s="1"/>
        <i x="248" s="1"/>
        <i x="249" s="1"/>
        <i x="242" s="1"/>
        <i x="250" s="1"/>
        <i x="251" s="1"/>
        <i x="252" s="1"/>
        <i x="253" s="1"/>
        <i x="590" s="1"/>
        <i x="243" s="1"/>
        <i x="297" s="1"/>
        <i x="299" s="1"/>
        <i x="474" s="1"/>
        <i x="460" s="1"/>
        <i x="488" s="1"/>
        <i x="589" s="1"/>
        <i x="461" s="1"/>
        <i x="638" s="1"/>
        <i x="125" s="1"/>
        <i x="126" s="1"/>
        <i x="7" s="1"/>
        <i x="193" s="1"/>
        <i x="304" s="1"/>
        <i x="308" s="1"/>
        <i x="52" s="1"/>
        <i x="39" s="1"/>
        <i x="135" s="1"/>
        <i x="337" s="1"/>
        <i x="8" s="1"/>
        <i x="16" s="1"/>
        <i x="30" s="1"/>
        <i x="389" s="1"/>
        <i x="376" s="1"/>
        <i x="175" s="1"/>
        <i x="685" s="1"/>
        <i x="540" s="1"/>
        <i x="377" s="1"/>
        <i x="269" s="1"/>
        <i x="267" s="1"/>
        <i x="268" s="1"/>
        <i x="270" s="1"/>
        <i x="594" s="1"/>
        <i x="263" s="1"/>
        <i x="587" s="1"/>
        <i x="432" s="1"/>
        <i x="194" s="1"/>
        <i x="398" s="1"/>
        <i x="453" s="1"/>
        <i x="441" s="1"/>
        <i x="556" s="1"/>
        <i x="97" s="1"/>
        <i x="335" s="1"/>
        <i x="621" s="1"/>
        <i x="427" s="1"/>
        <i x="222" s="1"/>
        <i x="288" s="1"/>
        <i x="602" s="1"/>
        <i x="241" s="1"/>
        <i x="580" s="1"/>
        <i x="485" s="1"/>
        <i x="244" s="1"/>
        <i x="245" s="1"/>
        <i x="246" s="1"/>
        <i x="247" s="1"/>
        <i x="486" s="1"/>
        <i x="529" s="1"/>
        <i x="487" s="1"/>
        <i x="501" s="1"/>
        <i x="447" s="1"/>
        <i x="464" s="1"/>
        <i x="415" s="1"/>
        <i x="477" s="1"/>
        <i x="65" s="1"/>
        <i x="107" s="1"/>
        <i x="363" s="1"/>
        <i x="333" s="1"/>
        <i x="172" s="1"/>
        <i x="127" s="1"/>
        <i x="539" s="1"/>
        <i x="374" s="1"/>
        <i x="671" s="1"/>
        <i x="355" s="1"/>
        <i x="691" s="1"/>
        <i x="9" s="1"/>
        <i x="181" s="1"/>
        <i x="303" s="1"/>
        <i x="339" s="1"/>
        <i x="490" s="1"/>
        <i x="480" s="1"/>
        <i x="532" s="1"/>
        <i x="400" s="1"/>
        <i x="108" s="1"/>
        <i x="484" s="1"/>
        <i x="10" s="1"/>
        <i x="149" s="1"/>
        <i x="83" s="1"/>
        <i x="281" s="1"/>
        <i x="23" s="1"/>
        <i x="277" s="1"/>
        <i x="11" s="1"/>
        <i x="273" s="1"/>
        <i x="153" s="1"/>
        <i x="437" s="1"/>
        <i x="618" s="1"/>
        <i x="75" s="1"/>
        <i x="22" s="1"/>
        <i x="165" s="1"/>
        <i x="206" s="1"/>
        <i x="158" s="1"/>
        <i x="94" s="1"/>
        <i x="362" s="1"/>
        <i x="456" s="1"/>
        <i x="699" s="1"/>
        <i x="349" s="1"/>
        <i x="274" s="1"/>
        <i x="336" s="1"/>
        <i x="661" s="1"/>
        <i x="235" s="1"/>
        <i x="373" s="1"/>
        <i x="159" s="1"/>
        <i x="672" s="1"/>
        <i x="109" s="1"/>
        <i x="98" s="1"/>
        <i x="350" s="1"/>
        <i x="103" s="1"/>
        <i x="40" s="1"/>
        <i x="205" s="1"/>
        <i x="132" s="1"/>
        <i x="438" s="1"/>
        <i x="334" s="1"/>
        <i x="144" s="1"/>
        <i x="658" s="1"/>
        <i x="357" s="1"/>
        <i x="133" s="1"/>
        <i x="508" s="1"/>
        <i x="682" s="1"/>
        <i x="173" s="1"/>
        <i x="448" s="1"/>
        <i x="203" s="1"/>
        <i x="612" s="1"/>
        <i x="615" s="1"/>
        <i x="285" s="1"/>
        <i x="375" s="1"/>
        <i x="66" s="1"/>
        <i x="346" s="1"/>
        <i x="237" s="1"/>
        <i x="459" s="1"/>
        <i x="702" s="1"/>
        <i x="370" s="1"/>
        <i x="683" s="1"/>
        <i x="255" s="1"/>
        <i x="21" s="1"/>
        <i x="680" s="1"/>
        <i x="565" s="1"/>
        <i x="588" s="1"/>
        <i x="521" s="1"/>
        <i x="604" s="1"/>
        <i x="311" s="1"/>
        <i x="372" s="1"/>
        <i x="166" s="1"/>
        <i x="67" s="1"/>
        <i x="110" s="1"/>
        <i x="84" s="1"/>
        <i x="275" s="1"/>
        <i x="319" s="1"/>
        <i x="586" s="1"/>
        <i x="148" s="1"/>
        <i x="309" s="1"/>
        <i x="693" s="1"/>
        <i x="170" s="1"/>
        <i x="20" s="1"/>
        <i x="300" s="1"/>
        <i x="694" s="1"/>
        <i x="497" s="1"/>
        <i x="55" s="1"/>
        <i x="458" s="1"/>
        <i x="537" s="1"/>
        <i x="343" s="1"/>
        <i x="409" s="1"/>
        <i x="312" s="1"/>
        <i x="688" s="1"/>
        <i x="99" s="1"/>
        <i x="264" s="1"/>
        <i x="95" s="1"/>
        <i x="619" s="1"/>
        <i x="440" s="1"/>
        <i x="439" s="1"/>
        <i x="366" s="1"/>
        <i x="341" s="1"/>
        <i x="259" s="1"/>
        <i x="214" s="1"/>
        <i x="430" s="1"/>
        <i x="434" s="1"/>
        <i x="457" s="1"/>
        <i x="276" s="1"/>
        <i x="695" s="1"/>
        <i x="68" s="1"/>
        <i x="258" s="1"/>
        <i x="664" s="1"/>
        <i x="139" s="1"/>
        <i x="154" s="1"/>
        <i x="620" s="1"/>
        <i x="42" s="1"/>
        <i x="592" s="1"/>
        <i x="200" s="1"/>
        <i x="578" s="1"/>
        <i x="160" s="1"/>
        <i x="43" s="1"/>
        <i x="507" s="1"/>
        <i x="516" s="1"/>
        <i x="201" s="1"/>
        <i x="147" s="1"/>
        <i x="171" s="1"/>
        <i x="344" s="1"/>
        <i x="182" s="1"/>
        <i x="96" s="1"/>
        <i x="69" s="1"/>
        <i x="379" s="1"/>
        <i x="696" s="1"/>
        <i x="24" s="1"/>
        <i x="482" s="1"/>
        <i x="240" s="1"/>
        <i x="53" s="1"/>
        <i x="630" s="1"/>
        <i x="478" s="1"/>
        <i x="85" s="1"/>
        <i x="70" s="1"/>
        <i x="665" s="1"/>
        <i x="666" s="1"/>
        <i x="591" s="1"/>
        <i x="605" s="1"/>
        <i x="545" s="1"/>
        <i x="265" s="1"/>
        <i x="220" s="1"/>
        <i x="105" s="1"/>
        <i x="202" s="1"/>
        <i x="257" s="1"/>
        <i x="533" s="1"/>
        <i x="449" s="1"/>
        <i x="639" s="1"/>
        <i x="340" s="1"/>
        <i x="174" s="1"/>
        <i x="134" s="1"/>
        <i x="655" s="1"/>
        <i x="644" s="1"/>
        <i x="360" s="1"/>
        <i x="557" s="1"/>
        <i x="223" s="1"/>
        <i x="224" s="1"/>
        <i x="225" s="1"/>
        <i x="226" s="1"/>
        <i x="227" s="1"/>
        <i x="228" s="1"/>
        <i x="229" s="1"/>
        <i x="230" s="1"/>
        <i x="231" s="1"/>
        <i x="232" s="1"/>
        <i x="233" s="1"/>
        <i x="498" s="1"/>
        <i x="86" s="1"/>
        <i x="44" s="1"/>
        <i x="128" s="1"/>
        <i x="338" s="1"/>
        <i x="137" s="1"/>
        <i x="71" s="1"/>
        <i x="301" s="1"/>
        <i x="697" s="1"/>
        <i x="530" s="1"/>
        <i x="648" s="1"/>
        <i x="558" s="1"/>
        <i x="616" s="1"/>
        <i x="358" s="1"/>
        <i x="649" s="1"/>
        <i x="418" s="1"/>
        <i x="535" s="1"/>
        <i x="318" s="1"/>
        <i x="466" s="1"/>
        <i x="512" s="1"/>
        <i x="407" s="1"/>
        <i x="698" s="1"/>
        <i x="380" s="1"/>
        <i x="348" s="1"/>
        <i x="653" s="1"/>
        <i x="674" s="1"/>
        <i x="292" s="1"/>
        <i x="111" s="1"/>
        <i x="554" s="1"/>
        <i x="506" s="1"/>
        <i x="522" s="1"/>
        <i x="499" s="1"/>
        <i x="386" s="1"/>
        <i x="606" s="1"/>
        <i x="705" s="1"/>
        <i x="622" s="1"/>
        <i x="472" s="1"/>
        <i x="473" s="1"/>
        <i x="628" s="1"/>
        <i x="629" s="1"/>
        <i x="234" s="1"/>
        <i x="451" s="1"/>
        <i x="452" s="1"/>
        <i x="217" s="1"/>
        <i x="280" s="1"/>
        <i x="677" s="1"/>
        <i x="25" s="1"/>
        <i x="387" s="1"/>
        <i x="531" s="1"/>
        <i x="659" s="1"/>
        <i x="73" s="1"/>
        <i x="54" s="1"/>
        <i x="195" s="1"/>
        <i x="399" s="1"/>
        <i x="500" s="1"/>
        <i x="631" s="1"/>
        <i x="675" s="1"/>
        <i x="527" s="1"/>
        <i x="599" s="1"/>
        <i x="489" s="1"/>
        <i x="505" s="1"/>
        <i x="161" s="1"/>
        <i x="26" s="1"/>
        <i x="686" s="1"/>
        <i x="528" s="1"/>
        <i x="298" s="1"/>
        <i x="328" s="1"/>
        <i x="180" s="1"/>
        <i x="196" s="1"/>
        <i x="18" s="1"/>
        <i x="523" s="1"/>
        <i x="371" s="1"/>
        <i x="364" s="1"/>
        <i x="652" s="1"/>
        <i x="651" s="1"/>
        <i x="559" s="1"/>
        <i x="560" s="1"/>
        <i x="27" s="1"/>
        <i x="410" s="1"/>
        <i x="703" s="1"/>
        <i x="176" s="1"/>
        <i x="45" s="1"/>
        <i x="421" s="1"/>
        <i x="417" s="1"/>
        <i x="420" s="1"/>
        <i x="419" s="1"/>
        <i x="197" s="1"/>
        <i x="679" s="1"/>
        <i x="70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ligible Training Provider &amp; Program 1" cache="Slicer_Eligible_Training_Provider___Program" caption="Eligible Training Provider &amp; Program" rowHeight="274320"/>
  <slicer name="Training Program " cache="Slicer_105_Name_of_Training_Program" caption="Training Program " rowHeight="274320"/>
</slicers>
</file>

<file path=xl/slicers/slicer2.xml><?xml version="1.0" encoding="utf-8"?>
<slicers xmlns="http://schemas.microsoft.com/office/spreadsheetml/2009/9/main" xmlns:mc="http://schemas.openxmlformats.org/markup-compatibility/2006" xmlns:x="http://schemas.openxmlformats.org/spreadsheetml/2006/main" mc:Ignorable="x">
  <slicer name="Eligible Training Provider &amp; Program" cache="Slicer_Eligible_Training_Provider___Program" caption="Eligible Training Provider &amp; Program" rowHeight="257175"/>
  <slicer name="Eligible Training Provider &amp; Program 2" cache="Slicer_Eligible_Training_Provider___Program" caption="Eligible Training Provider &amp; Program" rowHeight="257175"/>
</slicers>
</file>

<file path=xl/tables/table1.xml><?xml version="1.0" encoding="utf-8"?>
<table xmlns="http://schemas.openxmlformats.org/spreadsheetml/2006/main" id="3" name="Table3" displayName="Table3" ref="A1:CI736" totalsRowCount="1" headerRowDxfId="211" dataDxfId="210" totalsRowDxfId="208" tableBorderDxfId="209" headerRowCellStyle="Accent4">
  <autoFilter ref="A1:CI735"/>
  <tableColumns count="87">
    <tableColumn id="1" name="100-Reciprocal Agreements with Other States" totalsRowDxfId="207"/>
    <tableColumn id="2" name="101- Name of Eligible Training Provider" totalsRowLabel="Sub Total" dataDxfId="206" totalsRowDxfId="205"/>
    <tableColumn id="3" name="102- Description of Training Provider " dataDxfId="204" totalsRowDxfId="203"/>
    <tableColumn id="4" name="103-Address of Training Provider" dataDxfId="202" totalsRowDxfId="201"/>
    <tableColumn id="5" name="103-Address of Training Provider2" dataDxfId="200" totalsRowDxfId="199"/>
    <tableColumn id="6" name="City" dataDxfId="198" totalsRowDxfId="197"/>
    <tableColumn id="7" name="State" dataDxfId="196" totalsRowDxfId="195"/>
    <tableColumn id="8" name="Zip" dataDxfId="194" totalsRowDxfId="193"/>
    <tableColumn id="9" name="104-Type of Entity" dataDxfId="192" totalsRowDxfId="191"/>
    <tableColumn id="10" name="105-Name of Training Program" dataDxfId="190" totalsRowDxfId="189"/>
    <tableColumn id="11" name="106-Description of Training Program " dataDxfId="188" totalsRowDxfId="187"/>
    <tableColumn id="12" name="107-URL of Training Program" dataDxfId="186" totalsRowDxfId="185"/>
    <tableColumn id="13" name="108-Program of Study-CIP Code" dataDxfId="184" totalsRowDxfId="183"/>
    <tableColumn id="14" name="109- Name of Associated Credential " dataDxfId="182" totalsRowDxfId="181"/>
    <tableColumn id="15" name="110-Program of Study-CIP Code" dataDxfId="180" totalsRowDxfId="179"/>
    <tableColumn id="16" name="111- Out-of-Pocket Cost for a Non-WIOA Participant: Tuition and Required Fees" totalsRowFunction="sum" dataDxfId="178" totalsRowDxfId="177"/>
    <tableColumn id="17" name="112-Out-of-Pocket Cost for a Non-WIOA Participant : Books and Supplies" totalsRowFunction="sum" dataDxfId="176" totalsRowDxfId="175"/>
    <tableColumn id="18" name="113-Program Length ( Clock/ Contract Hours) " dataDxfId="174" totalsRowDxfId="173"/>
    <tableColumn id="19" name="114- Program Length (Weeks) " dataDxfId="172" totalsRowDxfId="171"/>
    <tableColumn id="20" name="115-Program Prerequisites" dataDxfId="170" totalsRowDxfId="169"/>
    <tableColumn id="21" name="116-Program Format" dataDxfId="168" totalsRowDxfId="167"/>
    <tableColumn id="22" name="117-O*NET-SOC Code Associated with Program Occupation #1" dataDxfId="166" totalsRowDxfId="165"/>
    <tableColumn id="23" name="118-O*NET-SOC Code Associated with Program Occupation #2" dataDxfId="164" totalsRowDxfId="163"/>
    <tableColumn id="24" name="119-O*NET-SOC Code Associated with Program Occupation #3" dataDxfId="162" totalsRowDxfId="161"/>
    <tableColumn id="25" name="120- Total Number of Individuals Served " dataDxfId="160" totalsRowDxfId="159"/>
    <tableColumn id="26" name="Individuals Served - 121" dataDxfId="158" totalsRowDxfId="157"/>
    <tableColumn id="27" name="Completers - 122" dataDxfId="156" totalsRowDxfId="155"/>
    <tableColumn id="28" name="123-All Individuals : Number Employed in the second quarter after exit  " totalsRowFunction="sum" dataDxfId="154" totalsRowDxfId="153"/>
    <tableColumn id="29" name="124-All Individuals : Number Employed  in the second quarter after exit  " totalsRowFunction="sum" dataDxfId="152" totalsRowDxfId="151"/>
    <tableColumn id="30" name="125- Median Earnings " dataDxfId="150" totalsRowDxfId="149"/>
    <tableColumn id="31" name="126- All Individuals : Credential Attainment ( Numerator) " totalsRowFunction="sum" dataDxfId="148" totalsRowDxfId="147"/>
    <tableColumn id="32" name="127- All Individuals: Average Earnings ( Q2) " dataDxfId="146" totalsRowDxfId="145"/>
    <tableColumn id="33" name="128- All Individuals (Average Earnings (Q4) " dataDxfId="144" totalsRowDxfId="143"/>
    <tableColumn id="34" name="129- Emp in 2nd QTR Denominator" totalsRowFunction="sum" dataDxfId="142" totalsRowDxfId="141"/>
    <tableColumn id="35" name="130- Fourth QTR A Exit Denominator" totalsRowFunction="sum" dataDxfId="140" totalsRowDxfId="139"/>
    <tableColumn id="36" name="133-Total Number of WIOA Participants " dataDxfId="138" totalsRowDxfId="137"/>
    <tableColumn id="37" name="Exiters All- 134" dataDxfId="136" totalsRowDxfId="135"/>
    <tableColumn id="38" name="Enrolled ITA- 135" dataDxfId="134" totalsRowDxfId="133"/>
    <tableColumn id="39" name="Exiters ITA- 136" dataDxfId="132" totalsRowDxfId="131"/>
    <tableColumn id="40" name="Completers ITA - 137" dataDxfId="130" totalsRowDxfId="129"/>
    <tableColumn id="41" name="138- Training Costs " totalsRowFunction="sum" dataDxfId="128" totalsRowDxfId="127"/>
    <tableColumn id="42" name="139- WIOA Exiters: Total num emyed qtr 2 after exit num" totalsRowFunction="sum" dataDxfId="126" totalsRowDxfId="125"/>
    <tableColumn id="43" name="140-WIOA Exiters Total Emp QTR 4 After Exit Num" totalsRowFunction="sum" dataDxfId="124" totalsRowDxfId="123"/>
    <tableColumn id="44" name="141- Median 2nd" dataDxfId="122" totalsRowDxfId="121"/>
    <tableColumn id="45" name="142 WIOA Cred Att Num" totalsRowFunction="sum" dataDxfId="120" totalsRowDxfId="119"/>
    <tableColumn id="46" name="170- WIOA Emp 2nd QTR dn" totalsRowFunction="sum" dataDxfId="118" totalsRowDxfId="117"/>
    <tableColumn id="47" name="171 - WIOA Exiters Emp 4th Qtr Den" totalsRowFunction="sum" dataDxfId="116" totalsRowDxfId="115"/>
    <tableColumn id="48" name="143- &lt;16" dataDxfId="114" totalsRowDxfId="113"/>
    <tableColumn id="49" name="144 16-18" dataDxfId="112" totalsRowDxfId="111"/>
    <tableColumn id="50" name="145-19-24" dataDxfId="110" totalsRowDxfId="109"/>
    <tableColumn id="51" name="146-25-44" dataDxfId="108" totalsRowDxfId="107"/>
    <tableColumn id="52" name="147-45-54" dataDxfId="106" totalsRowDxfId="105"/>
    <tableColumn id="53" name="148-55-59" dataDxfId="104" totalsRowDxfId="103"/>
    <tableColumn id="54" name="149- 60+" dataDxfId="102" totalsRowDxfId="101"/>
    <tableColumn id="55" name="150- Male" dataDxfId="100" totalsRowDxfId="99"/>
    <tableColumn id="56" name="151-female" dataDxfId="98" totalsRowDxfId="97"/>
    <tableColumn id="57" name="152 Asian" dataDxfId="96" totalsRowDxfId="95"/>
    <tableColumn id="58" name="153 AA" dataDxfId="94" totalsRowDxfId="93"/>
    <tableColumn id="59" name="154 Hispanic" dataDxfId="92" totalsRowDxfId="91"/>
    <tableColumn id="60" name="155- Nat Hawaiian or Paciific Islander" dataDxfId="90" totalsRowDxfId="89"/>
    <tableColumn id="61" name="156-American Ind" dataDxfId="88" totalsRowDxfId="87"/>
    <tableColumn id="62" name="157- White" dataDxfId="86" totalsRowDxfId="85"/>
    <tableColumn id="63" name="158- More than Race" dataDxfId="84" totalsRowDxfId="83"/>
    <tableColumn id="64" name="159- Displaced Homemaker" dataDxfId="82" totalsRowDxfId="81"/>
    <tableColumn id="65" name="160- Low Income" dataDxfId="80" totalsRowDxfId="79"/>
    <tableColumn id="66" name="161-Disability" dataDxfId="78" totalsRowDxfId="77"/>
    <tableColumn id="67" name="162-Ex offedner" dataDxfId="76" totalsRowDxfId="75"/>
    <tableColumn id="68" name="163- Homeless Ind or runaway youth" dataDxfId="74" totalsRowDxfId="73"/>
    <tableColumn id="69" name="164- Youth aged out foster care" dataDxfId="72" totalsRowDxfId="71"/>
    <tableColumn id="70" name="165* End Languange Learners, Low Level Litereacy" dataDxfId="70" totalsRowDxfId="69"/>
    <tableColumn id="71" name="166- MSFW" dataDxfId="68" totalsRowDxfId="67"/>
    <tableColumn id="72" name="167- Exh TANF" dataDxfId="66" totalsRowDxfId="65"/>
    <tableColumn id="73" name="168-Sinhle Parent" dataDxfId="64" totalsRowDxfId="63"/>
    <tableColumn id="74" name="169- Long Term Unemployed" dataDxfId="62" totalsRowDxfId="61"/>
    <tableColumn id="75" name="172 Date Added Servcie to State ETP List" dataDxfId="60" totalsRowDxfId="59"/>
    <tableColumn id="76" name="Eligible Training Provider &amp; Program" dataDxfId="58" totalsRowDxfId="57"/>
    <tableColumn id="77" name="ITA Employment QTR2 Rate" totalsRowFunction="custom" dataDxfId="56" totalsRowDxfId="55">
      <calculatedColumnFormula>IFERROR(SUM(AP2/AT2),"")</calculatedColumnFormula>
      <totalsRowFormula>Table3[[#Totals],[139- WIOA Exiters: Total num emyed qtr 2 after exit num]]/Table3[[#Totals],[170- WIOA Emp 2nd QTR dn]]</totalsRowFormula>
    </tableColumn>
    <tableColumn id="78" name="ITA Employment QTR4 Rate" totalsRowFunction="custom" dataDxfId="54" totalsRowDxfId="53">
      <calculatedColumnFormula>SUM(AQ2/AU2)</calculatedColumnFormula>
      <totalsRowFormula>Table3[[#Totals],[140-WIOA Exiters Total Emp QTR 4 After Exit Num]]/Table3[[#Totals],[171 - WIOA Exiters Emp 4th Qtr Den]]</totalsRowFormula>
    </tableColumn>
    <tableColumn id="79" name="ITA Credential Attainment Rate" totalsRowFunction="custom" dataDxfId="52" totalsRowDxfId="51">
      <calculatedColumnFormula>SUM(AS2/AU2)</calculatedColumnFormula>
      <totalsRowFormula>Table3[[#Totals],[142 WIOA Cred Att Num]]/Table3[[#Totals],[171 - WIOA Exiters Emp 4th Qtr Den]]</totalsRowFormula>
    </tableColumn>
    <tableColumn id="80" name="All Employment QTR2 Rate" totalsRowFunction="custom" dataDxfId="50" totalsRowDxfId="49">
      <calculatedColumnFormula>SUM(AB2/AH2)</calculatedColumnFormula>
      <totalsRowFormula>Table3[[#Totals],[123-All Individuals : Number Employed in the second quarter after exit  ]]/Table3[[#Totals],[129- Emp in 2nd QTR Denominator]]</totalsRowFormula>
    </tableColumn>
    <tableColumn id="81" name="All Employment QTR4 Rate" totalsRowFunction="custom" dataDxfId="48" totalsRowDxfId="47">
      <calculatedColumnFormula>SUM(AC2/AI2)</calculatedColumnFormula>
      <totalsRowFormula>Table3[[#Totals],[124-All Individuals : Number Employed  in the second quarter after exit  ]]/Table3[[#Totals],[130- Fourth QTR A Exit Denominator]]</totalsRowFormula>
    </tableColumn>
    <tableColumn id="82" name="All Credential Attainment Rate " totalsRowFunction="custom" dataDxfId="46" totalsRowDxfId="45">
      <calculatedColumnFormula>SUM(AE2/AI2)</calculatedColumnFormula>
      <totalsRowFormula>Table3[[#Totals],[126- All Individuals : Credential Attainment ( Numerator) ]]/Table3[[#Totals],[130- Fourth QTR A Exit Denominator]]</totalsRowFormula>
    </tableColumn>
    <tableColumn id="83" name="Total Cost 111+112" dataDxfId="44" totalsRowDxfId="43" dataCellStyle="Currency"/>
    <tableColumn id="84" name="ITA Median Earnings " dataDxfId="42" totalsRowDxfId="41"/>
    <tableColumn id="85" name="Median Earnings " dataDxfId="40" totalsRowDxfId="39"/>
    <tableColumn id="86" name="Total Training Costs -138" dataDxfId="38" totalsRowDxfId="37"/>
    <tableColumn id="87" name="Total " totalsRowDxfId="36"/>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5.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fitToPage="1"/>
  </sheetPr>
  <dimension ref="A1:AC174"/>
  <sheetViews>
    <sheetView showGridLines="0" showRowColHeaders="0" tabSelected="1" zoomScale="80" zoomScaleNormal="80" workbookViewId="0">
      <pane ySplit="2" topLeftCell="A3" activePane="bottomLeft" state="frozen"/>
      <selection activeCell="BZ12" sqref="BZ12"/>
      <selection pane="bottomLeft" activeCell="BZ12" sqref="BZ12"/>
    </sheetView>
  </sheetViews>
  <sheetFormatPr defaultRowHeight="14.25"/>
  <cols>
    <col min="28" max="28" width="15.25" customWidth="1"/>
    <col min="29" max="29" width="11.375" customWidth="1"/>
  </cols>
  <sheetData>
    <row r="1" spans="1:29" ht="26.25">
      <c r="A1" s="44" t="s">
        <v>2558</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row>
    <row r="3" spans="1:29">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row>
    <row r="4" spans="1:29">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row>
    <row r="5" spans="1:29">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row>
    <row r="6" spans="1:29">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row>
    <row r="7" spans="1:29">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row>
    <row r="8" spans="1:29">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row>
    <row r="9" spans="1:29">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row>
    <row r="10" spans="1:29">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row>
    <row r="11" spans="1:29">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row>
    <row r="12" spans="1:29">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row>
    <row r="13" spans="1:29">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row>
    <row r="14" spans="1:29">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row>
    <row r="15" spans="1:29">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row>
    <row r="16" spans="1:29">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row>
    <row r="17" spans="1:29">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row>
    <row r="18" spans="1:29">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row>
    <row r="19" spans="1:29">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row>
    <row r="20" spans="1:29">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row>
    <row r="21" spans="1:29">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row>
    <row r="22" spans="1:29">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row>
    <row r="23" spans="1:29">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row>
    <row r="24" spans="1:29">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row>
    <row r="25" spans="1:29">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row>
    <row r="26" spans="1:29">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row>
    <row r="27" spans="1:29">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row>
    <row r="28" spans="1:29">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row>
    <row r="29" spans="1:29">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row>
    <row r="30" spans="1:29">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row>
    <row r="31" spans="1:29">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row>
    <row r="32" spans="1:29">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row>
    <row r="33" spans="1:29">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row>
    <row r="34" spans="1:29">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row>
    <row r="35" spans="1:29">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row>
    <row r="36" spans="1:29">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row>
    <row r="37" spans="1:29">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row>
    <row r="38" spans="1:29">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row>
    <row r="39" spans="1:29">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row>
    <row r="40" spans="1:29">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row>
    <row r="41" spans="1:29">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row>
    <row r="42" spans="1:29">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row>
    <row r="43" spans="1:29">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row>
    <row r="44" spans="1:29">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row>
    <row r="45" spans="1:29">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row>
    <row r="46" spans="1:29">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row>
    <row r="47" spans="1:29">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row>
    <row r="48" spans="1:29">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row>
    <row r="49" spans="1:29">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row>
    <row r="50" spans="1:29">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row>
    <row r="51" spans="1:29">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row>
    <row r="52" spans="1:29">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row>
    <row r="53" spans="1:29">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row>
    <row r="54" spans="1:29">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row>
    <row r="55" spans="1:29">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row>
    <row r="56" spans="1:29">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row>
    <row r="57" spans="1:29">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row>
    <row r="58" spans="1:29">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row>
    <row r="59" spans="1:29">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row>
    <row r="60" spans="1:29">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row>
    <row r="61" spans="1:29">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row>
    <row r="62" spans="1:29">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row>
    <row r="63" spans="1:29">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row>
    <row r="64" spans="1:29">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row>
    <row r="65" spans="1:29">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row>
    <row r="66" spans="1:29">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row>
    <row r="67" spans="1:29">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row>
    <row r="68" spans="1:29">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row>
    <row r="69" spans="1:29">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row>
    <row r="70" spans="1:29">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row>
    <row r="71" spans="1:29">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row>
    <row r="72" spans="1:29">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row>
    <row r="73" spans="1:29">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row>
    <row r="74" spans="1:29">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row>
    <row r="75" spans="1:29">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row>
    <row r="76" spans="1:29">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row>
    <row r="77" spans="1:29">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row>
    <row r="78" spans="1:29">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row>
    <row r="79" spans="1:29">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row>
    <row r="80" spans="1:29">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row>
    <row r="81" spans="1:29">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row>
    <row r="82" spans="1:29">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row>
    <row r="83" spans="1:29">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row>
    <row r="84" spans="1:29">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row>
    <row r="85" spans="1:29">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row>
    <row r="86" spans="1:29">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row>
    <row r="87" spans="1:29">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row>
    <row r="88" spans="1:29">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row>
    <row r="89" spans="1:29">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row>
    <row r="90" spans="1:29">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row>
    <row r="91" spans="1:29">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row>
    <row r="92" spans="1:29">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row>
    <row r="93" spans="1:29">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row>
    <row r="94" spans="1:29">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row>
    <row r="95" spans="1:29">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row>
    <row r="96" spans="1:29">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row>
    <row r="97" spans="1:29">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row>
    <row r="98" spans="1:29">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row>
    <row r="99" spans="1:29">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row>
    <row r="100" spans="1:29">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row>
    <row r="101" spans="1:29">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row>
    <row r="102" spans="1:29">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row>
    <row r="103" spans="1:29">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row>
    <row r="104" spans="1:29">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row>
    <row r="105" spans="1:29">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row>
    <row r="106" spans="1:29">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row>
    <row r="107" spans="1:29">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row>
    <row r="108" spans="1:29">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row>
    <row r="109" spans="1:29">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row>
    <row r="110" spans="1:29">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row>
    <row r="111" spans="1:29">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row>
    <row r="112" spans="1:29">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row>
    <row r="113" spans="1:29">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row>
    <row r="114" spans="1:29">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row>
    <row r="115" spans="1:29">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row>
    <row r="116" spans="1:29">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row>
    <row r="117" spans="1:29">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row>
    <row r="118" spans="1:29">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row>
    <row r="119" spans="1:29">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row>
    <row r="120" spans="1:29">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row>
    <row r="121" spans="1:29">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row>
    <row r="122" spans="1:29">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row>
    <row r="123" spans="1:29">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row>
    <row r="124" spans="1:29">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row>
    <row r="125" spans="1:29">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row>
    <row r="126" spans="1:29">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row>
    <row r="127" spans="1:29">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row>
    <row r="128" spans="1:29">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row>
    <row r="129" spans="1:29">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row>
    <row r="130" spans="1:29">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row>
    <row r="131" spans="1:29">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row>
    <row r="132" spans="1:29">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row>
    <row r="133" spans="1:29">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row>
    <row r="134" spans="1:29">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row>
    <row r="135" spans="1:29">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row>
    <row r="136" spans="1:29">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row>
    <row r="137" spans="1:29">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row>
    <row r="138" spans="1:29">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row>
    <row r="139" spans="1:29">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row>
    <row r="140" spans="1:29">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row>
    <row r="141" spans="1:29">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row>
    <row r="142" spans="1:29">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row>
    <row r="143" spans="1:29">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row>
    <row r="144" spans="1:29">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row>
    <row r="145" spans="1:29">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row>
    <row r="146" spans="1:29">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row>
    <row r="147" spans="1:29">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row>
    <row r="148" spans="1:29">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row>
    <row r="149" spans="1:29">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row>
    <row r="150" spans="1:29">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row>
    <row r="151" spans="1:29">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row>
    <row r="152" spans="1:29">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row>
    <row r="153" spans="1:29">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row>
    <row r="154" spans="1:29">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row>
    <row r="155" spans="1:29">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row>
    <row r="156" spans="1:29">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row>
    <row r="157" spans="1:29">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row>
    <row r="158" spans="1:29">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row>
    <row r="159" spans="1:29">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row>
    <row r="160" spans="1:29">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row>
    <row r="161" spans="1:29">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row>
    <row r="162" spans="1:29">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row>
    <row r="163" spans="1:29">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row>
    <row r="164" spans="1:29">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row>
    <row r="165" spans="1:29">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row>
    <row r="166" spans="1:29">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row>
    <row r="167" spans="1:29">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row>
    <row r="168" spans="1:29">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row>
    <row r="169" spans="1:29">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row>
    <row r="170" spans="1:29">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row>
    <row r="171" spans="1:29">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row>
    <row r="172" spans="1:29">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row>
    <row r="173" spans="1:29">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row>
    <row r="174" spans="1:29">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row>
  </sheetData>
  <mergeCells count="1">
    <mergeCell ref="A1:AC1"/>
  </mergeCells>
  <printOptions horizontalCentered="1" verticalCentered="1"/>
  <pageMargins left="0.7" right="0.7" top="0.75" bottom="0.75" header="0.3" footer="0.3"/>
  <pageSetup scale="44"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F59"/>
  <sheetViews>
    <sheetView showGridLines="0" showRowColHeaders="0" workbookViewId="0">
      <pane ySplit="1" topLeftCell="A2" activePane="bottomLeft" state="frozen"/>
      <selection activeCell="BZ12" sqref="BZ12"/>
      <selection pane="bottomLeft" activeCell="BZ12" sqref="BZ12"/>
    </sheetView>
  </sheetViews>
  <sheetFormatPr defaultRowHeight="14.25"/>
  <sheetData>
    <row r="1" spans="1:32" ht="26.25">
      <c r="A1" s="45" t="s">
        <v>2532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row>
    <row r="2" spans="1:32" ht="23.25">
      <c r="A2" s="11" t="s">
        <v>0</v>
      </c>
      <c r="B2" s="12"/>
      <c r="C2" s="13"/>
      <c r="D2" s="14"/>
      <c r="E2" s="14"/>
      <c r="F2" s="14"/>
      <c r="G2" s="14"/>
      <c r="H2" s="14"/>
      <c r="I2" s="14"/>
      <c r="J2" s="14"/>
      <c r="K2" s="14"/>
      <c r="L2" s="14"/>
      <c r="M2" s="14"/>
      <c r="N2" s="14"/>
      <c r="O2" s="14"/>
      <c r="P2" s="14"/>
      <c r="Q2" s="14"/>
      <c r="R2" s="14"/>
      <c r="S2" s="14"/>
      <c r="T2" s="14"/>
      <c r="U2" s="14"/>
      <c r="V2" s="14"/>
      <c r="W2" s="15"/>
      <c r="X2" s="15"/>
      <c r="Y2" s="15"/>
      <c r="Z2" s="15"/>
      <c r="AA2" s="15"/>
      <c r="AB2" s="15"/>
      <c r="AC2" s="15"/>
      <c r="AD2" s="15"/>
    </row>
    <row r="3" spans="1:32" ht="23.25">
      <c r="A3" s="11" t="s">
        <v>1</v>
      </c>
      <c r="B3" s="12"/>
      <c r="C3" s="14"/>
      <c r="D3" s="14"/>
      <c r="E3" s="14"/>
      <c r="F3" s="14"/>
      <c r="G3" s="14"/>
      <c r="H3" s="14"/>
      <c r="I3" s="14"/>
      <c r="J3" s="14"/>
      <c r="K3" s="14"/>
      <c r="L3" s="14"/>
      <c r="M3" s="14"/>
      <c r="N3" s="14"/>
      <c r="O3" s="14"/>
      <c r="P3" s="14"/>
      <c r="Q3" s="14"/>
      <c r="R3" s="14"/>
      <c r="S3" s="14"/>
      <c r="T3" s="14"/>
      <c r="U3" s="14"/>
      <c r="V3" s="14"/>
      <c r="W3" s="15"/>
      <c r="X3" s="15"/>
      <c r="Y3" s="15"/>
      <c r="Z3" s="15"/>
      <c r="AA3" s="15"/>
      <c r="AB3" s="15"/>
      <c r="AC3" s="15"/>
      <c r="AD3" s="15"/>
    </row>
    <row r="4" spans="1:32" ht="23.25">
      <c r="A4" s="14"/>
      <c r="B4" s="16" t="s">
        <v>2</v>
      </c>
      <c r="C4" s="14"/>
      <c r="D4" s="14"/>
      <c r="E4" s="14"/>
      <c r="F4" s="14"/>
      <c r="G4" s="14"/>
      <c r="H4" s="14"/>
      <c r="I4" s="14"/>
      <c r="J4" s="14"/>
      <c r="K4" s="14"/>
      <c r="L4" s="14"/>
      <c r="M4" s="14"/>
      <c r="N4" s="14"/>
      <c r="O4" s="14"/>
      <c r="P4" s="14"/>
      <c r="Q4" s="14"/>
      <c r="R4" s="14"/>
      <c r="S4" s="14"/>
      <c r="T4" s="14"/>
      <c r="U4" s="14"/>
      <c r="V4" s="14"/>
      <c r="W4" s="15"/>
      <c r="X4" s="15"/>
      <c r="Y4" s="15"/>
      <c r="Z4" s="15"/>
      <c r="AA4" s="15"/>
      <c r="AB4" s="15"/>
      <c r="AC4" s="15"/>
      <c r="AD4" s="15"/>
    </row>
    <row r="5" spans="1:32" ht="23.25">
      <c r="A5" s="14"/>
      <c r="B5" s="16" t="s">
        <v>3</v>
      </c>
      <c r="C5" s="14"/>
      <c r="D5" s="14"/>
      <c r="E5" s="14"/>
      <c r="F5" s="14"/>
      <c r="G5" s="14"/>
      <c r="H5" s="14"/>
      <c r="I5" s="14"/>
      <c r="J5" s="14"/>
      <c r="K5" s="14"/>
      <c r="L5" s="14"/>
      <c r="M5" s="14"/>
      <c r="N5" s="14"/>
      <c r="O5" s="14"/>
      <c r="P5" s="14"/>
      <c r="Q5" s="14"/>
      <c r="R5" s="14"/>
      <c r="S5" s="14"/>
      <c r="T5" s="14"/>
      <c r="U5" s="14"/>
      <c r="V5" s="14"/>
      <c r="W5" s="15"/>
      <c r="X5" s="15"/>
      <c r="Y5" s="15"/>
      <c r="Z5" s="15"/>
      <c r="AA5" s="15"/>
      <c r="AB5" s="15"/>
      <c r="AC5" s="15"/>
      <c r="AD5" s="15"/>
    </row>
    <row r="6" spans="1:32" ht="23.25">
      <c r="A6" s="14"/>
      <c r="B6" s="16"/>
      <c r="C6" s="14"/>
      <c r="D6" s="14"/>
      <c r="E6" s="14"/>
      <c r="F6" s="14"/>
      <c r="G6" s="14"/>
      <c r="H6" s="14"/>
      <c r="I6" s="14"/>
      <c r="J6" s="14"/>
      <c r="K6" s="14"/>
      <c r="L6" s="14"/>
      <c r="M6" s="14"/>
      <c r="N6" s="14"/>
      <c r="O6" s="14"/>
      <c r="P6" s="14"/>
      <c r="Q6" s="14"/>
      <c r="R6" s="14"/>
      <c r="S6" s="14"/>
      <c r="T6" s="17"/>
      <c r="U6" s="17"/>
      <c r="V6" s="17"/>
      <c r="W6" s="17"/>
      <c r="X6" s="17"/>
      <c r="Y6" s="17"/>
      <c r="Z6" s="17"/>
      <c r="AA6" s="17"/>
      <c r="AB6" s="17"/>
      <c r="AC6" s="17"/>
      <c r="AD6" s="17"/>
      <c r="AE6" s="1"/>
      <c r="AF6" s="1"/>
    </row>
    <row r="7" spans="1:32" ht="23.25">
      <c r="A7" s="11" t="s">
        <v>4</v>
      </c>
      <c r="B7" s="17"/>
      <c r="C7" s="17"/>
      <c r="D7" s="17"/>
      <c r="E7" s="17"/>
      <c r="F7" s="17"/>
      <c r="G7" s="17"/>
      <c r="H7" s="17"/>
      <c r="I7" s="17"/>
      <c r="J7" s="17"/>
      <c r="K7" s="17"/>
      <c r="L7" s="17"/>
      <c r="M7" s="17"/>
      <c r="N7" s="17"/>
      <c r="O7" s="17"/>
      <c r="P7" s="17"/>
      <c r="Q7" s="17"/>
      <c r="R7" s="17"/>
      <c r="S7" s="17"/>
      <c r="T7" s="17"/>
      <c r="U7" s="17"/>
      <c r="V7" s="17"/>
      <c r="W7" s="15"/>
      <c r="X7" s="15"/>
      <c r="Y7" s="15"/>
      <c r="Z7" s="15"/>
      <c r="AA7" s="15"/>
      <c r="AB7" s="17"/>
      <c r="AC7" s="17"/>
      <c r="AD7" s="17"/>
      <c r="AE7" s="1"/>
      <c r="AF7" s="1"/>
    </row>
    <row r="8" spans="1:32" ht="23.25">
      <c r="A8" s="11" t="s">
        <v>1</v>
      </c>
      <c r="B8" s="17"/>
      <c r="C8" s="17"/>
      <c r="D8" s="17"/>
      <c r="E8" s="17"/>
      <c r="F8" s="17"/>
      <c r="G8" s="17"/>
      <c r="H8" s="17"/>
      <c r="I8" s="17"/>
      <c r="J8" s="17"/>
      <c r="K8" s="17"/>
      <c r="L8" s="17"/>
      <c r="M8" s="17"/>
      <c r="N8" s="17"/>
      <c r="O8" s="17"/>
      <c r="P8" s="17"/>
      <c r="Q8" s="17"/>
      <c r="R8" s="17"/>
      <c r="S8" s="17"/>
      <c r="T8" s="17"/>
      <c r="U8" s="17"/>
      <c r="V8" s="17"/>
      <c r="W8" s="15"/>
      <c r="X8" s="15"/>
      <c r="Y8" s="15"/>
      <c r="Z8" s="15"/>
      <c r="AA8" s="15"/>
      <c r="AB8" s="17"/>
      <c r="AC8" s="17"/>
      <c r="AD8" s="17"/>
      <c r="AE8" s="1"/>
      <c r="AF8" s="1"/>
    </row>
    <row r="9" spans="1:32" ht="23.25">
      <c r="A9" s="14"/>
      <c r="B9" s="18" t="s">
        <v>5</v>
      </c>
      <c r="C9" s="17"/>
      <c r="D9" s="17"/>
      <c r="E9" s="17"/>
      <c r="F9" s="17"/>
      <c r="G9" s="17"/>
      <c r="H9" s="17"/>
      <c r="I9" s="17"/>
      <c r="J9" s="17"/>
      <c r="K9" s="17"/>
      <c r="L9" s="17"/>
      <c r="M9" s="17"/>
      <c r="N9" s="17"/>
      <c r="O9" s="17"/>
      <c r="P9" s="17"/>
      <c r="Q9" s="17"/>
      <c r="R9" s="17"/>
      <c r="S9" s="17"/>
      <c r="T9" s="17"/>
      <c r="U9" s="17"/>
      <c r="V9" s="17"/>
      <c r="W9" s="15"/>
      <c r="X9" s="15"/>
      <c r="Y9" s="15"/>
      <c r="Z9" s="15"/>
      <c r="AA9" s="15"/>
      <c r="AB9" s="17"/>
      <c r="AC9" s="17"/>
      <c r="AD9" s="17"/>
      <c r="AE9" s="1"/>
      <c r="AF9" s="1"/>
    </row>
    <row r="10" spans="1:32" ht="23.25">
      <c r="A10" s="14"/>
      <c r="B10" s="18" t="s">
        <v>6</v>
      </c>
      <c r="C10" s="17"/>
      <c r="D10" s="17"/>
      <c r="E10" s="17"/>
      <c r="F10" s="17"/>
      <c r="G10" s="17"/>
      <c r="H10" s="17"/>
      <c r="I10" s="17"/>
      <c r="J10" s="17"/>
      <c r="K10" s="17"/>
      <c r="L10" s="17"/>
      <c r="M10" s="17"/>
      <c r="N10" s="17"/>
      <c r="O10" s="17"/>
      <c r="P10" s="17"/>
      <c r="Q10" s="17"/>
      <c r="R10" s="17"/>
      <c r="S10" s="17"/>
      <c r="T10" s="17"/>
      <c r="U10" s="17"/>
      <c r="V10" s="17"/>
      <c r="W10" s="15"/>
      <c r="X10" s="15"/>
      <c r="Y10" s="15"/>
      <c r="Z10" s="15"/>
      <c r="AA10" s="15"/>
      <c r="AB10" s="17"/>
      <c r="AC10" s="17"/>
      <c r="AD10" s="17"/>
      <c r="AE10" s="1"/>
      <c r="AF10" s="1"/>
    </row>
    <row r="11" spans="1:32" ht="23.25">
      <c r="A11" s="14"/>
      <c r="B11" s="18" t="s">
        <v>7</v>
      </c>
      <c r="C11" s="17"/>
      <c r="D11" s="17"/>
      <c r="E11" s="17"/>
      <c r="F11" s="17"/>
      <c r="G11" s="17"/>
      <c r="H11" s="17"/>
      <c r="I11" s="17"/>
      <c r="J11" s="17"/>
      <c r="K11" s="17"/>
      <c r="L11" s="17"/>
      <c r="M11" s="17"/>
      <c r="N11" s="17"/>
      <c r="O11" s="17"/>
      <c r="P11" s="17"/>
      <c r="Q11" s="17"/>
      <c r="R11" s="17"/>
      <c r="S11" s="17"/>
      <c r="T11" s="17"/>
      <c r="U11" s="17"/>
      <c r="V11" s="17"/>
      <c r="W11" s="15"/>
      <c r="X11" s="15"/>
      <c r="Y11" s="15"/>
      <c r="Z11" s="15"/>
      <c r="AA11" s="15"/>
      <c r="AB11" s="17"/>
      <c r="AC11" s="17"/>
      <c r="AD11" s="17"/>
      <c r="AE11" s="1"/>
      <c r="AF11" s="1"/>
    </row>
    <row r="12" spans="1:32" ht="23.25">
      <c r="A12" s="14"/>
      <c r="B12" s="16"/>
      <c r="C12" s="14"/>
      <c r="D12" s="14"/>
      <c r="E12" s="14"/>
      <c r="F12" s="14"/>
      <c r="G12" s="14"/>
      <c r="H12" s="14"/>
      <c r="I12" s="14"/>
      <c r="J12" s="14"/>
      <c r="K12" s="14"/>
      <c r="L12" s="14"/>
      <c r="M12" s="14"/>
      <c r="N12" s="14"/>
      <c r="O12" s="14"/>
      <c r="P12" s="14"/>
      <c r="Q12" s="14"/>
      <c r="R12" s="14"/>
      <c r="S12" s="14"/>
      <c r="T12" s="17"/>
      <c r="U12" s="17"/>
      <c r="V12" s="17"/>
      <c r="W12" s="17"/>
      <c r="X12" s="17"/>
      <c r="Y12" s="17"/>
      <c r="Z12" s="17"/>
      <c r="AA12" s="17"/>
      <c r="AB12" s="17"/>
      <c r="AC12" s="17"/>
      <c r="AD12" s="17"/>
      <c r="AE12" s="1"/>
      <c r="AF12" s="1"/>
    </row>
    <row r="13" spans="1:32" ht="23.25">
      <c r="A13" s="11" t="s">
        <v>8</v>
      </c>
      <c r="B13" s="17"/>
      <c r="C13" s="17"/>
      <c r="D13" s="17"/>
      <c r="E13" s="17"/>
      <c r="F13" s="17"/>
      <c r="G13" s="17"/>
      <c r="H13" s="17"/>
      <c r="I13" s="17"/>
      <c r="J13" s="17"/>
      <c r="K13" s="17"/>
      <c r="L13" s="17"/>
      <c r="M13" s="17"/>
      <c r="N13" s="17"/>
      <c r="O13" s="17"/>
      <c r="P13" s="17"/>
      <c r="Q13" s="17"/>
      <c r="R13" s="17"/>
      <c r="S13" s="17"/>
      <c r="T13" s="17"/>
      <c r="U13" s="17"/>
      <c r="V13" s="17"/>
      <c r="W13" s="15"/>
      <c r="X13" s="15"/>
      <c r="Y13" s="15"/>
      <c r="Z13" s="15"/>
      <c r="AA13" s="17"/>
      <c r="AB13" s="17"/>
      <c r="AC13" s="17"/>
      <c r="AD13" s="17"/>
      <c r="AE13" s="1"/>
      <c r="AF13" s="1"/>
    </row>
    <row r="14" spans="1:32" ht="23.25">
      <c r="A14" s="11" t="s">
        <v>1</v>
      </c>
      <c r="B14" s="17"/>
      <c r="C14" s="17"/>
      <c r="D14" s="17"/>
      <c r="E14" s="17"/>
      <c r="F14" s="17"/>
      <c r="G14" s="17"/>
      <c r="H14" s="17"/>
      <c r="I14" s="17"/>
      <c r="J14" s="17"/>
      <c r="K14" s="17"/>
      <c r="L14" s="17"/>
      <c r="M14" s="17"/>
      <c r="N14" s="17"/>
      <c r="O14" s="17"/>
      <c r="P14" s="17"/>
      <c r="Q14" s="17"/>
      <c r="R14" s="17"/>
      <c r="S14" s="17"/>
      <c r="T14" s="17"/>
      <c r="U14" s="17"/>
      <c r="V14" s="17"/>
      <c r="W14" s="15"/>
      <c r="X14" s="15"/>
      <c r="Y14" s="15"/>
      <c r="Z14" s="15"/>
      <c r="AA14" s="17"/>
      <c r="AB14" s="17"/>
      <c r="AC14" s="17"/>
      <c r="AD14" s="17"/>
      <c r="AE14" s="1"/>
      <c r="AF14" s="1"/>
    </row>
    <row r="15" spans="1:32" ht="23.25">
      <c r="A15" s="14"/>
      <c r="B15" s="18" t="s">
        <v>9</v>
      </c>
      <c r="C15" s="17"/>
      <c r="D15" s="17"/>
      <c r="E15" s="17"/>
      <c r="F15" s="17"/>
      <c r="G15" s="17"/>
      <c r="H15" s="17"/>
      <c r="I15" s="17"/>
      <c r="J15" s="17"/>
      <c r="K15" s="17"/>
      <c r="L15" s="17"/>
      <c r="M15" s="17"/>
      <c r="N15" s="17"/>
      <c r="O15" s="17"/>
      <c r="P15" s="17"/>
      <c r="Q15" s="17"/>
      <c r="R15" s="17"/>
      <c r="S15" s="17"/>
      <c r="T15" s="17"/>
      <c r="U15" s="17"/>
      <c r="V15" s="17"/>
      <c r="W15" s="15"/>
      <c r="X15" s="15"/>
      <c r="Y15" s="15"/>
      <c r="Z15" s="15"/>
      <c r="AA15" s="17"/>
      <c r="AB15" s="17"/>
      <c r="AC15" s="17"/>
      <c r="AD15" s="17"/>
      <c r="AE15" s="1"/>
      <c r="AF15" s="1"/>
    </row>
    <row r="16" spans="1:32" ht="23.25">
      <c r="A16" s="14"/>
      <c r="B16" s="18" t="s">
        <v>10</v>
      </c>
      <c r="C16" s="17"/>
      <c r="D16" s="17"/>
      <c r="E16" s="17"/>
      <c r="F16" s="17"/>
      <c r="G16" s="17"/>
      <c r="H16" s="17"/>
      <c r="I16" s="17"/>
      <c r="J16" s="17"/>
      <c r="K16" s="17"/>
      <c r="L16" s="17"/>
      <c r="M16" s="17"/>
      <c r="N16" s="17"/>
      <c r="O16" s="17"/>
      <c r="P16" s="17"/>
      <c r="Q16" s="17"/>
      <c r="R16" s="17"/>
      <c r="S16" s="17"/>
      <c r="T16" s="17"/>
      <c r="U16" s="17"/>
      <c r="V16" s="17"/>
      <c r="W16" s="15"/>
      <c r="X16" s="15"/>
      <c r="Y16" s="15"/>
      <c r="Z16" s="15"/>
      <c r="AA16" s="17"/>
      <c r="AB16" s="17"/>
      <c r="AC16" s="17"/>
      <c r="AD16" s="17"/>
      <c r="AE16" s="1"/>
      <c r="AF16" s="1"/>
    </row>
    <row r="17" spans="1:32" ht="23.25">
      <c r="A17" s="14"/>
      <c r="B17" s="18" t="s">
        <v>11</v>
      </c>
      <c r="C17" s="17"/>
      <c r="D17" s="17"/>
      <c r="E17" s="17"/>
      <c r="F17" s="17"/>
      <c r="G17" s="17"/>
      <c r="H17" s="17"/>
      <c r="I17" s="17"/>
      <c r="J17" s="17"/>
      <c r="K17" s="17"/>
      <c r="L17" s="17"/>
      <c r="M17" s="17"/>
      <c r="N17" s="17"/>
      <c r="O17" s="17"/>
      <c r="P17" s="17"/>
      <c r="Q17" s="17"/>
      <c r="R17" s="17"/>
      <c r="S17" s="17"/>
      <c r="T17" s="17"/>
      <c r="U17" s="17"/>
      <c r="V17" s="17"/>
      <c r="W17" s="15"/>
      <c r="X17" s="15"/>
      <c r="Y17" s="15"/>
      <c r="Z17" s="15"/>
      <c r="AA17" s="17"/>
      <c r="AB17" s="17"/>
      <c r="AC17" s="17"/>
      <c r="AD17" s="17"/>
      <c r="AE17" s="1"/>
      <c r="AF17" s="1"/>
    </row>
    <row r="18" spans="1:32" ht="23.25">
      <c r="A18" s="14"/>
      <c r="B18" s="16"/>
      <c r="C18" s="14"/>
      <c r="D18" s="14"/>
      <c r="E18" s="14"/>
      <c r="F18" s="14"/>
      <c r="G18" s="14"/>
      <c r="H18" s="14"/>
      <c r="I18" s="14"/>
      <c r="J18" s="14"/>
      <c r="K18" s="14"/>
      <c r="L18" s="14"/>
      <c r="M18" s="14"/>
      <c r="N18" s="14"/>
      <c r="O18" s="14"/>
      <c r="P18" s="14"/>
      <c r="Q18" s="14"/>
      <c r="R18" s="14"/>
      <c r="S18" s="14"/>
      <c r="T18" s="17"/>
      <c r="U18" s="17"/>
      <c r="V18" s="17"/>
      <c r="W18" s="17"/>
      <c r="X18" s="17"/>
      <c r="Y18" s="17"/>
      <c r="Z18" s="17"/>
      <c r="AA18" s="17"/>
      <c r="AB18" s="17"/>
      <c r="AC18" s="17"/>
      <c r="AD18" s="17"/>
      <c r="AE18" s="1"/>
      <c r="AF18" s="1"/>
    </row>
    <row r="19" spans="1:32" ht="23.25">
      <c r="A19" s="11" t="s">
        <v>12</v>
      </c>
      <c r="B19" s="17"/>
      <c r="C19" s="17"/>
      <c r="D19" s="17"/>
      <c r="E19" s="17"/>
      <c r="F19" s="17"/>
      <c r="G19" s="17"/>
      <c r="H19" s="17"/>
      <c r="I19" s="17"/>
      <c r="J19" s="17"/>
      <c r="K19" s="17"/>
      <c r="L19" s="17"/>
      <c r="M19" s="17"/>
      <c r="N19" s="17"/>
      <c r="O19" s="17"/>
      <c r="P19" s="17"/>
      <c r="Q19" s="17"/>
      <c r="R19" s="17"/>
      <c r="S19" s="17"/>
      <c r="T19" s="17"/>
      <c r="U19" s="17"/>
      <c r="V19" s="17"/>
      <c r="W19" s="15"/>
      <c r="X19" s="15"/>
      <c r="Y19" s="15"/>
      <c r="Z19" s="15"/>
      <c r="AA19" s="15"/>
      <c r="AB19" s="17"/>
      <c r="AC19" s="17"/>
      <c r="AD19" s="17"/>
      <c r="AE19" s="1"/>
      <c r="AF19" s="1"/>
    </row>
    <row r="20" spans="1:32" ht="23.25">
      <c r="A20" s="11" t="s">
        <v>1</v>
      </c>
      <c r="B20" s="17"/>
      <c r="C20" s="17"/>
      <c r="D20" s="17"/>
      <c r="E20" s="17"/>
      <c r="F20" s="17"/>
      <c r="G20" s="17"/>
      <c r="H20" s="17"/>
      <c r="I20" s="17"/>
      <c r="J20" s="17"/>
      <c r="K20" s="17"/>
      <c r="L20" s="17"/>
      <c r="M20" s="17"/>
      <c r="N20" s="17"/>
      <c r="O20" s="17"/>
      <c r="P20" s="17"/>
      <c r="Q20" s="17"/>
      <c r="R20" s="17"/>
      <c r="S20" s="17"/>
      <c r="T20" s="17"/>
      <c r="U20" s="17"/>
      <c r="V20" s="17"/>
      <c r="W20" s="15"/>
      <c r="X20" s="15"/>
      <c r="Y20" s="15"/>
      <c r="Z20" s="15"/>
      <c r="AA20" s="15"/>
      <c r="AB20" s="17"/>
      <c r="AC20" s="17"/>
      <c r="AD20" s="17"/>
      <c r="AE20" s="1"/>
      <c r="AF20" s="1"/>
    </row>
    <row r="21" spans="1:32" ht="23.25">
      <c r="A21" s="14"/>
      <c r="B21" s="18" t="s">
        <v>9</v>
      </c>
      <c r="C21" s="17"/>
      <c r="D21" s="17"/>
      <c r="E21" s="17"/>
      <c r="F21" s="17"/>
      <c r="G21" s="17"/>
      <c r="H21" s="17"/>
      <c r="I21" s="17"/>
      <c r="J21" s="17"/>
      <c r="K21" s="17"/>
      <c r="L21" s="17"/>
      <c r="M21" s="17"/>
      <c r="N21" s="17"/>
      <c r="O21" s="17"/>
      <c r="P21" s="17"/>
      <c r="Q21" s="17"/>
      <c r="R21" s="17"/>
      <c r="S21" s="17"/>
      <c r="T21" s="17"/>
      <c r="U21" s="17"/>
      <c r="V21" s="17"/>
      <c r="W21" s="15"/>
      <c r="X21" s="15"/>
      <c r="Y21" s="15"/>
      <c r="Z21" s="15"/>
      <c r="AA21" s="15"/>
      <c r="AB21" s="17"/>
      <c r="AC21" s="17"/>
      <c r="AD21" s="17"/>
      <c r="AE21" s="1"/>
      <c r="AF21" s="1"/>
    </row>
    <row r="22" spans="1:32" ht="23.25">
      <c r="A22" s="14"/>
      <c r="B22" s="18" t="s">
        <v>13</v>
      </c>
      <c r="C22" s="17"/>
      <c r="D22" s="17"/>
      <c r="E22" s="17"/>
      <c r="F22" s="17"/>
      <c r="G22" s="17"/>
      <c r="H22" s="17"/>
      <c r="I22" s="17"/>
      <c r="J22" s="17"/>
      <c r="K22" s="17"/>
      <c r="L22" s="17"/>
      <c r="M22" s="17"/>
      <c r="N22" s="17"/>
      <c r="O22" s="17"/>
      <c r="P22" s="17"/>
      <c r="Q22" s="17"/>
      <c r="R22" s="17"/>
      <c r="S22" s="17"/>
      <c r="T22" s="17"/>
      <c r="U22" s="17"/>
      <c r="V22" s="17"/>
      <c r="W22" s="15"/>
      <c r="X22" s="15"/>
      <c r="Y22" s="15"/>
      <c r="Z22" s="15"/>
      <c r="AA22" s="15"/>
      <c r="AB22" s="17"/>
      <c r="AC22" s="17"/>
      <c r="AD22" s="17"/>
      <c r="AE22" s="1"/>
      <c r="AF22" s="1"/>
    </row>
    <row r="23" spans="1:32" ht="23.25">
      <c r="A23" s="14"/>
      <c r="B23" s="18" t="s">
        <v>14</v>
      </c>
      <c r="C23" s="17"/>
      <c r="D23" s="17"/>
      <c r="E23" s="17"/>
      <c r="F23" s="17"/>
      <c r="G23" s="17"/>
      <c r="H23" s="17"/>
      <c r="I23" s="17"/>
      <c r="J23" s="17"/>
      <c r="K23" s="17"/>
      <c r="L23" s="17"/>
      <c r="M23" s="17"/>
      <c r="N23" s="17"/>
      <c r="O23" s="17"/>
      <c r="P23" s="17"/>
      <c r="Q23" s="17"/>
      <c r="R23" s="17"/>
      <c r="S23" s="17"/>
      <c r="T23" s="17"/>
      <c r="U23" s="17"/>
      <c r="V23" s="17"/>
      <c r="W23" s="15"/>
      <c r="X23" s="15"/>
      <c r="Y23" s="15"/>
      <c r="Z23" s="15"/>
      <c r="AA23" s="15"/>
      <c r="AB23" s="17"/>
      <c r="AC23" s="17"/>
      <c r="AD23" s="17"/>
      <c r="AE23" s="1"/>
      <c r="AF23" s="1"/>
    </row>
    <row r="24" spans="1:32" ht="23.25">
      <c r="A24" s="14"/>
      <c r="B24" s="16"/>
      <c r="C24" s="14"/>
      <c r="D24" s="14"/>
      <c r="E24" s="14"/>
      <c r="F24" s="14"/>
      <c r="G24" s="14"/>
      <c r="H24" s="14"/>
      <c r="I24" s="14"/>
      <c r="J24" s="14"/>
      <c r="K24" s="14"/>
      <c r="L24" s="14"/>
      <c r="M24" s="14"/>
      <c r="N24" s="14"/>
      <c r="O24" s="14"/>
      <c r="P24" s="14"/>
      <c r="Q24" s="14"/>
      <c r="R24" s="14"/>
      <c r="S24" s="14"/>
      <c r="T24" s="17"/>
      <c r="U24" s="17"/>
      <c r="V24" s="17"/>
      <c r="W24" s="17"/>
      <c r="X24" s="17"/>
      <c r="Y24" s="17"/>
      <c r="Z24" s="17"/>
      <c r="AA24" s="17"/>
      <c r="AB24" s="17"/>
      <c r="AC24" s="17"/>
      <c r="AD24" s="17"/>
      <c r="AE24" s="1"/>
      <c r="AF24" s="1"/>
    </row>
    <row r="25" spans="1:32" ht="23.25">
      <c r="A25" s="11" t="s">
        <v>15</v>
      </c>
      <c r="B25" s="17"/>
      <c r="C25" s="17"/>
      <c r="D25" s="17"/>
      <c r="E25" s="17"/>
      <c r="F25" s="17"/>
      <c r="G25" s="17"/>
      <c r="H25" s="17"/>
      <c r="I25" s="17"/>
      <c r="J25" s="17"/>
      <c r="K25" s="17"/>
      <c r="L25" s="17"/>
      <c r="M25" s="17"/>
      <c r="N25" s="17"/>
      <c r="O25" s="17"/>
      <c r="P25" s="17"/>
      <c r="Q25" s="17"/>
      <c r="R25" s="17"/>
      <c r="S25" s="17"/>
      <c r="T25" s="17"/>
      <c r="U25" s="17"/>
      <c r="V25" s="17"/>
      <c r="W25" s="15"/>
      <c r="X25" s="15"/>
      <c r="Y25" s="15"/>
      <c r="Z25" s="15"/>
      <c r="AA25" s="17"/>
      <c r="AB25" s="17"/>
      <c r="AC25" s="17"/>
      <c r="AD25" s="17"/>
      <c r="AE25" s="1"/>
      <c r="AF25" s="1"/>
    </row>
    <row r="26" spans="1:32" ht="23.25">
      <c r="A26" s="11" t="s">
        <v>1</v>
      </c>
      <c r="B26" s="17"/>
      <c r="C26" s="17"/>
      <c r="D26" s="17"/>
      <c r="E26" s="17"/>
      <c r="F26" s="17"/>
      <c r="G26" s="17"/>
      <c r="H26" s="17"/>
      <c r="I26" s="17"/>
      <c r="J26" s="17"/>
      <c r="K26" s="17"/>
      <c r="L26" s="17"/>
      <c r="M26" s="17"/>
      <c r="N26" s="17"/>
      <c r="O26" s="17"/>
      <c r="P26" s="17"/>
      <c r="Q26" s="17"/>
      <c r="R26" s="17"/>
      <c r="S26" s="17"/>
      <c r="T26" s="17"/>
      <c r="U26" s="17"/>
      <c r="V26" s="17"/>
      <c r="W26" s="15"/>
      <c r="X26" s="15"/>
      <c r="Y26" s="15"/>
      <c r="Z26" s="15"/>
      <c r="AA26" s="17"/>
      <c r="AB26" s="17"/>
      <c r="AC26" s="17"/>
      <c r="AD26" s="17"/>
      <c r="AE26" s="1"/>
      <c r="AF26" s="1"/>
    </row>
    <row r="27" spans="1:32" ht="23.25">
      <c r="A27" s="14"/>
      <c r="B27" s="18" t="s">
        <v>16</v>
      </c>
      <c r="C27" s="17"/>
      <c r="D27" s="17"/>
      <c r="E27" s="17"/>
      <c r="F27" s="17"/>
      <c r="G27" s="17"/>
      <c r="H27" s="17"/>
      <c r="I27" s="17"/>
      <c r="J27" s="17"/>
      <c r="K27" s="17"/>
      <c r="L27" s="17"/>
      <c r="M27" s="17"/>
      <c r="N27" s="17"/>
      <c r="O27" s="17"/>
      <c r="P27" s="17"/>
      <c r="Q27" s="17"/>
      <c r="R27" s="17"/>
      <c r="S27" s="17"/>
      <c r="T27" s="17"/>
      <c r="U27" s="17"/>
      <c r="V27" s="17"/>
      <c r="W27" s="15"/>
      <c r="X27" s="15"/>
      <c r="Y27" s="15"/>
      <c r="Z27" s="15"/>
      <c r="AA27" s="17"/>
      <c r="AB27" s="17"/>
      <c r="AC27" s="17"/>
      <c r="AD27" s="17"/>
      <c r="AE27" s="1"/>
      <c r="AF27" s="1"/>
    </row>
    <row r="28" spans="1:32" ht="23.25">
      <c r="A28" s="19" t="s">
        <v>17</v>
      </c>
      <c r="B28" s="17"/>
      <c r="C28" s="17"/>
      <c r="D28" s="17"/>
      <c r="E28" s="17"/>
      <c r="F28" s="17"/>
      <c r="G28" s="17"/>
      <c r="H28" s="17"/>
      <c r="I28" s="17"/>
      <c r="J28" s="17"/>
      <c r="K28" s="17"/>
      <c r="L28" s="17"/>
      <c r="M28" s="17"/>
      <c r="N28" s="17"/>
      <c r="O28" s="17"/>
      <c r="P28" s="17"/>
      <c r="Q28" s="17"/>
      <c r="R28" s="17"/>
      <c r="S28" s="17"/>
      <c r="T28" s="17"/>
      <c r="U28" s="17"/>
      <c r="V28" s="17"/>
      <c r="W28" s="15"/>
      <c r="X28" s="15"/>
      <c r="Y28" s="15"/>
      <c r="Z28" s="15"/>
      <c r="AA28" s="17"/>
      <c r="AB28" s="17"/>
      <c r="AC28" s="17"/>
      <c r="AD28" s="17"/>
      <c r="AE28" s="1"/>
      <c r="AF28" s="1"/>
    </row>
    <row r="29" spans="1:32" ht="23.25">
      <c r="A29" s="14"/>
      <c r="B29" s="16"/>
      <c r="C29" s="14"/>
      <c r="D29" s="14"/>
      <c r="E29" s="14"/>
      <c r="F29" s="14"/>
      <c r="G29" s="14"/>
      <c r="H29" s="14"/>
      <c r="I29" s="14"/>
      <c r="J29" s="14"/>
      <c r="K29" s="14"/>
      <c r="L29" s="14"/>
      <c r="M29" s="14"/>
      <c r="N29" s="14"/>
      <c r="O29" s="14"/>
      <c r="P29" s="14"/>
      <c r="Q29" s="14"/>
      <c r="R29" s="14"/>
      <c r="S29" s="14"/>
      <c r="T29" s="17"/>
      <c r="U29" s="17"/>
      <c r="V29" s="17"/>
      <c r="W29" s="17"/>
      <c r="X29" s="17"/>
      <c r="Y29" s="17"/>
      <c r="Z29" s="17"/>
      <c r="AA29" s="17"/>
      <c r="AB29" s="17"/>
      <c r="AC29" s="17"/>
      <c r="AD29" s="17"/>
      <c r="AE29" s="1"/>
      <c r="AF29" s="1"/>
    </row>
    <row r="30" spans="1:32" ht="23.25">
      <c r="A30" s="11" t="s">
        <v>18</v>
      </c>
      <c r="B30" s="17"/>
      <c r="C30" s="17"/>
      <c r="D30" s="17"/>
      <c r="E30" s="17"/>
      <c r="F30" s="17"/>
      <c r="G30" s="17"/>
      <c r="H30" s="17"/>
      <c r="I30" s="17"/>
      <c r="J30" s="17"/>
      <c r="K30" s="17"/>
      <c r="L30" s="17"/>
      <c r="M30" s="17"/>
      <c r="N30" s="17"/>
      <c r="O30" s="17"/>
      <c r="P30" s="17"/>
      <c r="Q30" s="17"/>
      <c r="R30" s="17"/>
      <c r="S30" s="17"/>
      <c r="T30" s="17"/>
      <c r="U30" s="17"/>
      <c r="V30" s="17"/>
      <c r="W30" s="15"/>
      <c r="X30" s="15"/>
      <c r="Y30" s="15"/>
      <c r="Z30" s="15"/>
      <c r="AA30" s="15"/>
      <c r="AB30" s="15"/>
      <c r="AC30" s="17"/>
      <c r="AD30" s="17"/>
      <c r="AE30" s="1"/>
      <c r="AF30" s="1"/>
    </row>
    <row r="31" spans="1:32" ht="23.25">
      <c r="A31" s="11" t="s">
        <v>1</v>
      </c>
      <c r="B31" s="17"/>
      <c r="C31" s="17"/>
      <c r="D31" s="17"/>
      <c r="E31" s="17"/>
      <c r="F31" s="17"/>
      <c r="G31" s="17"/>
      <c r="H31" s="17"/>
      <c r="I31" s="17"/>
      <c r="J31" s="17"/>
      <c r="K31" s="17"/>
      <c r="L31" s="17"/>
      <c r="M31" s="17"/>
      <c r="N31" s="17"/>
      <c r="O31" s="17"/>
      <c r="P31" s="17"/>
      <c r="Q31" s="17"/>
      <c r="R31" s="17"/>
      <c r="S31" s="17"/>
      <c r="T31" s="17"/>
      <c r="U31" s="17"/>
      <c r="V31" s="17"/>
      <c r="W31" s="15"/>
      <c r="X31" s="15"/>
      <c r="Y31" s="15"/>
      <c r="Z31" s="15"/>
      <c r="AA31" s="15"/>
      <c r="AB31" s="15"/>
      <c r="AC31" s="17"/>
      <c r="AD31" s="17"/>
      <c r="AE31" s="1"/>
      <c r="AF31" s="1"/>
    </row>
    <row r="32" spans="1:32" ht="23.25">
      <c r="A32" s="14"/>
      <c r="B32" s="18" t="s">
        <v>2</v>
      </c>
      <c r="C32" s="17"/>
      <c r="D32" s="17"/>
      <c r="E32" s="17"/>
      <c r="F32" s="17"/>
      <c r="G32" s="17"/>
      <c r="H32" s="17"/>
      <c r="I32" s="17"/>
      <c r="J32" s="17"/>
      <c r="K32" s="17"/>
      <c r="L32" s="17"/>
      <c r="M32" s="17"/>
      <c r="N32" s="17"/>
      <c r="O32" s="17"/>
      <c r="P32" s="17"/>
      <c r="Q32" s="17"/>
      <c r="R32" s="17"/>
      <c r="S32" s="17"/>
      <c r="T32" s="17"/>
      <c r="U32" s="17"/>
      <c r="V32" s="17"/>
      <c r="W32" s="15"/>
      <c r="X32" s="15"/>
      <c r="Y32" s="15"/>
      <c r="Z32" s="15"/>
      <c r="AA32" s="15"/>
      <c r="AB32" s="15"/>
      <c r="AC32" s="17"/>
      <c r="AD32" s="17"/>
      <c r="AE32" s="1"/>
      <c r="AF32" s="1"/>
    </row>
    <row r="33" spans="1:32" ht="23.25">
      <c r="A33" s="11" t="s">
        <v>19</v>
      </c>
      <c r="B33" s="17" t="s">
        <v>20</v>
      </c>
      <c r="C33" s="17"/>
      <c r="D33" s="17"/>
      <c r="E33" s="17"/>
      <c r="F33" s="17"/>
      <c r="G33" s="17"/>
      <c r="H33" s="17"/>
      <c r="I33" s="17"/>
      <c r="J33" s="17"/>
      <c r="K33" s="17"/>
      <c r="L33" s="17"/>
      <c r="M33" s="17"/>
      <c r="N33" s="17"/>
      <c r="O33" s="17"/>
      <c r="P33" s="17"/>
      <c r="Q33" s="17"/>
      <c r="R33" s="17"/>
      <c r="S33" s="17"/>
      <c r="T33" s="17"/>
      <c r="U33" s="17"/>
      <c r="V33" s="17"/>
      <c r="W33" s="15"/>
      <c r="X33" s="15"/>
      <c r="Y33" s="15"/>
      <c r="Z33" s="15"/>
      <c r="AA33" s="15"/>
      <c r="AB33" s="15"/>
      <c r="AC33" s="17"/>
      <c r="AD33" s="17"/>
      <c r="AE33" s="1"/>
      <c r="AF33" s="1"/>
    </row>
    <row r="34" spans="1:32" ht="23.25">
      <c r="A34" s="14"/>
      <c r="B34" s="16"/>
      <c r="C34" s="14"/>
      <c r="D34" s="14"/>
      <c r="E34" s="14"/>
      <c r="F34" s="14"/>
      <c r="G34" s="14"/>
      <c r="H34" s="14"/>
      <c r="I34" s="14"/>
      <c r="J34" s="14"/>
      <c r="K34" s="14"/>
      <c r="L34" s="14"/>
      <c r="M34" s="14"/>
      <c r="N34" s="14"/>
      <c r="O34" s="14"/>
      <c r="P34" s="14"/>
      <c r="Q34" s="14"/>
      <c r="R34" s="14"/>
      <c r="S34" s="14"/>
      <c r="T34" s="17"/>
      <c r="U34" s="17"/>
      <c r="V34" s="17"/>
      <c r="W34" s="17"/>
      <c r="X34" s="17"/>
      <c r="Y34" s="17"/>
      <c r="Z34" s="17"/>
      <c r="AA34" s="17"/>
      <c r="AB34" s="17"/>
      <c r="AC34" s="17"/>
      <c r="AD34" s="17"/>
      <c r="AE34" s="1"/>
      <c r="AF34" s="1"/>
    </row>
    <row r="35" spans="1:32" ht="23.25">
      <c r="A35" s="11" t="s">
        <v>21</v>
      </c>
      <c r="B35" s="17"/>
      <c r="C35" s="17"/>
      <c r="D35" s="17"/>
      <c r="E35" s="17"/>
      <c r="F35" s="17"/>
      <c r="G35" s="17"/>
      <c r="H35" s="17"/>
      <c r="I35" s="17"/>
      <c r="J35" s="17"/>
      <c r="K35" s="17"/>
      <c r="L35" s="17"/>
      <c r="M35" s="17"/>
      <c r="N35" s="17"/>
      <c r="O35" s="17"/>
      <c r="P35" s="17"/>
      <c r="Q35" s="17"/>
      <c r="R35" s="17"/>
      <c r="S35" s="17"/>
      <c r="T35" s="17"/>
      <c r="U35" s="17"/>
      <c r="V35" s="17"/>
      <c r="W35" s="15"/>
      <c r="X35" s="15"/>
      <c r="Y35" s="15"/>
      <c r="Z35" s="15"/>
      <c r="AA35" s="15"/>
      <c r="AB35" s="15"/>
      <c r="AC35" s="17"/>
      <c r="AD35" s="17"/>
      <c r="AE35" s="1"/>
      <c r="AF35" s="1"/>
    </row>
    <row r="36" spans="1:32" ht="23.25">
      <c r="A36" s="11" t="s">
        <v>1</v>
      </c>
      <c r="B36" s="17"/>
      <c r="C36" s="17"/>
      <c r="D36" s="17"/>
      <c r="E36" s="17"/>
      <c r="F36" s="17"/>
      <c r="G36" s="17"/>
      <c r="H36" s="17"/>
      <c r="I36" s="17"/>
      <c r="J36" s="17"/>
      <c r="K36" s="17"/>
      <c r="L36" s="17"/>
      <c r="M36" s="17"/>
      <c r="N36" s="17"/>
      <c r="O36" s="17"/>
      <c r="P36" s="17"/>
      <c r="Q36" s="17"/>
      <c r="R36" s="17"/>
      <c r="S36" s="17"/>
      <c r="T36" s="17"/>
      <c r="U36" s="17"/>
      <c r="V36" s="17"/>
      <c r="W36" s="15"/>
      <c r="X36" s="15"/>
      <c r="Y36" s="15"/>
      <c r="Z36" s="15"/>
      <c r="AA36" s="15"/>
      <c r="AB36" s="15"/>
      <c r="AC36" s="17"/>
      <c r="AD36" s="17"/>
      <c r="AE36" s="1"/>
      <c r="AF36" s="1"/>
    </row>
    <row r="37" spans="1:32" ht="23.25">
      <c r="A37" s="14"/>
      <c r="B37" s="18" t="s">
        <v>2</v>
      </c>
      <c r="C37" s="17"/>
      <c r="D37" s="17"/>
      <c r="E37" s="17"/>
      <c r="F37" s="17"/>
      <c r="G37" s="17"/>
      <c r="H37" s="17"/>
      <c r="I37" s="17"/>
      <c r="J37" s="17"/>
      <c r="K37" s="17"/>
      <c r="L37" s="17"/>
      <c r="M37" s="17"/>
      <c r="N37" s="17"/>
      <c r="O37" s="17"/>
      <c r="P37" s="17"/>
      <c r="Q37" s="17"/>
      <c r="R37" s="17"/>
      <c r="S37" s="17"/>
      <c r="T37" s="17"/>
      <c r="U37" s="17"/>
      <c r="V37" s="17"/>
      <c r="W37" s="15"/>
      <c r="X37" s="15"/>
      <c r="Y37" s="15"/>
      <c r="Z37" s="15"/>
      <c r="AA37" s="15"/>
      <c r="AB37" s="15"/>
      <c r="AC37" s="17"/>
      <c r="AD37" s="17"/>
      <c r="AE37" s="1"/>
      <c r="AF37" s="1"/>
    </row>
    <row r="38" spans="1:32" ht="23.25">
      <c r="A38" s="11" t="s">
        <v>19</v>
      </c>
      <c r="B38" s="17" t="s">
        <v>22</v>
      </c>
      <c r="C38" s="17"/>
      <c r="D38" s="17"/>
      <c r="E38" s="17"/>
      <c r="F38" s="17"/>
      <c r="G38" s="17"/>
      <c r="H38" s="17"/>
      <c r="I38" s="17"/>
      <c r="J38" s="17"/>
      <c r="K38" s="17"/>
      <c r="L38" s="17"/>
      <c r="M38" s="17"/>
      <c r="N38" s="17"/>
      <c r="O38" s="17"/>
      <c r="P38" s="17"/>
      <c r="Q38" s="17"/>
      <c r="R38" s="17"/>
      <c r="S38" s="17"/>
      <c r="T38" s="17"/>
      <c r="U38" s="17"/>
      <c r="V38" s="17"/>
      <c r="W38" s="15"/>
      <c r="X38" s="15"/>
      <c r="Y38" s="15"/>
      <c r="Z38" s="15"/>
      <c r="AA38" s="15"/>
      <c r="AB38" s="15"/>
      <c r="AC38" s="17"/>
      <c r="AD38" s="17"/>
      <c r="AE38" s="1"/>
      <c r="AF38" s="1"/>
    </row>
    <row r="39" spans="1:32" ht="23.25">
      <c r="A39" s="14"/>
      <c r="B39" s="18"/>
      <c r="C39" s="17"/>
      <c r="D39" s="17"/>
      <c r="E39" s="17"/>
      <c r="F39" s="17"/>
      <c r="G39" s="17"/>
      <c r="H39" s="17"/>
      <c r="I39" s="17"/>
      <c r="J39" s="17"/>
      <c r="K39" s="17"/>
      <c r="L39" s="17"/>
      <c r="M39" s="17"/>
      <c r="N39" s="17"/>
      <c r="O39" s="17"/>
      <c r="P39" s="17"/>
      <c r="Q39" s="17"/>
      <c r="R39" s="17"/>
      <c r="S39" s="17"/>
      <c r="T39" s="17"/>
      <c r="U39" s="17"/>
      <c r="V39" s="17"/>
      <c r="W39" s="15"/>
      <c r="X39" s="15"/>
      <c r="Y39" s="15"/>
      <c r="Z39" s="15"/>
      <c r="AA39" s="15"/>
      <c r="AB39" s="15"/>
      <c r="AC39" s="15"/>
      <c r="AD39" s="15"/>
    </row>
    <row r="40" spans="1:32" ht="23.25">
      <c r="A40" s="14" t="s">
        <v>23</v>
      </c>
      <c r="B40" s="18"/>
      <c r="C40" s="17"/>
      <c r="D40" s="17"/>
      <c r="E40" s="17"/>
      <c r="F40" s="17"/>
      <c r="G40" s="17"/>
      <c r="H40" s="17"/>
      <c r="I40" s="17"/>
      <c r="J40" s="17"/>
      <c r="K40" s="17"/>
      <c r="L40" s="17"/>
      <c r="M40" s="17"/>
      <c r="N40" s="17"/>
      <c r="O40" s="17"/>
      <c r="P40" s="17"/>
      <c r="Q40" s="17"/>
      <c r="R40" s="17"/>
      <c r="S40" s="17"/>
      <c r="T40" s="17"/>
      <c r="U40" s="17"/>
      <c r="V40" s="17"/>
      <c r="W40" s="15"/>
      <c r="X40" s="15"/>
      <c r="Y40" s="15"/>
      <c r="Z40" s="15"/>
      <c r="AA40" s="15"/>
      <c r="AB40" s="15"/>
      <c r="AC40" s="15"/>
      <c r="AD40" s="15"/>
    </row>
    <row r="41" spans="1:32" ht="23.25">
      <c r="A41" s="14" t="s">
        <v>24</v>
      </c>
      <c r="B41" s="18"/>
      <c r="C41" s="17"/>
      <c r="D41" s="17"/>
      <c r="E41" s="17"/>
      <c r="F41" s="17"/>
      <c r="G41" s="17"/>
      <c r="H41" s="17"/>
      <c r="I41" s="17"/>
      <c r="J41" s="17"/>
      <c r="K41" s="17"/>
      <c r="L41" s="17"/>
      <c r="M41" s="17"/>
      <c r="N41" s="17"/>
      <c r="O41" s="17"/>
      <c r="P41" s="17"/>
      <c r="Q41" s="17"/>
      <c r="R41" s="17"/>
      <c r="S41" s="17"/>
      <c r="T41" s="17"/>
      <c r="U41" s="17"/>
      <c r="V41" s="17"/>
      <c r="W41" s="15"/>
      <c r="X41" s="15"/>
      <c r="Y41" s="15"/>
      <c r="Z41" s="15"/>
      <c r="AA41" s="15"/>
      <c r="AB41" s="15"/>
      <c r="AC41" s="15"/>
      <c r="AD41" s="15"/>
    </row>
    <row r="42" spans="1:32" ht="23.25">
      <c r="A42" s="14"/>
      <c r="B42" s="18" t="s">
        <v>25</v>
      </c>
      <c r="C42" s="17"/>
      <c r="D42" s="17"/>
      <c r="E42" s="17"/>
      <c r="F42" s="17"/>
      <c r="G42" s="17"/>
      <c r="H42" s="17"/>
      <c r="I42" s="17"/>
      <c r="J42" s="17"/>
      <c r="K42" s="17"/>
      <c r="L42" s="17"/>
      <c r="M42" s="17"/>
      <c r="N42" s="17"/>
      <c r="O42" s="17"/>
      <c r="P42" s="17"/>
      <c r="Q42" s="17"/>
      <c r="R42" s="17"/>
      <c r="S42" s="17"/>
      <c r="T42" s="17"/>
      <c r="U42" s="17"/>
      <c r="V42" s="17"/>
      <c r="W42" s="15"/>
      <c r="X42" s="15"/>
      <c r="Y42" s="15"/>
      <c r="Z42" s="15"/>
      <c r="AA42" s="15"/>
      <c r="AB42" s="15"/>
      <c r="AC42" s="15"/>
      <c r="AD42" s="15"/>
    </row>
    <row r="43" spans="1:32" ht="23.25">
      <c r="A43" s="14"/>
      <c r="B43" s="18" t="s">
        <v>26</v>
      </c>
      <c r="C43" s="17"/>
      <c r="D43" s="17"/>
      <c r="E43" s="17"/>
      <c r="F43" s="17"/>
      <c r="G43" s="17"/>
      <c r="H43" s="17"/>
      <c r="I43" s="17"/>
      <c r="J43" s="17"/>
      <c r="K43" s="17"/>
      <c r="L43" s="17"/>
      <c r="M43" s="17"/>
      <c r="N43" s="17"/>
      <c r="O43" s="17"/>
      <c r="P43" s="17"/>
      <c r="Q43" s="17"/>
      <c r="R43" s="17"/>
      <c r="S43" s="17"/>
      <c r="T43" s="17"/>
      <c r="U43" s="17"/>
      <c r="V43" s="17"/>
      <c r="W43" s="15"/>
      <c r="X43" s="15"/>
      <c r="Y43" s="15"/>
      <c r="Z43" s="15"/>
      <c r="AA43" s="15"/>
      <c r="AB43" s="15"/>
      <c r="AC43" s="15"/>
      <c r="AD43" s="15"/>
    </row>
    <row r="44" spans="1:32" ht="23.25">
      <c r="A44" s="14"/>
      <c r="B44" s="18" t="s">
        <v>27</v>
      </c>
      <c r="C44" s="17"/>
      <c r="D44" s="17"/>
      <c r="E44" s="17"/>
      <c r="F44" s="17"/>
      <c r="G44" s="17"/>
      <c r="H44" s="17"/>
      <c r="I44" s="17"/>
      <c r="J44" s="17"/>
      <c r="K44" s="17"/>
      <c r="L44" s="17"/>
      <c r="M44" s="17"/>
      <c r="N44" s="17"/>
      <c r="O44" s="17"/>
      <c r="P44" s="17"/>
      <c r="Q44" s="17"/>
      <c r="R44" s="17"/>
      <c r="S44" s="17"/>
      <c r="T44" s="17"/>
      <c r="U44" s="17"/>
      <c r="V44" s="17"/>
      <c r="W44" s="15"/>
      <c r="X44" s="15"/>
      <c r="Y44" s="15"/>
      <c r="Z44" s="15"/>
      <c r="AA44" s="15"/>
      <c r="AB44" s="15"/>
      <c r="AC44" s="15"/>
      <c r="AD44" s="15"/>
    </row>
    <row r="45" spans="1:32" ht="23.25">
      <c r="A45" s="14"/>
      <c r="B45" s="18"/>
      <c r="C45" s="17"/>
      <c r="D45" s="17"/>
      <c r="E45" s="17"/>
      <c r="F45" s="17"/>
      <c r="G45" s="17"/>
      <c r="H45" s="17"/>
      <c r="I45" s="17"/>
      <c r="J45" s="17"/>
      <c r="K45" s="17"/>
      <c r="L45" s="17"/>
      <c r="M45" s="17"/>
      <c r="N45" s="17"/>
      <c r="O45" s="17"/>
      <c r="P45" s="17"/>
      <c r="Q45" s="17"/>
      <c r="R45" s="17"/>
      <c r="S45" s="17"/>
      <c r="T45" s="17"/>
      <c r="U45" s="17"/>
      <c r="V45" s="17"/>
      <c r="W45" s="15"/>
      <c r="X45" s="15"/>
      <c r="Y45" s="15"/>
      <c r="Z45" s="15"/>
      <c r="AA45" s="15"/>
      <c r="AB45" s="15"/>
      <c r="AC45" s="15"/>
      <c r="AD45" s="15"/>
    </row>
    <row r="46" spans="1:32" ht="23.25">
      <c r="A46" s="11" t="s">
        <v>28</v>
      </c>
      <c r="B46" s="17"/>
      <c r="C46" s="17"/>
      <c r="D46" s="17"/>
      <c r="E46" s="17"/>
      <c r="F46" s="17"/>
      <c r="G46" s="17"/>
      <c r="H46" s="17"/>
      <c r="I46" s="17"/>
      <c r="J46" s="17"/>
      <c r="K46" s="17"/>
      <c r="L46" s="17"/>
      <c r="M46" s="17"/>
      <c r="N46" s="17"/>
      <c r="O46" s="17"/>
      <c r="P46" s="17"/>
      <c r="Q46" s="17"/>
      <c r="R46" s="17"/>
      <c r="S46" s="17"/>
      <c r="T46" s="17"/>
      <c r="U46" s="17"/>
      <c r="V46" s="17"/>
      <c r="W46" s="15"/>
      <c r="X46" s="15"/>
      <c r="Y46" s="15"/>
      <c r="Z46" s="15"/>
      <c r="AA46" s="15"/>
      <c r="AB46" s="15"/>
      <c r="AC46" s="15"/>
      <c r="AD46" s="15"/>
    </row>
    <row r="47" spans="1:32" ht="23.25">
      <c r="A47" s="14" t="s">
        <v>24</v>
      </c>
      <c r="B47" s="18"/>
      <c r="C47" s="17"/>
      <c r="D47" s="17"/>
      <c r="E47" s="17"/>
      <c r="F47" s="17"/>
      <c r="G47" s="17"/>
      <c r="H47" s="17"/>
      <c r="I47" s="17"/>
      <c r="J47" s="17"/>
      <c r="K47" s="17"/>
      <c r="L47" s="17"/>
      <c r="M47" s="17"/>
      <c r="N47" s="17"/>
      <c r="O47" s="17"/>
      <c r="P47" s="17"/>
      <c r="Q47" s="17"/>
      <c r="R47" s="17"/>
      <c r="S47" s="17"/>
      <c r="T47" s="17"/>
      <c r="U47" s="17"/>
      <c r="V47" s="17"/>
      <c r="W47" s="15"/>
      <c r="X47" s="15"/>
      <c r="Y47" s="15"/>
      <c r="Z47" s="15"/>
      <c r="AA47" s="15"/>
      <c r="AB47" s="15"/>
      <c r="AC47" s="15"/>
      <c r="AD47" s="15"/>
    </row>
    <row r="48" spans="1:32" ht="23.25">
      <c r="A48" s="14"/>
      <c r="B48" s="18" t="s">
        <v>29</v>
      </c>
      <c r="C48" s="17"/>
      <c r="D48" s="17"/>
      <c r="E48" s="17"/>
      <c r="F48" s="17"/>
      <c r="G48" s="17"/>
      <c r="H48" s="17"/>
      <c r="I48" s="17"/>
      <c r="J48" s="17"/>
      <c r="K48" s="17"/>
      <c r="L48" s="17"/>
      <c r="M48" s="17"/>
      <c r="N48" s="17"/>
      <c r="O48" s="17"/>
      <c r="P48" s="17"/>
      <c r="Q48" s="17"/>
      <c r="R48" s="17"/>
      <c r="S48" s="17"/>
      <c r="T48" s="17"/>
      <c r="U48" s="17"/>
      <c r="V48" s="17"/>
      <c r="W48" s="15"/>
      <c r="X48" s="15"/>
      <c r="Y48" s="15"/>
      <c r="Z48" s="15"/>
      <c r="AA48" s="15"/>
      <c r="AB48" s="15"/>
      <c r="AC48" s="15"/>
      <c r="AD48" s="15"/>
    </row>
    <row r="49" spans="1:30" ht="23.25">
      <c r="A49" s="14"/>
      <c r="B49" s="18" t="s">
        <v>30</v>
      </c>
      <c r="C49" s="17"/>
      <c r="D49" s="17"/>
      <c r="E49" s="17"/>
      <c r="F49" s="17"/>
      <c r="G49" s="17"/>
      <c r="H49" s="17"/>
      <c r="I49" s="17"/>
      <c r="J49" s="17"/>
      <c r="K49" s="17"/>
      <c r="L49" s="17"/>
      <c r="M49" s="17"/>
      <c r="N49" s="17"/>
      <c r="O49" s="17"/>
      <c r="P49" s="17"/>
      <c r="Q49" s="17"/>
      <c r="R49" s="17"/>
      <c r="S49" s="17"/>
      <c r="T49" s="17"/>
      <c r="U49" s="17"/>
      <c r="V49" s="17"/>
      <c r="W49" s="15"/>
      <c r="X49" s="15"/>
      <c r="Y49" s="15"/>
      <c r="Z49" s="15"/>
      <c r="AA49" s="15"/>
      <c r="AB49" s="15"/>
      <c r="AC49" s="15"/>
      <c r="AD49" s="15"/>
    </row>
    <row r="50" spans="1:30" ht="23.25">
      <c r="A50" s="14"/>
      <c r="B50" s="18" t="s">
        <v>31</v>
      </c>
      <c r="C50" s="17"/>
      <c r="D50" s="17"/>
      <c r="E50" s="17"/>
      <c r="F50" s="17"/>
      <c r="G50" s="17"/>
      <c r="H50" s="17"/>
      <c r="I50" s="17"/>
      <c r="J50" s="17"/>
      <c r="K50" s="17"/>
      <c r="L50" s="17"/>
      <c r="M50" s="17"/>
      <c r="N50" s="17"/>
      <c r="O50" s="17"/>
      <c r="P50" s="17"/>
      <c r="Q50" s="17"/>
      <c r="R50" s="17"/>
      <c r="S50" s="17"/>
      <c r="T50" s="17"/>
      <c r="U50" s="17"/>
      <c r="V50" s="17"/>
      <c r="W50" s="15"/>
      <c r="X50" s="15"/>
      <c r="Y50" s="15"/>
      <c r="Z50" s="15"/>
      <c r="AA50" s="15"/>
      <c r="AB50" s="15"/>
      <c r="AC50" s="15"/>
      <c r="AD50" s="15"/>
    </row>
    <row r="51" spans="1:30" ht="23.25">
      <c r="A51" s="14"/>
      <c r="B51" s="18"/>
      <c r="C51" s="17"/>
      <c r="D51" s="17"/>
      <c r="E51" s="17"/>
      <c r="F51" s="17"/>
      <c r="G51" s="17"/>
      <c r="H51" s="17"/>
      <c r="I51" s="17"/>
      <c r="J51" s="17"/>
      <c r="K51" s="17"/>
      <c r="L51" s="17"/>
      <c r="M51" s="17"/>
      <c r="N51" s="17"/>
      <c r="O51" s="17"/>
      <c r="P51" s="17"/>
      <c r="Q51" s="17"/>
      <c r="R51" s="17"/>
      <c r="S51" s="17"/>
      <c r="T51" s="17"/>
      <c r="U51" s="17"/>
      <c r="V51" s="17"/>
      <c r="W51" s="15"/>
      <c r="X51" s="15"/>
      <c r="Y51" s="15"/>
      <c r="Z51" s="15"/>
      <c r="AA51" s="15"/>
      <c r="AB51" s="15"/>
      <c r="AC51" s="15"/>
      <c r="AD51" s="15"/>
    </row>
    <row r="52" spans="1:30" ht="23.25">
      <c r="A52" s="17" t="s">
        <v>32</v>
      </c>
      <c r="B52" s="17"/>
      <c r="C52" s="17"/>
      <c r="D52" s="17"/>
      <c r="E52" s="17"/>
      <c r="F52" s="17"/>
      <c r="G52" s="17"/>
      <c r="H52" s="17"/>
      <c r="I52" s="17"/>
      <c r="J52" s="17"/>
      <c r="K52" s="17"/>
      <c r="L52" s="17"/>
      <c r="M52" s="17"/>
      <c r="N52" s="17"/>
      <c r="O52" s="17"/>
      <c r="P52" s="17"/>
      <c r="Q52" s="17"/>
      <c r="R52" s="17"/>
      <c r="S52" s="17"/>
      <c r="T52" s="17"/>
      <c r="U52" s="17"/>
      <c r="V52" s="17"/>
      <c r="W52" s="17"/>
      <c r="X52" s="15"/>
      <c r="Y52" s="15"/>
      <c r="Z52" s="15"/>
      <c r="AA52" s="15"/>
      <c r="AB52" s="15"/>
      <c r="AC52" s="15"/>
      <c r="AD52" s="15"/>
    </row>
    <row r="53" spans="1:30" ht="23.25">
      <c r="A53" s="17"/>
      <c r="B53" s="17" t="s">
        <v>33</v>
      </c>
      <c r="C53" s="17"/>
      <c r="D53" s="17"/>
      <c r="E53" s="17"/>
      <c r="F53" s="17"/>
      <c r="G53" s="17"/>
      <c r="H53" s="17"/>
      <c r="I53" s="17"/>
      <c r="J53" s="17"/>
      <c r="K53" s="17"/>
      <c r="L53" s="17"/>
      <c r="M53" s="17"/>
      <c r="N53" s="17"/>
      <c r="O53" s="17"/>
      <c r="P53" s="17"/>
      <c r="Q53" s="17"/>
      <c r="R53" s="17"/>
      <c r="S53" s="17"/>
      <c r="T53" s="17"/>
      <c r="U53" s="17"/>
      <c r="V53" s="17"/>
      <c r="W53" s="17"/>
      <c r="X53" s="15"/>
      <c r="Y53" s="15"/>
      <c r="Z53" s="15"/>
      <c r="AA53" s="15"/>
      <c r="AB53" s="15"/>
      <c r="AC53" s="15"/>
      <c r="AD53" s="15"/>
    </row>
    <row r="54" spans="1:30" ht="23.25">
      <c r="A54" s="17"/>
      <c r="B54" s="17" t="s">
        <v>34</v>
      </c>
      <c r="C54" s="17"/>
      <c r="D54" s="17"/>
      <c r="E54" s="17"/>
      <c r="F54" s="17"/>
      <c r="G54" s="17"/>
      <c r="H54" s="17"/>
      <c r="I54" s="17"/>
      <c r="J54" s="17"/>
      <c r="K54" s="17"/>
      <c r="L54" s="17"/>
      <c r="M54" s="17"/>
      <c r="N54" s="17"/>
      <c r="O54" s="17"/>
      <c r="P54" s="17"/>
      <c r="Q54" s="17"/>
      <c r="R54" s="17"/>
      <c r="S54" s="17"/>
      <c r="T54" s="17"/>
      <c r="U54" s="17"/>
      <c r="V54" s="17"/>
      <c r="W54" s="17"/>
      <c r="X54" s="15"/>
      <c r="Y54" s="15"/>
      <c r="Z54" s="15"/>
      <c r="AA54" s="15"/>
      <c r="AB54" s="15"/>
      <c r="AC54" s="15"/>
      <c r="AD54" s="15"/>
    </row>
    <row r="55" spans="1:30" ht="23.25">
      <c r="A55" s="17"/>
      <c r="B55" s="17" t="s">
        <v>35</v>
      </c>
      <c r="C55" s="17"/>
      <c r="D55" s="17"/>
      <c r="E55" s="17"/>
      <c r="F55" s="17"/>
      <c r="G55" s="17"/>
      <c r="H55" s="17"/>
      <c r="I55" s="17"/>
      <c r="J55" s="17"/>
      <c r="K55" s="17"/>
      <c r="L55" s="17"/>
      <c r="M55" s="17"/>
      <c r="N55" s="17"/>
      <c r="O55" s="17"/>
      <c r="P55" s="17"/>
      <c r="Q55" s="17"/>
      <c r="R55" s="17"/>
      <c r="S55" s="17"/>
      <c r="T55" s="17"/>
      <c r="U55" s="17"/>
      <c r="V55" s="17"/>
      <c r="W55" s="17"/>
      <c r="X55" s="15"/>
      <c r="Y55" s="15"/>
      <c r="Z55" s="15"/>
      <c r="AA55" s="15"/>
      <c r="AB55" s="15"/>
      <c r="AC55" s="15"/>
      <c r="AD55" s="15"/>
    </row>
    <row r="56" spans="1:30" ht="23.25">
      <c r="A56" s="17"/>
      <c r="B56" s="17" t="s">
        <v>2533</v>
      </c>
      <c r="C56" s="17"/>
      <c r="D56" s="17"/>
      <c r="E56" s="17"/>
      <c r="F56" s="17"/>
      <c r="G56" s="17"/>
      <c r="H56" s="17"/>
      <c r="I56" s="17"/>
      <c r="J56" s="17"/>
      <c r="K56" s="17"/>
      <c r="L56" s="17"/>
      <c r="M56" s="17"/>
      <c r="N56" s="17"/>
      <c r="O56" s="17"/>
      <c r="P56" s="17"/>
      <c r="Q56" s="17"/>
      <c r="R56" s="17"/>
      <c r="S56" s="17"/>
      <c r="T56" s="17"/>
      <c r="U56" s="17"/>
      <c r="V56" s="17"/>
      <c r="W56" s="17"/>
      <c r="X56" s="15"/>
      <c r="Y56" s="15"/>
      <c r="Z56" s="15"/>
      <c r="AA56" s="15"/>
      <c r="AB56" s="15"/>
      <c r="AC56" s="15"/>
      <c r="AD56" s="15"/>
    </row>
    <row r="57" spans="1:3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row>
    <row r="58" spans="1:3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row>
    <row r="59" spans="1:3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row>
  </sheetData>
  <mergeCells count="1">
    <mergeCell ref="A1:AD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735"/>
  <sheetViews>
    <sheetView zoomScaleNormal="100" workbookViewId="0">
      <pane ySplit="1" topLeftCell="A2" activePane="bottomLeft" state="frozen"/>
      <selection activeCell="BZ12" sqref="BZ12"/>
      <selection pane="bottomLeft" activeCell="BZ12" sqref="BZ12"/>
    </sheetView>
  </sheetViews>
  <sheetFormatPr defaultRowHeight="14.25"/>
  <cols>
    <col min="1" max="1" width="43.75" customWidth="1"/>
    <col min="2" max="2" width="52.875" bestFit="1" customWidth="1"/>
    <col min="3" max="3" width="36.125" customWidth="1"/>
    <col min="4" max="4" width="32" customWidth="1"/>
    <col min="5" max="5" width="33" customWidth="1"/>
    <col min="7" max="7" width="7.875" customWidth="1"/>
    <col min="8" max="8" width="6" bestFit="1" customWidth="1"/>
    <col min="9" max="9" width="19.125" customWidth="1"/>
    <col min="10" max="10" width="29.875" customWidth="1"/>
    <col min="11" max="11" width="35.625" customWidth="1"/>
    <col min="12" max="12" width="28.125" customWidth="1"/>
    <col min="13" max="13" width="31.25" customWidth="1"/>
    <col min="14" max="14" width="35.625" customWidth="1"/>
    <col min="15" max="15" width="31.25" customWidth="1"/>
    <col min="16" max="16" width="73.375" customWidth="1"/>
    <col min="17" max="17" width="67.625" customWidth="1"/>
    <col min="18" max="18" width="43.625" customWidth="1"/>
    <col min="19" max="19" width="29.75" customWidth="1"/>
    <col min="20" max="20" width="26.875" customWidth="1"/>
    <col min="21" max="21" width="21" customWidth="1"/>
    <col min="22" max="24" width="58.375" customWidth="1"/>
    <col min="25" max="25" width="39.125" customWidth="1"/>
    <col min="26" max="26" width="37.75" customWidth="1"/>
    <col min="27" max="27" width="47.125" customWidth="1"/>
    <col min="28" max="28" width="66.625" customWidth="1"/>
    <col min="29" max="29" width="67" customWidth="1"/>
    <col min="30" max="30" width="64.125" bestFit="1" customWidth="1"/>
    <col min="31" max="31" width="53.75" customWidth="1"/>
    <col min="32" max="32" width="41.25" customWidth="1"/>
    <col min="33" max="33" width="41" customWidth="1"/>
    <col min="34" max="34" width="33.625" customWidth="1"/>
    <col min="35" max="35" width="35" customWidth="1"/>
    <col min="36" max="36" width="38.25" customWidth="1"/>
    <col min="37" max="37" width="15.875" customWidth="1"/>
    <col min="38" max="38" width="38.375" customWidth="1"/>
    <col min="39" max="39" width="16.75" customWidth="1"/>
    <col min="40" max="40" width="34.75" customWidth="1"/>
    <col min="41" max="41" width="20.625" customWidth="1"/>
    <col min="42" max="42" width="52.875" customWidth="1"/>
    <col min="43" max="43" width="46.875" customWidth="1"/>
    <col min="44" max="44" width="17.625" customWidth="1"/>
    <col min="45" max="45" width="24.125" customWidth="1"/>
    <col min="46" max="46" width="27.25" customWidth="1"/>
    <col min="47" max="47" width="34.625" customWidth="1"/>
    <col min="48" max="48" width="10.25" customWidth="1"/>
    <col min="49" max="49" width="11.25" customWidth="1"/>
    <col min="50" max="53" width="11.625" customWidth="1"/>
    <col min="54" max="54" width="10.25" customWidth="1"/>
    <col min="55" max="55" width="11.625" customWidth="1"/>
    <col min="56" max="56" width="13.125" customWidth="1"/>
    <col min="57" max="57" width="11.375" customWidth="1"/>
    <col min="59" max="59" width="14.375" customWidth="1"/>
    <col min="60" max="60" width="36" customWidth="1"/>
    <col min="61" max="61" width="18.625" customWidth="1"/>
    <col min="62" max="62" width="12.75" customWidth="1"/>
    <col min="63" max="63" width="21.125" customWidth="1"/>
    <col min="64" max="64" width="27.75" customWidth="1"/>
    <col min="65" max="65" width="18" customWidth="1"/>
    <col min="66" max="66" width="15.375" customWidth="1"/>
    <col min="67" max="67" width="17.25" customWidth="1"/>
    <col min="68" max="68" width="35.375" customWidth="1"/>
    <col min="69" max="69" width="30.875" customWidth="1"/>
    <col min="70" max="70" width="47.875" customWidth="1"/>
    <col min="71" max="71" width="12.875" customWidth="1"/>
    <col min="72" max="72" width="15.625" customWidth="1"/>
    <col min="73" max="73" width="18.875" customWidth="1"/>
    <col min="74" max="74" width="28.375" customWidth="1"/>
    <col min="75" max="75" width="39" customWidth="1"/>
  </cols>
  <sheetData>
    <row r="1" spans="1:75" s="29" customFormat="1" ht="15">
      <c r="A1" s="28" t="s">
        <v>36</v>
      </c>
      <c r="B1" s="28" t="s">
        <v>37</v>
      </c>
      <c r="C1" s="28" t="s">
        <v>38</v>
      </c>
      <c r="D1" s="28" t="s">
        <v>39</v>
      </c>
      <c r="E1" s="28" t="s">
        <v>1858</v>
      </c>
      <c r="F1" s="28" t="s">
        <v>40</v>
      </c>
      <c r="G1" s="28" t="s">
        <v>41</v>
      </c>
      <c r="H1" s="28" t="s">
        <v>42</v>
      </c>
      <c r="I1" s="28" t="s">
        <v>43</v>
      </c>
      <c r="J1" s="28" t="s">
        <v>44</v>
      </c>
      <c r="K1" s="28" t="s">
        <v>45</v>
      </c>
      <c r="L1" s="28" t="s">
        <v>46</v>
      </c>
      <c r="M1" s="28" t="s">
        <v>47</v>
      </c>
      <c r="N1" s="28" t="s">
        <v>48</v>
      </c>
      <c r="O1" s="28" t="s">
        <v>49</v>
      </c>
      <c r="P1" s="28" t="s">
        <v>50</v>
      </c>
      <c r="Q1" s="28" t="s">
        <v>51</v>
      </c>
      <c r="R1" s="28" t="s">
        <v>52</v>
      </c>
      <c r="S1" s="28" t="s">
        <v>53</v>
      </c>
      <c r="T1" s="28" t="s">
        <v>54</v>
      </c>
      <c r="U1" s="28" t="s">
        <v>55</v>
      </c>
      <c r="V1" s="28" t="s">
        <v>56</v>
      </c>
      <c r="W1" s="28" t="s">
        <v>57</v>
      </c>
      <c r="X1" s="28" t="s">
        <v>58</v>
      </c>
      <c r="Y1" s="28" t="s">
        <v>59</v>
      </c>
      <c r="Z1" s="28" t="s">
        <v>2557</v>
      </c>
      <c r="AA1" s="28" t="s">
        <v>2545</v>
      </c>
      <c r="AB1" s="28" t="s">
        <v>60</v>
      </c>
      <c r="AC1" s="28" t="s">
        <v>61</v>
      </c>
      <c r="AD1" s="28" t="s">
        <v>1870</v>
      </c>
      <c r="AE1" s="28" t="s">
        <v>1869</v>
      </c>
      <c r="AF1" s="28" t="s">
        <v>62</v>
      </c>
      <c r="AG1" s="28" t="s">
        <v>63</v>
      </c>
      <c r="AH1" s="28" t="s">
        <v>64</v>
      </c>
      <c r="AI1" s="28" t="s">
        <v>1868</v>
      </c>
      <c r="AJ1" s="28" t="s">
        <v>65</v>
      </c>
      <c r="AK1" s="28" t="s">
        <v>1867</v>
      </c>
      <c r="AL1" s="28" t="s">
        <v>2535</v>
      </c>
      <c r="AM1" s="28" t="s">
        <v>2538</v>
      </c>
      <c r="AN1" s="28" t="s">
        <v>2547</v>
      </c>
      <c r="AO1" s="28" t="s">
        <v>1866</v>
      </c>
      <c r="AP1" s="28" t="s">
        <v>66</v>
      </c>
      <c r="AQ1" s="28" t="s">
        <v>1855</v>
      </c>
      <c r="AR1" s="28" t="s">
        <v>67</v>
      </c>
      <c r="AS1" s="28" t="s">
        <v>68</v>
      </c>
      <c r="AT1" s="28" t="s">
        <v>69</v>
      </c>
      <c r="AU1" s="28" t="s">
        <v>1859</v>
      </c>
      <c r="AV1" s="28" t="s">
        <v>70</v>
      </c>
      <c r="AW1" s="28" t="s">
        <v>71</v>
      </c>
      <c r="AX1" s="28" t="s">
        <v>72</v>
      </c>
      <c r="AY1" s="28" t="s">
        <v>73</v>
      </c>
      <c r="AZ1" s="28" t="s">
        <v>74</v>
      </c>
      <c r="BA1" s="28" t="s">
        <v>75</v>
      </c>
      <c r="BB1" s="28" t="s">
        <v>76</v>
      </c>
      <c r="BC1" s="28" t="s">
        <v>77</v>
      </c>
      <c r="BD1" s="28" t="s">
        <v>78</v>
      </c>
      <c r="BE1" s="28" t="s">
        <v>79</v>
      </c>
      <c r="BF1" s="28" t="s">
        <v>80</v>
      </c>
      <c r="BG1" s="28" t="s">
        <v>81</v>
      </c>
      <c r="BH1" s="28" t="s">
        <v>82</v>
      </c>
      <c r="BI1" s="28" t="s">
        <v>83</v>
      </c>
      <c r="BJ1" s="28" t="s">
        <v>84</v>
      </c>
      <c r="BK1" s="28" t="s">
        <v>85</v>
      </c>
      <c r="BL1" s="28" t="s">
        <v>86</v>
      </c>
      <c r="BM1" s="28" t="s">
        <v>87</v>
      </c>
      <c r="BN1" s="28" t="s">
        <v>88</v>
      </c>
      <c r="BO1" s="28" t="s">
        <v>89</v>
      </c>
      <c r="BP1" s="28" t="s">
        <v>90</v>
      </c>
      <c r="BQ1" s="28" t="s">
        <v>91</v>
      </c>
      <c r="BR1" s="28" t="s">
        <v>92</v>
      </c>
      <c r="BS1" s="28" t="s">
        <v>93</v>
      </c>
      <c r="BT1" s="28" t="s">
        <v>94</v>
      </c>
      <c r="BU1" s="28" t="s">
        <v>95</v>
      </c>
      <c r="BV1" s="28" t="s">
        <v>96</v>
      </c>
      <c r="BW1" s="28" t="s">
        <v>97</v>
      </c>
    </row>
    <row r="2" spans="1:75">
      <c r="A2" t="s">
        <v>98</v>
      </c>
      <c r="B2" t="s">
        <v>2012</v>
      </c>
      <c r="C2" t="s">
        <v>2590</v>
      </c>
      <c r="D2" t="s">
        <v>2013</v>
      </c>
      <c r="E2" t="s">
        <v>2014</v>
      </c>
      <c r="F2" t="s">
        <v>2015</v>
      </c>
      <c r="G2" t="s">
        <v>98</v>
      </c>
      <c r="H2">
        <v>20637</v>
      </c>
      <c r="I2">
        <v>6</v>
      </c>
      <c r="J2" t="s">
        <v>2016</v>
      </c>
      <c r="K2" t="s">
        <v>2017</v>
      </c>
      <c r="L2" t="s">
        <v>2018</v>
      </c>
      <c r="M2">
        <v>3</v>
      </c>
      <c r="N2" t="s">
        <v>646</v>
      </c>
      <c r="O2">
        <v>490205</v>
      </c>
      <c r="P2">
        <v>1500</v>
      </c>
      <c r="Q2">
        <v>0</v>
      </c>
      <c r="R2">
        <v>13</v>
      </c>
      <c r="S2">
        <v>6</v>
      </c>
      <c r="T2">
        <v>5</v>
      </c>
      <c r="U2">
        <v>3</v>
      </c>
      <c r="V2">
        <v>53305100</v>
      </c>
      <c r="W2">
        <v>53305200</v>
      </c>
      <c r="Y2">
        <v>49</v>
      </c>
      <c r="Z2">
        <v>42</v>
      </c>
      <c r="AA2">
        <v>28</v>
      </c>
      <c r="AB2">
        <v>26</v>
      </c>
      <c r="AC2">
        <v>9</v>
      </c>
      <c r="AD2">
        <v>12605</v>
      </c>
      <c r="AE2">
        <v>8</v>
      </c>
      <c r="AF2">
        <v>14745.03</v>
      </c>
      <c r="AG2">
        <v>13330.67</v>
      </c>
      <c r="AH2">
        <v>33</v>
      </c>
      <c r="AI2">
        <v>11</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20230720</v>
      </c>
    </row>
    <row r="3" spans="1:75">
      <c r="A3" t="s">
        <v>98</v>
      </c>
      <c r="B3" t="s">
        <v>150</v>
      </c>
      <c r="C3" t="s">
        <v>151</v>
      </c>
      <c r="D3" t="s">
        <v>152</v>
      </c>
      <c r="F3" t="s">
        <v>153</v>
      </c>
      <c r="G3" t="s">
        <v>98</v>
      </c>
      <c r="H3">
        <v>21742</v>
      </c>
      <c r="I3">
        <v>8</v>
      </c>
      <c r="J3" t="s">
        <v>154</v>
      </c>
      <c r="K3" t="s">
        <v>155</v>
      </c>
      <c r="L3" t="s">
        <v>156</v>
      </c>
      <c r="M3">
        <v>1</v>
      </c>
      <c r="N3" t="s">
        <v>157</v>
      </c>
      <c r="O3">
        <v>490101</v>
      </c>
      <c r="P3">
        <v>28850</v>
      </c>
      <c r="Q3">
        <v>5102</v>
      </c>
      <c r="R3">
        <v>30</v>
      </c>
      <c r="S3">
        <v>64</v>
      </c>
      <c r="T3">
        <v>1</v>
      </c>
      <c r="U3">
        <v>1</v>
      </c>
      <c r="V3">
        <v>49209100</v>
      </c>
      <c r="Y3">
        <v>359</v>
      </c>
      <c r="Z3">
        <v>317</v>
      </c>
      <c r="AA3">
        <v>201</v>
      </c>
      <c r="AB3">
        <v>238</v>
      </c>
      <c r="AC3">
        <v>242</v>
      </c>
      <c r="AD3">
        <v>11268.96</v>
      </c>
      <c r="AE3">
        <v>137</v>
      </c>
      <c r="AF3">
        <v>12148.45</v>
      </c>
      <c r="AG3">
        <v>13403.99</v>
      </c>
      <c r="AH3">
        <v>308</v>
      </c>
      <c r="AI3">
        <v>292</v>
      </c>
      <c r="AJ3">
        <v>40</v>
      </c>
      <c r="AK3">
        <v>29</v>
      </c>
      <c r="AL3">
        <v>40</v>
      </c>
      <c r="AM3">
        <v>29</v>
      </c>
      <c r="AN3">
        <v>29</v>
      </c>
      <c r="AO3">
        <v>1236253</v>
      </c>
      <c r="AP3">
        <v>22</v>
      </c>
      <c r="AQ3">
        <v>26</v>
      </c>
      <c r="AR3">
        <v>11861</v>
      </c>
      <c r="AS3">
        <v>25</v>
      </c>
      <c r="AT3">
        <v>26</v>
      </c>
      <c r="AU3">
        <v>27</v>
      </c>
      <c r="AV3">
        <v>0</v>
      </c>
      <c r="AW3">
        <v>1</v>
      </c>
      <c r="AX3">
        <v>27</v>
      </c>
      <c r="AY3">
        <v>12</v>
      </c>
      <c r="AZ3">
        <v>0</v>
      </c>
      <c r="BA3">
        <v>0</v>
      </c>
      <c r="BB3">
        <v>0</v>
      </c>
      <c r="BC3">
        <v>37</v>
      </c>
      <c r="BD3">
        <v>3</v>
      </c>
      <c r="BE3">
        <v>2</v>
      </c>
      <c r="BF3">
        <v>5</v>
      </c>
      <c r="BG3">
        <v>6</v>
      </c>
      <c r="BH3">
        <v>1</v>
      </c>
      <c r="BI3">
        <v>0</v>
      </c>
      <c r="BJ3">
        <v>33</v>
      </c>
      <c r="BK3">
        <v>2</v>
      </c>
      <c r="BL3">
        <v>0</v>
      </c>
      <c r="BM3">
        <v>32</v>
      </c>
      <c r="BN3">
        <v>14</v>
      </c>
      <c r="BO3">
        <v>1</v>
      </c>
      <c r="BP3">
        <v>0</v>
      </c>
      <c r="BQ3">
        <v>0</v>
      </c>
      <c r="BR3">
        <v>1</v>
      </c>
      <c r="BS3">
        <v>0</v>
      </c>
      <c r="BT3">
        <v>0</v>
      </c>
      <c r="BU3">
        <v>0</v>
      </c>
      <c r="BV3">
        <v>8</v>
      </c>
      <c r="BW3">
        <v>20171003</v>
      </c>
    </row>
    <row r="4" spans="1:75">
      <c r="A4" t="s">
        <v>98</v>
      </c>
      <c r="B4" t="s">
        <v>158</v>
      </c>
      <c r="C4" t="s">
        <v>159</v>
      </c>
      <c r="D4" t="s">
        <v>160</v>
      </c>
      <c r="F4" t="s">
        <v>161</v>
      </c>
      <c r="G4" t="s">
        <v>98</v>
      </c>
      <c r="H4">
        <v>21502</v>
      </c>
      <c r="I4">
        <v>1</v>
      </c>
      <c r="J4" t="s">
        <v>162</v>
      </c>
      <c r="K4" t="s">
        <v>163</v>
      </c>
      <c r="L4" t="s">
        <v>164</v>
      </c>
      <c r="M4">
        <v>16</v>
      </c>
      <c r="N4" t="s">
        <v>165</v>
      </c>
      <c r="O4">
        <v>470604</v>
      </c>
      <c r="P4">
        <v>4435</v>
      </c>
      <c r="Q4">
        <v>3070</v>
      </c>
      <c r="R4">
        <v>3</v>
      </c>
      <c r="S4">
        <v>34</v>
      </c>
      <c r="T4">
        <v>1</v>
      </c>
      <c r="U4">
        <v>1</v>
      </c>
      <c r="V4">
        <v>49302300</v>
      </c>
      <c r="Y4">
        <v>37</v>
      </c>
      <c r="Z4">
        <v>21</v>
      </c>
      <c r="AA4">
        <v>9</v>
      </c>
      <c r="AB4">
        <v>14</v>
      </c>
      <c r="AC4">
        <v>15</v>
      </c>
      <c r="AD4">
        <v>5709</v>
      </c>
      <c r="AE4">
        <v>10</v>
      </c>
      <c r="AF4">
        <v>6054.77</v>
      </c>
      <c r="AG4">
        <v>5723.37</v>
      </c>
      <c r="AH4">
        <v>22</v>
      </c>
      <c r="AI4">
        <v>22</v>
      </c>
      <c r="AJ4">
        <v>1</v>
      </c>
      <c r="AK4">
        <v>1</v>
      </c>
      <c r="AL4">
        <v>1</v>
      </c>
      <c r="AM4">
        <v>1</v>
      </c>
      <c r="AN4">
        <v>1</v>
      </c>
      <c r="AO4">
        <v>7505</v>
      </c>
      <c r="AP4">
        <v>1</v>
      </c>
      <c r="AQ4">
        <v>2</v>
      </c>
      <c r="AR4">
        <v>8448</v>
      </c>
      <c r="AS4">
        <v>1</v>
      </c>
      <c r="AT4">
        <v>1</v>
      </c>
      <c r="AU4">
        <v>2</v>
      </c>
      <c r="AV4">
        <v>0</v>
      </c>
      <c r="AW4">
        <v>0</v>
      </c>
      <c r="AX4">
        <v>0</v>
      </c>
      <c r="AY4">
        <v>0</v>
      </c>
      <c r="AZ4">
        <v>1</v>
      </c>
      <c r="BA4">
        <v>0</v>
      </c>
      <c r="BB4">
        <v>0</v>
      </c>
      <c r="BC4">
        <v>1</v>
      </c>
      <c r="BD4">
        <v>0</v>
      </c>
      <c r="BE4">
        <v>0</v>
      </c>
      <c r="BF4">
        <v>0</v>
      </c>
      <c r="BG4">
        <v>0</v>
      </c>
      <c r="BH4">
        <v>0</v>
      </c>
      <c r="BI4">
        <v>0</v>
      </c>
      <c r="BJ4">
        <v>1</v>
      </c>
      <c r="BK4">
        <v>0</v>
      </c>
      <c r="BL4">
        <v>0</v>
      </c>
      <c r="BM4">
        <v>1</v>
      </c>
      <c r="BN4">
        <v>0</v>
      </c>
      <c r="BO4">
        <v>0</v>
      </c>
      <c r="BP4">
        <v>0</v>
      </c>
      <c r="BQ4">
        <v>0</v>
      </c>
      <c r="BR4">
        <v>1</v>
      </c>
      <c r="BS4">
        <v>0</v>
      </c>
      <c r="BT4">
        <v>0</v>
      </c>
      <c r="BU4">
        <v>0</v>
      </c>
      <c r="BV4">
        <v>1</v>
      </c>
      <c r="BW4">
        <v>20170124</v>
      </c>
    </row>
    <row r="5" spans="1:75">
      <c r="A5" t="s">
        <v>98</v>
      </c>
      <c r="B5" t="s">
        <v>158</v>
      </c>
      <c r="C5" t="s">
        <v>159</v>
      </c>
      <c r="D5" t="s">
        <v>160</v>
      </c>
      <c r="F5" t="s">
        <v>161</v>
      </c>
      <c r="G5" t="s">
        <v>98</v>
      </c>
      <c r="H5">
        <v>21502</v>
      </c>
      <c r="I5">
        <v>1</v>
      </c>
      <c r="J5" t="s">
        <v>166</v>
      </c>
      <c r="K5" t="s">
        <v>167</v>
      </c>
      <c r="L5" t="s">
        <v>164</v>
      </c>
      <c r="M5">
        <v>46</v>
      </c>
      <c r="N5" t="s">
        <v>168</v>
      </c>
      <c r="O5">
        <v>470604</v>
      </c>
      <c r="P5">
        <v>8030</v>
      </c>
      <c r="Q5">
        <v>4875</v>
      </c>
      <c r="R5">
        <v>12</v>
      </c>
      <c r="S5">
        <v>68</v>
      </c>
      <c r="T5">
        <v>1</v>
      </c>
      <c r="U5">
        <v>1</v>
      </c>
      <c r="V5">
        <v>49302300</v>
      </c>
      <c r="Y5">
        <v>41</v>
      </c>
      <c r="Z5">
        <v>22</v>
      </c>
      <c r="AA5">
        <v>14</v>
      </c>
      <c r="AB5">
        <v>12</v>
      </c>
      <c r="AC5">
        <v>12</v>
      </c>
      <c r="AD5">
        <v>8029.98</v>
      </c>
      <c r="AE5">
        <v>13</v>
      </c>
      <c r="AF5">
        <v>9243.07</v>
      </c>
      <c r="AG5">
        <v>10305.11</v>
      </c>
      <c r="AH5">
        <v>19</v>
      </c>
      <c r="AI5">
        <v>16</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20170124</v>
      </c>
    </row>
    <row r="6" spans="1:75">
      <c r="A6" t="s">
        <v>98</v>
      </c>
      <c r="B6" t="s">
        <v>158</v>
      </c>
      <c r="C6" t="s">
        <v>159</v>
      </c>
      <c r="D6" t="s">
        <v>160</v>
      </c>
      <c r="F6" t="s">
        <v>161</v>
      </c>
      <c r="G6" t="s">
        <v>98</v>
      </c>
      <c r="H6">
        <v>21502</v>
      </c>
      <c r="I6">
        <v>1</v>
      </c>
      <c r="J6" t="s">
        <v>169</v>
      </c>
      <c r="K6" t="s">
        <v>170</v>
      </c>
      <c r="L6" t="s">
        <v>171</v>
      </c>
      <c r="M6">
        <v>6</v>
      </c>
      <c r="N6" t="s">
        <v>172</v>
      </c>
      <c r="O6">
        <v>430107</v>
      </c>
      <c r="P6">
        <v>4644</v>
      </c>
      <c r="Q6">
        <v>1310</v>
      </c>
      <c r="R6">
        <v>10</v>
      </c>
      <c r="S6">
        <v>30</v>
      </c>
      <c r="T6">
        <v>1</v>
      </c>
      <c r="U6">
        <v>1</v>
      </c>
      <c r="V6">
        <v>33305100</v>
      </c>
      <c r="Y6">
        <v>7</v>
      </c>
      <c r="Z6">
        <v>4</v>
      </c>
      <c r="AA6">
        <v>1</v>
      </c>
      <c r="AB6">
        <v>1</v>
      </c>
      <c r="AC6">
        <v>2</v>
      </c>
      <c r="AD6">
        <v>2484</v>
      </c>
      <c r="AE6">
        <v>0</v>
      </c>
      <c r="AF6">
        <v>2484</v>
      </c>
      <c r="AG6">
        <v>2322.75</v>
      </c>
      <c r="AH6">
        <v>4</v>
      </c>
      <c r="AI6">
        <v>3</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20170124</v>
      </c>
    </row>
    <row r="7" spans="1:75">
      <c r="A7" t="s">
        <v>98</v>
      </c>
      <c r="B7" t="s">
        <v>158</v>
      </c>
      <c r="C7" t="s">
        <v>159</v>
      </c>
      <c r="D7" t="s">
        <v>160</v>
      </c>
      <c r="F7" t="s">
        <v>161</v>
      </c>
      <c r="G7" t="s">
        <v>98</v>
      </c>
      <c r="H7">
        <v>21502</v>
      </c>
      <c r="I7">
        <v>1</v>
      </c>
      <c r="J7" t="s">
        <v>173</v>
      </c>
      <c r="K7" t="s">
        <v>174</v>
      </c>
      <c r="L7" t="s">
        <v>2591</v>
      </c>
      <c r="M7">
        <v>4</v>
      </c>
      <c r="N7" t="s">
        <v>2592</v>
      </c>
      <c r="O7">
        <v>510602</v>
      </c>
      <c r="P7">
        <v>9065</v>
      </c>
      <c r="Q7">
        <v>4250</v>
      </c>
      <c r="R7">
        <v>20</v>
      </c>
      <c r="S7">
        <v>62</v>
      </c>
      <c r="T7">
        <v>1</v>
      </c>
      <c r="U7">
        <v>1</v>
      </c>
      <c r="V7">
        <v>29129200</v>
      </c>
      <c r="Y7">
        <v>107</v>
      </c>
      <c r="Z7">
        <v>43</v>
      </c>
      <c r="AA7">
        <v>39</v>
      </c>
      <c r="AB7">
        <v>38</v>
      </c>
      <c r="AC7">
        <v>19</v>
      </c>
      <c r="AD7">
        <v>14796.4</v>
      </c>
      <c r="AE7">
        <v>19</v>
      </c>
      <c r="AF7">
        <v>14586.99</v>
      </c>
      <c r="AG7">
        <v>14652.28</v>
      </c>
      <c r="AH7">
        <v>43</v>
      </c>
      <c r="AI7">
        <v>22</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20170124</v>
      </c>
    </row>
    <row r="8" spans="1:75">
      <c r="A8" t="s">
        <v>98</v>
      </c>
      <c r="B8" t="s">
        <v>158</v>
      </c>
      <c r="C8" t="s">
        <v>159</v>
      </c>
      <c r="D8" t="s">
        <v>160</v>
      </c>
      <c r="F8" t="s">
        <v>161</v>
      </c>
      <c r="G8" t="s">
        <v>98</v>
      </c>
      <c r="H8">
        <v>21502</v>
      </c>
      <c r="I8">
        <v>1</v>
      </c>
      <c r="J8" t="s">
        <v>175</v>
      </c>
      <c r="K8" t="s">
        <v>176</v>
      </c>
      <c r="L8" t="s">
        <v>171</v>
      </c>
      <c r="M8">
        <v>4</v>
      </c>
      <c r="N8" t="s">
        <v>177</v>
      </c>
      <c r="O8">
        <v>30511</v>
      </c>
      <c r="P8">
        <v>8972</v>
      </c>
      <c r="Q8">
        <v>6400</v>
      </c>
      <c r="R8">
        <v>1</v>
      </c>
      <c r="S8">
        <v>67</v>
      </c>
      <c r="T8">
        <v>1</v>
      </c>
      <c r="U8">
        <v>1</v>
      </c>
      <c r="V8">
        <v>19407100</v>
      </c>
      <c r="Y8">
        <v>70</v>
      </c>
      <c r="Z8">
        <v>38</v>
      </c>
      <c r="AA8">
        <v>31</v>
      </c>
      <c r="AB8">
        <v>29</v>
      </c>
      <c r="AC8">
        <v>16</v>
      </c>
      <c r="AD8">
        <v>8716</v>
      </c>
      <c r="AE8">
        <v>14</v>
      </c>
      <c r="AF8">
        <v>8231.5300000000007</v>
      </c>
      <c r="AG8">
        <v>11214.54</v>
      </c>
      <c r="AH8">
        <v>37</v>
      </c>
      <c r="AI8">
        <v>19</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20170124</v>
      </c>
    </row>
    <row r="9" spans="1:75">
      <c r="A9" t="s">
        <v>98</v>
      </c>
      <c r="B9" t="s">
        <v>158</v>
      </c>
      <c r="C9" t="s">
        <v>159</v>
      </c>
      <c r="D9" t="s">
        <v>160</v>
      </c>
      <c r="F9" t="s">
        <v>161</v>
      </c>
      <c r="G9" t="s">
        <v>98</v>
      </c>
      <c r="H9">
        <v>21502</v>
      </c>
      <c r="I9">
        <v>1</v>
      </c>
      <c r="J9" t="s">
        <v>178</v>
      </c>
      <c r="K9" t="s">
        <v>179</v>
      </c>
      <c r="L9" t="s">
        <v>180</v>
      </c>
      <c r="M9">
        <v>4</v>
      </c>
      <c r="N9" t="s">
        <v>181</v>
      </c>
      <c r="O9">
        <v>520901</v>
      </c>
      <c r="P9">
        <v>14345</v>
      </c>
      <c r="Q9">
        <v>0</v>
      </c>
      <c r="R9">
        <v>11</v>
      </c>
      <c r="S9">
        <v>70</v>
      </c>
      <c r="T9">
        <v>1</v>
      </c>
      <c r="U9">
        <v>1</v>
      </c>
      <c r="V9">
        <v>11919900</v>
      </c>
      <c r="Y9">
        <v>25</v>
      </c>
      <c r="Z9">
        <v>7</v>
      </c>
      <c r="AA9">
        <v>4</v>
      </c>
      <c r="AB9">
        <v>11</v>
      </c>
      <c r="AC9">
        <v>9</v>
      </c>
      <c r="AD9">
        <v>4887</v>
      </c>
      <c r="AE9">
        <v>7</v>
      </c>
      <c r="AF9">
        <v>6266.26</v>
      </c>
      <c r="AG9">
        <v>6639.42</v>
      </c>
      <c r="AH9">
        <v>15</v>
      </c>
      <c r="AI9">
        <v>17</v>
      </c>
      <c r="AJ9">
        <v>2</v>
      </c>
      <c r="AK9">
        <v>2</v>
      </c>
      <c r="AL9">
        <v>2</v>
      </c>
      <c r="AM9">
        <v>2</v>
      </c>
      <c r="AN9">
        <v>0</v>
      </c>
      <c r="AO9">
        <v>25821</v>
      </c>
      <c r="AP9">
        <v>2</v>
      </c>
      <c r="AQ9">
        <v>0</v>
      </c>
      <c r="AR9">
        <v>4915</v>
      </c>
      <c r="AS9">
        <v>0</v>
      </c>
      <c r="AT9">
        <v>2</v>
      </c>
      <c r="AU9">
        <v>2</v>
      </c>
      <c r="AV9">
        <v>0</v>
      </c>
      <c r="AW9">
        <v>0</v>
      </c>
      <c r="AX9">
        <v>1</v>
      </c>
      <c r="AY9">
        <v>1</v>
      </c>
      <c r="AZ9">
        <v>0</v>
      </c>
      <c r="BA9">
        <v>0</v>
      </c>
      <c r="BB9">
        <v>0</v>
      </c>
      <c r="BC9">
        <v>2</v>
      </c>
      <c r="BD9">
        <v>0</v>
      </c>
      <c r="BE9">
        <v>0</v>
      </c>
      <c r="BF9">
        <v>0</v>
      </c>
      <c r="BG9">
        <v>0</v>
      </c>
      <c r="BH9">
        <v>0</v>
      </c>
      <c r="BI9">
        <v>0</v>
      </c>
      <c r="BJ9">
        <v>2</v>
      </c>
      <c r="BK9">
        <v>0</v>
      </c>
      <c r="BL9">
        <v>0</v>
      </c>
      <c r="BM9">
        <v>2</v>
      </c>
      <c r="BN9">
        <v>1</v>
      </c>
      <c r="BO9">
        <v>0</v>
      </c>
      <c r="BP9">
        <v>0</v>
      </c>
      <c r="BQ9">
        <v>0</v>
      </c>
      <c r="BR9">
        <v>2</v>
      </c>
      <c r="BS9">
        <v>0</v>
      </c>
      <c r="BT9">
        <v>0</v>
      </c>
      <c r="BU9">
        <v>0</v>
      </c>
      <c r="BV9">
        <v>1</v>
      </c>
      <c r="BW9">
        <v>20170124</v>
      </c>
    </row>
    <row r="10" spans="1:75">
      <c r="A10" t="s">
        <v>98</v>
      </c>
      <c r="B10" t="s">
        <v>158</v>
      </c>
      <c r="C10" t="s">
        <v>159</v>
      </c>
      <c r="D10" t="s">
        <v>160</v>
      </c>
      <c r="F10" t="s">
        <v>161</v>
      </c>
      <c r="G10" t="s">
        <v>98</v>
      </c>
      <c r="H10">
        <v>21502</v>
      </c>
      <c r="I10">
        <v>1</v>
      </c>
      <c r="J10" t="s">
        <v>2593</v>
      </c>
      <c r="K10" t="s">
        <v>182</v>
      </c>
      <c r="L10" t="s">
        <v>171</v>
      </c>
      <c r="M10">
        <v>4</v>
      </c>
      <c r="N10" t="s">
        <v>2594</v>
      </c>
      <c r="O10">
        <v>511502</v>
      </c>
      <c r="P10">
        <v>7886</v>
      </c>
      <c r="Q10">
        <v>200</v>
      </c>
      <c r="R10">
        <v>20</v>
      </c>
      <c r="S10">
        <v>60</v>
      </c>
      <c r="T10">
        <v>1</v>
      </c>
      <c r="U10">
        <v>1</v>
      </c>
      <c r="V10">
        <v>21109300</v>
      </c>
      <c r="Y10">
        <v>74</v>
      </c>
      <c r="Z10">
        <v>30</v>
      </c>
      <c r="AA10">
        <v>25</v>
      </c>
      <c r="AB10">
        <v>23</v>
      </c>
      <c r="AC10">
        <v>16</v>
      </c>
      <c r="AD10">
        <v>7802</v>
      </c>
      <c r="AE10">
        <v>15</v>
      </c>
      <c r="AF10">
        <v>7057.87</v>
      </c>
      <c r="AG10">
        <v>8293.75</v>
      </c>
      <c r="AH10">
        <v>29</v>
      </c>
      <c r="AI10">
        <v>16</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20170124</v>
      </c>
    </row>
    <row r="11" spans="1:75">
      <c r="A11" t="s">
        <v>98</v>
      </c>
      <c r="B11" t="s">
        <v>158</v>
      </c>
      <c r="C11" t="s">
        <v>159</v>
      </c>
      <c r="D11" t="s">
        <v>160</v>
      </c>
      <c r="F11" t="s">
        <v>161</v>
      </c>
      <c r="G11" t="s">
        <v>98</v>
      </c>
      <c r="H11">
        <v>21502</v>
      </c>
      <c r="I11">
        <v>1</v>
      </c>
      <c r="J11" t="s">
        <v>183</v>
      </c>
      <c r="K11" t="s">
        <v>184</v>
      </c>
      <c r="L11" t="s">
        <v>185</v>
      </c>
      <c r="M11">
        <v>1</v>
      </c>
      <c r="N11" t="s">
        <v>186</v>
      </c>
      <c r="O11">
        <v>480510</v>
      </c>
      <c r="P11">
        <v>8000</v>
      </c>
      <c r="Q11">
        <v>1375</v>
      </c>
      <c r="R11">
        <v>18</v>
      </c>
      <c r="S11">
        <v>41</v>
      </c>
      <c r="T11">
        <v>0</v>
      </c>
      <c r="U11">
        <v>1</v>
      </c>
      <c r="V11">
        <v>51404100</v>
      </c>
      <c r="W11">
        <v>51916100</v>
      </c>
      <c r="Y11">
        <v>47</v>
      </c>
      <c r="Z11">
        <v>44</v>
      </c>
      <c r="AA11">
        <v>31</v>
      </c>
      <c r="AB11">
        <v>18</v>
      </c>
      <c r="AC11">
        <v>19</v>
      </c>
      <c r="AD11">
        <v>9396.74</v>
      </c>
      <c r="AE11">
        <v>26</v>
      </c>
      <c r="AF11">
        <v>10951.51</v>
      </c>
      <c r="AG11">
        <v>9022.1200000000008</v>
      </c>
      <c r="AH11">
        <v>49</v>
      </c>
      <c r="AI11">
        <v>43</v>
      </c>
      <c r="AJ11">
        <v>2</v>
      </c>
      <c r="AK11">
        <v>2</v>
      </c>
      <c r="AL11">
        <v>2</v>
      </c>
      <c r="AM11">
        <v>2</v>
      </c>
      <c r="AN11">
        <v>2</v>
      </c>
      <c r="AO11">
        <v>17375</v>
      </c>
      <c r="AP11">
        <v>4</v>
      </c>
      <c r="AQ11">
        <v>3</v>
      </c>
      <c r="AR11">
        <v>8197</v>
      </c>
      <c r="AS11">
        <v>1</v>
      </c>
      <c r="AT11">
        <v>4</v>
      </c>
      <c r="AU11">
        <v>3</v>
      </c>
      <c r="AV11">
        <v>0</v>
      </c>
      <c r="AW11">
        <v>1</v>
      </c>
      <c r="AX11">
        <v>0</v>
      </c>
      <c r="AY11">
        <v>1</v>
      </c>
      <c r="AZ11">
        <v>0</v>
      </c>
      <c r="BA11">
        <v>0</v>
      </c>
      <c r="BB11">
        <v>0</v>
      </c>
      <c r="BC11">
        <v>2</v>
      </c>
      <c r="BD11">
        <v>0</v>
      </c>
      <c r="BE11">
        <v>0</v>
      </c>
      <c r="BF11">
        <v>0</v>
      </c>
      <c r="BG11">
        <v>0</v>
      </c>
      <c r="BH11">
        <v>0</v>
      </c>
      <c r="BI11">
        <v>0</v>
      </c>
      <c r="BJ11">
        <v>2</v>
      </c>
      <c r="BK11">
        <v>0</v>
      </c>
      <c r="BL11">
        <v>0</v>
      </c>
      <c r="BM11">
        <v>1</v>
      </c>
      <c r="BN11">
        <v>0</v>
      </c>
      <c r="BO11">
        <v>0</v>
      </c>
      <c r="BP11">
        <v>0</v>
      </c>
      <c r="BQ11">
        <v>0</v>
      </c>
      <c r="BR11">
        <v>1</v>
      </c>
      <c r="BS11">
        <v>0</v>
      </c>
      <c r="BT11">
        <v>0</v>
      </c>
      <c r="BU11">
        <v>0</v>
      </c>
      <c r="BV11">
        <v>0</v>
      </c>
      <c r="BW11">
        <v>20170124</v>
      </c>
    </row>
    <row r="12" spans="1:75">
      <c r="A12" t="s">
        <v>98</v>
      </c>
      <c r="B12" t="s">
        <v>158</v>
      </c>
      <c r="C12" t="s">
        <v>159</v>
      </c>
      <c r="D12" t="s">
        <v>160</v>
      </c>
      <c r="F12" t="s">
        <v>161</v>
      </c>
      <c r="G12" t="s">
        <v>98</v>
      </c>
      <c r="H12">
        <v>21502</v>
      </c>
      <c r="I12">
        <v>1</v>
      </c>
      <c r="J12" t="s">
        <v>2595</v>
      </c>
      <c r="K12" t="s">
        <v>187</v>
      </c>
      <c r="L12" t="s">
        <v>2596</v>
      </c>
      <c r="M12">
        <v>4</v>
      </c>
      <c r="N12" t="s">
        <v>2597</v>
      </c>
      <c r="O12">
        <v>513501</v>
      </c>
      <c r="P12">
        <v>8900</v>
      </c>
      <c r="Q12">
        <v>3500</v>
      </c>
      <c r="R12">
        <v>20</v>
      </c>
      <c r="S12">
        <v>65</v>
      </c>
      <c r="T12">
        <v>1</v>
      </c>
      <c r="U12">
        <v>1</v>
      </c>
      <c r="V12">
        <v>31901100</v>
      </c>
      <c r="Y12">
        <v>42</v>
      </c>
      <c r="Z12">
        <v>22</v>
      </c>
      <c r="AA12">
        <v>18</v>
      </c>
      <c r="AB12">
        <v>13</v>
      </c>
      <c r="AC12">
        <v>10</v>
      </c>
      <c r="AD12">
        <v>4552</v>
      </c>
      <c r="AE12">
        <v>16</v>
      </c>
      <c r="AF12">
        <v>4704.93</v>
      </c>
      <c r="AG12">
        <v>7159.55</v>
      </c>
      <c r="AH12">
        <v>23</v>
      </c>
      <c r="AI12">
        <v>19</v>
      </c>
      <c r="AJ12">
        <v>3</v>
      </c>
      <c r="AK12">
        <v>2</v>
      </c>
      <c r="AL12">
        <v>3</v>
      </c>
      <c r="AM12">
        <v>2</v>
      </c>
      <c r="AN12">
        <v>2</v>
      </c>
      <c r="AO12">
        <v>37200</v>
      </c>
      <c r="AP12">
        <v>2</v>
      </c>
      <c r="AQ12">
        <v>2</v>
      </c>
      <c r="AR12">
        <v>3263.5</v>
      </c>
      <c r="AS12">
        <v>2</v>
      </c>
      <c r="AT12">
        <v>2</v>
      </c>
      <c r="AU12">
        <v>2</v>
      </c>
      <c r="AV12">
        <v>0</v>
      </c>
      <c r="AW12">
        <v>0</v>
      </c>
      <c r="AX12">
        <v>1</v>
      </c>
      <c r="AY12">
        <v>2</v>
      </c>
      <c r="AZ12">
        <v>0</v>
      </c>
      <c r="BA12">
        <v>0</v>
      </c>
      <c r="BB12">
        <v>0</v>
      </c>
      <c r="BC12">
        <v>0</v>
      </c>
      <c r="BD12">
        <v>3</v>
      </c>
      <c r="BE12">
        <v>0</v>
      </c>
      <c r="BF12">
        <v>0</v>
      </c>
      <c r="BG12">
        <v>1</v>
      </c>
      <c r="BH12">
        <v>0</v>
      </c>
      <c r="BI12">
        <v>1</v>
      </c>
      <c r="BJ12">
        <v>3</v>
      </c>
      <c r="BK12">
        <v>1</v>
      </c>
      <c r="BL12">
        <v>0</v>
      </c>
      <c r="BM12">
        <v>3</v>
      </c>
      <c r="BN12">
        <v>1</v>
      </c>
      <c r="BO12">
        <v>0</v>
      </c>
      <c r="BP12">
        <v>0</v>
      </c>
      <c r="BQ12">
        <v>0</v>
      </c>
      <c r="BR12">
        <v>0</v>
      </c>
      <c r="BS12">
        <v>0</v>
      </c>
      <c r="BT12">
        <v>0</v>
      </c>
      <c r="BU12">
        <v>0</v>
      </c>
      <c r="BV12">
        <v>0</v>
      </c>
      <c r="BW12">
        <v>20170124</v>
      </c>
    </row>
    <row r="13" spans="1:75">
      <c r="A13" t="s">
        <v>98</v>
      </c>
      <c r="B13" t="s">
        <v>158</v>
      </c>
      <c r="C13" t="s">
        <v>159</v>
      </c>
      <c r="D13" t="s">
        <v>160</v>
      </c>
      <c r="F13" t="s">
        <v>161</v>
      </c>
      <c r="G13" t="s">
        <v>98</v>
      </c>
      <c r="H13">
        <v>21502</v>
      </c>
      <c r="I13">
        <v>1</v>
      </c>
      <c r="J13" t="s">
        <v>188</v>
      </c>
      <c r="K13" t="s">
        <v>189</v>
      </c>
      <c r="L13" t="s">
        <v>171</v>
      </c>
      <c r="M13">
        <v>4</v>
      </c>
      <c r="N13" t="s">
        <v>190</v>
      </c>
      <c r="O13">
        <v>510801</v>
      </c>
      <c r="P13">
        <v>8663</v>
      </c>
      <c r="Q13">
        <v>2564</v>
      </c>
      <c r="R13">
        <v>15</v>
      </c>
      <c r="S13">
        <v>88</v>
      </c>
      <c r="T13">
        <v>1</v>
      </c>
      <c r="U13">
        <v>2</v>
      </c>
      <c r="V13">
        <v>31909200</v>
      </c>
      <c r="Y13">
        <v>46</v>
      </c>
      <c r="Z13">
        <v>35</v>
      </c>
      <c r="AA13">
        <v>24</v>
      </c>
      <c r="AB13">
        <v>24</v>
      </c>
      <c r="AC13">
        <v>19</v>
      </c>
      <c r="AD13">
        <v>6977</v>
      </c>
      <c r="AE13">
        <v>17</v>
      </c>
      <c r="AF13">
        <v>7099.13</v>
      </c>
      <c r="AG13">
        <v>7485.83</v>
      </c>
      <c r="AH13">
        <v>35</v>
      </c>
      <c r="AI13">
        <v>24</v>
      </c>
      <c r="AJ13">
        <v>4</v>
      </c>
      <c r="AK13">
        <v>4</v>
      </c>
      <c r="AL13">
        <v>4</v>
      </c>
      <c r="AM13">
        <v>4</v>
      </c>
      <c r="AN13">
        <v>4</v>
      </c>
      <c r="AO13">
        <v>44908</v>
      </c>
      <c r="AP13">
        <v>4</v>
      </c>
      <c r="AQ13">
        <v>5</v>
      </c>
      <c r="AR13">
        <v>8076</v>
      </c>
      <c r="AS13">
        <v>5</v>
      </c>
      <c r="AT13">
        <v>5</v>
      </c>
      <c r="AU13">
        <v>5</v>
      </c>
      <c r="AV13">
        <v>0</v>
      </c>
      <c r="AW13">
        <v>0</v>
      </c>
      <c r="AX13">
        <v>0</v>
      </c>
      <c r="AY13">
        <v>2</v>
      </c>
      <c r="AZ13">
        <v>2</v>
      </c>
      <c r="BA13">
        <v>0</v>
      </c>
      <c r="BB13">
        <v>0</v>
      </c>
      <c r="BC13">
        <v>0</v>
      </c>
      <c r="BD13">
        <v>4</v>
      </c>
      <c r="BE13">
        <v>0</v>
      </c>
      <c r="BF13">
        <v>0</v>
      </c>
      <c r="BG13">
        <v>0</v>
      </c>
      <c r="BH13">
        <v>0</v>
      </c>
      <c r="BI13">
        <v>0</v>
      </c>
      <c r="BJ13">
        <v>3</v>
      </c>
      <c r="BK13">
        <v>0</v>
      </c>
      <c r="BL13">
        <v>0</v>
      </c>
      <c r="BM13">
        <v>2</v>
      </c>
      <c r="BN13">
        <v>0</v>
      </c>
      <c r="BO13">
        <v>0</v>
      </c>
      <c r="BP13">
        <v>0</v>
      </c>
      <c r="BQ13">
        <v>0</v>
      </c>
      <c r="BR13">
        <v>1</v>
      </c>
      <c r="BS13">
        <v>0</v>
      </c>
      <c r="BT13">
        <v>0</v>
      </c>
      <c r="BU13">
        <v>2</v>
      </c>
      <c r="BV13">
        <v>0</v>
      </c>
      <c r="BW13">
        <v>20170124</v>
      </c>
    </row>
    <row r="14" spans="1:75">
      <c r="A14" t="s">
        <v>98</v>
      </c>
      <c r="B14" t="s">
        <v>211</v>
      </c>
      <c r="C14" t="s">
        <v>212</v>
      </c>
      <c r="D14" t="s">
        <v>213</v>
      </c>
      <c r="F14" t="s">
        <v>214</v>
      </c>
      <c r="G14" t="s">
        <v>98</v>
      </c>
      <c r="H14">
        <v>21012</v>
      </c>
      <c r="I14">
        <v>1</v>
      </c>
      <c r="J14" t="s">
        <v>2601</v>
      </c>
      <c r="K14" t="s">
        <v>2602</v>
      </c>
      <c r="L14" t="s">
        <v>1919</v>
      </c>
      <c r="M14">
        <v>3</v>
      </c>
      <c r="N14" t="s">
        <v>1920</v>
      </c>
      <c r="O14">
        <v>510601</v>
      </c>
      <c r="P14">
        <v>1663</v>
      </c>
      <c r="Q14">
        <v>0</v>
      </c>
      <c r="R14">
        <v>9</v>
      </c>
      <c r="S14">
        <v>13</v>
      </c>
      <c r="T14">
        <v>1</v>
      </c>
      <c r="U14">
        <v>1</v>
      </c>
      <c r="V14">
        <v>31909100</v>
      </c>
      <c r="Y14">
        <v>358</v>
      </c>
      <c r="Z14">
        <v>309</v>
      </c>
      <c r="AA14">
        <v>202</v>
      </c>
      <c r="AB14">
        <v>225</v>
      </c>
      <c r="AC14">
        <v>209</v>
      </c>
      <c r="AD14">
        <v>6412</v>
      </c>
      <c r="AE14">
        <v>1</v>
      </c>
      <c r="AF14">
        <v>6829.59</v>
      </c>
      <c r="AG14">
        <v>7710.72</v>
      </c>
      <c r="AH14">
        <v>378</v>
      </c>
      <c r="AI14">
        <v>341</v>
      </c>
      <c r="AJ14">
        <v>3</v>
      </c>
      <c r="AK14">
        <v>2</v>
      </c>
      <c r="AL14">
        <v>3</v>
      </c>
      <c r="AM14">
        <v>2</v>
      </c>
      <c r="AN14">
        <v>2</v>
      </c>
      <c r="AO14">
        <v>4816.3</v>
      </c>
      <c r="AP14">
        <v>2</v>
      </c>
      <c r="AQ14">
        <v>3</v>
      </c>
      <c r="AR14">
        <v>6079.29</v>
      </c>
      <c r="AS14">
        <v>1</v>
      </c>
      <c r="AT14">
        <v>2</v>
      </c>
      <c r="AU14">
        <v>3</v>
      </c>
      <c r="AV14">
        <v>0</v>
      </c>
      <c r="AW14">
        <v>0</v>
      </c>
      <c r="AX14">
        <v>3</v>
      </c>
      <c r="AY14">
        <v>0</v>
      </c>
      <c r="AZ14">
        <v>0</v>
      </c>
      <c r="BA14">
        <v>0</v>
      </c>
      <c r="BB14">
        <v>0</v>
      </c>
      <c r="BC14">
        <v>0</v>
      </c>
      <c r="BD14">
        <v>2</v>
      </c>
      <c r="BE14">
        <v>0</v>
      </c>
      <c r="BF14">
        <v>1</v>
      </c>
      <c r="BG14">
        <v>1</v>
      </c>
      <c r="BH14">
        <v>0</v>
      </c>
      <c r="BI14">
        <v>0</v>
      </c>
      <c r="BJ14">
        <v>0</v>
      </c>
      <c r="BK14">
        <v>0</v>
      </c>
      <c r="BL14">
        <v>0</v>
      </c>
      <c r="BM14">
        <v>3</v>
      </c>
      <c r="BN14">
        <v>0</v>
      </c>
      <c r="BO14">
        <v>0</v>
      </c>
      <c r="BP14">
        <v>1</v>
      </c>
      <c r="BQ14">
        <v>0</v>
      </c>
      <c r="BR14">
        <v>0</v>
      </c>
      <c r="BS14">
        <v>0</v>
      </c>
      <c r="BT14">
        <v>0</v>
      </c>
      <c r="BU14">
        <v>1</v>
      </c>
      <c r="BV14">
        <v>0</v>
      </c>
      <c r="BW14">
        <v>20170131</v>
      </c>
    </row>
    <row r="15" spans="1:75">
      <c r="A15" t="s">
        <v>98</v>
      </c>
      <c r="B15" t="s">
        <v>211</v>
      </c>
      <c r="C15" t="s">
        <v>212</v>
      </c>
      <c r="D15" t="s">
        <v>213</v>
      </c>
      <c r="F15" t="s">
        <v>214</v>
      </c>
      <c r="G15" t="s">
        <v>98</v>
      </c>
      <c r="H15">
        <v>21012</v>
      </c>
      <c r="I15">
        <v>1</v>
      </c>
      <c r="J15" t="s">
        <v>2603</v>
      </c>
      <c r="K15" t="s">
        <v>217</v>
      </c>
      <c r="L15" t="s">
        <v>218</v>
      </c>
      <c r="M15">
        <v>1</v>
      </c>
      <c r="N15" t="s">
        <v>219</v>
      </c>
      <c r="O15">
        <v>511012</v>
      </c>
      <c r="P15">
        <v>2050</v>
      </c>
      <c r="Q15">
        <v>0</v>
      </c>
      <c r="R15">
        <v>9</v>
      </c>
      <c r="S15">
        <v>13</v>
      </c>
      <c r="T15">
        <v>1</v>
      </c>
      <c r="U15">
        <v>1</v>
      </c>
      <c r="V15">
        <v>31909300</v>
      </c>
      <c r="Y15">
        <v>182</v>
      </c>
      <c r="Z15">
        <v>174</v>
      </c>
      <c r="AA15">
        <v>98</v>
      </c>
      <c r="AB15">
        <v>94</v>
      </c>
      <c r="AC15">
        <v>95</v>
      </c>
      <c r="AD15">
        <v>9291</v>
      </c>
      <c r="AE15">
        <v>2</v>
      </c>
      <c r="AF15">
        <v>9955.19</v>
      </c>
      <c r="AG15">
        <v>10597.99</v>
      </c>
      <c r="AH15">
        <v>166</v>
      </c>
      <c r="AI15">
        <v>176</v>
      </c>
      <c r="AJ15">
        <v>2</v>
      </c>
      <c r="AK15">
        <v>2</v>
      </c>
      <c r="AL15">
        <v>2</v>
      </c>
      <c r="AM15">
        <v>2</v>
      </c>
      <c r="AN15">
        <v>2</v>
      </c>
      <c r="AO15">
        <v>4730</v>
      </c>
      <c r="AP15">
        <v>2</v>
      </c>
      <c r="AQ15">
        <v>2</v>
      </c>
      <c r="AR15">
        <v>8844</v>
      </c>
      <c r="AS15">
        <v>2</v>
      </c>
      <c r="AT15">
        <v>2</v>
      </c>
      <c r="AU15">
        <v>2</v>
      </c>
      <c r="AV15">
        <v>0</v>
      </c>
      <c r="AW15">
        <v>0</v>
      </c>
      <c r="AX15">
        <v>0</v>
      </c>
      <c r="AY15">
        <v>1</v>
      </c>
      <c r="AZ15">
        <v>0</v>
      </c>
      <c r="BA15">
        <v>1</v>
      </c>
      <c r="BB15">
        <v>0</v>
      </c>
      <c r="BC15">
        <v>0</v>
      </c>
      <c r="BD15">
        <v>2</v>
      </c>
      <c r="BE15">
        <v>0</v>
      </c>
      <c r="BF15">
        <v>1</v>
      </c>
      <c r="BG15">
        <v>0</v>
      </c>
      <c r="BH15">
        <v>0</v>
      </c>
      <c r="BI15">
        <v>0</v>
      </c>
      <c r="BJ15">
        <v>1</v>
      </c>
      <c r="BK15">
        <v>0</v>
      </c>
      <c r="BL15">
        <v>0</v>
      </c>
      <c r="BM15">
        <v>2</v>
      </c>
      <c r="BN15">
        <v>1</v>
      </c>
      <c r="BO15">
        <v>0</v>
      </c>
      <c r="BP15">
        <v>0</v>
      </c>
      <c r="BQ15">
        <v>0</v>
      </c>
      <c r="BR15">
        <v>0</v>
      </c>
      <c r="BS15">
        <v>0</v>
      </c>
      <c r="BT15">
        <v>0</v>
      </c>
      <c r="BU15">
        <v>0</v>
      </c>
      <c r="BV15">
        <v>0</v>
      </c>
      <c r="BW15">
        <v>20170131</v>
      </c>
    </row>
    <row r="16" spans="1:75">
      <c r="A16" t="s">
        <v>98</v>
      </c>
      <c r="B16" t="s">
        <v>211</v>
      </c>
      <c r="C16" t="s">
        <v>212</v>
      </c>
      <c r="D16" t="s">
        <v>213</v>
      </c>
      <c r="F16" t="s">
        <v>214</v>
      </c>
      <c r="G16" t="s">
        <v>98</v>
      </c>
      <c r="H16">
        <v>21012</v>
      </c>
      <c r="I16">
        <v>1</v>
      </c>
      <c r="J16" t="s">
        <v>2604</v>
      </c>
      <c r="K16" t="s">
        <v>220</v>
      </c>
      <c r="L16" t="s">
        <v>221</v>
      </c>
      <c r="M16">
        <v>3</v>
      </c>
      <c r="N16" t="s">
        <v>222</v>
      </c>
      <c r="O16">
        <v>490205</v>
      </c>
      <c r="P16">
        <v>2851</v>
      </c>
      <c r="Q16">
        <v>0</v>
      </c>
      <c r="R16">
        <v>31</v>
      </c>
      <c r="S16">
        <v>2</v>
      </c>
      <c r="T16">
        <v>5</v>
      </c>
      <c r="U16">
        <v>1</v>
      </c>
      <c r="V16">
        <v>53305200</v>
      </c>
      <c r="Y16">
        <v>70</v>
      </c>
      <c r="Z16">
        <v>51</v>
      </c>
      <c r="AA16">
        <v>51</v>
      </c>
      <c r="AB16">
        <v>31</v>
      </c>
      <c r="AC16">
        <v>22</v>
      </c>
      <c r="AD16">
        <v>12338.41</v>
      </c>
      <c r="AE16">
        <v>3</v>
      </c>
      <c r="AF16">
        <v>20840.939999999999</v>
      </c>
      <c r="AG16">
        <v>23198.06</v>
      </c>
      <c r="AH16">
        <v>60</v>
      </c>
      <c r="AI16">
        <v>52</v>
      </c>
      <c r="AJ16">
        <v>2</v>
      </c>
      <c r="AK16">
        <v>2</v>
      </c>
      <c r="AL16">
        <v>2</v>
      </c>
      <c r="AM16">
        <v>2</v>
      </c>
      <c r="AN16">
        <v>2</v>
      </c>
      <c r="AO16">
        <v>5411</v>
      </c>
      <c r="AP16">
        <v>3</v>
      </c>
      <c r="AQ16">
        <v>3</v>
      </c>
      <c r="AR16">
        <v>4938</v>
      </c>
      <c r="AS16">
        <v>3</v>
      </c>
      <c r="AT16">
        <v>3</v>
      </c>
      <c r="AU16">
        <v>3</v>
      </c>
      <c r="AV16">
        <v>0</v>
      </c>
      <c r="AW16">
        <v>0</v>
      </c>
      <c r="AX16">
        <v>0</v>
      </c>
      <c r="AY16">
        <v>2</v>
      </c>
      <c r="AZ16">
        <v>0</v>
      </c>
      <c r="BA16">
        <v>0</v>
      </c>
      <c r="BB16">
        <v>0</v>
      </c>
      <c r="BC16">
        <v>1</v>
      </c>
      <c r="BD16">
        <v>1</v>
      </c>
      <c r="BE16">
        <v>0</v>
      </c>
      <c r="BF16">
        <v>2</v>
      </c>
      <c r="BG16">
        <v>0</v>
      </c>
      <c r="BH16">
        <v>0</v>
      </c>
      <c r="BI16">
        <v>0</v>
      </c>
      <c r="BJ16">
        <v>0</v>
      </c>
      <c r="BK16">
        <v>0</v>
      </c>
      <c r="BL16">
        <v>0</v>
      </c>
      <c r="BM16">
        <v>2</v>
      </c>
      <c r="BN16">
        <v>0</v>
      </c>
      <c r="BO16">
        <v>0</v>
      </c>
      <c r="BP16">
        <v>0</v>
      </c>
      <c r="BQ16">
        <v>0</v>
      </c>
      <c r="BR16">
        <v>0</v>
      </c>
      <c r="BS16">
        <v>0</v>
      </c>
      <c r="BT16">
        <v>0</v>
      </c>
      <c r="BU16">
        <v>1</v>
      </c>
      <c r="BV16">
        <v>1</v>
      </c>
      <c r="BW16">
        <v>20170127</v>
      </c>
    </row>
    <row r="17" spans="1:75">
      <c r="A17" t="s">
        <v>98</v>
      </c>
      <c r="B17" t="s">
        <v>211</v>
      </c>
      <c r="C17" t="s">
        <v>212</v>
      </c>
      <c r="D17" t="s">
        <v>213</v>
      </c>
      <c r="F17" t="s">
        <v>214</v>
      </c>
      <c r="G17" t="s">
        <v>98</v>
      </c>
      <c r="H17">
        <v>21012</v>
      </c>
      <c r="I17">
        <v>1</v>
      </c>
      <c r="J17" t="s">
        <v>223</v>
      </c>
      <c r="K17" t="s">
        <v>224</v>
      </c>
      <c r="L17" t="s">
        <v>215</v>
      </c>
      <c r="M17">
        <v>1</v>
      </c>
      <c r="N17" t="s">
        <v>225</v>
      </c>
      <c r="O17">
        <v>510904</v>
      </c>
      <c r="P17">
        <v>7250</v>
      </c>
      <c r="Q17">
        <v>880</v>
      </c>
      <c r="R17">
        <v>15</v>
      </c>
      <c r="S17">
        <v>60</v>
      </c>
      <c r="T17">
        <v>1</v>
      </c>
      <c r="U17">
        <v>1</v>
      </c>
      <c r="V17">
        <v>29204200</v>
      </c>
      <c r="Y17">
        <v>297</v>
      </c>
      <c r="Z17">
        <v>271</v>
      </c>
      <c r="AA17">
        <v>66</v>
      </c>
      <c r="AB17">
        <v>171</v>
      </c>
      <c r="AC17">
        <v>134</v>
      </c>
      <c r="AD17">
        <v>18566</v>
      </c>
      <c r="AE17">
        <v>39</v>
      </c>
      <c r="AF17">
        <v>34965.5</v>
      </c>
      <c r="AG17">
        <v>35369.79</v>
      </c>
      <c r="AH17">
        <v>216</v>
      </c>
      <c r="AI17">
        <v>177</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20170131</v>
      </c>
    </row>
    <row r="18" spans="1:75">
      <c r="A18" t="s">
        <v>98</v>
      </c>
      <c r="B18" t="s">
        <v>211</v>
      </c>
      <c r="C18" t="s">
        <v>212</v>
      </c>
      <c r="D18" t="s">
        <v>213</v>
      </c>
      <c r="F18" t="s">
        <v>214</v>
      </c>
      <c r="G18" t="s">
        <v>98</v>
      </c>
      <c r="H18">
        <v>21012</v>
      </c>
      <c r="I18">
        <v>1</v>
      </c>
      <c r="J18" t="s">
        <v>226</v>
      </c>
      <c r="K18" t="s">
        <v>227</v>
      </c>
      <c r="L18" t="s">
        <v>2605</v>
      </c>
      <c r="M18">
        <v>6</v>
      </c>
      <c r="N18" t="s">
        <v>2606</v>
      </c>
      <c r="O18">
        <v>440000</v>
      </c>
      <c r="P18">
        <v>3705</v>
      </c>
      <c r="Q18">
        <v>1450</v>
      </c>
      <c r="R18">
        <v>10</v>
      </c>
      <c r="S18">
        <v>30</v>
      </c>
      <c r="T18">
        <v>1</v>
      </c>
      <c r="U18">
        <v>1</v>
      </c>
      <c r="V18">
        <v>21109300</v>
      </c>
      <c r="Y18">
        <v>73</v>
      </c>
      <c r="Z18">
        <v>62</v>
      </c>
      <c r="AA18">
        <v>14</v>
      </c>
      <c r="AB18">
        <v>47</v>
      </c>
      <c r="AC18">
        <v>47</v>
      </c>
      <c r="AD18">
        <v>9408</v>
      </c>
      <c r="AE18">
        <v>13</v>
      </c>
      <c r="AF18">
        <v>9534.9699999999993</v>
      </c>
      <c r="AG18">
        <v>9008.44</v>
      </c>
      <c r="AH18">
        <v>73</v>
      </c>
      <c r="AI18">
        <v>79</v>
      </c>
      <c r="AJ18">
        <v>3</v>
      </c>
      <c r="AK18">
        <v>3</v>
      </c>
      <c r="AL18">
        <v>3</v>
      </c>
      <c r="AM18">
        <v>3</v>
      </c>
      <c r="AN18">
        <v>2</v>
      </c>
      <c r="AO18">
        <v>15465</v>
      </c>
      <c r="AP18">
        <v>1</v>
      </c>
      <c r="AQ18">
        <v>1</v>
      </c>
      <c r="AR18">
        <v>11156</v>
      </c>
      <c r="AS18">
        <v>2</v>
      </c>
      <c r="AT18">
        <v>2</v>
      </c>
      <c r="AU18">
        <v>2</v>
      </c>
      <c r="AV18">
        <v>0</v>
      </c>
      <c r="AW18">
        <v>0</v>
      </c>
      <c r="AX18">
        <v>0</v>
      </c>
      <c r="AY18">
        <v>0</v>
      </c>
      <c r="AZ18">
        <v>3</v>
      </c>
      <c r="BA18">
        <v>0</v>
      </c>
      <c r="BB18">
        <v>0</v>
      </c>
      <c r="BC18">
        <v>0</v>
      </c>
      <c r="BD18">
        <v>3</v>
      </c>
      <c r="BE18">
        <v>1</v>
      </c>
      <c r="BF18">
        <v>0</v>
      </c>
      <c r="BG18">
        <v>0</v>
      </c>
      <c r="BH18">
        <v>0</v>
      </c>
      <c r="BI18">
        <v>0</v>
      </c>
      <c r="BJ18">
        <v>1</v>
      </c>
      <c r="BK18">
        <v>0</v>
      </c>
      <c r="BL18">
        <v>0</v>
      </c>
      <c r="BM18">
        <v>1</v>
      </c>
      <c r="BN18">
        <v>1</v>
      </c>
      <c r="BO18">
        <v>0</v>
      </c>
      <c r="BP18">
        <v>0</v>
      </c>
      <c r="BQ18">
        <v>0</v>
      </c>
      <c r="BR18">
        <v>1</v>
      </c>
      <c r="BS18">
        <v>0</v>
      </c>
      <c r="BT18">
        <v>0</v>
      </c>
      <c r="BU18">
        <v>1</v>
      </c>
      <c r="BV18">
        <v>1</v>
      </c>
      <c r="BW18">
        <v>20170131</v>
      </c>
    </row>
    <row r="19" spans="1:75">
      <c r="A19" t="s">
        <v>98</v>
      </c>
      <c r="B19" t="s">
        <v>228</v>
      </c>
      <c r="C19" t="s">
        <v>229</v>
      </c>
      <c r="D19" t="s">
        <v>230</v>
      </c>
      <c r="F19" t="s">
        <v>231</v>
      </c>
      <c r="G19" t="s">
        <v>98</v>
      </c>
      <c r="H19">
        <v>21157</v>
      </c>
      <c r="I19">
        <v>1</v>
      </c>
      <c r="J19" t="s">
        <v>2607</v>
      </c>
      <c r="K19" t="s">
        <v>232</v>
      </c>
      <c r="L19" t="s">
        <v>1922</v>
      </c>
      <c r="M19">
        <v>3</v>
      </c>
      <c r="N19" t="s">
        <v>1923</v>
      </c>
      <c r="O19">
        <v>513902</v>
      </c>
      <c r="P19">
        <v>2287</v>
      </c>
      <c r="Q19">
        <v>70</v>
      </c>
      <c r="R19">
        <v>16</v>
      </c>
      <c r="S19">
        <v>13</v>
      </c>
      <c r="T19">
        <v>1</v>
      </c>
      <c r="U19">
        <v>1</v>
      </c>
      <c r="V19">
        <v>31113100</v>
      </c>
      <c r="Y19">
        <v>153</v>
      </c>
      <c r="Z19">
        <v>109</v>
      </c>
      <c r="AA19">
        <v>96</v>
      </c>
      <c r="AB19">
        <v>106</v>
      </c>
      <c r="AC19">
        <v>103</v>
      </c>
      <c r="AD19">
        <v>6805</v>
      </c>
      <c r="AE19">
        <v>112</v>
      </c>
      <c r="AF19">
        <v>7397.62</v>
      </c>
      <c r="AG19">
        <v>8216.81</v>
      </c>
      <c r="AH19">
        <v>139</v>
      </c>
      <c r="AI19">
        <v>137</v>
      </c>
      <c r="AJ19">
        <v>3</v>
      </c>
      <c r="AK19">
        <v>3</v>
      </c>
      <c r="AL19">
        <v>3</v>
      </c>
      <c r="AM19">
        <v>3</v>
      </c>
      <c r="AN19">
        <v>2</v>
      </c>
      <c r="AO19">
        <v>5055</v>
      </c>
      <c r="AP19">
        <v>3</v>
      </c>
      <c r="AQ19">
        <v>4</v>
      </c>
      <c r="AR19">
        <v>3208</v>
      </c>
      <c r="AS19">
        <v>3</v>
      </c>
      <c r="AT19">
        <v>3</v>
      </c>
      <c r="AU19">
        <v>4</v>
      </c>
      <c r="AV19">
        <v>0</v>
      </c>
      <c r="AW19">
        <v>0</v>
      </c>
      <c r="AX19">
        <v>0</v>
      </c>
      <c r="AY19">
        <v>2</v>
      </c>
      <c r="AZ19">
        <v>1</v>
      </c>
      <c r="BA19">
        <v>0</v>
      </c>
      <c r="BB19">
        <v>0</v>
      </c>
      <c r="BC19">
        <v>0</v>
      </c>
      <c r="BD19">
        <v>3</v>
      </c>
      <c r="BE19">
        <v>0</v>
      </c>
      <c r="BF19">
        <v>1</v>
      </c>
      <c r="BG19">
        <v>0</v>
      </c>
      <c r="BH19">
        <v>0</v>
      </c>
      <c r="BI19">
        <v>0</v>
      </c>
      <c r="BJ19">
        <v>1</v>
      </c>
      <c r="BK19">
        <v>0</v>
      </c>
      <c r="BL19">
        <v>0</v>
      </c>
      <c r="BM19">
        <v>3</v>
      </c>
      <c r="BN19">
        <v>1</v>
      </c>
      <c r="BO19">
        <v>0</v>
      </c>
      <c r="BP19">
        <v>0</v>
      </c>
      <c r="BQ19">
        <v>0</v>
      </c>
      <c r="BR19">
        <v>2</v>
      </c>
      <c r="BS19">
        <v>0</v>
      </c>
      <c r="BT19">
        <v>0</v>
      </c>
      <c r="BU19">
        <v>1</v>
      </c>
      <c r="BV19">
        <v>2</v>
      </c>
      <c r="BW19">
        <v>20170127</v>
      </c>
    </row>
    <row r="20" spans="1:75">
      <c r="A20" t="s">
        <v>98</v>
      </c>
      <c r="B20" t="s">
        <v>228</v>
      </c>
      <c r="C20" t="s">
        <v>229</v>
      </c>
      <c r="D20" t="s">
        <v>230</v>
      </c>
      <c r="F20" t="s">
        <v>231</v>
      </c>
      <c r="G20" t="s">
        <v>98</v>
      </c>
      <c r="H20">
        <v>21157</v>
      </c>
      <c r="I20">
        <v>1</v>
      </c>
      <c r="J20" t="s">
        <v>234</v>
      </c>
      <c r="K20" t="s">
        <v>235</v>
      </c>
      <c r="L20" t="s">
        <v>233</v>
      </c>
      <c r="M20">
        <v>1</v>
      </c>
      <c r="N20" t="s">
        <v>236</v>
      </c>
      <c r="O20">
        <v>18301</v>
      </c>
      <c r="P20">
        <v>3172</v>
      </c>
      <c r="Q20">
        <v>0</v>
      </c>
      <c r="R20">
        <v>7</v>
      </c>
      <c r="S20">
        <v>35</v>
      </c>
      <c r="T20">
        <v>1</v>
      </c>
      <c r="U20">
        <v>1</v>
      </c>
      <c r="V20">
        <v>31909600</v>
      </c>
      <c r="Y20">
        <v>60</v>
      </c>
      <c r="Z20">
        <v>52</v>
      </c>
      <c r="AA20">
        <v>45</v>
      </c>
      <c r="AB20">
        <v>35</v>
      </c>
      <c r="AC20">
        <v>33</v>
      </c>
      <c r="AD20">
        <v>6332</v>
      </c>
      <c r="AE20">
        <v>35</v>
      </c>
      <c r="AF20">
        <v>7253.07</v>
      </c>
      <c r="AG20">
        <v>7238.29</v>
      </c>
      <c r="AH20">
        <v>51</v>
      </c>
      <c r="AI20">
        <v>46</v>
      </c>
      <c r="AJ20">
        <v>5</v>
      </c>
      <c r="AK20">
        <v>5</v>
      </c>
      <c r="AL20">
        <v>5</v>
      </c>
      <c r="AM20">
        <v>5</v>
      </c>
      <c r="AN20">
        <v>5</v>
      </c>
      <c r="AO20">
        <v>7450</v>
      </c>
      <c r="AP20">
        <v>2</v>
      </c>
      <c r="AQ20">
        <v>3</v>
      </c>
      <c r="AR20">
        <v>7027</v>
      </c>
      <c r="AS20">
        <v>2</v>
      </c>
      <c r="AT20">
        <v>4</v>
      </c>
      <c r="AU20">
        <v>4</v>
      </c>
      <c r="AV20">
        <v>0</v>
      </c>
      <c r="AW20">
        <v>0</v>
      </c>
      <c r="AX20">
        <v>2</v>
      </c>
      <c r="AY20">
        <v>3</v>
      </c>
      <c r="AZ20">
        <v>0</v>
      </c>
      <c r="BA20">
        <v>0</v>
      </c>
      <c r="BB20">
        <v>0</v>
      </c>
      <c r="BC20">
        <v>2</v>
      </c>
      <c r="BD20">
        <v>3</v>
      </c>
      <c r="BE20">
        <v>0</v>
      </c>
      <c r="BF20">
        <v>1</v>
      </c>
      <c r="BG20">
        <v>0</v>
      </c>
      <c r="BH20">
        <v>0</v>
      </c>
      <c r="BI20">
        <v>1</v>
      </c>
      <c r="BJ20">
        <v>4</v>
      </c>
      <c r="BK20">
        <v>1</v>
      </c>
      <c r="BL20">
        <v>0</v>
      </c>
      <c r="BM20">
        <v>4</v>
      </c>
      <c r="BN20">
        <v>1</v>
      </c>
      <c r="BO20">
        <v>1</v>
      </c>
      <c r="BP20">
        <v>0</v>
      </c>
      <c r="BQ20">
        <v>0</v>
      </c>
      <c r="BR20">
        <v>2</v>
      </c>
      <c r="BS20">
        <v>0</v>
      </c>
      <c r="BT20">
        <v>0</v>
      </c>
      <c r="BU20">
        <v>1</v>
      </c>
      <c r="BV20">
        <v>3</v>
      </c>
      <c r="BW20">
        <v>20170127</v>
      </c>
    </row>
    <row r="21" spans="1:75">
      <c r="A21" t="s">
        <v>98</v>
      </c>
      <c r="B21" t="s">
        <v>237</v>
      </c>
      <c r="C21" t="s">
        <v>238</v>
      </c>
      <c r="D21" t="s">
        <v>239</v>
      </c>
      <c r="F21" t="s">
        <v>240</v>
      </c>
      <c r="G21" t="s">
        <v>98</v>
      </c>
      <c r="H21">
        <v>21901</v>
      </c>
      <c r="I21">
        <v>1</v>
      </c>
      <c r="J21" t="s">
        <v>241</v>
      </c>
      <c r="K21" t="s">
        <v>242</v>
      </c>
      <c r="L21" t="s">
        <v>243</v>
      </c>
      <c r="M21">
        <v>16</v>
      </c>
      <c r="N21" t="s">
        <v>165</v>
      </c>
      <c r="O21">
        <v>470604</v>
      </c>
      <c r="P21">
        <v>2800</v>
      </c>
      <c r="Q21">
        <v>200</v>
      </c>
      <c r="R21">
        <v>6</v>
      </c>
      <c r="S21">
        <v>25</v>
      </c>
      <c r="T21">
        <v>1</v>
      </c>
      <c r="U21">
        <v>1</v>
      </c>
      <c r="V21">
        <v>49302300</v>
      </c>
      <c r="Y21">
        <v>42</v>
      </c>
      <c r="Z21">
        <v>19</v>
      </c>
      <c r="AA21">
        <v>10</v>
      </c>
      <c r="AB21">
        <v>16</v>
      </c>
      <c r="AC21">
        <v>21</v>
      </c>
      <c r="AD21">
        <v>7939</v>
      </c>
      <c r="AE21">
        <v>0</v>
      </c>
      <c r="AF21">
        <v>8217.6200000000008</v>
      </c>
      <c r="AG21">
        <v>9410.89</v>
      </c>
      <c r="AH21">
        <v>24</v>
      </c>
      <c r="AI21">
        <v>28</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20170131</v>
      </c>
    </row>
    <row r="22" spans="1:75">
      <c r="A22" t="s">
        <v>98</v>
      </c>
      <c r="B22" t="s">
        <v>237</v>
      </c>
      <c r="C22" t="s">
        <v>238</v>
      </c>
      <c r="D22" t="s">
        <v>239</v>
      </c>
      <c r="F22" t="s">
        <v>240</v>
      </c>
      <c r="G22" t="s">
        <v>98</v>
      </c>
      <c r="H22">
        <v>21901</v>
      </c>
      <c r="I22">
        <v>1</v>
      </c>
      <c r="J22" t="s">
        <v>244</v>
      </c>
      <c r="K22" t="s">
        <v>245</v>
      </c>
      <c r="L22" t="s">
        <v>243</v>
      </c>
      <c r="M22">
        <v>3</v>
      </c>
      <c r="N22" t="s">
        <v>196</v>
      </c>
      <c r="O22">
        <v>513902</v>
      </c>
      <c r="P22">
        <v>1628</v>
      </c>
      <c r="Q22">
        <v>452</v>
      </c>
      <c r="R22">
        <v>6</v>
      </c>
      <c r="S22">
        <v>24</v>
      </c>
      <c r="T22">
        <v>1</v>
      </c>
      <c r="U22">
        <v>1</v>
      </c>
      <c r="V22">
        <v>31113100</v>
      </c>
      <c r="Y22">
        <v>106</v>
      </c>
      <c r="Z22">
        <v>76</v>
      </c>
      <c r="AA22">
        <v>69</v>
      </c>
      <c r="AB22">
        <v>65</v>
      </c>
      <c r="AC22">
        <v>42</v>
      </c>
      <c r="AD22">
        <v>8500</v>
      </c>
      <c r="AE22">
        <v>51</v>
      </c>
      <c r="AF22">
        <v>8528.56</v>
      </c>
      <c r="AG22">
        <v>7652.35</v>
      </c>
      <c r="AH22">
        <v>75</v>
      </c>
      <c r="AI22">
        <v>62</v>
      </c>
      <c r="AJ22">
        <v>4</v>
      </c>
      <c r="AK22">
        <v>4</v>
      </c>
      <c r="AL22">
        <v>4</v>
      </c>
      <c r="AM22">
        <v>4</v>
      </c>
      <c r="AN22">
        <v>3</v>
      </c>
      <c r="AO22">
        <v>8320</v>
      </c>
      <c r="AP22">
        <v>4</v>
      </c>
      <c r="AQ22">
        <v>3</v>
      </c>
      <c r="AR22">
        <v>8374</v>
      </c>
      <c r="AS22">
        <v>3</v>
      </c>
      <c r="AT22">
        <v>4</v>
      </c>
      <c r="AU22">
        <v>4</v>
      </c>
      <c r="AV22">
        <v>0</v>
      </c>
      <c r="AW22">
        <v>0</v>
      </c>
      <c r="AX22">
        <v>0</v>
      </c>
      <c r="AY22">
        <v>3</v>
      </c>
      <c r="AZ22">
        <v>1</v>
      </c>
      <c r="BA22">
        <v>0</v>
      </c>
      <c r="BB22">
        <v>0</v>
      </c>
      <c r="BC22">
        <v>0</v>
      </c>
      <c r="BD22">
        <v>4</v>
      </c>
      <c r="BE22">
        <v>0</v>
      </c>
      <c r="BF22">
        <v>1</v>
      </c>
      <c r="BG22">
        <v>1</v>
      </c>
      <c r="BH22">
        <v>0</v>
      </c>
      <c r="BI22">
        <v>1</v>
      </c>
      <c r="BJ22">
        <v>2</v>
      </c>
      <c r="BK22">
        <v>1</v>
      </c>
      <c r="BL22">
        <v>0</v>
      </c>
      <c r="BM22">
        <v>0</v>
      </c>
      <c r="BN22">
        <v>0</v>
      </c>
      <c r="BO22">
        <v>1</v>
      </c>
      <c r="BP22">
        <v>0</v>
      </c>
      <c r="BQ22">
        <v>0</v>
      </c>
      <c r="BR22">
        <v>1</v>
      </c>
      <c r="BS22">
        <v>0</v>
      </c>
      <c r="BT22">
        <v>0</v>
      </c>
      <c r="BU22">
        <v>0</v>
      </c>
      <c r="BV22">
        <v>1</v>
      </c>
      <c r="BW22">
        <v>20170131</v>
      </c>
    </row>
    <row r="23" spans="1:75">
      <c r="A23" t="s">
        <v>98</v>
      </c>
      <c r="B23" t="s">
        <v>237</v>
      </c>
      <c r="C23" t="s">
        <v>238</v>
      </c>
      <c r="D23" t="s">
        <v>239</v>
      </c>
      <c r="F23" t="s">
        <v>240</v>
      </c>
      <c r="G23" t="s">
        <v>98</v>
      </c>
      <c r="H23">
        <v>21901</v>
      </c>
      <c r="I23">
        <v>1</v>
      </c>
      <c r="J23" t="s">
        <v>246</v>
      </c>
      <c r="K23" t="s">
        <v>247</v>
      </c>
      <c r="L23" t="s">
        <v>893</v>
      </c>
      <c r="M23">
        <v>1</v>
      </c>
      <c r="N23" t="s">
        <v>249</v>
      </c>
      <c r="O23">
        <v>480508</v>
      </c>
      <c r="P23">
        <v>5345</v>
      </c>
      <c r="Q23">
        <v>200</v>
      </c>
      <c r="R23">
        <v>8</v>
      </c>
      <c r="S23">
        <v>25</v>
      </c>
      <c r="T23">
        <v>5</v>
      </c>
      <c r="U23">
        <v>1</v>
      </c>
      <c r="V23">
        <v>51412100</v>
      </c>
      <c r="Y23">
        <v>51</v>
      </c>
      <c r="Z23">
        <v>41</v>
      </c>
      <c r="AA23">
        <v>34</v>
      </c>
      <c r="AB23">
        <v>21</v>
      </c>
      <c r="AC23">
        <v>13</v>
      </c>
      <c r="AD23">
        <v>12496</v>
      </c>
      <c r="AE23">
        <v>7</v>
      </c>
      <c r="AF23">
        <v>13267.45</v>
      </c>
      <c r="AG23">
        <v>13823.72</v>
      </c>
      <c r="AH23">
        <v>32</v>
      </c>
      <c r="AI23">
        <v>23</v>
      </c>
      <c r="AJ23">
        <v>5</v>
      </c>
      <c r="AK23">
        <v>4</v>
      </c>
      <c r="AL23">
        <v>5</v>
      </c>
      <c r="AM23">
        <v>4</v>
      </c>
      <c r="AN23">
        <v>3</v>
      </c>
      <c r="AO23">
        <v>26105</v>
      </c>
      <c r="AP23">
        <v>1</v>
      </c>
      <c r="AQ23">
        <v>0</v>
      </c>
      <c r="AR23">
        <v>878</v>
      </c>
      <c r="AS23">
        <v>0</v>
      </c>
      <c r="AT23">
        <v>3</v>
      </c>
      <c r="AU23">
        <v>3</v>
      </c>
      <c r="AV23">
        <v>0</v>
      </c>
      <c r="AW23">
        <v>0</v>
      </c>
      <c r="AX23">
        <v>4</v>
      </c>
      <c r="AY23">
        <v>1</v>
      </c>
      <c r="AZ23">
        <v>0</v>
      </c>
      <c r="BA23">
        <v>0</v>
      </c>
      <c r="BB23">
        <v>0</v>
      </c>
      <c r="BC23">
        <v>4</v>
      </c>
      <c r="BD23">
        <v>0</v>
      </c>
      <c r="BE23">
        <v>0</v>
      </c>
      <c r="BF23">
        <v>0</v>
      </c>
      <c r="BG23">
        <v>0</v>
      </c>
      <c r="BH23">
        <v>0</v>
      </c>
      <c r="BI23">
        <v>0</v>
      </c>
      <c r="BJ23">
        <v>4</v>
      </c>
      <c r="BK23">
        <v>0</v>
      </c>
      <c r="BL23">
        <v>0</v>
      </c>
      <c r="BM23">
        <v>4</v>
      </c>
      <c r="BN23">
        <v>1</v>
      </c>
      <c r="BO23">
        <v>1</v>
      </c>
      <c r="BP23">
        <v>0</v>
      </c>
      <c r="BQ23">
        <v>0</v>
      </c>
      <c r="BR23">
        <v>3</v>
      </c>
      <c r="BS23">
        <v>0</v>
      </c>
      <c r="BT23">
        <v>0</v>
      </c>
      <c r="BU23">
        <v>1</v>
      </c>
      <c r="BV23">
        <v>0</v>
      </c>
      <c r="BW23">
        <v>20170131</v>
      </c>
    </row>
    <row r="24" spans="1:75">
      <c r="A24" t="s">
        <v>98</v>
      </c>
      <c r="B24" t="s">
        <v>237</v>
      </c>
      <c r="C24" t="s">
        <v>238</v>
      </c>
      <c r="D24" t="s">
        <v>239</v>
      </c>
      <c r="F24" t="s">
        <v>240</v>
      </c>
      <c r="G24" t="s">
        <v>98</v>
      </c>
      <c r="H24">
        <v>21901</v>
      </c>
      <c r="I24">
        <v>1</v>
      </c>
      <c r="J24" t="s">
        <v>2608</v>
      </c>
      <c r="K24" t="s">
        <v>250</v>
      </c>
      <c r="L24" t="s">
        <v>2609</v>
      </c>
      <c r="M24">
        <v>1</v>
      </c>
      <c r="N24" t="s">
        <v>2610</v>
      </c>
      <c r="O24">
        <v>510710</v>
      </c>
      <c r="P24">
        <v>9788</v>
      </c>
      <c r="Q24">
        <v>0</v>
      </c>
      <c r="R24">
        <v>20</v>
      </c>
      <c r="S24">
        <v>45</v>
      </c>
      <c r="T24">
        <v>1</v>
      </c>
      <c r="U24">
        <v>1</v>
      </c>
      <c r="V24">
        <v>31909200</v>
      </c>
      <c r="Y24">
        <v>71</v>
      </c>
      <c r="Z24">
        <v>60</v>
      </c>
      <c r="AA24">
        <v>39</v>
      </c>
      <c r="AB24">
        <v>50</v>
      </c>
      <c r="AC24">
        <v>47</v>
      </c>
      <c r="AD24">
        <v>9984</v>
      </c>
      <c r="AE24">
        <v>15</v>
      </c>
      <c r="AF24">
        <v>10434.709999999999</v>
      </c>
      <c r="AG24">
        <v>8940.77</v>
      </c>
      <c r="AH24">
        <v>60</v>
      </c>
      <c r="AI24">
        <v>57</v>
      </c>
      <c r="AJ24">
        <v>3</v>
      </c>
      <c r="AK24">
        <v>4</v>
      </c>
      <c r="AL24">
        <v>3</v>
      </c>
      <c r="AM24">
        <v>4</v>
      </c>
      <c r="AN24">
        <v>4</v>
      </c>
      <c r="AO24">
        <v>29364</v>
      </c>
      <c r="AP24">
        <v>2</v>
      </c>
      <c r="AQ24">
        <v>2</v>
      </c>
      <c r="AR24">
        <v>3767</v>
      </c>
      <c r="AS24">
        <v>3</v>
      </c>
      <c r="AT24">
        <v>4</v>
      </c>
      <c r="AU24">
        <v>4</v>
      </c>
      <c r="AV24">
        <v>0</v>
      </c>
      <c r="AW24">
        <v>0</v>
      </c>
      <c r="AX24">
        <v>0</v>
      </c>
      <c r="AY24">
        <v>3</v>
      </c>
      <c r="AZ24">
        <v>0</v>
      </c>
      <c r="BA24">
        <v>0</v>
      </c>
      <c r="BB24">
        <v>0</v>
      </c>
      <c r="BC24">
        <v>0</v>
      </c>
      <c r="BD24">
        <v>3</v>
      </c>
      <c r="BE24">
        <v>0</v>
      </c>
      <c r="BF24">
        <v>0</v>
      </c>
      <c r="BG24">
        <v>0</v>
      </c>
      <c r="BH24">
        <v>0</v>
      </c>
      <c r="BI24">
        <v>0</v>
      </c>
      <c r="BJ24">
        <v>3</v>
      </c>
      <c r="BK24">
        <v>0</v>
      </c>
      <c r="BL24">
        <v>0</v>
      </c>
      <c r="BM24">
        <v>2</v>
      </c>
      <c r="BN24">
        <v>0</v>
      </c>
      <c r="BO24">
        <v>0</v>
      </c>
      <c r="BP24">
        <v>0</v>
      </c>
      <c r="BQ24">
        <v>0</v>
      </c>
      <c r="BR24">
        <v>2</v>
      </c>
      <c r="BS24">
        <v>0</v>
      </c>
      <c r="BT24">
        <v>0</v>
      </c>
      <c r="BU24">
        <v>2</v>
      </c>
      <c r="BV24">
        <v>1</v>
      </c>
      <c r="BW24">
        <v>20170131</v>
      </c>
    </row>
    <row r="25" spans="1:75">
      <c r="A25" t="s">
        <v>98</v>
      </c>
      <c r="B25" t="s">
        <v>237</v>
      </c>
      <c r="C25" t="s">
        <v>238</v>
      </c>
      <c r="D25" t="s">
        <v>239</v>
      </c>
      <c r="F25" t="s">
        <v>240</v>
      </c>
      <c r="G25" t="s">
        <v>98</v>
      </c>
      <c r="H25">
        <v>21901</v>
      </c>
      <c r="I25">
        <v>1</v>
      </c>
      <c r="J25" t="s">
        <v>251</v>
      </c>
      <c r="K25" t="s">
        <v>252</v>
      </c>
      <c r="L25" t="s">
        <v>243</v>
      </c>
      <c r="M25">
        <v>1</v>
      </c>
      <c r="N25" t="s">
        <v>253</v>
      </c>
      <c r="O25">
        <v>510712</v>
      </c>
      <c r="P25">
        <v>3188</v>
      </c>
      <c r="Q25">
        <v>0</v>
      </c>
      <c r="R25">
        <v>11</v>
      </c>
      <c r="S25">
        <v>32</v>
      </c>
      <c r="T25">
        <v>1</v>
      </c>
      <c r="U25">
        <v>1</v>
      </c>
      <c r="V25">
        <v>43601300</v>
      </c>
      <c r="Y25">
        <v>43</v>
      </c>
      <c r="Z25">
        <v>37</v>
      </c>
      <c r="AA25">
        <v>25</v>
      </c>
      <c r="AB25">
        <v>33</v>
      </c>
      <c r="AC25">
        <v>34</v>
      </c>
      <c r="AD25">
        <v>8082</v>
      </c>
      <c r="AE25">
        <v>14</v>
      </c>
      <c r="AF25">
        <v>8500</v>
      </c>
      <c r="AG25">
        <v>8210.39</v>
      </c>
      <c r="AH25">
        <v>38</v>
      </c>
      <c r="AI25">
        <v>39</v>
      </c>
      <c r="AJ25">
        <v>5</v>
      </c>
      <c r="AK25">
        <v>4</v>
      </c>
      <c r="AL25">
        <v>5</v>
      </c>
      <c r="AM25">
        <v>4</v>
      </c>
      <c r="AN25">
        <v>4</v>
      </c>
      <c r="AO25">
        <v>15052</v>
      </c>
      <c r="AP25">
        <v>5</v>
      </c>
      <c r="AQ25">
        <v>6</v>
      </c>
      <c r="AR25">
        <v>7484</v>
      </c>
      <c r="AS25">
        <v>4</v>
      </c>
      <c r="AT25">
        <v>5</v>
      </c>
      <c r="AU25">
        <v>6</v>
      </c>
      <c r="AV25">
        <v>0</v>
      </c>
      <c r="AW25">
        <v>0</v>
      </c>
      <c r="AX25">
        <v>2</v>
      </c>
      <c r="AY25">
        <v>2</v>
      </c>
      <c r="AZ25">
        <v>1</v>
      </c>
      <c r="BA25">
        <v>0</v>
      </c>
      <c r="BB25">
        <v>0</v>
      </c>
      <c r="BC25">
        <v>0</v>
      </c>
      <c r="BD25">
        <v>4</v>
      </c>
      <c r="BE25">
        <v>0</v>
      </c>
      <c r="BF25">
        <v>1</v>
      </c>
      <c r="BG25">
        <v>0</v>
      </c>
      <c r="BH25">
        <v>0</v>
      </c>
      <c r="BI25">
        <v>0</v>
      </c>
      <c r="BJ25">
        <v>1</v>
      </c>
      <c r="BK25">
        <v>0</v>
      </c>
      <c r="BL25">
        <v>0</v>
      </c>
      <c r="BM25">
        <v>0</v>
      </c>
      <c r="BN25">
        <v>0</v>
      </c>
      <c r="BO25">
        <v>0</v>
      </c>
      <c r="BP25">
        <v>0</v>
      </c>
      <c r="BQ25">
        <v>0</v>
      </c>
      <c r="BR25">
        <v>0</v>
      </c>
      <c r="BS25">
        <v>0</v>
      </c>
      <c r="BT25">
        <v>0</v>
      </c>
      <c r="BU25">
        <v>1</v>
      </c>
      <c r="BV25">
        <v>1</v>
      </c>
      <c r="BW25">
        <v>20170131</v>
      </c>
    </row>
    <row r="26" spans="1:75">
      <c r="A26" t="s">
        <v>98</v>
      </c>
      <c r="B26" t="s">
        <v>237</v>
      </c>
      <c r="C26" t="s">
        <v>238</v>
      </c>
      <c r="D26" t="s">
        <v>239</v>
      </c>
      <c r="F26" t="s">
        <v>240</v>
      </c>
      <c r="G26" t="s">
        <v>98</v>
      </c>
      <c r="H26">
        <v>21901</v>
      </c>
      <c r="I26">
        <v>1</v>
      </c>
      <c r="J26" t="s">
        <v>254</v>
      </c>
      <c r="K26" t="s">
        <v>255</v>
      </c>
      <c r="L26" t="s">
        <v>243</v>
      </c>
      <c r="M26">
        <v>1</v>
      </c>
      <c r="N26" t="s">
        <v>256</v>
      </c>
      <c r="O26">
        <v>510714</v>
      </c>
      <c r="P26">
        <v>7144</v>
      </c>
      <c r="Q26">
        <v>0</v>
      </c>
      <c r="R26">
        <v>16</v>
      </c>
      <c r="S26">
        <v>40</v>
      </c>
      <c r="T26">
        <v>1</v>
      </c>
      <c r="U26">
        <v>1</v>
      </c>
      <c r="V26">
        <v>31909400</v>
      </c>
      <c r="Y26">
        <v>54</v>
      </c>
      <c r="Z26">
        <v>51</v>
      </c>
      <c r="AA26">
        <v>32</v>
      </c>
      <c r="AB26">
        <v>43</v>
      </c>
      <c r="AC26">
        <v>42</v>
      </c>
      <c r="AD26">
        <v>10368</v>
      </c>
      <c r="AE26">
        <v>11</v>
      </c>
      <c r="AF26">
        <v>11277.71</v>
      </c>
      <c r="AG26">
        <v>9296.9699999999993</v>
      </c>
      <c r="AH26">
        <v>52</v>
      </c>
      <c r="AI26">
        <v>48</v>
      </c>
      <c r="AJ26">
        <v>2</v>
      </c>
      <c r="AK26">
        <v>1</v>
      </c>
      <c r="AL26">
        <v>2</v>
      </c>
      <c r="AM26">
        <v>1</v>
      </c>
      <c r="AN26">
        <v>1</v>
      </c>
      <c r="AO26">
        <v>14288</v>
      </c>
      <c r="AP26">
        <v>1</v>
      </c>
      <c r="AQ26">
        <v>1</v>
      </c>
      <c r="AR26">
        <v>9880</v>
      </c>
      <c r="AS26">
        <v>1</v>
      </c>
      <c r="AT26">
        <v>2</v>
      </c>
      <c r="AU26">
        <v>2</v>
      </c>
      <c r="AV26">
        <v>0</v>
      </c>
      <c r="AW26">
        <v>0</v>
      </c>
      <c r="AX26">
        <v>0</v>
      </c>
      <c r="AY26">
        <v>2</v>
      </c>
      <c r="AZ26">
        <v>0</v>
      </c>
      <c r="BA26">
        <v>0</v>
      </c>
      <c r="BB26">
        <v>0</v>
      </c>
      <c r="BC26">
        <v>0</v>
      </c>
      <c r="BD26">
        <v>2</v>
      </c>
      <c r="BE26">
        <v>0</v>
      </c>
      <c r="BF26">
        <v>1</v>
      </c>
      <c r="BG26">
        <v>0</v>
      </c>
      <c r="BH26">
        <v>0</v>
      </c>
      <c r="BI26">
        <v>0</v>
      </c>
      <c r="BJ26">
        <v>1</v>
      </c>
      <c r="BK26">
        <v>0</v>
      </c>
      <c r="BL26">
        <v>0</v>
      </c>
      <c r="BM26">
        <v>1</v>
      </c>
      <c r="BN26">
        <v>0</v>
      </c>
      <c r="BO26">
        <v>0</v>
      </c>
      <c r="BP26">
        <v>0</v>
      </c>
      <c r="BQ26">
        <v>0</v>
      </c>
      <c r="BR26">
        <v>1</v>
      </c>
      <c r="BS26">
        <v>0</v>
      </c>
      <c r="BT26">
        <v>0</v>
      </c>
      <c r="BU26">
        <v>0</v>
      </c>
      <c r="BV26">
        <v>0</v>
      </c>
      <c r="BW26">
        <v>20170131</v>
      </c>
    </row>
    <row r="27" spans="1:75">
      <c r="A27" t="s">
        <v>98</v>
      </c>
      <c r="B27" t="s">
        <v>237</v>
      </c>
      <c r="C27" t="s">
        <v>238</v>
      </c>
      <c r="D27" t="s">
        <v>239</v>
      </c>
      <c r="F27" t="s">
        <v>240</v>
      </c>
      <c r="G27" t="s">
        <v>98</v>
      </c>
      <c r="H27">
        <v>21901</v>
      </c>
      <c r="I27">
        <v>1</v>
      </c>
      <c r="J27" t="s">
        <v>257</v>
      </c>
      <c r="K27" t="s">
        <v>258</v>
      </c>
      <c r="L27" t="s">
        <v>243</v>
      </c>
      <c r="M27">
        <v>3</v>
      </c>
      <c r="N27" t="s">
        <v>259</v>
      </c>
      <c r="O27">
        <v>490205</v>
      </c>
      <c r="P27">
        <v>2200</v>
      </c>
      <c r="Q27">
        <v>0</v>
      </c>
      <c r="R27">
        <v>38</v>
      </c>
      <c r="S27">
        <v>2</v>
      </c>
      <c r="T27">
        <v>5</v>
      </c>
      <c r="U27">
        <v>1</v>
      </c>
      <c r="V27">
        <v>53303200</v>
      </c>
      <c r="Y27">
        <v>198</v>
      </c>
      <c r="Z27">
        <v>168</v>
      </c>
      <c r="AA27">
        <v>168</v>
      </c>
      <c r="AB27">
        <v>57</v>
      </c>
      <c r="AC27">
        <v>35</v>
      </c>
      <c r="AD27">
        <v>12342</v>
      </c>
      <c r="AE27">
        <v>69</v>
      </c>
      <c r="AF27">
        <v>12844.79</v>
      </c>
      <c r="AG27">
        <v>14046.16</v>
      </c>
      <c r="AH27">
        <v>115</v>
      </c>
      <c r="AI27">
        <v>69</v>
      </c>
      <c r="AJ27">
        <v>4</v>
      </c>
      <c r="AK27">
        <v>4</v>
      </c>
      <c r="AL27">
        <v>4</v>
      </c>
      <c r="AM27">
        <v>4</v>
      </c>
      <c r="AN27">
        <v>4</v>
      </c>
      <c r="AO27">
        <v>7045</v>
      </c>
      <c r="AP27">
        <v>5</v>
      </c>
      <c r="AQ27">
        <v>6</v>
      </c>
      <c r="AR27">
        <v>13192</v>
      </c>
      <c r="AS27">
        <v>6</v>
      </c>
      <c r="AT27">
        <v>6</v>
      </c>
      <c r="AU27">
        <v>6</v>
      </c>
      <c r="AV27">
        <v>0</v>
      </c>
      <c r="AW27">
        <v>0</v>
      </c>
      <c r="AX27">
        <v>0</v>
      </c>
      <c r="AY27">
        <v>1</v>
      </c>
      <c r="AZ27">
        <v>2</v>
      </c>
      <c r="BA27">
        <v>1</v>
      </c>
      <c r="BB27">
        <v>0</v>
      </c>
      <c r="BC27">
        <v>3</v>
      </c>
      <c r="BD27">
        <v>1</v>
      </c>
      <c r="BE27">
        <v>0</v>
      </c>
      <c r="BF27">
        <v>1</v>
      </c>
      <c r="BG27">
        <v>0</v>
      </c>
      <c r="BH27">
        <v>0</v>
      </c>
      <c r="BI27">
        <v>0</v>
      </c>
      <c r="BJ27">
        <v>3</v>
      </c>
      <c r="BK27">
        <v>0</v>
      </c>
      <c r="BL27">
        <v>0</v>
      </c>
      <c r="BM27">
        <v>2</v>
      </c>
      <c r="BN27">
        <v>1</v>
      </c>
      <c r="BO27">
        <v>2</v>
      </c>
      <c r="BP27">
        <v>0</v>
      </c>
      <c r="BQ27">
        <v>0</v>
      </c>
      <c r="BR27">
        <v>1</v>
      </c>
      <c r="BS27">
        <v>0</v>
      </c>
      <c r="BT27">
        <v>0</v>
      </c>
      <c r="BU27">
        <v>1</v>
      </c>
      <c r="BV27">
        <v>1</v>
      </c>
      <c r="BW27">
        <v>20170131</v>
      </c>
    </row>
    <row r="28" spans="1:75">
      <c r="A28" t="s">
        <v>98</v>
      </c>
      <c r="B28" t="s">
        <v>237</v>
      </c>
      <c r="C28" t="s">
        <v>238</v>
      </c>
      <c r="D28" t="s">
        <v>239</v>
      </c>
      <c r="F28" t="s">
        <v>240</v>
      </c>
      <c r="G28" t="s">
        <v>98</v>
      </c>
      <c r="H28">
        <v>21901</v>
      </c>
      <c r="I28">
        <v>1</v>
      </c>
      <c r="J28" t="s">
        <v>260</v>
      </c>
      <c r="K28" t="s">
        <v>261</v>
      </c>
      <c r="L28" t="s">
        <v>262</v>
      </c>
      <c r="M28">
        <v>3</v>
      </c>
      <c r="N28" t="s">
        <v>1905</v>
      </c>
      <c r="O28">
        <v>490205</v>
      </c>
      <c r="P28">
        <v>5045</v>
      </c>
      <c r="Q28">
        <v>0</v>
      </c>
      <c r="R28">
        <v>38</v>
      </c>
      <c r="S28">
        <v>8</v>
      </c>
      <c r="T28">
        <v>0</v>
      </c>
      <c r="U28">
        <v>1</v>
      </c>
      <c r="V28">
        <v>53303200</v>
      </c>
      <c r="Y28">
        <v>164</v>
      </c>
      <c r="Z28">
        <v>105</v>
      </c>
      <c r="AA28">
        <v>103</v>
      </c>
      <c r="AB28">
        <v>87</v>
      </c>
      <c r="AC28">
        <v>74</v>
      </c>
      <c r="AD28">
        <v>11350</v>
      </c>
      <c r="AE28">
        <v>89</v>
      </c>
      <c r="AF28">
        <v>11638.97</v>
      </c>
      <c r="AG28">
        <v>13035.15</v>
      </c>
      <c r="AH28">
        <v>109</v>
      </c>
      <c r="AI28">
        <v>93</v>
      </c>
      <c r="AJ28">
        <v>33</v>
      </c>
      <c r="AK28">
        <v>28</v>
      </c>
      <c r="AL28">
        <v>33</v>
      </c>
      <c r="AM28">
        <v>28</v>
      </c>
      <c r="AN28">
        <v>26</v>
      </c>
      <c r="AO28">
        <v>149440</v>
      </c>
      <c r="AP28">
        <v>27</v>
      </c>
      <c r="AQ28">
        <v>30</v>
      </c>
      <c r="AR28">
        <v>8542</v>
      </c>
      <c r="AS28">
        <v>32</v>
      </c>
      <c r="AT28">
        <v>31</v>
      </c>
      <c r="AU28">
        <v>35</v>
      </c>
      <c r="AV28">
        <v>0</v>
      </c>
      <c r="AW28">
        <v>0</v>
      </c>
      <c r="AX28">
        <v>2</v>
      </c>
      <c r="AY28">
        <v>25</v>
      </c>
      <c r="AZ28">
        <v>5</v>
      </c>
      <c r="BA28">
        <v>1</v>
      </c>
      <c r="BB28">
        <v>0</v>
      </c>
      <c r="BC28">
        <v>24</v>
      </c>
      <c r="BD28">
        <v>9</v>
      </c>
      <c r="BE28">
        <v>0</v>
      </c>
      <c r="BF28">
        <v>18</v>
      </c>
      <c r="BG28">
        <v>1</v>
      </c>
      <c r="BH28">
        <v>0</v>
      </c>
      <c r="BI28">
        <v>1</v>
      </c>
      <c r="BJ28">
        <v>13</v>
      </c>
      <c r="BK28">
        <v>1</v>
      </c>
      <c r="BL28">
        <v>0</v>
      </c>
      <c r="BM28">
        <v>23</v>
      </c>
      <c r="BN28">
        <v>2</v>
      </c>
      <c r="BO28">
        <v>10</v>
      </c>
      <c r="BP28">
        <v>0</v>
      </c>
      <c r="BQ28">
        <v>1</v>
      </c>
      <c r="BR28">
        <v>18</v>
      </c>
      <c r="BS28">
        <v>0</v>
      </c>
      <c r="BT28">
        <v>0</v>
      </c>
      <c r="BU28">
        <v>10</v>
      </c>
      <c r="BV28">
        <v>13</v>
      </c>
      <c r="BW28">
        <v>20170131</v>
      </c>
    </row>
    <row r="29" spans="1:75">
      <c r="A29" t="s">
        <v>98</v>
      </c>
      <c r="B29" t="s">
        <v>237</v>
      </c>
      <c r="C29" t="s">
        <v>238</v>
      </c>
      <c r="D29" t="s">
        <v>239</v>
      </c>
      <c r="F29" t="s">
        <v>240</v>
      </c>
      <c r="G29" t="s">
        <v>98</v>
      </c>
      <c r="H29">
        <v>21901</v>
      </c>
      <c r="I29">
        <v>1</v>
      </c>
      <c r="J29" t="s">
        <v>263</v>
      </c>
      <c r="K29" t="s">
        <v>264</v>
      </c>
      <c r="L29" t="s">
        <v>2611</v>
      </c>
      <c r="M29">
        <v>3</v>
      </c>
      <c r="N29" t="s">
        <v>2612</v>
      </c>
      <c r="O29">
        <v>490205</v>
      </c>
      <c r="P29">
        <v>4625</v>
      </c>
      <c r="Q29">
        <v>0</v>
      </c>
      <c r="R29">
        <v>30</v>
      </c>
      <c r="S29">
        <v>10</v>
      </c>
      <c r="T29">
        <v>1</v>
      </c>
      <c r="U29">
        <v>1</v>
      </c>
      <c r="V29">
        <v>53303200</v>
      </c>
      <c r="Y29">
        <v>93</v>
      </c>
      <c r="Z29">
        <v>44</v>
      </c>
      <c r="AA29">
        <v>44</v>
      </c>
      <c r="AB29">
        <v>40</v>
      </c>
      <c r="AC29">
        <v>35</v>
      </c>
      <c r="AD29">
        <v>11909</v>
      </c>
      <c r="AE29">
        <v>40</v>
      </c>
      <c r="AF29">
        <v>14773.1</v>
      </c>
      <c r="AG29">
        <v>17087.68</v>
      </c>
      <c r="AH29">
        <v>51</v>
      </c>
      <c r="AI29">
        <v>43</v>
      </c>
      <c r="AJ29">
        <v>6</v>
      </c>
      <c r="AK29">
        <v>6</v>
      </c>
      <c r="AL29">
        <v>6</v>
      </c>
      <c r="AM29">
        <v>6</v>
      </c>
      <c r="AN29">
        <v>6</v>
      </c>
      <c r="AO29">
        <v>24750</v>
      </c>
      <c r="AP29">
        <v>4</v>
      </c>
      <c r="AQ29">
        <v>3</v>
      </c>
      <c r="AR29">
        <v>2770</v>
      </c>
      <c r="AS29">
        <v>3</v>
      </c>
      <c r="AT29">
        <v>6</v>
      </c>
      <c r="AU29">
        <v>5</v>
      </c>
      <c r="AV29">
        <v>0</v>
      </c>
      <c r="AW29">
        <v>0</v>
      </c>
      <c r="AX29">
        <v>1</v>
      </c>
      <c r="AY29">
        <v>4</v>
      </c>
      <c r="AZ29">
        <v>0</v>
      </c>
      <c r="BA29">
        <v>0</v>
      </c>
      <c r="BB29">
        <v>0</v>
      </c>
      <c r="BC29">
        <v>3</v>
      </c>
      <c r="BD29">
        <v>3</v>
      </c>
      <c r="BE29">
        <v>0</v>
      </c>
      <c r="BF29">
        <v>3</v>
      </c>
      <c r="BG29">
        <v>0</v>
      </c>
      <c r="BH29">
        <v>0</v>
      </c>
      <c r="BI29">
        <v>0</v>
      </c>
      <c r="BJ29">
        <v>3</v>
      </c>
      <c r="BK29">
        <v>0</v>
      </c>
      <c r="BL29">
        <v>0</v>
      </c>
      <c r="BM29">
        <v>5</v>
      </c>
      <c r="BN29">
        <v>0</v>
      </c>
      <c r="BO29">
        <v>0</v>
      </c>
      <c r="BP29">
        <v>1</v>
      </c>
      <c r="BQ29">
        <v>0</v>
      </c>
      <c r="BR29">
        <v>5</v>
      </c>
      <c r="BS29">
        <v>0</v>
      </c>
      <c r="BT29">
        <v>0</v>
      </c>
      <c r="BU29">
        <v>3</v>
      </c>
      <c r="BV29">
        <v>1</v>
      </c>
      <c r="BW29">
        <v>20170131</v>
      </c>
    </row>
    <row r="30" spans="1:75">
      <c r="A30" t="s">
        <v>98</v>
      </c>
      <c r="B30" t="s">
        <v>265</v>
      </c>
      <c r="C30" t="s">
        <v>266</v>
      </c>
      <c r="D30" t="s">
        <v>267</v>
      </c>
      <c r="E30" t="s">
        <v>268</v>
      </c>
      <c r="F30" t="s">
        <v>269</v>
      </c>
      <c r="G30" t="s">
        <v>98</v>
      </c>
      <c r="H30">
        <v>20646</v>
      </c>
      <c r="I30">
        <v>1</v>
      </c>
      <c r="J30" t="s">
        <v>270</v>
      </c>
      <c r="K30" t="s">
        <v>271</v>
      </c>
      <c r="L30" t="s">
        <v>2613</v>
      </c>
      <c r="M30">
        <v>6</v>
      </c>
      <c r="N30" t="s">
        <v>2614</v>
      </c>
      <c r="O30">
        <v>510902</v>
      </c>
      <c r="P30">
        <v>1674</v>
      </c>
      <c r="Q30">
        <v>325</v>
      </c>
      <c r="R30">
        <v>20</v>
      </c>
      <c r="S30">
        <v>8</v>
      </c>
      <c r="T30">
        <v>1</v>
      </c>
      <c r="U30">
        <v>1</v>
      </c>
      <c r="V30">
        <v>29203100</v>
      </c>
      <c r="Y30">
        <v>2</v>
      </c>
      <c r="Z30">
        <v>0</v>
      </c>
      <c r="AA30">
        <v>0</v>
      </c>
      <c r="AB30">
        <v>0</v>
      </c>
      <c r="AC30">
        <v>0</v>
      </c>
      <c r="AD30">
        <v>0</v>
      </c>
      <c r="AE30">
        <v>0</v>
      </c>
      <c r="AF30">
        <v>9999999.9900000002</v>
      </c>
      <c r="AG30">
        <v>9999999.9900000002</v>
      </c>
      <c r="AH30">
        <v>0</v>
      </c>
      <c r="AI30">
        <v>4</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20170124</v>
      </c>
    </row>
    <row r="31" spans="1:75">
      <c r="A31" t="s">
        <v>98</v>
      </c>
      <c r="B31" t="s">
        <v>265</v>
      </c>
      <c r="C31" t="s">
        <v>266</v>
      </c>
      <c r="D31" t="s">
        <v>267</v>
      </c>
      <c r="E31" t="s">
        <v>268</v>
      </c>
      <c r="F31" t="s">
        <v>269</v>
      </c>
      <c r="G31" t="s">
        <v>98</v>
      </c>
      <c r="H31">
        <v>20646</v>
      </c>
      <c r="I31">
        <v>1</v>
      </c>
      <c r="J31" t="s">
        <v>273</v>
      </c>
      <c r="K31" t="s">
        <v>274</v>
      </c>
      <c r="L31" t="s">
        <v>272</v>
      </c>
      <c r="M31">
        <v>0</v>
      </c>
      <c r="O31">
        <v>520302</v>
      </c>
      <c r="P31">
        <v>1731</v>
      </c>
      <c r="Q31">
        <v>467</v>
      </c>
      <c r="R31">
        <v>8</v>
      </c>
      <c r="S31">
        <v>14</v>
      </c>
      <c r="T31">
        <v>1</v>
      </c>
      <c r="U31">
        <v>1</v>
      </c>
      <c r="V31">
        <v>43303100</v>
      </c>
      <c r="Y31">
        <v>35</v>
      </c>
      <c r="Z31">
        <v>33</v>
      </c>
      <c r="AA31">
        <v>11</v>
      </c>
      <c r="AB31">
        <v>24</v>
      </c>
      <c r="AC31">
        <v>21</v>
      </c>
      <c r="AD31">
        <v>8467</v>
      </c>
      <c r="AE31">
        <v>0</v>
      </c>
      <c r="AF31">
        <v>10005.98</v>
      </c>
      <c r="AG31">
        <v>10708.38</v>
      </c>
      <c r="AH31">
        <v>40</v>
      </c>
      <c r="AI31">
        <v>38</v>
      </c>
      <c r="AJ31">
        <v>1</v>
      </c>
      <c r="AK31">
        <v>1</v>
      </c>
      <c r="AL31">
        <v>1</v>
      </c>
      <c r="AM31">
        <v>1</v>
      </c>
      <c r="AN31">
        <v>1</v>
      </c>
      <c r="AO31">
        <v>1602</v>
      </c>
      <c r="AP31">
        <v>1</v>
      </c>
      <c r="AQ31">
        <v>1</v>
      </c>
      <c r="AR31">
        <v>12320</v>
      </c>
      <c r="AS31">
        <v>0</v>
      </c>
      <c r="AT31">
        <v>1</v>
      </c>
      <c r="AU31">
        <v>1</v>
      </c>
      <c r="AV31">
        <v>0</v>
      </c>
      <c r="AW31">
        <v>0</v>
      </c>
      <c r="AX31">
        <v>0</v>
      </c>
      <c r="AY31">
        <v>1</v>
      </c>
      <c r="AZ31">
        <v>0</v>
      </c>
      <c r="BA31">
        <v>0</v>
      </c>
      <c r="BB31">
        <v>0</v>
      </c>
      <c r="BC31">
        <v>0</v>
      </c>
      <c r="BD31">
        <v>1</v>
      </c>
      <c r="BE31">
        <v>0</v>
      </c>
      <c r="BF31">
        <v>1</v>
      </c>
      <c r="BG31">
        <v>0</v>
      </c>
      <c r="BH31">
        <v>0</v>
      </c>
      <c r="BI31">
        <v>0</v>
      </c>
      <c r="BJ31">
        <v>0</v>
      </c>
      <c r="BK31">
        <v>0</v>
      </c>
      <c r="BL31">
        <v>0</v>
      </c>
      <c r="BM31">
        <v>1</v>
      </c>
      <c r="BN31">
        <v>0</v>
      </c>
      <c r="BO31">
        <v>0</v>
      </c>
      <c r="BP31">
        <v>0</v>
      </c>
      <c r="BQ31">
        <v>0</v>
      </c>
      <c r="BR31">
        <v>0</v>
      </c>
      <c r="BS31">
        <v>0</v>
      </c>
      <c r="BT31">
        <v>0</v>
      </c>
      <c r="BU31">
        <v>0</v>
      </c>
      <c r="BV31">
        <v>0</v>
      </c>
      <c r="BW31">
        <v>20170124</v>
      </c>
    </row>
    <row r="32" spans="1:75">
      <c r="A32" t="s">
        <v>98</v>
      </c>
      <c r="B32" t="s">
        <v>265</v>
      </c>
      <c r="C32" t="s">
        <v>266</v>
      </c>
      <c r="D32" t="s">
        <v>267</v>
      </c>
      <c r="E32" t="s">
        <v>268</v>
      </c>
      <c r="F32" t="s">
        <v>269</v>
      </c>
      <c r="G32" t="s">
        <v>98</v>
      </c>
      <c r="H32">
        <v>20646</v>
      </c>
      <c r="I32">
        <v>1</v>
      </c>
      <c r="J32" t="s">
        <v>275</v>
      </c>
      <c r="K32" t="s">
        <v>1899</v>
      </c>
      <c r="L32" t="s">
        <v>272</v>
      </c>
      <c r="M32">
        <v>0</v>
      </c>
      <c r="O32">
        <v>150501</v>
      </c>
      <c r="P32">
        <v>3179</v>
      </c>
      <c r="Q32">
        <v>182.5</v>
      </c>
      <c r="R32">
        <v>10</v>
      </c>
      <c r="S32">
        <v>26</v>
      </c>
      <c r="T32">
        <v>1</v>
      </c>
      <c r="U32">
        <v>1</v>
      </c>
      <c r="V32">
        <v>47301900</v>
      </c>
      <c r="Y32">
        <v>87</v>
      </c>
      <c r="Z32">
        <v>67</v>
      </c>
      <c r="AA32">
        <v>42</v>
      </c>
      <c r="AB32">
        <v>66</v>
      </c>
      <c r="AC32">
        <v>54</v>
      </c>
      <c r="AD32">
        <v>8004.95</v>
      </c>
      <c r="AE32">
        <v>0</v>
      </c>
      <c r="AF32">
        <v>8419.02</v>
      </c>
      <c r="AG32">
        <v>9917.64</v>
      </c>
      <c r="AH32">
        <v>89</v>
      </c>
      <c r="AI32">
        <v>84</v>
      </c>
      <c r="AJ32">
        <v>3</v>
      </c>
      <c r="AK32">
        <v>4</v>
      </c>
      <c r="AL32">
        <v>3</v>
      </c>
      <c r="AM32">
        <v>4</v>
      </c>
      <c r="AN32">
        <v>2</v>
      </c>
      <c r="AO32">
        <v>8611.98</v>
      </c>
      <c r="AP32">
        <v>3</v>
      </c>
      <c r="AQ32">
        <v>2</v>
      </c>
      <c r="AR32">
        <v>9024</v>
      </c>
      <c r="AS32">
        <v>0</v>
      </c>
      <c r="AT32">
        <v>4</v>
      </c>
      <c r="AU32">
        <v>4</v>
      </c>
      <c r="AV32">
        <v>0</v>
      </c>
      <c r="AW32">
        <v>0</v>
      </c>
      <c r="AX32">
        <v>1</v>
      </c>
      <c r="AY32">
        <v>2</v>
      </c>
      <c r="AZ32">
        <v>0</v>
      </c>
      <c r="BA32">
        <v>0</v>
      </c>
      <c r="BB32">
        <v>0</v>
      </c>
      <c r="BC32">
        <v>3</v>
      </c>
      <c r="BD32">
        <v>0</v>
      </c>
      <c r="BE32">
        <v>0</v>
      </c>
      <c r="BF32">
        <v>2</v>
      </c>
      <c r="BG32">
        <v>0</v>
      </c>
      <c r="BH32">
        <v>0</v>
      </c>
      <c r="BI32">
        <v>0</v>
      </c>
      <c r="BJ32">
        <v>2</v>
      </c>
      <c r="BK32">
        <v>1</v>
      </c>
      <c r="BL32">
        <v>0</v>
      </c>
      <c r="BM32">
        <v>3</v>
      </c>
      <c r="BN32">
        <v>1</v>
      </c>
      <c r="BO32">
        <v>0</v>
      </c>
      <c r="BP32">
        <v>0</v>
      </c>
      <c r="BQ32">
        <v>0</v>
      </c>
      <c r="BR32">
        <v>0</v>
      </c>
      <c r="BS32">
        <v>0</v>
      </c>
      <c r="BT32">
        <v>0</v>
      </c>
      <c r="BU32">
        <v>0</v>
      </c>
      <c r="BV32">
        <v>0</v>
      </c>
      <c r="BW32">
        <v>20170124</v>
      </c>
    </row>
    <row r="33" spans="1:75">
      <c r="A33" t="s">
        <v>98</v>
      </c>
      <c r="B33" t="s">
        <v>125</v>
      </c>
      <c r="C33" t="s">
        <v>126</v>
      </c>
      <c r="D33" t="s">
        <v>2615</v>
      </c>
      <c r="F33" t="s">
        <v>127</v>
      </c>
      <c r="G33" t="s">
        <v>98</v>
      </c>
      <c r="H33">
        <v>21679</v>
      </c>
      <c r="I33">
        <v>1</v>
      </c>
      <c r="J33" t="s">
        <v>276</v>
      </c>
      <c r="K33" t="s">
        <v>277</v>
      </c>
      <c r="L33" t="s">
        <v>278</v>
      </c>
      <c r="M33">
        <v>16</v>
      </c>
      <c r="N33" t="s">
        <v>279</v>
      </c>
      <c r="O33">
        <v>510710</v>
      </c>
      <c r="P33">
        <v>2499</v>
      </c>
      <c r="Q33">
        <v>253</v>
      </c>
      <c r="R33">
        <v>5</v>
      </c>
      <c r="S33">
        <v>17</v>
      </c>
      <c r="T33">
        <v>1</v>
      </c>
      <c r="U33">
        <v>1</v>
      </c>
      <c r="V33">
        <v>31909200</v>
      </c>
      <c r="Y33">
        <v>23</v>
      </c>
      <c r="Z33">
        <v>13</v>
      </c>
      <c r="AA33">
        <v>13</v>
      </c>
      <c r="AB33">
        <v>15</v>
      </c>
      <c r="AC33">
        <v>13</v>
      </c>
      <c r="AD33">
        <v>7018</v>
      </c>
      <c r="AE33">
        <v>13</v>
      </c>
      <c r="AF33">
        <v>8097.47</v>
      </c>
      <c r="AG33">
        <v>7000.77</v>
      </c>
      <c r="AH33">
        <v>18</v>
      </c>
      <c r="AI33">
        <v>17</v>
      </c>
      <c r="AJ33">
        <v>11</v>
      </c>
      <c r="AK33">
        <v>11</v>
      </c>
      <c r="AL33">
        <v>11</v>
      </c>
      <c r="AM33">
        <v>11</v>
      </c>
      <c r="AN33">
        <v>11</v>
      </c>
      <c r="AO33">
        <v>29386</v>
      </c>
      <c r="AP33">
        <v>10</v>
      </c>
      <c r="AQ33">
        <v>8</v>
      </c>
      <c r="AR33">
        <v>7385</v>
      </c>
      <c r="AS33">
        <v>10</v>
      </c>
      <c r="AT33">
        <v>13</v>
      </c>
      <c r="AU33">
        <v>12</v>
      </c>
      <c r="AV33">
        <v>0</v>
      </c>
      <c r="AW33">
        <v>0</v>
      </c>
      <c r="AX33">
        <v>1</v>
      </c>
      <c r="AY33">
        <v>7</v>
      </c>
      <c r="AZ33">
        <v>2</v>
      </c>
      <c r="BA33">
        <v>0</v>
      </c>
      <c r="BB33">
        <v>1</v>
      </c>
      <c r="BC33">
        <v>0</v>
      </c>
      <c r="BD33">
        <v>11</v>
      </c>
      <c r="BE33">
        <v>0</v>
      </c>
      <c r="BF33">
        <v>4</v>
      </c>
      <c r="BG33">
        <v>2</v>
      </c>
      <c r="BH33">
        <v>0</v>
      </c>
      <c r="BI33">
        <v>0</v>
      </c>
      <c r="BJ33">
        <v>5</v>
      </c>
      <c r="BK33">
        <v>0</v>
      </c>
      <c r="BL33">
        <v>0</v>
      </c>
      <c r="BM33">
        <v>8</v>
      </c>
      <c r="BN33">
        <v>1</v>
      </c>
      <c r="BO33">
        <v>0</v>
      </c>
      <c r="BP33">
        <v>0</v>
      </c>
      <c r="BQ33">
        <v>0</v>
      </c>
      <c r="BR33">
        <v>1</v>
      </c>
      <c r="BS33">
        <v>0</v>
      </c>
      <c r="BT33">
        <v>0</v>
      </c>
      <c r="BU33">
        <v>3</v>
      </c>
      <c r="BV33">
        <v>4</v>
      </c>
      <c r="BW33">
        <v>20170131</v>
      </c>
    </row>
    <row r="34" spans="1:75">
      <c r="A34" t="s">
        <v>98</v>
      </c>
      <c r="B34" t="s">
        <v>125</v>
      </c>
      <c r="C34" t="s">
        <v>126</v>
      </c>
      <c r="D34" t="s">
        <v>2615</v>
      </c>
      <c r="F34" t="s">
        <v>127</v>
      </c>
      <c r="G34" t="s">
        <v>98</v>
      </c>
      <c r="H34">
        <v>21679</v>
      </c>
      <c r="I34">
        <v>1</v>
      </c>
      <c r="J34" t="s">
        <v>280</v>
      </c>
      <c r="K34" t="s">
        <v>281</v>
      </c>
      <c r="L34" t="s">
        <v>130</v>
      </c>
      <c r="M34">
        <v>3</v>
      </c>
      <c r="N34" t="s">
        <v>282</v>
      </c>
      <c r="O34">
        <v>490205</v>
      </c>
      <c r="P34">
        <v>3065</v>
      </c>
      <c r="Q34">
        <v>874</v>
      </c>
      <c r="R34">
        <v>11</v>
      </c>
      <c r="S34">
        <v>14</v>
      </c>
      <c r="T34">
        <v>0</v>
      </c>
      <c r="U34">
        <v>1</v>
      </c>
      <c r="V34">
        <v>53305200</v>
      </c>
      <c r="Y34">
        <v>54</v>
      </c>
      <c r="Z34">
        <v>32</v>
      </c>
      <c r="AA34">
        <v>21</v>
      </c>
      <c r="AB34">
        <v>23</v>
      </c>
      <c r="AC34">
        <v>24</v>
      </c>
      <c r="AD34">
        <v>9250</v>
      </c>
      <c r="AE34">
        <v>21</v>
      </c>
      <c r="AF34">
        <v>9162.99</v>
      </c>
      <c r="AG34">
        <v>9100.75</v>
      </c>
      <c r="AH34">
        <v>25</v>
      </c>
      <c r="AI34">
        <v>30</v>
      </c>
      <c r="AJ34">
        <v>27</v>
      </c>
      <c r="AK34">
        <v>21</v>
      </c>
      <c r="AL34">
        <v>25</v>
      </c>
      <c r="AM34">
        <v>19</v>
      </c>
      <c r="AN34">
        <v>21</v>
      </c>
      <c r="AO34">
        <v>97499</v>
      </c>
      <c r="AP34">
        <v>20</v>
      </c>
      <c r="AQ34">
        <v>22</v>
      </c>
      <c r="AR34">
        <v>9691</v>
      </c>
      <c r="AS34">
        <v>21</v>
      </c>
      <c r="AT34">
        <v>21</v>
      </c>
      <c r="AU34">
        <v>26</v>
      </c>
      <c r="AV34">
        <v>0</v>
      </c>
      <c r="AW34">
        <v>0</v>
      </c>
      <c r="AX34">
        <v>3</v>
      </c>
      <c r="AY34">
        <v>17</v>
      </c>
      <c r="AZ34">
        <v>4</v>
      </c>
      <c r="BA34">
        <v>1</v>
      </c>
      <c r="BB34">
        <v>2</v>
      </c>
      <c r="BC34">
        <v>15</v>
      </c>
      <c r="BD34">
        <v>12</v>
      </c>
      <c r="BE34">
        <v>0</v>
      </c>
      <c r="BF34">
        <v>18</v>
      </c>
      <c r="BG34">
        <v>0</v>
      </c>
      <c r="BH34">
        <v>0</v>
      </c>
      <c r="BI34">
        <v>0</v>
      </c>
      <c r="BJ34">
        <v>8</v>
      </c>
      <c r="BK34">
        <v>0</v>
      </c>
      <c r="BL34">
        <v>0</v>
      </c>
      <c r="BM34">
        <v>17</v>
      </c>
      <c r="BN34">
        <v>0</v>
      </c>
      <c r="BO34">
        <v>8</v>
      </c>
      <c r="BP34">
        <v>1</v>
      </c>
      <c r="BQ34">
        <v>0</v>
      </c>
      <c r="BR34">
        <v>0</v>
      </c>
      <c r="BS34">
        <v>0</v>
      </c>
      <c r="BT34">
        <v>0</v>
      </c>
      <c r="BU34">
        <v>0</v>
      </c>
      <c r="BV34">
        <v>7</v>
      </c>
      <c r="BW34">
        <v>20170131</v>
      </c>
    </row>
    <row r="35" spans="1:75">
      <c r="A35" t="s">
        <v>98</v>
      </c>
      <c r="B35" t="s">
        <v>125</v>
      </c>
      <c r="C35" t="s">
        <v>126</v>
      </c>
      <c r="D35" t="s">
        <v>2615</v>
      </c>
      <c r="F35" t="s">
        <v>127</v>
      </c>
      <c r="G35" t="s">
        <v>98</v>
      </c>
      <c r="H35">
        <v>21679</v>
      </c>
      <c r="I35">
        <v>1</v>
      </c>
      <c r="J35" t="s">
        <v>283</v>
      </c>
      <c r="K35" t="s">
        <v>284</v>
      </c>
      <c r="L35" t="s">
        <v>130</v>
      </c>
      <c r="M35">
        <v>3</v>
      </c>
      <c r="N35" t="s">
        <v>216</v>
      </c>
      <c r="O35">
        <v>190709</v>
      </c>
      <c r="P35">
        <v>560</v>
      </c>
      <c r="Q35">
        <v>193</v>
      </c>
      <c r="R35">
        <v>6</v>
      </c>
      <c r="S35">
        <v>15</v>
      </c>
      <c r="T35">
        <v>1</v>
      </c>
      <c r="U35">
        <v>1</v>
      </c>
      <c r="V35">
        <v>39901100</v>
      </c>
      <c r="Y35">
        <v>167</v>
      </c>
      <c r="Z35">
        <v>155</v>
      </c>
      <c r="AA35">
        <v>76</v>
      </c>
      <c r="AB35">
        <v>101</v>
      </c>
      <c r="AC35">
        <v>80</v>
      </c>
      <c r="AD35">
        <v>9036</v>
      </c>
      <c r="AE35">
        <v>18</v>
      </c>
      <c r="AF35">
        <v>15311.1</v>
      </c>
      <c r="AG35">
        <v>18070.34</v>
      </c>
      <c r="AH35">
        <v>113</v>
      </c>
      <c r="AI35">
        <v>88</v>
      </c>
      <c r="AJ35">
        <v>4</v>
      </c>
      <c r="AK35">
        <v>4</v>
      </c>
      <c r="AL35">
        <v>3</v>
      </c>
      <c r="AM35">
        <v>3</v>
      </c>
      <c r="AN35">
        <v>4</v>
      </c>
      <c r="AO35">
        <v>2185</v>
      </c>
      <c r="AP35">
        <v>3</v>
      </c>
      <c r="AQ35">
        <v>3</v>
      </c>
      <c r="AR35">
        <v>5744</v>
      </c>
      <c r="AS35">
        <v>3</v>
      </c>
      <c r="AT35">
        <v>4</v>
      </c>
      <c r="AU35">
        <v>4</v>
      </c>
      <c r="AV35">
        <v>0</v>
      </c>
      <c r="AW35">
        <v>0</v>
      </c>
      <c r="AX35">
        <v>2</v>
      </c>
      <c r="AY35">
        <v>2</v>
      </c>
      <c r="AZ35">
        <v>0</v>
      </c>
      <c r="BA35">
        <v>0</v>
      </c>
      <c r="BB35">
        <v>0</v>
      </c>
      <c r="BC35">
        <v>0</v>
      </c>
      <c r="BD35">
        <v>3</v>
      </c>
      <c r="BE35">
        <v>0</v>
      </c>
      <c r="BF35">
        <v>1</v>
      </c>
      <c r="BG35">
        <v>0</v>
      </c>
      <c r="BH35">
        <v>0</v>
      </c>
      <c r="BI35">
        <v>0</v>
      </c>
      <c r="BJ35">
        <v>3</v>
      </c>
      <c r="BK35">
        <v>0</v>
      </c>
      <c r="BL35">
        <v>0</v>
      </c>
      <c r="BM35">
        <v>3</v>
      </c>
      <c r="BN35">
        <v>0</v>
      </c>
      <c r="BO35">
        <v>0</v>
      </c>
      <c r="BP35">
        <v>0</v>
      </c>
      <c r="BQ35">
        <v>0</v>
      </c>
      <c r="BR35">
        <v>0</v>
      </c>
      <c r="BS35">
        <v>0</v>
      </c>
      <c r="BT35">
        <v>0</v>
      </c>
      <c r="BU35">
        <v>2</v>
      </c>
      <c r="BV35">
        <v>0</v>
      </c>
      <c r="BW35">
        <v>20170131</v>
      </c>
    </row>
    <row r="36" spans="1:75">
      <c r="A36" t="s">
        <v>98</v>
      </c>
      <c r="B36" t="s">
        <v>125</v>
      </c>
      <c r="C36" t="s">
        <v>126</v>
      </c>
      <c r="D36" t="s">
        <v>2615</v>
      </c>
      <c r="F36" t="s">
        <v>127</v>
      </c>
      <c r="G36" t="s">
        <v>98</v>
      </c>
      <c r="H36">
        <v>21679</v>
      </c>
      <c r="I36">
        <v>1</v>
      </c>
      <c r="J36" t="s">
        <v>285</v>
      </c>
      <c r="K36" t="s">
        <v>286</v>
      </c>
      <c r="L36" t="s">
        <v>278</v>
      </c>
      <c r="M36">
        <v>16</v>
      </c>
      <c r="N36" t="s">
        <v>287</v>
      </c>
      <c r="O36">
        <v>510801</v>
      </c>
      <c r="P36">
        <v>3955</v>
      </c>
      <c r="Q36">
        <v>385</v>
      </c>
      <c r="R36">
        <v>8</v>
      </c>
      <c r="S36">
        <v>32</v>
      </c>
      <c r="T36">
        <v>1</v>
      </c>
      <c r="U36">
        <v>1</v>
      </c>
      <c r="V36">
        <v>31909200</v>
      </c>
      <c r="Y36">
        <v>70</v>
      </c>
      <c r="Z36">
        <v>51</v>
      </c>
      <c r="AA36">
        <v>46</v>
      </c>
      <c r="AB36">
        <v>38</v>
      </c>
      <c r="AC36">
        <v>32</v>
      </c>
      <c r="AD36">
        <v>8335</v>
      </c>
      <c r="AE36">
        <v>26</v>
      </c>
      <c r="AF36">
        <v>8064.87</v>
      </c>
      <c r="AG36">
        <v>7524.94</v>
      </c>
      <c r="AH36">
        <v>43</v>
      </c>
      <c r="AI36">
        <v>37</v>
      </c>
      <c r="AJ36">
        <v>32</v>
      </c>
      <c r="AK36">
        <v>27</v>
      </c>
      <c r="AL36">
        <v>31</v>
      </c>
      <c r="AM36">
        <v>26</v>
      </c>
      <c r="AN36">
        <v>25</v>
      </c>
      <c r="AO36">
        <v>102587</v>
      </c>
      <c r="AP36">
        <v>21</v>
      </c>
      <c r="AQ36">
        <v>19</v>
      </c>
      <c r="AR36">
        <v>8680</v>
      </c>
      <c r="AS36">
        <v>10</v>
      </c>
      <c r="AT36">
        <v>23</v>
      </c>
      <c r="AU36">
        <v>20</v>
      </c>
      <c r="AV36">
        <v>0</v>
      </c>
      <c r="AW36">
        <v>0</v>
      </c>
      <c r="AX36">
        <v>7</v>
      </c>
      <c r="AY36">
        <v>20</v>
      </c>
      <c r="AZ36">
        <v>4</v>
      </c>
      <c r="BA36">
        <v>0</v>
      </c>
      <c r="BB36">
        <v>0</v>
      </c>
      <c r="BC36">
        <v>0</v>
      </c>
      <c r="BD36">
        <v>32</v>
      </c>
      <c r="BE36">
        <v>0</v>
      </c>
      <c r="BF36">
        <v>20</v>
      </c>
      <c r="BG36">
        <v>2</v>
      </c>
      <c r="BH36">
        <v>0</v>
      </c>
      <c r="BI36">
        <v>0</v>
      </c>
      <c r="BJ36">
        <v>12</v>
      </c>
      <c r="BK36">
        <v>3</v>
      </c>
      <c r="BL36">
        <v>0</v>
      </c>
      <c r="BM36">
        <v>20</v>
      </c>
      <c r="BN36">
        <v>0</v>
      </c>
      <c r="BO36">
        <v>0</v>
      </c>
      <c r="BP36">
        <v>0</v>
      </c>
      <c r="BQ36">
        <v>0</v>
      </c>
      <c r="BR36">
        <v>0</v>
      </c>
      <c r="BS36">
        <v>0</v>
      </c>
      <c r="BT36">
        <v>0</v>
      </c>
      <c r="BU36">
        <v>8</v>
      </c>
      <c r="BV36">
        <v>3</v>
      </c>
      <c r="BW36">
        <v>20170131</v>
      </c>
    </row>
    <row r="37" spans="1:75">
      <c r="A37" t="s">
        <v>98</v>
      </c>
      <c r="B37" t="s">
        <v>125</v>
      </c>
      <c r="C37" t="s">
        <v>126</v>
      </c>
      <c r="D37" t="s">
        <v>2615</v>
      </c>
      <c r="F37" t="s">
        <v>127</v>
      </c>
      <c r="G37" t="s">
        <v>98</v>
      </c>
      <c r="H37">
        <v>21679</v>
      </c>
      <c r="I37">
        <v>1</v>
      </c>
      <c r="J37" t="s">
        <v>128</v>
      </c>
      <c r="K37" t="s">
        <v>129</v>
      </c>
      <c r="L37" t="s">
        <v>130</v>
      </c>
      <c r="M37">
        <v>3</v>
      </c>
      <c r="N37" t="s">
        <v>131</v>
      </c>
      <c r="O37">
        <v>490205</v>
      </c>
      <c r="P37">
        <v>4995</v>
      </c>
      <c r="Q37">
        <v>75</v>
      </c>
      <c r="R37">
        <v>17</v>
      </c>
      <c r="S37">
        <v>14</v>
      </c>
      <c r="T37">
        <v>0</v>
      </c>
      <c r="U37">
        <v>1</v>
      </c>
      <c r="V37">
        <v>53303200</v>
      </c>
      <c r="Y37">
        <v>545</v>
      </c>
      <c r="Z37">
        <v>397</v>
      </c>
      <c r="AA37">
        <v>342</v>
      </c>
      <c r="AB37">
        <v>292</v>
      </c>
      <c r="AC37">
        <v>240</v>
      </c>
      <c r="AD37">
        <v>10255</v>
      </c>
      <c r="AE37">
        <v>175</v>
      </c>
      <c r="AF37">
        <v>11874.48</v>
      </c>
      <c r="AG37">
        <v>14117.62</v>
      </c>
      <c r="AH37">
        <v>346</v>
      </c>
      <c r="AI37">
        <v>306</v>
      </c>
      <c r="AJ37">
        <v>272</v>
      </c>
      <c r="AK37">
        <v>233</v>
      </c>
      <c r="AL37">
        <v>272</v>
      </c>
      <c r="AM37">
        <v>233</v>
      </c>
      <c r="AN37">
        <v>211</v>
      </c>
      <c r="AO37">
        <v>1346890</v>
      </c>
      <c r="AP37">
        <v>175</v>
      </c>
      <c r="AQ37">
        <v>130</v>
      </c>
      <c r="AR37">
        <v>10400</v>
      </c>
      <c r="AS37">
        <v>97</v>
      </c>
      <c r="AT37">
        <v>189</v>
      </c>
      <c r="AU37">
        <v>150</v>
      </c>
      <c r="AV37">
        <v>0</v>
      </c>
      <c r="AW37">
        <v>1</v>
      </c>
      <c r="AX37">
        <v>38</v>
      </c>
      <c r="AY37">
        <v>165</v>
      </c>
      <c r="AZ37">
        <v>43</v>
      </c>
      <c r="BA37">
        <v>5</v>
      </c>
      <c r="BB37">
        <v>11</v>
      </c>
      <c r="BC37">
        <v>220</v>
      </c>
      <c r="BD37">
        <v>52</v>
      </c>
      <c r="BE37">
        <v>4</v>
      </c>
      <c r="BF37">
        <v>158</v>
      </c>
      <c r="BG37">
        <v>6</v>
      </c>
      <c r="BH37">
        <v>1</v>
      </c>
      <c r="BI37">
        <v>3</v>
      </c>
      <c r="BJ37">
        <v>93</v>
      </c>
      <c r="BK37">
        <v>7</v>
      </c>
      <c r="BL37">
        <v>0</v>
      </c>
      <c r="BM37">
        <v>128</v>
      </c>
      <c r="BN37">
        <v>9</v>
      </c>
      <c r="BO37">
        <v>43</v>
      </c>
      <c r="BP37">
        <v>3</v>
      </c>
      <c r="BQ37">
        <v>1</v>
      </c>
      <c r="BR37">
        <v>3</v>
      </c>
      <c r="BS37">
        <v>0</v>
      </c>
      <c r="BT37">
        <v>0</v>
      </c>
      <c r="BU37">
        <v>22</v>
      </c>
      <c r="BV37">
        <v>53</v>
      </c>
      <c r="BW37">
        <v>20170131</v>
      </c>
    </row>
    <row r="38" spans="1:75">
      <c r="A38" t="s">
        <v>98</v>
      </c>
      <c r="B38" t="s">
        <v>125</v>
      </c>
      <c r="C38" t="s">
        <v>126</v>
      </c>
      <c r="D38" t="s">
        <v>2615</v>
      </c>
      <c r="F38" t="s">
        <v>127</v>
      </c>
      <c r="G38" t="s">
        <v>98</v>
      </c>
      <c r="H38">
        <v>21679</v>
      </c>
      <c r="I38">
        <v>1</v>
      </c>
      <c r="J38" t="s">
        <v>132</v>
      </c>
      <c r="K38" t="s">
        <v>133</v>
      </c>
      <c r="L38" t="s">
        <v>134</v>
      </c>
      <c r="M38">
        <v>3</v>
      </c>
      <c r="N38" t="s">
        <v>135</v>
      </c>
      <c r="O38">
        <v>510601</v>
      </c>
      <c r="P38">
        <v>1875</v>
      </c>
      <c r="Q38">
        <v>430</v>
      </c>
      <c r="R38">
        <v>5</v>
      </c>
      <c r="S38">
        <v>16</v>
      </c>
      <c r="T38">
        <v>1</v>
      </c>
      <c r="U38">
        <v>1</v>
      </c>
      <c r="V38">
        <v>31909100</v>
      </c>
      <c r="Y38">
        <v>180</v>
      </c>
      <c r="Z38">
        <v>149</v>
      </c>
      <c r="AA38">
        <v>85</v>
      </c>
      <c r="AB38">
        <v>128</v>
      </c>
      <c r="AC38">
        <v>121</v>
      </c>
      <c r="AD38">
        <v>8589.32</v>
      </c>
      <c r="AE38">
        <v>2</v>
      </c>
      <c r="AF38">
        <v>9235.64</v>
      </c>
      <c r="AG38">
        <v>9682.98</v>
      </c>
      <c r="AH38">
        <v>147</v>
      </c>
      <c r="AI38">
        <v>139</v>
      </c>
      <c r="AJ38">
        <v>27</v>
      </c>
      <c r="AK38">
        <v>15</v>
      </c>
      <c r="AL38">
        <v>27</v>
      </c>
      <c r="AM38">
        <v>15</v>
      </c>
      <c r="AN38">
        <v>13</v>
      </c>
      <c r="AO38">
        <v>57995</v>
      </c>
      <c r="AP38">
        <v>7</v>
      </c>
      <c r="AQ38">
        <v>9</v>
      </c>
      <c r="AR38">
        <v>6362</v>
      </c>
      <c r="AS38">
        <v>2</v>
      </c>
      <c r="AT38">
        <v>8</v>
      </c>
      <c r="AU38">
        <v>10</v>
      </c>
      <c r="AV38">
        <v>0</v>
      </c>
      <c r="AW38">
        <v>1</v>
      </c>
      <c r="AX38">
        <v>15</v>
      </c>
      <c r="AY38">
        <v>11</v>
      </c>
      <c r="AZ38">
        <v>0</v>
      </c>
      <c r="BA38">
        <v>0</v>
      </c>
      <c r="BB38">
        <v>0</v>
      </c>
      <c r="BC38">
        <v>0</v>
      </c>
      <c r="BD38">
        <v>27</v>
      </c>
      <c r="BE38">
        <v>1</v>
      </c>
      <c r="BF38">
        <v>8</v>
      </c>
      <c r="BG38">
        <v>2</v>
      </c>
      <c r="BH38">
        <v>0</v>
      </c>
      <c r="BI38">
        <v>1</v>
      </c>
      <c r="BJ38">
        <v>13</v>
      </c>
      <c r="BK38">
        <v>2</v>
      </c>
      <c r="BL38">
        <v>0</v>
      </c>
      <c r="BM38">
        <v>23</v>
      </c>
      <c r="BN38">
        <v>0</v>
      </c>
      <c r="BO38">
        <v>1</v>
      </c>
      <c r="BP38">
        <v>0</v>
      </c>
      <c r="BQ38">
        <v>0</v>
      </c>
      <c r="BR38">
        <v>0</v>
      </c>
      <c r="BS38">
        <v>0</v>
      </c>
      <c r="BT38">
        <v>0</v>
      </c>
      <c r="BU38">
        <v>6</v>
      </c>
      <c r="BV38">
        <v>1</v>
      </c>
      <c r="BW38">
        <v>20170131</v>
      </c>
    </row>
    <row r="39" spans="1:75">
      <c r="A39" t="s">
        <v>98</v>
      </c>
      <c r="B39" t="s">
        <v>125</v>
      </c>
      <c r="C39" t="s">
        <v>126</v>
      </c>
      <c r="D39" t="s">
        <v>2615</v>
      </c>
      <c r="F39" t="s">
        <v>127</v>
      </c>
      <c r="G39" t="s">
        <v>98</v>
      </c>
      <c r="H39">
        <v>21679</v>
      </c>
      <c r="I39">
        <v>1</v>
      </c>
      <c r="J39" t="s">
        <v>1943</v>
      </c>
      <c r="K39" t="s">
        <v>136</v>
      </c>
      <c r="L39" t="s">
        <v>130</v>
      </c>
      <c r="M39">
        <v>6</v>
      </c>
      <c r="N39" t="s">
        <v>137</v>
      </c>
      <c r="O39">
        <v>151301</v>
      </c>
      <c r="P39">
        <v>4260</v>
      </c>
      <c r="Q39">
        <v>1000</v>
      </c>
      <c r="R39">
        <v>20</v>
      </c>
      <c r="S39">
        <v>67</v>
      </c>
      <c r="T39">
        <v>1</v>
      </c>
      <c r="U39">
        <v>1</v>
      </c>
      <c r="V39">
        <v>17301900</v>
      </c>
      <c r="Y39">
        <v>22</v>
      </c>
      <c r="Z39">
        <v>20</v>
      </c>
      <c r="AA39">
        <v>6</v>
      </c>
      <c r="AB39">
        <v>12</v>
      </c>
      <c r="AC39">
        <v>7</v>
      </c>
      <c r="AD39">
        <v>11201</v>
      </c>
      <c r="AE39">
        <v>0</v>
      </c>
      <c r="AF39">
        <v>12217.86</v>
      </c>
      <c r="AG39">
        <v>17352.86</v>
      </c>
      <c r="AH39">
        <v>14</v>
      </c>
      <c r="AI39">
        <v>8</v>
      </c>
      <c r="AJ39">
        <v>1</v>
      </c>
      <c r="AK39">
        <v>1</v>
      </c>
      <c r="AL39">
        <v>1</v>
      </c>
      <c r="AM39">
        <v>1</v>
      </c>
      <c r="AN39">
        <v>1</v>
      </c>
      <c r="AO39">
        <v>1276</v>
      </c>
      <c r="AP39">
        <v>1</v>
      </c>
      <c r="AQ39">
        <v>1</v>
      </c>
      <c r="AR39">
        <v>34880</v>
      </c>
      <c r="AS39">
        <v>0</v>
      </c>
      <c r="AT39">
        <v>1</v>
      </c>
      <c r="AU39">
        <v>1</v>
      </c>
      <c r="AV39">
        <v>0</v>
      </c>
      <c r="AW39">
        <v>0</v>
      </c>
      <c r="AX39">
        <v>0</v>
      </c>
      <c r="AY39">
        <v>0</v>
      </c>
      <c r="AZ39">
        <v>1</v>
      </c>
      <c r="BA39">
        <v>0</v>
      </c>
      <c r="BB39">
        <v>0</v>
      </c>
      <c r="BC39">
        <v>1</v>
      </c>
      <c r="BD39">
        <v>0</v>
      </c>
      <c r="BE39">
        <v>0</v>
      </c>
      <c r="BF39">
        <v>0</v>
      </c>
      <c r="BG39">
        <v>0</v>
      </c>
      <c r="BH39">
        <v>0</v>
      </c>
      <c r="BI39">
        <v>0</v>
      </c>
      <c r="BJ39">
        <v>1</v>
      </c>
      <c r="BK39">
        <v>0</v>
      </c>
      <c r="BL39">
        <v>0</v>
      </c>
      <c r="BM39">
        <v>0</v>
      </c>
      <c r="BN39">
        <v>0</v>
      </c>
      <c r="BO39">
        <v>0</v>
      </c>
      <c r="BP39">
        <v>0</v>
      </c>
      <c r="BQ39">
        <v>0</v>
      </c>
      <c r="BR39">
        <v>0</v>
      </c>
      <c r="BS39">
        <v>0</v>
      </c>
      <c r="BT39">
        <v>0</v>
      </c>
      <c r="BU39">
        <v>0</v>
      </c>
      <c r="BV39">
        <v>0</v>
      </c>
      <c r="BW39">
        <v>20170131</v>
      </c>
    </row>
    <row r="40" spans="1:75">
      <c r="A40" t="s">
        <v>98</v>
      </c>
      <c r="B40" t="s">
        <v>125</v>
      </c>
      <c r="C40" t="s">
        <v>126</v>
      </c>
      <c r="D40" t="s">
        <v>2615</v>
      </c>
      <c r="F40" t="s">
        <v>127</v>
      </c>
      <c r="G40" t="s">
        <v>98</v>
      </c>
      <c r="H40">
        <v>21679</v>
      </c>
      <c r="I40">
        <v>1</v>
      </c>
      <c r="J40" t="s">
        <v>138</v>
      </c>
      <c r="K40" t="s">
        <v>1944</v>
      </c>
      <c r="L40" t="s">
        <v>130</v>
      </c>
      <c r="M40">
        <v>16</v>
      </c>
      <c r="N40" t="s">
        <v>1945</v>
      </c>
      <c r="O40">
        <v>120504</v>
      </c>
      <c r="P40">
        <v>5050</v>
      </c>
      <c r="Q40">
        <v>825</v>
      </c>
      <c r="R40">
        <v>20</v>
      </c>
      <c r="S40">
        <v>40</v>
      </c>
      <c r="T40">
        <v>1</v>
      </c>
      <c r="U40">
        <v>1</v>
      </c>
      <c r="V40">
        <v>11905100</v>
      </c>
      <c r="Y40">
        <v>0</v>
      </c>
      <c r="Z40">
        <v>0</v>
      </c>
      <c r="AA40">
        <v>0</v>
      </c>
      <c r="AB40">
        <v>0</v>
      </c>
      <c r="AC40">
        <v>0</v>
      </c>
      <c r="AD40">
        <v>0</v>
      </c>
      <c r="AE40">
        <v>0</v>
      </c>
      <c r="AF40">
        <v>9999999.9900000002</v>
      </c>
      <c r="AG40">
        <v>9999999.9900000002</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20170131</v>
      </c>
    </row>
    <row r="41" spans="1:75">
      <c r="A41" t="s">
        <v>98</v>
      </c>
      <c r="B41" t="s">
        <v>125</v>
      </c>
      <c r="C41" t="s">
        <v>126</v>
      </c>
      <c r="D41" t="s">
        <v>2615</v>
      </c>
      <c r="F41" t="s">
        <v>127</v>
      </c>
      <c r="G41" t="s">
        <v>98</v>
      </c>
      <c r="H41">
        <v>21679</v>
      </c>
      <c r="I41">
        <v>1</v>
      </c>
      <c r="J41" t="s">
        <v>1946</v>
      </c>
      <c r="K41" t="s">
        <v>139</v>
      </c>
      <c r="L41" t="s">
        <v>130</v>
      </c>
      <c r="M41">
        <v>6</v>
      </c>
      <c r="N41" t="s">
        <v>1947</v>
      </c>
      <c r="O41">
        <v>520904</v>
      </c>
      <c r="P41">
        <v>5058</v>
      </c>
      <c r="Q41">
        <v>700</v>
      </c>
      <c r="R41">
        <v>20</v>
      </c>
      <c r="S41">
        <v>40</v>
      </c>
      <c r="T41">
        <v>1</v>
      </c>
      <c r="U41">
        <v>1</v>
      </c>
      <c r="V41">
        <v>43408100</v>
      </c>
      <c r="Y41">
        <v>0</v>
      </c>
      <c r="Z41">
        <v>0</v>
      </c>
      <c r="AA41">
        <v>0</v>
      </c>
      <c r="AB41">
        <v>0</v>
      </c>
      <c r="AC41">
        <v>0</v>
      </c>
      <c r="AD41">
        <v>0</v>
      </c>
      <c r="AE41">
        <v>0</v>
      </c>
      <c r="AF41">
        <v>9999999.9900000002</v>
      </c>
      <c r="AG41">
        <v>9999999.9900000002</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20170131</v>
      </c>
    </row>
    <row r="42" spans="1:75">
      <c r="A42" t="s">
        <v>98</v>
      </c>
      <c r="B42" t="s">
        <v>125</v>
      </c>
      <c r="C42" t="s">
        <v>126</v>
      </c>
      <c r="D42" t="s">
        <v>2615</v>
      </c>
      <c r="F42" t="s">
        <v>127</v>
      </c>
      <c r="G42" t="s">
        <v>98</v>
      </c>
      <c r="H42">
        <v>21679</v>
      </c>
      <c r="I42">
        <v>1</v>
      </c>
      <c r="J42" t="s">
        <v>140</v>
      </c>
      <c r="K42" t="s">
        <v>141</v>
      </c>
      <c r="L42" t="s">
        <v>130</v>
      </c>
      <c r="M42">
        <v>1</v>
      </c>
      <c r="N42" t="s">
        <v>142</v>
      </c>
      <c r="O42">
        <v>510713</v>
      </c>
      <c r="P42">
        <v>2995</v>
      </c>
      <c r="Q42">
        <v>119</v>
      </c>
      <c r="R42">
        <v>7</v>
      </c>
      <c r="S42">
        <v>52</v>
      </c>
      <c r="T42">
        <v>1</v>
      </c>
      <c r="U42">
        <v>3</v>
      </c>
      <c r="V42">
        <v>31909400</v>
      </c>
      <c r="Y42">
        <v>27</v>
      </c>
      <c r="Z42">
        <v>23</v>
      </c>
      <c r="AA42">
        <v>18</v>
      </c>
      <c r="AB42">
        <v>15</v>
      </c>
      <c r="AC42">
        <v>11</v>
      </c>
      <c r="AD42">
        <v>10404</v>
      </c>
      <c r="AE42">
        <v>5</v>
      </c>
      <c r="AF42">
        <v>11154.21</v>
      </c>
      <c r="AG42">
        <v>12197.09</v>
      </c>
      <c r="AH42">
        <v>20</v>
      </c>
      <c r="AI42">
        <v>14</v>
      </c>
      <c r="AJ42">
        <v>22</v>
      </c>
      <c r="AK42">
        <v>19</v>
      </c>
      <c r="AL42">
        <v>22</v>
      </c>
      <c r="AM42">
        <v>19</v>
      </c>
      <c r="AN42">
        <v>15</v>
      </c>
      <c r="AO42">
        <v>68488</v>
      </c>
      <c r="AP42">
        <v>12</v>
      </c>
      <c r="AQ42">
        <v>9</v>
      </c>
      <c r="AR42">
        <v>10419</v>
      </c>
      <c r="AS42">
        <v>5</v>
      </c>
      <c r="AT42">
        <v>16</v>
      </c>
      <c r="AU42">
        <v>12</v>
      </c>
      <c r="AV42">
        <v>0</v>
      </c>
      <c r="AW42">
        <v>0</v>
      </c>
      <c r="AX42">
        <v>3</v>
      </c>
      <c r="AY42">
        <v>16</v>
      </c>
      <c r="AZ42">
        <v>1</v>
      </c>
      <c r="BA42">
        <v>0</v>
      </c>
      <c r="BB42">
        <v>0</v>
      </c>
      <c r="BC42">
        <v>1</v>
      </c>
      <c r="BD42">
        <v>21</v>
      </c>
      <c r="BE42">
        <v>0</v>
      </c>
      <c r="BF42">
        <v>12</v>
      </c>
      <c r="BG42">
        <v>0</v>
      </c>
      <c r="BH42">
        <v>0</v>
      </c>
      <c r="BI42">
        <v>0</v>
      </c>
      <c r="BJ42">
        <v>10</v>
      </c>
      <c r="BK42">
        <v>3</v>
      </c>
      <c r="BL42">
        <v>0</v>
      </c>
      <c r="BM42">
        <v>16</v>
      </c>
      <c r="BN42">
        <v>1</v>
      </c>
      <c r="BO42">
        <v>1</v>
      </c>
      <c r="BP42">
        <v>1</v>
      </c>
      <c r="BQ42">
        <v>0</v>
      </c>
      <c r="BR42">
        <v>1</v>
      </c>
      <c r="BS42">
        <v>0</v>
      </c>
      <c r="BT42">
        <v>0</v>
      </c>
      <c r="BU42">
        <v>10</v>
      </c>
      <c r="BV42">
        <v>7</v>
      </c>
      <c r="BW42">
        <v>20170131</v>
      </c>
    </row>
    <row r="43" spans="1:75">
      <c r="A43" t="s">
        <v>98</v>
      </c>
      <c r="B43" t="s">
        <v>125</v>
      </c>
      <c r="C43" t="s">
        <v>126</v>
      </c>
      <c r="D43" t="s">
        <v>2615</v>
      </c>
      <c r="F43" t="s">
        <v>127</v>
      </c>
      <c r="G43" t="s">
        <v>98</v>
      </c>
      <c r="H43">
        <v>21679</v>
      </c>
      <c r="I43">
        <v>1</v>
      </c>
      <c r="J43" t="s">
        <v>143</v>
      </c>
      <c r="K43" t="s">
        <v>2616</v>
      </c>
      <c r="L43" t="s">
        <v>144</v>
      </c>
      <c r="M43">
        <v>3</v>
      </c>
      <c r="N43" t="s">
        <v>145</v>
      </c>
      <c r="O43">
        <v>513902</v>
      </c>
      <c r="P43">
        <v>2180</v>
      </c>
      <c r="Q43">
        <v>273</v>
      </c>
      <c r="R43">
        <v>10</v>
      </c>
      <c r="S43">
        <v>14</v>
      </c>
      <c r="T43">
        <v>1</v>
      </c>
      <c r="U43">
        <v>1</v>
      </c>
      <c r="V43">
        <v>31113100</v>
      </c>
      <c r="Y43">
        <v>340</v>
      </c>
      <c r="Z43">
        <v>282</v>
      </c>
      <c r="AA43">
        <v>233</v>
      </c>
      <c r="AB43">
        <v>226</v>
      </c>
      <c r="AC43">
        <v>205</v>
      </c>
      <c r="AD43">
        <v>7069</v>
      </c>
      <c r="AE43">
        <v>163</v>
      </c>
      <c r="AF43">
        <v>7772.72</v>
      </c>
      <c r="AG43">
        <v>8582.2900000000009</v>
      </c>
      <c r="AH43">
        <v>270</v>
      </c>
      <c r="AI43">
        <v>243</v>
      </c>
      <c r="AJ43">
        <v>99</v>
      </c>
      <c r="AK43">
        <v>89</v>
      </c>
      <c r="AL43">
        <v>98</v>
      </c>
      <c r="AM43">
        <v>88</v>
      </c>
      <c r="AN43">
        <v>82</v>
      </c>
      <c r="AO43">
        <v>180387</v>
      </c>
      <c r="AP43">
        <v>78</v>
      </c>
      <c r="AQ43">
        <v>65</v>
      </c>
      <c r="AR43">
        <v>7873</v>
      </c>
      <c r="AS43">
        <v>54</v>
      </c>
      <c r="AT43">
        <v>84</v>
      </c>
      <c r="AU43">
        <v>71</v>
      </c>
      <c r="AV43">
        <v>0</v>
      </c>
      <c r="AW43">
        <v>4</v>
      </c>
      <c r="AX43">
        <v>24</v>
      </c>
      <c r="AY43">
        <v>57</v>
      </c>
      <c r="AZ43">
        <v>8</v>
      </c>
      <c r="BA43">
        <v>0</v>
      </c>
      <c r="BB43">
        <v>1</v>
      </c>
      <c r="BC43">
        <v>6</v>
      </c>
      <c r="BD43">
        <v>93</v>
      </c>
      <c r="BE43">
        <v>1</v>
      </c>
      <c r="BF43">
        <v>69</v>
      </c>
      <c r="BG43">
        <v>5</v>
      </c>
      <c r="BH43">
        <v>0</v>
      </c>
      <c r="BI43">
        <v>3</v>
      </c>
      <c r="BJ43">
        <v>25</v>
      </c>
      <c r="BK43">
        <v>3</v>
      </c>
      <c r="BL43">
        <v>0</v>
      </c>
      <c r="BM43">
        <v>64</v>
      </c>
      <c r="BN43">
        <v>2</v>
      </c>
      <c r="BO43">
        <v>2</v>
      </c>
      <c r="BP43">
        <v>0</v>
      </c>
      <c r="BQ43">
        <v>0</v>
      </c>
      <c r="BR43">
        <v>4</v>
      </c>
      <c r="BS43">
        <v>0</v>
      </c>
      <c r="BT43">
        <v>0</v>
      </c>
      <c r="BU43">
        <v>23</v>
      </c>
      <c r="BV43">
        <v>13</v>
      </c>
      <c r="BW43">
        <v>20170131</v>
      </c>
    </row>
    <row r="44" spans="1:75">
      <c r="A44" t="s">
        <v>98</v>
      </c>
      <c r="B44" t="s">
        <v>125</v>
      </c>
      <c r="C44" t="s">
        <v>126</v>
      </c>
      <c r="D44" t="s">
        <v>2615</v>
      </c>
      <c r="F44" t="s">
        <v>127</v>
      </c>
      <c r="G44" t="s">
        <v>98</v>
      </c>
      <c r="H44">
        <v>21679</v>
      </c>
      <c r="I44">
        <v>1</v>
      </c>
      <c r="J44" t="s">
        <v>146</v>
      </c>
      <c r="K44" t="s">
        <v>147</v>
      </c>
      <c r="L44" t="s">
        <v>130</v>
      </c>
      <c r="M44">
        <v>3</v>
      </c>
      <c r="N44" t="s">
        <v>148</v>
      </c>
      <c r="O44">
        <v>510805</v>
      </c>
      <c r="P44">
        <v>1299</v>
      </c>
      <c r="Q44">
        <v>1001</v>
      </c>
      <c r="R44">
        <v>6</v>
      </c>
      <c r="S44">
        <v>8</v>
      </c>
      <c r="T44">
        <v>1</v>
      </c>
      <c r="U44">
        <v>2</v>
      </c>
      <c r="V44">
        <v>29205200</v>
      </c>
      <c r="Y44">
        <v>8</v>
      </c>
      <c r="Z44">
        <v>4</v>
      </c>
      <c r="AA44">
        <v>3</v>
      </c>
      <c r="AB44">
        <v>3</v>
      </c>
      <c r="AC44">
        <v>2</v>
      </c>
      <c r="AD44">
        <v>7762</v>
      </c>
      <c r="AE44">
        <v>0</v>
      </c>
      <c r="AF44">
        <v>6316.67</v>
      </c>
      <c r="AG44">
        <v>8510</v>
      </c>
      <c r="AH44">
        <v>3</v>
      </c>
      <c r="AI44">
        <v>2</v>
      </c>
      <c r="AJ44">
        <v>7</v>
      </c>
      <c r="AK44">
        <v>3</v>
      </c>
      <c r="AL44">
        <v>7</v>
      </c>
      <c r="AM44">
        <v>3</v>
      </c>
      <c r="AN44">
        <v>2</v>
      </c>
      <c r="AO44">
        <v>16099</v>
      </c>
      <c r="AP44">
        <v>2</v>
      </c>
      <c r="AQ44">
        <v>1</v>
      </c>
      <c r="AR44">
        <v>5594</v>
      </c>
      <c r="AS44">
        <v>0</v>
      </c>
      <c r="AT44">
        <v>2</v>
      </c>
      <c r="AU44">
        <v>1</v>
      </c>
      <c r="AV44">
        <v>0</v>
      </c>
      <c r="AW44">
        <v>1</v>
      </c>
      <c r="AX44">
        <v>3</v>
      </c>
      <c r="AY44">
        <v>3</v>
      </c>
      <c r="AZ44">
        <v>0</v>
      </c>
      <c r="BA44">
        <v>0</v>
      </c>
      <c r="BB44">
        <v>0</v>
      </c>
      <c r="BC44">
        <v>1</v>
      </c>
      <c r="BD44">
        <v>6</v>
      </c>
      <c r="BE44">
        <v>0</v>
      </c>
      <c r="BF44">
        <v>4</v>
      </c>
      <c r="BG44">
        <v>1</v>
      </c>
      <c r="BH44">
        <v>0</v>
      </c>
      <c r="BI44">
        <v>0</v>
      </c>
      <c r="BJ44">
        <v>2</v>
      </c>
      <c r="BK44">
        <v>0</v>
      </c>
      <c r="BL44">
        <v>0</v>
      </c>
      <c r="BM44">
        <v>5</v>
      </c>
      <c r="BN44">
        <v>0</v>
      </c>
      <c r="BO44">
        <v>0</v>
      </c>
      <c r="BP44">
        <v>0</v>
      </c>
      <c r="BQ44">
        <v>0</v>
      </c>
      <c r="BR44">
        <v>0</v>
      </c>
      <c r="BS44">
        <v>0</v>
      </c>
      <c r="BT44">
        <v>0</v>
      </c>
      <c r="BU44">
        <v>1</v>
      </c>
      <c r="BV44">
        <v>0</v>
      </c>
      <c r="BW44">
        <v>20170131</v>
      </c>
    </row>
    <row r="45" spans="1:75">
      <c r="A45" t="s">
        <v>98</v>
      </c>
      <c r="B45" t="s">
        <v>125</v>
      </c>
      <c r="C45" t="s">
        <v>126</v>
      </c>
      <c r="D45" t="s">
        <v>2615</v>
      </c>
      <c r="F45" t="s">
        <v>127</v>
      </c>
      <c r="G45" t="s">
        <v>98</v>
      </c>
      <c r="H45">
        <v>21679</v>
      </c>
      <c r="I45">
        <v>1</v>
      </c>
      <c r="J45" t="s">
        <v>1916</v>
      </c>
      <c r="K45" t="s">
        <v>1917</v>
      </c>
      <c r="L45" t="s">
        <v>1918</v>
      </c>
      <c r="M45">
        <v>1</v>
      </c>
      <c r="N45" t="s">
        <v>149</v>
      </c>
      <c r="O45">
        <v>511009</v>
      </c>
      <c r="P45">
        <v>1495</v>
      </c>
      <c r="Q45">
        <v>350.48</v>
      </c>
      <c r="R45">
        <v>24</v>
      </c>
      <c r="S45">
        <v>5</v>
      </c>
      <c r="T45">
        <v>1</v>
      </c>
      <c r="U45">
        <v>3</v>
      </c>
      <c r="V45">
        <v>31909700</v>
      </c>
      <c r="Y45">
        <v>81</v>
      </c>
      <c r="Z45">
        <v>67</v>
      </c>
      <c r="AA45">
        <v>36</v>
      </c>
      <c r="AB45">
        <v>50</v>
      </c>
      <c r="AC45">
        <v>41</v>
      </c>
      <c r="AD45">
        <v>7973.5</v>
      </c>
      <c r="AE45">
        <v>14</v>
      </c>
      <c r="AF45">
        <v>7896.41</v>
      </c>
      <c r="AG45">
        <v>7641.1</v>
      </c>
      <c r="AH45">
        <v>62</v>
      </c>
      <c r="AI45">
        <v>47</v>
      </c>
      <c r="AJ45">
        <v>33</v>
      </c>
      <c r="AK45">
        <v>30</v>
      </c>
      <c r="AL45">
        <v>31</v>
      </c>
      <c r="AM45">
        <v>28</v>
      </c>
      <c r="AN45">
        <v>26</v>
      </c>
      <c r="AO45">
        <v>48166</v>
      </c>
      <c r="AP45">
        <v>29</v>
      </c>
      <c r="AQ45">
        <v>23</v>
      </c>
      <c r="AR45">
        <v>7620</v>
      </c>
      <c r="AS45">
        <v>11</v>
      </c>
      <c r="AT45">
        <v>29</v>
      </c>
      <c r="AU45">
        <v>25</v>
      </c>
      <c r="AV45">
        <v>0</v>
      </c>
      <c r="AW45">
        <v>1</v>
      </c>
      <c r="AX45">
        <v>10</v>
      </c>
      <c r="AY45">
        <v>15</v>
      </c>
      <c r="AZ45">
        <v>2</v>
      </c>
      <c r="BA45">
        <v>1</v>
      </c>
      <c r="BB45">
        <v>3</v>
      </c>
      <c r="BC45">
        <v>1</v>
      </c>
      <c r="BD45">
        <v>32</v>
      </c>
      <c r="BE45">
        <v>1</v>
      </c>
      <c r="BF45">
        <v>11</v>
      </c>
      <c r="BG45">
        <v>1</v>
      </c>
      <c r="BH45">
        <v>0</v>
      </c>
      <c r="BI45">
        <v>1</v>
      </c>
      <c r="BJ45">
        <v>19</v>
      </c>
      <c r="BK45">
        <v>2</v>
      </c>
      <c r="BL45">
        <v>0</v>
      </c>
      <c r="BM45">
        <v>12</v>
      </c>
      <c r="BN45">
        <v>0</v>
      </c>
      <c r="BO45">
        <v>0</v>
      </c>
      <c r="BP45">
        <v>0</v>
      </c>
      <c r="BQ45">
        <v>0</v>
      </c>
      <c r="BR45">
        <v>0</v>
      </c>
      <c r="BS45">
        <v>0</v>
      </c>
      <c r="BT45">
        <v>0</v>
      </c>
      <c r="BU45">
        <v>6</v>
      </c>
      <c r="BV45">
        <v>3</v>
      </c>
      <c r="BW45">
        <v>20170131</v>
      </c>
    </row>
    <row r="46" spans="1:75">
      <c r="A46" t="s">
        <v>98</v>
      </c>
      <c r="B46" t="s">
        <v>125</v>
      </c>
      <c r="C46" t="s">
        <v>126</v>
      </c>
      <c r="D46" t="s">
        <v>2615</v>
      </c>
      <c r="F46" t="s">
        <v>127</v>
      </c>
      <c r="G46" t="s">
        <v>98</v>
      </c>
      <c r="H46">
        <v>21679</v>
      </c>
      <c r="I46">
        <v>1</v>
      </c>
      <c r="J46" t="s">
        <v>288</v>
      </c>
      <c r="K46" t="s">
        <v>289</v>
      </c>
      <c r="L46" t="s">
        <v>130</v>
      </c>
      <c r="M46">
        <v>4</v>
      </c>
      <c r="N46" t="s">
        <v>290</v>
      </c>
      <c r="O46">
        <v>510911</v>
      </c>
      <c r="P46">
        <v>10895</v>
      </c>
      <c r="Q46">
        <v>1509</v>
      </c>
      <c r="R46">
        <v>15</v>
      </c>
      <c r="S46">
        <v>208</v>
      </c>
      <c r="T46">
        <v>1</v>
      </c>
      <c r="U46">
        <v>1</v>
      </c>
      <c r="V46">
        <v>29203400</v>
      </c>
      <c r="Y46">
        <v>211</v>
      </c>
      <c r="Z46">
        <v>191</v>
      </c>
      <c r="AA46">
        <v>35</v>
      </c>
      <c r="AB46">
        <v>147</v>
      </c>
      <c r="AC46">
        <v>109</v>
      </c>
      <c r="AD46">
        <v>8902</v>
      </c>
      <c r="AE46">
        <v>26</v>
      </c>
      <c r="AF46">
        <v>9416.66</v>
      </c>
      <c r="AG46">
        <v>10672.72</v>
      </c>
      <c r="AH46">
        <v>179</v>
      </c>
      <c r="AI46">
        <v>139</v>
      </c>
      <c r="AJ46">
        <v>2</v>
      </c>
      <c r="AK46">
        <v>1</v>
      </c>
      <c r="AL46">
        <v>1</v>
      </c>
      <c r="AM46">
        <v>0</v>
      </c>
      <c r="AN46">
        <v>1</v>
      </c>
      <c r="AO46">
        <v>21123</v>
      </c>
      <c r="AP46">
        <v>1</v>
      </c>
      <c r="AQ46">
        <v>1</v>
      </c>
      <c r="AR46">
        <v>14146</v>
      </c>
      <c r="AS46">
        <v>1</v>
      </c>
      <c r="AT46">
        <v>1</v>
      </c>
      <c r="AU46">
        <v>1</v>
      </c>
      <c r="AV46">
        <v>0</v>
      </c>
      <c r="AW46">
        <v>0</v>
      </c>
      <c r="AX46">
        <v>0</v>
      </c>
      <c r="AY46">
        <v>2</v>
      </c>
      <c r="AZ46">
        <v>0</v>
      </c>
      <c r="BA46">
        <v>0</v>
      </c>
      <c r="BB46">
        <v>0</v>
      </c>
      <c r="BC46">
        <v>1</v>
      </c>
      <c r="BD46">
        <v>1</v>
      </c>
      <c r="BE46">
        <v>0</v>
      </c>
      <c r="BF46">
        <v>0</v>
      </c>
      <c r="BG46">
        <v>1</v>
      </c>
      <c r="BH46">
        <v>0</v>
      </c>
      <c r="BI46">
        <v>0</v>
      </c>
      <c r="BJ46">
        <v>1</v>
      </c>
      <c r="BK46">
        <v>0</v>
      </c>
      <c r="BL46">
        <v>0</v>
      </c>
      <c r="BM46">
        <v>1</v>
      </c>
      <c r="BN46">
        <v>0</v>
      </c>
      <c r="BO46">
        <v>1</v>
      </c>
      <c r="BP46">
        <v>0</v>
      </c>
      <c r="BQ46">
        <v>0</v>
      </c>
      <c r="BR46">
        <v>0</v>
      </c>
      <c r="BS46">
        <v>0</v>
      </c>
      <c r="BT46">
        <v>0</v>
      </c>
      <c r="BU46">
        <v>0</v>
      </c>
      <c r="BV46">
        <v>0</v>
      </c>
      <c r="BW46">
        <v>20170131</v>
      </c>
    </row>
    <row r="47" spans="1:75">
      <c r="A47" t="s">
        <v>98</v>
      </c>
      <c r="B47" t="s">
        <v>125</v>
      </c>
      <c r="C47" t="s">
        <v>126</v>
      </c>
      <c r="D47" t="s">
        <v>2615</v>
      </c>
      <c r="F47" t="s">
        <v>127</v>
      </c>
      <c r="G47" t="s">
        <v>98</v>
      </c>
      <c r="H47">
        <v>21679</v>
      </c>
      <c r="I47">
        <v>1</v>
      </c>
      <c r="J47" t="s">
        <v>291</v>
      </c>
      <c r="K47" t="s">
        <v>292</v>
      </c>
      <c r="L47" t="s">
        <v>293</v>
      </c>
      <c r="M47">
        <v>16</v>
      </c>
      <c r="N47" t="s">
        <v>294</v>
      </c>
      <c r="O47">
        <v>480508</v>
      </c>
      <c r="P47">
        <v>3527</v>
      </c>
      <c r="Q47">
        <v>325</v>
      </c>
      <c r="R47">
        <v>31</v>
      </c>
      <c r="S47">
        <v>12</v>
      </c>
      <c r="T47">
        <v>0</v>
      </c>
      <c r="U47">
        <v>1</v>
      </c>
      <c r="V47">
        <v>51412100</v>
      </c>
      <c r="Y47">
        <v>14</v>
      </c>
      <c r="Z47">
        <v>11</v>
      </c>
      <c r="AA47">
        <v>11</v>
      </c>
      <c r="AB47">
        <v>11</v>
      </c>
      <c r="AC47">
        <v>11</v>
      </c>
      <c r="AD47">
        <v>11332</v>
      </c>
      <c r="AE47">
        <v>1</v>
      </c>
      <c r="AF47">
        <v>9601.5499999999993</v>
      </c>
      <c r="AG47">
        <v>10208.549999999999</v>
      </c>
      <c r="AH47">
        <v>12</v>
      </c>
      <c r="AI47">
        <v>13</v>
      </c>
      <c r="AJ47">
        <v>6</v>
      </c>
      <c r="AK47">
        <v>5</v>
      </c>
      <c r="AL47">
        <v>6</v>
      </c>
      <c r="AM47">
        <v>5</v>
      </c>
      <c r="AN47">
        <v>5</v>
      </c>
      <c r="AO47">
        <v>13580.01</v>
      </c>
      <c r="AP47">
        <v>6</v>
      </c>
      <c r="AQ47">
        <v>6</v>
      </c>
      <c r="AR47">
        <v>11473.5</v>
      </c>
      <c r="AS47">
        <v>1</v>
      </c>
      <c r="AT47">
        <v>6</v>
      </c>
      <c r="AU47">
        <v>6</v>
      </c>
      <c r="AV47">
        <v>0</v>
      </c>
      <c r="AW47">
        <v>0</v>
      </c>
      <c r="AX47">
        <v>2</v>
      </c>
      <c r="AY47">
        <v>4</v>
      </c>
      <c r="AZ47">
        <v>0</v>
      </c>
      <c r="BA47">
        <v>0</v>
      </c>
      <c r="BB47">
        <v>0</v>
      </c>
      <c r="BC47">
        <v>5</v>
      </c>
      <c r="BD47">
        <v>1</v>
      </c>
      <c r="BE47">
        <v>0</v>
      </c>
      <c r="BF47">
        <v>3</v>
      </c>
      <c r="BG47">
        <v>0</v>
      </c>
      <c r="BH47">
        <v>0</v>
      </c>
      <c r="BI47">
        <v>0</v>
      </c>
      <c r="BJ47">
        <v>3</v>
      </c>
      <c r="BK47">
        <v>0</v>
      </c>
      <c r="BL47">
        <v>0</v>
      </c>
      <c r="BM47">
        <v>3</v>
      </c>
      <c r="BN47">
        <v>0</v>
      </c>
      <c r="BO47">
        <v>1</v>
      </c>
      <c r="BP47">
        <v>0</v>
      </c>
      <c r="BQ47">
        <v>0</v>
      </c>
      <c r="BR47">
        <v>0</v>
      </c>
      <c r="BS47">
        <v>0</v>
      </c>
      <c r="BT47">
        <v>0</v>
      </c>
      <c r="BU47">
        <v>0</v>
      </c>
      <c r="BV47">
        <v>1</v>
      </c>
      <c r="BW47">
        <v>20170131</v>
      </c>
    </row>
    <row r="48" spans="1:75">
      <c r="A48" t="s">
        <v>98</v>
      </c>
      <c r="B48" t="s">
        <v>295</v>
      </c>
      <c r="C48" t="s">
        <v>296</v>
      </c>
      <c r="D48" t="s">
        <v>297</v>
      </c>
      <c r="F48" t="s">
        <v>298</v>
      </c>
      <c r="G48" t="s">
        <v>98</v>
      </c>
      <c r="H48">
        <v>21237</v>
      </c>
      <c r="I48">
        <v>1</v>
      </c>
      <c r="J48" t="s">
        <v>299</v>
      </c>
      <c r="K48" t="s">
        <v>300</v>
      </c>
      <c r="L48" t="s">
        <v>301</v>
      </c>
      <c r="M48">
        <v>1</v>
      </c>
      <c r="N48" t="s">
        <v>165</v>
      </c>
      <c r="O48">
        <v>470605</v>
      </c>
      <c r="P48">
        <v>6500</v>
      </c>
      <c r="Q48">
        <v>0</v>
      </c>
      <c r="R48">
        <v>7</v>
      </c>
      <c r="S48">
        <v>34</v>
      </c>
      <c r="T48">
        <v>0</v>
      </c>
      <c r="U48">
        <v>1</v>
      </c>
      <c r="V48">
        <v>49303100</v>
      </c>
      <c r="Y48">
        <v>17</v>
      </c>
      <c r="Z48">
        <v>6</v>
      </c>
      <c r="AA48">
        <v>6</v>
      </c>
      <c r="AB48">
        <v>3</v>
      </c>
      <c r="AC48">
        <v>3</v>
      </c>
      <c r="AD48">
        <v>20372</v>
      </c>
      <c r="AE48">
        <v>6</v>
      </c>
      <c r="AF48">
        <v>18354.669999999998</v>
      </c>
      <c r="AG48">
        <v>17947.330000000002</v>
      </c>
      <c r="AH48">
        <v>6</v>
      </c>
      <c r="AI48">
        <v>6</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20170131</v>
      </c>
    </row>
    <row r="49" spans="1:75">
      <c r="A49" t="s">
        <v>98</v>
      </c>
      <c r="B49" t="s">
        <v>295</v>
      </c>
      <c r="C49" t="s">
        <v>296</v>
      </c>
      <c r="D49" t="s">
        <v>297</v>
      </c>
      <c r="F49" t="s">
        <v>298</v>
      </c>
      <c r="G49" t="s">
        <v>98</v>
      </c>
      <c r="H49">
        <v>21237</v>
      </c>
      <c r="I49">
        <v>1</v>
      </c>
      <c r="J49" t="s">
        <v>302</v>
      </c>
      <c r="K49" t="s">
        <v>303</v>
      </c>
      <c r="L49" t="s">
        <v>304</v>
      </c>
      <c r="M49">
        <v>8</v>
      </c>
      <c r="O49">
        <v>520908</v>
      </c>
      <c r="P49">
        <v>1040</v>
      </c>
      <c r="Q49">
        <v>50</v>
      </c>
      <c r="R49">
        <v>20</v>
      </c>
      <c r="S49">
        <v>5</v>
      </c>
      <c r="T49">
        <v>1</v>
      </c>
      <c r="U49">
        <v>1</v>
      </c>
      <c r="V49">
        <v>39101300</v>
      </c>
      <c r="Y49">
        <v>157</v>
      </c>
      <c r="Z49">
        <v>153</v>
      </c>
      <c r="AA49">
        <v>144</v>
      </c>
      <c r="AB49">
        <v>112</v>
      </c>
      <c r="AC49">
        <v>104</v>
      </c>
      <c r="AD49">
        <v>9351</v>
      </c>
      <c r="AE49">
        <v>138</v>
      </c>
      <c r="AF49">
        <v>8839.18</v>
      </c>
      <c r="AG49">
        <v>10241.34</v>
      </c>
      <c r="AH49">
        <v>159</v>
      </c>
      <c r="AI49">
        <v>154</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20170131</v>
      </c>
    </row>
    <row r="50" spans="1:75">
      <c r="A50" t="s">
        <v>98</v>
      </c>
      <c r="B50" t="s">
        <v>295</v>
      </c>
      <c r="C50" t="s">
        <v>296</v>
      </c>
      <c r="D50" t="s">
        <v>297</v>
      </c>
      <c r="F50" t="s">
        <v>298</v>
      </c>
      <c r="G50" t="s">
        <v>98</v>
      </c>
      <c r="H50">
        <v>21237</v>
      </c>
      <c r="I50">
        <v>1</v>
      </c>
      <c r="J50" t="s">
        <v>305</v>
      </c>
      <c r="K50" t="s">
        <v>2617</v>
      </c>
      <c r="L50" t="s">
        <v>2618</v>
      </c>
      <c r="M50">
        <v>3</v>
      </c>
      <c r="N50" t="s">
        <v>2619</v>
      </c>
      <c r="O50">
        <v>490205</v>
      </c>
      <c r="P50">
        <v>5195</v>
      </c>
      <c r="Q50">
        <v>0</v>
      </c>
      <c r="R50">
        <v>14</v>
      </c>
      <c r="S50">
        <v>20</v>
      </c>
      <c r="T50">
        <v>0</v>
      </c>
      <c r="U50">
        <v>1</v>
      </c>
      <c r="V50">
        <v>53303200</v>
      </c>
      <c r="Y50">
        <v>730</v>
      </c>
      <c r="Z50">
        <v>657</v>
      </c>
      <c r="AA50">
        <v>640</v>
      </c>
      <c r="AB50">
        <v>223</v>
      </c>
      <c r="AC50">
        <v>170</v>
      </c>
      <c r="AD50">
        <v>11690</v>
      </c>
      <c r="AE50">
        <v>227</v>
      </c>
      <c r="AF50">
        <v>12335.44</v>
      </c>
      <c r="AG50">
        <v>13860.35</v>
      </c>
      <c r="AH50">
        <v>458</v>
      </c>
      <c r="AI50">
        <v>339</v>
      </c>
      <c r="AJ50">
        <v>13</v>
      </c>
      <c r="AK50">
        <v>15</v>
      </c>
      <c r="AL50">
        <v>13</v>
      </c>
      <c r="AM50">
        <v>15</v>
      </c>
      <c r="AN50">
        <v>14</v>
      </c>
      <c r="AO50">
        <v>67535</v>
      </c>
      <c r="AP50">
        <v>13</v>
      </c>
      <c r="AQ50">
        <v>15</v>
      </c>
      <c r="AR50">
        <v>9214</v>
      </c>
      <c r="AS50">
        <v>15</v>
      </c>
      <c r="AT50">
        <v>17</v>
      </c>
      <c r="AU50">
        <v>18</v>
      </c>
      <c r="AV50">
        <v>0</v>
      </c>
      <c r="AW50">
        <v>0</v>
      </c>
      <c r="AX50">
        <v>1</v>
      </c>
      <c r="AY50">
        <v>10</v>
      </c>
      <c r="AZ50">
        <v>2</v>
      </c>
      <c r="BA50">
        <v>0</v>
      </c>
      <c r="BB50">
        <v>0</v>
      </c>
      <c r="BC50">
        <v>9</v>
      </c>
      <c r="BD50">
        <v>4</v>
      </c>
      <c r="BE50">
        <v>0</v>
      </c>
      <c r="BF50">
        <v>10</v>
      </c>
      <c r="BG50">
        <v>0</v>
      </c>
      <c r="BH50">
        <v>0</v>
      </c>
      <c r="BI50">
        <v>1</v>
      </c>
      <c r="BJ50">
        <v>1</v>
      </c>
      <c r="BK50">
        <v>0</v>
      </c>
      <c r="BL50">
        <v>0</v>
      </c>
      <c r="BM50">
        <v>10</v>
      </c>
      <c r="BN50">
        <v>1</v>
      </c>
      <c r="BO50">
        <v>4</v>
      </c>
      <c r="BP50">
        <v>0</v>
      </c>
      <c r="BQ50">
        <v>0</v>
      </c>
      <c r="BR50">
        <v>10</v>
      </c>
      <c r="BS50">
        <v>0</v>
      </c>
      <c r="BT50">
        <v>0</v>
      </c>
      <c r="BU50">
        <v>0</v>
      </c>
      <c r="BV50">
        <v>4</v>
      </c>
      <c r="BW50">
        <v>20190416</v>
      </c>
    </row>
    <row r="51" spans="1:75">
      <c r="A51" t="s">
        <v>98</v>
      </c>
      <c r="B51" t="s">
        <v>295</v>
      </c>
      <c r="C51" t="s">
        <v>296</v>
      </c>
      <c r="D51" t="s">
        <v>297</v>
      </c>
      <c r="F51" t="s">
        <v>298</v>
      </c>
      <c r="G51" t="s">
        <v>98</v>
      </c>
      <c r="H51">
        <v>21237</v>
      </c>
      <c r="I51">
        <v>1</v>
      </c>
      <c r="J51" t="s">
        <v>306</v>
      </c>
      <c r="K51" t="s">
        <v>307</v>
      </c>
      <c r="L51" t="s">
        <v>308</v>
      </c>
      <c r="M51">
        <v>1</v>
      </c>
      <c r="N51" t="s">
        <v>309</v>
      </c>
      <c r="O51">
        <v>510899</v>
      </c>
      <c r="P51">
        <v>2195</v>
      </c>
      <c r="Q51">
        <v>1149</v>
      </c>
      <c r="R51">
        <v>14</v>
      </c>
      <c r="S51">
        <v>37</v>
      </c>
      <c r="T51">
        <v>1</v>
      </c>
      <c r="U51">
        <v>1</v>
      </c>
      <c r="V51">
        <v>31909300</v>
      </c>
      <c r="Y51">
        <v>126</v>
      </c>
      <c r="Z51">
        <v>103</v>
      </c>
      <c r="AA51">
        <v>48</v>
      </c>
      <c r="AB51">
        <v>64</v>
      </c>
      <c r="AC51">
        <v>58</v>
      </c>
      <c r="AD51">
        <v>9773</v>
      </c>
      <c r="AE51">
        <v>19</v>
      </c>
      <c r="AF51">
        <v>9907.2000000000007</v>
      </c>
      <c r="AG51">
        <v>11932.29</v>
      </c>
      <c r="AH51">
        <v>89</v>
      </c>
      <c r="AI51">
        <v>80</v>
      </c>
      <c r="AJ51">
        <v>2</v>
      </c>
      <c r="AK51">
        <v>2</v>
      </c>
      <c r="AL51">
        <v>2</v>
      </c>
      <c r="AM51">
        <v>2</v>
      </c>
      <c r="AN51">
        <v>1</v>
      </c>
      <c r="AO51">
        <v>6687</v>
      </c>
      <c r="AP51">
        <v>1</v>
      </c>
      <c r="AQ51">
        <v>1</v>
      </c>
      <c r="AR51">
        <v>400</v>
      </c>
      <c r="AS51">
        <v>0</v>
      </c>
      <c r="AT51">
        <v>2</v>
      </c>
      <c r="AU51">
        <v>2</v>
      </c>
      <c r="AV51">
        <v>0</v>
      </c>
      <c r="AW51">
        <v>0</v>
      </c>
      <c r="AX51">
        <v>0</v>
      </c>
      <c r="AY51">
        <v>1</v>
      </c>
      <c r="AZ51">
        <v>0</v>
      </c>
      <c r="BA51">
        <v>0</v>
      </c>
      <c r="BB51">
        <v>0</v>
      </c>
      <c r="BC51">
        <v>1</v>
      </c>
      <c r="BD51">
        <v>1</v>
      </c>
      <c r="BE51">
        <v>0</v>
      </c>
      <c r="BF51">
        <v>1</v>
      </c>
      <c r="BG51">
        <v>0</v>
      </c>
      <c r="BH51">
        <v>0</v>
      </c>
      <c r="BI51">
        <v>0</v>
      </c>
      <c r="BJ51">
        <v>1</v>
      </c>
      <c r="BK51">
        <v>0</v>
      </c>
      <c r="BL51">
        <v>0</v>
      </c>
      <c r="BM51">
        <v>1</v>
      </c>
      <c r="BN51">
        <v>0</v>
      </c>
      <c r="BO51">
        <v>0</v>
      </c>
      <c r="BP51">
        <v>0</v>
      </c>
      <c r="BQ51">
        <v>0</v>
      </c>
      <c r="BR51">
        <v>0</v>
      </c>
      <c r="BS51">
        <v>0</v>
      </c>
      <c r="BT51">
        <v>0</v>
      </c>
      <c r="BU51">
        <v>0</v>
      </c>
      <c r="BV51">
        <v>0</v>
      </c>
      <c r="BW51">
        <v>20170131</v>
      </c>
    </row>
    <row r="52" spans="1:75">
      <c r="A52" t="s">
        <v>98</v>
      </c>
      <c r="B52" t="s">
        <v>295</v>
      </c>
      <c r="C52" t="s">
        <v>296</v>
      </c>
      <c r="D52" t="s">
        <v>297</v>
      </c>
      <c r="F52" t="s">
        <v>298</v>
      </c>
      <c r="G52" t="s">
        <v>98</v>
      </c>
      <c r="H52">
        <v>21237</v>
      </c>
      <c r="I52">
        <v>1</v>
      </c>
      <c r="J52" t="s">
        <v>310</v>
      </c>
      <c r="K52" t="s">
        <v>311</v>
      </c>
      <c r="L52" t="s">
        <v>1911</v>
      </c>
      <c r="M52">
        <v>1</v>
      </c>
      <c r="N52" t="s">
        <v>1912</v>
      </c>
      <c r="O52">
        <v>120507</v>
      </c>
      <c r="P52">
        <v>2540</v>
      </c>
      <c r="Q52">
        <v>0</v>
      </c>
      <c r="R52">
        <v>31</v>
      </c>
      <c r="S52">
        <v>5</v>
      </c>
      <c r="T52">
        <v>1</v>
      </c>
      <c r="U52">
        <v>1</v>
      </c>
      <c r="V52">
        <v>11905100</v>
      </c>
      <c r="Y52">
        <v>5</v>
      </c>
      <c r="Z52">
        <v>4</v>
      </c>
      <c r="AA52">
        <v>4</v>
      </c>
      <c r="AB52">
        <v>1</v>
      </c>
      <c r="AC52">
        <v>2</v>
      </c>
      <c r="AD52">
        <v>18838</v>
      </c>
      <c r="AE52">
        <v>5</v>
      </c>
      <c r="AF52">
        <v>18838</v>
      </c>
      <c r="AG52">
        <v>12784</v>
      </c>
      <c r="AH52">
        <v>4</v>
      </c>
      <c r="AI52">
        <v>6</v>
      </c>
      <c r="AJ52">
        <v>0</v>
      </c>
      <c r="AK52">
        <v>0</v>
      </c>
      <c r="AL52">
        <v>0</v>
      </c>
      <c r="AM52">
        <v>0</v>
      </c>
      <c r="AN52">
        <v>0</v>
      </c>
      <c r="AO52">
        <v>0</v>
      </c>
      <c r="AP52">
        <v>0</v>
      </c>
      <c r="AQ52">
        <v>1</v>
      </c>
      <c r="AR52">
        <v>0</v>
      </c>
      <c r="AS52">
        <v>1</v>
      </c>
      <c r="AT52">
        <v>0</v>
      </c>
      <c r="AU52">
        <v>1</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20170131</v>
      </c>
    </row>
    <row r="53" spans="1:75">
      <c r="A53" t="s">
        <v>98</v>
      </c>
      <c r="B53" t="s">
        <v>295</v>
      </c>
      <c r="C53" t="s">
        <v>296</v>
      </c>
      <c r="D53" t="s">
        <v>297</v>
      </c>
      <c r="F53" t="s">
        <v>298</v>
      </c>
      <c r="G53" t="s">
        <v>98</v>
      </c>
      <c r="H53">
        <v>21237</v>
      </c>
      <c r="I53">
        <v>1</v>
      </c>
      <c r="J53" t="s">
        <v>312</v>
      </c>
      <c r="K53" t="s">
        <v>1948</v>
      </c>
      <c r="L53" t="s">
        <v>1949</v>
      </c>
      <c r="M53">
        <v>1</v>
      </c>
      <c r="N53" t="s">
        <v>1950</v>
      </c>
      <c r="O53">
        <v>120505</v>
      </c>
      <c r="P53">
        <v>5240</v>
      </c>
      <c r="Q53">
        <v>0</v>
      </c>
      <c r="R53">
        <v>24</v>
      </c>
      <c r="S53">
        <v>12</v>
      </c>
      <c r="T53">
        <v>1</v>
      </c>
      <c r="U53">
        <v>1</v>
      </c>
      <c r="V53">
        <v>35201400</v>
      </c>
      <c r="Y53">
        <v>170</v>
      </c>
      <c r="Z53">
        <v>123</v>
      </c>
      <c r="AA53">
        <v>89</v>
      </c>
      <c r="AB53">
        <v>72</v>
      </c>
      <c r="AC53">
        <v>69</v>
      </c>
      <c r="AD53">
        <v>3504</v>
      </c>
      <c r="AE53">
        <v>90</v>
      </c>
      <c r="AF53">
        <v>4031.12</v>
      </c>
      <c r="AG53">
        <v>5140.84</v>
      </c>
      <c r="AH53">
        <v>165</v>
      </c>
      <c r="AI53">
        <v>167</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20170131</v>
      </c>
    </row>
    <row r="54" spans="1:75">
      <c r="A54" t="s">
        <v>98</v>
      </c>
      <c r="B54" t="s">
        <v>295</v>
      </c>
      <c r="C54" t="s">
        <v>296</v>
      </c>
      <c r="D54" t="s">
        <v>297</v>
      </c>
      <c r="F54" t="s">
        <v>298</v>
      </c>
      <c r="G54" t="s">
        <v>98</v>
      </c>
      <c r="H54">
        <v>21237</v>
      </c>
      <c r="I54">
        <v>1</v>
      </c>
      <c r="J54" t="s">
        <v>313</v>
      </c>
      <c r="K54" t="s">
        <v>314</v>
      </c>
      <c r="L54" t="s">
        <v>301</v>
      </c>
      <c r="M54">
        <v>1</v>
      </c>
      <c r="N54" t="s">
        <v>1951</v>
      </c>
      <c r="O54">
        <v>520408</v>
      </c>
      <c r="P54">
        <v>2487</v>
      </c>
      <c r="Q54">
        <v>0</v>
      </c>
      <c r="R54">
        <v>25</v>
      </c>
      <c r="S54">
        <v>6</v>
      </c>
      <c r="T54">
        <v>1</v>
      </c>
      <c r="U54">
        <v>1</v>
      </c>
      <c r="V54">
        <v>43408100</v>
      </c>
      <c r="Y54">
        <v>4</v>
      </c>
      <c r="Z54">
        <v>6</v>
      </c>
      <c r="AA54">
        <v>6</v>
      </c>
      <c r="AB54">
        <v>3</v>
      </c>
      <c r="AC54">
        <v>3</v>
      </c>
      <c r="AD54">
        <v>4700</v>
      </c>
      <c r="AE54">
        <v>6</v>
      </c>
      <c r="AF54">
        <v>9608.67</v>
      </c>
      <c r="AG54">
        <v>8016</v>
      </c>
      <c r="AH54">
        <v>8</v>
      </c>
      <c r="AI54">
        <v>8</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20170131</v>
      </c>
    </row>
    <row r="55" spans="1:75">
      <c r="A55" t="s">
        <v>98</v>
      </c>
      <c r="B55" t="s">
        <v>295</v>
      </c>
      <c r="C55" t="s">
        <v>296</v>
      </c>
      <c r="D55" t="s">
        <v>297</v>
      </c>
      <c r="F55" t="s">
        <v>298</v>
      </c>
      <c r="G55" t="s">
        <v>98</v>
      </c>
      <c r="H55">
        <v>21237</v>
      </c>
      <c r="I55">
        <v>1</v>
      </c>
      <c r="J55" t="s">
        <v>315</v>
      </c>
      <c r="K55" t="s">
        <v>316</v>
      </c>
      <c r="L55" t="s">
        <v>317</v>
      </c>
      <c r="M55">
        <v>1</v>
      </c>
      <c r="N55" t="s">
        <v>117</v>
      </c>
      <c r="O55">
        <v>519999</v>
      </c>
      <c r="P55">
        <v>8888</v>
      </c>
      <c r="Q55">
        <v>795</v>
      </c>
      <c r="R55">
        <v>15</v>
      </c>
      <c r="S55">
        <v>60</v>
      </c>
      <c r="T55">
        <v>1</v>
      </c>
      <c r="U55">
        <v>1</v>
      </c>
      <c r="V55">
        <v>29209901</v>
      </c>
      <c r="Y55">
        <v>109</v>
      </c>
      <c r="Z55">
        <v>91</v>
      </c>
      <c r="AA55">
        <v>68</v>
      </c>
      <c r="AB55">
        <v>49</v>
      </c>
      <c r="AC55">
        <v>42</v>
      </c>
      <c r="AD55">
        <v>9980</v>
      </c>
      <c r="AE55">
        <v>21</v>
      </c>
      <c r="AF55">
        <v>12906.82</v>
      </c>
      <c r="AG55">
        <v>13746.4</v>
      </c>
      <c r="AH55">
        <v>73</v>
      </c>
      <c r="AI55">
        <v>58</v>
      </c>
      <c r="AJ55">
        <v>2</v>
      </c>
      <c r="AK55">
        <v>2</v>
      </c>
      <c r="AL55">
        <v>2</v>
      </c>
      <c r="AM55">
        <v>2</v>
      </c>
      <c r="AN55">
        <v>0</v>
      </c>
      <c r="AO55">
        <v>17706.5</v>
      </c>
      <c r="AP55">
        <v>2</v>
      </c>
      <c r="AQ55">
        <v>2</v>
      </c>
      <c r="AR55">
        <v>11041</v>
      </c>
      <c r="AS55">
        <v>0</v>
      </c>
      <c r="AT55">
        <v>2</v>
      </c>
      <c r="AU55">
        <v>2</v>
      </c>
      <c r="AV55">
        <v>0</v>
      </c>
      <c r="AW55">
        <v>0</v>
      </c>
      <c r="AX55">
        <v>0</v>
      </c>
      <c r="AY55">
        <v>2</v>
      </c>
      <c r="AZ55">
        <v>0</v>
      </c>
      <c r="BA55">
        <v>0</v>
      </c>
      <c r="BB55">
        <v>0</v>
      </c>
      <c r="BC55">
        <v>0</v>
      </c>
      <c r="BD55">
        <v>2</v>
      </c>
      <c r="BE55">
        <v>0</v>
      </c>
      <c r="BF55">
        <v>1</v>
      </c>
      <c r="BG55">
        <v>1</v>
      </c>
      <c r="BH55">
        <v>0</v>
      </c>
      <c r="BI55">
        <v>0</v>
      </c>
      <c r="BJ55">
        <v>0</v>
      </c>
      <c r="BK55">
        <v>0</v>
      </c>
      <c r="BL55">
        <v>0</v>
      </c>
      <c r="BM55">
        <v>2</v>
      </c>
      <c r="BN55">
        <v>0</v>
      </c>
      <c r="BO55">
        <v>0</v>
      </c>
      <c r="BP55">
        <v>0</v>
      </c>
      <c r="BQ55">
        <v>0</v>
      </c>
      <c r="BR55">
        <v>0</v>
      </c>
      <c r="BS55">
        <v>0</v>
      </c>
      <c r="BT55">
        <v>0</v>
      </c>
      <c r="BU55">
        <v>0</v>
      </c>
      <c r="BV55">
        <v>0</v>
      </c>
      <c r="BW55">
        <v>20170131</v>
      </c>
    </row>
    <row r="56" spans="1:75">
      <c r="A56" t="s">
        <v>98</v>
      </c>
      <c r="B56" t="s">
        <v>295</v>
      </c>
      <c r="C56" t="s">
        <v>296</v>
      </c>
      <c r="D56" t="s">
        <v>297</v>
      </c>
      <c r="F56" t="s">
        <v>298</v>
      </c>
      <c r="G56" t="s">
        <v>98</v>
      </c>
      <c r="H56">
        <v>21237</v>
      </c>
      <c r="I56">
        <v>1</v>
      </c>
      <c r="J56" t="s">
        <v>1926</v>
      </c>
      <c r="K56" t="s">
        <v>1927</v>
      </c>
      <c r="L56" t="s">
        <v>1928</v>
      </c>
      <c r="M56">
        <v>4</v>
      </c>
      <c r="N56" t="s">
        <v>429</v>
      </c>
      <c r="O56">
        <v>510909</v>
      </c>
      <c r="P56">
        <v>10867</v>
      </c>
      <c r="Q56">
        <v>1327</v>
      </c>
      <c r="R56">
        <v>11</v>
      </c>
      <c r="S56">
        <v>96</v>
      </c>
      <c r="T56">
        <v>1</v>
      </c>
      <c r="U56">
        <v>1</v>
      </c>
      <c r="V56">
        <v>29205500</v>
      </c>
      <c r="Y56">
        <v>34</v>
      </c>
      <c r="Z56">
        <v>26</v>
      </c>
      <c r="AA56">
        <v>26</v>
      </c>
      <c r="AB56">
        <v>30</v>
      </c>
      <c r="AC56">
        <v>33</v>
      </c>
      <c r="AD56">
        <v>12750</v>
      </c>
      <c r="AE56">
        <v>26</v>
      </c>
      <c r="AF56">
        <v>11876.3</v>
      </c>
      <c r="AG56">
        <v>13105.27</v>
      </c>
      <c r="AH56">
        <v>38</v>
      </c>
      <c r="AI56">
        <v>40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20170131</v>
      </c>
    </row>
    <row r="57" spans="1:75">
      <c r="A57" t="s">
        <v>98</v>
      </c>
      <c r="B57" t="s">
        <v>318</v>
      </c>
      <c r="C57" t="s">
        <v>319</v>
      </c>
      <c r="D57" t="s">
        <v>1894</v>
      </c>
      <c r="F57" t="s">
        <v>298</v>
      </c>
      <c r="G57" t="s">
        <v>98</v>
      </c>
      <c r="H57">
        <v>21215</v>
      </c>
      <c r="I57">
        <v>1</v>
      </c>
      <c r="J57" t="s">
        <v>320</v>
      </c>
      <c r="K57" t="s">
        <v>321</v>
      </c>
      <c r="L57" t="s">
        <v>322</v>
      </c>
      <c r="M57">
        <v>4</v>
      </c>
      <c r="N57" t="s">
        <v>207</v>
      </c>
      <c r="O57">
        <v>520401</v>
      </c>
      <c r="P57">
        <v>4867</v>
      </c>
      <c r="Q57">
        <v>450</v>
      </c>
      <c r="R57">
        <v>15</v>
      </c>
      <c r="S57">
        <v>72</v>
      </c>
      <c r="T57">
        <v>1</v>
      </c>
      <c r="U57">
        <v>1</v>
      </c>
      <c r="V57">
        <v>43601400</v>
      </c>
      <c r="Y57">
        <v>13</v>
      </c>
      <c r="Z57">
        <v>5</v>
      </c>
      <c r="AA57">
        <v>0</v>
      </c>
      <c r="AB57">
        <v>1</v>
      </c>
      <c r="AC57">
        <v>2</v>
      </c>
      <c r="AD57">
        <v>1968</v>
      </c>
      <c r="AE57">
        <v>0</v>
      </c>
      <c r="AF57">
        <v>1968</v>
      </c>
      <c r="AG57">
        <v>6170</v>
      </c>
      <c r="AH57">
        <v>2</v>
      </c>
      <c r="AI57">
        <v>3</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20170124</v>
      </c>
    </row>
    <row r="58" spans="1:75">
      <c r="A58" t="s">
        <v>98</v>
      </c>
      <c r="B58" t="s">
        <v>318</v>
      </c>
      <c r="C58" t="s">
        <v>319</v>
      </c>
      <c r="D58" t="s">
        <v>1894</v>
      </c>
      <c r="F58" t="s">
        <v>298</v>
      </c>
      <c r="G58" t="s">
        <v>98</v>
      </c>
      <c r="H58">
        <v>21215</v>
      </c>
      <c r="I58">
        <v>1</v>
      </c>
      <c r="J58" t="s">
        <v>323</v>
      </c>
      <c r="K58" t="s">
        <v>324</v>
      </c>
      <c r="L58" t="s">
        <v>322</v>
      </c>
      <c r="M58">
        <v>4</v>
      </c>
      <c r="N58" t="s">
        <v>207</v>
      </c>
      <c r="O58">
        <v>440000</v>
      </c>
      <c r="P58">
        <v>4804</v>
      </c>
      <c r="Q58">
        <v>450</v>
      </c>
      <c r="R58">
        <v>1</v>
      </c>
      <c r="S58">
        <v>60</v>
      </c>
      <c r="T58">
        <v>1</v>
      </c>
      <c r="U58">
        <v>1</v>
      </c>
      <c r="V58">
        <v>21109300</v>
      </c>
      <c r="Y58">
        <v>166</v>
      </c>
      <c r="Z58">
        <v>130</v>
      </c>
      <c r="AA58">
        <v>41</v>
      </c>
      <c r="AB58">
        <v>84</v>
      </c>
      <c r="AC58">
        <v>78</v>
      </c>
      <c r="AD58">
        <v>9986</v>
      </c>
      <c r="AE58">
        <v>23</v>
      </c>
      <c r="AF58">
        <v>12335.81</v>
      </c>
      <c r="AG58">
        <v>12268.9</v>
      </c>
      <c r="AH58">
        <v>105</v>
      </c>
      <c r="AI58">
        <v>102</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20170124</v>
      </c>
    </row>
    <row r="59" spans="1:75">
      <c r="A59" t="s">
        <v>98</v>
      </c>
      <c r="B59" t="s">
        <v>318</v>
      </c>
      <c r="C59" t="s">
        <v>319</v>
      </c>
      <c r="D59" t="s">
        <v>1894</v>
      </c>
      <c r="F59" t="s">
        <v>298</v>
      </c>
      <c r="G59" t="s">
        <v>98</v>
      </c>
      <c r="H59">
        <v>21215</v>
      </c>
      <c r="I59">
        <v>1</v>
      </c>
      <c r="J59" t="s">
        <v>325</v>
      </c>
      <c r="K59" t="s">
        <v>326</v>
      </c>
      <c r="L59" t="s">
        <v>322</v>
      </c>
      <c r="M59">
        <v>4</v>
      </c>
      <c r="N59" t="s">
        <v>207</v>
      </c>
      <c r="O59">
        <v>500407</v>
      </c>
      <c r="P59">
        <v>4867</v>
      </c>
      <c r="Q59">
        <v>450</v>
      </c>
      <c r="R59">
        <v>1</v>
      </c>
      <c r="S59">
        <v>60</v>
      </c>
      <c r="T59">
        <v>1</v>
      </c>
      <c r="U59">
        <v>1</v>
      </c>
      <c r="V59">
        <v>27102200</v>
      </c>
      <c r="Y59">
        <v>67</v>
      </c>
      <c r="Z59">
        <v>55</v>
      </c>
      <c r="AA59">
        <v>13</v>
      </c>
      <c r="AB59">
        <v>37</v>
      </c>
      <c r="AC59">
        <v>37</v>
      </c>
      <c r="AD59">
        <v>7452</v>
      </c>
      <c r="AE59">
        <v>5</v>
      </c>
      <c r="AF59">
        <v>16799.439999999999</v>
      </c>
      <c r="AG59">
        <v>6722.64</v>
      </c>
      <c r="AH59">
        <v>47</v>
      </c>
      <c r="AI59">
        <v>51</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20170124</v>
      </c>
    </row>
    <row r="60" spans="1:75">
      <c r="A60" t="s">
        <v>98</v>
      </c>
      <c r="B60" t="s">
        <v>318</v>
      </c>
      <c r="C60" t="s">
        <v>319</v>
      </c>
      <c r="D60" t="s">
        <v>1894</v>
      </c>
      <c r="F60" t="s">
        <v>298</v>
      </c>
      <c r="G60" t="s">
        <v>98</v>
      </c>
      <c r="H60">
        <v>21215</v>
      </c>
      <c r="I60">
        <v>1</v>
      </c>
      <c r="J60" t="s">
        <v>327</v>
      </c>
      <c r="K60" t="s">
        <v>328</v>
      </c>
      <c r="L60" t="s">
        <v>322</v>
      </c>
      <c r="M60">
        <v>4</v>
      </c>
      <c r="N60" t="s">
        <v>207</v>
      </c>
      <c r="O60">
        <v>520201</v>
      </c>
      <c r="P60">
        <v>4804</v>
      </c>
      <c r="Q60">
        <v>450</v>
      </c>
      <c r="R60">
        <v>1</v>
      </c>
      <c r="S60">
        <v>60</v>
      </c>
      <c r="T60">
        <v>1</v>
      </c>
      <c r="U60">
        <v>1</v>
      </c>
      <c r="V60">
        <v>13119900</v>
      </c>
      <c r="Y60">
        <v>209</v>
      </c>
      <c r="Z60">
        <v>152</v>
      </c>
      <c r="AA60">
        <v>25</v>
      </c>
      <c r="AB60">
        <v>92</v>
      </c>
      <c r="AC60">
        <v>102</v>
      </c>
      <c r="AD60">
        <v>8746</v>
      </c>
      <c r="AE60">
        <v>18</v>
      </c>
      <c r="AF60">
        <v>12296.83</v>
      </c>
      <c r="AG60">
        <v>10838.67</v>
      </c>
      <c r="AH60">
        <v>132</v>
      </c>
      <c r="AI60">
        <v>158</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20170124</v>
      </c>
    </row>
    <row r="61" spans="1:75">
      <c r="A61" t="s">
        <v>98</v>
      </c>
      <c r="B61" t="s">
        <v>318</v>
      </c>
      <c r="C61" t="s">
        <v>319</v>
      </c>
      <c r="D61" t="s">
        <v>1894</v>
      </c>
      <c r="F61" t="s">
        <v>298</v>
      </c>
      <c r="G61" t="s">
        <v>98</v>
      </c>
      <c r="H61">
        <v>21215</v>
      </c>
      <c r="I61">
        <v>1</v>
      </c>
      <c r="J61" t="s">
        <v>329</v>
      </c>
      <c r="K61" t="s">
        <v>330</v>
      </c>
      <c r="L61" t="s">
        <v>322</v>
      </c>
      <c r="M61">
        <v>6</v>
      </c>
      <c r="N61" t="s">
        <v>137</v>
      </c>
      <c r="O61">
        <v>510713</v>
      </c>
      <c r="P61">
        <v>2584</v>
      </c>
      <c r="Q61">
        <v>295</v>
      </c>
      <c r="R61">
        <v>38</v>
      </c>
      <c r="S61">
        <v>54</v>
      </c>
      <c r="T61">
        <v>1</v>
      </c>
      <c r="U61">
        <v>1</v>
      </c>
      <c r="V61">
        <v>31909400</v>
      </c>
      <c r="Y61">
        <v>10</v>
      </c>
      <c r="Z61">
        <v>8</v>
      </c>
      <c r="AA61">
        <v>5</v>
      </c>
      <c r="AB61">
        <v>9</v>
      </c>
      <c r="AC61">
        <v>9</v>
      </c>
      <c r="AD61">
        <v>11660</v>
      </c>
      <c r="AE61">
        <v>7</v>
      </c>
      <c r="AF61">
        <v>13900.56</v>
      </c>
      <c r="AG61">
        <v>12454.74</v>
      </c>
      <c r="AH61">
        <v>11</v>
      </c>
      <c r="AI61">
        <v>12</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20170124</v>
      </c>
    </row>
    <row r="62" spans="1:75">
      <c r="A62" t="s">
        <v>98</v>
      </c>
      <c r="B62" t="s">
        <v>318</v>
      </c>
      <c r="C62" t="s">
        <v>319</v>
      </c>
      <c r="D62" t="s">
        <v>1894</v>
      </c>
      <c r="F62" t="s">
        <v>298</v>
      </c>
      <c r="G62" t="s">
        <v>98</v>
      </c>
      <c r="H62">
        <v>21215</v>
      </c>
      <c r="I62">
        <v>1</v>
      </c>
      <c r="J62" t="s">
        <v>331</v>
      </c>
      <c r="K62" t="s">
        <v>332</v>
      </c>
      <c r="L62" t="s">
        <v>322</v>
      </c>
      <c r="M62">
        <v>4</v>
      </c>
      <c r="N62" t="s">
        <v>207</v>
      </c>
      <c r="O62">
        <v>110101</v>
      </c>
      <c r="P62">
        <v>4804</v>
      </c>
      <c r="Q62">
        <v>450</v>
      </c>
      <c r="R62">
        <v>1</v>
      </c>
      <c r="S62">
        <v>60</v>
      </c>
      <c r="T62">
        <v>1</v>
      </c>
      <c r="U62">
        <v>1</v>
      </c>
      <c r="V62">
        <v>15125100</v>
      </c>
      <c r="Y62">
        <v>274</v>
      </c>
      <c r="Z62">
        <v>220</v>
      </c>
      <c r="AA62">
        <v>74</v>
      </c>
      <c r="AB62">
        <v>115</v>
      </c>
      <c r="AC62">
        <v>107</v>
      </c>
      <c r="AD62">
        <v>9070</v>
      </c>
      <c r="AE62">
        <v>48</v>
      </c>
      <c r="AF62">
        <v>12240.53</v>
      </c>
      <c r="AG62">
        <v>11227.37</v>
      </c>
      <c r="AH62">
        <v>194</v>
      </c>
      <c r="AI62">
        <v>185</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20170124</v>
      </c>
    </row>
    <row r="63" spans="1:75">
      <c r="A63" t="s">
        <v>98</v>
      </c>
      <c r="B63" t="s">
        <v>318</v>
      </c>
      <c r="C63" t="s">
        <v>319</v>
      </c>
      <c r="D63" t="s">
        <v>1894</v>
      </c>
      <c r="F63" t="s">
        <v>298</v>
      </c>
      <c r="G63" t="s">
        <v>98</v>
      </c>
      <c r="H63">
        <v>21215</v>
      </c>
      <c r="I63">
        <v>1</v>
      </c>
      <c r="J63" t="s">
        <v>173</v>
      </c>
      <c r="K63" t="s">
        <v>333</v>
      </c>
      <c r="L63" t="s">
        <v>322</v>
      </c>
      <c r="M63">
        <v>4</v>
      </c>
      <c r="N63" t="s">
        <v>207</v>
      </c>
      <c r="O63">
        <v>510602</v>
      </c>
      <c r="P63">
        <v>4881</v>
      </c>
      <c r="Q63">
        <v>450</v>
      </c>
      <c r="R63">
        <v>15</v>
      </c>
      <c r="S63">
        <v>72</v>
      </c>
      <c r="T63">
        <v>1</v>
      </c>
      <c r="U63">
        <v>1</v>
      </c>
      <c r="V63">
        <v>29129200</v>
      </c>
      <c r="Y63">
        <v>79</v>
      </c>
      <c r="Z63">
        <v>70</v>
      </c>
      <c r="AA63">
        <v>38</v>
      </c>
      <c r="AB63">
        <v>52</v>
      </c>
      <c r="AC63">
        <v>38</v>
      </c>
      <c r="AD63">
        <v>19786</v>
      </c>
      <c r="AE63">
        <v>21</v>
      </c>
      <c r="AF63">
        <v>27750.13</v>
      </c>
      <c r="AG63">
        <v>36491.269999999997</v>
      </c>
      <c r="AH63">
        <v>68</v>
      </c>
      <c r="AI63">
        <v>50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20170124</v>
      </c>
    </row>
    <row r="64" spans="1:75">
      <c r="A64" t="s">
        <v>98</v>
      </c>
      <c r="B64" t="s">
        <v>318</v>
      </c>
      <c r="C64" t="s">
        <v>319</v>
      </c>
      <c r="D64" t="s">
        <v>1894</v>
      </c>
      <c r="F64" t="s">
        <v>298</v>
      </c>
      <c r="G64" t="s">
        <v>98</v>
      </c>
      <c r="H64">
        <v>21215</v>
      </c>
      <c r="I64">
        <v>1</v>
      </c>
      <c r="J64" t="s">
        <v>334</v>
      </c>
      <c r="K64" t="s">
        <v>335</v>
      </c>
      <c r="L64" t="s">
        <v>322</v>
      </c>
      <c r="M64">
        <v>4</v>
      </c>
      <c r="N64" t="s">
        <v>207</v>
      </c>
      <c r="O64">
        <v>190708</v>
      </c>
      <c r="P64">
        <v>4804</v>
      </c>
      <c r="Q64">
        <v>450</v>
      </c>
      <c r="R64">
        <v>1</v>
      </c>
      <c r="S64">
        <v>60</v>
      </c>
      <c r="T64">
        <v>1</v>
      </c>
      <c r="U64">
        <v>1</v>
      </c>
      <c r="V64">
        <v>39901100</v>
      </c>
      <c r="Y64">
        <v>207</v>
      </c>
      <c r="Z64">
        <v>158</v>
      </c>
      <c r="AA64">
        <v>39</v>
      </c>
      <c r="AB64">
        <v>100</v>
      </c>
      <c r="AC64">
        <v>74</v>
      </c>
      <c r="AD64">
        <v>9159</v>
      </c>
      <c r="AE64">
        <v>21</v>
      </c>
      <c r="AF64">
        <v>11053.45</v>
      </c>
      <c r="AG64">
        <v>10322.16</v>
      </c>
      <c r="AH64">
        <v>133</v>
      </c>
      <c r="AI64">
        <v>116</v>
      </c>
      <c r="AJ64">
        <v>1</v>
      </c>
      <c r="AK64">
        <v>1</v>
      </c>
      <c r="AL64">
        <v>1</v>
      </c>
      <c r="AM64">
        <v>1</v>
      </c>
      <c r="AN64">
        <v>1</v>
      </c>
      <c r="AO64">
        <v>5254</v>
      </c>
      <c r="AP64">
        <v>1</v>
      </c>
      <c r="AQ64">
        <v>1</v>
      </c>
      <c r="AR64">
        <v>10774</v>
      </c>
      <c r="AS64">
        <v>0</v>
      </c>
      <c r="AT64">
        <v>1</v>
      </c>
      <c r="AU64">
        <v>1</v>
      </c>
      <c r="AV64">
        <v>0</v>
      </c>
      <c r="AW64">
        <v>0</v>
      </c>
      <c r="AX64">
        <v>0</v>
      </c>
      <c r="AY64">
        <v>1</v>
      </c>
      <c r="AZ64">
        <v>0</v>
      </c>
      <c r="BA64">
        <v>0</v>
      </c>
      <c r="BB64">
        <v>0</v>
      </c>
      <c r="BC64">
        <v>0</v>
      </c>
      <c r="BD64">
        <v>1</v>
      </c>
      <c r="BE64">
        <v>0</v>
      </c>
      <c r="BF64">
        <v>0</v>
      </c>
      <c r="BG64">
        <v>0</v>
      </c>
      <c r="BH64">
        <v>1</v>
      </c>
      <c r="BI64">
        <v>0</v>
      </c>
      <c r="BJ64">
        <v>0</v>
      </c>
      <c r="BK64">
        <v>0</v>
      </c>
      <c r="BL64">
        <v>0</v>
      </c>
      <c r="BM64">
        <v>1</v>
      </c>
      <c r="BN64">
        <v>0</v>
      </c>
      <c r="BO64">
        <v>0</v>
      </c>
      <c r="BP64">
        <v>0</v>
      </c>
      <c r="BQ64">
        <v>0</v>
      </c>
      <c r="BR64">
        <v>0</v>
      </c>
      <c r="BS64">
        <v>0</v>
      </c>
      <c r="BT64">
        <v>0</v>
      </c>
      <c r="BU64">
        <v>0</v>
      </c>
      <c r="BV64">
        <v>0</v>
      </c>
      <c r="BW64">
        <v>20170124</v>
      </c>
    </row>
    <row r="65" spans="1:75">
      <c r="A65" t="s">
        <v>98</v>
      </c>
      <c r="B65" t="s">
        <v>318</v>
      </c>
      <c r="C65" t="s">
        <v>319</v>
      </c>
      <c r="D65" t="s">
        <v>1894</v>
      </c>
      <c r="F65" t="s">
        <v>298</v>
      </c>
      <c r="G65" t="s">
        <v>98</v>
      </c>
      <c r="H65">
        <v>21215</v>
      </c>
      <c r="I65">
        <v>1</v>
      </c>
      <c r="J65" t="s">
        <v>2620</v>
      </c>
      <c r="K65" t="s">
        <v>336</v>
      </c>
      <c r="L65" t="s">
        <v>2621</v>
      </c>
      <c r="M65">
        <v>4</v>
      </c>
      <c r="N65" t="s">
        <v>2622</v>
      </c>
      <c r="O65">
        <v>510904</v>
      </c>
      <c r="P65">
        <v>4944</v>
      </c>
      <c r="Q65">
        <v>450</v>
      </c>
      <c r="R65">
        <v>20</v>
      </c>
      <c r="S65">
        <v>61</v>
      </c>
      <c r="T65">
        <v>1</v>
      </c>
      <c r="U65">
        <v>1</v>
      </c>
      <c r="V65">
        <v>29204200</v>
      </c>
      <c r="Y65">
        <v>11</v>
      </c>
      <c r="Z65">
        <v>9</v>
      </c>
      <c r="AA65">
        <v>0</v>
      </c>
      <c r="AB65">
        <v>12</v>
      </c>
      <c r="AC65">
        <v>13</v>
      </c>
      <c r="AD65">
        <v>5488.88</v>
      </c>
      <c r="AE65">
        <v>2</v>
      </c>
      <c r="AF65">
        <v>6251.15</v>
      </c>
      <c r="AG65">
        <v>6947.6</v>
      </c>
      <c r="AH65">
        <v>14</v>
      </c>
      <c r="AI65">
        <v>16</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20170124</v>
      </c>
    </row>
    <row r="66" spans="1:75">
      <c r="A66" t="s">
        <v>98</v>
      </c>
      <c r="B66" t="s">
        <v>318</v>
      </c>
      <c r="C66" t="s">
        <v>319</v>
      </c>
      <c r="D66" t="s">
        <v>1894</v>
      </c>
      <c r="F66" t="s">
        <v>298</v>
      </c>
      <c r="G66" t="s">
        <v>98</v>
      </c>
      <c r="H66">
        <v>21215</v>
      </c>
      <c r="I66">
        <v>1</v>
      </c>
      <c r="J66" t="s">
        <v>337</v>
      </c>
      <c r="K66" t="s">
        <v>338</v>
      </c>
      <c r="L66" t="s">
        <v>322</v>
      </c>
      <c r="M66">
        <v>1</v>
      </c>
      <c r="N66" t="s">
        <v>339</v>
      </c>
      <c r="O66">
        <v>510904</v>
      </c>
      <c r="P66">
        <v>2598</v>
      </c>
      <c r="Q66">
        <v>320</v>
      </c>
      <c r="R66">
        <v>15</v>
      </c>
      <c r="S66">
        <v>48</v>
      </c>
      <c r="T66">
        <v>1</v>
      </c>
      <c r="U66">
        <v>1</v>
      </c>
      <c r="V66">
        <v>29204300</v>
      </c>
      <c r="Y66">
        <v>10</v>
      </c>
      <c r="Z66">
        <v>13</v>
      </c>
      <c r="AA66">
        <v>2</v>
      </c>
      <c r="AB66">
        <v>16</v>
      </c>
      <c r="AC66">
        <v>26</v>
      </c>
      <c r="AD66">
        <v>6214.38</v>
      </c>
      <c r="AE66">
        <v>3</v>
      </c>
      <c r="AF66">
        <v>9239.98</v>
      </c>
      <c r="AG66">
        <v>7817.35</v>
      </c>
      <c r="AH66">
        <v>20</v>
      </c>
      <c r="AI66">
        <v>32</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20170124</v>
      </c>
    </row>
    <row r="67" spans="1:75">
      <c r="A67" t="s">
        <v>98</v>
      </c>
      <c r="B67" t="s">
        <v>318</v>
      </c>
      <c r="C67" t="s">
        <v>319</v>
      </c>
      <c r="D67" t="s">
        <v>1894</v>
      </c>
      <c r="F67" t="s">
        <v>298</v>
      </c>
      <c r="G67" t="s">
        <v>98</v>
      </c>
      <c r="H67">
        <v>21215</v>
      </c>
      <c r="I67">
        <v>1</v>
      </c>
      <c r="J67" t="s">
        <v>340</v>
      </c>
      <c r="K67" t="s">
        <v>341</v>
      </c>
      <c r="L67" t="s">
        <v>322</v>
      </c>
      <c r="M67">
        <v>4</v>
      </c>
      <c r="N67" t="s">
        <v>207</v>
      </c>
      <c r="O67">
        <v>510707</v>
      </c>
      <c r="P67">
        <v>4944</v>
      </c>
      <c r="Q67">
        <v>450</v>
      </c>
      <c r="R67">
        <v>1</v>
      </c>
      <c r="S67">
        <v>63</v>
      </c>
      <c r="T67">
        <v>1</v>
      </c>
      <c r="U67">
        <v>1</v>
      </c>
      <c r="V67">
        <v>29207200</v>
      </c>
      <c r="Y67">
        <v>13</v>
      </c>
      <c r="Z67">
        <v>8</v>
      </c>
      <c r="AA67">
        <v>6</v>
      </c>
      <c r="AB67">
        <v>8</v>
      </c>
      <c r="AC67">
        <v>9</v>
      </c>
      <c r="AD67">
        <v>12672.5</v>
      </c>
      <c r="AE67">
        <v>7</v>
      </c>
      <c r="AF67">
        <v>10850.38</v>
      </c>
      <c r="AG67">
        <v>13996.08</v>
      </c>
      <c r="AH67">
        <v>11</v>
      </c>
      <c r="AI67">
        <v>11</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20170124</v>
      </c>
    </row>
    <row r="68" spans="1:75">
      <c r="A68" t="s">
        <v>98</v>
      </c>
      <c r="B68" t="s">
        <v>318</v>
      </c>
      <c r="C68" t="s">
        <v>319</v>
      </c>
      <c r="D68" t="s">
        <v>1894</v>
      </c>
      <c r="F68" t="s">
        <v>298</v>
      </c>
      <c r="G68" t="s">
        <v>98</v>
      </c>
      <c r="H68">
        <v>21215</v>
      </c>
      <c r="I68">
        <v>1</v>
      </c>
      <c r="J68" t="s">
        <v>342</v>
      </c>
      <c r="K68" t="s">
        <v>343</v>
      </c>
      <c r="L68" t="s">
        <v>322</v>
      </c>
      <c r="M68">
        <v>4</v>
      </c>
      <c r="N68" t="s">
        <v>207</v>
      </c>
      <c r="O68">
        <v>430103</v>
      </c>
      <c r="P68">
        <v>4678</v>
      </c>
      <c r="Q68">
        <v>450</v>
      </c>
      <c r="R68">
        <v>1</v>
      </c>
      <c r="S68">
        <v>60</v>
      </c>
      <c r="T68">
        <v>1</v>
      </c>
      <c r="U68">
        <v>1</v>
      </c>
      <c r="V68">
        <v>33301200</v>
      </c>
      <c r="Y68">
        <v>118</v>
      </c>
      <c r="Z68">
        <v>93</v>
      </c>
      <c r="AA68">
        <v>25</v>
      </c>
      <c r="AB68">
        <v>60</v>
      </c>
      <c r="AC68">
        <v>55</v>
      </c>
      <c r="AD68">
        <v>9764</v>
      </c>
      <c r="AE68">
        <v>16</v>
      </c>
      <c r="AF68">
        <v>12372.81</v>
      </c>
      <c r="AG68">
        <v>13187.14</v>
      </c>
      <c r="AH68">
        <v>75</v>
      </c>
      <c r="AI68">
        <v>75</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20170124</v>
      </c>
    </row>
    <row r="69" spans="1:75">
      <c r="A69" t="s">
        <v>98</v>
      </c>
      <c r="B69" t="s">
        <v>318</v>
      </c>
      <c r="C69" t="s">
        <v>319</v>
      </c>
      <c r="D69" t="s">
        <v>1894</v>
      </c>
      <c r="F69" t="s">
        <v>298</v>
      </c>
      <c r="G69" t="s">
        <v>98</v>
      </c>
      <c r="H69">
        <v>21215</v>
      </c>
      <c r="I69">
        <v>1</v>
      </c>
      <c r="J69" t="s">
        <v>344</v>
      </c>
      <c r="K69" t="s">
        <v>2623</v>
      </c>
      <c r="L69" t="s">
        <v>322</v>
      </c>
      <c r="M69">
        <v>1</v>
      </c>
      <c r="N69" t="s">
        <v>2624</v>
      </c>
      <c r="O69">
        <v>511004</v>
      </c>
      <c r="P69">
        <v>3000</v>
      </c>
      <c r="Q69">
        <v>0</v>
      </c>
      <c r="R69">
        <v>7</v>
      </c>
      <c r="S69">
        <v>53</v>
      </c>
      <c r="T69">
        <v>1</v>
      </c>
      <c r="U69">
        <v>1</v>
      </c>
      <c r="V69">
        <v>31909200</v>
      </c>
      <c r="Y69">
        <v>74</v>
      </c>
      <c r="Z69">
        <v>58</v>
      </c>
      <c r="AA69">
        <v>23</v>
      </c>
      <c r="AB69">
        <v>69</v>
      </c>
      <c r="AC69">
        <v>72</v>
      </c>
      <c r="AD69">
        <v>6114</v>
      </c>
      <c r="AE69">
        <v>46</v>
      </c>
      <c r="AF69">
        <v>6466.74</v>
      </c>
      <c r="AG69">
        <v>6766.62</v>
      </c>
      <c r="AH69">
        <v>90</v>
      </c>
      <c r="AI69">
        <v>91</v>
      </c>
      <c r="AJ69">
        <v>62</v>
      </c>
      <c r="AK69">
        <v>50</v>
      </c>
      <c r="AL69">
        <v>62</v>
      </c>
      <c r="AM69">
        <v>50</v>
      </c>
      <c r="AN69">
        <v>19</v>
      </c>
      <c r="AO69">
        <v>151578</v>
      </c>
      <c r="AP69">
        <v>48</v>
      </c>
      <c r="AQ69">
        <v>52</v>
      </c>
      <c r="AR69">
        <v>6633</v>
      </c>
      <c r="AS69">
        <v>21</v>
      </c>
      <c r="AT69">
        <v>58</v>
      </c>
      <c r="AU69">
        <v>59</v>
      </c>
      <c r="AV69">
        <v>0</v>
      </c>
      <c r="AW69">
        <v>0</v>
      </c>
      <c r="AX69">
        <v>12</v>
      </c>
      <c r="AY69">
        <v>38</v>
      </c>
      <c r="AZ69">
        <v>8</v>
      </c>
      <c r="BA69">
        <v>2</v>
      </c>
      <c r="BB69">
        <v>1</v>
      </c>
      <c r="BC69">
        <v>4</v>
      </c>
      <c r="BD69">
        <v>58</v>
      </c>
      <c r="BE69">
        <v>1</v>
      </c>
      <c r="BF69">
        <v>57</v>
      </c>
      <c r="BG69">
        <v>1</v>
      </c>
      <c r="BH69">
        <v>0</v>
      </c>
      <c r="BI69">
        <v>1</v>
      </c>
      <c r="BJ69">
        <v>1</v>
      </c>
      <c r="BK69">
        <v>1</v>
      </c>
      <c r="BL69">
        <v>0</v>
      </c>
      <c r="BM69">
        <v>53</v>
      </c>
      <c r="BN69">
        <v>1</v>
      </c>
      <c r="BO69">
        <v>4</v>
      </c>
      <c r="BP69">
        <v>1</v>
      </c>
      <c r="BQ69">
        <v>0</v>
      </c>
      <c r="BR69">
        <v>0</v>
      </c>
      <c r="BS69">
        <v>0</v>
      </c>
      <c r="BT69">
        <v>0</v>
      </c>
      <c r="BU69">
        <v>14</v>
      </c>
      <c r="BV69">
        <v>19</v>
      </c>
      <c r="BW69">
        <v>20170124</v>
      </c>
    </row>
    <row r="70" spans="1:75">
      <c r="A70" t="s">
        <v>98</v>
      </c>
      <c r="B70" t="s">
        <v>318</v>
      </c>
      <c r="C70" t="s">
        <v>319</v>
      </c>
      <c r="D70" t="s">
        <v>1894</v>
      </c>
      <c r="F70" t="s">
        <v>298</v>
      </c>
      <c r="G70" t="s">
        <v>98</v>
      </c>
      <c r="H70">
        <v>21215</v>
      </c>
      <c r="I70">
        <v>1</v>
      </c>
      <c r="J70" t="s">
        <v>191</v>
      </c>
      <c r="K70" t="s">
        <v>345</v>
      </c>
      <c r="L70" t="s">
        <v>322</v>
      </c>
      <c r="M70">
        <v>4</v>
      </c>
      <c r="N70" t="s">
        <v>207</v>
      </c>
      <c r="O70">
        <v>513801</v>
      </c>
      <c r="P70">
        <v>4944</v>
      </c>
      <c r="Q70">
        <v>450</v>
      </c>
      <c r="R70">
        <v>15</v>
      </c>
      <c r="S70">
        <v>72</v>
      </c>
      <c r="T70">
        <v>1</v>
      </c>
      <c r="U70">
        <v>1</v>
      </c>
      <c r="V70">
        <v>29114100</v>
      </c>
      <c r="Y70">
        <v>405</v>
      </c>
      <c r="Z70">
        <v>324</v>
      </c>
      <c r="AA70">
        <v>104</v>
      </c>
      <c r="AB70">
        <v>248</v>
      </c>
      <c r="AC70">
        <v>223</v>
      </c>
      <c r="AD70">
        <v>14668</v>
      </c>
      <c r="AE70">
        <v>87</v>
      </c>
      <c r="AF70">
        <v>19148.29</v>
      </c>
      <c r="AG70">
        <v>23741.78</v>
      </c>
      <c r="AH70">
        <v>310</v>
      </c>
      <c r="AI70">
        <v>269</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20170124</v>
      </c>
    </row>
    <row r="71" spans="1:75">
      <c r="A71" t="s">
        <v>98</v>
      </c>
      <c r="B71" t="s">
        <v>318</v>
      </c>
      <c r="C71" t="s">
        <v>319</v>
      </c>
      <c r="D71" t="s">
        <v>1894</v>
      </c>
      <c r="F71" t="s">
        <v>298</v>
      </c>
      <c r="G71" t="s">
        <v>98</v>
      </c>
      <c r="H71">
        <v>21215</v>
      </c>
      <c r="I71">
        <v>1</v>
      </c>
      <c r="J71" t="s">
        <v>346</v>
      </c>
      <c r="K71" t="s">
        <v>347</v>
      </c>
      <c r="L71" t="s">
        <v>1924</v>
      </c>
      <c r="M71">
        <v>3</v>
      </c>
      <c r="N71" t="s">
        <v>1925</v>
      </c>
      <c r="O71">
        <v>510805</v>
      </c>
      <c r="P71">
        <v>1750</v>
      </c>
      <c r="Q71">
        <v>0</v>
      </c>
      <c r="R71">
        <v>8</v>
      </c>
      <c r="S71">
        <v>32</v>
      </c>
      <c r="T71">
        <v>1</v>
      </c>
      <c r="U71">
        <v>1</v>
      </c>
      <c r="V71">
        <v>29205200</v>
      </c>
      <c r="Y71">
        <v>142</v>
      </c>
      <c r="Z71">
        <v>121</v>
      </c>
      <c r="AA71">
        <v>78</v>
      </c>
      <c r="AB71">
        <v>68</v>
      </c>
      <c r="AC71">
        <v>64</v>
      </c>
      <c r="AD71">
        <v>5507</v>
      </c>
      <c r="AE71">
        <v>29</v>
      </c>
      <c r="AF71">
        <v>6403.78</v>
      </c>
      <c r="AG71">
        <v>8376.8799999999992</v>
      </c>
      <c r="AH71">
        <v>94</v>
      </c>
      <c r="AI71">
        <v>94</v>
      </c>
      <c r="AJ71">
        <v>7</v>
      </c>
      <c r="AK71">
        <v>4</v>
      </c>
      <c r="AL71">
        <v>7</v>
      </c>
      <c r="AM71">
        <v>4</v>
      </c>
      <c r="AN71">
        <v>3</v>
      </c>
      <c r="AO71">
        <v>10702</v>
      </c>
      <c r="AP71">
        <v>3</v>
      </c>
      <c r="AQ71">
        <v>4</v>
      </c>
      <c r="AR71">
        <v>2882</v>
      </c>
      <c r="AS71">
        <v>1</v>
      </c>
      <c r="AT71">
        <v>6</v>
      </c>
      <c r="AU71">
        <v>10</v>
      </c>
      <c r="AV71">
        <v>0</v>
      </c>
      <c r="AW71">
        <v>0</v>
      </c>
      <c r="AX71">
        <v>1</v>
      </c>
      <c r="AY71">
        <v>6</v>
      </c>
      <c r="AZ71">
        <v>0</v>
      </c>
      <c r="BA71">
        <v>0</v>
      </c>
      <c r="BB71">
        <v>0</v>
      </c>
      <c r="BC71">
        <v>1</v>
      </c>
      <c r="BD71">
        <v>6</v>
      </c>
      <c r="BE71">
        <v>0</v>
      </c>
      <c r="BF71">
        <v>4</v>
      </c>
      <c r="BG71">
        <v>0</v>
      </c>
      <c r="BH71">
        <v>0</v>
      </c>
      <c r="BI71">
        <v>0</v>
      </c>
      <c r="BJ71">
        <v>0</v>
      </c>
      <c r="BK71">
        <v>0</v>
      </c>
      <c r="BL71">
        <v>0</v>
      </c>
      <c r="BM71">
        <v>6</v>
      </c>
      <c r="BN71">
        <v>0</v>
      </c>
      <c r="BO71">
        <v>1</v>
      </c>
      <c r="BP71">
        <v>0</v>
      </c>
      <c r="BQ71">
        <v>0</v>
      </c>
      <c r="BR71">
        <v>0</v>
      </c>
      <c r="BS71">
        <v>0</v>
      </c>
      <c r="BT71">
        <v>0</v>
      </c>
      <c r="BU71">
        <v>1</v>
      </c>
      <c r="BV71">
        <v>2</v>
      </c>
      <c r="BW71">
        <v>20170124</v>
      </c>
    </row>
    <row r="72" spans="1:75">
      <c r="A72" t="s">
        <v>98</v>
      </c>
      <c r="B72" t="s">
        <v>318</v>
      </c>
      <c r="C72" t="s">
        <v>319</v>
      </c>
      <c r="D72" t="s">
        <v>1894</v>
      </c>
      <c r="F72" t="s">
        <v>298</v>
      </c>
      <c r="G72" t="s">
        <v>98</v>
      </c>
      <c r="H72">
        <v>21215</v>
      </c>
      <c r="I72">
        <v>1</v>
      </c>
      <c r="J72" t="s">
        <v>348</v>
      </c>
      <c r="K72" t="s">
        <v>349</v>
      </c>
      <c r="L72" t="s">
        <v>322</v>
      </c>
      <c r="M72">
        <v>4</v>
      </c>
      <c r="N72" t="s">
        <v>207</v>
      </c>
      <c r="O72">
        <v>510806</v>
      </c>
      <c r="P72">
        <v>4944</v>
      </c>
      <c r="Q72">
        <v>450</v>
      </c>
      <c r="R72">
        <v>15</v>
      </c>
      <c r="S72">
        <v>72</v>
      </c>
      <c r="T72">
        <v>1</v>
      </c>
      <c r="U72">
        <v>1</v>
      </c>
      <c r="V72">
        <v>31202100</v>
      </c>
      <c r="Y72">
        <v>44</v>
      </c>
      <c r="Z72">
        <v>33</v>
      </c>
      <c r="AA72">
        <v>14</v>
      </c>
      <c r="AB72">
        <v>27</v>
      </c>
      <c r="AC72">
        <v>22</v>
      </c>
      <c r="AD72">
        <v>9372</v>
      </c>
      <c r="AE72">
        <v>8</v>
      </c>
      <c r="AF72">
        <v>12078.31</v>
      </c>
      <c r="AG72">
        <v>9773.41</v>
      </c>
      <c r="AH72">
        <v>31</v>
      </c>
      <c r="AI72">
        <v>28</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20170124</v>
      </c>
    </row>
    <row r="73" spans="1:75">
      <c r="A73" t="s">
        <v>98</v>
      </c>
      <c r="B73" t="s">
        <v>318</v>
      </c>
      <c r="C73" t="s">
        <v>319</v>
      </c>
      <c r="D73" t="s">
        <v>1894</v>
      </c>
      <c r="F73" t="s">
        <v>298</v>
      </c>
      <c r="G73" t="s">
        <v>98</v>
      </c>
      <c r="H73">
        <v>21215</v>
      </c>
      <c r="I73">
        <v>1</v>
      </c>
      <c r="J73" t="s">
        <v>203</v>
      </c>
      <c r="K73" t="s">
        <v>350</v>
      </c>
      <c r="L73" t="s">
        <v>322</v>
      </c>
      <c r="M73">
        <v>1</v>
      </c>
      <c r="N73" t="s">
        <v>351</v>
      </c>
      <c r="O73">
        <v>513901</v>
      </c>
      <c r="P73">
        <v>3115</v>
      </c>
      <c r="Q73">
        <v>405</v>
      </c>
      <c r="R73">
        <v>15</v>
      </c>
      <c r="S73">
        <v>54</v>
      </c>
      <c r="T73">
        <v>1</v>
      </c>
      <c r="U73">
        <v>1</v>
      </c>
      <c r="V73">
        <v>29206100</v>
      </c>
      <c r="Y73">
        <v>81</v>
      </c>
      <c r="Z73">
        <v>70</v>
      </c>
      <c r="AA73">
        <v>46</v>
      </c>
      <c r="AB73">
        <v>53</v>
      </c>
      <c r="AC73">
        <v>50</v>
      </c>
      <c r="AD73">
        <v>13692.2</v>
      </c>
      <c r="AE73">
        <v>38</v>
      </c>
      <c r="AF73">
        <v>18801.400000000001</v>
      </c>
      <c r="AG73">
        <v>23827.95</v>
      </c>
      <c r="AH73">
        <v>60</v>
      </c>
      <c r="AI73">
        <v>57</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20170124</v>
      </c>
    </row>
    <row r="74" spans="1:75">
      <c r="A74" t="s">
        <v>98</v>
      </c>
      <c r="B74" t="s">
        <v>318</v>
      </c>
      <c r="C74" t="s">
        <v>319</v>
      </c>
      <c r="D74" t="s">
        <v>1894</v>
      </c>
      <c r="F74" t="s">
        <v>298</v>
      </c>
      <c r="G74" t="s">
        <v>98</v>
      </c>
      <c r="H74">
        <v>21215</v>
      </c>
      <c r="I74">
        <v>1</v>
      </c>
      <c r="J74" t="s">
        <v>352</v>
      </c>
      <c r="K74" t="s">
        <v>353</v>
      </c>
      <c r="L74" t="s">
        <v>322</v>
      </c>
      <c r="M74">
        <v>4</v>
      </c>
      <c r="N74" t="s">
        <v>2625</v>
      </c>
      <c r="O74">
        <v>510908</v>
      </c>
      <c r="P74">
        <v>4944</v>
      </c>
      <c r="Q74">
        <v>450</v>
      </c>
      <c r="R74">
        <v>10</v>
      </c>
      <c r="S74">
        <v>67</v>
      </c>
      <c r="T74">
        <v>1</v>
      </c>
      <c r="U74">
        <v>1</v>
      </c>
      <c r="V74">
        <v>29112600</v>
      </c>
      <c r="Y74">
        <v>33</v>
      </c>
      <c r="Z74">
        <v>28</v>
      </c>
      <c r="AA74">
        <v>19</v>
      </c>
      <c r="AB74">
        <v>24</v>
      </c>
      <c r="AC74">
        <v>17</v>
      </c>
      <c r="AD74">
        <v>17295</v>
      </c>
      <c r="AE74">
        <v>11</v>
      </c>
      <c r="AF74">
        <v>17795.650000000001</v>
      </c>
      <c r="AG74">
        <v>16594.2</v>
      </c>
      <c r="AH74">
        <v>26</v>
      </c>
      <c r="AI74">
        <v>18</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20170124</v>
      </c>
    </row>
    <row r="75" spans="1:75">
      <c r="A75" t="s">
        <v>98</v>
      </c>
      <c r="B75" t="s">
        <v>318</v>
      </c>
      <c r="C75" t="s">
        <v>319</v>
      </c>
      <c r="D75" t="s">
        <v>1894</v>
      </c>
      <c r="F75" t="s">
        <v>298</v>
      </c>
      <c r="G75" t="s">
        <v>98</v>
      </c>
      <c r="H75">
        <v>21215</v>
      </c>
      <c r="I75">
        <v>1</v>
      </c>
      <c r="J75" t="s">
        <v>354</v>
      </c>
      <c r="K75" t="s">
        <v>355</v>
      </c>
      <c r="L75" t="s">
        <v>2626</v>
      </c>
      <c r="M75">
        <v>4</v>
      </c>
      <c r="N75" t="s">
        <v>2627</v>
      </c>
      <c r="O75">
        <v>261201</v>
      </c>
      <c r="P75">
        <v>4930</v>
      </c>
      <c r="Q75">
        <v>450</v>
      </c>
      <c r="R75">
        <v>10</v>
      </c>
      <c r="S75">
        <v>60</v>
      </c>
      <c r="T75">
        <v>1</v>
      </c>
      <c r="U75">
        <v>1</v>
      </c>
      <c r="V75">
        <v>19402100</v>
      </c>
      <c r="Y75">
        <v>79</v>
      </c>
      <c r="Z75">
        <v>55</v>
      </c>
      <c r="AA75">
        <v>8</v>
      </c>
      <c r="AB75">
        <v>30</v>
      </c>
      <c r="AC75">
        <v>31</v>
      </c>
      <c r="AD75">
        <v>6480</v>
      </c>
      <c r="AE75">
        <v>9</v>
      </c>
      <c r="AF75">
        <v>7238.1</v>
      </c>
      <c r="AG75">
        <v>8274.6200000000008</v>
      </c>
      <c r="AH75">
        <v>49</v>
      </c>
      <c r="AI75">
        <v>50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20170124</v>
      </c>
    </row>
    <row r="76" spans="1:75">
      <c r="A76" t="s">
        <v>98</v>
      </c>
      <c r="B76" t="s">
        <v>318</v>
      </c>
      <c r="C76" t="s">
        <v>319</v>
      </c>
      <c r="D76" t="s">
        <v>1894</v>
      </c>
      <c r="F76" t="s">
        <v>298</v>
      </c>
      <c r="G76" t="s">
        <v>98</v>
      </c>
      <c r="H76">
        <v>21215</v>
      </c>
      <c r="I76">
        <v>1</v>
      </c>
      <c r="J76" t="s">
        <v>356</v>
      </c>
      <c r="K76" t="s">
        <v>357</v>
      </c>
      <c r="L76" t="s">
        <v>322</v>
      </c>
      <c r="M76">
        <v>4</v>
      </c>
      <c r="N76" t="s">
        <v>177</v>
      </c>
      <c r="O76">
        <v>510909</v>
      </c>
      <c r="P76">
        <v>4944</v>
      </c>
      <c r="Q76">
        <v>450</v>
      </c>
      <c r="R76">
        <v>15</v>
      </c>
      <c r="S76">
        <v>65</v>
      </c>
      <c r="T76">
        <v>1</v>
      </c>
      <c r="U76">
        <v>1</v>
      </c>
      <c r="V76">
        <v>29205500</v>
      </c>
      <c r="Y76">
        <v>20</v>
      </c>
      <c r="Z76">
        <v>14</v>
      </c>
      <c r="AA76">
        <v>10</v>
      </c>
      <c r="AB76">
        <v>12</v>
      </c>
      <c r="AC76">
        <v>14</v>
      </c>
      <c r="AD76">
        <v>13169</v>
      </c>
      <c r="AE76">
        <v>7</v>
      </c>
      <c r="AF76">
        <v>18439.419999999998</v>
      </c>
      <c r="AG76">
        <v>17874.21</v>
      </c>
      <c r="AH76">
        <v>14</v>
      </c>
      <c r="AI76">
        <v>15</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20170124</v>
      </c>
    </row>
    <row r="77" spans="1:75">
      <c r="A77" t="s">
        <v>98</v>
      </c>
      <c r="B77" t="s">
        <v>358</v>
      </c>
      <c r="C77" t="s">
        <v>359</v>
      </c>
      <c r="D77" t="s">
        <v>2628</v>
      </c>
      <c r="F77" t="s">
        <v>360</v>
      </c>
      <c r="G77" t="s">
        <v>98</v>
      </c>
      <c r="H77">
        <v>21702</v>
      </c>
      <c r="I77">
        <v>1</v>
      </c>
      <c r="J77" t="s">
        <v>1931</v>
      </c>
      <c r="K77" t="s">
        <v>1932</v>
      </c>
      <c r="L77" t="s">
        <v>1933</v>
      </c>
      <c r="M77">
        <v>1</v>
      </c>
      <c r="N77" t="s">
        <v>196</v>
      </c>
      <c r="O77">
        <v>513902</v>
      </c>
      <c r="P77">
        <v>3220</v>
      </c>
      <c r="Q77">
        <v>289</v>
      </c>
      <c r="R77">
        <v>12</v>
      </c>
      <c r="S77">
        <v>18</v>
      </c>
      <c r="T77">
        <v>5</v>
      </c>
      <c r="U77">
        <v>3</v>
      </c>
      <c r="V77">
        <v>31113100</v>
      </c>
      <c r="Y77">
        <v>158</v>
      </c>
      <c r="Z77">
        <v>116</v>
      </c>
      <c r="AA77">
        <v>95</v>
      </c>
      <c r="AB77">
        <v>89</v>
      </c>
      <c r="AC77">
        <v>85</v>
      </c>
      <c r="AD77">
        <v>6080</v>
      </c>
      <c r="AE77">
        <v>75</v>
      </c>
      <c r="AF77">
        <v>6029.53</v>
      </c>
      <c r="AG77">
        <v>6655.18</v>
      </c>
      <c r="AH77">
        <v>116</v>
      </c>
      <c r="AI77">
        <v>109</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20170131</v>
      </c>
    </row>
    <row r="78" spans="1:75">
      <c r="A78" t="s">
        <v>98</v>
      </c>
      <c r="B78" t="s">
        <v>358</v>
      </c>
      <c r="C78" t="s">
        <v>359</v>
      </c>
      <c r="D78" t="s">
        <v>2628</v>
      </c>
      <c r="F78" t="s">
        <v>360</v>
      </c>
      <c r="G78" t="s">
        <v>98</v>
      </c>
      <c r="H78">
        <v>21702</v>
      </c>
      <c r="I78">
        <v>1</v>
      </c>
      <c r="J78" t="s">
        <v>1934</v>
      </c>
      <c r="K78" t="s">
        <v>1935</v>
      </c>
      <c r="L78" t="s">
        <v>1936</v>
      </c>
      <c r="M78">
        <v>1</v>
      </c>
      <c r="N78" t="s">
        <v>1937</v>
      </c>
      <c r="O78">
        <v>510801</v>
      </c>
      <c r="P78">
        <v>5700</v>
      </c>
      <c r="Q78">
        <v>1500</v>
      </c>
      <c r="R78">
        <v>13</v>
      </c>
      <c r="S78">
        <v>45</v>
      </c>
      <c r="T78">
        <v>4</v>
      </c>
      <c r="U78">
        <v>3</v>
      </c>
      <c r="V78">
        <v>31909200</v>
      </c>
      <c r="Y78">
        <v>26</v>
      </c>
      <c r="Z78">
        <v>25</v>
      </c>
      <c r="AA78">
        <v>11</v>
      </c>
      <c r="AB78">
        <v>22</v>
      </c>
      <c r="AC78">
        <v>20</v>
      </c>
      <c r="AD78">
        <v>7658</v>
      </c>
      <c r="AE78">
        <v>10</v>
      </c>
      <c r="AF78">
        <v>8292.84</v>
      </c>
      <c r="AG78">
        <v>7261.91</v>
      </c>
      <c r="AH78">
        <v>29</v>
      </c>
      <c r="AI78">
        <v>25</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20170131</v>
      </c>
    </row>
    <row r="79" spans="1:75">
      <c r="A79" t="s">
        <v>98</v>
      </c>
      <c r="B79" t="s">
        <v>378</v>
      </c>
      <c r="C79" t="s">
        <v>379</v>
      </c>
      <c r="D79" t="s">
        <v>380</v>
      </c>
      <c r="F79" t="s">
        <v>153</v>
      </c>
      <c r="G79" t="s">
        <v>98</v>
      </c>
      <c r="H79">
        <v>21742</v>
      </c>
      <c r="I79">
        <v>1</v>
      </c>
      <c r="J79" t="s">
        <v>390</v>
      </c>
      <c r="K79" t="s">
        <v>391</v>
      </c>
      <c r="L79" t="s">
        <v>392</v>
      </c>
      <c r="M79">
        <v>6</v>
      </c>
      <c r="N79" t="s">
        <v>384</v>
      </c>
      <c r="O79">
        <v>410101</v>
      </c>
      <c r="P79">
        <v>3192</v>
      </c>
      <c r="Q79">
        <v>1230</v>
      </c>
      <c r="R79">
        <v>6</v>
      </c>
      <c r="S79">
        <v>52</v>
      </c>
      <c r="T79">
        <v>1</v>
      </c>
      <c r="U79">
        <v>1</v>
      </c>
      <c r="V79">
        <v>19402100</v>
      </c>
      <c r="Y79">
        <v>16</v>
      </c>
      <c r="Z79">
        <v>14</v>
      </c>
      <c r="AA79">
        <v>11</v>
      </c>
      <c r="AB79">
        <v>11</v>
      </c>
      <c r="AC79">
        <v>13</v>
      </c>
      <c r="AD79">
        <v>7082</v>
      </c>
      <c r="AE79">
        <v>10</v>
      </c>
      <c r="AF79">
        <v>7001.6</v>
      </c>
      <c r="AG79">
        <v>9041.7099999999991</v>
      </c>
      <c r="AH79">
        <v>15</v>
      </c>
      <c r="AI79">
        <v>14</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20170131</v>
      </c>
    </row>
    <row r="80" spans="1:75">
      <c r="A80" t="s">
        <v>98</v>
      </c>
      <c r="B80" t="s">
        <v>378</v>
      </c>
      <c r="C80" t="s">
        <v>379</v>
      </c>
      <c r="D80" t="s">
        <v>380</v>
      </c>
      <c r="F80" t="s">
        <v>153</v>
      </c>
      <c r="G80" t="s">
        <v>98</v>
      </c>
      <c r="H80">
        <v>21742</v>
      </c>
      <c r="I80">
        <v>1</v>
      </c>
      <c r="J80" t="s">
        <v>393</v>
      </c>
      <c r="K80" t="s">
        <v>394</v>
      </c>
      <c r="L80" t="s">
        <v>392</v>
      </c>
      <c r="M80">
        <v>3</v>
      </c>
      <c r="N80" t="s">
        <v>395</v>
      </c>
      <c r="O80">
        <v>513902</v>
      </c>
      <c r="P80">
        <v>2174</v>
      </c>
      <c r="Q80">
        <v>0</v>
      </c>
      <c r="R80">
        <v>15</v>
      </c>
      <c r="S80">
        <v>15</v>
      </c>
      <c r="T80">
        <v>1</v>
      </c>
      <c r="U80">
        <v>1</v>
      </c>
      <c r="V80">
        <v>31113100</v>
      </c>
      <c r="Y80">
        <v>134</v>
      </c>
      <c r="Z80">
        <v>135</v>
      </c>
      <c r="AA80">
        <v>75</v>
      </c>
      <c r="AB80">
        <v>122</v>
      </c>
      <c r="AC80">
        <v>151</v>
      </c>
      <c r="AD80">
        <v>7932</v>
      </c>
      <c r="AE80">
        <v>97</v>
      </c>
      <c r="AF80">
        <v>8385.66</v>
      </c>
      <c r="AG80">
        <v>8756.57</v>
      </c>
      <c r="AH80">
        <v>155</v>
      </c>
      <c r="AI80">
        <v>175</v>
      </c>
      <c r="AJ80">
        <v>9</v>
      </c>
      <c r="AK80">
        <v>6</v>
      </c>
      <c r="AL80">
        <v>9</v>
      </c>
      <c r="AM80">
        <v>6</v>
      </c>
      <c r="AN80">
        <v>3</v>
      </c>
      <c r="AO80">
        <v>18226</v>
      </c>
      <c r="AP80">
        <v>6</v>
      </c>
      <c r="AQ80">
        <v>6</v>
      </c>
      <c r="AR80">
        <v>6142.5</v>
      </c>
      <c r="AS80">
        <v>6</v>
      </c>
      <c r="AT80">
        <v>8</v>
      </c>
      <c r="AU80">
        <v>8</v>
      </c>
      <c r="AV80">
        <v>0</v>
      </c>
      <c r="AW80">
        <v>0</v>
      </c>
      <c r="AX80">
        <v>3</v>
      </c>
      <c r="AY80">
        <v>4</v>
      </c>
      <c r="AZ80">
        <v>2</v>
      </c>
      <c r="BA80">
        <v>0</v>
      </c>
      <c r="BB80">
        <v>0</v>
      </c>
      <c r="BC80">
        <v>1</v>
      </c>
      <c r="BD80">
        <v>8</v>
      </c>
      <c r="BE80">
        <v>0</v>
      </c>
      <c r="BF80">
        <v>4</v>
      </c>
      <c r="BG80">
        <v>3</v>
      </c>
      <c r="BH80">
        <v>0</v>
      </c>
      <c r="BI80">
        <v>0</v>
      </c>
      <c r="BJ80">
        <v>2</v>
      </c>
      <c r="BK80">
        <v>0</v>
      </c>
      <c r="BL80">
        <v>0</v>
      </c>
      <c r="BM80">
        <v>8</v>
      </c>
      <c r="BN80">
        <v>1</v>
      </c>
      <c r="BO80">
        <v>2</v>
      </c>
      <c r="BP80">
        <v>1</v>
      </c>
      <c r="BQ80">
        <v>0</v>
      </c>
      <c r="BR80">
        <v>3</v>
      </c>
      <c r="BS80">
        <v>0</v>
      </c>
      <c r="BT80">
        <v>0</v>
      </c>
      <c r="BU80">
        <v>3</v>
      </c>
      <c r="BV80">
        <v>2</v>
      </c>
      <c r="BW80">
        <v>20170131</v>
      </c>
    </row>
    <row r="81" spans="1:75">
      <c r="A81" t="s">
        <v>98</v>
      </c>
      <c r="B81" t="s">
        <v>378</v>
      </c>
      <c r="C81" t="s">
        <v>379</v>
      </c>
      <c r="D81" t="s">
        <v>380</v>
      </c>
      <c r="F81" t="s">
        <v>153</v>
      </c>
      <c r="G81" t="s">
        <v>98</v>
      </c>
      <c r="H81">
        <v>21742</v>
      </c>
      <c r="I81">
        <v>1</v>
      </c>
      <c r="J81" t="s">
        <v>396</v>
      </c>
      <c r="K81" t="s">
        <v>397</v>
      </c>
      <c r="L81" t="s">
        <v>398</v>
      </c>
      <c r="M81">
        <v>6</v>
      </c>
      <c r="N81" t="s">
        <v>384</v>
      </c>
      <c r="O81">
        <v>190709</v>
      </c>
      <c r="P81">
        <v>3956</v>
      </c>
      <c r="Q81">
        <v>2039</v>
      </c>
      <c r="R81">
        <v>6</v>
      </c>
      <c r="S81">
        <v>90</v>
      </c>
      <c r="T81">
        <v>1</v>
      </c>
      <c r="U81">
        <v>1</v>
      </c>
      <c r="V81">
        <v>39901100</v>
      </c>
      <c r="Y81">
        <v>42</v>
      </c>
      <c r="Z81">
        <v>24</v>
      </c>
      <c r="AA81">
        <v>6</v>
      </c>
      <c r="AB81">
        <v>17</v>
      </c>
      <c r="AC81">
        <v>17</v>
      </c>
      <c r="AD81">
        <v>8000.44</v>
      </c>
      <c r="AE81">
        <v>3</v>
      </c>
      <c r="AF81">
        <v>12678.24</v>
      </c>
      <c r="AG81">
        <v>15211.06</v>
      </c>
      <c r="AH81">
        <v>26</v>
      </c>
      <c r="AI81">
        <v>26</v>
      </c>
      <c r="AJ81">
        <v>1</v>
      </c>
      <c r="AK81">
        <v>1</v>
      </c>
      <c r="AL81">
        <v>1</v>
      </c>
      <c r="AM81">
        <v>1</v>
      </c>
      <c r="AN81">
        <v>0</v>
      </c>
      <c r="AO81">
        <v>1428</v>
      </c>
      <c r="AP81">
        <v>1</v>
      </c>
      <c r="AQ81">
        <v>1</v>
      </c>
      <c r="AR81">
        <v>5720</v>
      </c>
      <c r="AS81">
        <v>0</v>
      </c>
      <c r="AT81">
        <v>1</v>
      </c>
      <c r="AU81">
        <v>1</v>
      </c>
      <c r="AV81">
        <v>0</v>
      </c>
      <c r="AW81">
        <v>0</v>
      </c>
      <c r="AX81">
        <v>0</v>
      </c>
      <c r="AY81">
        <v>0</v>
      </c>
      <c r="AZ81">
        <v>0</v>
      </c>
      <c r="BA81">
        <v>1</v>
      </c>
      <c r="BB81">
        <v>0</v>
      </c>
      <c r="BC81">
        <v>1</v>
      </c>
      <c r="BD81">
        <v>0</v>
      </c>
      <c r="BE81">
        <v>0</v>
      </c>
      <c r="BF81">
        <v>1</v>
      </c>
      <c r="BG81">
        <v>0</v>
      </c>
      <c r="BH81">
        <v>0</v>
      </c>
      <c r="BI81">
        <v>0</v>
      </c>
      <c r="BJ81">
        <v>0</v>
      </c>
      <c r="BK81">
        <v>0</v>
      </c>
      <c r="BL81">
        <v>0</v>
      </c>
      <c r="BM81">
        <v>1</v>
      </c>
      <c r="BN81">
        <v>0</v>
      </c>
      <c r="BO81">
        <v>0</v>
      </c>
      <c r="BP81">
        <v>0</v>
      </c>
      <c r="BQ81">
        <v>0</v>
      </c>
      <c r="BR81">
        <v>0</v>
      </c>
      <c r="BS81">
        <v>0</v>
      </c>
      <c r="BT81">
        <v>0</v>
      </c>
      <c r="BU81">
        <v>0</v>
      </c>
      <c r="BV81">
        <v>1</v>
      </c>
      <c r="BW81">
        <v>20170131</v>
      </c>
    </row>
    <row r="82" spans="1:75">
      <c r="A82" t="s">
        <v>98</v>
      </c>
      <c r="B82" t="s">
        <v>378</v>
      </c>
      <c r="C82" t="s">
        <v>379</v>
      </c>
      <c r="D82" t="s">
        <v>380</v>
      </c>
      <c r="F82" t="s">
        <v>153</v>
      </c>
      <c r="G82" t="s">
        <v>98</v>
      </c>
      <c r="H82">
        <v>21742</v>
      </c>
      <c r="I82">
        <v>1</v>
      </c>
      <c r="J82" t="s">
        <v>399</v>
      </c>
      <c r="K82" t="s">
        <v>400</v>
      </c>
      <c r="L82" t="s">
        <v>383</v>
      </c>
      <c r="M82">
        <v>3</v>
      </c>
      <c r="N82" t="s">
        <v>401</v>
      </c>
      <c r="O82">
        <v>490205</v>
      </c>
      <c r="P82">
        <v>2192</v>
      </c>
      <c r="Q82">
        <v>2646</v>
      </c>
      <c r="R82">
        <v>8</v>
      </c>
      <c r="S82">
        <v>26</v>
      </c>
      <c r="T82">
        <v>1</v>
      </c>
      <c r="U82">
        <v>1</v>
      </c>
      <c r="V82">
        <v>53303200</v>
      </c>
      <c r="Y82">
        <v>354</v>
      </c>
      <c r="Z82">
        <v>298</v>
      </c>
      <c r="AA82">
        <v>288</v>
      </c>
      <c r="AB82">
        <v>233</v>
      </c>
      <c r="AC82">
        <v>212</v>
      </c>
      <c r="AD82">
        <v>14473</v>
      </c>
      <c r="AE82">
        <v>229</v>
      </c>
      <c r="AF82">
        <v>14060.66</v>
      </c>
      <c r="AG82">
        <v>14780.71</v>
      </c>
      <c r="AH82">
        <v>275</v>
      </c>
      <c r="AI82">
        <v>253</v>
      </c>
      <c r="AJ82">
        <v>27</v>
      </c>
      <c r="AK82">
        <v>21</v>
      </c>
      <c r="AL82">
        <v>27</v>
      </c>
      <c r="AM82">
        <v>21</v>
      </c>
      <c r="AN82">
        <v>20</v>
      </c>
      <c r="AO82">
        <v>132173</v>
      </c>
      <c r="AP82">
        <v>19</v>
      </c>
      <c r="AQ82">
        <v>21</v>
      </c>
      <c r="AR82">
        <v>8616</v>
      </c>
      <c r="AS82">
        <v>11</v>
      </c>
      <c r="AT82">
        <v>22</v>
      </c>
      <c r="AU82">
        <v>25</v>
      </c>
      <c r="AV82">
        <v>0</v>
      </c>
      <c r="AW82">
        <v>0</v>
      </c>
      <c r="AX82">
        <v>1</v>
      </c>
      <c r="AY82">
        <v>15</v>
      </c>
      <c r="AZ82">
        <v>5</v>
      </c>
      <c r="BA82">
        <v>3</v>
      </c>
      <c r="BB82">
        <v>1</v>
      </c>
      <c r="BC82">
        <v>18</v>
      </c>
      <c r="BD82">
        <v>9</v>
      </c>
      <c r="BE82">
        <v>0</v>
      </c>
      <c r="BF82">
        <v>8</v>
      </c>
      <c r="BG82">
        <v>1</v>
      </c>
      <c r="BH82">
        <v>0</v>
      </c>
      <c r="BI82">
        <v>2</v>
      </c>
      <c r="BJ82">
        <v>18</v>
      </c>
      <c r="BK82">
        <v>2</v>
      </c>
      <c r="BL82">
        <v>0</v>
      </c>
      <c r="BM82">
        <v>15</v>
      </c>
      <c r="BN82">
        <v>6</v>
      </c>
      <c r="BO82">
        <v>11</v>
      </c>
      <c r="BP82">
        <v>2</v>
      </c>
      <c r="BQ82">
        <v>0</v>
      </c>
      <c r="BR82">
        <v>3</v>
      </c>
      <c r="BS82">
        <v>0</v>
      </c>
      <c r="BT82">
        <v>0</v>
      </c>
      <c r="BU82">
        <v>4</v>
      </c>
      <c r="BV82">
        <v>7</v>
      </c>
      <c r="BW82">
        <v>20170131</v>
      </c>
    </row>
    <row r="83" spans="1:75">
      <c r="A83" t="s">
        <v>98</v>
      </c>
      <c r="B83" t="s">
        <v>378</v>
      </c>
      <c r="C83" t="s">
        <v>379</v>
      </c>
      <c r="D83" t="s">
        <v>380</v>
      </c>
      <c r="F83" t="s">
        <v>153</v>
      </c>
      <c r="G83" t="s">
        <v>98</v>
      </c>
      <c r="H83">
        <v>21742</v>
      </c>
      <c r="I83">
        <v>1</v>
      </c>
      <c r="J83" t="s">
        <v>402</v>
      </c>
      <c r="K83" t="s">
        <v>403</v>
      </c>
      <c r="L83" t="s">
        <v>404</v>
      </c>
      <c r="M83">
        <v>6</v>
      </c>
      <c r="N83" t="s">
        <v>384</v>
      </c>
      <c r="O83">
        <v>510601</v>
      </c>
      <c r="P83">
        <v>7484</v>
      </c>
      <c r="Q83">
        <v>2286</v>
      </c>
      <c r="R83">
        <v>6</v>
      </c>
      <c r="S83">
        <v>52</v>
      </c>
      <c r="T83">
        <v>1</v>
      </c>
      <c r="U83">
        <v>1</v>
      </c>
      <c r="V83">
        <v>31909100</v>
      </c>
      <c r="Y83">
        <v>99</v>
      </c>
      <c r="Z83">
        <v>96</v>
      </c>
      <c r="AA83">
        <v>60</v>
      </c>
      <c r="AB83">
        <v>90</v>
      </c>
      <c r="AC83">
        <v>77</v>
      </c>
      <c r="AD83">
        <v>6088</v>
      </c>
      <c r="AE83">
        <v>50</v>
      </c>
      <c r="AF83">
        <v>6216.7</v>
      </c>
      <c r="AG83">
        <v>6902.4</v>
      </c>
      <c r="AH83">
        <v>113</v>
      </c>
      <c r="AI83">
        <v>96</v>
      </c>
      <c r="AJ83">
        <v>0</v>
      </c>
      <c r="AK83">
        <v>0</v>
      </c>
      <c r="AL83">
        <v>0</v>
      </c>
      <c r="AM83">
        <v>0</v>
      </c>
      <c r="AN83">
        <v>0</v>
      </c>
      <c r="AO83">
        <v>0</v>
      </c>
      <c r="AP83">
        <v>1</v>
      </c>
      <c r="AQ83">
        <v>1</v>
      </c>
      <c r="AR83">
        <v>3142</v>
      </c>
      <c r="AS83">
        <v>0</v>
      </c>
      <c r="AT83">
        <v>1</v>
      </c>
      <c r="AU83">
        <v>1</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20170131</v>
      </c>
    </row>
    <row r="84" spans="1:75">
      <c r="A84" t="s">
        <v>98</v>
      </c>
      <c r="B84" t="s">
        <v>378</v>
      </c>
      <c r="C84" t="s">
        <v>379</v>
      </c>
      <c r="D84" t="s">
        <v>380</v>
      </c>
      <c r="F84" t="s">
        <v>153</v>
      </c>
      <c r="G84" t="s">
        <v>98</v>
      </c>
      <c r="H84">
        <v>21742</v>
      </c>
      <c r="I84">
        <v>1</v>
      </c>
      <c r="J84" t="s">
        <v>405</v>
      </c>
      <c r="K84" t="s">
        <v>406</v>
      </c>
      <c r="L84" t="s">
        <v>392</v>
      </c>
      <c r="M84">
        <v>6</v>
      </c>
      <c r="N84" t="s">
        <v>384</v>
      </c>
      <c r="O84">
        <v>500409</v>
      </c>
      <c r="P84">
        <v>3464</v>
      </c>
      <c r="Q84">
        <v>1630</v>
      </c>
      <c r="R84">
        <v>8</v>
      </c>
      <c r="S84">
        <v>104</v>
      </c>
      <c r="T84">
        <v>1</v>
      </c>
      <c r="U84">
        <v>1</v>
      </c>
      <c r="V84">
        <v>27102400</v>
      </c>
      <c r="Y84">
        <v>14</v>
      </c>
      <c r="Z84">
        <v>21</v>
      </c>
      <c r="AA84">
        <v>12</v>
      </c>
      <c r="AB84">
        <v>12</v>
      </c>
      <c r="AC84">
        <v>13</v>
      </c>
      <c r="AD84">
        <v>6329.16</v>
      </c>
      <c r="AE84">
        <v>9</v>
      </c>
      <c r="AF84">
        <v>9596.65</v>
      </c>
      <c r="AG84">
        <v>11490.13</v>
      </c>
      <c r="AH84">
        <v>26</v>
      </c>
      <c r="AI84">
        <v>24</v>
      </c>
      <c r="AJ84">
        <v>1</v>
      </c>
      <c r="AK84">
        <v>1</v>
      </c>
      <c r="AL84">
        <v>1</v>
      </c>
      <c r="AM84">
        <v>1</v>
      </c>
      <c r="AN84">
        <v>1</v>
      </c>
      <c r="AO84">
        <v>5016</v>
      </c>
      <c r="AP84">
        <v>0</v>
      </c>
      <c r="AQ84">
        <v>0</v>
      </c>
      <c r="AR84">
        <v>0</v>
      </c>
      <c r="AS84">
        <v>0</v>
      </c>
      <c r="AT84">
        <v>1</v>
      </c>
      <c r="AU84">
        <v>1</v>
      </c>
      <c r="AV84">
        <v>0</v>
      </c>
      <c r="AW84">
        <v>0</v>
      </c>
      <c r="AX84">
        <v>0</v>
      </c>
      <c r="AY84">
        <v>1</v>
      </c>
      <c r="AZ84">
        <v>0</v>
      </c>
      <c r="BA84">
        <v>0</v>
      </c>
      <c r="BB84">
        <v>0</v>
      </c>
      <c r="BC84">
        <v>0</v>
      </c>
      <c r="BD84">
        <v>1</v>
      </c>
      <c r="BE84">
        <v>0</v>
      </c>
      <c r="BF84">
        <v>0</v>
      </c>
      <c r="BG84">
        <v>0</v>
      </c>
      <c r="BH84">
        <v>0</v>
      </c>
      <c r="BI84">
        <v>0</v>
      </c>
      <c r="BJ84">
        <v>1</v>
      </c>
      <c r="BK84">
        <v>0</v>
      </c>
      <c r="BL84">
        <v>0</v>
      </c>
      <c r="BM84">
        <v>0</v>
      </c>
      <c r="BN84">
        <v>0</v>
      </c>
      <c r="BO84">
        <v>0</v>
      </c>
      <c r="BP84">
        <v>0</v>
      </c>
      <c r="BQ84">
        <v>0</v>
      </c>
      <c r="BR84">
        <v>0</v>
      </c>
      <c r="BS84">
        <v>0</v>
      </c>
      <c r="BT84">
        <v>0</v>
      </c>
      <c r="BU84">
        <v>0</v>
      </c>
      <c r="BV84">
        <v>0</v>
      </c>
      <c r="BW84">
        <v>20170131</v>
      </c>
    </row>
    <row r="85" spans="1:75">
      <c r="A85" t="s">
        <v>98</v>
      </c>
      <c r="B85" t="s">
        <v>378</v>
      </c>
      <c r="C85" t="s">
        <v>379</v>
      </c>
      <c r="D85" t="s">
        <v>380</v>
      </c>
      <c r="F85" t="s">
        <v>153</v>
      </c>
      <c r="G85" t="s">
        <v>98</v>
      </c>
      <c r="H85">
        <v>21742</v>
      </c>
      <c r="I85">
        <v>1</v>
      </c>
      <c r="J85" t="s">
        <v>407</v>
      </c>
      <c r="K85" t="s">
        <v>408</v>
      </c>
      <c r="L85" t="s">
        <v>383</v>
      </c>
      <c r="M85">
        <v>6</v>
      </c>
      <c r="N85" t="s">
        <v>384</v>
      </c>
      <c r="O85">
        <v>151302</v>
      </c>
      <c r="P85">
        <v>3714</v>
      </c>
      <c r="Q85">
        <v>1630</v>
      </c>
      <c r="R85">
        <v>24</v>
      </c>
      <c r="S85">
        <v>26</v>
      </c>
      <c r="T85">
        <v>1</v>
      </c>
      <c r="U85">
        <v>1</v>
      </c>
      <c r="V85">
        <v>17301900</v>
      </c>
      <c r="Y85">
        <v>10</v>
      </c>
      <c r="Z85">
        <v>14</v>
      </c>
      <c r="AA85">
        <v>5</v>
      </c>
      <c r="AB85">
        <v>8</v>
      </c>
      <c r="AC85">
        <v>8</v>
      </c>
      <c r="AD85">
        <v>7977</v>
      </c>
      <c r="AE85">
        <v>3</v>
      </c>
      <c r="AF85">
        <v>13484.1</v>
      </c>
      <c r="AG85">
        <v>14603.99</v>
      </c>
      <c r="AH85">
        <v>17</v>
      </c>
      <c r="AI85">
        <v>18</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20170131</v>
      </c>
    </row>
    <row r="86" spans="1:75">
      <c r="A86" t="s">
        <v>98</v>
      </c>
      <c r="B86" t="s">
        <v>378</v>
      </c>
      <c r="C86" t="s">
        <v>379</v>
      </c>
      <c r="D86" t="s">
        <v>380</v>
      </c>
      <c r="F86" t="s">
        <v>153</v>
      </c>
      <c r="G86" t="s">
        <v>98</v>
      </c>
      <c r="H86">
        <v>21742</v>
      </c>
      <c r="I86">
        <v>1</v>
      </c>
      <c r="J86" t="s">
        <v>409</v>
      </c>
      <c r="K86" t="s">
        <v>410</v>
      </c>
      <c r="L86" t="s">
        <v>411</v>
      </c>
      <c r="M86">
        <v>4</v>
      </c>
      <c r="N86" t="s">
        <v>168</v>
      </c>
      <c r="O86">
        <v>150805</v>
      </c>
      <c r="P86">
        <v>8955</v>
      </c>
      <c r="Q86">
        <v>4030</v>
      </c>
      <c r="R86">
        <v>6</v>
      </c>
      <c r="S86">
        <v>208</v>
      </c>
      <c r="T86">
        <v>1</v>
      </c>
      <c r="U86">
        <v>1</v>
      </c>
      <c r="V86">
        <v>17302700</v>
      </c>
      <c r="Y86">
        <v>43</v>
      </c>
      <c r="Z86">
        <v>34</v>
      </c>
      <c r="AA86">
        <v>6</v>
      </c>
      <c r="AB86">
        <v>31</v>
      </c>
      <c r="AC86">
        <v>33</v>
      </c>
      <c r="AD86">
        <v>8824</v>
      </c>
      <c r="AE86">
        <v>8</v>
      </c>
      <c r="AF86">
        <v>11748.66</v>
      </c>
      <c r="AG86">
        <v>18465.759999999998</v>
      </c>
      <c r="AH86">
        <v>46</v>
      </c>
      <c r="AI86">
        <v>49</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20170131</v>
      </c>
    </row>
    <row r="87" spans="1:75">
      <c r="A87" t="s">
        <v>98</v>
      </c>
      <c r="B87" t="s">
        <v>378</v>
      </c>
      <c r="C87" t="s">
        <v>379</v>
      </c>
      <c r="D87" t="s">
        <v>380</v>
      </c>
      <c r="F87" t="s">
        <v>153</v>
      </c>
      <c r="G87" t="s">
        <v>98</v>
      </c>
      <c r="H87">
        <v>21742</v>
      </c>
      <c r="I87">
        <v>1</v>
      </c>
      <c r="J87" t="s">
        <v>412</v>
      </c>
      <c r="K87" t="s">
        <v>413</v>
      </c>
      <c r="L87" t="s">
        <v>392</v>
      </c>
      <c r="M87">
        <v>4</v>
      </c>
      <c r="N87" t="s">
        <v>168</v>
      </c>
      <c r="O87">
        <v>513801</v>
      </c>
      <c r="P87">
        <v>12630</v>
      </c>
      <c r="Q87">
        <v>5049</v>
      </c>
      <c r="R87">
        <v>10</v>
      </c>
      <c r="S87">
        <v>104</v>
      </c>
      <c r="T87">
        <v>1</v>
      </c>
      <c r="U87">
        <v>1</v>
      </c>
      <c r="V87">
        <v>29114100</v>
      </c>
      <c r="Y87">
        <v>462</v>
      </c>
      <c r="Z87">
        <v>453</v>
      </c>
      <c r="AA87">
        <v>346</v>
      </c>
      <c r="AB87">
        <v>389</v>
      </c>
      <c r="AC87">
        <v>367</v>
      </c>
      <c r="AD87">
        <v>15688.01</v>
      </c>
      <c r="AE87">
        <v>257</v>
      </c>
      <c r="AF87">
        <v>16112.54</v>
      </c>
      <c r="AG87">
        <v>17815.23</v>
      </c>
      <c r="AH87">
        <v>469</v>
      </c>
      <c r="AI87">
        <v>424</v>
      </c>
      <c r="AJ87">
        <v>0</v>
      </c>
      <c r="AK87">
        <v>0</v>
      </c>
      <c r="AL87">
        <v>0</v>
      </c>
      <c r="AM87">
        <v>0</v>
      </c>
      <c r="AN87">
        <v>0</v>
      </c>
      <c r="AO87">
        <v>0</v>
      </c>
      <c r="AP87">
        <v>1</v>
      </c>
      <c r="AQ87">
        <v>1</v>
      </c>
      <c r="AR87">
        <v>13157</v>
      </c>
      <c r="AS87">
        <v>1</v>
      </c>
      <c r="AT87">
        <v>1</v>
      </c>
      <c r="AU87">
        <v>1</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20170131</v>
      </c>
    </row>
    <row r="88" spans="1:75">
      <c r="A88" t="s">
        <v>98</v>
      </c>
      <c r="B88" t="s">
        <v>378</v>
      </c>
      <c r="C88" t="s">
        <v>379</v>
      </c>
      <c r="D88" t="s">
        <v>380</v>
      </c>
      <c r="F88" t="s">
        <v>153</v>
      </c>
      <c r="G88" t="s">
        <v>98</v>
      </c>
      <c r="H88">
        <v>21742</v>
      </c>
      <c r="I88">
        <v>1</v>
      </c>
      <c r="J88" t="s">
        <v>414</v>
      </c>
      <c r="K88" t="s">
        <v>415</v>
      </c>
      <c r="L88" t="s">
        <v>392</v>
      </c>
      <c r="M88">
        <v>6</v>
      </c>
      <c r="N88" t="s">
        <v>384</v>
      </c>
      <c r="O88">
        <v>513901</v>
      </c>
      <c r="P88">
        <v>7582</v>
      </c>
      <c r="Q88">
        <v>2849</v>
      </c>
      <c r="R88">
        <v>8</v>
      </c>
      <c r="S88">
        <v>52</v>
      </c>
      <c r="T88">
        <v>1</v>
      </c>
      <c r="U88">
        <v>1</v>
      </c>
      <c r="V88">
        <v>29206100</v>
      </c>
      <c r="Y88">
        <v>108</v>
      </c>
      <c r="Z88">
        <v>118</v>
      </c>
      <c r="AA88">
        <v>98</v>
      </c>
      <c r="AB88">
        <v>107</v>
      </c>
      <c r="AC88">
        <v>85</v>
      </c>
      <c r="AD88">
        <v>13876</v>
      </c>
      <c r="AE88">
        <v>68</v>
      </c>
      <c r="AF88">
        <v>16096.89</v>
      </c>
      <c r="AG88">
        <v>14963.4</v>
      </c>
      <c r="AH88">
        <v>119</v>
      </c>
      <c r="AI88">
        <v>93</v>
      </c>
      <c r="AJ88">
        <v>0</v>
      </c>
      <c r="AK88">
        <v>0</v>
      </c>
      <c r="AL88">
        <v>0</v>
      </c>
      <c r="AM88">
        <v>0</v>
      </c>
      <c r="AN88">
        <v>0</v>
      </c>
      <c r="AO88">
        <v>0</v>
      </c>
      <c r="AP88">
        <v>0</v>
      </c>
      <c r="AQ88">
        <v>1</v>
      </c>
      <c r="AR88">
        <v>0</v>
      </c>
      <c r="AS88">
        <v>1</v>
      </c>
      <c r="AT88">
        <v>0</v>
      </c>
      <c r="AU88">
        <v>1</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20170131</v>
      </c>
    </row>
    <row r="89" spans="1:75">
      <c r="A89" t="s">
        <v>98</v>
      </c>
      <c r="B89" t="s">
        <v>378</v>
      </c>
      <c r="C89" t="s">
        <v>379</v>
      </c>
      <c r="D89" t="s">
        <v>380</v>
      </c>
      <c r="F89" t="s">
        <v>153</v>
      </c>
      <c r="G89" t="s">
        <v>98</v>
      </c>
      <c r="H89">
        <v>21742</v>
      </c>
      <c r="I89">
        <v>1</v>
      </c>
      <c r="J89" t="s">
        <v>416</v>
      </c>
      <c r="K89" t="s">
        <v>417</v>
      </c>
      <c r="L89" t="s">
        <v>392</v>
      </c>
      <c r="M89">
        <v>4</v>
      </c>
      <c r="N89" t="s">
        <v>168</v>
      </c>
      <c r="O89">
        <v>510911</v>
      </c>
      <c r="P89">
        <v>15311</v>
      </c>
      <c r="Q89">
        <v>3131</v>
      </c>
      <c r="R89">
        <v>8</v>
      </c>
      <c r="S89">
        <v>104</v>
      </c>
      <c r="T89">
        <v>1</v>
      </c>
      <c r="U89">
        <v>1</v>
      </c>
      <c r="V89">
        <v>29203400</v>
      </c>
      <c r="Y89">
        <v>128</v>
      </c>
      <c r="Z89">
        <v>120</v>
      </c>
      <c r="AA89">
        <v>83</v>
      </c>
      <c r="AB89">
        <v>111</v>
      </c>
      <c r="AC89">
        <v>90</v>
      </c>
      <c r="AD89">
        <v>17490</v>
      </c>
      <c r="AE89">
        <v>60</v>
      </c>
      <c r="AF89">
        <v>20484.349999999999</v>
      </c>
      <c r="AG89">
        <v>23564.74</v>
      </c>
      <c r="AH89">
        <v>120</v>
      </c>
      <c r="AI89">
        <v>97</v>
      </c>
      <c r="AJ89">
        <v>1</v>
      </c>
      <c r="AK89">
        <v>1</v>
      </c>
      <c r="AL89">
        <v>1</v>
      </c>
      <c r="AM89">
        <v>1</v>
      </c>
      <c r="AN89">
        <v>1</v>
      </c>
      <c r="AO89">
        <v>18442</v>
      </c>
      <c r="AP89">
        <v>0</v>
      </c>
      <c r="AQ89">
        <v>0</v>
      </c>
      <c r="AR89">
        <v>0</v>
      </c>
      <c r="AS89">
        <v>0</v>
      </c>
      <c r="AT89">
        <v>0</v>
      </c>
      <c r="AU89">
        <v>0</v>
      </c>
      <c r="AV89">
        <v>0</v>
      </c>
      <c r="AW89">
        <v>0</v>
      </c>
      <c r="AX89">
        <v>0</v>
      </c>
      <c r="AY89">
        <v>1</v>
      </c>
      <c r="AZ89">
        <v>0</v>
      </c>
      <c r="BA89">
        <v>0</v>
      </c>
      <c r="BB89">
        <v>0</v>
      </c>
      <c r="BC89">
        <v>0</v>
      </c>
      <c r="BD89">
        <v>1</v>
      </c>
      <c r="BE89">
        <v>0</v>
      </c>
      <c r="BF89">
        <v>0</v>
      </c>
      <c r="BG89">
        <v>0</v>
      </c>
      <c r="BH89">
        <v>0</v>
      </c>
      <c r="BI89">
        <v>0</v>
      </c>
      <c r="BJ89">
        <v>1</v>
      </c>
      <c r="BK89">
        <v>0</v>
      </c>
      <c r="BL89">
        <v>0</v>
      </c>
      <c r="BM89">
        <v>1</v>
      </c>
      <c r="BN89">
        <v>1</v>
      </c>
      <c r="BO89">
        <v>0</v>
      </c>
      <c r="BP89">
        <v>0</v>
      </c>
      <c r="BQ89">
        <v>0</v>
      </c>
      <c r="BR89">
        <v>0</v>
      </c>
      <c r="BS89">
        <v>0</v>
      </c>
      <c r="BT89">
        <v>0</v>
      </c>
      <c r="BU89">
        <v>0</v>
      </c>
      <c r="BV89">
        <v>0</v>
      </c>
      <c r="BW89">
        <v>20170131</v>
      </c>
    </row>
    <row r="90" spans="1:75">
      <c r="A90" t="s">
        <v>98</v>
      </c>
      <c r="B90" t="s">
        <v>418</v>
      </c>
      <c r="C90" t="s">
        <v>419</v>
      </c>
      <c r="D90" t="s">
        <v>420</v>
      </c>
      <c r="F90" t="s">
        <v>421</v>
      </c>
      <c r="G90" t="s">
        <v>98</v>
      </c>
      <c r="H90">
        <v>21015</v>
      </c>
      <c r="I90">
        <v>1</v>
      </c>
      <c r="J90" t="s">
        <v>1941</v>
      </c>
      <c r="K90" t="s">
        <v>2633</v>
      </c>
      <c r="L90" t="s">
        <v>1942</v>
      </c>
      <c r="M90">
        <v>6</v>
      </c>
      <c r="N90" t="s">
        <v>2634</v>
      </c>
      <c r="O90">
        <v>520301</v>
      </c>
      <c r="P90">
        <v>2688</v>
      </c>
      <c r="Q90">
        <v>942</v>
      </c>
      <c r="R90">
        <v>18</v>
      </c>
      <c r="S90">
        <v>72</v>
      </c>
      <c r="T90">
        <v>1</v>
      </c>
      <c r="U90">
        <v>1</v>
      </c>
      <c r="V90">
        <v>43303100</v>
      </c>
      <c r="Y90">
        <v>70</v>
      </c>
      <c r="Z90">
        <v>63</v>
      </c>
      <c r="AA90">
        <v>48</v>
      </c>
      <c r="AB90">
        <v>47</v>
      </c>
      <c r="AC90">
        <v>44</v>
      </c>
      <c r="AD90">
        <v>9600</v>
      </c>
      <c r="AE90">
        <v>28</v>
      </c>
      <c r="AF90">
        <v>12797.45</v>
      </c>
      <c r="AG90">
        <v>12769.58</v>
      </c>
      <c r="AH90">
        <v>60</v>
      </c>
      <c r="AI90">
        <v>54</v>
      </c>
      <c r="AJ90">
        <v>1</v>
      </c>
      <c r="AK90">
        <v>0</v>
      </c>
      <c r="AL90">
        <v>1</v>
      </c>
      <c r="AM90">
        <v>0</v>
      </c>
      <c r="AN90">
        <v>0</v>
      </c>
      <c r="AO90">
        <v>4118.92</v>
      </c>
      <c r="AP90">
        <v>0</v>
      </c>
      <c r="AQ90">
        <v>0</v>
      </c>
      <c r="AR90">
        <v>0</v>
      </c>
      <c r="AS90">
        <v>0</v>
      </c>
      <c r="AT90">
        <v>0</v>
      </c>
      <c r="AU90">
        <v>0</v>
      </c>
      <c r="AV90">
        <v>0</v>
      </c>
      <c r="AW90">
        <v>0</v>
      </c>
      <c r="AX90">
        <v>0</v>
      </c>
      <c r="AY90">
        <v>1</v>
      </c>
      <c r="AZ90">
        <v>0</v>
      </c>
      <c r="BA90">
        <v>0</v>
      </c>
      <c r="BB90">
        <v>0</v>
      </c>
      <c r="BC90">
        <v>1</v>
      </c>
      <c r="BD90">
        <v>0</v>
      </c>
      <c r="BE90">
        <v>0</v>
      </c>
      <c r="BF90">
        <v>0</v>
      </c>
      <c r="BG90">
        <v>1</v>
      </c>
      <c r="BH90">
        <v>0</v>
      </c>
      <c r="BI90">
        <v>0</v>
      </c>
      <c r="BJ90">
        <v>1</v>
      </c>
      <c r="BK90">
        <v>0</v>
      </c>
      <c r="BL90">
        <v>0</v>
      </c>
      <c r="BM90">
        <v>1</v>
      </c>
      <c r="BN90">
        <v>0</v>
      </c>
      <c r="BO90">
        <v>0</v>
      </c>
      <c r="BP90">
        <v>0</v>
      </c>
      <c r="BQ90">
        <v>0</v>
      </c>
      <c r="BR90">
        <v>1</v>
      </c>
      <c r="BS90">
        <v>0</v>
      </c>
      <c r="BT90">
        <v>0</v>
      </c>
      <c r="BU90">
        <v>0</v>
      </c>
      <c r="BV90">
        <v>0</v>
      </c>
      <c r="BW90">
        <v>20170131</v>
      </c>
    </row>
    <row r="91" spans="1:75">
      <c r="A91" t="s">
        <v>98</v>
      </c>
      <c r="B91" t="s">
        <v>418</v>
      </c>
      <c r="C91" t="s">
        <v>419</v>
      </c>
      <c r="D91" t="s">
        <v>420</v>
      </c>
      <c r="F91" t="s">
        <v>421</v>
      </c>
      <c r="G91" t="s">
        <v>98</v>
      </c>
      <c r="H91">
        <v>21015</v>
      </c>
      <c r="I91">
        <v>1</v>
      </c>
      <c r="J91" t="s">
        <v>423</v>
      </c>
      <c r="K91" t="s">
        <v>2635</v>
      </c>
      <c r="L91" t="s">
        <v>422</v>
      </c>
      <c r="M91">
        <v>6</v>
      </c>
      <c r="N91" t="s">
        <v>2636</v>
      </c>
      <c r="O91">
        <v>520401</v>
      </c>
      <c r="P91">
        <v>4032</v>
      </c>
      <c r="Q91">
        <v>400</v>
      </c>
      <c r="R91">
        <v>24</v>
      </c>
      <c r="S91">
        <v>36</v>
      </c>
      <c r="T91">
        <v>1</v>
      </c>
      <c r="U91">
        <v>1</v>
      </c>
      <c r="V91">
        <v>43601400</v>
      </c>
      <c r="Y91">
        <v>7</v>
      </c>
      <c r="Z91">
        <v>4</v>
      </c>
      <c r="AA91">
        <v>3</v>
      </c>
      <c r="AB91">
        <v>3</v>
      </c>
      <c r="AC91">
        <v>3</v>
      </c>
      <c r="AD91">
        <v>9494</v>
      </c>
      <c r="AE91">
        <v>0</v>
      </c>
      <c r="AF91">
        <v>6553.33</v>
      </c>
      <c r="AG91">
        <v>12046</v>
      </c>
      <c r="AH91">
        <v>3</v>
      </c>
      <c r="AI91">
        <v>4</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20170131</v>
      </c>
    </row>
    <row r="92" spans="1:75">
      <c r="A92" t="s">
        <v>98</v>
      </c>
      <c r="B92" t="s">
        <v>418</v>
      </c>
      <c r="C92" t="s">
        <v>419</v>
      </c>
      <c r="D92" t="s">
        <v>420</v>
      </c>
      <c r="F92" t="s">
        <v>421</v>
      </c>
      <c r="G92" t="s">
        <v>98</v>
      </c>
      <c r="H92">
        <v>21015</v>
      </c>
      <c r="I92">
        <v>1</v>
      </c>
      <c r="J92" t="s">
        <v>424</v>
      </c>
      <c r="K92" t="s">
        <v>425</v>
      </c>
      <c r="L92" t="s">
        <v>422</v>
      </c>
      <c r="M92">
        <v>3</v>
      </c>
      <c r="N92" t="s">
        <v>196</v>
      </c>
      <c r="O92">
        <v>513902</v>
      </c>
      <c r="P92">
        <v>1953</v>
      </c>
      <c r="Q92">
        <v>461</v>
      </c>
      <c r="R92">
        <v>11</v>
      </c>
      <c r="S92">
        <v>15</v>
      </c>
      <c r="T92">
        <v>1</v>
      </c>
      <c r="U92">
        <v>1</v>
      </c>
      <c r="V92">
        <v>31113100</v>
      </c>
      <c r="Y92">
        <v>81</v>
      </c>
      <c r="Z92">
        <v>43</v>
      </c>
      <c r="AA92">
        <v>42</v>
      </c>
      <c r="AB92">
        <v>40</v>
      </c>
      <c r="AC92">
        <v>34</v>
      </c>
      <c r="AD92">
        <v>6359.5</v>
      </c>
      <c r="AE92">
        <v>0</v>
      </c>
      <c r="AF92">
        <v>6489.14</v>
      </c>
      <c r="AG92">
        <v>7479.49</v>
      </c>
      <c r="AH92">
        <v>54</v>
      </c>
      <c r="AI92">
        <v>51</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20170131</v>
      </c>
    </row>
    <row r="93" spans="1:75">
      <c r="A93" t="s">
        <v>98</v>
      </c>
      <c r="B93" t="s">
        <v>418</v>
      </c>
      <c r="C93" t="s">
        <v>419</v>
      </c>
      <c r="D93" t="s">
        <v>420</v>
      </c>
      <c r="F93" t="s">
        <v>421</v>
      </c>
      <c r="G93" t="s">
        <v>98</v>
      </c>
      <c r="H93">
        <v>21015</v>
      </c>
      <c r="I93">
        <v>1</v>
      </c>
      <c r="J93" t="s">
        <v>2637</v>
      </c>
      <c r="K93" t="s">
        <v>2638</v>
      </c>
      <c r="L93" t="s">
        <v>2639</v>
      </c>
      <c r="M93">
        <v>1</v>
      </c>
      <c r="N93" t="s">
        <v>426</v>
      </c>
      <c r="O93">
        <v>110901</v>
      </c>
      <c r="P93">
        <v>1761</v>
      </c>
      <c r="Q93">
        <v>0</v>
      </c>
      <c r="R93">
        <v>4</v>
      </c>
      <c r="S93">
        <v>24</v>
      </c>
      <c r="T93">
        <v>1</v>
      </c>
      <c r="U93">
        <v>2</v>
      </c>
      <c r="V93">
        <v>15123100</v>
      </c>
      <c r="Y93">
        <v>15</v>
      </c>
      <c r="Z93">
        <v>14</v>
      </c>
      <c r="AA93">
        <v>13</v>
      </c>
      <c r="AB93">
        <v>6</v>
      </c>
      <c r="AC93">
        <v>7</v>
      </c>
      <c r="AD93">
        <v>12039</v>
      </c>
      <c r="AE93">
        <v>0</v>
      </c>
      <c r="AF93">
        <v>16047.67</v>
      </c>
      <c r="AG93">
        <v>14539.71</v>
      </c>
      <c r="AH93">
        <v>14</v>
      </c>
      <c r="AI93">
        <v>14</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20170131</v>
      </c>
    </row>
    <row r="94" spans="1:75">
      <c r="A94" t="s">
        <v>98</v>
      </c>
      <c r="B94" t="s">
        <v>418</v>
      </c>
      <c r="C94" t="s">
        <v>419</v>
      </c>
      <c r="D94" t="s">
        <v>420</v>
      </c>
      <c r="F94" t="s">
        <v>421</v>
      </c>
      <c r="G94" t="s">
        <v>98</v>
      </c>
      <c r="H94">
        <v>21015</v>
      </c>
      <c r="I94">
        <v>1</v>
      </c>
      <c r="J94" t="s">
        <v>427</v>
      </c>
      <c r="K94" t="s">
        <v>2640</v>
      </c>
      <c r="L94" t="s">
        <v>2641</v>
      </c>
      <c r="M94">
        <v>6</v>
      </c>
      <c r="N94" t="s">
        <v>2642</v>
      </c>
      <c r="O94">
        <v>110201</v>
      </c>
      <c r="P94">
        <v>5544</v>
      </c>
      <c r="Q94">
        <v>0</v>
      </c>
      <c r="R94">
        <v>32</v>
      </c>
      <c r="S94">
        <v>36</v>
      </c>
      <c r="T94">
        <v>1</v>
      </c>
      <c r="U94">
        <v>1</v>
      </c>
      <c r="V94">
        <v>15123100</v>
      </c>
      <c r="Y94">
        <v>30</v>
      </c>
      <c r="Z94">
        <v>25</v>
      </c>
      <c r="AA94">
        <v>15</v>
      </c>
      <c r="AB94">
        <v>13</v>
      </c>
      <c r="AC94">
        <v>8</v>
      </c>
      <c r="AD94">
        <v>6646</v>
      </c>
      <c r="AE94">
        <v>4</v>
      </c>
      <c r="AF94">
        <v>6034.92</v>
      </c>
      <c r="AG94">
        <v>8864</v>
      </c>
      <c r="AH94">
        <v>20</v>
      </c>
      <c r="AI94">
        <v>20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20170131</v>
      </c>
    </row>
    <row r="95" spans="1:75">
      <c r="A95" t="s">
        <v>98</v>
      </c>
      <c r="B95" t="s">
        <v>418</v>
      </c>
      <c r="C95" t="s">
        <v>419</v>
      </c>
      <c r="D95" t="s">
        <v>420</v>
      </c>
      <c r="F95" t="s">
        <v>421</v>
      </c>
      <c r="G95" t="s">
        <v>98</v>
      </c>
      <c r="H95">
        <v>21015</v>
      </c>
      <c r="I95">
        <v>1</v>
      </c>
      <c r="J95" t="s">
        <v>428</v>
      </c>
      <c r="K95" t="s">
        <v>2643</v>
      </c>
      <c r="L95" t="s">
        <v>422</v>
      </c>
      <c r="M95">
        <v>4</v>
      </c>
      <c r="N95" t="s">
        <v>2644</v>
      </c>
      <c r="O95">
        <v>159999</v>
      </c>
      <c r="P95">
        <v>10080</v>
      </c>
      <c r="Q95">
        <v>0</v>
      </c>
      <c r="R95">
        <v>30</v>
      </c>
      <c r="S95">
        <v>72</v>
      </c>
      <c r="T95">
        <v>1</v>
      </c>
      <c r="U95">
        <v>1</v>
      </c>
      <c r="V95">
        <v>17302900</v>
      </c>
      <c r="Y95">
        <v>76</v>
      </c>
      <c r="Z95">
        <v>68</v>
      </c>
      <c r="AA95">
        <v>45</v>
      </c>
      <c r="AB95">
        <v>39</v>
      </c>
      <c r="AC95">
        <v>47</v>
      </c>
      <c r="AD95">
        <v>9692</v>
      </c>
      <c r="AE95">
        <v>15</v>
      </c>
      <c r="AF95">
        <v>15988.09</v>
      </c>
      <c r="AG95">
        <v>14176.15</v>
      </c>
      <c r="AH95">
        <v>66</v>
      </c>
      <c r="AI95">
        <v>72</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20170131</v>
      </c>
    </row>
    <row r="96" spans="1:75">
      <c r="A96" t="s">
        <v>98</v>
      </c>
      <c r="B96" t="s">
        <v>418</v>
      </c>
      <c r="C96" t="s">
        <v>419</v>
      </c>
      <c r="D96" t="s">
        <v>420</v>
      </c>
      <c r="F96" t="s">
        <v>421</v>
      </c>
      <c r="G96" t="s">
        <v>98</v>
      </c>
      <c r="H96">
        <v>21015</v>
      </c>
      <c r="I96">
        <v>1</v>
      </c>
      <c r="J96" t="s">
        <v>430</v>
      </c>
      <c r="K96" t="s">
        <v>431</v>
      </c>
      <c r="L96" t="s">
        <v>422</v>
      </c>
      <c r="M96">
        <v>6</v>
      </c>
      <c r="N96" t="s">
        <v>432</v>
      </c>
      <c r="O96">
        <v>30103</v>
      </c>
      <c r="P96">
        <v>2393</v>
      </c>
      <c r="Q96">
        <v>649</v>
      </c>
      <c r="R96">
        <v>29</v>
      </c>
      <c r="S96">
        <v>36</v>
      </c>
      <c r="T96">
        <v>1</v>
      </c>
      <c r="U96">
        <v>1</v>
      </c>
      <c r="V96">
        <v>17302500</v>
      </c>
      <c r="Y96">
        <v>1</v>
      </c>
      <c r="Z96">
        <v>1</v>
      </c>
      <c r="AA96">
        <v>1</v>
      </c>
      <c r="AB96">
        <v>1</v>
      </c>
      <c r="AC96">
        <v>1</v>
      </c>
      <c r="AD96">
        <v>7790</v>
      </c>
      <c r="AE96">
        <v>0</v>
      </c>
      <c r="AF96">
        <v>7790</v>
      </c>
      <c r="AG96">
        <v>8086</v>
      </c>
      <c r="AH96">
        <v>1</v>
      </c>
      <c r="AI96">
        <v>1</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20170131</v>
      </c>
    </row>
    <row r="97" spans="1:75">
      <c r="A97" t="s">
        <v>98</v>
      </c>
      <c r="B97" t="s">
        <v>418</v>
      </c>
      <c r="C97" t="s">
        <v>419</v>
      </c>
      <c r="D97" t="s">
        <v>420</v>
      </c>
      <c r="F97" t="s">
        <v>421</v>
      </c>
      <c r="G97" t="s">
        <v>98</v>
      </c>
      <c r="H97">
        <v>21015</v>
      </c>
      <c r="I97">
        <v>1</v>
      </c>
      <c r="J97" t="s">
        <v>433</v>
      </c>
      <c r="K97" t="s">
        <v>2645</v>
      </c>
      <c r="L97" t="s">
        <v>2646</v>
      </c>
      <c r="M97">
        <v>6</v>
      </c>
      <c r="N97" t="s">
        <v>2647</v>
      </c>
      <c r="O97">
        <v>510801</v>
      </c>
      <c r="P97">
        <v>6552</v>
      </c>
      <c r="Q97">
        <v>0</v>
      </c>
      <c r="R97">
        <v>39</v>
      </c>
      <c r="S97">
        <v>88</v>
      </c>
      <c r="T97">
        <v>1</v>
      </c>
      <c r="U97">
        <v>1</v>
      </c>
      <c r="V97">
        <v>31909200</v>
      </c>
      <c r="Y97">
        <v>49</v>
      </c>
      <c r="Z97">
        <v>31</v>
      </c>
      <c r="AA97">
        <v>22</v>
      </c>
      <c r="AB97">
        <v>30</v>
      </c>
      <c r="AC97">
        <v>33</v>
      </c>
      <c r="AD97">
        <v>7808</v>
      </c>
      <c r="AE97">
        <v>12</v>
      </c>
      <c r="AF97">
        <v>13281.1</v>
      </c>
      <c r="AG97">
        <v>11397.96</v>
      </c>
      <c r="AH97">
        <v>33</v>
      </c>
      <c r="AI97">
        <v>38</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20170131</v>
      </c>
    </row>
    <row r="98" spans="1:75">
      <c r="A98" t="s">
        <v>98</v>
      </c>
      <c r="B98" t="s">
        <v>418</v>
      </c>
      <c r="C98" t="s">
        <v>419</v>
      </c>
      <c r="D98" t="s">
        <v>420</v>
      </c>
      <c r="F98" t="s">
        <v>421</v>
      </c>
      <c r="G98" t="s">
        <v>98</v>
      </c>
      <c r="H98">
        <v>21015</v>
      </c>
      <c r="I98">
        <v>1</v>
      </c>
      <c r="J98" t="s">
        <v>434</v>
      </c>
      <c r="K98" t="s">
        <v>2648</v>
      </c>
      <c r="L98" t="s">
        <v>2649</v>
      </c>
      <c r="M98">
        <v>6</v>
      </c>
      <c r="N98" t="s">
        <v>2650</v>
      </c>
      <c r="O98">
        <v>220302</v>
      </c>
      <c r="P98">
        <v>5544</v>
      </c>
      <c r="Q98">
        <v>0</v>
      </c>
      <c r="R98">
        <v>32</v>
      </c>
      <c r="S98">
        <v>36</v>
      </c>
      <c r="T98">
        <v>1</v>
      </c>
      <c r="U98">
        <v>1</v>
      </c>
      <c r="V98">
        <v>23201100</v>
      </c>
      <c r="Y98">
        <v>22</v>
      </c>
      <c r="Z98">
        <v>21</v>
      </c>
      <c r="AA98">
        <v>19</v>
      </c>
      <c r="AB98">
        <v>11</v>
      </c>
      <c r="AC98">
        <v>10</v>
      </c>
      <c r="AD98">
        <v>9946</v>
      </c>
      <c r="AE98">
        <v>11</v>
      </c>
      <c r="AF98">
        <v>9587.49</v>
      </c>
      <c r="AG98">
        <v>10204.94</v>
      </c>
      <c r="AH98">
        <v>17</v>
      </c>
      <c r="AI98">
        <v>17</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20170131</v>
      </c>
    </row>
    <row r="99" spans="1:75">
      <c r="A99" t="s">
        <v>98</v>
      </c>
      <c r="B99" t="s">
        <v>418</v>
      </c>
      <c r="C99" t="s">
        <v>419</v>
      </c>
      <c r="D99" t="s">
        <v>420</v>
      </c>
      <c r="F99" t="s">
        <v>421</v>
      </c>
      <c r="G99" t="s">
        <v>98</v>
      </c>
      <c r="H99">
        <v>21015</v>
      </c>
      <c r="I99">
        <v>1</v>
      </c>
      <c r="J99" t="s">
        <v>2651</v>
      </c>
      <c r="K99" t="s">
        <v>2652</v>
      </c>
      <c r="L99" t="s">
        <v>2653</v>
      </c>
      <c r="M99">
        <v>6</v>
      </c>
      <c r="N99" t="s">
        <v>2654</v>
      </c>
      <c r="O99">
        <v>500406</v>
      </c>
      <c r="P99">
        <v>3276</v>
      </c>
      <c r="Q99">
        <v>0</v>
      </c>
      <c r="R99">
        <v>19</v>
      </c>
      <c r="S99">
        <v>36</v>
      </c>
      <c r="T99">
        <v>1</v>
      </c>
      <c r="U99">
        <v>1</v>
      </c>
      <c r="V99">
        <v>27402100</v>
      </c>
      <c r="Y99">
        <v>13</v>
      </c>
      <c r="Z99">
        <v>8</v>
      </c>
      <c r="AA99">
        <v>7</v>
      </c>
      <c r="AB99">
        <v>8</v>
      </c>
      <c r="AC99">
        <v>8</v>
      </c>
      <c r="AD99">
        <v>11156</v>
      </c>
      <c r="AE99">
        <v>1</v>
      </c>
      <c r="AF99">
        <v>13341.2</v>
      </c>
      <c r="AG99">
        <v>16058.5</v>
      </c>
      <c r="AH99">
        <v>8</v>
      </c>
      <c r="AI99">
        <v>8</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20170131</v>
      </c>
    </row>
    <row r="100" spans="1:75">
      <c r="A100" t="s">
        <v>98</v>
      </c>
      <c r="B100" t="s">
        <v>99</v>
      </c>
      <c r="C100" t="s">
        <v>100</v>
      </c>
      <c r="D100" t="s">
        <v>101</v>
      </c>
      <c r="F100" t="s">
        <v>102</v>
      </c>
      <c r="G100" t="s">
        <v>98</v>
      </c>
      <c r="H100">
        <v>21044</v>
      </c>
      <c r="I100">
        <v>1</v>
      </c>
      <c r="J100" t="s">
        <v>143</v>
      </c>
      <c r="K100" t="s">
        <v>435</v>
      </c>
      <c r="L100" t="s">
        <v>2655</v>
      </c>
      <c r="M100">
        <v>3</v>
      </c>
      <c r="N100" t="s">
        <v>1923</v>
      </c>
      <c r="O100">
        <v>513902</v>
      </c>
      <c r="P100">
        <v>1500</v>
      </c>
      <c r="Q100">
        <v>522</v>
      </c>
      <c r="R100">
        <v>12</v>
      </c>
      <c r="S100">
        <v>12</v>
      </c>
      <c r="T100">
        <v>1</v>
      </c>
      <c r="U100">
        <v>3</v>
      </c>
      <c r="V100">
        <v>31113100</v>
      </c>
      <c r="Y100">
        <v>836</v>
      </c>
      <c r="Z100">
        <v>670</v>
      </c>
      <c r="AA100">
        <v>633</v>
      </c>
      <c r="AB100">
        <v>467</v>
      </c>
      <c r="AC100">
        <v>476</v>
      </c>
      <c r="AD100">
        <v>5697</v>
      </c>
      <c r="AE100">
        <v>374</v>
      </c>
      <c r="AF100">
        <v>6321.67</v>
      </c>
      <c r="AG100">
        <v>7163.06</v>
      </c>
      <c r="AH100">
        <v>681</v>
      </c>
      <c r="AI100">
        <v>607</v>
      </c>
      <c r="AJ100">
        <v>31</v>
      </c>
      <c r="AK100">
        <v>26</v>
      </c>
      <c r="AL100">
        <v>31</v>
      </c>
      <c r="AM100">
        <v>26</v>
      </c>
      <c r="AN100">
        <v>24</v>
      </c>
      <c r="AO100">
        <v>53939</v>
      </c>
      <c r="AP100">
        <v>41</v>
      </c>
      <c r="AQ100">
        <v>46</v>
      </c>
      <c r="AR100">
        <v>6712</v>
      </c>
      <c r="AS100">
        <v>40</v>
      </c>
      <c r="AT100">
        <v>48</v>
      </c>
      <c r="AU100">
        <v>53</v>
      </c>
      <c r="AV100">
        <v>0</v>
      </c>
      <c r="AW100">
        <v>1</v>
      </c>
      <c r="AX100">
        <v>6</v>
      </c>
      <c r="AY100">
        <v>21</v>
      </c>
      <c r="AZ100">
        <v>2</v>
      </c>
      <c r="BA100">
        <v>0</v>
      </c>
      <c r="BB100">
        <v>0</v>
      </c>
      <c r="BC100">
        <v>0</v>
      </c>
      <c r="BD100">
        <v>31</v>
      </c>
      <c r="BE100">
        <v>5</v>
      </c>
      <c r="BF100">
        <v>19</v>
      </c>
      <c r="BG100">
        <v>7</v>
      </c>
      <c r="BH100">
        <v>0</v>
      </c>
      <c r="BI100">
        <v>1</v>
      </c>
      <c r="BJ100">
        <v>3</v>
      </c>
      <c r="BK100">
        <v>0</v>
      </c>
      <c r="BL100">
        <v>0</v>
      </c>
      <c r="BM100">
        <v>27</v>
      </c>
      <c r="BN100">
        <v>1</v>
      </c>
      <c r="BO100">
        <v>0</v>
      </c>
      <c r="BP100">
        <v>0</v>
      </c>
      <c r="BQ100">
        <v>0</v>
      </c>
      <c r="BR100">
        <v>12</v>
      </c>
      <c r="BS100">
        <v>0</v>
      </c>
      <c r="BT100">
        <v>0</v>
      </c>
      <c r="BU100">
        <v>7</v>
      </c>
      <c r="BV100">
        <v>4</v>
      </c>
      <c r="BW100">
        <v>20170131</v>
      </c>
    </row>
    <row r="101" spans="1:75">
      <c r="A101" t="s">
        <v>98</v>
      </c>
      <c r="B101" t="s">
        <v>99</v>
      </c>
      <c r="C101" t="s">
        <v>100</v>
      </c>
      <c r="D101" t="s">
        <v>101</v>
      </c>
      <c r="F101" t="s">
        <v>102</v>
      </c>
      <c r="G101" t="s">
        <v>98</v>
      </c>
      <c r="H101">
        <v>21044</v>
      </c>
      <c r="I101">
        <v>1</v>
      </c>
      <c r="J101" t="s">
        <v>436</v>
      </c>
      <c r="K101" t="s">
        <v>437</v>
      </c>
      <c r="L101" t="s">
        <v>438</v>
      </c>
      <c r="M101">
        <v>3</v>
      </c>
      <c r="N101" t="s">
        <v>439</v>
      </c>
      <c r="O101">
        <v>510601</v>
      </c>
      <c r="P101">
        <v>2240</v>
      </c>
      <c r="Q101">
        <v>0</v>
      </c>
      <c r="R101">
        <v>5</v>
      </c>
      <c r="S101">
        <v>8</v>
      </c>
      <c r="T101">
        <v>1</v>
      </c>
      <c r="U101">
        <v>2</v>
      </c>
      <c r="V101">
        <v>31909100</v>
      </c>
      <c r="Y101">
        <v>184</v>
      </c>
      <c r="Z101">
        <v>140</v>
      </c>
      <c r="AA101">
        <v>125</v>
      </c>
      <c r="AB101">
        <v>77</v>
      </c>
      <c r="AC101">
        <v>55</v>
      </c>
      <c r="AD101">
        <v>7034</v>
      </c>
      <c r="AE101">
        <v>15</v>
      </c>
      <c r="AF101">
        <v>7224.58</v>
      </c>
      <c r="AG101">
        <v>7322.96</v>
      </c>
      <c r="AH101">
        <v>119</v>
      </c>
      <c r="AI101">
        <v>92</v>
      </c>
      <c r="AJ101">
        <v>2</v>
      </c>
      <c r="AK101">
        <v>2</v>
      </c>
      <c r="AL101">
        <v>2</v>
      </c>
      <c r="AM101">
        <v>2</v>
      </c>
      <c r="AN101">
        <v>2</v>
      </c>
      <c r="AO101">
        <v>3686</v>
      </c>
      <c r="AP101">
        <v>4</v>
      </c>
      <c r="AQ101">
        <v>5</v>
      </c>
      <c r="AR101">
        <v>9164.5</v>
      </c>
      <c r="AS101">
        <v>1</v>
      </c>
      <c r="AT101">
        <v>5</v>
      </c>
      <c r="AU101">
        <v>5</v>
      </c>
      <c r="AV101">
        <v>0</v>
      </c>
      <c r="AW101">
        <v>0</v>
      </c>
      <c r="AX101">
        <v>0</v>
      </c>
      <c r="AY101">
        <v>2</v>
      </c>
      <c r="AZ101">
        <v>0</v>
      </c>
      <c r="BA101">
        <v>0</v>
      </c>
      <c r="BB101">
        <v>0</v>
      </c>
      <c r="BC101">
        <v>1</v>
      </c>
      <c r="BD101">
        <v>1</v>
      </c>
      <c r="BE101">
        <v>0</v>
      </c>
      <c r="BF101">
        <v>2</v>
      </c>
      <c r="BG101">
        <v>0</v>
      </c>
      <c r="BH101">
        <v>0</v>
      </c>
      <c r="BI101">
        <v>0</v>
      </c>
      <c r="BJ101">
        <v>0</v>
      </c>
      <c r="BK101">
        <v>0</v>
      </c>
      <c r="BL101">
        <v>0</v>
      </c>
      <c r="BM101">
        <v>1</v>
      </c>
      <c r="BN101">
        <v>0</v>
      </c>
      <c r="BO101">
        <v>0</v>
      </c>
      <c r="BP101">
        <v>0</v>
      </c>
      <c r="BQ101">
        <v>0</v>
      </c>
      <c r="BR101">
        <v>1</v>
      </c>
      <c r="BS101">
        <v>0</v>
      </c>
      <c r="BT101">
        <v>0</v>
      </c>
      <c r="BU101">
        <v>2</v>
      </c>
      <c r="BV101">
        <v>1</v>
      </c>
      <c r="BW101">
        <v>20170131</v>
      </c>
    </row>
    <row r="102" spans="1:75">
      <c r="A102" t="s">
        <v>98</v>
      </c>
      <c r="B102" t="s">
        <v>99</v>
      </c>
      <c r="C102" t="s">
        <v>100</v>
      </c>
      <c r="D102" t="s">
        <v>101</v>
      </c>
      <c r="F102" t="s">
        <v>102</v>
      </c>
      <c r="G102" t="s">
        <v>98</v>
      </c>
      <c r="H102">
        <v>21044</v>
      </c>
      <c r="I102">
        <v>1</v>
      </c>
      <c r="J102" t="s">
        <v>103</v>
      </c>
      <c r="K102" t="s">
        <v>104</v>
      </c>
      <c r="L102" t="s">
        <v>105</v>
      </c>
      <c r="M102">
        <v>1</v>
      </c>
      <c r="N102" t="s">
        <v>106</v>
      </c>
      <c r="O102">
        <v>510713</v>
      </c>
      <c r="P102">
        <v>1275</v>
      </c>
      <c r="Q102">
        <v>4953</v>
      </c>
      <c r="R102">
        <v>11</v>
      </c>
      <c r="S102">
        <v>33</v>
      </c>
      <c r="T102">
        <v>1</v>
      </c>
      <c r="U102">
        <v>2</v>
      </c>
      <c r="V102">
        <v>31909400</v>
      </c>
      <c r="Y102">
        <v>197</v>
      </c>
      <c r="Z102">
        <v>192</v>
      </c>
      <c r="AA102">
        <v>150</v>
      </c>
      <c r="AB102">
        <v>62</v>
      </c>
      <c r="AC102">
        <v>54</v>
      </c>
      <c r="AD102">
        <v>10241</v>
      </c>
      <c r="AE102">
        <v>0</v>
      </c>
      <c r="AF102">
        <v>11503.76</v>
      </c>
      <c r="AG102">
        <v>11499.03</v>
      </c>
      <c r="AH102">
        <v>148</v>
      </c>
      <c r="AI102">
        <v>106</v>
      </c>
      <c r="AJ102">
        <v>1</v>
      </c>
      <c r="AK102">
        <v>2</v>
      </c>
      <c r="AL102">
        <v>1</v>
      </c>
      <c r="AM102">
        <v>2</v>
      </c>
      <c r="AN102">
        <v>2</v>
      </c>
      <c r="AO102">
        <v>12456</v>
      </c>
      <c r="AP102">
        <v>1</v>
      </c>
      <c r="AQ102">
        <v>1</v>
      </c>
      <c r="AR102">
        <v>3758</v>
      </c>
      <c r="AS102">
        <v>0</v>
      </c>
      <c r="AT102">
        <v>2</v>
      </c>
      <c r="AU102">
        <v>2</v>
      </c>
      <c r="AV102">
        <v>0</v>
      </c>
      <c r="AW102">
        <v>0</v>
      </c>
      <c r="AX102">
        <v>0</v>
      </c>
      <c r="AY102">
        <v>1</v>
      </c>
      <c r="AZ102">
        <v>0</v>
      </c>
      <c r="BA102">
        <v>0</v>
      </c>
      <c r="BB102">
        <v>0</v>
      </c>
      <c r="BC102">
        <v>0</v>
      </c>
      <c r="BD102">
        <v>1</v>
      </c>
      <c r="BE102">
        <v>0</v>
      </c>
      <c r="BF102">
        <v>1</v>
      </c>
      <c r="BG102">
        <v>0</v>
      </c>
      <c r="BH102">
        <v>0</v>
      </c>
      <c r="BI102">
        <v>0</v>
      </c>
      <c r="BJ102">
        <v>0</v>
      </c>
      <c r="BK102">
        <v>0</v>
      </c>
      <c r="BL102">
        <v>0</v>
      </c>
      <c r="BM102">
        <v>0</v>
      </c>
      <c r="BN102">
        <v>0</v>
      </c>
      <c r="BO102">
        <v>0</v>
      </c>
      <c r="BP102">
        <v>0</v>
      </c>
      <c r="BQ102">
        <v>0</v>
      </c>
      <c r="BR102">
        <v>0</v>
      </c>
      <c r="BS102">
        <v>0</v>
      </c>
      <c r="BT102">
        <v>0</v>
      </c>
      <c r="BU102">
        <v>0</v>
      </c>
      <c r="BV102">
        <v>1</v>
      </c>
      <c r="BW102">
        <v>20170131</v>
      </c>
    </row>
    <row r="103" spans="1:75">
      <c r="A103" t="s">
        <v>98</v>
      </c>
      <c r="B103" t="s">
        <v>99</v>
      </c>
      <c r="C103" t="s">
        <v>100</v>
      </c>
      <c r="D103" t="s">
        <v>101</v>
      </c>
      <c r="F103" t="s">
        <v>102</v>
      </c>
      <c r="G103" t="s">
        <v>98</v>
      </c>
      <c r="H103">
        <v>21044</v>
      </c>
      <c r="I103">
        <v>1</v>
      </c>
      <c r="J103" t="s">
        <v>107</v>
      </c>
      <c r="K103" t="s">
        <v>108</v>
      </c>
      <c r="L103" t="s">
        <v>109</v>
      </c>
      <c r="M103">
        <v>8</v>
      </c>
      <c r="O103">
        <v>470409</v>
      </c>
      <c r="P103">
        <v>149</v>
      </c>
      <c r="Q103">
        <v>0</v>
      </c>
      <c r="R103">
        <v>6</v>
      </c>
      <c r="S103">
        <v>1</v>
      </c>
      <c r="T103">
        <v>1</v>
      </c>
      <c r="U103">
        <v>1</v>
      </c>
      <c r="V103">
        <v>29909901</v>
      </c>
      <c r="Y103">
        <v>7</v>
      </c>
      <c r="Z103">
        <v>0</v>
      </c>
      <c r="AA103">
        <v>0</v>
      </c>
      <c r="AB103">
        <v>0</v>
      </c>
      <c r="AC103">
        <v>0</v>
      </c>
      <c r="AD103">
        <v>0</v>
      </c>
      <c r="AE103">
        <v>0</v>
      </c>
      <c r="AF103">
        <v>9999999.9900000002</v>
      </c>
      <c r="AG103">
        <v>9999999.9900000002</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20170131</v>
      </c>
    </row>
    <row r="104" spans="1:75">
      <c r="A104" t="s">
        <v>98</v>
      </c>
      <c r="B104" t="s">
        <v>110</v>
      </c>
      <c r="C104" t="s">
        <v>111</v>
      </c>
      <c r="D104" t="s">
        <v>112</v>
      </c>
      <c r="F104" t="s">
        <v>113</v>
      </c>
      <c r="G104" t="s">
        <v>98</v>
      </c>
      <c r="H104">
        <v>20876</v>
      </c>
      <c r="I104">
        <v>1</v>
      </c>
      <c r="J104" t="s">
        <v>114</v>
      </c>
      <c r="K104" t="s">
        <v>115</v>
      </c>
      <c r="L104" t="s">
        <v>2656</v>
      </c>
      <c r="M104">
        <v>1</v>
      </c>
      <c r="N104" t="s">
        <v>2657</v>
      </c>
      <c r="O104">
        <v>460401</v>
      </c>
      <c r="P104">
        <v>995</v>
      </c>
      <c r="Q104">
        <v>0</v>
      </c>
      <c r="R104">
        <v>7</v>
      </c>
      <c r="S104">
        <v>11</v>
      </c>
      <c r="T104">
        <v>1</v>
      </c>
      <c r="U104">
        <v>1</v>
      </c>
      <c r="V104">
        <v>49907100</v>
      </c>
      <c r="Y104">
        <v>55</v>
      </c>
      <c r="Z104">
        <v>15</v>
      </c>
      <c r="AA104">
        <v>15</v>
      </c>
      <c r="AB104">
        <v>12</v>
      </c>
      <c r="AC104">
        <v>11</v>
      </c>
      <c r="AD104">
        <v>4479.5</v>
      </c>
      <c r="AE104">
        <v>0</v>
      </c>
      <c r="AF104">
        <v>6825.42</v>
      </c>
      <c r="AG104">
        <v>8573.27</v>
      </c>
      <c r="AH104">
        <v>25</v>
      </c>
      <c r="AI104">
        <v>25</v>
      </c>
      <c r="AJ104">
        <v>1</v>
      </c>
      <c r="AK104">
        <v>0</v>
      </c>
      <c r="AL104">
        <v>1</v>
      </c>
      <c r="AM104">
        <v>0</v>
      </c>
      <c r="AN104">
        <v>0</v>
      </c>
      <c r="AO104">
        <v>995</v>
      </c>
      <c r="AP104">
        <v>0</v>
      </c>
      <c r="AQ104">
        <v>0</v>
      </c>
      <c r="AR104">
        <v>0</v>
      </c>
      <c r="AS104">
        <v>0</v>
      </c>
      <c r="AT104">
        <v>0</v>
      </c>
      <c r="AU104">
        <v>0</v>
      </c>
      <c r="AV104">
        <v>0</v>
      </c>
      <c r="AW104">
        <v>0</v>
      </c>
      <c r="AX104">
        <v>0</v>
      </c>
      <c r="AY104">
        <v>0</v>
      </c>
      <c r="AZ104">
        <v>1</v>
      </c>
      <c r="BA104">
        <v>0</v>
      </c>
      <c r="BB104">
        <v>0</v>
      </c>
      <c r="BC104">
        <v>1</v>
      </c>
      <c r="BD104">
        <v>0</v>
      </c>
      <c r="BE104">
        <v>0</v>
      </c>
      <c r="BF104">
        <v>1</v>
      </c>
      <c r="BG104">
        <v>0</v>
      </c>
      <c r="BH104">
        <v>0</v>
      </c>
      <c r="BI104">
        <v>0</v>
      </c>
      <c r="BJ104">
        <v>0</v>
      </c>
      <c r="BK104">
        <v>0</v>
      </c>
      <c r="BL104">
        <v>0</v>
      </c>
      <c r="BM104">
        <v>1</v>
      </c>
      <c r="BN104">
        <v>0</v>
      </c>
      <c r="BO104">
        <v>0</v>
      </c>
      <c r="BP104">
        <v>0</v>
      </c>
      <c r="BQ104">
        <v>0</v>
      </c>
      <c r="BR104">
        <v>1</v>
      </c>
      <c r="BS104">
        <v>0</v>
      </c>
      <c r="BT104">
        <v>0</v>
      </c>
      <c r="BU104">
        <v>0</v>
      </c>
      <c r="BV104">
        <v>0</v>
      </c>
      <c r="BW104">
        <v>20170131</v>
      </c>
    </row>
    <row r="105" spans="1:75">
      <c r="A105" t="s">
        <v>98</v>
      </c>
      <c r="B105" t="s">
        <v>110</v>
      </c>
      <c r="C105" t="s">
        <v>111</v>
      </c>
      <c r="D105" t="s">
        <v>112</v>
      </c>
      <c r="F105" t="s">
        <v>113</v>
      </c>
      <c r="G105" t="s">
        <v>98</v>
      </c>
      <c r="H105">
        <v>20876</v>
      </c>
      <c r="I105">
        <v>1</v>
      </c>
      <c r="J105" t="s">
        <v>118</v>
      </c>
      <c r="K105" t="s">
        <v>119</v>
      </c>
      <c r="L105" t="s">
        <v>1952</v>
      </c>
      <c r="M105">
        <v>16</v>
      </c>
      <c r="N105" t="s">
        <v>1953</v>
      </c>
      <c r="O105">
        <v>470604</v>
      </c>
      <c r="P105">
        <v>3814</v>
      </c>
      <c r="Q105">
        <v>590</v>
      </c>
      <c r="R105">
        <v>20</v>
      </c>
      <c r="S105">
        <v>36</v>
      </c>
      <c r="T105">
        <v>1</v>
      </c>
      <c r="U105">
        <v>1</v>
      </c>
      <c r="V105">
        <v>49302300</v>
      </c>
      <c r="Y105">
        <v>38</v>
      </c>
      <c r="Z105">
        <v>25</v>
      </c>
      <c r="AA105">
        <v>7</v>
      </c>
      <c r="AB105">
        <v>11</v>
      </c>
      <c r="AC105">
        <v>8</v>
      </c>
      <c r="AD105">
        <v>10520</v>
      </c>
      <c r="AE105">
        <v>5</v>
      </c>
      <c r="AF105">
        <v>10269.299999999999</v>
      </c>
      <c r="AG105">
        <v>11177.94</v>
      </c>
      <c r="AH105">
        <v>22</v>
      </c>
      <c r="AI105">
        <v>23</v>
      </c>
      <c r="AJ105">
        <v>2</v>
      </c>
      <c r="AK105">
        <v>0</v>
      </c>
      <c r="AL105">
        <v>2</v>
      </c>
      <c r="AM105">
        <v>0</v>
      </c>
      <c r="AN105">
        <v>0</v>
      </c>
      <c r="AO105">
        <v>8808</v>
      </c>
      <c r="AP105">
        <v>0</v>
      </c>
      <c r="AQ105">
        <v>0</v>
      </c>
      <c r="AR105">
        <v>0</v>
      </c>
      <c r="AS105">
        <v>0</v>
      </c>
      <c r="AT105">
        <v>0</v>
      </c>
      <c r="AU105">
        <v>0</v>
      </c>
      <c r="AV105">
        <v>0</v>
      </c>
      <c r="AW105">
        <v>0</v>
      </c>
      <c r="AX105">
        <v>2</v>
      </c>
      <c r="AY105">
        <v>0</v>
      </c>
      <c r="AZ105">
        <v>0</v>
      </c>
      <c r="BA105">
        <v>0</v>
      </c>
      <c r="BB105">
        <v>0</v>
      </c>
      <c r="BC105">
        <v>2</v>
      </c>
      <c r="BD105">
        <v>0</v>
      </c>
      <c r="BE105">
        <v>0</v>
      </c>
      <c r="BF105">
        <v>1</v>
      </c>
      <c r="BG105">
        <v>1</v>
      </c>
      <c r="BH105">
        <v>0</v>
      </c>
      <c r="BI105">
        <v>0</v>
      </c>
      <c r="BJ105">
        <v>0</v>
      </c>
      <c r="BK105">
        <v>0</v>
      </c>
      <c r="BL105">
        <v>0</v>
      </c>
      <c r="BM105">
        <v>2</v>
      </c>
      <c r="BN105">
        <v>0</v>
      </c>
      <c r="BO105">
        <v>0</v>
      </c>
      <c r="BP105">
        <v>0</v>
      </c>
      <c r="BQ105">
        <v>0</v>
      </c>
      <c r="BR105">
        <v>1</v>
      </c>
      <c r="BS105">
        <v>0</v>
      </c>
      <c r="BT105">
        <v>0</v>
      </c>
      <c r="BU105">
        <v>0</v>
      </c>
      <c r="BV105">
        <v>0</v>
      </c>
      <c r="BW105">
        <v>20170131</v>
      </c>
    </row>
    <row r="106" spans="1:75">
      <c r="A106" t="s">
        <v>98</v>
      </c>
      <c r="B106" t="s">
        <v>110</v>
      </c>
      <c r="C106" t="s">
        <v>111</v>
      </c>
      <c r="D106" t="s">
        <v>112</v>
      </c>
      <c r="F106" t="s">
        <v>113</v>
      </c>
      <c r="G106" t="s">
        <v>98</v>
      </c>
      <c r="H106">
        <v>20876</v>
      </c>
      <c r="I106">
        <v>1</v>
      </c>
      <c r="J106" t="s">
        <v>120</v>
      </c>
      <c r="K106" t="s">
        <v>121</v>
      </c>
      <c r="L106" t="s">
        <v>1884</v>
      </c>
      <c r="M106">
        <v>3</v>
      </c>
      <c r="N106" t="s">
        <v>1885</v>
      </c>
      <c r="O106">
        <v>490205</v>
      </c>
      <c r="P106">
        <v>2500</v>
      </c>
      <c r="Q106">
        <v>0</v>
      </c>
      <c r="R106">
        <v>17</v>
      </c>
      <c r="S106">
        <v>4</v>
      </c>
      <c r="T106">
        <v>0</v>
      </c>
      <c r="U106">
        <v>1</v>
      </c>
      <c r="V106">
        <v>53303300</v>
      </c>
      <c r="W106">
        <v>53305200</v>
      </c>
      <c r="Y106">
        <v>43</v>
      </c>
      <c r="Z106">
        <v>35</v>
      </c>
      <c r="AA106">
        <v>32</v>
      </c>
      <c r="AB106">
        <v>10</v>
      </c>
      <c r="AC106">
        <v>14</v>
      </c>
      <c r="AD106">
        <v>14708.93</v>
      </c>
      <c r="AE106">
        <v>2</v>
      </c>
      <c r="AF106">
        <v>16407.68</v>
      </c>
      <c r="AG106">
        <v>15394.73</v>
      </c>
      <c r="AH106">
        <v>25</v>
      </c>
      <c r="AI106">
        <v>25</v>
      </c>
      <c r="AJ106">
        <v>3</v>
      </c>
      <c r="AK106">
        <v>3</v>
      </c>
      <c r="AL106">
        <v>3</v>
      </c>
      <c r="AM106">
        <v>3</v>
      </c>
      <c r="AN106">
        <v>3</v>
      </c>
      <c r="AO106">
        <v>6218</v>
      </c>
      <c r="AP106">
        <v>2</v>
      </c>
      <c r="AQ106">
        <v>3</v>
      </c>
      <c r="AR106">
        <v>16935</v>
      </c>
      <c r="AS106">
        <v>2</v>
      </c>
      <c r="AT106">
        <v>3</v>
      </c>
      <c r="AU106">
        <v>3</v>
      </c>
      <c r="AV106">
        <v>0</v>
      </c>
      <c r="AW106">
        <v>0</v>
      </c>
      <c r="AX106">
        <v>0</v>
      </c>
      <c r="AY106">
        <v>1</v>
      </c>
      <c r="AZ106">
        <v>1</v>
      </c>
      <c r="BA106">
        <v>0</v>
      </c>
      <c r="BB106">
        <v>0</v>
      </c>
      <c r="BC106">
        <v>3</v>
      </c>
      <c r="BD106">
        <v>0</v>
      </c>
      <c r="BE106">
        <v>0</v>
      </c>
      <c r="BF106">
        <v>2</v>
      </c>
      <c r="BG106">
        <v>0</v>
      </c>
      <c r="BH106">
        <v>0</v>
      </c>
      <c r="BI106">
        <v>0</v>
      </c>
      <c r="BJ106">
        <v>1</v>
      </c>
      <c r="BK106">
        <v>0</v>
      </c>
      <c r="BL106">
        <v>0</v>
      </c>
      <c r="BM106">
        <v>3</v>
      </c>
      <c r="BN106">
        <v>0</v>
      </c>
      <c r="BO106">
        <v>0</v>
      </c>
      <c r="BP106">
        <v>0</v>
      </c>
      <c r="BQ106">
        <v>0</v>
      </c>
      <c r="BR106">
        <v>1</v>
      </c>
      <c r="BS106">
        <v>0</v>
      </c>
      <c r="BT106">
        <v>0</v>
      </c>
      <c r="BU106">
        <v>1</v>
      </c>
      <c r="BV106">
        <v>0</v>
      </c>
      <c r="BW106">
        <v>20170131</v>
      </c>
    </row>
    <row r="107" spans="1:75">
      <c r="A107" t="s">
        <v>98</v>
      </c>
      <c r="B107" t="s">
        <v>110</v>
      </c>
      <c r="C107" t="s">
        <v>111</v>
      </c>
      <c r="D107" t="s">
        <v>112</v>
      </c>
      <c r="F107" t="s">
        <v>113</v>
      </c>
      <c r="G107" t="s">
        <v>98</v>
      </c>
      <c r="H107">
        <v>20876</v>
      </c>
      <c r="I107">
        <v>1</v>
      </c>
      <c r="J107" t="s">
        <v>2658</v>
      </c>
      <c r="K107" t="s">
        <v>2659</v>
      </c>
      <c r="L107" t="s">
        <v>2660</v>
      </c>
      <c r="M107">
        <v>6</v>
      </c>
      <c r="N107" t="s">
        <v>2661</v>
      </c>
      <c r="O107">
        <v>510714</v>
      </c>
      <c r="P107">
        <v>4384</v>
      </c>
      <c r="Q107">
        <v>450</v>
      </c>
      <c r="R107">
        <v>20</v>
      </c>
      <c r="S107">
        <v>45</v>
      </c>
      <c r="T107">
        <v>1</v>
      </c>
      <c r="U107">
        <v>1</v>
      </c>
      <c r="V107">
        <v>31909400</v>
      </c>
      <c r="Y107">
        <v>106</v>
      </c>
      <c r="Z107">
        <v>76</v>
      </c>
      <c r="AA107">
        <v>56</v>
      </c>
      <c r="AB107">
        <v>49</v>
      </c>
      <c r="AC107">
        <v>47</v>
      </c>
      <c r="AD107">
        <v>9670</v>
      </c>
      <c r="AE107">
        <v>48</v>
      </c>
      <c r="AF107">
        <v>10673.31</v>
      </c>
      <c r="AG107">
        <v>13506.24</v>
      </c>
      <c r="AH107">
        <v>72</v>
      </c>
      <c r="AI107">
        <v>77</v>
      </c>
      <c r="AJ107">
        <v>1</v>
      </c>
      <c r="AK107">
        <v>1</v>
      </c>
      <c r="AL107">
        <v>1</v>
      </c>
      <c r="AM107">
        <v>1</v>
      </c>
      <c r="AN107">
        <v>1</v>
      </c>
      <c r="AO107">
        <v>4834</v>
      </c>
      <c r="AP107">
        <v>1</v>
      </c>
      <c r="AQ107">
        <v>1</v>
      </c>
      <c r="AR107">
        <v>11354</v>
      </c>
      <c r="AS107">
        <v>1</v>
      </c>
      <c r="AT107">
        <v>1</v>
      </c>
      <c r="AU107">
        <v>1</v>
      </c>
      <c r="AV107">
        <v>0</v>
      </c>
      <c r="AW107">
        <v>0</v>
      </c>
      <c r="AX107">
        <v>0</v>
      </c>
      <c r="AY107">
        <v>0</v>
      </c>
      <c r="AZ107">
        <v>1</v>
      </c>
      <c r="BA107">
        <v>0</v>
      </c>
      <c r="BB107">
        <v>0</v>
      </c>
      <c r="BC107">
        <v>0</v>
      </c>
      <c r="BD107">
        <v>1</v>
      </c>
      <c r="BE107">
        <v>0</v>
      </c>
      <c r="BF107">
        <v>1</v>
      </c>
      <c r="BG107">
        <v>0</v>
      </c>
      <c r="BH107">
        <v>0</v>
      </c>
      <c r="BI107">
        <v>0</v>
      </c>
      <c r="BJ107">
        <v>0</v>
      </c>
      <c r="BK107">
        <v>0</v>
      </c>
      <c r="BL107">
        <v>0</v>
      </c>
      <c r="BM107">
        <v>1</v>
      </c>
      <c r="BN107">
        <v>0</v>
      </c>
      <c r="BO107">
        <v>0</v>
      </c>
      <c r="BP107">
        <v>0</v>
      </c>
      <c r="BQ107">
        <v>0</v>
      </c>
      <c r="BR107">
        <v>0</v>
      </c>
      <c r="BS107">
        <v>0</v>
      </c>
      <c r="BT107">
        <v>0</v>
      </c>
      <c r="BU107">
        <v>0</v>
      </c>
      <c r="BV107">
        <v>0</v>
      </c>
      <c r="BW107">
        <v>20170131</v>
      </c>
    </row>
    <row r="108" spans="1:75">
      <c r="A108" t="s">
        <v>98</v>
      </c>
      <c r="B108" t="s">
        <v>110</v>
      </c>
      <c r="C108" t="s">
        <v>111</v>
      </c>
      <c r="D108" t="s">
        <v>112</v>
      </c>
      <c r="F108" t="s">
        <v>113</v>
      </c>
      <c r="G108" t="s">
        <v>98</v>
      </c>
      <c r="H108">
        <v>20876</v>
      </c>
      <c r="I108">
        <v>1</v>
      </c>
      <c r="J108" t="s">
        <v>2662</v>
      </c>
      <c r="K108" t="s">
        <v>2663</v>
      </c>
      <c r="L108" t="s">
        <v>116</v>
      </c>
      <c r="M108">
        <v>6</v>
      </c>
      <c r="N108" t="s">
        <v>2664</v>
      </c>
      <c r="O108">
        <v>110901</v>
      </c>
      <c r="P108">
        <v>4650</v>
      </c>
      <c r="Q108">
        <v>600</v>
      </c>
      <c r="R108">
        <v>20</v>
      </c>
      <c r="S108">
        <v>52</v>
      </c>
      <c r="T108">
        <v>1</v>
      </c>
      <c r="U108">
        <v>1</v>
      </c>
      <c r="V108">
        <v>15123100</v>
      </c>
      <c r="Y108">
        <v>12</v>
      </c>
      <c r="Z108">
        <v>4</v>
      </c>
      <c r="AA108">
        <v>2</v>
      </c>
      <c r="AB108">
        <v>2</v>
      </c>
      <c r="AC108">
        <v>4</v>
      </c>
      <c r="AD108">
        <v>4333</v>
      </c>
      <c r="AE108">
        <v>1</v>
      </c>
      <c r="AF108">
        <v>4333</v>
      </c>
      <c r="AG108">
        <v>15520.25</v>
      </c>
      <c r="AH108">
        <v>2</v>
      </c>
      <c r="AI108">
        <v>5</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20170131</v>
      </c>
    </row>
    <row r="109" spans="1:75">
      <c r="A109" t="s">
        <v>98</v>
      </c>
      <c r="B109" t="s">
        <v>110</v>
      </c>
      <c r="C109" t="s">
        <v>111</v>
      </c>
      <c r="D109" t="s">
        <v>112</v>
      </c>
      <c r="F109" t="s">
        <v>113</v>
      </c>
      <c r="G109" t="s">
        <v>98</v>
      </c>
      <c r="H109">
        <v>20876</v>
      </c>
      <c r="I109">
        <v>1</v>
      </c>
      <c r="J109" t="s">
        <v>122</v>
      </c>
      <c r="K109" t="s">
        <v>123</v>
      </c>
      <c r="L109" t="s">
        <v>116</v>
      </c>
      <c r="M109">
        <v>1</v>
      </c>
      <c r="N109" t="s">
        <v>124</v>
      </c>
      <c r="O109">
        <v>520201</v>
      </c>
      <c r="P109">
        <v>3509</v>
      </c>
      <c r="Q109">
        <v>300</v>
      </c>
      <c r="R109">
        <v>8</v>
      </c>
      <c r="S109">
        <v>12</v>
      </c>
      <c r="T109">
        <v>1</v>
      </c>
      <c r="U109">
        <v>1</v>
      </c>
      <c r="V109">
        <v>11307100</v>
      </c>
      <c r="Y109">
        <v>155</v>
      </c>
      <c r="Z109">
        <v>105</v>
      </c>
      <c r="AA109">
        <v>105</v>
      </c>
      <c r="AB109">
        <v>53</v>
      </c>
      <c r="AC109">
        <v>55</v>
      </c>
      <c r="AD109">
        <v>21514</v>
      </c>
      <c r="AE109">
        <v>2</v>
      </c>
      <c r="AF109">
        <v>21368.94</v>
      </c>
      <c r="AG109">
        <v>20814.669999999998</v>
      </c>
      <c r="AH109">
        <v>135</v>
      </c>
      <c r="AI109">
        <v>131</v>
      </c>
      <c r="AJ109">
        <v>9</v>
      </c>
      <c r="AK109">
        <v>4</v>
      </c>
      <c r="AL109">
        <v>9</v>
      </c>
      <c r="AM109">
        <v>4</v>
      </c>
      <c r="AN109">
        <v>4</v>
      </c>
      <c r="AO109">
        <v>28002</v>
      </c>
      <c r="AP109">
        <v>6</v>
      </c>
      <c r="AQ109">
        <v>4</v>
      </c>
      <c r="AR109">
        <v>16334</v>
      </c>
      <c r="AS109">
        <v>2</v>
      </c>
      <c r="AT109">
        <v>8</v>
      </c>
      <c r="AU109">
        <v>6</v>
      </c>
      <c r="AV109">
        <v>0</v>
      </c>
      <c r="AW109">
        <v>0</v>
      </c>
      <c r="AX109">
        <v>0</v>
      </c>
      <c r="AY109">
        <v>3</v>
      </c>
      <c r="AZ109">
        <v>2</v>
      </c>
      <c r="BA109">
        <v>1</v>
      </c>
      <c r="BB109">
        <v>3</v>
      </c>
      <c r="BC109">
        <v>3</v>
      </c>
      <c r="BD109">
        <v>6</v>
      </c>
      <c r="BE109">
        <v>2</v>
      </c>
      <c r="BF109">
        <v>5</v>
      </c>
      <c r="BG109">
        <v>0</v>
      </c>
      <c r="BH109">
        <v>0</v>
      </c>
      <c r="BI109">
        <v>0</v>
      </c>
      <c r="BJ109">
        <v>2</v>
      </c>
      <c r="BK109">
        <v>0</v>
      </c>
      <c r="BL109">
        <v>0</v>
      </c>
      <c r="BM109">
        <v>4</v>
      </c>
      <c r="BN109">
        <v>3</v>
      </c>
      <c r="BO109">
        <v>0</v>
      </c>
      <c r="BP109">
        <v>0</v>
      </c>
      <c r="BQ109">
        <v>0</v>
      </c>
      <c r="BR109">
        <v>3</v>
      </c>
      <c r="BS109">
        <v>0</v>
      </c>
      <c r="BT109">
        <v>0</v>
      </c>
      <c r="BU109">
        <v>2</v>
      </c>
      <c r="BV109">
        <v>3</v>
      </c>
      <c r="BW109">
        <v>20170131</v>
      </c>
    </row>
    <row r="110" spans="1:75">
      <c r="A110" t="s">
        <v>98</v>
      </c>
      <c r="B110" t="s">
        <v>440</v>
      </c>
      <c r="C110" t="s">
        <v>441</v>
      </c>
      <c r="D110" t="s">
        <v>442</v>
      </c>
      <c r="F110" t="s">
        <v>443</v>
      </c>
      <c r="G110" t="s">
        <v>98</v>
      </c>
      <c r="H110">
        <v>20774</v>
      </c>
      <c r="I110">
        <v>1</v>
      </c>
      <c r="J110" t="s">
        <v>1954</v>
      </c>
      <c r="K110" t="s">
        <v>1955</v>
      </c>
      <c r="L110" t="s">
        <v>1956</v>
      </c>
      <c r="M110">
        <v>1</v>
      </c>
      <c r="N110" t="s">
        <v>1957</v>
      </c>
      <c r="O110">
        <v>110901</v>
      </c>
      <c r="P110">
        <v>4200</v>
      </c>
      <c r="Q110">
        <v>800</v>
      </c>
      <c r="R110">
        <v>7</v>
      </c>
      <c r="S110">
        <v>36</v>
      </c>
      <c r="T110">
        <v>1</v>
      </c>
      <c r="U110">
        <v>2</v>
      </c>
      <c r="V110">
        <v>15123100</v>
      </c>
      <c r="Y110">
        <v>38</v>
      </c>
      <c r="Z110">
        <v>36</v>
      </c>
      <c r="AA110">
        <v>9</v>
      </c>
      <c r="AB110">
        <v>23</v>
      </c>
      <c r="AC110">
        <v>17</v>
      </c>
      <c r="AD110">
        <v>19088</v>
      </c>
      <c r="AE110">
        <v>7</v>
      </c>
      <c r="AF110">
        <v>23642.35</v>
      </c>
      <c r="AG110">
        <v>23540.59</v>
      </c>
      <c r="AH110">
        <v>31</v>
      </c>
      <c r="AI110">
        <v>28</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20170131</v>
      </c>
    </row>
    <row r="111" spans="1:75">
      <c r="A111" t="s">
        <v>98</v>
      </c>
      <c r="B111" t="s">
        <v>440</v>
      </c>
      <c r="C111" t="s">
        <v>441</v>
      </c>
      <c r="D111" t="s">
        <v>442</v>
      </c>
      <c r="F111" t="s">
        <v>443</v>
      </c>
      <c r="G111" t="s">
        <v>98</v>
      </c>
      <c r="H111">
        <v>20774</v>
      </c>
      <c r="I111">
        <v>1</v>
      </c>
      <c r="J111" t="s">
        <v>445</v>
      </c>
      <c r="K111" t="s">
        <v>446</v>
      </c>
      <c r="L111" t="s">
        <v>444</v>
      </c>
      <c r="M111">
        <v>1</v>
      </c>
      <c r="N111" t="s">
        <v>447</v>
      </c>
      <c r="O111">
        <v>430103</v>
      </c>
      <c r="P111">
        <v>3450</v>
      </c>
      <c r="Q111">
        <v>7</v>
      </c>
      <c r="R111">
        <v>31</v>
      </c>
      <c r="S111">
        <v>24</v>
      </c>
      <c r="T111">
        <v>1</v>
      </c>
      <c r="U111">
        <v>1</v>
      </c>
      <c r="V111">
        <v>33305100</v>
      </c>
      <c r="Y111">
        <v>72</v>
      </c>
      <c r="Z111">
        <v>52</v>
      </c>
      <c r="AA111">
        <v>50</v>
      </c>
      <c r="AB111">
        <v>34</v>
      </c>
      <c r="AC111">
        <v>18</v>
      </c>
      <c r="AD111">
        <v>17968</v>
      </c>
      <c r="AE111">
        <v>12</v>
      </c>
      <c r="AF111">
        <v>16108.1</v>
      </c>
      <c r="AG111">
        <v>14661.22</v>
      </c>
      <c r="AH111">
        <v>42</v>
      </c>
      <c r="AI111">
        <v>26</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20170131</v>
      </c>
    </row>
    <row r="112" spans="1:75">
      <c r="A112" t="s">
        <v>98</v>
      </c>
      <c r="B112" t="s">
        <v>440</v>
      </c>
      <c r="C112" t="s">
        <v>441</v>
      </c>
      <c r="D112" t="s">
        <v>442</v>
      </c>
      <c r="F112" t="s">
        <v>443</v>
      </c>
      <c r="G112" t="s">
        <v>98</v>
      </c>
      <c r="H112">
        <v>20774</v>
      </c>
      <c r="I112">
        <v>1</v>
      </c>
      <c r="J112" t="s">
        <v>2665</v>
      </c>
      <c r="K112" t="s">
        <v>2666</v>
      </c>
      <c r="L112" t="s">
        <v>2667</v>
      </c>
      <c r="M112">
        <v>6</v>
      </c>
      <c r="N112" t="s">
        <v>2668</v>
      </c>
      <c r="O112">
        <v>521401</v>
      </c>
      <c r="P112">
        <v>3840</v>
      </c>
      <c r="Q112">
        <v>800</v>
      </c>
      <c r="R112">
        <v>20</v>
      </c>
      <c r="S112">
        <v>52</v>
      </c>
      <c r="T112">
        <v>1</v>
      </c>
      <c r="U112">
        <v>1</v>
      </c>
      <c r="V112">
        <v>11201100</v>
      </c>
      <c r="Y112">
        <v>71</v>
      </c>
      <c r="Z112">
        <v>55</v>
      </c>
      <c r="AA112">
        <v>2</v>
      </c>
      <c r="AB112">
        <v>29</v>
      </c>
      <c r="AC112">
        <v>25</v>
      </c>
      <c r="AD112">
        <v>5848.8</v>
      </c>
      <c r="AE112">
        <v>1</v>
      </c>
      <c r="AF112">
        <v>6790.63</v>
      </c>
      <c r="AG112">
        <v>7327.37</v>
      </c>
      <c r="AH112">
        <v>48</v>
      </c>
      <c r="AI112">
        <v>43</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20170131</v>
      </c>
    </row>
    <row r="113" spans="1:75">
      <c r="A113" t="s">
        <v>98</v>
      </c>
      <c r="B113" t="s">
        <v>440</v>
      </c>
      <c r="C113" t="s">
        <v>441</v>
      </c>
      <c r="D113" t="s">
        <v>442</v>
      </c>
      <c r="F113" t="s">
        <v>443</v>
      </c>
      <c r="G113" t="s">
        <v>98</v>
      </c>
      <c r="H113">
        <v>20774</v>
      </c>
      <c r="I113">
        <v>1</v>
      </c>
      <c r="J113" t="s">
        <v>2669</v>
      </c>
      <c r="K113" t="s">
        <v>2670</v>
      </c>
      <c r="L113" t="s">
        <v>2671</v>
      </c>
      <c r="M113">
        <v>6</v>
      </c>
      <c r="N113" t="s">
        <v>2672</v>
      </c>
      <c r="O113">
        <v>510707</v>
      </c>
      <c r="P113">
        <v>5187</v>
      </c>
      <c r="Q113">
        <v>1000</v>
      </c>
      <c r="R113">
        <v>20</v>
      </c>
      <c r="S113">
        <v>52</v>
      </c>
      <c r="T113">
        <v>1</v>
      </c>
      <c r="U113">
        <v>1</v>
      </c>
      <c r="V113">
        <v>31909400</v>
      </c>
      <c r="Y113">
        <v>174</v>
      </c>
      <c r="Z113">
        <v>148</v>
      </c>
      <c r="AA113">
        <v>60</v>
      </c>
      <c r="AB113">
        <v>70</v>
      </c>
      <c r="AC113">
        <v>59</v>
      </c>
      <c r="AD113">
        <v>10084</v>
      </c>
      <c r="AE113">
        <v>46</v>
      </c>
      <c r="AF113">
        <v>10925.65</v>
      </c>
      <c r="AG113">
        <v>11264.45</v>
      </c>
      <c r="AH113">
        <v>134</v>
      </c>
      <c r="AI113">
        <v>124</v>
      </c>
      <c r="AJ113">
        <v>1</v>
      </c>
      <c r="AK113">
        <v>0</v>
      </c>
      <c r="AL113">
        <v>1</v>
      </c>
      <c r="AM113">
        <v>0</v>
      </c>
      <c r="AN113">
        <v>0</v>
      </c>
      <c r="AO113">
        <v>6187</v>
      </c>
      <c r="AP113">
        <v>0</v>
      </c>
      <c r="AQ113">
        <v>0</v>
      </c>
      <c r="AR113">
        <v>0</v>
      </c>
      <c r="AS113">
        <v>0</v>
      </c>
      <c r="AT113">
        <v>0</v>
      </c>
      <c r="AU113">
        <v>0</v>
      </c>
      <c r="AV113">
        <v>0</v>
      </c>
      <c r="AW113">
        <v>0</v>
      </c>
      <c r="AX113">
        <v>0</v>
      </c>
      <c r="AY113">
        <v>0</v>
      </c>
      <c r="AZ113">
        <v>0</v>
      </c>
      <c r="BA113">
        <v>0</v>
      </c>
      <c r="BB113">
        <v>1</v>
      </c>
      <c r="BC113">
        <v>0</v>
      </c>
      <c r="BD113">
        <v>1</v>
      </c>
      <c r="BE113">
        <v>0</v>
      </c>
      <c r="BF113">
        <v>1</v>
      </c>
      <c r="BG113">
        <v>0</v>
      </c>
      <c r="BH113">
        <v>0</v>
      </c>
      <c r="BI113">
        <v>0</v>
      </c>
      <c r="BJ113">
        <v>0</v>
      </c>
      <c r="BK113">
        <v>0</v>
      </c>
      <c r="BL113">
        <v>0</v>
      </c>
      <c r="BM113">
        <v>1</v>
      </c>
      <c r="BN113">
        <v>0</v>
      </c>
      <c r="BO113">
        <v>0</v>
      </c>
      <c r="BP113">
        <v>0</v>
      </c>
      <c r="BQ113">
        <v>0</v>
      </c>
      <c r="BR113">
        <v>0</v>
      </c>
      <c r="BS113">
        <v>0</v>
      </c>
      <c r="BT113">
        <v>0</v>
      </c>
      <c r="BU113">
        <v>0</v>
      </c>
      <c r="BV113">
        <v>1</v>
      </c>
      <c r="BW113">
        <v>20170131</v>
      </c>
    </row>
    <row r="114" spans="1:75">
      <c r="A114" t="s">
        <v>98</v>
      </c>
      <c r="B114" t="s">
        <v>440</v>
      </c>
      <c r="C114" t="s">
        <v>441</v>
      </c>
      <c r="D114" t="s">
        <v>442</v>
      </c>
      <c r="F114" t="s">
        <v>443</v>
      </c>
      <c r="G114" t="s">
        <v>98</v>
      </c>
      <c r="H114">
        <v>20774</v>
      </c>
      <c r="I114">
        <v>1</v>
      </c>
      <c r="J114" t="s">
        <v>448</v>
      </c>
      <c r="K114" t="s">
        <v>449</v>
      </c>
      <c r="L114" t="s">
        <v>444</v>
      </c>
      <c r="M114">
        <v>3</v>
      </c>
      <c r="N114" t="s">
        <v>450</v>
      </c>
      <c r="O114">
        <v>513901</v>
      </c>
      <c r="P114">
        <v>6118</v>
      </c>
      <c r="Q114">
        <v>1200</v>
      </c>
      <c r="R114">
        <v>15</v>
      </c>
      <c r="S114">
        <v>50</v>
      </c>
      <c r="T114">
        <v>1</v>
      </c>
      <c r="U114">
        <v>1</v>
      </c>
      <c r="V114">
        <v>29206100</v>
      </c>
      <c r="Y114">
        <v>55</v>
      </c>
      <c r="Z114">
        <v>63</v>
      </c>
      <c r="AA114">
        <v>7</v>
      </c>
      <c r="AB114">
        <v>31</v>
      </c>
      <c r="AC114">
        <v>82</v>
      </c>
      <c r="AD114">
        <v>9334</v>
      </c>
      <c r="AE114">
        <v>2</v>
      </c>
      <c r="AF114">
        <v>12353.3</v>
      </c>
      <c r="AG114">
        <v>11563.97</v>
      </c>
      <c r="AH114">
        <v>50</v>
      </c>
      <c r="AI114">
        <v>116</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20170131</v>
      </c>
    </row>
    <row r="115" spans="1:75">
      <c r="A115" t="s">
        <v>98</v>
      </c>
      <c r="B115" t="s">
        <v>440</v>
      </c>
      <c r="C115" t="s">
        <v>441</v>
      </c>
      <c r="D115" t="s">
        <v>442</v>
      </c>
      <c r="F115" t="s">
        <v>443</v>
      </c>
      <c r="G115" t="s">
        <v>98</v>
      </c>
      <c r="H115">
        <v>20774</v>
      </c>
      <c r="I115">
        <v>1</v>
      </c>
      <c r="J115" t="s">
        <v>2673</v>
      </c>
      <c r="K115" t="s">
        <v>451</v>
      </c>
      <c r="L115" t="s">
        <v>2674</v>
      </c>
      <c r="M115">
        <v>6</v>
      </c>
      <c r="N115" t="s">
        <v>2675</v>
      </c>
      <c r="O115">
        <v>520201</v>
      </c>
      <c r="P115">
        <v>3968</v>
      </c>
      <c r="Q115">
        <v>800</v>
      </c>
      <c r="R115">
        <v>20</v>
      </c>
      <c r="S115">
        <v>90</v>
      </c>
      <c r="T115">
        <v>1</v>
      </c>
      <c r="U115">
        <v>1</v>
      </c>
      <c r="V115">
        <v>13119900</v>
      </c>
      <c r="Y115">
        <v>68</v>
      </c>
      <c r="Z115">
        <v>58</v>
      </c>
      <c r="AA115">
        <v>7</v>
      </c>
      <c r="AB115">
        <v>32</v>
      </c>
      <c r="AC115">
        <v>24</v>
      </c>
      <c r="AD115">
        <v>5674</v>
      </c>
      <c r="AE115">
        <v>3</v>
      </c>
      <c r="AF115">
        <v>7710.65</v>
      </c>
      <c r="AG115">
        <v>8037.09</v>
      </c>
      <c r="AH115">
        <v>52</v>
      </c>
      <c r="AI115">
        <v>38</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20170131</v>
      </c>
    </row>
    <row r="116" spans="1:75">
      <c r="A116" t="s">
        <v>98</v>
      </c>
      <c r="B116" t="s">
        <v>452</v>
      </c>
      <c r="C116" t="s">
        <v>453</v>
      </c>
      <c r="D116" t="s">
        <v>454</v>
      </c>
      <c r="F116" t="s">
        <v>455</v>
      </c>
      <c r="G116" t="s">
        <v>98</v>
      </c>
      <c r="H116">
        <v>21804</v>
      </c>
      <c r="I116">
        <v>1</v>
      </c>
      <c r="J116" t="s">
        <v>2676</v>
      </c>
      <c r="K116" t="s">
        <v>2677</v>
      </c>
      <c r="L116" t="s">
        <v>456</v>
      </c>
      <c r="M116">
        <v>6</v>
      </c>
      <c r="N116" t="s">
        <v>2678</v>
      </c>
      <c r="O116">
        <v>520201</v>
      </c>
      <c r="P116">
        <v>1929</v>
      </c>
      <c r="Q116">
        <v>730</v>
      </c>
      <c r="R116">
        <v>20</v>
      </c>
      <c r="S116">
        <v>50</v>
      </c>
      <c r="T116">
        <v>1</v>
      </c>
      <c r="U116">
        <v>1</v>
      </c>
      <c r="V116">
        <v>13119900</v>
      </c>
      <c r="Y116">
        <v>24</v>
      </c>
      <c r="Z116">
        <v>23</v>
      </c>
      <c r="AA116">
        <v>3</v>
      </c>
      <c r="AB116">
        <v>6</v>
      </c>
      <c r="AC116">
        <v>9</v>
      </c>
      <c r="AD116">
        <v>5761</v>
      </c>
      <c r="AE116">
        <v>2</v>
      </c>
      <c r="AF116">
        <v>5972.68</v>
      </c>
      <c r="AG116">
        <v>6143.52</v>
      </c>
      <c r="AH116">
        <v>17</v>
      </c>
      <c r="AI116">
        <v>16</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20170131</v>
      </c>
    </row>
    <row r="117" spans="1:75">
      <c r="A117" t="s">
        <v>98</v>
      </c>
      <c r="B117" t="s">
        <v>452</v>
      </c>
      <c r="C117" t="s">
        <v>453</v>
      </c>
      <c r="D117" t="s">
        <v>454</v>
      </c>
      <c r="F117" t="s">
        <v>455</v>
      </c>
      <c r="G117" t="s">
        <v>98</v>
      </c>
      <c r="H117">
        <v>21804</v>
      </c>
      <c r="I117">
        <v>1</v>
      </c>
      <c r="J117" t="s">
        <v>1958</v>
      </c>
      <c r="K117" t="s">
        <v>458</v>
      </c>
      <c r="L117" t="s">
        <v>456</v>
      </c>
      <c r="M117">
        <v>4</v>
      </c>
      <c r="N117" t="s">
        <v>177</v>
      </c>
      <c r="O117">
        <v>520201</v>
      </c>
      <c r="P117">
        <v>4293</v>
      </c>
      <c r="Q117">
        <v>1430</v>
      </c>
      <c r="R117">
        <v>15</v>
      </c>
      <c r="S117">
        <v>102</v>
      </c>
      <c r="T117">
        <v>1</v>
      </c>
      <c r="U117">
        <v>1</v>
      </c>
      <c r="V117">
        <v>13119900</v>
      </c>
      <c r="Y117">
        <v>122</v>
      </c>
      <c r="Z117">
        <v>113</v>
      </c>
      <c r="AA117">
        <v>22</v>
      </c>
      <c r="AB117">
        <v>70</v>
      </c>
      <c r="AC117">
        <v>55</v>
      </c>
      <c r="AD117">
        <v>8087</v>
      </c>
      <c r="AE117">
        <v>15</v>
      </c>
      <c r="AF117">
        <v>8590.2800000000007</v>
      </c>
      <c r="AG117">
        <v>10046.66</v>
      </c>
      <c r="AH117">
        <v>82</v>
      </c>
      <c r="AI117">
        <v>73</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20170131</v>
      </c>
    </row>
    <row r="118" spans="1:75">
      <c r="A118" t="s">
        <v>98</v>
      </c>
      <c r="B118" t="s">
        <v>452</v>
      </c>
      <c r="C118" t="s">
        <v>453</v>
      </c>
      <c r="D118" t="s">
        <v>454</v>
      </c>
      <c r="F118" t="s">
        <v>455</v>
      </c>
      <c r="G118" t="s">
        <v>98</v>
      </c>
      <c r="H118">
        <v>21804</v>
      </c>
      <c r="I118">
        <v>1</v>
      </c>
      <c r="J118" t="s">
        <v>459</v>
      </c>
      <c r="K118" t="s">
        <v>460</v>
      </c>
      <c r="L118" t="s">
        <v>461</v>
      </c>
      <c r="M118">
        <v>3</v>
      </c>
      <c r="N118" t="s">
        <v>462</v>
      </c>
      <c r="O118">
        <v>513902</v>
      </c>
      <c r="P118">
        <v>1652</v>
      </c>
      <c r="Q118">
        <v>97</v>
      </c>
      <c r="R118">
        <v>20</v>
      </c>
      <c r="S118">
        <v>6</v>
      </c>
      <c r="T118">
        <v>0</v>
      </c>
      <c r="U118">
        <v>1</v>
      </c>
      <c r="V118">
        <v>31113100</v>
      </c>
      <c r="Y118">
        <v>305</v>
      </c>
      <c r="Z118">
        <v>215</v>
      </c>
      <c r="AA118">
        <v>201</v>
      </c>
      <c r="AB118">
        <v>189</v>
      </c>
      <c r="AC118">
        <v>171</v>
      </c>
      <c r="AD118">
        <v>6932</v>
      </c>
      <c r="AE118">
        <v>141</v>
      </c>
      <c r="AF118">
        <v>7649.17</v>
      </c>
      <c r="AG118">
        <v>7485.69</v>
      </c>
      <c r="AH118">
        <v>236</v>
      </c>
      <c r="AI118">
        <v>219</v>
      </c>
      <c r="AJ118">
        <v>41</v>
      </c>
      <c r="AK118">
        <v>40</v>
      </c>
      <c r="AL118">
        <v>41</v>
      </c>
      <c r="AM118">
        <v>40</v>
      </c>
      <c r="AN118">
        <v>34</v>
      </c>
      <c r="AO118">
        <v>65644.83</v>
      </c>
      <c r="AP118">
        <v>35</v>
      </c>
      <c r="AQ118">
        <v>38</v>
      </c>
      <c r="AR118">
        <v>5156</v>
      </c>
      <c r="AS118">
        <v>38</v>
      </c>
      <c r="AT118">
        <v>43</v>
      </c>
      <c r="AU118">
        <v>49</v>
      </c>
      <c r="AV118">
        <v>0</v>
      </c>
      <c r="AW118">
        <v>3</v>
      </c>
      <c r="AX118">
        <v>12</v>
      </c>
      <c r="AY118">
        <v>17</v>
      </c>
      <c r="AZ118">
        <v>6</v>
      </c>
      <c r="BA118">
        <v>1</v>
      </c>
      <c r="BB118">
        <v>1</v>
      </c>
      <c r="BC118">
        <v>1</v>
      </c>
      <c r="BD118">
        <v>37</v>
      </c>
      <c r="BE118">
        <v>0</v>
      </c>
      <c r="BF118">
        <v>30</v>
      </c>
      <c r="BG118">
        <v>1</v>
      </c>
      <c r="BH118">
        <v>0</v>
      </c>
      <c r="BI118">
        <v>0</v>
      </c>
      <c r="BJ118">
        <v>8</v>
      </c>
      <c r="BK118">
        <v>1</v>
      </c>
      <c r="BL118">
        <v>0</v>
      </c>
      <c r="BM118">
        <v>32</v>
      </c>
      <c r="BN118">
        <v>3</v>
      </c>
      <c r="BO118">
        <v>0</v>
      </c>
      <c r="BP118">
        <v>0</v>
      </c>
      <c r="BQ118">
        <v>1</v>
      </c>
      <c r="BR118">
        <v>4</v>
      </c>
      <c r="BS118">
        <v>0</v>
      </c>
      <c r="BT118">
        <v>0</v>
      </c>
      <c r="BU118">
        <v>7</v>
      </c>
      <c r="BV118">
        <v>8</v>
      </c>
      <c r="BW118">
        <v>20170131</v>
      </c>
    </row>
    <row r="119" spans="1:75">
      <c r="A119" t="s">
        <v>98</v>
      </c>
      <c r="B119" t="s">
        <v>452</v>
      </c>
      <c r="C119" t="s">
        <v>453</v>
      </c>
      <c r="D119" t="s">
        <v>454</v>
      </c>
      <c r="F119" t="s">
        <v>455</v>
      </c>
      <c r="G119" t="s">
        <v>98</v>
      </c>
      <c r="H119">
        <v>21804</v>
      </c>
      <c r="I119">
        <v>1</v>
      </c>
      <c r="J119" t="s">
        <v>463</v>
      </c>
      <c r="K119" t="s">
        <v>464</v>
      </c>
      <c r="L119" t="s">
        <v>456</v>
      </c>
      <c r="M119">
        <v>4</v>
      </c>
      <c r="N119" t="s">
        <v>177</v>
      </c>
      <c r="O119">
        <v>511501</v>
      </c>
      <c r="P119">
        <v>4033</v>
      </c>
      <c r="Q119">
        <v>1410</v>
      </c>
      <c r="R119">
        <v>15</v>
      </c>
      <c r="S119">
        <v>102</v>
      </c>
      <c r="T119">
        <v>1</v>
      </c>
      <c r="U119">
        <v>2</v>
      </c>
      <c r="V119">
        <v>21101100</v>
      </c>
      <c r="Y119">
        <v>188</v>
      </c>
      <c r="Z119">
        <v>152</v>
      </c>
      <c r="AA119">
        <v>43</v>
      </c>
      <c r="AB119">
        <v>120</v>
      </c>
      <c r="AC119">
        <v>106</v>
      </c>
      <c r="AD119">
        <v>6904</v>
      </c>
      <c r="AE119">
        <v>47</v>
      </c>
      <c r="AF119">
        <v>7855.46</v>
      </c>
      <c r="AG119">
        <v>9360.76</v>
      </c>
      <c r="AH119">
        <v>148</v>
      </c>
      <c r="AI119">
        <v>146</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20170131</v>
      </c>
    </row>
    <row r="120" spans="1:75">
      <c r="A120" t="s">
        <v>98</v>
      </c>
      <c r="B120" t="s">
        <v>452</v>
      </c>
      <c r="C120" t="s">
        <v>453</v>
      </c>
      <c r="D120" t="s">
        <v>454</v>
      </c>
      <c r="F120" t="s">
        <v>455</v>
      </c>
      <c r="G120" t="s">
        <v>98</v>
      </c>
      <c r="H120">
        <v>21804</v>
      </c>
      <c r="I120">
        <v>1</v>
      </c>
      <c r="J120" t="s">
        <v>465</v>
      </c>
      <c r="K120" t="s">
        <v>466</v>
      </c>
      <c r="L120" t="s">
        <v>461</v>
      </c>
      <c r="M120">
        <v>3</v>
      </c>
      <c r="N120" t="s">
        <v>467</v>
      </c>
      <c r="O120">
        <v>190709</v>
      </c>
      <c r="P120">
        <v>685</v>
      </c>
      <c r="Q120">
        <v>170</v>
      </c>
      <c r="R120">
        <v>6</v>
      </c>
      <c r="S120">
        <v>18</v>
      </c>
      <c r="T120">
        <v>1</v>
      </c>
      <c r="U120">
        <v>2</v>
      </c>
      <c r="V120">
        <v>39901100</v>
      </c>
      <c r="Y120">
        <v>97</v>
      </c>
      <c r="Z120">
        <v>66</v>
      </c>
      <c r="AA120">
        <v>27</v>
      </c>
      <c r="AB120">
        <v>32</v>
      </c>
      <c r="AC120">
        <v>31</v>
      </c>
      <c r="AD120">
        <v>6795</v>
      </c>
      <c r="AE120">
        <v>13</v>
      </c>
      <c r="AF120">
        <v>7146.9</v>
      </c>
      <c r="AG120">
        <v>7756.49</v>
      </c>
      <c r="AH120">
        <v>51</v>
      </c>
      <c r="AI120">
        <v>44</v>
      </c>
      <c r="AJ120">
        <v>1</v>
      </c>
      <c r="AK120">
        <v>0</v>
      </c>
      <c r="AL120">
        <v>1</v>
      </c>
      <c r="AM120">
        <v>0</v>
      </c>
      <c r="AN120">
        <v>0</v>
      </c>
      <c r="AO120">
        <v>855</v>
      </c>
      <c r="AP120">
        <v>0</v>
      </c>
      <c r="AQ120">
        <v>0</v>
      </c>
      <c r="AR120">
        <v>0</v>
      </c>
      <c r="AS120">
        <v>0</v>
      </c>
      <c r="AT120">
        <v>0</v>
      </c>
      <c r="AU120">
        <v>0</v>
      </c>
      <c r="AV120">
        <v>0</v>
      </c>
      <c r="AW120">
        <v>0</v>
      </c>
      <c r="AX120">
        <v>0</v>
      </c>
      <c r="AY120">
        <v>0</v>
      </c>
      <c r="AZ120">
        <v>1</v>
      </c>
      <c r="BA120">
        <v>0</v>
      </c>
      <c r="BB120">
        <v>0</v>
      </c>
      <c r="BC120">
        <v>0</v>
      </c>
      <c r="BD120">
        <v>1</v>
      </c>
      <c r="BE120">
        <v>0</v>
      </c>
      <c r="BF120">
        <v>1</v>
      </c>
      <c r="BG120">
        <v>0</v>
      </c>
      <c r="BH120">
        <v>0</v>
      </c>
      <c r="BI120">
        <v>0</v>
      </c>
      <c r="BJ120">
        <v>0</v>
      </c>
      <c r="BK120">
        <v>0</v>
      </c>
      <c r="BL120">
        <v>0</v>
      </c>
      <c r="BM120">
        <v>1</v>
      </c>
      <c r="BN120">
        <v>0</v>
      </c>
      <c r="BO120">
        <v>0</v>
      </c>
      <c r="BP120">
        <v>0</v>
      </c>
      <c r="BQ120">
        <v>0</v>
      </c>
      <c r="BR120">
        <v>0</v>
      </c>
      <c r="BS120">
        <v>0</v>
      </c>
      <c r="BT120">
        <v>0</v>
      </c>
      <c r="BU120">
        <v>0</v>
      </c>
      <c r="BV120">
        <v>1</v>
      </c>
      <c r="BW120">
        <v>20170131</v>
      </c>
    </row>
    <row r="121" spans="1:75">
      <c r="A121" t="s">
        <v>98</v>
      </c>
      <c r="B121" t="s">
        <v>452</v>
      </c>
      <c r="C121" t="s">
        <v>453</v>
      </c>
      <c r="D121" t="s">
        <v>454</v>
      </c>
      <c r="F121" t="s">
        <v>455</v>
      </c>
      <c r="G121" t="s">
        <v>98</v>
      </c>
      <c r="H121">
        <v>21804</v>
      </c>
      <c r="I121">
        <v>1</v>
      </c>
      <c r="J121" t="s">
        <v>468</v>
      </c>
      <c r="K121" t="s">
        <v>469</v>
      </c>
      <c r="L121" t="s">
        <v>461</v>
      </c>
      <c r="M121">
        <v>3</v>
      </c>
      <c r="N121" t="s">
        <v>470</v>
      </c>
      <c r="O121">
        <v>490205</v>
      </c>
      <c r="P121">
        <v>4775</v>
      </c>
      <c r="Q121">
        <v>190</v>
      </c>
      <c r="R121">
        <v>40</v>
      </c>
      <c r="S121">
        <v>8</v>
      </c>
      <c r="T121">
        <v>0</v>
      </c>
      <c r="U121">
        <v>1</v>
      </c>
      <c r="V121">
        <v>53303200</v>
      </c>
      <c r="Y121">
        <v>273</v>
      </c>
      <c r="Z121">
        <v>206</v>
      </c>
      <c r="AA121">
        <v>192</v>
      </c>
      <c r="AB121">
        <v>151</v>
      </c>
      <c r="AC121">
        <v>137</v>
      </c>
      <c r="AD121">
        <v>9343</v>
      </c>
      <c r="AE121">
        <v>180</v>
      </c>
      <c r="AF121">
        <v>9558.41</v>
      </c>
      <c r="AG121">
        <v>10489.33</v>
      </c>
      <c r="AH121">
        <v>224</v>
      </c>
      <c r="AI121">
        <v>208</v>
      </c>
      <c r="AJ121">
        <v>80</v>
      </c>
      <c r="AK121">
        <v>76</v>
      </c>
      <c r="AL121">
        <v>80</v>
      </c>
      <c r="AM121">
        <v>76</v>
      </c>
      <c r="AN121">
        <v>69</v>
      </c>
      <c r="AO121">
        <v>383788.82</v>
      </c>
      <c r="AP121">
        <v>58</v>
      </c>
      <c r="AQ121">
        <v>59</v>
      </c>
      <c r="AR121">
        <v>9273</v>
      </c>
      <c r="AS121">
        <v>80</v>
      </c>
      <c r="AT121">
        <v>90</v>
      </c>
      <c r="AU121">
        <v>89</v>
      </c>
      <c r="AV121">
        <v>0</v>
      </c>
      <c r="AW121">
        <v>0</v>
      </c>
      <c r="AX121">
        <v>17</v>
      </c>
      <c r="AY121">
        <v>48</v>
      </c>
      <c r="AZ121">
        <v>12</v>
      </c>
      <c r="BA121">
        <v>2</v>
      </c>
      <c r="BB121">
        <v>1</v>
      </c>
      <c r="BC121">
        <v>69</v>
      </c>
      <c r="BD121">
        <v>9</v>
      </c>
      <c r="BE121">
        <v>1</v>
      </c>
      <c r="BF121">
        <v>57</v>
      </c>
      <c r="BG121">
        <v>1</v>
      </c>
      <c r="BH121">
        <v>0</v>
      </c>
      <c r="BI121">
        <v>1</v>
      </c>
      <c r="BJ121">
        <v>16</v>
      </c>
      <c r="BK121">
        <v>2</v>
      </c>
      <c r="BL121">
        <v>0</v>
      </c>
      <c r="BM121">
        <v>40</v>
      </c>
      <c r="BN121">
        <v>3</v>
      </c>
      <c r="BO121">
        <v>3</v>
      </c>
      <c r="BP121">
        <v>0</v>
      </c>
      <c r="BQ121">
        <v>0</v>
      </c>
      <c r="BR121">
        <v>1</v>
      </c>
      <c r="BS121">
        <v>0</v>
      </c>
      <c r="BT121">
        <v>0</v>
      </c>
      <c r="BU121">
        <v>1</v>
      </c>
      <c r="BV121">
        <v>20</v>
      </c>
      <c r="BW121">
        <v>20170131</v>
      </c>
    </row>
    <row r="122" spans="1:75">
      <c r="A122" t="s">
        <v>98</v>
      </c>
      <c r="B122" t="s">
        <v>452</v>
      </c>
      <c r="C122" t="s">
        <v>453</v>
      </c>
      <c r="D122" t="s">
        <v>454</v>
      </c>
      <c r="F122" t="s">
        <v>455</v>
      </c>
      <c r="G122" t="s">
        <v>98</v>
      </c>
      <c r="H122">
        <v>21804</v>
      </c>
      <c r="I122">
        <v>1</v>
      </c>
      <c r="J122" t="s">
        <v>471</v>
      </c>
      <c r="K122" t="s">
        <v>472</v>
      </c>
      <c r="L122" t="s">
        <v>461</v>
      </c>
      <c r="M122">
        <v>3</v>
      </c>
      <c r="N122" t="s">
        <v>473</v>
      </c>
      <c r="O122">
        <v>490205</v>
      </c>
      <c r="P122">
        <v>2714</v>
      </c>
      <c r="Q122">
        <v>268</v>
      </c>
      <c r="R122">
        <v>10</v>
      </c>
      <c r="S122">
        <v>3</v>
      </c>
      <c r="T122">
        <v>0</v>
      </c>
      <c r="U122">
        <v>1</v>
      </c>
      <c r="V122">
        <v>53303300</v>
      </c>
      <c r="Y122">
        <v>51</v>
      </c>
      <c r="Z122">
        <v>45</v>
      </c>
      <c r="AA122">
        <v>43</v>
      </c>
      <c r="AB122">
        <v>27</v>
      </c>
      <c r="AC122">
        <v>25</v>
      </c>
      <c r="AD122">
        <v>10908</v>
      </c>
      <c r="AE122">
        <v>31</v>
      </c>
      <c r="AF122">
        <v>11358.8</v>
      </c>
      <c r="AG122">
        <v>12010.67</v>
      </c>
      <c r="AH122">
        <v>38</v>
      </c>
      <c r="AI122">
        <v>34</v>
      </c>
      <c r="AJ122">
        <v>5</v>
      </c>
      <c r="AK122">
        <v>5</v>
      </c>
      <c r="AL122">
        <v>5</v>
      </c>
      <c r="AM122">
        <v>5</v>
      </c>
      <c r="AN122">
        <v>5</v>
      </c>
      <c r="AO122">
        <v>14130.3</v>
      </c>
      <c r="AP122">
        <v>3</v>
      </c>
      <c r="AQ122">
        <v>6</v>
      </c>
      <c r="AR122">
        <v>9752</v>
      </c>
      <c r="AS122">
        <v>5</v>
      </c>
      <c r="AT122">
        <v>4</v>
      </c>
      <c r="AU122">
        <v>6</v>
      </c>
      <c r="AV122">
        <v>0</v>
      </c>
      <c r="AW122">
        <v>0</v>
      </c>
      <c r="AX122">
        <v>0</v>
      </c>
      <c r="AY122">
        <v>3</v>
      </c>
      <c r="AZ122">
        <v>0</v>
      </c>
      <c r="BA122">
        <v>0</v>
      </c>
      <c r="BB122">
        <v>2</v>
      </c>
      <c r="BC122">
        <v>4</v>
      </c>
      <c r="BD122">
        <v>1</v>
      </c>
      <c r="BE122">
        <v>0</v>
      </c>
      <c r="BF122">
        <v>4</v>
      </c>
      <c r="BG122">
        <v>0</v>
      </c>
      <c r="BH122">
        <v>0</v>
      </c>
      <c r="BI122">
        <v>0</v>
      </c>
      <c r="BJ122">
        <v>0</v>
      </c>
      <c r="BK122">
        <v>0</v>
      </c>
      <c r="BL122">
        <v>0</v>
      </c>
      <c r="BM122">
        <v>4</v>
      </c>
      <c r="BN122">
        <v>0</v>
      </c>
      <c r="BO122">
        <v>0</v>
      </c>
      <c r="BP122">
        <v>0</v>
      </c>
      <c r="BQ122">
        <v>0</v>
      </c>
      <c r="BR122">
        <v>1</v>
      </c>
      <c r="BS122">
        <v>0</v>
      </c>
      <c r="BT122">
        <v>0</v>
      </c>
      <c r="BU122">
        <v>0</v>
      </c>
      <c r="BV122">
        <v>2</v>
      </c>
      <c r="BW122">
        <v>20170131</v>
      </c>
    </row>
    <row r="123" spans="1:75">
      <c r="A123" t="s">
        <v>98</v>
      </c>
      <c r="B123" t="s">
        <v>452</v>
      </c>
      <c r="C123" t="s">
        <v>453</v>
      </c>
      <c r="D123" t="s">
        <v>454</v>
      </c>
      <c r="F123" t="s">
        <v>455</v>
      </c>
      <c r="G123" t="s">
        <v>98</v>
      </c>
      <c r="H123">
        <v>21804</v>
      </c>
      <c r="I123">
        <v>1</v>
      </c>
      <c r="J123" t="s">
        <v>1959</v>
      </c>
      <c r="K123" t="s">
        <v>474</v>
      </c>
      <c r="L123" t="s">
        <v>456</v>
      </c>
      <c r="M123">
        <v>6</v>
      </c>
      <c r="N123" t="s">
        <v>1960</v>
      </c>
      <c r="O123">
        <v>110203</v>
      </c>
      <c r="P123">
        <v>2059</v>
      </c>
      <c r="Q123">
        <v>815</v>
      </c>
      <c r="R123">
        <v>31</v>
      </c>
      <c r="S123">
        <v>50</v>
      </c>
      <c r="T123">
        <v>1</v>
      </c>
      <c r="U123">
        <v>1</v>
      </c>
      <c r="V123">
        <v>15125100</v>
      </c>
      <c r="Y123">
        <v>6</v>
      </c>
      <c r="Z123">
        <v>7</v>
      </c>
      <c r="AA123">
        <v>3</v>
      </c>
      <c r="AB123">
        <v>8</v>
      </c>
      <c r="AC123">
        <v>8</v>
      </c>
      <c r="AD123">
        <v>7795.96</v>
      </c>
      <c r="AE123">
        <v>0</v>
      </c>
      <c r="AF123">
        <v>9452.4500000000007</v>
      </c>
      <c r="AG123">
        <v>7442.5</v>
      </c>
      <c r="AH123">
        <v>9</v>
      </c>
      <c r="AI123">
        <v>8</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20170131</v>
      </c>
    </row>
    <row r="124" spans="1:75">
      <c r="A124" t="s">
        <v>98</v>
      </c>
      <c r="B124" t="s">
        <v>452</v>
      </c>
      <c r="C124" t="s">
        <v>453</v>
      </c>
      <c r="D124" t="s">
        <v>454</v>
      </c>
      <c r="F124" t="s">
        <v>455</v>
      </c>
      <c r="G124" t="s">
        <v>98</v>
      </c>
      <c r="H124">
        <v>21804</v>
      </c>
      <c r="I124">
        <v>1</v>
      </c>
      <c r="J124" t="s">
        <v>1961</v>
      </c>
      <c r="K124" t="s">
        <v>475</v>
      </c>
      <c r="L124" t="s">
        <v>456</v>
      </c>
      <c r="M124">
        <v>4</v>
      </c>
      <c r="N124" t="s">
        <v>177</v>
      </c>
      <c r="O124">
        <v>110203</v>
      </c>
      <c r="P124">
        <v>4423</v>
      </c>
      <c r="Q124">
        <v>1640</v>
      </c>
      <c r="R124">
        <v>15</v>
      </c>
      <c r="S124">
        <v>102</v>
      </c>
      <c r="T124">
        <v>1</v>
      </c>
      <c r="U124">
        <v>1</v>
      </c>
      <c r="V124">
        <v>15125100</v>
      </c>
      <c r="Y124">
        <v>60</v>
      </c>
      <c r="Z124">
        <v>51</v>
      </c>
      <c r="AA124">
        <v>14</v>
      </c>
      <c r="AB124">
        <v>36</v>
      </c>
      <c r="AC124">
        <v>31</v>
      </c>
      <c r="AD124">
        <v>7114</v>
      </c>
      <c r="AE124">
        <v>15</v>
      </c>
      <c r="AF124">
        <v>8330.01</v>
      </c>
      <c r="AG124">
        <v>9151.7199999999993</v>
      </c>
      <c r="AH124">
        <v>49</v>
      </c>
      <c r="AI124">
        <v>39</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20170131</v>
      </c>
    </row>
    <row r="125" spans="1:75">
      <c r="A125" t="s">
        <v>98</v>
      </c>
      <c r="B125" t="s">
        <v>452</v>
      </c>
      <c r="C125" t="s">
        <v>453</v>
      </c>
      <c r="D125" t="s">
        <v>454</v>
      </c>
      <c r="F125" t="s">
        <v>455</v>
      </c>
      <c r="G125" t="s">
        <v>98</v>
      </c>
      <c r="H125">
        <v>21804</v>
      </c>
      <c r="I125">
        <v>1</v>
      </c>
      <c r="J125" t="s">
        <v>1962</v>
      </c>
      <c r="K125" t="s">
        <v>476</v>
      </c>
      <c r="L125" t="s">
        <v>456</v>
      </c>
      <c r="M125">
        <v>6</v>
      </c>
      <c r="N125" t="s">
        <v>477</v>
      </c>
      <c r="O125">
        <v>430103</v>
      </c>
      <c r="P125">
        <v>1994</v>
      </c>
      <c r="Q125">
        <v>725</v>
      </c>
      <c r="R125">
        <v>15</v>
      </c>
      <c r="S125">
        <v>50</v>
      </c>
      <c r="T125">
        <v>1</v>
      </c>
      <c r="U125">
        <v>1</v>
      </c>
      <c r="V125">
        <v>33305100</v>
      </c>
      <c r="Y125">
        <v>65</v>
      </c>
      <c r="Z125">
        <v>33</v>
      </c>
      <c r="AA125">
        <v>24</v>
      </c>
      <c r="AB125">
        <v>52</v>
      </c>
      <c r="AC125">
        <v>51</v>
      </c>
      <c r="AD125">
        <v>12619.5</v>
      </c>
      <c r="AE125">
        <v>3</v>
      </c>
      <c r="AF125">
        <v>11064.26</v>
      </c>
      <c r="AG125">
        <v>11542.73</v>
      </c>
      <c r="AH125">
        <v>57</v>
      </c>
      <c r="AI125">
        <v>55</v>
      </c>
      <c r="AJ125">
        <v>0</v>
      </c>
      <c r="AK125">
        <v>0</v>
      </c>
      <c r="AL125">
        <v>0</v>
      </c>
      <c r="AM125">
        <v>0</v>
      </c>
      <c r="AN125">
        <v>0</v>
      </c>
      <c r="AO125">
        <v>0</v>
      </c>
      <c r="AP125">
        <v>0</v>
      </c>
      <c r="AQ125">
        <v>0</v>
      </c>
      <c r="AR125">
        <v>0</v>
      </c>
      <c r="AS125">
        <v>1</v>
      </c>
      <c r="AT125">
        <v>1</v>
      </c>
      <c r="AU125">
        <v>1</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20170131</v>
      </c>
    </row>
    <row r="126" spans="1:75">
      <c r="A126" t="s">
        <v>98</v>
      </c>
      <c r="B126" t="s">
        <v>452</v>
      </c>
      <c r="C126" t="s">
        <v>453</v>
      </c>
      <c r="D126" t="s">
        <v>454</v>
      </c>
      <c r="F126" t="s">
        <v>455</v>
      </c>
      <c r="G126" t="s">
        <v>98</v>
      </c>
      <c r="H126">
        <v>21804</v>
      </c>
      <c r="I126">
        <v>1</v>
      </c>
      <c r="J126" t="s">
        <v>1963</v>
      </c>
      <c r="K126" t="s">
        <v>478</v>
      </c>
      <c r="L126" t="s">
        <v>456</v>
      </c>
      <c r="M126">
        <v>4</v>
      </c>
      <c r="N126" t="s">
        <v>177</v>
      </c>
      <c r="O126">
        <v>430103</v>
      </c>
      <c r="P126">
        <v>4168</v>
      </c>
      <c r="Q126">
        <v>1425</v>
      </c>
      <c r="R126">
        <v>15</v>
      </c>
      <c r="S126">
        <v>102</v>
      </c>
      <c r="T126">
        <v>1</v>
      </c>
      <c r="U126">
        <v>1</v>
      </c>
      <c r="V126">
        <v>33305100</v>
      </c>
      <c r="Y126">
        <v>101</v>
      </c>
      <c r="Z126">
        <v>93</v>
      </c>
      <c r="AA126">
        <v>30</v>
      </c>
      <c r="AB126">
        <v>69</v>
      </c>
      <c r="AC126">
        <v>63</v>
      </c>
      <c r="AD126">
        <v>6832</v>
      </c>
      <c r="AE126">
        <v>30</v>
      </c>
      <c r="AF126">
        <v>9080.43</v>
      </c>
      <c r="AG126">
        <v>10145.74</v>
      </c>
      <c r="AH126">
        <v>84</v>
      </c>
      <c r="AI126">
        <v>77</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20170131</v>
      </c>
    </row>
    <row r="127" spans="1:75">
      <c r="A127" t="s">
        <v>98</v>
      </c>
      <c r="B127" t="s">
        <v>452</v>
      </c>
      <c r="C127" t="s">
        <v>453</v>
      </c>
      <c r="D127" t="s">
        <v>454</v>
      </c>
      <c r="F127" t="s">
        <v>455</v>
      </c>
      <c r="G127" t="s">
        <v>98</v>
      </c>
      <c r="H127">
        <v>21804</v>
      </c>
      <c r="I127">
        <v>1</v>
      </c>
      <c r="J127" t="s">
        <v>479</v>
      </c>
      <c r="K127" t="s">
        <v>480</v>
      </c>
      <c r="L127" t="s">
        <v>2679</v>
      </c>
      <c r="M127">
        <v>6</v>
      </c>
      <c r="N127" t="s">
        <v>2680</v>
      </c>
      <c r="O127">
        <v>190708</v>
      </c>
      <c r="P127">
        <v>2062</v>
      </c>
      <c r="Q127">
        <v>700</v>
      </c>
      <c r="R127">
        <v>20</v>
      </c>
      <c r="S127">
        <v>50</v>
      </c>
      <c r="T127">
        <v>1</v>
      </c>
      <c r="U127">
        <v>1</v>
      </c>
      <c r="V127">
        <v>39901100</v>
      </c>
      <c r="Y127">
        <v>8</v>
      </c>
      <c r="Z127">
        <v>6</v>
      </c>
      <c r="AA127">
        <v>4</v>
      </c>
      <c r="AB127">
        <v>5</v>
      </c>
      <c r="AC127">
        <v>2</v>
      </c>
      <c r="AD127">
        <v>7426</v>
      </c>
      <c r="AE127">
        <v>1</v>
      </c>
      <c r="AF127">
        <v>8737.7999999999993</v>
      </c>
      <c r="AG127">
        <v>5629</v>
      </c>
      <c r="AH127">
        <v>6</v>
      </c>
      <c r="AI127">
        <v>5</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20170131</v>
      </c>
    </row>
    <row r="128" spans="1:75">
      <c r="A128" t="s">
        <v>98</v>
      </c>
      <c r="B128" t="s">
        <v>452</v>
      </c>
      <c r="C128" t="s">
        <v>453</v>
      </c>
      <c r="D128" t="s">
        <v>454</v>
      </c>
      <c r="F128" t="s">
        <v>455</v>
      </c>
      <c r="G128" t="s">
        <v>98</v>
      </c>
      <c r="H128">
        <v>21804</v>
      </c>
      <c r="I128">
        <v>1</v>
      </c>
      <c r="J128" t="s">
        <v>1964</v>
      </c>
      <c r="K128" t="s">
        <v>481</v>
      </c>
      <c r="L128" t="s">
        <v>456</v>
      </c>
      <c r="M128">
        <v>4</v>
      </c>
      <c r="N128" t="s">
        <v>177</v>
      </c>
      <c r="O128">
        <v>190708</v>
      </c>
      <c r="P128">
        <v>4372</v>
      </c>
      <c r="Q128">
        <v>1460</v>
      </c>
      <c r="R128">
        <v>15</v>
      </c>
      <c r="S128">
        <v>102</v>
      </c>
      <c r="T128">
        <v>1</v>
      </c>
      <c r="U128">
        <v>1</v>
      </c>
      <c r="V128">
        <v>39901100</v>
      </c>
      <c r="Y128">
        <v>41</v>
      </c>
      <c r="Z128">
        <v>24</v>
      </c>
      <c r="AA128">
        <v>14</v>
      </c>
      <c r="AB128">
        <v>21</v>
      </c>
      <c r="AC128">
        <v>21</v>
      </c>
      <c r="AD128">
        <v>7250</v>
      </c>
      <c r="AE128">
        <v>15</v>
      </c>
      <c r="AF128">
        <v>7142.43</v>
      </c>
      <c r="AG128">
        <v>7249.52</v>
      </c>
      <c r="AH128">
        <v>30</v>
      </c>
      <c r="AI128">
        <v>26</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20170131</v>
      </c>
    </row>
    <row r="129" spans="1:75">
      <c r="A129" t="s">
        <v>98</v>
      </c>
      <c r="B129" t="s">
        <v>452</v>
      </c>
      <c r="C129" t="s">
        <v>453</v>
      </c>
      <c r="D129" t="s">
        <v>454</v>
      </c>
      <c r="F129" t="s">
        <v>455</v>
      </c>
      <c r="G129" t="s">
        <v>98</v>
      </c>
      <c r="H129">
        <v>21804</v>
      </c>
      <c r="I129">
        <v>1</v>
      </c>
      <c r="J129" t="s">
        <v>1965</v>
      </c>
      <c r="K129" t="s">
        <v>2681</v>
      </c>
      <c r="L129" t="s">
        <v>2682</v>
      </c>
      <c r="M129">
        <v>6</v>
      </c>
      <c r="N129" t="s">
        <v>2683</v>
      </c>
      <c r="O129">
        <v>520904</v>
      </c>
      <c r="P129">
        <v>1604</v>
      </c>
      <c r="Q129">
        <v>710</v>
      </c>
      <c r="R129">
        <v>20</v>
      </c>
      <c r="S129">
        <v>50</v>
      </c>
      <c r="T129">
        <v>1</v>
      </c>
      <c r="U129">
        <v>1</v>
      </c>
      <c r="V129">
        <v>43408100</v>
      </c>
      <c r="Y129">
        <v>15</v>
      </c>
      <c r="Z129">
        <v>14</v>
      </c>
      <c r="AA129">
        <v>2</v>
      </c>
      <c r="AB129">
        <v>2</v>
      </c>
      <c r="AC129">
        <v>4</v>
      </c>
      <c r="AD129">
        <v>6383.04</v>
      </c>
      <c r="AE129">
        <v>0</v>
      </c>
      <c r="AF129">
        <v>6383.04</v>
      </c>
      <c r="AG129">
        <v>6826.59</v>
      </c>
      <c r="AH129">
        <v>16</v>
      </c>
      <c r="AI129">
        <v>15</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20170131</v>
      </c>
    </row>
    <row r="130" spans="1:75">
      <c r="A130" t="s">
        <v>98</v>
      </c>
      <c r="B130" t="s">
        <v>452</v>
      </c>
      <c r="C130" t="s">
        <v>453</v>
      </c>
      <c r="D130" t="s">
        <v>454</v>
      </c>
      <c r="F130" t="s">
        <v>455</v>
      </c>
      <c r="G130" t="s">
        <v>98</v>
      </c>
      <c r="H130">
        <v>21804</v>
      </c>
      <c r="I130">
        <v>1</v>
      </c>
      <c r="J130" t="s">
        <v>1966</v>
      </c>
      <c r="K130" t="s">
        <v>482</v>
      </c>
      <c r="L130" t="s">
        <v>456</v>
      </c>
      <c r="M130">
        <v>4</v>
      </c>
      <c r="N130" t="s">
        <v>177</v>
      </c>
      <c r="O130">
        <v>520904</v>
      </c>
      <c r="P130">
        <v>4228</v>
      </c>
      <c r="Q130">
        <v>1455</v>
      </c>
      <c r="R130">
        <v>15</v>
      </c>
      <c r="S130">
        <v>102</v>
      </c>
      <c r="T130">
        <v>1</v>
      </c>
      <c r="U130">
        <v>1</v>
      </c>
      <c r="V130">
        <v>11905100</v>
      </c>
      <c r="Y130">
        <v>29</v>
      </c>
      <c r="Z130">
        <v>23</v>
      </c>
      <c r="AA130">
        <v>9</v>
      </c>
      <c r="AB130">
        <v>20</v>
      </c>
      <c r="AC130">
        <v>22</v>
      </c>
      <c r="AD130">
        <v>5852</v>
      </c>
      <c r="AE130">
        <v>15</v>
      </c>
      <c r="AF130">
        <v>5985.34</v>
      </c>
      <c r="AG130">
        <v>7459.92</v>
      </c>
      <c r="AH130">
        <v>26</v>
      </c>
      <c r="AI130">
        <v>29</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20170131</v>
      </c>
    </row>
    <row r="131" spans="1:75">
      <c r="A131" t="s">
        <v>98</v>
      </c>
      <c r="B131" t="s">
        <v>452</v>
      </c>
      <c r="C131" t="s">
        <v>453</v>
      </c>
      <c r="D131" t="s">
        <v>454</v>
      </c>
      <c r="F131" t="s">
        <v>455</v>
      </c>
      <c r="G131" t="s">
        <v>98</v>
      </c>
      <c r="H131">
        <v>21804</v>
      </c>
      <c r="I131">
        <v>1</v>
      </c>
      <c r="J131" t="s">
        <v>483</v>
      </c>
      <c r="K131" t="s">
        <v>484</v>
      </c>
      <c r="L131" t="s">
        <v>456</v>
      </c>
      <c r="M131">
        <v>3</v>
      </c>
      <c r="N131" t="s">
        <v>351</v>
      </c>
      <c r="O131">
        <v>513901</v>
      </c>
      <c r="P131">
        <v>2709</v>
      </c>
      <c r="Q131">
        <v>1330</v>
      </c>
      <c r="R131">
        <v>15</v>
      </c>
      <c r="S131">
        <v>50</v>
      </c>
      <c r="T131">
        <v>1</v>
      </c>
      <c r="U131">
        <v>1</v>
      </c>
      <c r="V131">
        <v>29206100</v>
      </c>
      <c r="Y131">
        <v>223</v>
      </c>
      <c r="Z131">
        <v>176</v>
      </c>
      <c r="AA131">
        <v>165</v>
      </c>
      <c r="AB131">
        <v>150</v>
      </c>
      <c r="AC131">
        <v>164</v>
      </c>
      <c r="AD131">
        <v>7081.5</v>
      </c>
      <c r="AE131">
        <v>149</v>
      </c>
      <c r="AF131">
        <v>8186.74</v>
      </c>
      <c r="AG131">
        <v>13154.21</v>
      </c>
      <c r="AH131">
        <v>183</v>
      </c>
      <c r="AI131">
        <v>183</v>
      </c>
      <c r="AJ131">
        <v>3</v>
      </c>
      <c r="AK131">
        <v>3</v>
      </c>
      <c r="AL131">
        <v>3</v>
      </c>
      <c r="AM131">
        <v>3</v>
      </c>
      <c r="AN131">
        <v>2</v>
      </c>
      <c r="AO131">
        <v>9444.5</v>
      </c>
      <c r="AP131">
        <v>3</v>
      </c>
      <c r="AQ131">
        <v>3</v>
      </c>
      <c r="AR131">
        <v>13048</v>
      </c>
      <c r="AS131">
        <v>2</v>
      </c>
      <c r="AT131">
        <v>3</v>
      </c>
      <c r="AU131">
        <v>3</v>
      </c>
      <c r="AV131">
        <v>0</v>
      </c>
      <c r="AW131">
        <v>0</v>
      </c>
      <c r="AX131">
        <v>0</v>
      </c>
      <c r="AY131">
        <v>2</v>
      </c>
      <c r="AZ131">
        <v>1</v>
      </c>
      <c r="BA131">
        <v>0</v>
      </c>
      <c r="BB131">
        <v>0</v>
      </c>
      <c r="BC131">
        <v>0</v>
      </c>
      <c r="BD131">
        <v>3</v>
      </c>
      <c r="BE131">
        <v>0</v>
      </c>
      <c r="BF131">
        <v>3</v>
      </c>
      <c r="BG131">
        <v>1</v>
      </c>
      <c r="BH131">
        <v>0</v>
      </c>
      <c r="BI131">
        <v>0</v>
      </c>
      <c r="BJ131">
        <v>0</v>
      </c>
      <c r="BK131">
        <v>0</v>
      </c>
      <c r="BL131">
        <v>0</v>
      </c>
      <c r="BM131">
        <v>1</v>
      </c>
      <c r="BN131">
        <v>0</v>
      </c>
      <c r="BO131">
        <v>0</v>
      </c>
      <c r="BP131">
        <v>0</v>
      </c>
      <c r="BQ131">
        <v>0</v>
      </c>
      <c r="BR131">
        <v>0</v>
      </c>
      <c r="BS131">
        <v>0</v>
      </c>
      <c r="BT131">
        <v>0</v>
      </c>
      <c r="BU131">
        <v>0</v>
      </c>
      <c r="BV131">
        <v>0</v>
      </c>
      <c r="BW131">
        <v>20170131</v>
      </c>
    </row>
    <row r="132" spans="1:75">
      <c r="A132" t="s">
        <v>98</v>
      </c>
      <c r="B132" t="s">
        <v>452</v>
      </c>
      <c r="C132" t="s">
        <v>453</v>
      </c>
      <c r="D132" t="s">
        <v>454</v>
      </c>
      <c r="F132" t="s">
        <v>455</v>
      </c>
      <c r="G132" t="s">
        <v>98</v>
      </c>
      <c r="H132">
        <v>21804</v>
      </c>
      <c r="I132">
        <v>1</v>
      </c>
      <c r="J132" t="s">
        <v>191</v>
      </c>
      <c r="K132" t="s">
        <v>485</v>
      </c>
      <c r="L132" t="s">
        <v>456</v>
      </c>
      <c r="M132">
        <v>4</v>
      </c>
      <c r="N132" t="s">
        <v>177</v>
      </c>
      <c r="O132">
        <v>513801</v>
      </c>
      <c r="P132">
        <v>4618</v>
      </c>
      <c r="Q132">
        <v>2449</v>
      </c>
      <c r="R132">
        <v>15</v>
      </c>
      <c r="S132">
        <v>102</v>
      </c>
      <c r="T132">
        <v>1</v>
      </c>
      <c r="U132">
        <v>1</v>
      </c>
      <c r="V132">
        <v>29114100</v>
      </c>
      <c r="Y132">
        <v>193</v>
      </c>
      <c r="Z132">
        <v>130</v>
      </c>
      <c r="AA132">
        <v>122</v>
      </c>
      <c r="AB132">
        <v>140</v>
      </c>
      <c r="AC132">
        <v>107</v>
      </c>
      <c r="AD132">
        <v>15089.5</v>
      </c>
      <c r="AE132">
        <v>107</v>
      </c>
      <c r="AF132">
        <v>16377.66</v>
      </c>
      <c r="AG132">
        <v>16549.25</v>
      </c>
      <c r="AH132">
        <v>151</v>
      </c>
      <c r="AI132">
        <v>110</v>
      </c>
      <c r="AJ132">
        <v>2</v>
      </c>
      <c r="AK132">
        <v>2</v>
      </c>
      <c r="AL132">
        <v>2</v>
      </c>
      <c r="AM132">
        <v>2</v>
      </c>
      <c r="AN132">
        <v>2</v>
      </c>
      <c r="AO132">
        <v>10085.5</v>
      </c>
      <c r="AP132">
        <v>2</v>
      </c>
      <c r="AQ132">
        <v>1</v>
      </c>
      <c r="AR132">
        <v>12754</v>
      </c>
      <c r="AS132">
        <v>1</v>
      </c>
      <c r="AT132">
        <v>2</v>
      </c>
      <c r="AU132">
        <v>1</v>
      </c>
      <c r="AV132">
        <v>0</v>
      </c>
      <c r="AW132">
        <v>0</v>
      </c>
      <c r="AX132">
        <v>1</v>
      </c>
      <c r="AY132">
        <v>1</v>
      </c>
      <c r="AZ132">
        <v>0</v>
      </c>
      <c r="BA132">
        <v>0</v>
      </c>
      <c r="BB132">
        <v>0</v>
      </c>
      <c r="BC132">
        <v>0</v>
      </c>
      <c r="BD132">
        <v>2</v>
      </c>
      <c r="BE132">
        <v>0</v>
      </c>
      <c r="BF132">
        <v>2</v>
      </c>
      <c r="BG132">
        <v>0</v>
      </c>
      <c r="BH132">
        <v>0</v>
      </c>
      <c r="BI132">
        <v>0</v>
      </c>
      <c r="BJ132">
        <v>0</v>
      </c>
      <c r="BK132">
        <v>0</v>
      </c>
      <c r="BL132">
        <v>0</v>
      </c>
      <c r="BM132">
        <v>1</v>
      </c>
      <c r="BN132">
        <v>0</v>
      </c>
      <c r="BO132">
        <v>0</v>
      </c>
      <c r="BP132">
        <v>0</v>
      </c>
      <c r="BQ132">
        <v>0</v>
      </c>
      <c r="BR132">
        <v>0</v>
      </c>
      <c r="BS132">
        <v>0</v>
      </c>
      <c r="BT132">
        <v>0</v>
      </c>
      <c r="BU132">
        <v>0</v>
      </c>
      <c r="BV132">
        <v>0</v>
      </c>
      <c r="BW132">
        <v>20170131</v>
      </c>
    </row>
    <row r="133" spans="1:75">
      <c r="A133" t="s">
        <v>98</v>
      </c>
      <c r="B133" t="s">
        <v>452</v>
      </c>
      <c r="C133" t="s">
        <v>453</v>
      </c>
      <c r="D133" t="s">
        <v>454</v>
      </c>
      <c r="F133" t="s">
        <v>455</v>
      </c>
      <c r="G133" t="s">
        <v>98</v>
      </c>
      <c r="H133">
        <v>21804</v>
      </c>
      <c r="I133">
        <v>1</v>
      </c>
      <c r="J133" t="s">
        <v>486</v>
      </c>
      <c r="K133" t="s">
        <v>487</v>
      </c>
      <c r="L133" t="s">
        <v>456</v>
      </c>
      <c r="M133">
        <v>4</v>
      </c>
      <c r="N133" t="s">
        <v>177</v>
      </c>
      <c r="O133">
        <v>510911</v>
      </c>
      <c r="P133">
        <v>4553</v>
      </c>
      <c r="Q133">
        <v>1311</v>
      </c>
      <c r="R133">
        <v>15</v>
      </c>
      <c r="S133">
        <v>102</v>
      </c>
      <c r="T133">
        <v>1</v>
      </c>
      <c r="U133">
        <v>1</v>
      </c>
      <c r="V133">
        <v>29203400</v>
      </c>
      <c r="Y133">
        <v>36</v>
      </c>
      <c r="Z133">
        <v>32</v>
      </c>
      <c r="AA133">
        <v>22</v>
      </c>
      <c r="AB133">
        <v>23</v>
      </c>
      <c r="AC133">
        <v>18</v>
      </c>
      <c r="AD133">
        <v>12194</v>
      </c>
      <c r="AE133">
        <v>15</v>
      </c>
      <c r="AF133">
        <v>12301.4</v>
      </c>
      <c r="AG133">
        <v>10875.31</v>
      </c>
      <c r="AH133">
        <v>26</v>
      </c>
      <c r="AI133">
        <v>19</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20170131</v>
      </c>
    </row>
    <row r="134" spans="1:75">
      <c r="A134" t="s">
        <v>98</v>
      </c>
      <c r="B134" t="s">
        <v>488</v>
      </c>
      <c r="C134" t="s">
        <v>489</v>
      </c>
      <c r="D134" t="s">
        <v>490</v>
      </c>
      <c r="E134" t="s">
        <v>491</v>
      </c>
      <c r="F134" t="s">
        <v>492</v>
      </c>
      <c r="G134" t="s">
        <v>98</v>
      </c>
      <c r="H134">
        <v>21204</v>
      </c>
      <c r="I134">
        <v>8</v>
      </c>
      <c r="J134" t="s">
        <v>493</v>
      </c>
      <c r="K134" t="s">
        <v>494</v>
      </c>
      <c r="L134" t="s">
        <v>495</v>
      </c>
      <c r="M134">
        <v>1</v>
      </c>
      <c r="N134" t="s">
        <v>496</v>
      </c>
      <c r="O134">
        <v>110901</v>
      </c>
      <c r="P134">
        <v>2199</v>
      </c>
      <c r="Q134">
        <v>0</v>
      </c>
      <c r="R134">
        <v>10</v>
      </c>
      <c r="S134">
        <v>26</v>
      </c>
      <c r="T134">
        <v>5</v>
      </c>
      <c r="U134">
        <v>2</v>
      </c>
      <c r="V134">
        <v>15123100</v>
      </c>
      <c r="Y134">
        <v>7</v>
      </c>
      <c r="Z134">
        <v>3</v>
      </c>
      <c r="AA134">
        <v>0</v>
      </c>
      <c r="AB134">
        <v>1</v>
      </c>
      <c r="AC134">
        <v>1</v>
      </c>
      <c r="AD134">
        <v>20880</v>
      </c>
      <c r="AE134">
        <v>0</v>
      </c>
      <c r="AF134">
        <v>20880</v>
      </c>
      <c r="AG134">
        <v>19048</v>
      </c>
      <c r="AH134">
        <v>3</v>
      </c>
      <c r="AI134">
        <v>2</v>
      </c>
      <c r="AJ134">
        <v>2</v>
      </c>
      <c r="AK134">
        <v>1</v>
      </c>
      <c r="AL134">
        <v>2</v>
      </c>
      <c r="AM134">
        <v>1</v>
      </c>
      <c r="AN134">
        <v>0</v>
      </c>
      <c r="AO134">
        <v>4200</v>
      </c>
      <c r="AP134">
        <v>1</v>
      </c>
      <c r="AQ134">
        <v>1</v>
      </c>
      <c r="AR134">
        <v>20880</v>
      </c>
      <c r="AS134">
        <v>0</v>
      </c>
      <c r="AT134">
        <v>1</v>
      </c>
      <c r="AU134">
        <v>1</v>
      </c>
      <c r="AV134">
        <v>0</v>
      </c>
      <c r="AW134">
        <v>0</v>
      </c>
      <c r="AX134">
        <v>1</v>
      </c>
      <c r="AY134">
        <v>1</v>
      </c>
      <c r="AZ134">
        <v>0</v>
      </c>
      <c r="BA134">
        <v>0</v>
      </c>
      <c r="BB134">
        <v>0</v>
      </c>
      <c r="BC134">
        <v>2</v>
      </c>
      <c r="BD134">
        <v>0</v>
      </c>
      <c r="BE134">
        <v>0</v>
      </c>
      <c r="BF134">
        <v>2</v>
      </c>
      <c r="BG134">
        <v>0</v>
      </c>
      <c r="BH134">
        <v>0</v>
      </c>
      <c r="BI134">
        <v>0</v>
      </c>
      <c r="BJ134">
        <v>0</v>
      </c>
      <c r="BK134">
        <v>0</v>
      </c>
      <c r="BL134">
        <v>0</v>
      </c>
      <c r="BM134">
        <v>2</v>
      </c>
      <c r="BN134">
        <v>0</v>
      </c>
      <c r="BO134">
        <v>0</v>
      </c>
      <c r="BP134">
        <v>0</v>
      </c>
      <c r="BQ134">
        <v>0</v>
      </c>
      <c r="BR134">
        <v>0</v>
      </c>
      <c r="BS134">
        <v>0</v>
      </c>
      <c r="BT134">
        <v>0</v>
      </c>
      <c r="BU134">
        <v>0</v>
      </c>
      <c r="BV134">
        <v>0</v>
      </c>
      <c r="BW134">
        <v>20170106</v>
      </c>
    </row>
    <row r="135" spans="1:75">
      <c r="A135" t="s">
        <v>98</v>
      </c>
      <c r="B135" t="s">
        <v>488</v>
      </c>
      <c r="C135" t="s">
        <v>489</v>
      </c>
      <c r="D135" t="s">
        <v>490</v>
      </c>
      <c r="E135" t="s">
        <v>491</v>
      </c>
      <c r="F135" t="s">
        <v>492</v>
      </c>
      <c r="G135" t="s">
        <v>98</v>
      </c>
      <c r="H135">
        <v>21204</v>
      </c>
      <c r="I135">
        <v>8</v>
      </c>
      <c r="J135" t="s">
        <v>1904</v>
      </c>
      <c r="K135" t="s">
        <v>497</v>
      </c>
      <c r="L135" t="s">
        <v>498</v>
      </c>
      <c r="M135">
        <v>1</v>
      </c>
      <c r="N135" t="s">
        <v>499</v>
      </c>
      <c r="O135">
        <v>520302</v>
      </c>
      <c r="P135">
        <v>2899</v>
      </c>
      <c r="Q135">
        <v>0</v>
      </c>
      <c r="R135">
        <v>4</v>
      </c>
      <c r="S135">
        <v>26</v>
      </c>
      <c r="T135">
        <v>1</v>
      </c>
      <c r="U135">
        <v>2</v>
      </c>
      <c r="V135">
        <v>43303100</v>
      </c>
      <c r="W135">
        <v>43305100</v>
      </c>
      <c r="Y135">
        <v>66</v>
      </c>
      <c r="Z135">
        <v>38</v>
      </c>
      <c r="AA135">
        <v>30</v>
      </c>
      <c r="AB135">
        <v>21</v>
      </c>
      <c r="AC135">
        <v>17</v>
      </c>
      <c r="AD135">
        <v>8320</v>
      </c>
      <c r="AE135">
        <v>6</v>
      </c>
      <c r="AF135">
        <v>8934.58</v>
      </c>
      <c r="AG135">
        <v>10274.35</v>
      </c>
      <c r="AH135">
        <v>31</v>
      </c>
      <c r="AI135">
        <v>24</v>
      </c>
      <c r="AJ135">
        <v>31</v>
      </c>
      <c r="AK135">
        <v>25</v>
      </c>
      <c r="AL135">
        <v>31</v>
      </c>
      <c r="AM135">
        <v>25</v>
      </c>
      <c r="AN135">
        <v>22</v>
      </c>
      <c r="AO135">
        <v>87569</v>
      </c>
      <c r="AP135">
        <v>18</v>
      </c>
      <c r="AQ135">
        <v>15</v>
      </c>
      <c r="AR135">
        <v>9034</v>
      </c>
      <c r="AS135">
        <v>6</v>
      </c>
      <c r="AT135">
        <v>24</v>
      </c>
      <c r="AU135">
        <v>19</v>
      </c>
      <c r="AV135">
        <v>0</v>
      </c>
      <c r="AW135">
        <v>0</v>
      </c>
      <c r="AX135">
        <v>2</v>
      </c>
      <c r="AY135">
        <v>14</v>
      </c>
      <c r="AZ135">
        <v>11</v>
      </c>
      <c r="BA135">
        <v>1</v>
      </c>
      <c r="BB135">
        <v>2</v>
      </c>
      <c r="BC135">
        <v>7</v>
      </c>
      <c r="BD135">
        <v>24</v>
      </c>
      <c r="BE135">
        <v>3</v>
      </c>
      <c r="BF135">
        <v>9</v>
      </c>
      <c r="BG135">
        <v>6</v>
      </c>
      <c r="BH135">
        <v>0</v>
      </c>
      <c r="BI135">
        <v>0</v>
      </c>
      <c r="BJ135">
        <v>16</v>
      </c>
      <c r="BK135">
        <v>0</v>
      </c>
      <c r="BL135">
        <v>0</v>
      </c>
      <c r="BM135">
        <v>18</v>
      </c>
      <c r="BN135">
        <v>1</v>
      </c>
      <c r="BO135">
        <v>0</v>
      </c>
      <c r="BP135">
        <v>0</v>
      </c>
      <c r="BQ135">
        <v>0</v>
      </c>
      <c r="BR135">
        <v>11</v>
      </c>
      <c r="BS135">
        <v>0</v>
      </c>
      <c r="BT135">
        <v>0</v>
      </c>
      <c r="BU135">
        <v>3</v>
      </c>
      <c r="BV135">
        <v>7</v>
      </c>
      <c r="BW135">
        <v>20170106</v>
      </c>
    </row>
    <row r="136" spans="1:75">
      <c r="A136" t="s">
        <v>98</v>
      </c>
      <c r="B136" t="s">
        <v>488</v>
      </c>
      <c r="C136" t="s">
        <v>489</v>
      </c>
      <c r="D136" t="s">
        <v>490</v>
      </c>
      <c r="E136" t="s">
        <v>491</v>
      </c>
      <c r="F136" t="s">
        <v>492</v>
      </c>
      <c r="G136" t="s">
        <v>98</v>
      </c>
      <c r="H136">
        <v>21204</v>
      </c>
      <c r="I136">
        <v>8</v>
      </c>
      <c r="J136" t="s">
        <v>500</v>
      </c>
      <c r="K136" t="s">
        <v>501</v>
      </c>
      <c r="L136" t="s">
        <v>1871</v>
      </c>
      <c r="M136">
        <v>1</v>
      </c>
      <c r="N136" t="s">
        <v>1872</v>
      </c>
      <c r="O136">
        <v>111003</v>
      </c>
      <c r="P136">
        <v>2599</v>
      </c>
      <c r="Q136">
        <v>0</v>
      </c>
      <c r="R136">
        <v>5</v>
      </c>
      <c r="S136">
        <v>26</v>
      </c>
      <c r="T136">
        <v>5</v>
      </c>
      <c r="U136">
        <v>2</v>
      </c>
      <c r="V136">
        <v>15121200</v>
      </c>
      <c r="Y136">
        <v>18</v>
      </c>
      <c r="Z136">
        <v>15</v>
      </c>
      <c r="AA136">
        <v>7</v>
      </c>
      <c r="AB136">
        <v>5</v>
      </c>
      <c r="AC136">
        <v>5</v>
      </c>
      <c r="AD136">
        <v>20090</v>
      </c>
      <c r="AE136">
        <v>3</v>
      </c>
      <c r="AF136">
        <v>16206.37</v>
      </c>
      <c r="AG136">
        <v>20387.14</v>
      </c>
      <c r="AH136">
        <v>16</v>
      </c>
      <c r="AI136">
        <v>18</v>
      </c>
      <c r="AJ136">
        <v>5</v>
      </c>
      <c r="AK136">
        <v>5</v>
      </c>
      <c r="AL136">
        <v>5</v>
      </c>
      <c r="AM136">
        <v>5</v>
      </c>
      <c r="AN136">
        <v>3</v>
      </c>
      <c r="AO136">
        <v>11195</v>
      </c>
      <c r="AP136">
        <v>4</v>
      </c>
      <c r="AQ136">
        <v>4</v>
      </c>
      <c r="AR136">
        <v>23045</v>
      </c>
      <c r="AS136">
        <v>3</v>
      </c>
      <c r="AT136">
        <v>6</v>
      </c>
      <c r="AU136">
        <v>7</v>
      </c>
      <c r="AV136">
        <v>0</v>
      </c>
      <c r="AW136">
        <v>0</v>
      </c>
      <c r="AX136">
        <v>0</v>
      </c>
      <c r="AY136">
        <v>3</v>
      </c>
      <c r="AZ136">
        <v>2</v>
      </c>
      <c r="BA136">
        <v>0</v>
      </c>
      <c r="BB136">
        <v>0</v>
      </c>
      <c r="BC136">
        <v>1</v>
      </c>
      <c r="BD136">
        <v>4</v>
      </c>
      <c r="BE136">
        <v>0</v>
      </c>
      <c r="BF136">
        <v>3</v>
      </c>
      <c r="BG136">
        <v>0</v>
      </c>
      <c r="BH136">
        <v>0</v>
      </c>
      <c r="BI136">
        <v>0</v>
      </c>
      <c r="BJ136">
        <v>1</v>
      </c>
      <c r="BK136">
        <v>0</v>
      </c>
      <c r="BL136">
        <v>0</v>
      </c>
      <c r="BM136">
        <v>3</v>
      </c>
      <c r="BN136">
        <v>1</v>
      </c>
      <c r="BO136">
        <v>0</v>
      </c>
      <c r="BP136">
        <v>0</v>
      </c>
      <c r="BQ136">
        <v>0</v>
      </c>
      <c r="BR136">
        <v>1</v>
      </c>
      <c r="BS136">
        <v>0</v>
      </c>
      <c r="BT136">
        <v>0</v>
      </c>
      <c r="BU136">
        <v>2</v>
      </c>
      <c r="BV136">
        <v>1</v>
      </c>
      <c r="BW136">
        <v>20170106</v>
      </c>
    </row>
    <row r="137" spans="1:75">
      <c r="A137" t="s">
        <v>98</v>
      </c>
      <c r="B137" t="s">
        <v>488</v>
      </c>
      <c r="C137" t="s">
        <v>489</v>
      </c>
      <c r="D137" t="s">
        <v>490</v>
      </c>
      <c r="E137" t="s">
        <v>491</v>
      </c>
      <c r="F137" t="s">
        <v>492</v>
      </c>
      <c r="G137" t="s">
        <v>98</v>
      </c>
      <c r="H137">
        <v>21204</v>
      </c>
      <c r="I137">
        <v>8</v>
      </c>
      <c r="J137" t="s">
        <v>502</v>
      </c>
      <c r="K137" t="s">
        <v>503</v>
      </c>
      <c r="L137" t="s">
        <v>504</v>
      </c>
      <c r="M137">
        <v>1</v>
      </c>
      <c r="N137" t="s">
        <v>505</v>
      </c>
      <c r="O137">
        <v>510714</v>
      </c>
      <c r="P137">
        <v>3999</v>
      </c>
      <c r="Q137">
        <v>0</v>
      </c>
      <c r="R137">
        <v>9</v>
      </c>
      <c r="S137">
        <v>26</v>
      </c>
      <c r="T137">
        <v>1</v>
      </c>
      <c r="U137">
        <v>2</v>
      </c>
      <c r="V137">
        <v>31909400</v>
      </c>
      <c r="Y137">
        <v>65</v>
      </c>
      <c r="Z137">
        <v>56</v>
      </c>
      <c r="AA137">
        <v>30</v>
      </c>
      <c r="AB137">
        <v>6</v>
      </c>
      <c r="AC137">
        <v>9</v>
      </c>
      <c r="AD137">
        <v>8544</v>
      </c>
      <c r="AE137">
        <v>3</v>
      </c>
      <c r="AF137">
        <v>7836</v>
      </c>
      <c r="AG137">
        <v>5514</v>
      </c>
      <c r="AH137">
        <v>40</v>
      </c>
      <c r="AI137">
        <v>41</v>
      </c>
      <c r="AJ137">
        <v>6</v>
      </c>
      <c r="AK137">
        <v>7</v>
      </c>
      <c r="AL137">
        <v>6</v>
      </c>
      <c r="AM137">
        <v>7</v>
      </c>
      <c r="AN137">
        <v>3</v>
      </c>
      <c r="AO137">
        <v>22990</v>
      </c>
      <c r="AP137">
        <v>4</v>
      </c>
      <c r="AQ137">
        <v>7</v>
      </c>
      <c r="AR137">
        <v>8544</v>
      </c>
      <c r="AS137">
        <v>2</v>
      </c>
      <c r="AT137">
        <v>5</v>
      </c>
      <c r="AU137">
        <v>8</v>
      </c>
      <c r="AV137">
        <v>0</v>
      </c>
      <c r="AW137">
        <v>0</v>
      </c>
      <c r="AX137">
        <v>0</v>
      </c>
      <c r="AY137">
        <v>1</v>
      </c>
      <c r="AZ137">
        <v>3</v>
      </c>
      <c r="BA137">
        <v>0</v>
      </c>
      <c r="BB137">
        <v>0</v>
      </c>
      <c r="BC137">
        <v>0</v>
      </c>
      <c r="BD137">
        <v>6</v>
      </c>
      <c r="BE137">
        <v>0</v>
      </c>
      <c r="BF137">
        <v>5</v>
      </c>
      <c r="BG137">
        <v>0</v>
      </c>
      <c r="BH137">
        <v>0</v>
      </c>
      <c r="BI137">
        <v>0</v>
      </c>
      <c r="BJ137">
        <v>1</v>
      </c>
      <c r="BK137">
        <v>0</v>
      </c>
      <c r="BL137">
        <v>0</v>
      </c>
      <c r="BM137">
        <v>6</v>
      </c>
      <c r="BN137">
        <v>1</v>
      </c>
      <c r="BO137">
        <v>0</v>
      </c>
      <c r="BP137">
        <v>0</v>
      </c>
      <c r="BQ137">
        <v>0</v>
      </c>
      <c r="BR137">
        <v>4</v>
      </c>
      <c r="BS137">
        <v>0</v>
      </c>
      <c r="BT137">
        <v>0</v>
      </c>
      <c r="BU137">
        <v>0</v>
      </c>
      <c r="BV137">
        <v>2</v>
      </c>
      <c r="BW137">
        <v>20170106</v>
      </c>
    </row>
    <row r="138" spans="1:75">
      <c r="A138" t="s">
        <v>98</v>
      </c>
      <c r="B138" t="s">
        <v>488</v>
      </c>
      <c r="C138" t="s">
        <v>489</v>
      </c>
      <c r="D138" t="s">
        <v>490</v>
      </c>
      <c r="E138" t="s">
        <v>491</v>
      </c>
      <c r="F138" t="s">
        <v>492</v>
      </c>
      <c r="G138" t="s">
        <v>98</v>
      </c>
      <c r="H138">
        <v>21204</v>
      </c>
      <c r="I138">
        <v>8</v>
      </c>
      <c r="J138" t="s">
        <v>506</v>
      </c>
      <c r="K138" t="s">
        <v>507</v>
      </c>
      <c r="L138" t="s">
        <v>495</v>
      </c>
      <c r="M138">
        <v>1</v>
      </c>
      <c r="N138" t="s">
        <v>508</v>
      </c>
      <c r="O138">
        <v>520401</v>
      </c>
      <c r="P138">
        <v>2999</v>
      </c>
      <c r="Q138">
        <v>0</v>
      </c>
      <c r="R138">
        <v>12</v>
      </c>
      <c r="S138">
        <v>26</v>
      </c>
      <c r="T138">
        <v>1</v>
      </c>
      <c r="U138">
        <v>2</v>
      </c>
      <c r="V138">
        <v>43601400</v>
      </c>
      <c r="Y138">
        <v>26</v>
      </c>
      <c r="Z138">
        <v>25</v>
      </c>
      <c r="AA138">
        <v>16</v>
      </c>
      <c r="AB138">
        <v>8</v>
      </c>
      <c r="AC138">
        <v>9</v>
      </c>
      <c r="AD138">
        <v>11021</v>
      </c>
      <c r="AE138">
        <v>3</v>
      </c>
      <c r="AF138">
        <v>11739.5</v>
      </c>
      <c r="AG138">
        <v>11152.64</v>
      </c>
      <c r="AH138">
        <v>27</v>
      </c>
      <c r="AI138">
        <v>30</v>
      </c>
      <c r="AJ138">
        <v>10</v>
      </c>
      <c r="AK138">
        <v>10</v>
      </c>
      <c r="AL138">
        <v>10</v>
      </c>
      <c r="AM138">
        <v>10</v>
      </c>
      <c r="AN138">
        <v>6</v>
      </c>
      <c r="AO138">
        <v>22174</v>
      </c>
      <c r="AP138">
        <v>8</v>
      </c>
      <c r="AQ138">
        <v>7</v>
      </c>
      <c r="AR138">
        <v>11021</v>
      </c>
      <c r="AS138">
        <v>3</v>
      </c>
      <c r="AT138">
        <v>11</v>
      </c>
      <c r="AU138">
        <v>9</v>
      </c>
      <c r="AV138">
        <v>0</v>
      </c>
      <c r="AW138">
        <v>0</v>
      </c>
      <c r="AX138">
        <v>0</v>
      </c>
      <c r="AY138">
        <v>0</v>
      </c>
      <c r="AZ138">
        <v>7</v>
      </c>
      <c r="BA138">
        <v>0</v>
      </c>
      <c r="BB138">
        <v>0</v>
      </c>
      <c r="BC138">
        <v>1</v>
      </c>
      <c r="BD138">
        <v>9</v>
      </c>
      <c r="BE138">
        <v>0</v>
      </c>
      <c r="BF138">
        <v>3</v>
      </c>
      <c r="BG138">
        <v>0</v>
      </c>
      <c r="BH138">
        <v>0</v>
      </c>
      <c r="BI138">
        <v>0</v>
      </c>
      <c r="BJ138">
        <v>3</v>
      </c>
      <c r="BK138">
        <v>0</v>
      </c>
      <c r="BL138">
        <v>0</v>
      </c>
      <c r="BM138">
        <v>6</v>
      </c>
      <c r="BN138">
        <v>1</v>
      </c>
      <c r="BO138">
        <v>1</v>
      </c>
      <c r="BP138">
        <v>0</v>
      </c>
      <c r="BQ138">
        <v>0</v>
      </c>
      <c r="BR138">
        <v>5</v>
      </c>
      <c r="BS138">
        <v>0</v>
      </c>
      <c r="BT138">
        <v>0</v>
      </c>
      <c r="BU138">
        <v>0</v>
      </c>
      <c r="BV138">
        <v>2</v>
      </c>
      <c r="BW138">
        <v>20170106</v>
      </c>
    </row>
    <row r="139" spans="1:75">
      <c r="A139" t="s">
        <v>98</v>
      </c>
      <c r="B139" t="s">
        <v>488</v>
      </c>
      <c r="C139" t="s">
        <v>489</v>
      </c>
      <c r="D139" t="s">
        <v>490</v>
      </c>
      <c r="E139" t="s">
        <v>491</v>
      </c>
      <c r="F139" t="s">
        <v>492</v>
      </c>
      <c r="G139" t="s">
        <v>98</v>
      </c>
      <c r="H139">
        <v>21204</v>
      </c>
      <c r="I139">
        <v>8</v>
      </c>
      <c r="J139" t="s">
        <v>509</v>
      </c>
      <c r="K139" t="s">
        <v>1881</v>
      </c>
      <c r="L139" t="s">
        <v>495</v>
      </c>
      <c r="M139">
        <v>1</v>
      </c>
      <c r="N139" t="s">
        <v>1882</v>
      </c>
      <c r="O139">
        <v>520211</v>
      </c>
      <c r="P139">
        <v>2899</v>
      </c>
      <c r="Q139">
        <v>0</v>
      </c>
      <c r="R139">
        <v>6</v>
      </c>
      <c r="S139">
        <v>6</v>
      </c>
      <c r="T139">
        <v>1</v>
      </c>
      <c r="U139">
        <v>1</v>
      </c>
      <c r="V139">
        <v>13108200</v>
      </c>
      <c r="Y139">
        <v>123</v>
      </c>
      <c r="Z139">
        <v>102</v>
      </c>
      <c r="AA139">
        <v>100</v>
      </c>
      <c r="AB139">
        <v>17</v>
      </c>
      <c r="AC139">
        <v>16</v>
      </c>
      <c r="AD139">
        <v>19208</v>
      </c>
      <c r="AE139">
        <v>4</v>
      </c>
      <c r="AF139">
        <v>16841.45</v>
      </c>
      <c r="AG139">
        <v>18667.060000000001</v>
      </c>
      <c r="AH139">
        <v>93</v>
      </c>
      <c r="AI139">
        <v>78</v>
      </c>
      <c r="AJ139">
        <v>17</v>
      </c>
      <c r="AK139">
        <v>16</v>
      </c>
      <c r="AL139">
        <v>17</v>
      </c>
      <c r="AM139">
        <v>16</v>
      </c>
      <c r="AN139">
        <v>15</v>
      </c>
      <c r="AO139">
        <v>44611</v>
      </c>
      <c r="AP139">
        <v>12</v>
      </c>
      <c r="AQ139">
        <v>9</v>
      </c>
      <c r="AR139">
        <v>19485</v>
      </c>
      <c r="AS139">
        <v>4</v>
      </c>
      <c r="AT139">
        <v>14</v>
      </c>
      <c r="AU139">
        <v>11</v>
      </c>
      <c r="AV139">
        <v>0</v>
      </c>
      <c r="AW139">
        <v>0</v>
      </c>
      <c r="AX139">
        <v>0</v>
      </c>
      <c r="AY139">
        <v>8</v>
      </c>
      <c r="AZ139">
        <v>3</v>
      </c>
      <c r="BA139">
        <v>2</v>
      </c>
      <c r="BB139">
        <v>3</v>
      </c>
      <c r="BC139">
        <v>7</v>
      </c>
      <c r="BD139">
        <v>9</v>
      </c>
      <c r="BE139">
        <v>0</v>
      </c>
      <c r="BF139">
        <v>10</v>
      </c>
      <c r="BG139">
        <v>1</v>
      </c>
      <c r="BH139">
        <v>0</v>
      </c>
      <c r="BI139">
        <v>0</v>
      </c>
      <c r="BJ139">
        <v>4</v>
      </c>
      <c r="BK139">
        <v>0</v>
      </c>
      <c r="BL139">
        <v>0</v>
      </c>
      <c r="BM139">
        <v>10</v>
      </c>
      <c r="BN139">
        <v>2</v>
      </c>
      <c r="BO139">
        <v>0</v>
      </c>
      <c r="BP139">
        <v>0</v>
      </c>
      <c r="BQ139">
        <v>0</v>
      </c>
      <c r="BR139">
        <v>7</v>
      </c>
      <c r="BS139">
        <v>0</v>
      </c>
      <c r="BT139">
        <v>0</v>
      </c>
      <c r="BU139">
        <v>0</v>
      </c>
      <c r="BV139">
        <v>8</v>
      </c>
      <c r="BW139">
        <v>20170106</v>
      </c>
    </row>
    <row r="140" spans="1:75">
      <c r="A140" t="s">
        <v>98</v>
      </c>
      <c r="B140" t="s">
        <v>488</v>
      </c>
      <c r="C140" t="s">
        <v>489</v>
      </c>
      <c r="D140" t="s">
        <v>490</v>
      </c>
      <c r="E140" t="s">
        <v>491</v>
      </c>
      <c r="F140" t="s">
        <v>492</v>
      </c>
      <c r="G140" t="s">
        <v>98</v>
      </c>
      <c r="H140">
        <v>21204</v>
      </c>
      <c r="I140">
        <v>8</v>
      </c>
      <c r="J140" t="s">
        <v>2684</v>
      </c>
      <c r="K140" t="s">
        <v>2685</v>
      </c>
      <c r="L140" t="s">
        <v>510</v>
      </c>
      <c r="M140">
        <v>1</v>
      </c>
      <c r="N140" t="s">
        <v>511</v>
      </c>
      <c r="O140">
        <v>521001</v>
      </c>
      <c r="P140">
        <v>2399</v>
      </c>
      <c r="Q140">
        <v>0</v>
      </c>
      <c r="R140">
        <v>4</v>
      </c>
      <c r="S140">
        <v>10</v>
      </c>
      <c r="T140">
        <v>1</v>
      </c>
      <c r="U140">
        <v>3</v>
      </c>
      <c r="V140">
        <v>11312100</v>
      </c>
      <c r="W140">
        <v>43416100</v>
      </c>
      <c r="Y140">
        <v>210</v>
      </c>
      <c r="Z140">
        <v>169</v>
      </c>
      <c r="AA140">
        <v>123</v>
      </c>
      <c r="AB140">
        <v>43</v>
      </c>
      <c r="AC140">
        <v>48</v>
      </c>
      <c r="AD140">
        <v>14810</v>
      </c>
      <c r="AE140">
        <v>16</v>
      </c>
      <c r="AF140">
        <v>16213.92</v>
      </c>
      <c r="AG140">
        <v>17435.09</v>
      </c>
      <c r="AH140">
        <v>176</v>
      </c>
      <c r="AI140">
        <v>172</v>
      </c>
      <c r="AJ140">
        <v>22</v>
      </c>
      <c r="AK140">
        <v>18</v>
      </c>
      <c r="AL140">
        <v>22</v>
      </c>
      <c r="AM140">
        <v>18</v>
      </c>
      <c r="AN140">
        <v>15</v>
      </c>
      <c r="AO140">
        <v>46400</v>
      </c>
      <c r="AP140">
        <v>19</v>
      </c>
      <c r="AQ140">
        <v>22</v>
      </c>
      <c r="AR140">
        <v>12799</v>
      </c>
      <c r="AS140">
        <v>7</v>
      </c>
      <c r="AT140">
        <v>21</v>
      </c>
      <c r="AU140">
        <v>23</v>
      </c>
      <c r="AV140">
        <v>0</v>
      </c>
      <c r="AW140">
        <v>0</v>
      </c>
      <c r="AX140">
        <v>0</v>
      </c>
      <c r="AY140">
        <v>9</v>
      </c>
      <c r="AZ140">
        <v>10</v>
      </c>
      <c r="BA140">
        <v>3</v>
      </c>
      <c r="BB140">
        <v>0</v>
      </c>
      <c r="BC140">
        <v>1</v>
      </c>
      <c r="BD140">
        <v>21</v>
      </c>
      <c r="BE140">
        <v>0</v>
      </c>
      <c r="BF140">
        <v>13</v>
      </c>
      <c r="BG140">
        <v>0</v>
      </c>
      <c r="BH140">
        <v>0</v>
      </c>
      <c r="BI140">
        <v>0</v>
      </c>
      <c r="BJ140">
        <v>9</v>
      </c>
      <c r="BK140">
        <v>0</v>
      </c>
      <c r="BL140">
        <v>0</v>
      </c>
      <c r="BM140">
        <v>13</v>
      </c>
      <c r="BN140">
        <v>4</v>
      </c>
      <c r="BO140">
        <v>0</v>
      </c>
      <c r="BP140">
        <v>0</v>
      </c>
      <c r="BQ140">
        <v>0</v>
      </c>
      <c r="BR140">
        <v>5</v>
      </c>
      <c r="BS140">
        <v>0</v>
      </c>
      <c r="BT140">
        <v>0</v>
      </c>
      <c r="BU140">
        <v>3</v>
      </c>
      <c r="BV140">
        <v>3</v>
      </c>
      <c r="BW140">
        <v>20170106</v>
      </c>
    </row>
    <row r="141" spans="1:75">
      <c r="A141" t="s">
        <v>98</v>
      </c>
      <c r="B141" t="s">
        <v>1873</v>
      </c>
      <c r="C141" t="s">
        <v>512</v>
      </c>
      <c r="D141" t="s">
        <v>513</v>
      </c>
      <c r="E141" t="s">
        <v>514</v>
      </c>
      <c r="F141" t="s">
        <v>102</v>
      </c>
      <c r="G141" t="s">
        <v>98</v>
      </c>
      <c r="H141">
        <v>21046</v>
      </c>
      <c r="I141">
        <v>3</v>
      </c>
      <c r="J141" t="s">
        <v>1901</v>
      </c>
      <c r="K141" t="s">
        <v>1902</v>
      </c>
      <c r="L141" t="s">
        <v>515</v>
      </c>
      <c r="M141">
        <v>1</v>
      </c>
      <c r="N141" t="s">
        <v>1903</v>
      </c>
      <c r="O141">
        <v>111003</v>
      </c>
      <c r="P141">
        <v>4595</v>
      </c>
      <c r="Q141">
        <v>0</v>
      </c>
      <c r="R141">
        <v>9</v>
      </c>
      <c r="S141">
        <v>16</v>
      </c>
      <c r="T141">
        <v>5</v>
      </c>
      <c r="U141">
        <v>2</v>
      </c>
      <c r="V141">
        <v>15123100</v>
      </c>
      <c r="Y141">
        <v>252</v>
      </c>
      <c r="Z141">
        <v>175</v>
      </c>
      <c r="AA141">
        <v>157</v>
      </c>
      <c r="AB141">
        <v>116</v>
      </c>
      <c r="AC141">
        <v>124</v>
      </c>
      <c r="AD141">
        <v>9972.6</v>
      </c>
      <c r="AE141">
        <v>30</v>
      </c>
      <c r="AF141">
        <v>12091.18</v>
      </c>
      <c r="AG141">
        <v>13630.68</v>
      </c>
      <c r="AH141">
        <v>195</v>
      </c>
      <c r="AI141">
        <v>204</v>
      </c>
      <c r="AJ141">
        <v>44</v>
      </c>
      <c r="AK141">
        <v>33</v>
      </c>
      <c r="AL141">
        <v>44</v>
      </c>
      <c r="AM141">
        <v>33</v>
      </c>
      <c r="AN141">
        <v>28</v>
      </c>
      <c r="AO141">
        <v>230695</v>
      </c>
      <c r="AP141">
        <v>29</v>
      </c>
      <c r="AQ141">
        <v>36</v>
      </c>
      <c r="AR141">
        <v>7960</v>
      </c>
      <c r="AS141">
        <v>11</v>
      </c>
      <c r="AT141">
        <v>38</v>
      </c>
      <c r="AU141">
        <v>47</v>
      </c>
      <c r="AV141">
        <v>0</v>
      </c>
      <c r="AW141">
        <v>0</v>
      </c>
      <c r="AX141">
        <v>5</v>
      </c>
      <c r="AY141">
        <v>28</v>
      </c>
      <c r="AZ141">
        <v>7</v>
      </c>
      <c r="BA141">
        <v>1</v>
      </c>
      <c r="BB141">
        <v>3</v>
      </c>
      <c r="BC141">
        <v>21</v>
      </c>
      <c r="BD141">
        <v>19</v>
      </c>
      <c r="BE141">
        <v>6</v>
      </c>
      <c r="BF141">
        <v>23</v>
      </c>
      <c r="BG141">
        <v>0</v>
      </c>
      <c r="BH141">
        <v>0</v>
      </c>
      <c r="BI141">
        <v>0</v>
      </c>
      <c r="BJ141">
        <v>5</v>
      </c>
      <c r="BK141">
        <v>0</v>
      </c>
      <c r="BL141">
        <v>0</v>
      </c>
      <c r="BM141">
        <v>28</v>
      </c>
      <c r="BN141">
        <v>4</v>
      </c>
      <c r="BO141">
        <v>1</v>
      </c>
      <c r="BP141">
        <v>0</v>
      </c>
      <c r="BQ141">
        <v>0</v>
      </c>
      <c r="BR141">
        <v>13</v>
      </c>
      <c r="BS141">
        <v>0</v>
      </c>
      <c r="BT141">
        <v>0</v>
      </c>
      <c r="BU141">
        <v>6</v>
      </c>
      <c r="BV141">
        <v>13</v>
      </c>
      <c r="BW141">
        <v>20170131</v>
      </c>
    </row>
    <row r="142" spans="1:75">
      <c r="A142" t="s">
        <v>98</v>
      </c>
      <c r="B142" t="s">
        <v>1873</v>
      </c>
      <c r="C142" t="s">
        <v>512</v>
      </c>
      <c r="D142" t="s">
        <v>513</v>
      </c>
      <c r="E142" t="s">
        <v>514</v>
      </c>
      <c r="F142" t="s">
        <v>102</v>
      </c>
      <c r="G142" t="s">
        <v>98</v>
      </c>
      <c r="H142">
        <v>21046</v>
      </c>
      <c r="I142">
        <v>3</v>
      </c>
      <c r="J142" t="s">
        <v>2686</v>
      </c>
      <c r="K142" t="s">
        <v>516</v>
      </c>
      <c r="L142" t="s">
        <v>517</v>
      </c>
      <c r="M142">
        <v>1</v>
      </c>
      <c r="N142" t="s">
        <v>2687</v>
      </c>
      <c r="O142">
        <v>510910</v>
      </c>
      <c r="P142">
        <v>20995</v>
      </c>
      <c r="Q142">
        <v>3000</v>
      </c>
      <c r="R142">
        <v>35</v>
      </c>
      <c r="S142">
        <v>57</v>
      </c>
      <c r="T142">
        <v>1</v>
      </c>
      <c r="U142">
        <v>1</v>
      </c>
      <c r="V142">
        <v>29203200</v>
      </c>
      <c r="Y142">
        <v>134</v>
      </c>
      <c r="Z142">
        <v>89</v>
      </c>
      <c r="AA142">
        <v>82</v>
      </c>
      <c r="AB142">
        <v>40</v>
      </c>
      <c r="AC142">
        <v>40</v>
      </c>
      <c r="AD142">
        <v>15814</v>
      </c>
      <c r="AE142">
        <v>40</v>
      </c>
      <c r="AF142">
        <v>14750.38</v>
      </c>
      <c r="AG142">
        <v>18715.52</v>
      </c>
      <c r="AH142">
        <v>45</v>
      </c>
      <c r="AI142">
        <v>45</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20170131</v>
      </c>
    </row>
    <row r="143" spans="1:75">
      <c r="A143" t="s">
        <v>98</v>
      </c>
      <c r="B143" t="s">
        <v>518</v>
      </c>
      <c r="C143" t="s">
        <v>519</v>
      </c>
      <c r="D143" t="s">
        <v>520</v>
      </c>
      <c r="F143" t="s">
        <v>521</v>
      </c>
      <c r="G143" t="s">
        <v>98</v>
      </c>
      <c r="H143">
        <v>20785</v>
      </c>
      <c r="I143">
        <v>8</v>
      </c>
      <c r="J143" t="s">
        <v>173</v>
      </c>
      <c r="K143" t="s">
        <v>522</v>
      </c>
      <c r="L143" t="s">
        <v>523</v>
      </c>
      <c r="M143">
        <v>4</v>
      </c>
      <c r="N143" t="s">
        <v>177</v>
      </c>
      <c r="O143">
        <v>510602</v>
      </c>
      <c r="P143">
        <v>46626</v>
      </c>
      <c r="Q143">
        <v>13352</v>
      </c>
      <c r="R143">
        <v>23</v>
      </c>
      <c r="S143">
        <v>108</v>
      </c>
      <c r="T143">
        <v>1</v>
      </c>
      <c r="U143">
        <v>1</v>
      </c>
      <c r="V143">
        <v>29129200</v>
      </c>
      <c r="Y143">
        <v>169</v>
      </c>
      <c r="Z143">
        <v>127</v>
      </c>
      <c r="AA143">
        <v>107</v>
      </c>
      <c r="AB143">
        <v>114</v>
      </c>
      <c r="AC143">
        <v>104</v>
      </c>
      <c r="AD143">
        <v>17452</v>
      </c>
      <c r="AE143">
        <v>91</v>
      </c>
      <c r="AF143">
        <v>16439.919999999998</v>
      </c>
      <c r="AG143">
        <v>19386.45</v>
      </c>
      <c r="AH143">
        <v>128</v>
      </c>
      <c r="AI143">
        <v>116</v>
      </c>
      <c r="AJ143">
        <v>1</v>
      </c>
      <c r="AK143">
        <v>1</v>
      </c>
      <c r="AL143">
        <v>1</v>
      </c>
      <c r="AM143">
        <v>1</v>
      </c>
      <c r="AN143">
        <v>1</v>
      </c>
      <c r="AO143">
        <v>59978</v>
      </c>
      <c r="AP143">
        <v>0</v>
      </c>
      <c r="AQ143">
        <v>0</v>
      </c>
      <c r="AR143">
        <v>0</v>
      </c>
      <c r="AS143">
        <v>0</v>
      </c>
      <c r="AT143">
        <v>0</v>
      </c>
      <c r="AU143">
        <v>0</v>
      </c>
      <c r="AV143">
        <v>0</v>
      </c>
      <c r="AW143">
        <v>0</v>
      </c>
      <c r="AX143">
        <v>0</v>
      </c>
      <c r="AY143">
        <v>1</v>
      </c>
      <c r="AZ143">
        <v>0</v>
      </c>
      <c r="BA143">
        <v>0</v>
      </c>
      <c r="BB143">
        <v>0</v>
      </c>
      <c r="BC143">
        <v>0</v>
      </c>
      <c r="BD143">
        <v>1</v>
      </c>
      <c r="BE143">
        <v>0</v>
      </c>
      <c r="BF143">
        <v>0</v>
      </c>
      <c r="BG143">
        <v>0</v>
      </c>
      <c r="BH143">
        <v>0</v>
      </c>
      <c r="BI143">
        <v>0</v>
      </c>
      <c r="BJ143">
        <v>1</v>
      </c>
      <c r="BK143">
        <v>0</v>
      </c>
      <c r="BL143">
        <v>0</v>
      </c>
      <c r="BM143">
        <v>0</v>
      </c>
      <c r="BN143">
        <v>0</v>
      </c>
      <c r="BO143">
        <v>0</v>
      </c>
      <c r="BP143">
        <v>0</v>
      </c>
      <c r="BQ143">
        <v>0</v>
      </c>
      <c r="BR143">
        <v>0</v>
      </c>
      <c r="BS143">
        <v>0</v>
      </c>
      <c r="BT143">
        <v>0</v>
      </c>
      <c r="BU143">
        <v>0</v>
      </c>
      <c r="BV143">
        <v>0</v>
      </c>
      <c r="BW143">
        <v>20170131</v>
      </c>
    </row>
    <row r="144" spans="1:75">
      <c r="A144" t="s">
        <v>98</v>
      </c>
      <c r="B144" t="s">
        <v>518</v>
      </c>
      <c r="C144" t="s">
        <v>519</v>
      </c>
      <c r="D144" t="s">
        <v>520</v>
      </c>
      <c r="F144" t="s">
        <v>521</v>
      </c>
      <c r="G144" t="s">
        <v>98</v>
      </c>
      <c r="H144">
        <v>20785</v>
      </c>
      <c r="I144">
        <v>8</v>
      </c>
      <c r="J144" t="s">
        <v>524</v>
      </c>
      <c r="K144" t="s">
        <v>2688</v>
      </c>
      <c r="L144" t="s">
        <v>2689</v>
      </c>
      <c r="M144">
        <v>6</v>
      </c>
      <c r="N144" t="s">
        <v>2690</v>
      </c>
      <c r="O144">
        <v>510601</v>
      </c>
      <c r="P144">
        <v>17379</v>
      </c>
      <c r="Q144">
        <v>1247</v>
      </c>
      <c r="R144">
        <v>20</v>
      </c>
      <c r="S144">
        <v>44</v>
      </c>
      <c r="T144">
        <v>1</v>
      </c>
      <c r="U144">
        <v>1</v>
      </c>
      <c r="V144">
        <v>31909100</v>
      </c>
      <c r="Y144">
        <v>656</v>
      </c>
      <c r="Z144">
        <v>485</v>
      </c>
      <c r="AA144">
        <v>280</v>
      </c>
      <c r="AB144">
        <v>443</v>
      </c>
      <c r="AC144">
        <v>420</v>
      </c>
      <c r="AD144">
        <v>5870</v>
      </c>
      <c r="AE144">
        <v>109</v>
      </c>
      <c r="AF144">
        <v>6315.49</v>
      </c>
      <c r="AG144">
        <v>6802.51</v>
      </c>
      <c r="AH144">
        <v>561</v>
      </c>
      <c r="AI144">
        <v>542</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20170131</v>
      </c>
    </row>
    <row r="145" spans="1:75">
      <c r="A145" t="s">
        <v>98</v>
      </c>
      <c r="B145" t="s">
        <v>518</v>
      </c>
      <c r="C145" t="s">
        <v>519</v>
      </c>
      <c r="D145" t="s">
        <v>520</v>
      </c>
      <c r="F145" t="s">
        <v>521</v>
      </c>
      <c r="G145" t="s">
        <v>98</v>
      </c>
      <c r="H145">
        <v>20785</v>
      </c>
      <c r="I145">
        <v>8</v>
      </c>
      <c r="J145" t="s">
        <v>525</v>
      </c>
      <c r="K145" t="s">
        <v>526</v>
      </c>
      <c r="L145" t="s">
        <v>2691</v>
      </c>
      <c r="M145">
        <v>6</v>
      </c>
      <c r="N145" t="s">
        <v>2692</v>
      </c>
      <c r="O145">
        <v>510805</v>
      </c>
      <c r="P145">
        <v>14843</v>
      </c>
      <c r="Q145">
        <v>993</v>
      </c>
      <c r="R145">
        <v>20</v>
      </c>
      <c r="S145">
        <v>36</v>
      </c>
      <c r="T145">
        <v>1</v>
      </c>
      <c r="U145">
        <v>1</v>
      </c>
      <c r="V145">
        <v>29205200</v>
      </c>
      <c r="Y145">
        <v>90</v>
      </c>
      <c r="Z145">
        <v>76</v>
      </c>
      <c r="AA145">
        <v>36</v>
      </c>
      <c r="AB145">
        <v>56</v>
      </c>
      <c r="AC145">
        <v>54</v>
      </c>
      <c r="AD145">
        <v>4961.7700000000004</v>
      </c>
      <c r="AE145">
        <v>9</v>
      </c>
      <c r="AF145">
        <v>5634.22</v>
      </c>
      <c r="AG145">
        <v>6263.55</v>
      </c>
      <c r="AH145">
        <v>85</v>
      </c>
      <c r="AI145">
        <v>85</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20170131</v>
      </c>
    </row>
    <row r="146" spans="1:75">
      <c r="A146" t="s">
        <v>98</v>
      </c>
      <c r="B146" t="s">
        <v>527</v>
      </c>
      <c r="C146" t="s">
        <v>528</v>
      </c>
      <c r="D146" t="s">
        <v>529</v>
      </c>
      <c r="F146" t="s">
        <v>530</v>
      </c>
      <c r="G146" t="s">
        <v>98</v>
      </c>
      <c r="H146">
        <v>21208</v>
      </c>
      <c r="I146">
        <v>6</v>
      </c>
      <c r="J146" t="s">
        <v>531</v>
      </c>
      <c r="K146" t="s">
        <v>532</v>
      </c>
      <c r="L146" t="s">
        <v>533</v>
      </c>
      <c r="M146">
        <v>0</v>
      </c>
      <c r="O146">
        <v>120406</v>
      </c>
      <c r="P146">
        <v>1575</v>
      </c>
      <c r="Q146">
        <v>675</v>
      </c>
      <c r="R146">
        <v>40</v>
      </c>
      <c r="S146">
        <v>1</v>
      </c>
      <c r="T146">
        <v>1</v>
      </c>
      <c r="U146">
        <v>1</v>
      </c>
      <c r="V146">
        <v>39509400</v>
      </c>
      <c r="Y146">
        <v>287</v>
      </c>
      <c r="Z146">
        <v>308</v>
      </c>
      <c r="AA146">
        <v>306</v>
      </c>
      <c r="AB146">
        <v>79</v>
      </c>
      <c r="AC146">
        <v>86</v>
      </c>
      <c r="AD146">
        <v>5524</v>
      </c>
      <c r="AE146">
        <v>172</v>
      </c>
      <c r="AF146">
        <v>6820.12</v>
      </c>
      <c r="AG146">
        <v>7041.53</v>
      </c>
      <c r="AH146">
        <v>267</v>
      </c>
      <c r="AI146">
        <v>266</v>
      </c>
      <c r="AJ146">
        <v>7</v>
      </c>
      <c r="AK146">
        <v>5</v>
      </c>
      <c r="AL146">
        <v>7</v>
      </c>
      <c r="AM146">
        <v>5</v>
      </c>
      <c r="AN146">
        <v>5</v>
      </c>
      <c r="AO146">
        <v>15750</v>
      </c>
      <c r="AP146">
        <v>1</v>
      </c>
      <c r="AQ146">
        <v>0</v>
      </c>
      <c r="AR146">
        <v>376</v>
      </c>
      <c r="AS146">
        <v>1</v>
      </c>
      <c r="AT146">
        <v>4</v>
      </c>
      <c r="AU146">
        <v>2</v>
      </c>
      <c r="AV146">
        <v>0</v>
      </c>
      <c r="AW146">
        <v>1</v>
      </c>
      <c r="AX146">
        <v>0</v>
      </c>
      <c r="AY146">
        <v>4</v>
      </c>
      <c r="AZ146">
        <v>0</v>
      </c>
      <c r="BA146">
        <v>1</v>
      </c>
      <c r="BB146">
        <v>1</v>
      </c>
      <c r="BC146">
        <v>0</v>
      </c>
      <c r="BD146">
        <v>7</v>
      </c>
      <c r="BE146">
        <v>0</v>
      </c>
      <c r="BF146">
        <v>6</v>
      </c>
      <c r="BG146">
        <v>0</v>
      </c>
      <c r="BH146">
        <v>0</v>
      </c>
      <c r="BI146">
        <v>0</v>
      </c>
      <c r="BJ146">
        <v>0</v>
      </c>
      <c r="BK146">
        <v>0</v>
      </c>
      <c r="BL146">
        <v>0</v>
      </c>
      <c r="BM146">
        <v>6</v>
      </c>
      <c r="BN146">
        <v>0</v>
      </c>
      <c r="BO146">
        <v>0</v>
      </c>
      <c r="BP146">
        <v>0</v>
      </c>
      <c r="BQ146">
        <v>0</v>
      </c>
      <c r="BR146">
        <v>7</v>
      </c>
      <c r="BS146">
        <v>0</v>
      </c>
      <c r="BT146">
        <v>0</v>
      </c>
      <c r="BU146">
        <v>2</v>
      </c>
      <c r="BV146">
        <v>1</v>
      </c>
      <c r="BW146">
        <v>20170131</v>
      </c>
    </row>
    <row r="147" spans="1:75">
      <c r="A147" t="s">
        <v>98</v>
      </c>
      <c r="B147" t="s">
        <v>534</v>
      </c>
      <c r="C147" t="s">
        <v>535</v>
      </c>
      <c r="D147" t="s">
        <v>536</v>
      </c>
      <c r="F147" t="s">
        <v>455</v>
      </c>
      <c r="G147" t="s">
        <v>98</v>
      </c>
      <c r="H147">
        <v>21804</v>
      </c>
      <c r="I147">
        <v>8</v>
      </c>
      <c r="J147" t="s">
        <v>537</v>
      </c>
      <c r="K147" t="s">
        <v>538</v>
      </c>
      <c r="L147" t="s">
        <v>539</v>
      </c>
      <c r="M147">
        <v>1</v>
      </c>
      <c r="N147" t="s">
        <v>540</v>
      </c>
      <c r="O147">
        <v>120401</v>
      </c>
      <c r="P147">
        <v>19743</v>
      </c>
      <c r="Q147">
        <v>0</v>
      </c>
      <c r="R147">
        <v>29</v>
      </c>
      <c r="S147">
        <v>52</v>
      </c>
      <c r="T147">
        <v>1</v>
      </c>
      <c r="U147">
        <v>1</v>
      </c>
      <c r="V147">
        <v>39501200</v>
      </c>
      <c r="Y147">
        <v>0</v>
      </c>
      <c r="Z147">
        <v>0</v>
      </c>
      <c r="AA147">
        <v>0</v>
      </c>
      <c r="AB147">
        <v>0</v>
      </c>
      <c r="AC147">
        <v>0</v>
      </c>
      <c r="AD147">
        <v>0</v>
      </c>
      <c r="AE147">
        <v>0</v>
      </c>
      <c r="AF147">
        <v>9999999.9900000002</v>
      </c>
      <c r="AG147">
        <v>9999999.9900000002</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20161101</v>
      </c>
    </row>
    <row r="148" spans="1:75">
      <c r="A148" t="s">
        <v>98</v>
      </c>
      <c r="B148" t="s">
        <v>541</v>
      </c>
      <c r="C148" t="s">
        <v>542</v>
      </c>
      <c r="D148" t="s">
        <v>543</v>
      </c>
      <c r="E148" t="s">
        <v>544</v>
      </c>
      <c r="F148" t="s">
        <v>298</v>
      </c>
      <c r="G148" t="s">
        <v>98</v>
      </c>
      <c r="H148">
        <v>21244</v>
      </c>
      <c r="I148">
        <v>3</v>
      </c>
      <c r="J148" t="s">
        <v>545</v>
      </c>
      <c r="K148" t="s">
        <v>546</v>
      </c>
      <c r="L148" t="s">
        <v>547</v>
      </c>
      <c r="M148">
        <v>1</v>
      </c>
      <c r="N148" t="s">
        <v>548</v>
      </c>
      <c r="O148">
        <v>480508</v>
      </c>
      <c r="P148">
        <v>14575</v>
      </c>
      <c r="Q148">
        <v>1000</v>
      </c>
      <c r="R148">
        <v>24</v>
      </c>
      <c r="S148">
        <v>36</v>
      </c>
      <c r="T148">
        <v>1</v>
      </c>
      <c r="U148">
        <v>1</v>
      </c>
      <c r="V148">
        <v>51412100</v>
      </c>
      <c r="Y148">
        <v>233</v>
      </c>
      <c r="Z148">
        <v>156</v>
      </c>
      <c r="AA148">
        <v>106</v>
      </c>
      <c r="AB148">
        <v>111</v>
      </c>
      <c r="AC148">
        <v>127</v>
      </c>
      <c r="AD148">
        <v>8008</v>
      </c>
      <c r="AE148">
        <v>87</v>
      </c>
      <c r="AF148">
        <v>9464.06</v>
      </c>
      <c r="AG148">
        <v>10209.280000000001</v>
      </c>
      <c r="AH148">
        <v>173</v>
      </c>
      <c r="AI148">
        <v>186</v>
      </c>
      <c r="AJ148">
        <v>0</v>
      </c>
      <c r="AK148">
        <v>0</v>
      </c>
      <c r="AL148">
        <v>0</v>
      </c>
      <c r="AM148">
        <v>0</v>
      </c>
      <c r="AN148">
        <v>0</v>
      </c>
      <c r="AO148">
        <v>0</v>
      </c>
      <c r="AP148">
        <v>1</v>
      </c>
      <c r="AQ148">
        <v>1</v>
      </c>
      <c r="AR148">
        <v>21670</v>
      </c>
      <c r="AS148">
        <v>1</v>
      </c>
      <c r="AT148">
        <v>1</v>
      </c>
      <c r="AU148">
        <v>1</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20170202</v>
      </c>
    </row>
    <row r="149" spans="1:75">
      <c r="A149" t="s">
        <v>98</v>
      </c>
      <c r="B149" t="s">
        <v>541</v>
      </c>
      <c r="C149" t="s">
        <v>542</v>
      </c>
      <c r="D149" t="s">
        <v>543</v>
      </c>
      <c r="E149" t="s">
        <v>544</v>
      </c>
      <c r="F149" t="s">
        <v>298</v>
      </c>
      <c r="G149" t="s">
        <v>98</v>
      </c>
      <c r="H149">
        <v>21244</v>
      </c>
      <c r="I149">
        <v>3</v>
      </c>
      <c r="J149" t="s">
        <v>549</v>
      </c>
      <c r="K149" t="s">
        <v>550</v>
      </c>
      <c r="L149" t="s">
        <v>547</v>
      </c>
      <c r="M149">
        <v>3</v>
      </c>
      <c r="N149" t="s">
        <v>372</v>
      </c>
      <c r="O149">
        <v>490205</v>
      </c>
      <c r="P149">
        <v>5500</v>
      </c>
      <c r="Q149">
        <v>267</v>
      </c>
      <c r="R149">
        <v>16</v>
      </c>
      <c r="S149">
        <v>20</v>
      </c>
      <c r="T149">
        <v>1</v>
      </c>
      <c r="U149">
        <v>1</v>
      </c>
      <c r="V149">
        <v>53303200</v>
      </c>
      <c r="Y149">
        <v>1256</v>
      </c>
      <c r="Z149">
        <v>1048</v>
      </c>
      <c r="AA149">
        <v>871</v>
      </c>
      <c r="AB149">
        <v>744</v>
      </c>
      <c r="AC149">
        <v>670</v>
      </c>
      <c r="AD149">
        <v>11107</v>
      </c>
      <c r="AE149">
        <v>742</v>
      </c>
      <c r="AF149">
        <v>11969.01</v>
      </c>
      <c r="AG149">
        <v>13275.77</v>
      </c>
      <c r="AH149">
        <v>972</v>
      </c>
      <c r="AI149">
        <v>883</v>
      </c>
      <c r="AJ149">
        <v>65</v>
      </c>
      <c r="AK149">
        <v>63</v>
      </c>
      <c r="AL149">
        <v>64</v>
      </c>
      <c r="AM149">
        <v>62</v>
      </c>
      <c r="AN149">
        <v>55</v>
      </c>
      <c r="AO149">
        <v>349668.1</v>
      </c>
      <c r="AP149">
        <v>54</v>
      </c>
      <c r="AQ149">
        <v>54</v>
      </c>
      <c r="AR149">
        <v>12090</v>
      </c>
      <c r="AS149">
        <v>47</v>
      </c>
      <c r="AT149">
        <v>61</v>
      </c>
      <c r="AU149">
        <v>61</v>
      </c>
      <c r="AV149">
        <v>0</v>
      </c>
      <c r="AW149">
        <v>0</v>
      </c>
      <c r="AX149">
        <v>2</v>
      </c>
      <c r="AY149">
        <v>43</v>
      </c>
      <c r="AZ149">
        <v>11</v>
      </c>
      <c r="BA149">
        <v>1</v>
      </c>
      <c r="BB149">
        <v>6</v>
      </c>
      <c r="BC149">
        <v>52</v>
      </c>
      <c r="BD149">
        <v>11</v>
      </c>
      <c r="BE149">
        <v>1</v>
      </c>
      <c r="BF149">
        <v>38</v>
      </c>
      <c r="BG149">
        <v>0</v>
      </c>
      <c r="BH149">
        <v>0</v>
      </c>
      <c r="BI149">
        <v>0</v>
      </c>
      <c r="BJ149">
        <v>10</v>
      </c>
      <c r="BK149">
        <v>0</v>
      </c>
      <c r="BL149">
        <v>0</v>
      </c>
      <c r="BM149">
        <v>42</v>
      </c>
      <c r="BN149">
        <v>1</v>
      </c>
      <c r="BO149">
        <v>1</v>
      </c>
      <c r="BP149">
        <v>0</v>
      </c>
      <c r="BQ149">
        <v>0</v>
      </c>
      <c r="BR149">
        <v>17</v>
      </c>
      <c r="BS149">
        <v>0</v>
      </c>
      <c r="BT149">
        <v>0</v>
      </c>
      <c r="BU149">
        <v>7</v>
      </c>
      <c r="BV149">
        <v>19</v>
      </c>
      <c r="BW149">
        <v>20170202</v>
      </c>
    </row>
    <row r="150" spans="1:75">
      <c r="A150" t="s">
        <v>98</v>
      </c>
      <c r="B150" t="s">
        <v>551</v>
      </c>
      <c r="C150" t="s">
        <v>552</v>
      </c>
      <c r="D150" t="s">
        <v>553</v>
      </c>
      <c r="E150" t="s">
        <v>554</v>
      </c>
      <c r="F150" t="s">
        <v>555</v>
      </c>
      <c r="G150" t="s">
        <v>98</v>
      </c>
      <c r="H150">
        <v>20706</v>
      </c>
      <c r="I150">
        <v>8</v>
      </c>
      <c r="J150" t="s">
        <v>556</v>
      </c>
      <c r="K150" t="s">
        <v>557</v>
      </c>
      <c r="L150" t="s">
        <v>558</v>
      </c>
      <c r="M150">
        <v>3</v>
      </c>
      <c r="N150" t="s">
        <v>559</v>
      </c>
      <c r="O150">
        <v>512699</v>
      </c>
      <c r="P150">
        <v>420</v>
      </c>
      <c r="Q150">
        <v>60</v>
      </c>
      <c r="R150">
        <v>20</v>
      </c>
      <c r="S150">
        <v>1</v>
      </c>
      <c r="T150">
        <v>1</v>
      </c>
      <c r="U150">
        <v>1</v>
      </c>
      <c r="V150">
        <v>31909200</v>
      </c>
      <c r="Y150">
        <v>171</v>
      </c>
      <c r="Z150">
        <v>172</v>
      </c>
      <c r="AA150">
        <v>166</v>
      </c>
      <c r="AB150">
        <v>96</v>
      </c>
      <c r="AC150">
        <v>87</v>
      </c>
      <c r="AD150">
        <v>7597</v>
      </c>
      <c r="AE150">
        <v>152</v>
      </c>
      <c r="AF150">
        <v>8907.31</v>
      </c>
      <c r="AG150">
        <v>9629.3799999999992</v>
      </c>
      <c r="AH150">
        <v>160</v>
      </c>
      <c r="AI150">
        <v>157</v>
      </c>
      <c r="AJ150">
        <v>1</v>
      </c>
      <c r="AK150">
        <v>1</v>
      </c>
      <c r="AL150">
        <v>1</v>
      </c>
      <c r="AM150">
        <v>1</v>
      </c>
      <c r="AN150">
        <v>1</v>
      </c>
      <c r="AO150">
        <v>420</v>
      </c>
      <c r="AP150">
        <v>1</v>
      </c>
      <c r="AQ150">
        <v>0</v>
      </c>
      <c r="AR150">
        <v>1414</v>
      </c>
      <c r="AS150">
        <v>0</v>
      </c>
      <c r="AT150">
        <v>1</v>
      </c>
      <c r="AU150">
        <v>1</v>
      </c>
      <c r="AV150">
        <v>0</v>
      </c>
      <c r="AW150">
        <v>0</v>
      </c>
      <c r="AX150">
        <v>0</v>
      </c>
      <c r="AY150">
        <v>0</v>
      </c>
      <c r="AZ150">
        <v>0</v>
      </c>
      <c r="BA150">
        <v>0</v>
      </c>
      <c r="BB150">
        <v>0</v>
      </c>
      <c r="BC150">
        <v>0</v>
      </c>
      <c r="BD150">
        <v>1</v>
      </c>
      <c r="BE150">
        <v>0</v>
      </c>
      <c r="BF150">
        <v>1</v>
      </c>
      <c r="BG150">
        <v>0</v>
      </c>
      <c r="BH150">
        <v>0</v>
      </c>
      <c r="BI150">
        <v>0</v>
      </c>
      <c r="BJ150">
        <v>0</v>
      </c>
      <c r="BK150">
        <v>0</v>
      </c>
      <c r="BL150">
        <v>0</v>
      </c>
      <c r="BM150">
        <v>0</v>
      </c>
      <c r="BN150">
        <v>0</v>
      </c>
      <c r="BO150">
        <v>0</v>
      </c>
      <c r="BP150">
        <v>0</v>
      </c>
      <c r="BQ150">
        <v>0</v>
      </c>
      <c r="BR150">
        <v>0</v>
      </c>
      <c r="BS150">
        <v>0</v>
      </c>
      <c r="BT150">
        <v>0</v>
      </c>
      <c r="BU150">
        <v>0</v>
      </c>
      <c r="BV150">
        <v>0</v>
      </c>
      <c r="BW150">
        <v>20170131</v>
      </c>
    </row>
    <row r="151" spans="1:75">
      <c r="A151" t="s">
        <v>98</v>
      </c>
      <c r="B151" t="s">
        <v>560</v>
      </c>
      <c r="C151" t="s">
        <v>561</v>
      </c>
      <c r="D151" t="s">
        <v>562</v>
      </c>
      <c r="E151" t="s">
        <v>563</v>
      </c>
      <c r="F151" t="s">
        <v>564</v>
      </c>
      <c r="G151" t="s">
        <v>98</v>
      </c>
      <c r="H151">
        <v>20783</v>
      </c>
      <c r="I151">
        <v>6</v>
      </c>
      <c r="J151" t="s">
        <v>565</v>
      </c>
      <c r="K151" t="s">
        <v>566</v>
      </c>
      <c r="L151" t="s">
        <v>567</v>
      </c>
      <c r="M151">
        <v>3</v>
      </c>
      <c r="N151" t="s">
        <v>196</v>
      </c>
      <c r="O151">
        <v>513902</v>
      </c>
      <c r="P151">
        <v>1075</v>
      </c>
      <c r="Q151">
        <v>237</v>
      </c>
      <c r="R151">
        <v>24</v>
      </c>
      <c r="S151">
        <v>5</v>
      </c>
      <c r="T151">
        <v>1</v>
      </c>
      <c r="U151">
        <v>1</v>
      </c>
      <c r="V151">
        <v>31113100</v>
      </c>
      <c r="Y151">
        <v>99</v>
      </c>
      <c r="Z151">
        <v>98</v>
      </c>
      <c r="AA151">
        <v>97</v>
      </c>
      <c r="AB151">
        <v>85</v>
      </c>
      <c r="AC151">
        <v>110</v>
      </c>
      <c r="AD151">
        <v>6160</v>
      </c>
      <c r="AE151">
        <v>146</v>
      </c>
      <c r="AF151">
        <v>6639.26</v>
      </c>
      <c r="AG151">
        <v>7445.26</v>
      </c>
      <c r="AH151">
        <v>111</v>
      </c>
      <c r="AI151">
        <v>151</v>
      </c>
      <c r="AJ151">
        <v>18</v>
      </c>
      <c r="AK151">
        <v>18</v>
      </c>
      <c r="AL151">
        <v>18</v>
      </c>
      <c r="AM151">
        <v>18</v>
      </c>
      <c r="AN151">
        <v>17</v>
      </c>
      <c r="AO151">
        <v>19450</v>
      </c>
      <c r="AP151">
        <v>16</v>
      </c>
      <c r="AQ151">
        <v>18</v>
      </c>
      <c r="AR151">
        <v>4415</v>
      </c>
      <c r="AS151">
        <v>15</v>
      </c>
      <c r="AT151">
        <v>20</v>
      </c>
      <c r="AU151">
        <v>20</v>
      </c>
      <c r="AV151">
        <v>0</v>
      </c>
      <c r="AW151">
        <v>1</v>
      </c>
      <c r="AX151">
        <v>8</v>
      </c>
      <c r="AY151">
        <v>4</v>
      </c>
      <c r="AZ151">
        <v>3</v>
      </c>
      <c r="BA151">
        <v>0</v>
      </c>
      <c r="BB151">
        <v>1</v>
      </c>
      <c r="BC151">
        <v>0</v>
      </c>
      <c r="BD151">
        <v>17</v>
      </c>
      <c r="BE151">
        <v>0</v>
      </c>
      <c r="BF151">
        <v>15</v>
      </c>
      <c r="BG151">
        <v>1</v>
      </c>
      <c r="BH151">
        <v>1</v>
      </c>
      <c r="BI151">
        <v>1</v>
      </c>
      <c r="BJ151">
        <v>0</v>
      </c>
      <c r="BK151">
        <v>1</v>
      </c>
      <c r="BL151">
        <v>0</v>
      </c>
      <c r="BM151">
        <v>14</v>
      </c>
      <c r="BN151">
        <v>0</v>
      </c>
      <c r="BO151">
        <v>0</v>
      </c>
      <c r="BP151">
        <v>1</v>
      </c>
      <c r="BQ151">
        <v>0</v>
      </c>
      <c r="BR151">
        <v>5</v>
      </c>
      <c r="BS151">
        <v>0</v>
      </c>
      <c r="BT151">
        <v>0</v>
      </c>
      <c r="BU151">
        <v>6</v>
      </c>
      <c r="BV151">
        <v>5</v>
      </c>
      <c r="BW151">
        <v>20170131</v>
      </c>
    </row>
    <row r="152" spans="1:75">
      <c r="A152" t="s">
        <v>98</v>
      </c>
      <c r="B152" t="s">
        <v>568</v>
      </c>
      <c r="C152" t="s">
        <v>569</v>
      </c>
      <c r="D152" t="s">
        <v>570</v>
      </c>
      <c r="F152" t="s">
        <v>530</v>
      </c>
      <c r="G152" t="s">
        <v>98</v>
      </c>
      <c r="H152">
        <v>21208</v>
      </c>
      <c r="I152">
        <v>6</v>
      </c>
      <c r="J152" t="s">
        <v>571</v>
      </c>
      <c r="K152" t="s">
        <v>572</v>
      </c>
      <c r="L152" t="s">
        <v>367</v>
      </c>
      <c r="M152">
        <v>3</v>
      </c>
      <c r="N152" t="s">
        <v>573</v>
      </c>
      <c r="O152">
        <v>513902</v>
      </c>
      <c r="P152">
        <v>1000</v>
      </c>
      <c r="Q152">
        <v>310</v>
      </c>
      <c r="R152">
        <v>24</v>
      </c>
      <c r="S152">
        <v>5</v>
      </c>
      <c r="T152">
        <v>1</v>
      </c>
      <c r="U152">
        <v>1</v>
      </c>
      <c r="V152">
        <v>31113100</v>
      </c>
      <c r="Y152">
        <v>116</v>
      </c>
      <c r="Z152">
        <v>136</v>
      </c>
      <c r="AA152">
        <v>132</v>
      </c>
      <c r="AB152">
        <v>108</v>
      </c>
      <c r="AC152">
        <v>143</v>
      </c>
      <c r="AD152">
        <v>7317</v>
      </c>
      <c r="AE152">
        <v>145</v>
      </c>
      <c r="AF152">
        <v>8243.33</v>
      </c>
      <c r="AG152">
        <v>8544.14</v>
      </c>
      <c r="AH152">
        <v>154</v>
      </c>
      <c r="AI152">
        <v>191</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20161205</v>
      </c>
    </row>
    <row r="153" spans="1:75">
      <c r="A153" t="s">
        <v>98</v>
      </c>
      <c r="B153" t="s">
        <v>568</v>
      </c>
      <c r="C153" t="s">
        <v>569</v>
      </c>
      <c r="D153" t="s">
        <v>570</v>
      </c>
      <c r="F153" t="s">
        <v>530</v>
      </c>
      <c r="G153" t="s">
        <v>98</v>
      </c>
      <c r="H153">
        <v>21208</v>
      </c>
      <c r="I153">
        <v>6</v>
      </c>
      <c r="J153" t="s">
        <v>574</v>
      </c>
      <c r="K153" t="s">
        <v>575</v>
      </c>
      <c r="L153" t="s">
        <v>576</v>
      </c>
      <c r="M153">
        <v>1</v>
      </c>
      <c r="N153" t="s">
        <v>577</v>
      </c>
      <c r="O153">
        <v>511009</v>
      </c>
      <c r="P153">
        <v>900</v>
      </c>
      <c r="Q153">
        <v>265</v>
      </c>
      <c r="R153">
        <v>23</v>
      </c>
      <c r="S153">
        <v>3</v>
      </c>
      <c r="T153">
        <v>1</v>
      </c>
      <c r="U153">
        <v>1</v>
      </c>
      <c r="V153">
        <v>31909700</v>
      </c>
      <c r="Y153">
        <v>38</v>
      </c>
      <c r="Z153">
        <v>38</v>
      </c>
      <c r="AA153">
        <v>35</v>
      </c>
      <c r="AB153">
        <v>24</v>
      </c>
      <c r="AC153">
        <v>26</v>
      </c>
      <c r="AD153">
        <v>8660</v>
      </c>
      <c r="AE153">
        <v>15</v>
      </c>
      <c r="AF153">
        <v>20304.8</v>
      </c>
      <c r="AG153">
        <v>14835.95</v>
      </c>
      <c r="AH153">
        <v>37</v>
      </c>
      <c r="AI153">
        <v>33</v>
      </c>
      <c r="AJ153">
        <v>1</v>
      </c>
      <c r="AK153">
        <v>0</v>
      </c>
      <c r="AL153">
        <v>1</v>
      </c>
      <c r="AM153">
        <v>0</v>
      </c>
      <c r="AN153">
        <v>0</v>
      </c>
      <c r="AO153">
        <v>1165</v>
      </c>
      <c r="AP153">
        <v>2</v>
      </c>
      <c r="AQ153">
        <v>2</v>
      </c>
      <c r="AR153">
        <v>7467</v>
      </c>
      <c r="AS153">
        <v>1</v>
      </c>
      <c r="AT153">
        <v>2</v>
      </c>
      <c r="AU153">
        <v>2</v>
      </c>
      <c r="AV153">
        <v>0</v>
      </c>
      <c r="AW153">
        <v>0</v>
      </c>
      <c r="AX153">
        <v>0</v>
      </c>
      <c r="AY153">
        <v>1</v>
      </c>
      <c r="AZ153">
        <v>0</v>
      </c>
      <c r="BA153">
        <v>0</v>
      </c>
      <c r="BB153">
        <v>0</v>
      </c>
      <c r="BC153">
        <v>1</v>
      </c>
      <c r="BD153">
        <v>0</v>
      </c>
      <c r="BE153">
        <v>1</v>
      </c>
      <c r="BF153">
        <v>0</v>
      </c>
      <c r="BG153">
        <v>0</v>
      </c>
      <c r="BH153">
        <v>0</v>
      </c>
      <c r="BI153">
        <v>0</v>
      </c>
      <c r="BJ153">
        <v>0</v>
      </c>
      <c r="BK153">
        <v>0</v>
      </c>
      <c r="BL153">
        <v>0</v>
      </c>
      <c r="BM153">
        <v>1</v>
      </c>
      <c r="BN153">
        <v>0</v>
      </c>
      <c r="BO153">
        <v>0</v>
      </c>
      <c r="BP153">
        <v>0</v>
      </c>
      <c r="BQ153">
        <v>0</v>
      </c>
      <c r="BR153">
        <v>1</v>
      </c>
      <c r="BS153">
        <v>0</v>
      </c>
      <c r="BT153">
        <v>0</v>
      </c>
      <c r="BU153">
        <v>0</v>
      </c>
      <c r="BV153">
        <v>0</v>
      </c>
      <c r="BW153">
        <v>20161205</v>
      </c>
    </row>
    <row r="154" spans="1:75">
      <c r="A154" t="s">
        <v>98</v>
      </c>
      <c r="B154" t="s">
        <v>578</v>
      </c>
      <c r="C154" t="s">
        <v>579</v>
      </c>
      <c r="D154" t="s">
        <v>580</v>
      </c>
      <c r="F154" t="s">
        <v>298</v>
      </c>
      <c r="G154" t="s">
        <v>98</v>
      </c>
      <c r="H154">
        <v>21206</v>
      </c>
      <c r="I154">
        <v>8</v>
      </c>
      <c r="J154" t="s">
        <v>581</v>
      </c>
      <c r="K154" t="s">
        <v>582</v>
      </c>
      <c r="L154" t="s">
        <v>583</v>
      </c>
      <c r="M154">
        <v>3</v>
      </c>
      <c r="N154" t="s">
        <v>2693</v>
      </c>
      <c r="O154">
        <v>513902</v>
      </c>
      <c r="P154">
        <v>925</v>
      </c>
      <c r="Q154">
        <v>357</v>
      </c>
      <c r="R154">
        <v>28</v>
      </c>
      <c r="S154">
        <v>4</v>
      </c>
      <c r="T154">
        <v>1</v>
      </c>
      <c r="U154">
        <v>1</v>
      </c>
      <c r="V154">
        <v>31113100</v>
      </c>
      <c r="Y154">
        <v>371</v>
      </c>
      <c r="Z154">
        <v>337</v>
      </c>
      <c r="AA154">
        <v>337</v>
      </c>
      <c r="AB154">
        <v>156</v>
      </c>
      <c r="AC154">
        <v>165</v>
      </c>
      <c r="AD154">
        <v>8563</v>
      </c>
      <c r="AE154">
        <v>224</v>
      </c>
      <c r="AF154">
        <v>9389.51</v>
      </c>
      <c r="AG154">
        <v>9156.5499999999993</v>
      </c>
      <c r="AH154">
        <v>203</v>
      </c>
      <c r="AI154">
        <v>230</v>
      </c>
      <c r="AJ154">
        <v>9</v>
      </c>
      <c r="AK154">
        <v>7</v>
      </c>
      <c r="AL154">
        <v>9</v>
      </c>
      <c r="AM154">
        <v>7</v>
      </c>
      <c r="AN154">
        <v>7</v>
      </c>
      <c r="AO154">
        <v>11538</v>
      </c>
      <c r="AP154">
        <v>6</v>
      </c>
      <c r="AQ154">
        <v>4</v>
      </c>
      <c r="AR154">
        <v>8613</v>
      </c>
      <c r="AS154">
        <v>6</v>
      </c>
      <c r="AT154">
        <v>10</v>
      </c>
      <c r="AU154">
        <v>8</v>
      </c>
      <c r="AV154">
        <v>0</v>
      </c>
      <c r="AW154">
        <v>0</v>
      </c>
      <c r="AX154">
        <v>1</v>
      </c>
      <c r="AY154">
        <v>5</v>
      </c>
      <c r="AZ154">
        <v>0</v>
      </c>
      <c r="BA154">
        <v>0</v>
      </c>
      <c r="BB154">
        <v>1</v>
      </c>
      <c r="BC154">
        <v>1</v>
      </c>
      <c r="BD154">
        <v>8</v>
      </c>
      <c r="BE154">
        <v>0</v>
      </c>
      <c r="BF154">
        <v>8</v>
      </c>
      <c r="BG154">
        <v>0</v>
      </c>
      <c r="BH154">
        <v>0</v>
      </c>
      <c r="BI154">
        <v>0</v>
      </c>
      <c r="BJ154">
        <v>0</v>
      </c>
      <c r="BK154">
        <v>0</v>
      </c>
      <c r="BL154">
        <v>0</v>
      </c>
      <c r="BM154">
        <v>8</v>
      </c>
      <c r="BN154">
        <v>1</v>
      </c>
      <c r="BO154">
        <v>0</v>
      </c>
      <c r="BP154">
        <v>0</v>
      </c>
      <c r="BQ154">
        <v>0</v>
      </c>
      <c r="BR154">
        <v>6</v>
      </c>
      <c r="BS154">
        <v>0</v>
      </c>
      <c r="BT154">
        <v>0</v>
      </c>
      <c r="BU154">
        <v>0</v>
      </c>
      <c r="BV154">
        <v>3</v>
      </c>
      <c r="BW154">
        <v>20170202</v>
      </c>
    </row>
    <row r="155" spans="1:75">
      <c r="A155" t="s">
        <v>98</v>
      </c>
      <c r="B155" t="s">
        <v>584</v>
      </c>
      <c r="C155" t="s">
        <v>585</v>
      </c>
      <c r="D155" t="s">
        <v>586</v>
      </c>
      <c r="F155" t="s">
        <v>298</v>
      </c>
      <c r="G155" t="s">
        <v>98</v>
      </c>
      <c r="H155">
        <v>21218</v>
      </c>
      <c r="I155">
        <v>6</v>
      </c>
      <c r="J155" t="s">
        <v>587</v>
      </c>
      <c r="K155" t="s">
        <v>588</v>
      </c>
      <c r="L155" t="s">
        <v>1888</v>
      </c>
      <c r="M155">
        <v>3</v>
      </c>
      <c r="N155" t="s">
        <v>1889</v>
      </c>
      <c r="O155">
        <v>513501</v>
      </c>
      <c r="P155">
        <v>15075</v>
      </c>
      <c r="Q155">
        <v>580</v>
      </c>
      <c r="R155">
        <v>10</v>
      </c>
      <c r="S155">
        <v>74</v>
      </c>
      <c r="T155">
        <v>1</v>
      </c>
      <c r="U155">
        <v>1</v>
      </c>
      <c r="V155">
        <v>31901100</v>
      </c>
      <c r="Y155">
        <v>49</v>
      </c>
      <c r="Z155">
        <v>33</v>
      </c>
      <c r="AA155">
        <v>11</v>
      </c>
      <c r="AB155">
        <v>28</v>
      </c>
      <c r="AC155">
        <v>43</v>
      </c>
      <c r="AD155">
        <v>8015.05</v>
      </c>
      <c r="AE155">
        <v>22</v>
      </c>
      <c r="AF155">
        <v>9120.57</v>
      </c>
      <c r="AG155">
        <v>7391.3</v>
      </c>
      <c r="AH155">
        <v>53</v>
      </c>
      <c r="AI155">
        <v>67</v>
      </c>
      <c r="AJ155">
        <v>0</v>
      </c>
      <c r="AK155">
        <v>0</v>
      </c>
      <c r="AL155">
        <v>0</v>
      </c>
      <c r="AM155">
        <v>0</v>
      </c>
      <c r="AN155">
        <v>0</v>
      </c>
      <c r="AO155">
        <v>0</v>
      </c>
      <c r="AP155">
        <v>1</v>
      </c>
      <c r="AQ155">
        <v>1</v>
      </c>
      <c r="AR155">
        <v>14248</v>
      </c>
      <c r="AS155">
        <v>1</v>
      </c>
      <c r="AT155">
        <v>1</v>
      </c>
      <c r="AU155">
        <v>1</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20170202</v>
      </c>
    </row>
    <row r="156" spans="1:75">
      <c r="A156" t="s">
        <v>98</v>
      </c>
      <c r="B156" t="s">
        <v>589</v>
      </c>
      <c r="C156" t="s">
        <v>590</v>
      </c>
      <c r="D156" t="s">
        <v>591</v>
      </c>
      <c r="F156" t="s">
        <v>592</v>
      </c>
      <c r="G156" t="s">
        <v>98</v>
      </c>
      <c r="H156">
        <v>21031</v>
      </c>
      <c r="I156">
        <v>8</v>
      </c>
      <c r="J156" t="s">
        <v>593</v>
      </c>
      <c r="K156" t="s">
        <v>594</v>
      </c>
      <c r="L156" t="s">
        <v>595</v>
      </c>
      <c r="M156">
        <v>0</v>
      </c>
      <c r="O156">
        <v>510903</v>
      </c>
      <c r="P156">
        <v>14400</v>
      </c>
      <c r="Q156">
        <v>600</v>
      </c>
      <c r="R156">
        <v>23</v>
      </c>
      <c r="S156">
        <v>48</v>
      </c>
      <c r="T156">
        <v>1</v>
      </c>
      <c r="U156">
        <v>2</v>
      </c>
      <c r="V156">
        <v>29209901</v>
      </c>
      <c r="Y156">
        <v>587</v>
      </c>
      <c r="Z156">
        <v>332</v>
      </c>
      <c r="AA156">
        <v>255</v>
      </c>
      <c r="AB156">
        <v>279</v>
      </c>
      <c r="AC156">
        <v>296</v>
      </c>
      <c r="AD156">
        <v>12855.54</v>
      </c>
      <c r="AE156">
        <v>41</v>
      </c>
      <c r="AF156">
        <v>13893.19</v>
      </c>
      <c r="AG156">
        <v>13635.14</v>
      </c>
      <c r="AH156">
        <v>384</v>
      </c>
      <c r="AI156">
        <v>383</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20170202</v>
      </c>
    </row>
    <row r="157" spans="1:75">
      <c r="A157" t="s">
        <v>98</v>
      </c>
      <c r="B157" t="s">
        <v>596</v>
      </c>
      <c r="C157" t="s">
        <v>597</v>
      </c>
      <c r="D157" t="s">
        <v>598</v>
      </c>
      <c r="F157" t="s">
        <v>298</v>
      </c>
      <c r="G157" t="s">
        <v>98</v>
      </c>
      <c r="H157">
        <v>21223</v>
      </c>
      <c r="I157">
        <v>8</v>
      </c>
      <c r="J157" t="s">
        <v>599</v>
      </c>
      <c r="K157" t="s">
        <v>1921</v>
      </c>
      <c r="L157" t="s">
        <v>600</v>
      </c>
      <c r="M157">
        <v>3</v>
      </c>
      <c r="N157" t="s">
        <v>601</v>
      </c>
      <c r="O157">
        <v>513902</v>
      </c>
      <c r="P157">
        <v>2400</v>
      </c>
      <c r="Q157">
        <v>925</v>
      </c>
      <c r="R157">
        <v>11</v>
      </c>
      <c r="S157">
        <v>13</v>
      </c>
      <c r="T157">
        <v>1</v>
      </c>
      <c r="U157">
        <v>1</v>
      </c>
      <c r="V157">
        <v>31113100</v>
      </c>
      <c r="Y157">
        <v>2653</v>
      </c>
      <c r="Z157">
        <v>2637</v>
      </c>
      <c r="AA157">
        <v>2070</v>
      </c>
      <c r="AB157">
        <v>1935</v>
      </c>
      <c r="AC157">
        <v>1715</v>
      </c>
      <c r="AD157">
        <v>6326</v>
      </c>
      <c r="AE157">
        <v>1708</v>
      </c>
      <c r="AF157">
        <v>6779.63</v>
      </c>
      <c r="AG157">
        <v>7073.96</v>
      </c>
      <c r="AH157">
        <v>2378</v>
      </c>
      <c r="AI157">
        <v>2163</v>
      </c>
      <c r="AJ157">
        <v>96</v>
      </c>
      <c r="AK157">
        <v>116</v>
      </c>
      <c r="AL157">
        <v>96</v>
      </c>
      <c r="AM157">
        <v>116</v>
      </c>
      <c r="AN157">
        <v>97</v>
      </c>
      <c r="AO157">
        <v>323119</v>
      </c>
      <c r="AP157">
        <v>88</v>
      </c>
      <c r="AQ157">
        <v>87</v>
      </c>
      <c r="AR157">
        <v>6449</v>
      </c>
      <c r="AS157">
        <v>65</v>
      </c>
      <c r="AT157">
        <v>101</v>
      </c>
      <c r="AU157">
        <v>100</v>
      </c>
      <c r="AV157">
        <v>0</v>
      </c>
      <c r="AW157">
        <v>3</v>
      </c>
      <c r="AX157">
        <v>30</v>
      </c>
      <c r="AY157">
        <v>51</v>
      </c>
      <c r="AZ157">
        <v>5</v>
      </c>
      <c r="BA157">
        <v>1</v>
      </c>
      <c r="BB157">
        <v>3</v>
      </c>
      <c r="BC157">
        <v>5</v>
      </c>
      <c r="BD157">
        <v>91</v>
      </c>
      <c r="BE157">
        <v>1</v>
      </c>
      <c r="BF157">
        <v>80</v>
      </c>
      <c r="BG157">
        <v>1</v>
      </c>
      <c r="BH157">
        <v>0</v>
      </c>
      <c r="BI157">
        <v>3</v>
      </c>
      <c r="BJ157">
        <v>3</v>
      </c>
      <c r="BK157">
        <v>3</v>
      </c>
      <c r="BL157">
        <v>1</v>
      </c>
      <c r="BM157">
        <v>86</v>
      </c>
      <c r="BN157">
        <v>3</v>
      </c>
      <c r="BO157">
        <v>4</v>
      </c>
      <c r="BP157">
        <v>0</v>
      </c>
      <c r="BQ157">
        <v>0</v>
      </c>
      <c r="BR157">
        <v>40</v>
      </c>
      <c r="BS157">
        <v>0</v>
      </c>
      <c r="BT157">
        <v>1</v>
      </c>
      <c r="BU157">
        <v>10</v>
      </c>
      <c r="BV157">
        <v>25</v>
      </c>
      <c r="BW157">
        <v>20170131</v>
      </c>
    </row>
    <row r="158" spans="1:75">
      <c r="A158" t="s">
        <v>98</v>
      </c>
      <c r="B158" t="s">
        <v>602</v>
      </c>
      <c r="C158" t="s">
        <v>603</v>
      </c>
      <c r="D158" t="s">
        <v>604</v>
      </c>
      <c r="F158" t="s">
        <v>492</v>
      </c>
      <c r="G158" t="s">
        <v>98</v>
      </c>
      <c r="H158">
        <v>21204</v>
      </c>
      <c r="I158">
        <v>8</v>
      </c>
      <c r="J158" t="s">
        <v>605</v>
      </c>
      <c r="K158" t="s">
        <v>606</v>
      </c>
      <c r="L158" t="s">
        <v>607</v>
      </c>
      <c r="M158">
        <v>3</v>
      </c>
      <c r="N158" t="s">
        <v>608</v>
      </c>
      <c r="O158">
        <v>510601</v>
      </c>
      <c r="P158">
        <v>20223</v>
      </c>
      <c r="Q158">
        <v>900</v>
      </c>
      <c r="R158">
        <v>18</v>
      </c>
      <c r="S158">
        <v>57</v>
      </c>
      <c r="T158">
        <v>1</v>
      </c>
      <c r="U158">
        <v>1</v>
      </c>
      <c r="V158">
        <v>31909100</v>
      </c>
      <c r="Y158">
        <v>208</v>
      </c>
      <c r="Z158">
        <v>206</v>
      </c>
      <c r="AA158">
        <v>90</v>
      </c>
      <c r="AB158">
        <v>228</v>
      </c>
      <c r="AC158">
        <v>257</v>
      </c>
      <c r="AD158">
        <v>5991</v>
      </c>
      <c r="AE158">
        <v>30</v>
      </c>
      <c r="AF158">
        <v>6825.09</v>
      </c>
      <c r="AG158">
        <v>7353.85</v>
      </c>
      <c r="AH158">
        <v>282</v>
      </c>
      <c r="AI158">
        <v>313</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20170131</v>
      </c>
    </row>
    <row r="159" spans="1:75">
      <c r="A159" t="s">
        <v>98</v>
      </c>
      <c r="B159" t="s">
        <v>602</v>
      </c>
      <c r="C159" t="s">
        <v>603</v>
      </c>
      <c r="D159" t="s">
        <v>604</v>
      </c>
      <c r="F159" t="s">
        <v>492</v>
      </c>
      <c r="G159" t="s">
        <v>98</v>
      </c>
      <c r="H159">
        <v>21204</v>
      </c>
      <c r="I159">
        <v>8</v>
      </c>
      <c r="J159" t="s">
        <v>609</v>
      </c>
      <c r="K159" t="s">
        <v>610</v>
      </c>
      <c r="L159" t="s">
        <v>607</v>
      </c>
      <c r="M159">
        <v>1</v>
      </c>
      <c r="N159" t="s">
        <v>611</v>
      </c>
      <c r="O159">
        <v>510801</v>
      </c>
      <c r="P159">
        <v>15729</v>
      </c>
      <c r="Q159">
        <v>678</v>
      </c>
      <c r="R159">
        <v>13</v>
      </c>
      <c r="S159">
        <v>57</v>
      </c>
      <c r="T159">
        <v>1</v>
      </c>
      <c r="U159">
        <v>1</v>
      </c>
      <c r="V159">
        <v>31909200</v>
      </c>
      <c r="Y159">
        <v>603</v>
      </c>
      <c r="Z159">
        <v>631</v>
      </c>
      <c r="AA159">
        <v>249</v>
      </c>
      <c r="AB159">
        <v>721</v>
      </c>
      <c r="AC159">
        <v>800</v>
      </c>
      <c r="AD159">
        <v>6713.5</v>
      </c>
      <c r="AE159">
        <v>143</v>
      </c>
      <c r="AF159">
        <v>7728.48</v>
      </c>
      <c r="AG159">
        <v>8219.84</v>
      </c>
      <c r="AH159">
        <v>884</v>
      </c>
      <c r="AI159">
        <v>979</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20170131</v>
      </c>
    </row>
    <row r="160" spans="1:75">
      <c r="A160" t="s">
        <v>98</v>
      </c>
      <c r="B160" t="s">
        <v>602</v>
      </c>
      <c r="C160" t="s">
        <v>603</v>
      </c>
      <c r="D160" t="s">
        <v>604</v>
      </c>
      <c r="F160" t="s">
        <v>492</v>
      </c>
      <c r="G160" t="s">
        <v>98</v>
      </c>
      <c r="H160">
        <v>21204</v>
      </c>
      <c r="I160">
        <v>8</v>
      </c>
      <c r="J160" t="s">
        <v>612</v>
      </c>
      <c r="K160" t="s">
        <v>613</v>
      </c>
      <c r="L160" t="s">
        <v>607</v>
      </c>
      <c r="M160">
        <v>0</v>
      </c>
      <c r="O160">
        <v>510805</v>
      </c>
      <c r="P160">
        <v>16035</v>
      </c>
      <c r="Q160">
        <v>1112</v>
      </c>
      <c r="R160">
        <v>16</v>
      </c>
      <c r="S160">
        <v>48</v>
      </c>
      <c r="T160">
        <v>1</v>
      </c>
      <c r="U160">
        <v>1</v>
      </c>
      <c r="V160">
        <v>29205200</v>
      </c>
      <c r="Y160">
        <v>68</v>
      </c>
      <c r="Z160">
        <v>67</v>
      </c>
      <c r="AA160">
        <v>29</v>
      </c>
      <c r="AB160">
        <v>57</v>
      </c>
      <c r="AC160">
        <v>44</v>
      </c>
      <c r="AD160">
        <v>5236</v>
      </c>
      <c r="AE160">
        <v>4</v>
      </c>
      <c r="AF160">
        <v>6214.88</v>
      </c>
      <c r="AG160">
        <v>5862.6</v>
      </c>
      <c r="AH160">
        <v>67</v>
      </c>
      <c r="AI160">
        <v>60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20170131</v>
      </c>
    </row>
    <row r="161" spans="1:75">
      <c r="A161" t="s">
        <v>98</v>
      </c>
      <c r="B161" t="s">
        <v>614</v>
      </c>
      <c r="C161" t="s">
        <v>615</v>
      </c>
      <c r="D161" t="s">
        <v>616</v>
      </c>
      <c r="F161" t="s">
        <v>298</v>
      </c>
      <c r="G161" t="s">
        <v>98</v>
      </c>
      <c r="H161">
        <v>21224</v>
      </c>
      <c r="I161">
        <v>8</v>
      </c>
      <c r="J161" t="s">
        <v>617</v>
      </c>
      <c r="K161" t="s">
        <v>618</v>
      </c>
      <c r="L161" t="s">
        <v>619</v>
      </c>
      <c r="M161">
        <v>3</v>
      </c>
      <c r="N161" t="s">
        <v>620</v>
      </c>
      <c r="O161">
        <v>490205</v>
      </c>
      <c r="P161">
        <v>12198</v>
      </c>
      <c r="Q161">
        <v>187</v>
      </c>
      <c r="R161">
        <v>19</v>
      </c>
      <c r="S161">
        <v>24</v>
      </c>
      <c r="T161">
        <v>0</v>
      </c>
      <c r="U161">
        <v>1</v>
      </c>
      <c r="V161">
        <v>53303200</v>
      </c>
      <c r="Y161">
        <v>1438</v>
      </c>
      <c r="Z161">
        <v>1096</v>
      </c>
      <c r="AA161">
        <v>681</v>
      </c>
      <c r="AB161">
        <v>917</v>
      </c>
      <c r="AC161">
        <v>933</v>
      </c>
      <c r="AD161">
        <v>9718</v>
      </c>
      <c r="AE161">
        <v>569</v>
      </c>
      <c r="AF161">
        <v>11559.44</v>
      </c>
      <c r="AG161">
        <v>13310.7</v>
      </c>
      <c r="AH161">
        <v>1215</v>
      </c>
      <c r="AI161">
        <v>1262</v>
      </c>
      <c r="AJ161">
        <v>13</v>
      </c>
      <c r="AK161">
        <v>5</v>
      </c>
      <c r="AL161">
        <v>13</v>
      </c>
      <c r="AM161">
        <v>5</v>
      </c>
      <c r="AN161">
        <v>5</v>
      </c>
      <c r="AO161">
        <v>154241</v>
      </c>
      <c r="AP161">
        <v>1</v>
      </c>
      <c r="AQ161">
        <v>1</v>
      </c>
      <c r="AR161">
        <v>16210</v>
      </c>
      <c r="AS161">
        <v>1</v>
      </c>
      <c r="AT161">
        <v>1</v>
      </c>
      <c r="AU161">
        <v>1</v>
      </c>
      <c r="AV161">
        <v>0</v>
      </c>
      <c r="AW161">
        <v>0</v>
      </c>
      <c r="AX161">
        <v>2</v>
      </c>
      <c r="AY161">
        <v>9</v>
      </c>
      <c r="AZ161">
        <v>0</v>
      </c>
      <c r="BA161">
        <v>1</v>
      </c>
      <c r="BB161">
        <v>0</v>
      </c>
      <c r="BC161">
        <v>12</v>
      </c>
      <c r="BD161">
        <v>1</v>
      </c>
      <c r="BE161">
        <v>0</v>
      </c>
      <c r="BF161">
        <v>10</v>
      </c>
      <c r="BG161">
        <v>0</v>
      </c>
      <c r="BH161">
        <v>0</v>
      </c>
      <c r="BI161">
        <v>1</v>
      </c>
      <c r="BJ161">
        <v>0</v>
      </c>
      <c r="BK161">
        <v>0</v>
      </c>
      <c r="BL161">
        <v>0</v>
      </c>
      <c r="BM161">
        <v>11</v>
      </c>
      <c r="BN161">
        <v>0</v>
      </c>
      <c r="BO161">
        <v>2</v>
      </c>
      <c r="BP161">
        <v>0</v>
      </c>
      <c r="BQ161">
        <v>0</v>
      </c>
      <c r="BR161">
        <v>2</v>
      </c>
      <c r="BS161">
        <v>0</v>
      </c>
      <c r="BT161">
        <v>0</v>
      </c>
      <c r="BU161">
        <v>0</v>
      </c>
      <c r="BV161">
        <v>1</v>
      </c>
      <c r="BW161">
        <v>20170124</v>
      </c>
    </row>
    <row r="162" spans="1:75">
      <c r="A162" t="s">
        <v>98</v>
      </c>
      <c r="B162" t="s">
        <v>614</v>
      </c>
      <c r="C162" t="s">
        <v>615</v>
      </c>
      <c r="D162" t="s">
        <v>616</v>
      </c>
      <c r="F162" t="s">
        <v>298</v>
      </c>
      <c r="G162" t="s">
        <v>98</v>
      </c>
      <c r="H162">
        <v>21224</v>
      </c>
      <c r="I162">
        <v>8</v>
      </c>
      <c r="J162" t="s">
        <v>621</v>
      </c>
      <c r="K162" t="s">
        <v>622</v>
      </c>
      <c r="L162" t="s">
        <v>619</v>
      </c>
      <c r="M162">
        <v>3</v>
      </c>
      <c r="N162" t="s">
        <v>623</v>
      </c>
      <c r="O162">
        <v>490205</v>
      </c>
      <c r="P162">
        <v>3099</v>
      </c>
      <c r="Q162">
        <v>276</v>
      </c>
      <c r="R162">
        <v>21</v>
      </c>
      <c r="S162">
        <v>2</v>
      </c>
      <c r="T162">
        <v>1</v>
      </c>
      <c r="U162">
        <v>1</v>
      </c>
      <c r="V162">
        <v>53305200</v>
      </c>
      <c r="Y162">
        <v>189</v>
      </c>
      <c r="Z162">
        <v>175</v>
      </c>
      <c r="AA162">
        <v>170</v>
      </c>
      <c r="AB162">
        <v>161</v>
      </c>
      <c r="AC162">
        <v>147</v>
      </c>
      <c r="AD162">
        <v>12372</v>
      </c>
      <c r="AE162">
        <v>110</v>
      </c>
      <c r="AF162">
        <v>13013.72</v>
      </c>
      <c r="AG162">
        <v>13665.73</v>
      </c>
      <c r="AH162">
        <v>190</v>
      </c>
      <c r="AI162">
        <v>180</v>
      </c>
      <c r="AJ162">
        <v>25</v>
      </c>
      <c r="AK162">
        <v>22</v>
      </c>
      <c r="AL162">
        <v>25</v>
      </c>
      <c r="AM162">
        <v>22</v>
      </c>
      <c r="AN162">
        <v>17</v>
      </c>
      <c r="AO162">
        <v>78884</v>
      </c>
      <c r="AP162">
        <v>28</v>
      </c>
      <c r="AQ162">
        <v>28</v>
      </c>
      <c r="AR162">
        <v>9309</v>
      </c>
      <c r="AS162">
        <v>19</v>
      </c>
      <c r="AT162">
        <v>34</v>
      </c>
      <c r="AU162">
        <v>36</v>
      </c>
      <c r="AV162">
        <v>0</v>
      </c>
      <c r="AW162">
        <v>0</v>
      </c>
      <c r="AX162">
        <v>0</v>
      </c>
      <c r="AY162">
        <v>17</v>
      </c>
      <c r="AZ162">
        <v>3</v>
      </c>
      <c r="BA162">
        <v>1</v>
      </c>
      <c r="BB162">
        <v>1</v>
      </c>
      <c r="BC162">
        <v>19</v>
      </c>
      <c r="BD162">
        <v>6</v>
      </c>
      <c r="BE162">
        <v>0</v>
      </c>
      <c r="BF162">
        <v>17</v>
      </c>
      <c r="BG162">
        <v>0</v>
      </c>
      <c r="BH162">
        <v>0</v>
      </c>
      <c r="BI162">
        <v>0</v>
      </c>
      <c r="BJ162">
        <v>5</v>
      </c>
      <c r="BK162">
        <v>0</v>
      </c>
      <c r="BL162">
        <v>0</v>
      </c>
      <c r="BM162">
        <v>20</v>
      </c>
      <c r="BN162">
        <v>0</v>
      </c>
      <c r="BO162">
        <v>4</v>
      </c>
      <c r="BP162">
        <v>1</v>
      </c>
      <c r="BQ162">
        <v>0</v>
      </c>
      <c r="BR162">
        <v>2</v>
      </c>
      <c r="BS162">
        <v>0</v>
      </c>
      <c r="BT162">
        <v>0</v>
      </c>
      <c r="BU162">
        <v>2</v>
      </c>
      <c r="BV162">
        <v>8</v>
      </c>
      <c r="BW162">
        <v>20170124</v>
      </c>
    </row>
    <row r="163" spans="1:75">
      <c r="A163" t="s">
        <v>98</v>
      </c>
      <c r="B163" t="s">
        <v>614</v>
      </c>
      <c r="C163" t="s">
        <v>615</v>
      </c>
      <c r="D163" t="s">
        <v>616</v>
      </c>
      <c r="F163" t="s">
        <v>298</v>
      </c>
      <c r="G163" t="s">
        <v>98</v>
      </c>
      <c r="H163">
        <v>21224</v>
      </c>
      <c r="I163">
        <v>8</v>
      </c>
      <c r="J163" t="s">
        <v>624</v>
      </c>
      <c r="K163" t="s">
        <v>625</v>
      </c>
      <c r="L163" t="s">
        <v>2694</v>
      </c>
      <c r="M163">
        <v>3</v>
      </c>
      <c r="N163" t="s">
        <v>2695</v>
      </c>
      <c r="O163">
        <v>510601</v>
      </c>
      <c r="P163">
        <v>19194</v>
      </c>
      <c r="Q163">
        <v>1616</v>
      </c>
      <c r="R163">
        <v>21</v>
      </c>
      <c r="S163">
        <v>48</v>
      </c>
      <c r="T163">
        <v>1</v>
      </c>
      <c r="U163">
        <v>1</v>
      </c>
      <c r="V163">
        <v>31909100</v>
      </c>
      <c r="Y163">
        <v>123</v>
      </c>
      <c r="Z163">
        <v>94</v>
      </c>
      <c r="AA163">
        <v>37</v>
      </c>
      <c r="AB163">
        <v>86</v>
      </c>
      <c r="AC163">
        <v>105</v>
      </c>
      <c r="AD163">
        <v>5187</v>
      </c>
      <c r="AE163">
        <v>24</v>
      </c>
      <c r="AF163">
        <v>5879.78</v>
      </c>
      <c r="AG163">
        <v>7270.47</v>
      </c>
      <c r="AH163">
        <v>108</v>
      </c>
      <c r="AI163">
        <v>135</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20161231</v>
      </c>
    </row>
    <row r="164" spans="1:75">
      <c r="A164" t="s">
        <v>98</v>
      </c>
      <c r="B164" t="s">
        <v>614</v>
      </c>
      <c r="C164" t="s">
        <v>615</v>
      </c>
      <c r="D164" t="s">
        <v>616</v>
      </c>
      <c r="F164" t="s">
        <v>298</v>
      </c>
      <c r="G164" t="s">
        <v>98</v>
      </c>
      <c r="H164">
        <v>21224</v>
      </c>
      <c r="I164">
        <v>8</v>
      </c>
      <c r="J164" t="s">
        <v>626</v>
      </c>
      <c r="K164" t="s">
        <v>2696</v>
      </c>
      <c r="L164" t="s">
        <v>2697</v>
      </c>
      <c r="M164">
        <v>8</v>
      </c>
      <c r="O164">
        <v>510801</v>
      </c>
      <c r="P164">
        <v>15542</v>
      </c>
      <c r="Q164">
        <v>1151</v>
      </c>
      <c r="R164">
        <v>21</v>
      </c>
      <c r="S164">
        <v>36</v>
      </c>
      <c r="T164">
        <v>1</v>
      </c>
      <c r="U164">
        <v>1</v>
      </c>
      <c r="V164">
        <v>31909200</v>
      </c>
      <c r="Y164">
        <v>448</v>
      </c>
      <c r="Z164">
        <v>346</v>
      </c>
      <c r="AA164">
        <v>145</v>
      </c>
      <c r="AB164">
        <v>329</v>
      </c>
      <c r="AC164">
        <v>365</v>
      </c>
      <c r="AD164">
        <v>4714</v>
      </c>
      <c r="AE164">
        <v>84</v>
      </c>
      <c r="AF164">
        <v>5355.99</v>
      </c>
      <c r="AG164">
        <v>6382.74</v>
      </c>
      <c r="AH164">
        <v>420</v>
      </c>
      <c r="AI164">
        <v>469</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20170124</v>
      </c>
    </row>
    <row r="165" spans="1:75">
      <c r="A165" t="s">
        <v>98</v>
      </c>
      <c r="B165" t="s">
        <v>614</v>
      </c>
      <c r="C165" t="s">
        <v>615</v>
      </c>
      <c r="D165" t="s">
        <v>616</v>
      </c>
      <c r="F165" t="s">
        <v>298</v>
      </c>
      <c r="G165" t="s">
        <v>98</v>
      </c>
      <c r="H165">
        <v>21224</v>
      </c>
      <c r="I165">
        <v>8</v>
      </c>
      <c r="J165" t="s">
        <v>627</v>
      </c>
      <c r="K165" t="s">
        <v>2698</v>
      </c>
      <c r="L165" t="s">
        <v>2699</v>
      </c>
      <c r="M165">
        <v>8</v>
      </c>
      <c r="O165">
        <v>510714</v>
      </c>
      <c r="P165">
        <v>15264</v>
      </c>
      <c r="Q165">
        <v>1294</v>
      </c>
      <c r="R165">
        <v>21</v>
      </c>
      <c r="S165">
        <v>36</v>
      </c>
      <c r="T165">
        <v>1</v>
      </c>
      <c r="U165">
        <v>1</v>
      </c>
      <c r="V165">
        <v>31909400</v>
      </c>
      <c r="Y165">
        <v>124</v>
      </c>
      <c r="Z165">
        <v>102</v>
      </c>
      <c r="AA165">
        <v>55</v>
      </c>
      <c r="AB165">
        <v>111</v>
      </c>
      <c r="AC165">
        <v>111</v>
      </c>
      <c r="AD165">
        <v>6280</v>
      </c>
      <c r="AE165">
        <v>26</v>
      </c>
      <c r="AF165">
        <v>7522.66</v>
      </c>
      <c r="AG165">
        <v>7364.81</v>
      </c>
      <c r="AH165">
        <v>145</v>
      </c>
      <c r="AI165">
        <v>160</v>
      </c>
      <c r="AJ165">
        <v>1</v>
      </c>
      <c r="AK165">
        <v>1</v>
      </c>
      <c r="AL165">
        <v>1</v>
      </c>
      <c r="AM165">
        <v>1</v>
      </c>
      <c r="AN165">
        <v>1</v>
      </c>
      <c r="AO165">
        <v>16063</v>
      </c>
      <c r="AP165">
        <v>1</v>
      </c>
      <c r="AQ165">
        <v>1</v>
      </c>
      <c r="AR165">
        <v>2298</v>
      </c>
      <c r="AS165">
        <v>0</v>
      </c>
      <c r="AT165">
        <v>1</v>
      </c>
      <c r="AU165">
        <v>1</v>
      </c>
      <c r="AV165">
        <v>0</v>
      </c>
      <c r="AW165">
        <v>0</v>
      </c>
      <c r="AX165">
        <v>0</v>
      </c>
      <c r="AY165">
        <v>1</v>
      </c>
      <c r="AZ165">
        <v>0</v>
      </c>
      <c r="BA165">
        <v>0</v>
      </c>
      <c r="BB165">
        <v>0</v>
      </c>
      <c r="BC165">
        <v>0</v>
      </c>
      <c r="BD165">
        <v>1</v>
      </c>
      <c r="BE165">
        <v>0</v>
      </c>
      <c r="BF165">
        <v>0</v>
      </c>
      <c r="BG165">
        <v>0</v>
      </c>
      <c r="BH165">
        <v>0</v>
      </c>
      <c r="BI165">
        <v>0</v>
      </c>
      <c r="BJ165">
        <v>1</v>
      </c>
      <c r="BK165">
        <v>0</v>
      </c>
      <c r="BL165">
        <v>0</v>
      </c>
      <c r="BM165">
        <v>1</v>
      </c>
      <c r="BN165">
        <v>1</v>
      </c>
      <c r="BO165">
        <v>0</v>
      </c>
      <c r="BP165">
        <v>0</v>
      </c>
      <c r="BQ165">
        <v>0</v>
      </c>
      <c r="BR165">
        <v>1</v>
      </c>
      <c r="BS165">
        <v>0</v>
      </c>
      <c r="BT165">
        <v>0</v>
      </c>
      <c r="BU165">
        <v>1</v>
      </c>
      <c r="BV165">
        <v>0</v>
      </c>
      <c r="BW165">
        <v>20170124</v>
      </c>
    </row>
    <row r="166" spans="1:75">
      <c r="A166" t="s">
        <v>98</v>
      </c>
      <c r="B166" t="s">
        <v>614</v>
      </c>
      <c r="C166" t="s">
        <v>615</v>
      </c>
      <c r="D166" t="s">
        <v>616</v>
      </c>
      <c r="F166" t="s">
        <v>298</v>
      </c>
      <c r="G166" t="s">
        <v>98</v>
      </c>
      <c r="H166">
        <v>21224</v>
      </c>
      <c r="I166">
        <v>8</v>
      </c>
      <c r="J166" t="s">
        <v>628</v>
      </c>
      <c r="K166" t="s">
        <v>2700</v>
      </c>
      <c r="L166" t="s">
        <v>2701</v>
      </c>
      <c r="M166">
        <v>3</v>
      </c>
      <c r="N166" t="s">
        <v>2702</v>
      </c>
      <c r="O166">
        <v>510805</v>
      </c>
      <c r="P166">
        <v>14445</v>
      </c>
      <c r="Q166">
        <v>1478</v>
      </c>
      <c r="R166">
        <v>21</v>
      </c>
      <c r="S166">
        <v>36</v>
      </c>
      <c r="T166">
        <v>1</v>
      </c>
      <c r="U166">
        <v>1</v>
      </c>
      <c r="V166">
        <v>29205200</v>
      </c>
      <c r="Y166">
        <v>88</v>
      </c>
      <c r="Z166">
        <v>63</v>
      </c>
      <c r="AA166">
        <v>29</v>
      </c>
      <c r="AB166">
        <v>60</v>
      </c>
      <c r="AC166">
        <v>62</v>
      </c>
      <c r="AD166">
        <v>4539</v>
      </c>
      <c r="AE166">
        <v>19</v>
      </c>
      <c r="AF166">
        <v>5337.31</v>
      </c>
      <c r="AG166">
        <v>6120.76</v>
      </c>
      <c r="AH166">
        <v>76</v>
      </c>
      <c r="AI166">
        <v>85</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20170124</v>
      </c>
    </row>
    <row r="167" spans="1:75">
      <c r="A167" t="s">
        <v>98</v>
      </c>
      <c r="B167" t="s">
        <v>629</v>
      </c>
      <c r="C167" t="s">
        <v>630</v>
      </c>
      <c r="D167" t="s">
        <v>631</v>
      </c>
      <c r="E167" t="s">
        <v>632</v>
      </c>
      <c r="F167" t="s">
        <v>633</v>
      </c>
      <c r="G167" t="s">
        <v>98</v>
      </c>
      <c r="H167">
        <v>21131</v>
      </c>
      <c r="I167">
        <v>3</v>
      </c>
      <c r="J167" t="s">
        <v>634</v>
      </c>
      <c r="K167" t="s">
        <v>635</v>
      </c>
      <c r="L167" t="s">
        <v>636</v>
      </c>
      <c r="M167">
        <v>1</v>
      </c>
      <c r="N167" t="s">
        <v>637</v>
      </c>
      <c r="O167">
        <v>100304</v>
      </c>
      <c r="P167">
        <v>16700</v>
      </c>
      <c r="Q167">
        <v>795</v>
      </c>
      <c r="R167">
        <v>7</v>
      </c>
      <c r="S167">
        <v>52</v>
      </c>
      <c r="T167">
        <v>1</v>
      </c>
      <c r="U167">
        <v>3</v>
      </c>
      <c r="V167">
        <v>27101400</v>
      </c>
      <c r="Y167">
        <v>14</v>
      </c>
      <c r="Z167">
        <v>14</v>
      </c>
      <c r="AA167">
        <v>14</v>
      </c>
      <c r="AB167">
        <v>7</v>
      </c>
      <c r="AC167">
        <v>7</v>
      </c>
      <c r="AD167">
        <v>4038</v>
      </c>
      <c r="AE167">
        <v>8</v>
      </c>
      <c r="AF167">
        <v>5198.71</v>
      </c>
      <c r="AG167">
        <v>6000.96</v>
      </c>
      <c r="AH167">
        <v>19</v>
      </c>
      <c r="AI167">
        <v>13</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20170202</v>
      </c>
    </row>
    <row r="168" spans="1:75">
      <c r="A168" t="s">
        <v>98</v>
      </c>
      <c r="B168" t="s">
        <v>638</v>
      </c>
      <c r="C168" t="s">
        <v>639</v>
      </c>
      <c r="D168" t="s">
        <v>640</v>
      </c>
      <c r="E168" t="s">
        <v>641</v>
      </c>
      <c r="F168" t="s">
        <v>642</v>
      </c>
      <c r="G168" t="s">
        <v>98</v>
      </c>
      <c r="H168">
        <v>20637</v>
      </c>
      <c r="I168">
        <v>5</v>
      </c>
      <c r="J168" t="s">
        <v>643</v>
      </c>
      <c r="K168" t="s">
        <v>644</v>
      </c>
      <c r="L168" t="s">
        <v>645</v>
      </c>
      <c r="M168">
        <v>3</v>
      </c>
      <c r="N168" t="s">
        <v>646</v>
      </c>
      <c r="O168">
        <v>490205</v>
      </c>
      <c r="P168">
        <v>1280</v>
      </c>
      <c r="Q168">
        <v>220</v>
      </c>
      <c r="R168">
        <v>5</v>
      </c>
      <c r="S168">
        <v>11</v>
      </c>
      <c r="T168">
        <v>1</v>
      </c>
      <c r="U168">
        <v>1</v>
      </c>
      <c r="V168">
        <v>53303300</v>
      </c>
      <c r="W168">
        <v>53305100</v>
      </c>
      <c r="Y168">
        <v>52</v>
      </c>
      <c r="Z168">
        <v>48</v>
      </c>
      <c r="AA168">
        <v>24</v>
      </c>
      <c r="AB168">
        <v>43</v>
      </c>
      <c r="AC168">
        <v>37</v>
      </c>
      <c r="AD168">
        <v>12492</v>
      </c>
      <c r="AE168">
        <v>31</v>
      </c>
      <c r="AF168">
        <v>19470.57</v>
      </c>
      <c r="AG168">
        <v>15848.19</v>
      </c>
      <c r="AH168">
        <v>54</v>
      </c>
      <c r="AI168">
        <v>49</v>
      </c>
      <c r="AJ168">
        <v>2</v>
      </c>
      <c r="AK168">
        <v>4</v>
      </c>
      <c r="AL168">
        <v>2</v>
      </c>
      <c r="AM168">
        <v>4</v>
      </c>
      <c r="AN168">
        <v>1</v>
      </c>
      <c r="AO168">
        <v>3000</v>
      </c>
      <c r="AP168">
        <v>9</v>
      </c>
      <c r="AQ168">
        <v>11</v>
      </c>
      <c r="AR168">
        <v>11257</v>
      </c>
      <c r="AS168">
        <v>8</v>
      </c>
      <c r="AT168">
        <v>10</v>
      </c>
      <c r="AU168">
        <v>13</v>
      </c>
      <c r="AV168">
        <v>0</v>
      </c>
      <c r="AW168">
        <v>0</v>
      </c>
      <c r="AX168">
        <v>0</v>
      </c>
      <c r="AY168">
        <v>1</v>
      </c>
      <c r="AZ168">
        <v>1</v>
      </c>
      <c r="BA168">
        <v>0</v>
      </c>
      <c r="BB168">
        <v>0</v>
      </c>
      <c r="BC168">
        <v>0</v>
      </c>
      <c r="BD168">
        <v>2</v>
      </c>
      <c r="BE168">
        <v>0</v>
      </c>
      <c r="BF168">
        <v>2</v>
      </c>
      <c r="BG168">
        <v>0</v>
      </c>
      <c r="BH168">
        <v>0</v>
      </c>
      <c r="BI168">
        <v>0</v>
      </c>
      <c r="BJ168">
        <v>0</v>
      </c>
      <c r="BK168">
        <v>0</v>
      </c>
      <c r="BL168">
        <v>0</v>
      </c>
      <c r="BM168">
        <v>2</v>
      </c>
      <c r="BN168">
        <v>0</v>
      </c>
      <c r="BO168">
        <v>0</v>
      </c>
      <c r="BP168">
        <v>0</v>
      </c>
      <c r="BQ168">
        <v>0</v>
      </c>
      <c r="BR168">
        <v>0</v>
      </c>
      <c r="BS168">
        <v>0</v>
      </c>
      <c r="BT168">
        <v>0</v>
      </c>
      <c r="BU168">
        <v>0</v>
      </c>
      <c r="BV168">
        <v>0</v>
      </c>
      <c r="BW168">
        <v>20170202</v>
      </c>
    </row>
    <row r="169" spans="1:75">
      <c r="A169" t="s">
        <v>98</v>
      </c>
      <c r="B169" t="s">
        <v>647</v>
      </c>
      <c r="C169" t="s">
        <v>648</v>
      </c>
      <c r="D169" t="s">
        <v>649</v>
      </c>
      <c r="F169" t="s">
        <v>298</v>
      </c>
      <c r="G169" t="s">
        <v>98</v>
      </c>
      <c r="H169">
        <v>21244</v>
      </c>
      <c r="I169">
        <v>8</v>
      </c>
      <c r="J169" t="s">
        <v>2703</v>
      </c>
      <c r="K169" t="s">
        <v>2704</v>
      </c>
      <c r="L169" t="s">
        <v>2705</v>
      </c>
      <c r="M169">
        <v>8</v>
      </c>
      <c r="O169">
        <v>510902</v>
      </c>
      <c r="P169">
        <v>1000</v>
      </c>
      <c r="Q169">
        <v>185</v>
      </c>
      <c r="R169">
        <v>8</v>
      </c>
      <c r="S169">
        <v>6</v>
      </c>
      <c r="T169">
        <v>1</v>
      </c>
      <c r="U169">
        <v>1</v>
      </c>
      <c r="V169">
        <v>29203100</v>
      </c>
      <c r="Y169">
        <v>1</v>
      </c>
      <c r="Z169">
        <v>2</v>
      </c>
      <c r="AA169">
        <v>2</v>
      </c>
      <c r="AB169">
        <v>1</v>
      </c>
      <c r="AC169">
        <v>1</v>
      </c>
      <c r="AD169">
        <v>5749.54</v>
      </c>
      <c r="AE169">
        <v>1</v>
      </c>
      <c r="AF169">
        <v>5749.54</v>
      </c>
      <c r="AG169">
        <v>3707.64</v>
      </c>
      <c r="AH169">
        <v>2</v>
      </c>
      <c r="AI169">
        <v>2</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20170202</v>
      </c>
    </row>
    <row r="170" spans="1:75">
      <c r="A170" t="s">
        <v>98</v>
      </c>
      <c r="B170" t="s">
        <v>647</v>
      </c>
      <c r="C170" t="s">
        <v>648</v>
      </c>
      <c r="D170" t="s">
        <v>649</v>
      </c>
      <c r="F170" t="s">
        <v>298</v>
      </c>
      <c r="G170" t="s">
        <v>98</v>
      </c>
      <c r="H170">
        <v>21244</v>
      </c>
      <c r="I170">
        <v>8</v>
      </c>
      <c r="J170" t="s">
        <v>651</v>
      </c>
      <c r="K170" t="s">
        <v>652</v>
      </c>
      <c r="L170" t="s">
        <v>650</v>
      </c>
      <c r="M170">
        <v>3</v>
      </c>
      <c r="N170" t="s">
        <v>196</v>
      </c>
      <c r="O170">
        <v>513902</v>
      </c>
      <c r="P170">
        <v>1045</v>
      </c>
      <c r="Q170">
        <v>521</v>
      </c>
      <c r="R170">
        <v>23</v>
      </c>
      <c r="S170">
        <v>5</v>
      </c>
      <c r="T170">
        <v>1</v>
      </c>
      <c r="U170">
        <v>1</v>
      </c>
      <c r="V170">
        <v>31113100</v>
      </c>
      <c r="Y170">
        <v>550</v>
      </c>
      <c r="Z170">
        <v>578</v>
      </c>
      <c r="AA170">
        <v>569</v>
      </c>
      <c r="AB170">
        <v>455</v>
      </c>
      <c r="AC170">
        <v>403</v>
      </c>
      <c r="AD170">
        <v>7454</v>
      </c>
      <c r="AE170">
        <v>419</v>
      </c>
      <c r="AF170">
        <v>8029</v>
      </c>
      <c r="AG170">
        <v>9009.5400000000009</v>
      </c>
      <c r="AH170">
        <v>667</v>
      </c>
      <c r="AI170">
        <v>599</v>
      </c>
      <c r="AJ170">
        <v>4</v>
      </c>
      <c r="AK170">
        <v>5</v>
      </c>
      <c r="AL170">
        <v>4</v>
      </c>
      <c r="AM170">
        <v>5</v>
      </c>
      <c r="AN170">
        <v>3</v>
      </c>
      <c r="AO170">
        <v>5100</v>
      </c>
      <c r="AP170">
        <v>6</v>
      </c>
      <c r="AQ170">
        <v>9</v>
      </c>
      <c r="AR170">
        <v>3013.5</v>
      </c>
      <c r="AS170">
        <v>6</v>
      </c>
      <c r="AT170">
        <v>10</v>
      </c>
      <c r="AU170">
        <v>10</v>
      </c>
      <c r="AV170">
        <v>0</v>
      </c>
      <c r="AW170">
        <v>0</v>
      </c>
      <c r="AX170">
        <v>2</v>
      </c>
      <c r="AY170">
        <v>0</v>
      </c>
      <c r="AZ170">
        <v>1</v>
      </c>
      <c r="BA170">
        <v>1</v>
      </c>
      <c r="BB170">
        <v>0</v>
      </c>
      <c r="BC170">
        <v>0</v>
      </c>
      <c r="BD170">
        <v>3</v>
      </c>
      <c r="BE170">
        <v>0</v>
      </c>
      <c r="BF170">
        <v>1</v>
      </c>
      <c r="BG170">
        <v>0</v>
      </c>
      <c r="BH170">
        <v>0</v>
      </c>
      <c r="BI170">
        <v>0</v>
      </c>
      <c r="BJ170">
        <v>0</v>
      </c>
      <c r="BK170">
        <v>0</v>
      </c>
      <c r="BL170">
        <v>0</v>
      </c>
      <c r="BM170">
        <v>4</v>
      </c>
      <c r="BN170">
        <v>0</v>
      </c>
      <c r="BO170">
        <v>0</v>
      </c>
      <c r="BP170">
        <v>1</v>
      </c>
      <c r="BQ170">
        <v>0</v>
      </c>
      <c r="BR170">
        <v>3</v>
      </c>
      <c r="BS170">
        <v>0</v>
      </c>
      <c r="BT170">
        <v>0</v>
      </c>
      <c r="BU170">
        <v>0</v>
      </c>
      <c r="BV170">
        <v>0</v>
      </c>
      <c r="BW170">
        <v>20170202</v>
      </c>
    </row>
    <row r="171" spans="1:75">
      <c r="A171" t="s">
        <v>98</v>
      </c>
      <c r="B171" t="s">
        <v>647</v>
      </c>
      <c r="C171" t="s">
        <v>648</v>
      </c>
      <c r="D171" t="s">
        <v>649</v>
      </c>
      <c r="F171" t="s">
        <v>298</v>
      </c>
      <c r="G171" t="s">
        <v>98</v>
      </c>
      <c r="H171">
        <v>21244</v>
      </c>
      <c r="I171">
        <v>8</v>
      </c>
      <c r="J171" t="s">
        <v>653</v>
      </c>
      <c r="K171" t="s">
        <v>654</v>
      </c>
      <c r="L171" t="s">
        <v>650</v>
      </c>
      <c r="M171">
        <v>8</v>
      </c>
      <c r="O171">
        <v>510801</v>
      </c>
      <c r="P171">
        <v>5700</v>
      </c>
      <c r="Q171">
        <v>505</v>
      </c>
      <c r="R171">
        <v>25</v>
      </c>
      <c r="S171">
        <v>24</v>
      </c>
      <c r="T171">
        <v>1</v>
      </c>
      <c r="U171">
        <v>1</v>
      </c>
      <c r="V171">
        <v>31909200</v>
      </c>
      <c r="Y171">
        <v>0</v>
      </c>
      <c r="Z171">
        <v>0</v>
      </c>
      <c r="AA171">
        <v>0</v>
      </c>
      <c r="AB171">
        <v>0</v>
      </c>
      <c r="AC171">
        <v>0</v>
      </c>
      <c r="AD171">
        <v>0</v>
      </c>
      <c r="AE171">
        <v>0</v>
      </c>
      <c r="AF171">
        <v>9999999.9900000002</v>
      </c>
      <c r="AG171">
        <v>9999999.9900000002</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20170202</v>
      </c>
    </row>
    <row r="172" spans="1:75">
      <c r="A172" t="s">
        <v>98</v>
      </c>
      <c r="B172" t="s">
        <v>647</v>
      </c>
      <c r="C172" t="s">
        <v>648</v>
      </c>
      <c r="D172" t="s">
        <v>649</v>
      </c>
      <c r="F172" t="s">
        <v>298</v>
      </c>
      <c r="G172" t="s">
        <v>98</v>
      </c>
      <c r="H172">
        <v>21244</v>
      </c>
      <c r="I172">
        <v>8</v>
      </c>
      <c r="J172" t="s">
        <v>655</v>
      </c>
      <c r="K172" t="s">
        <v>656</v>
      </c>
      <c r="L172" t="s">
        <v>657</v>
      </c>
      <c r="M172">
        <v>1</v>
      </c>
      <c r="N172" t="s">
        <v>658</v>
      </c>
      <c r="O172">
        <v>513902</v>
      </c>
      <c r="P172">
        <v>3200</v>
      </c>
      <c r="Q172">
        <v>410</v>
      </c>
      <c r="R172">
        <v>22</v>
      </c>
      <c r="S172">
        <v>8</v>
      </c>
      <c r="T172">
        <v>1</v>
      </c>
      <c r="U172">
        <v>1</v>
      </c>
      <c r="V172">
        <v>31909200</v>
      </c>
      <c r="Y172">
        <v>28</v>
      </c>
      <c r="Z172">
        <v>28</v>
      </c>
      <c r="AA172">
        <v>27</v>
      </c>
      <c r="AB172">
        <v>25</v>
      </c>
      <c r="AC172">
        <v>24</v>
      </c>
      <c r="AD172">
        <v>7528</v>
      </c>
      <c r="AE172">
        <v>12</v>
      </c>
      <c r="AF172">
        <v>8982.24</v>
      </c>
      <c r="AG172">
        <v>8194.36</v>
      </c>
      <c r="AH172">
        <v>35</v>
      </c>
      <c r="AI172">
        <v>33</v>
      </c>
      <c r="AJ172">
        <v>7</v>
      </c>
      <c r="AK172">
        <v>7</v>
      </c>
      <c r="AL172">
        <v>7</v>
      </c>
      <c r="AM172">
        <v>7</v>
      </c>
      <c r="AN172">
        <v>7</v>
      </c>
      <c r="AO172">
        <v>25250</v>
      </c>
      <c r="AP172">
        <v>6</v>
      </c>
      <c r="AQ172">
        <v>4</v>
      </c>
      <c r="AR172">
        <v>6154</v>
      </c>
      <c r="AS172">
        <v>2</v>
      </c>
      <c r="AT172">
        <v>6</v>
      </c>
      <c r="AU172">
        <v>4</v>
      </c>
      <c r="AV172">
        <v>0</v>
      </c>
      <c r="AW172">
        <v>0</v>
      </c>
      <c r="AX172">
        <v>1</v>
      </c>
      <c r="AY172">
        <v>5</v>
      </c>
      <c r="AZ172">
        <v>0</v>
      </c>
      <c r="BA172">
        <v>0</v>
      </c>
      <c r="BB172">
        <v>1</v>
      </c>
      <c r="BC172">
        <v>0</v>
      </c>
      <c r="BD172">
        <v>7</v>
      </c>
      <c r="BE172">
        <v>0</v>
      </c>
      <c r="BF172">
        <v>6</v>
      </c>
      <c r="BG172">
        <v>0</v>
      </c>
      <c r="BH172">
        <v>0</v>
      </c>
      <c r="BI172">
        <v>0</v>
      </c>
      <c r="BJ172">
        <v>0</v>
      </c>
      <c r="BK172">
        <v>0</v>
      </c>
      <c r="BL172">
        <v>0</v>
      </c>
      <c r="BM172">
        <v>6</v>
      </c>
      <c r="BN172">
        <v>0</v>
      </c>
      <c r="BO172">
        <v>1</v>
      </c>
      <c r="BP172">
        <v>1</v>
      </c>
      <c r="BQ172">
        <v>0</v>
      </c>
      <c r="BR172">
        <v>5</v>
      </c>
      <c r="BS172">
        <v>0</v>
      </c>
      <c r="BT172">
        <v>0</v>
      </c>
      <c r="BU172">
        <v>2</v>
      </c>
      <c r="BV172">
        <v>2</v>
      </c>
      <c r="BW172">
        <v>20170202</v>
      </c>
    </row>
    <row r="173" spans="1:75">
      <c r="A173" t="s">
        <v>98</v>
      </c>
      <c r="B173" t="s">
        <v>659</v>
      </c>
      <c r="C173" t="s">
        <v>660</v>
      </c>
      <c r="D173" t="s">
        <v>661</v>
      </c>
      <c r="F173" t="s">
        <v>360</v>
      </c>
      <c r="G173" t="s">
        <v>98</v>
      </c>
      <c r="H173">
        <v>21701</v>
      </c>
      <c r="I173">
        <v>8</v>
      </c>
      <c r="J173" t="s">
        <v>662</v>
      </c>
      <c r="K173" t="s">
        <v>2706</v>
      </c>
      <c r="L173" t="s">
        <v>2707</v>
      </c>
      <c r="M173">
        <v>3</v>
      </c>
      <c r="N173" t="s">
        <v>2708</v>
      </c>
      <c r="O173">
        <v>120401</v>
      </c>
      <c r="P173">
        <v>17150</v>
      </c>
      <c r="Q173">
        <v>3000</v>
      </c>
      <c r="R173">
        <v>34</v>
      </c>
      <c r="S173">
        <v>43</v>
      </c>
      <c r="T173">
        <v>1</v>
      </c>
      <c r="U173">
        <v>1</v>
      </c>
      <c r="V173">
        <v>39501200</v>
      </c>
      <c r="Y173">
        <v>364</v>
      </c>
      <c r="Z173">
        <v>366</v>
      </c>
      <c r="AA173">
        <v>240</v>
      </c>
      <c r="AB173">
        <v>276</v>
      </c>
      <c r="AC173">
        <v>308</v>
      </c>
      <c r="AD173">
        <v>4408.51</v>
      </c>
      <c r="AE173">
        <v>28</v>
      </c>
      <c r="AF173">
        <v>4999.42</v>
      </c>
      <c r="AG173">
        <v>6285.45</v>
      </c>
      <c r="AH173">
        <v>381</v>
      </c>
      <c r="AI173">
        <v>438</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20170202</v>
      </c>
    </row>
    <row r="174" spans="1:75">
      <c r="A174" t="s">
        <v>98</v>
      </c>
      <c r="B174" t="s">
        <v>663</v>
      </c>
      <c r="C174" t="s">
        <v>664</v>
      </c>
      <c r="D174" t="s">
        <v>665</v>
      </c>
      <c r="E174" t="s">
        <v>666</v>
      </c>
      <c r="F174" t="s">
        <v>492</v>
      </c>
      <c r="G174" t="s">
        <v>98</v>
      </c>
      <c r="H174">
        <v>21286</v>
      </c>
      <c r="I174">
        <v>8</v>
      </c>
      <c r="J174" t="s">
        <v>667</v>
      </c>
      <c r="K174" t="s">
        <v>668</v>
      </c>
      <c r="L174" t="s">
        <v>669</v>
      </c>
      <c r="M174">
        <v>3</v>
      </c>
      <c r="N174" t="s">
        <v>196</v>
      </c>
      <c r="O174">
        <v>513902</v>
      </c>
      <c r="P174">
        <v>1280</v>
      </c>
      <c r="Q174">
        <v>0</v>
      </c>
      <c r="R174">
        <v>18</v>
      </c>
      <c r="S174">
        <v>7</v>
      </c>
      <c r="T174">
        <v>1</v>
      </c>
      <c r="U174">
        <v>1</v>
      </c>
      <c r="V174">
        <v>31113100</v>
      </c>
      <c r="Y174">
        <v>776</v>
      </c>
      <c r="Z174">
        <v>726</v>
      </c>
      <c r="AA174">
        <v>718</v>
      </c>
      <c r="AB174">
        <v>442</v>
      </c>
      <c r="AC174">
        <v>396</v>
      </c>
      <c r="AD174">
        <v>6998</v>
      </c>
      <c r="AE174">
        <v>548</v>
      </c>
      <c r="AF174">
        <v>8029.55</v>
      </c>
      <c r="AG174">
        <v>8662.57</v>
      </c>
      <c r="AH174">
        <v>594</v>
      </c>
      <c r="AI174">
        <v>553</v>
      </c>
      <c r="AJ174">
        <v>3</v>
      </c>
      <c r="AK174">
        <v>3</v>
      </c>
      <c r="AL174">
        <v>3</v>
      </c>
      <c r="AM174">
        <v>3</v>
      </c>
      <c r="AN174">
        <v>3</v>
      </c>
      <c r="AO174">
        <v>3420</v>
      </c>
      <c r="AP174">
        <v>2</v>
      </c>
      <c r="AQ174">
        <v>2</v>
      </c>
      <c r="AR174">
        <v>13126</v>
      </c>
      <c r="AS174">
        <v>2</v>
      </c>
      <c r="AT174">
        <v>2</v>
      </c>
      <c r="AU174">
        <v>2</v>
      </c>
      <c r="AV174">
        <v>0</v>
      </c>
      <c r="AW174">
        <v>0</v>
      </c>
      <c r="AX174">
        <v>0</v>
      </c>
      <c r="AY174">
        <v>3</v>
      </c>
      <c r="AZ174">
        <v>0</v>
      </c>
      <c r="BA174">
        <v>0</v>
      </c>
      <c r="BB174">
        <v>0</v>
      </c>
      <c r="BC174">
        <v>0</v>
      </c>
      <c r="BD174">
        <v>3</v>
      </c>
      <c r="BE174">
        <v>0</v>
      </c>
      <c r="BF174">
        <v>2</v>
      </c>
      <c r="BG174">
        <v>0</v>
      </c>
      <c r="BH174">
        <v>0</v>
      </c>
      <c r="BI174">
        <v>0</v>
      </c>
      <c r="BJ174">
        <v>0</v>
      </c>
      <c r="BK174">
        <v>0</v>
      </c>
      <c r="BL174">
        <v>0</v>
      </c>
      <c r="BM174">
        <v>2</v>
      </c>
      <c r="BN174">
        <v>0</v>
      </c>
      <c r="BO174">
        <v>1</v>
      </c>
      <c r="BP174">
        <v>0</v>
      </c>
      <c r="BQ174">
        <v>0</v>
      </c>
      <c r="BR174">
        <v>3</v>
      </c>
      <c r="BS174">
        <v>0</v>
      </c>
      <c r="BT174">
        <v>0</v>
      </c>
      <c r="BU174">
        <v>0</v>
      </c>
      <c r="BV174">
        <v>0</v>
      </c>
      <c r="BW174">
        <v>20170202</v>
      </c>
    </row>
    <row r="175" spans="1:75">
      <c r="A175" t="s">
        <v>98</v>
      </c>
      <c r="B175" t="s">
        <v>670</v>
      </c>
      <c r="C175" t="s">
        <v>671</v>
      </c>
      <c r="D175" t="s">
        <v>672</v>
      </c>
      <c r="E175" t="s">
        <v>673</v>
      </c>
      <c r="F175" t="s">
        <v>674</v>
      </c>
      <c r="G175" t="s">
        <v>98</v>
      </c>
      <c r="H175">
        <v>20748</v>
      </c>
      <c r="I175">
        <v>8</v>
      </c>
      <c r="J175" t="s">
        <v>2709</v>
      </c>
      <c r="K175" t="s">
        <v>2710</v>
      </c>
      <c r="L175" t="s">
        <v>2711</v>
      </c>
      <c r="M175">
        <v>0</v>
      </c>
      <c r="O175">
        <v>510902</v>
      </c>
      <c r="P175">
        <v>850</v>
      </c>
      <c r="Q175">
        <v>875</v>
      </c>
      <c r="R175">
        <v>12</v>
      </c>
      <c r="S175">
        <v>5</v>
      </c>
      <c r="T175">
        <v>1</v>
      </c>
      <c r="U175">
        <v>1</v>
      </c>
      <c r="V175">
        <v>29203100</v>
      </c>
      <c r="Y175">
        <v>0</v>
      </c>
      <c r="Z175">
        <v>0</v>
      </c>
      <c r="AA175">
        <v>0</v>
      </c>
      <c r="AB175">
        <v>0</v>
      </c>
      <c r="AC175">
        <v>0</v>
      </c>
      <c r="AD175">
        <v>0</v>
      </c>
      <c r="AE175">
        <v>0</v>
      </c>
      <c r="AF175">
        <v>9999999.9900000002</v>
      </c>
      <c r="AG175">
        <v>9999999.9900000002</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20170202</v>
      </c>
    </row>
    <row r="176" spans="1:75">
      <c r="A176" t="s">
        <v>98</v>
      </c>
      <c r="B176" t="s">
        <v>670</v>
      </c>
      <c r="C176" t="s">
        <v>671</v>
      </c>
      <c r="D176" t="s">
        <v>672</v>
      </c>
      <c r="E176" t="s">
        <v>673</v>
      </c>
      <c r="F176" t="s">
        <v>674</v>
      </c>
      <c r="G176" t="s">
        <v>98</v>
      </c>
      <c r="H176">
        <v>20748</v>
      </c>
      <c r="I176">
        <v>8</v>
      </c>
      <c r="J176" t="s">
        <v>676</v>
      </c>
      <c r="K176" t="s">
        <v>677</v>
      </c>
      <c r="L176" t="s">
        <v>675</v>
      </c>
      <c r="M176">
        <v>3</v>
      </c>
      <c r="N176" t="s">
        <v>678</v>
      </c>
      <c r="O176">
        <v>513902</v>
      </c>
      <c r="P176">
        <v>1260</v>
      </c>
      <c r="Q176">
        <v>1312</v>
      </c>
      <c r="R176">
        <v>33</v>
      </c>
      <c r="S176">
        <v>4</v>
      </c>
      <c r="T176">
        <v>1</v>
      </c>
      <c r="U176">
        <v>1</v>
      </c>
      <c r="V176">
        <v>31113100</v>
      </c>
      <c r="Y176">
        <v>1</v>
      </c>
      <c r="Z176">
        <v>2</v>
      </c>
      <c r="AA176">
        <v>0</v>
      </c>
      <c r="AB176">
        <v>11</v>
      </c>
      <c r="AC176">
        <v>18</v>
      </c>
      <c r="AD176">
        <v>3058</v>
      </c>
      <c r="AE176">
        <v>21</v>
      </c>
      <c r="AF176">
        <v>3305.91</v>
      </c>
      <c r="AG176">
        <v>3348.43</v>
      </c>
      <c r="AH176">
        <v>17</v>
      </c>
      <c r="AI176">
        <v>27</v>
      </c>
      <c r="AJ176">
        <v>1</v>
      </c>
      <c r="AK176">
        <v>2</v>
      </c>
      <c r="AL176">
        <v>1</v>
      </c>
      <c r="AM176">
        <v>2</v>
      </c>
      <c r="AN176">
        <v>0</v>
      </c>
      <c r="AO176">
        <v>1260</v>
      </c>
      <c r="AP176">
        <v>5</v>
      </c>
      <c r="AQ176">
        <v>8</v>
      </c>
      <c r="AR176">
        <v>3408</v>
      </c>
      <c r="AS176">
        <v>6</v>
      </c>
      <c r="AT176">
        <v>8</v>
      </c>
      <c r="AU176">
        <v>11</v>
      </c>
      <c r="AV176">
        <v>0</v>
      </c>
      <c r="AW176">
        <v>0</v>
      </c>
      <c r="AX176">
        <v>0</v>
      </c>
      <c r="AY176">
        <v>1</v>
      </c>
      <c r="AZ176">
        <v>0</v>
      </c>
      <c r="BA176">
        <v>0</v>
      </c>
      <c r="BB176">
        <v>0</v>
      </c>
      <c r="BC176">
        <v>0</v>
      </c>
      <c r="BD176">
        <v>1</v>
      </c>
      <c r="BE176">
        <v>0</v>
      </c>
      <c r="BF176">
        <v>1</v>
      </c>
      <c r="BG176">
        <v>0</v>
      </c>
      <c r="BH176">
        <v>0</v>
      </c>
      <c r="BI176">
        <v>0</v>
      </c>
      <c r="BJ176">
        <v>0</v>
      </c>
      <c r="BK176">
        <v>0</v>
      </c>
      <c r="BL176">
        <v>0</v>
      </c>
      <c r="BM176">
        <v>1</v>
      </c>
      <c r="BN176">
        <v>0</v>
      </c>
      <c r="BO176">
        <v>0</v>
      </c>
      <c r="BP176">
        <v>0</v>
      </c>
      <c r="BQ176">
        <v>0</v>
      </c>
      <c r="BR176">
        <v>0</v>
      </c>
      <c r="BS176">
        <v>0</v>
      </c>
      <c r="BT176">
        <v>0</v>
      </c>
      <c r="BU176">
        <v>1</v>
      </c>
      <c r="BV176">
        <v>0</v>
      </c>
      <c r="BW176">
        <v>20170202</v>
      </c>
    </row>
    <row r="177" spans="1:75">
      <c r="A177" t="s">
        <v>98</v>
      </c>
      <c r="B177" t="s">
        <v>670</v>
      </c>
      <c r="C177" t="s">
        <v>671</v>
      </c>
      <c r="D177" t="s">
        <v>672</v>
      </c>
      <c r="E177" t="s">
        <v>673</v>
      </c>
      <c r="F177" t="s">
        <v>674</v>
      </c>
      <c r="G177" t="s">
        <v>98</v>
      </c>
      <c r="H177">
        <v>20748</v>
      </c>
      <c r="I177">
        <v>8</v>
      </c>
      <c r="J177" t="s">
        <v>679</v>
      </c>
      <c r="K177" t="s">
        <v>2712</v>
      </c>
      <c r="L177" t="s">
        <v>2711</v>
      </c>
      <c r="M177">
        <v>0</v>
      </c>
      <c r="O177">
        <v>511009</v>
      </c>
      <c r="P177">
        <v>1150</v>
      </c>
      <c r="Q177">
        <v>790</v>
      </c>
      <c r="R177">
        <v>17</v>
      </c>
      <c r="S177">
        <v>6</v>
      </c>
      <c r="T177">
        <v>1</v>
      </c>
      <c r="U177">
        <v>1</v>
      </c>
      <c r="V177">
        <v>31909700</v>
      </c>
      <c r="Y177">
        <v>1</v>
      </c>
      <c r="Z177">
        <v>0</v>
      </c>
      <c r="AA177">
        <v>0</v>
      </c>
      <c r="AB177">
        <v>0</v>
      </c>
      <c r="AC177">
        <v>0</v>
      </c>
      <c r="AD177">
        <v>0</v>
      </c>
      <c r="AE177">
        <v>0</v>
      </c>
      <c r="AF177">
        <v>9999999.9900000002</v>
      </c>
      <c r="AG177">
        <v>9999999.9900000002</v>
      </c>
      <c r="AH177">
        <v>0</v>
      </c>
      <c r="AI177">
        <v>0</v>
      </c>
      <c r="AJ177">
        <v>1</v>
      </c>
      <c r="AK177">
        <v>0</v>
      </c>
      <c r="AL177">
        <v>1</v>
      </c>
      <c r="AM177">
        <v>0</v>
      </c>
      <c r="AN177">
        <v>0</v>
      </c>
      <c r="AO177">
        <v>3450</v>
      </c>
      <c r="AP177">
        <v>0</v>
      </c>
      <c r="AQ177">
        <v>0</v>
      </c>
      <c r="AR177">
        <v>0</v>
      </c>
      <c r="AS177">
        <v>0</v>
      </c>
      <c r="AT177">
        <v>0</v>
      </c>
      <c r="AU177">
        <v>0</v>
      </c>
      <c r="AV177">
        <v>0</v>
      </c>
      <c r="AW177">
        <v>0</v>
      </c>
      <c r="AX177">
        <v>1</v>
      </c>
      <c r="AY177">
        <v>0</v>
      </c>
      <c r="AZ177">
        <v>0</v>
      </c>
      <c r="BA177">
        <v>0</v>
      </c>
      <c r="BB177">
        <v>0</v>
      </c>
      <c r="BC177">
        <v>0</v>
      </c>
      <c r="BD177">
        <v>1</v>
      </c>
      <c r="BE177">
        <v>0</v>
      </c>
      <c r="BF177">
        <v>0</v>
      </c>
      <c r="BG177">
        <v>1</v>
      </c>
      <c r="BH177">
        <v>0</v>
      </c>
      <c r="BI177">
        <v>0</v>
      </c>
      <c r="BJ177">
        <v>0</v>
      </c>
      <c r="BK177">
        <v>0</v>
      </c>
      <c r="BL177">
        <v>0</v>
      </c>
      <c r="BM177">
        <v>1</v>
      </c>
      <c r="BN177">
        <v>0</v>
      </c>
      <c r="BO177">
        <v>0</v>
      </c>
      <c r="BP177">
        <v>0</v>
      </c>
      <c r="BQ177">
        <v>0</v>
      </c>
      <c r="BR177">
        <v>0</v>
      </c>
      <c r="BS177">
        <v>0</v>
      </c>
      <c r="BT177">
        <v>0</v>
      </c>
      <c r="BU177">
        <v>1</v>
      </c>
      <c r="BV177">
        <v>0</v>
      </c>
      <c r="BW177">
        <v>20170202</v>
      </c>
    </row>
    <row r="178" spans="1:75">
      <c r="A178" t="s">
        <v>98</v>
      </c>
      <c r="B178" t="s">
        <v>680</v>
      </c>
      <c r="C178" t="s">
        <v>681</v>
      </c>
      <c r="D178" t="s">
        <v>682</v>
      </c>
      <c r="F178" t="s">
        <v>683</v>
      </c>
      <c r="G178" t="s">
        <v>684</v>
      </c>
      <c r="H178">
        <v>26726</v>
      </c>
      <c r="I178">
        <v>8</v>
      </c>
      <c r="J178" t="s">
        <v>685</v>
      </c>
      <c r="K178" t="s">
        <v>686</v>
      </c>
      <c r="L178" t="s">
        <v>687</v>
      </c>
      <c r="M178">
        <v>3</v>
      </c>
      <c r="N178" t="s">
        <v>216</v>
      </c>
      <c r="O178">
        <v>513901</v>
      </c>
      <c r="P178">
        <v>4632</v>
      </c>
      <c r="Q178">
        <v>1479</v>
      </c>
      <c r="R178">
        <v>26</v>
      </c>
      <c r="S178">
        <v>52</v>
      </c>
      <c r="T178">
        <v>1</v>
      </c>
      <c r="U178">
        <v>1</v>
      </c>
      <c r="V178">
        <v>29206100</v>
      </c>
      <c r="Y178">
        <v>85</v>
      </c>
      <c r="Z178">
        <v>64</v>
      </c>
      <c r="AA178">
        <v>53</v>
      </c>
      <c r="AB178">
        <v>62</v>
      </c>
      <c r="AC178">
        <v>63</v>
      </c>
      <c r="AD178">
        <v>11733</v>
      </c>
      <c r="AE178">
        <v>53</v>
      </c>
      <c r="AF178">
        <v>14465.02</v>
      </c>
      <c r="AG178">
        <v>14930.37</v>
      </c>
      <c r="AH178">
        <v>68</v>
      </c>
      <c r="AI178">
        <v>67</v>
      </c>
      <c r="AJ178">
        <v>10</v>
      </c>
      <c r="AK178">
        <v>8</v>
      </c>
      <c r="AL178">
        <v>10</v>
      </c>
      <c r="AM178">
        <v>8</v>
      </c>
      <c r="AN178">
        <v>7</v>
      </c>
      <c r="AO178">
        <v>56320</v>
      </c>
      <c r="AP178">
        <v>5</v>
      </c>
      <c r="AQ178">
        <v>5</v>
      </c>
      <c r="AR178">
        <v>12906</v>
      </c>
      <c r="AS178">
        <v>3</v>
      </c>
      <c r="AT178">
        <v>6</v>
      </c>
      <c r="AU178">
        <v>5</v>
      </c>
      <c r="AV178">
        <v>0</v>
      </c>
      <c r="AW178">
        <v>0</v>
      </c>
      <c r="AX178">
        <v>5</v>
      </c>
      <c r="AY178">
        <v>4</v>
      </c>
      <c r="AZ178">
        <v>1</v>
      </c>
      <c r="BA178">
        <v>0</v>
      </c>
      <c r="BB178">
        <v>0</v>
      </c>
      <c r="BC178">
        <v>1</v>
      </c>
      <c r="BD178">
        <v>9</v>
      </c>
      <c r="BE178">
        <v>0</v>
      </c>
      <c r="BF178">
        <v>0</v>
      </c>
      <c r="BG178">
        <v>0</v>
      </c>
      <c r="BH178">
        <v>0</v>
      </c>
      <c r="BI178">
        <v>0</v>
      </c>
      <c r="BJ178">
        <v>8</v>
      </c>
      <c r="BK178">
        <v>0</v>
      </c>
      <c r="BL178">
        <v>0</v>
      </c>
      <c r="BM178">
        <v>5</v>
      </c>
      <c r="BN178">
        <v>1</v>
      </c>
      <c r="BO178">
        <v>1</v>
      </c>
      <c r="BP178">
        <v>0</v>
      </c>
      <c r="BQ178">
        <v>0</v>
      </c>
      <c r="BR178">
        <v>3</v>
      </c>
      <c r="BS178">
        <v>0</v>
      </c>
      <c r="BT178">
        <v>0</v>
      </c>
      <c r="BU178">
        <v>2</v>
      </c>
      <c r="BV178">
        <v>1</v>
      </c>
      <c r="BW178">
        <v>20170109</v>
      </c>
    </row>
    <row r="179" spans="1:75">
      <c r="A179" t="s">
        <v>98</v>
      </c>
      <c r="B179" t="s">
        <v>488</v>
      </c>
      <c r="C179" t="s">
        <v>489</v>
      </c>
      <c r="D179" t="s">
        <v>490</v>
      </c>
      <c r="E179" t="s">
        <v>491</v>
      </c>
      <c r="F179" t="s">
        <v>492</v>
      </c>
      <c r="G179" t="s">
        <v>98</v>
      </c>
      <c r="H179">
        <v>21204</v>
      </c>
      <c r="I179">
        <v>8</v>
      </c>
      <c r="J179" t="s">
        <v>688</v>
      </c>
      <c r="K179" t="s">
        <v>689</v>
      </c>
      <c r="L179" t="s">
        <v>690</v>
      </c>
      <c r="M179">
        <v>8</v>
      </c>
      <c r="O179">
        <v>520211</v>
      </c>
      <c r="P179">
        <v>1999</v>
      </c>
      <c r="Q179">
        <v>7496</v>
      </c>
      <c r="R179">
        <v>40</v>
      </c>
      <c r="S179">
        <v>24</v>
      </c>
      <c r="T179">
        <v>0</v>
      </c>
      <c r="U179">
        <v>2</v>
      </c>
      <c r="V179">
        <v>13108200</v>
      </c>
      <c r="Y179">
        <v>3</v>
      </c>
      <c r="Z179">
        <v>3</v>
      </c>
      <c r="AA179">
        <v>1</v>
      </c>
      <c r="AB179">
        <v>0</v>
      </c>
      <c r="AC179">
        <v>1</v>
      </c>
      <c r="AD179">
        <v>0</v>
      </c>
      <c r="AE179">
        <v>0</v>
      </c>
      <c r="AF179">
        <v>9999999.9900000002</v>
      </c>
      <c r="AG179">
        <v>754</v>
      </c>
      <c r="AH179">
        <v>3</v>
      </c>
      <c r="AI179">
        <v>3</v>
      </c>
      <c r="AJ179">
        <v>1</v>
      </c>
      <c r="AK179">
        <v>1</v>
      </c>
      <c r="AL179">
        <v>1</v>
      </c>
      <c r="AM179">
        <v>1</v>
      </c>
      <c r="AN179">
        <v>1</v>
      </c>
      <c r="AO179">
        <v>9495</v>
      </c>
      <c r="AP179">
        <v>0</v>
      </c>
      <c r="AQ179">
        <v>1</v>
      </c>
      <c r="AR179">
        <v>0</v>
      </c>
      <c r="AS179">
        <v>0</v>
      </c>
      <c r="AT179">
        <v>1</v>
      </c>
      <c r="AU179">
        <v>1</v>
      </c>
      <c r="AV179">
        <v>0</v>
      </c>
      <c r="AW179">
        <v>0</v>
      </c>
      <c r="AX179">
        <v>0</v>
      </c>
      <c r="AY179">
        <v>0</v>
      </c>
      <c r="AZ179">
        <v>0</v>
      </c>
      <c r="BA179">
        <v>0</v>
      </c>
      <c r="BB179">
        <v>1</v>
      </c>
      <c r="BC179">
        <v>1</v>
      </c>
      <c r="BD179">
        <v>0</v>
      </c>
      <c r="BE179">
        <v>0</v>
      </c>
      <c r="BF179">
        <v>0</v>
      </c>
      <c r="BG179">
        <v>0</v>
      </c>
      <c r="BH179">
        <v>0</v>
      </c>
      <c r="BI179">
        <v>0</v>
      </c>
      <c r="BJ179">
        <v>1</v>
      </c>
      <c r="BK179">
        <v>0</v>
      </c>
      <c r="BL179">
        <v>0</v>
      </c>
      <c r="BM179">
        <v>0</v>
      </c>
      <c r="BN179">
        <v>0</v>
      </c>
      <c r="BO179">
        <v>0</v>
      </c>
      <c r="BP179">
        <v>0</v>
      </c>
      <c r="BQ179">
        <v>0</v>
      </c>
      <c r="BR179">
        <v>0</v>
      </c>
      <c r="BS179">
        <v>0</v>
      </c>
      <c r="BT179">
        <v>0</v>
      </c>
      <c r="BU179">
        <v>0</v>
      </c>
      <c r="BV179">
        <v>1</v>
      </c>
      <c r="BW179">
        <v>20161025</v>
      </c>
    </row>
    <row r="180" spans="1:75">
      <c r="A180" t="s">
        <v>98</v>
      </c>
      <c r="B180" t="s">
        <v>488</v>
      </c>
      <c r="C180" t="s">
        <v>489</v>
      </c>
      <c r="D180" t="s">
        <v>490</v>
      </c>
      <c r="E180" t="s">
        <v>491</v>
      </c>
      <c r="F180" t="s">
        <v>492</v>
      </c>
      <c r="G180" t="s">
        <v>98</v>
      </c>
      <c r="H180">
        <v>21204</v>
      </c>
      <c r="I180">
        <v>8</v>
      </c>
      <c r="J180" t="s">
        <v>692</v>
      </c>
      <c r="K180" t="s">
        <v>1881</v>
      </c>
      <c r="L180" t="s">
        <v>495</v>
      </c>
      <c r="M180">
        <v>1</v>
      </c>
      <c r="N180" t="s">
        <v>1882</v>
      </c>
      <c r="O180">
        <v>520211</v>
      </c>
      <c r="P180">
        <v>2799</v>
      </c>
      <c r="Q180">
        <v>0</v>
      </c>
      <c r="R180">
        <v>18</v>
      </c>
      <c r="S180">
        <v>8</v>
      </c>
      <c r="T180">
        <v>1</v>
      </c>
      <c r="U180">
        <v>2</v>
      </c>
      <c r="V180">
        <v>11307100</v>
      </c>
      <c r="Y180">
        <v>72</v>
      </c>
      <c r="Z180">
        <v>49</v>
      </c>
      <c r="AA180">
        <v>42</v>
      </c>
      <c r="AB180">
        <v>31</v>
      </c>
      <c r="AC180">
        <v>26</v>
      </c>
      <c r="AD180">
        <v>15408</v>
      </c>
      <c r="AE180">
        <v>8</v>
      </c>
      <c r="AF180">
        <v>16399.7</v>
      </c>
      <c r="AG180">
        <v>17271.72</v>
      </c>
      <c r="AH180">
        <v>64</v>
      </c>
      <c r="AI180">
        <v>62</v>
      </c>
      <c r="AJ180">
        <v>23</v>
      </c>
      <c r="AK180">
        <v>23</v>
      </c>
      <c r="AL180">
        <v>23</v>
      </c>
      <c r="AM180">
        <v>23</v>
      </c>
      <c r="AN180">
        <v>19</v>
      </c>
      <c r="AO180">
        <v>59116</v>
      </c>
      <c r="AP180">
        <v>19</v>
      </c>
      <c r="AQ180">
        <v>14</v>
      </c>
      <c r="AR180">
        <v>10097.14</v>
      </c>
      <c r="AS180">
        <v>7</v>
      </c>
      <c r="AT180">
        <v>26</v>
      </c>
      <c r="AU180">
        <v>24</v>
      </c>
      <c r="AV180">
        <v>0</v>
      </c>
      <c r="AW180">
        <v>0</v>
      </c>
      <c r="AX180">
        <v>1</v>
      </c>
      <c r="AY180">
        <v>7</v>
      </c>
      <c r="AZ180">
        <v>5</v>
      </c>
      <c r="BA180">
        <v>5</v>
      </c>
      <c r="BB180">
        <v>4</v>
      </c>
      <c r="BC180">
        <v>4</v>
      </c>
      <c r="BD180">
        <v>19</v>
      </c>
      <c r="BE180">
        <v>0</v>
      </c>
      <c r="BF180">
        <v>11</v>
      </c>
      <c r="BG180">
        <v>2</v>
      </c>
      <c r="BH180">
        <v>0</v>
      </c>
      <c r="BI180">
        <v>0</v>
      </c>
      <c r="BJ180">
        <v>9</v>
      </c>
      <c r="BK180">
        <v>0</v>
      </c>
      <c r="BL180">
        <v>0</v>
      </c>
      <c r="BM180">
        <v>10</v>
      </c>
      <c r="BN180">
        <v>3</v>
      </c>
      <c r="BO180">
        <v>0</v>
      </c>
      <c r="BP180">
        <v>2</v>
      </c>
      <c r="BQ180">
        <v>0</v>
      </c>
      <c r="BR180">
        <v>1</v>
      </c>
      <c r="BS180">
        <v>0</v>
      </c>
      <c r="BT180">
        <v>0</v>
      </c>
      <c r="BU180">
        <v>3</v>
      </c>
      <c r="BV180">
        <v>2</v>
      </c>
      <c r="BW180">
        <v>20161025</v>
      </c>
    </row>
    <row r="181" spans="1:75">
      <c r="A181" t="s">
        <v>98</v>
      </c>
      <c r="B181" t="s">
        <v>125</v>
      </c>
      <c r="C181" t="s">
        <v>126</v>
      </c>
      <c r="D181" t="s">
        <v>2615</v>
      </c>
      <c r="F181" t="s">
        <v>127</v>
      </c>
      <c r="G181" t="s">
        <v>98</v>
      </c>
      <c r="H181">
        <v>21679</v>
      </c>
      <c r="I181">
        <v>1</v>
      </c>
      <c r="J181" t="s">
        <v>693</v>
      </c>
      <c r="K181" t="s">
        <v>694</v>
      </c>
      <c r="L181" t="s">
        <v>2713</v>
      </c>
      <c r="M181">
        <v>8</v>
      </c>
      <c r="O181">
        <v>470201</v>
      </c>
      <c r="P181">
        <v>4390</v>
      </c>
      <c r="Q181">
        <v>250</v>
      </c>
      <c r="R181">
        <v>7</v>
      </c>
      <c r="S181">
        <v>58</v>
      </c>
      <c r="T181">
        <v>1</v>
      </c>
      <c r="U181">
        <v>1</v>
      </c>
      <c r="V181">
        <v>49902100</v>
      </c>
      <c r="Y181">
        <v>27</v>
      </c>
      <c r="Z181">
        <v>23</v>
      </c>
      <c r="AA181">
        <v>5</v>
      </c>
      <c r="AB181">
        <v>19</v>
      </c>
      <c r="AC181">
        <v>18</v>
      </c>
      <c r="AD181">
        <v>10796</v>
      </c>
      <c r="AE181">
        <v>0</v>
      </c>
      <c r="AF181">
        <v>11668.99</v>
      </c>
      <c r="AG181">
        <v>13166.97</v>
      </c>
      <c r="AH181">
        <v>22</v>
      </c>
      <c r="AI181">
        <v>19</v>
      </c>
      <c r="AJ181">
        <v>6</v>
      </c>
      <c r="AK181">
        <v>4</v>
      </c>
      <c r="AL181">
        <v>6</v>
      </c>
      <c r="AM181">
        <v>4</v>
      </c>
      <c r="AN181">
        <v>4</v>
      </c>
      <c r="AO181">
        <v>20412</v>
      </c>
      <c r="AP181">
        <v>4</v>
      </c>
      <c r="AQ181">
        <v>2</v>
      </c>
      <c r="AR181">
        <v>4285</v>
      </c>
      <c r="AS181">
        <v>0</v>
      </c>
      <c r="AT181">
        <v>4</v>
      </c>
      <c r="AU181">
        <v>2</v>
      </c>
      <c r="AV181">
        <v>0</v>
      </c>
      <c r="AW181">
        <v>0</v>
      </c>
      <c r="AX181">
        <v>1</v>
      </c>
      <c r="AY181">
        <v>4</v>
      </c>
      <c r="AZ181">
        <v>1</v>
      </c>
      <c r="BA181">
        <v>0</v>
      </c>
      <c r="BB181">
        <v>0</v>
      </c>
      <c r="BC181">
        <v>6</v>
      </c>
      <c r="BD181">
        <v>0</v>
      </c>
      <c r="BE181">
        <v>0</v>
      </c>
      <c r="BF181">
        <v>4</v>
      </c>
      <c r="BG181">
        <v>0</v>
      </c>
      <c r="BH181">
        <v>0</v>
      </c>
      <c r="BI181">
        <v>0</v>
      </c>
      <c r="BJ181">
        <v>2</v>
      </c>
      <c r="BK181">
        <v>0</v>
      </c>
      <c r="BL181">
        <v>0</v>
      </c>
      <c r="BM181">
        <v>3</v>
      </c>
      <c r="BN181">
        <v>0</v>
      </c>
      <c r="BO181">
        <v>4</v>
      </c>
      <c r="BP181">
        <v>0</v>
      </c>
      <c r="BQ181">
        <v>0</v>
      </c>
      <c r="BR181">
        <v>0</v>
      </c>
      <c r="BS181">
        <v>0</v>
      </c>
      <c r="BT181">
        <v>0</v>
      </c>
      <c r="BU181">
        <v>1</v>
      </c>
      <c r="BV181">
        <v>1</v>
      </c>
      <c r="BW181">
        <v>20170131</v>
      </c>
    </row>
    <row r="182" spans="1:75">
      <c r="A182" t="s">
        <v>98</v>
      </c>
      <c r="B182" t="s">
        <v>695</v>
      </c>
      <c r="C182" t="s">
        <v>696</v>
      </c>
      <c r="D182" t="s">
        <v>697</v>
      </c>
      <c r="F182" t="s">
        <v>298</v>
      </c>
      <c r="G182" t="s">
        <v>98</v>
      </c>
      <c r="H182">
        <v>21215</v>
      </c>
      <c r="I182">
        <v>5</v>
      </c>
      <c r="J182" t="s">
        <v>698</v>
      </c>
      <c r="K182" t="s">
        <v>699</v>
      </c>
      <c r="L182" t="s">
        <v>700</v>
      </c>
      <c r="M182">
        <v>1</v>
      </c>
      <c r="N182" t="s">
        <v>701</v>
      </c>
      <c r="O182">
        <v>480508</v>
      </c>
      <c r="P182">
        <v>9334</v>
      </c>
      <c r="Q182">
        <v>0</v>
      </c>
      <c r="R182">
        <v>25</v>
      </c>
      <c r="S182">
        <v>14</v>
      </c>
      <c r="T182">
        <v>0</v>
      </c>
      <c r="U182">
        <v>1</v>
      </c>
      <c r="V182">
        <v>51412100</v>
      </c>
      <c r="Y182">
        <v>75</v>
      </c>
      <c r="Z182">
        <v>68</v>
      </c>
      <c r="AA182">
        <v>51</v>
      </c>
      <c r="AB182">
        <v>33</v>
      </c>
      <c r="AC182">
        <v>32</v>
      </c>
      <c r="AD182">
        <v>7178</v>
      </c>
      <c r="AE182">
        <v>34</v>
      </c>
      <c r="AF182">
        <v>8824.31</v>
      </c>
      <c r="AG182">
        <v>8731.59</v>
      </c>
      <c r="AH182">
        <v>54</v>
      </c>
      <c r="AI182">
        <v>47</v>
      </c>
      <c r="AJ182">
        <v>5</v>
      </c>
      <c r="AK182">
        <v>5</v>
      </c>
      <c r="AL182">
        <v>5</v>
      </c>
      <c r="AM182">
        <v>5</v>
      </c>
      <c r="AN182">
        <v>5</v>
      </c>
      <c r="AO182">
        <v>42000</v>
      </c>
      <c r="AP182">
        <v>5</v>
      </c>
      <c r="AQ182">
        <v>5</v>
      </c>
      <c r="AR182">
        <v>9360</v>
      </c>
      <c r="AS182">
        <v>4</v>
      </c>
      <c r="AT182">
        <v>5</v>
      </c>
      <c r="AU182">
        <v>5</v>
      </c>
      <c r="AV182">
        <v>0</v>
      </c>
      <c r="AW182">
        <v>0</v>
      </c>
      <c r="AX182">
        <v>2</v>
      </c>
      <c r="AY182">
        <v>2</v>
      </c>
      <c r="AZ182">
        <v>1</v>
      </c>
      <c r="BA182">
        <v>0</v>
      </c>
      <c r="BB182">
        <v>0</v>
      </c>
      <c r="BC182">
        <v>3</v>
      </c>
      <c r="BD182">
        <v>2</v>
      </c>
      <c r="BE182">
        <v>0</v>
      </c>
      <c r="BF182">
        <v>4</v>
      </c>
      <c r="BG182">
        <v>0</v>
      </c>
      <c r="BH182">
        <v>0</v>
      </c>
      <c r="BI182">
        <v>0</v>
      </c>
      <c r="BJ182">
        <v>0</v>
      </c>
      <c r="BK182">
        <v>0</v>
      </c>
      <c r="BL182">
        <v>0</v>
      </c>
      <c r="BM182">
        <v>4</v>
      </c>
      <c r="BN182">
        <v>0</v>
      </c>
      <c r="BO182">
        <v>1</v>
      </c>
      <c r="BP182">
        <v>1</v>
      </c>
      <c r="BQ182">
        <v>0</v>
      </c>
      <c r="BR182">
        <v>2</v>
      </c>
      <c r="BS182">
        <v>0</v>
      </c>
      <c r="BT182">
        <v>0</v>
      </c>
      <c r="BU182">
        <v>0</v>
      </c>
      <c r="BV182">
        <v>3</v>
      </c>
      <c r="BW182">
        <v>20170124</v>
      </c>
    </row>
    <row r="183" spans="1:75">
      <c r="A183" t="s">
        <v>98</v>
      </c>
      <c r="B183" t="s">
        <v>695</v>
      </c>
      <c r="C183" t="s">
        <v>696</v>
      </c>
      <c r="D183" t="s">
        <v>697</v>
      </c>
      <c r="F183" t="s">
        <v>298</v>
      </c>
      <c r="G183" t="s">
        <v>98</v>
      </c>
      <c r="H183">
        <v>21215</v>
      </c>
      <c r="I183">
        <v>5</v>
      </c>
      <c r="J183" t="s">
        <v>702</v>
      </c>
      <c r="K183" t="s">
        <v>703</v>
      </c>
      <c r="L183" t="s">
        <v>704</v>
      </c>
      <c r="M183">
        <v>1</v>
      </c>
      <c r="N183" t="s">
        <v>705</v>
      </c>
      <c r="O183">
        <v>480510</v>
      </c>
      <c r="P183">
        <v>9600</v>
      </c>
      <c r="Q183">
        <v>0</v>
      </c>
      <c r="R183">
        <v>30</v>
      </c>
      <c r="S183">
        <v>18</v>
      </c>
      <c r="T183">
        <v>0</v>
      </c>
      <c r="U183">
        <v>1</v>
      </c>
      <c r="V183">
        <v>51916100</v>
      </c>
      <c r="Y183">
        <v>68</v>
      </c>
      <c r="Z183">
        <v>49</v>
      </c>
      <c r="AA183">
        <v>27</v>
      </c>
      <c r="AB183">
        <v>38</v>
      </c>
      <c r="AC183">
        <v>41</v>
      </c>
      <c r="AD183">
        <v>9216.5</v>
      </c>
      <c r="AE183">
        <v>45</v>
      </c>
      <c r="AF183">
        <v>10043.98</v>
      </c>
      <c r="AG183">
        <v>9590.83</v>
      </c>
      <c r="AH183">
        <v>56</v>
      </c>
      <c r="AI183">
        <v>59</v>
      </c>
      <c r="AJ183">
        <v>6</v>
      </c>
      <c r="AK183">
        <v>6</v>
      </c>
      <c r="AL183">
        <v>6</v>
      </c>
      <c r="AM183">
        <v>6</v>
      </c>
      <c r="AN183">
        <v>5</v>
      </c>
      <c r="AO183">
        <v>56000</v>
      </c>
      <c r="AP183">
        <v>3</v>
      </c>
      <c r="AQ183">
        <v>3</v>
      </c>
      <c r="AR183">
        <v>7436</v>
      </c>
      <c r="AS183">
        <v>2</v>
      </c>
      <c r="AT183">
        <v>6</v>
      </c>
      <c r="AU183">
        <v>7</v>
      </c>
      <c r="AV183">
        <v>0</v>
      </c>
      <c r="AW183">
        <v>0</v>
      </c>
      <c r="AX183">
        <v>0</v>
      </c>
      <c r="AY183">
        <v>3</v>
      </c>
      <c r="AZ183">
        <v>2</v>
      </c>
      <c r="BA183">
        <v>1</v>
      </c>
      <c r="BB183">
        <v>0</v>
      </c>
      <c r="BC183">
        <v>5</v>
      </c>
      <c r="BD183">
        <v>1</v>
      </c>
      <c r="BE183">
        <v>0</v>
      </c>
      <c r="BF183">
        <v>2</v>
      </c>
      <c r="BG183">
        <v>0</v>
      </c>
      <c r="BH183">
        <v>0</v>
      </c>
      <c r="BI183">
        <v>1</v>
      </c>
      <c r="BJ183">
        <v>3</v>
      </c>
      <c r="BK183">
        <v>0</v>
      </c>
      <c r="BL183">
        <v>0</v>
      </c>
      <c r="BM183">
        <v>5</v>
      </c>
      <c r="BN183">
        <v>0</v>
      </c>
      <c r="BO183">
        <v>3</v>
      </c>
      <c r="BP183">
        <v>1</v>
      </c>
      <c r="BQ183">
        <v>0</v>
      </c>
      <c r="BR183">
        <v>0</v>
      </c>
      <c r="BS183">
        <v>0</v>
      </c>
      <c r="BT183">
        <v>0</v>
      </c>
      <c r="BU183">
        <v>0</v>
      </c>
      <c r="BV183">
        <v>3</v>
      </c>
      <c r="BW183">
        <v>20161231</v>
      </c>
    </row>
    <row r="184" spans="1:75">
      <c r="A184" t="s">
        <v>98</v>
      </c>
      <c r="B184" t="s">
        <v>706</v>
      </c>
      <c r="C184" t="s">
        <v>707</v>
      </c>
      <c r="D184" t="s">
        <v>708</v>
      </c>
      <c r="F184" t="s">
        <v>360</v>
      </c>
      <c r="G184" t="s">
        <v>98</v>
      </c>
      <c r="H184">
        <v>21702</v>
      </c>
      <c r="I184">
        <v>8</v>
      </c>
      <c r="J184" t="s">
        <v>709</v>
      </c>
      <c r="K184" t="s">
        <v>710</v>
      </c>
      <c r="L184" t="s">
        <v>2714</v>
      </c>
      <c r="M184">
        <v>3</v>
      </c>
      <c r="N184" t="s">
        <v>196</v>
      </c>
      <c r="O184">
        <v>513902</v>
      </c>
      <c r="P184">
        <v>1100</v>
      </c>
      <c r="Q184">
        <v>88</v>
      </c>
      <c r="R184">
        <v>26</v>
      </c>
      <c r="S184">
        <v>5</v>
      </c>
      <c r="T184">
        <v>1</v>
      </c>
      <c r="U184">
        <v>1</v>
      </c>
      <c r="V184">
        <v>31113100</v>
      </c>
      <c r="Y184">
        <v>0</v>
      </c>
      <c r="Z184">
        <v>8</v>
      </c>
      <c r="AA184">
        <v>8</v>
      </c>
      <c r="AB184">
        <v>31</v>
      </c>
      <c r="AC184">
        <v>58</v>
      </c>
      <c r="AD184">
        <v>6528</v>
      </c>
      <c r="AE184">
        <v>71</v>
      </c>
      <c r="AF184">
        <v>6901.49</v>
      </c>
      <c r="AG184">
        <v>8163.13</v>
      </c>
      <c r="AH184">
        <v>47</v>
      </c>
      <c r="AI184">
        <v>78</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20161025</v>
      </c>
    </row>
    <row r="185" spans="1:75">
      <c r="A185" t="s">
        <v>98</v>
      </c>
      <c r="B185" t="s">
        <v>363</v>
      </c>
      <c r="C185" t="s">
        <v>364</v>
      </c>
      <c r="D185" t="s">
        <v>365</v>
      </c>
      <c r="F185" t="s">
        <v>366</v>
      </c>
      <c r="G185" t="s">
        <v>98</v>
      </c>
      <c r="H185">
        <v>21541</v>
      </c>
      <c r="I185">
        <v>1</v>
      </c>
      <c r="J185" t="s">
        <v>711</v>
      </c>
      <c r="K185" t="s">
        <v>2715</v>
      </c>
      <c r="L185" t="s">
        <v>712</v>
      </c>
      <c r="M185">
        <v>1</v>
      </c>
      <c r="N185" t="s">
        <v>713</v>
      </c>
      <c r="O185">
        <v>460401</v>
      </c>
      <c r="P185">
        <v>2099</v>
      </c>
      <c r="Q185">
        <v>0</v>
      </c>
      <c r="R185">
        <v>7</v>
      </c>
      <c r="S185">
        <v>20</v>
      </c>
      <c r="T185">
        <v>1</v>
      </c>
      <c r="U185">
        <v>1</v>
      </c>
      <c r="V185">
        <v>49907100</v>
      </c>
      <c r="Y185">
        <v>14</v>
      </c>
      <c r="Z185">
        <v>9</v>
      </c>
      <c r="AA185">
        <v>8</v>
      </c>
      <c r="AB185">
        <v>7</v>
      </c>
      <c r="AC185">
        <v>6</v>
      </c>
      <c r="AD185">
        <v>10082.08</v>
      </c>
      <c r="AE185">
        <v>3</v>
      </c>
      <c r="AF185">
        <v>8804.2999999999993</v>
      </c>
      <c r="AG185">
        <v>9644.6200000000008</v>
      </c>
      <c r="AH185">
        <v>9</v>
      </c>
      <c r="AI185">
        <v>9</v>
      </c>
      <c r="AJ185">
        <v>5</v>
      </c>
      <c r="AK185">
        <v>5</v>
      </c>
      <c r="AL185">
        <v>5</v>
      </c>
      <c r="AM185">
        <v>5</v>
      </c>
      <c r="AN185">
        <v>4</v>
      </c>
      <c r="AO185">
        <v>10850</v>
      </c>
      <c r="AP185">
        <v>4</v>
      </c>
      <c r="AQ185">
        <v>4</v>
      </c>
      <c r="AR185">
        <v>8106</v>
      </c>
      <c r="AS185">
        <v>3</v>
      </c>
      <c r="AT185">
        <v>5</v>
      </c>
      <c r="AU185">
        <v>5</v>
      </c>
      <c r="AV185">
        <v>0</v>
      </c>
      <c r="AW185">
        <v>0</v>
      </c>
      <c r="AX185">
        <v>1</v>
      </c>
      <c r="AY185">
        <v>2</v>
      </c>
      <c r="AZ185">
        <v>2</v>
      </c>
      <c r="BA185">
        <v>0</v>
      </c>
      <c r="BB185">
        <v>0</v>
      </c>
      <c r="BC185">
        <v>5</v>
      </c>
      <c r="BD185">
        <v>0</v>
      </c>
      <c r="BE185">
        <v>0</v>
      </c>
      <c r="BF185">
        <v>0</v>
      </c>
      <c r="BG185">
        <v>0</v>
      </c>
      <c r="BH185">
        <v>0</v>
      </c>
      <c r="BI185">
        <v>0</v>
      </c>
      <c r="BJ185">
        <v>4</v>
      </c>
      <c r="BK185">
        <v>0</v>
      </c>
      <c r="BL185">
        <v>0</v>
      </c>
      <c r="BM185">
        <v>2</v>
      </c>
      <c r="BN185">
        <v>2</v>
      </c>
      <c r="BO185">
        <v>0</v>
      </c>
      <c r="BP185">
        <v>0</v>
      </c>
      <c r="BQ185">
        <v>0</v>
      </c>
      <c r="BR185">
        <v>2</v>
      </c>
      <c r="BS185">
        <v>0</v>
      </c>
      <c r="BT185">
        <v>0</v>
      </c>
      <c r="BU185">
        <v>0</v>
      </c>
      <c r="BV185">
        <v>0</v>
      </c>
      <c r="BW185">
        <v>20160922</v>
      </c>
    </row>
    <row r="186" spans="1:75">
      <c r="A186" t="s">
        <v>98</v>
      </c>
      <c r="B186" t="s">
        <v>363</v>
      </c>
      <c r="C186" t="s">
        <v>364</v>
      </c>
      <c r="D186" t="s">
        <v>365</v>
      </c>
      <c r="F186" t="s">
        <v>366</v>
      </c>
      <c r="G186" t="s">
        <v>98</v>
      </c>
      <c r="H186">
        <v>21541</v>
      </c>
      <c r="I186">
        <v>1</v>
      </c>
      <c r="J186" t="s">
        <v>714</v>
      </c>
      <c r="K186" t="s">
        <v>2716</v>
      </c>
      <c r="L186" t="s">
        <v>2717</v>
      </c>
      <c r="M186">
        <v>1</v>
      </c>
      <c r="N186" t="s">
        <v>2718</v>
      </c>
      <c r="O186">
        <v>18301</v>
      </c>
      <c r="P186">
        <v>1890</v>
      </c>
      <c r="Q186">
        <v>0</v>
      </c>
      <c r="R186">
        <v>5</v>
      </c>
      <c r="S186">
        <v>24</v>
      </c>
      <c r="T186">
        <v>1</v>
      </c>
      <c r="U186">
        <v>1</v>
      </c>
      <c r="V186">
        <v>31909600</v>
      </c>
      <c r="Y186">
        <v>44</v>
      </c>
      <c r="Z186">
        <v>38</v>
      </c>
      <c r="AA186">
        <v>29</v>
      </c>
      <c r="AB186">
        <v>27</v>
      </c>
      <c r="AC186">
        <v>25</v>
      </c>
      <c r="AD186">
        <v>6444</v>
      </c>
      <c r="AE186">
        <v>13</v>
      </c>
      <c r="AF186">
        <v>6282.16</v>
      </c>
      <c r="AG186">
        <v>5941.49</v>
      </c>
      <c r="AH186">
        <v>39</v>
      </c>
      <c r="AI186">
        <v>33</v>
      </c>
      <c r="AJ186">
        <v>1</v>
      </c>
      <c r="AK186">
        <v>1</v>
      </c>
      <c r="AL186">
        <v>1</v>
      </c>
      <c r="AM186">
        <v>1</v>
      </c>
      <c r="AN186">
        <v>1</v>
      </c>
      <c r="AO186">
        <v>1100</v>
      </c>
      <c r="AP186">
        <v>1</v>
      </c>
      <c r="AQ186">
        <v>2</v>
      </c>
      <c r="AR186">
        <v>5466</v>
      </c>
      <c r="AS186">
        <v>1</v>
      </c>
      <c r="AT186">
        <v>1</v>
      </c>
      <c r="AU186">
        <v>2</v>
      </c>
      <c r="AV186">
        <v>0</v>
      </c>
      <c r="AW186">
        <v>0</v>
      </c>
      <c r="AX186">
        <v>1</v>
      </c>
      <c r="AY186">
        <v>0</v>
      </c>
      <c r="AZ186">
        <v>0</v>
      </c>
      <c r="BA186">
        <v>0</v>
      </c>
      <c r="BB186">
        <v>0</v>
      </c>
      <c r="BC186">
        <v>0</v>
      </c>
      <c r="BD186">
        <v>1</v>
      </c>
      <c r="BE186">
        <v>0</v>
      </c>
      <c r="BF186">
        <v>0</v>
      </c>
      <c r="BG186">
        <v>0</v>
      </c>
      <c r="BH186">
        <v>0</v>
      </c>
      <c r="BI186">
        <v>0</v>
      </c>
      <c r="BJ186">
        <v>1</v>
      </c>
      <c r="BK186">
        <v>0</v>
      </c>
      <c r="BL186">
        <v>0</v>
      </c>
      <c r="BM186">
        <v>1</v>
      </c>
      <c r="BN186">
        <v>0</v>
      </c>
      <c r="BO186">
        <v>0</v>
      </c>
      <c r="BP186">
        <v>0</v>
      </c>
      <c r="BQ186">
        <v>0</v>
      </c>
      <c r="BR186">
        <v>1</v>
      </c>
      <c r="BS186">
        <v>0</v>
      </c>
      <c r="BT186">
        <v>0</v>
      </c>
      <c r="BU186">
        <v>1</v>
      </c>
      <c r="BV186">
        <v>0</v>
      </c>
      <c r="BW186">
        <v>20160922</v>
      </c>
    </row>
    <row r="187" spans="1:75">
      <c r="A187" t="s">
        <v>98</v>
      </c>
      <c r="B187" t="s">
        <v>363</v>
      </c>
      <c r="C187" t="s">
        <v>364</v>
      </c>
      <c r="D187" t="s">
        <v>365</v>
      </c>
      <c r="F187" t="s">
        <v>366</v>
      </c>
      <c r="G187" t="s">
        <v>98</v>
      </c>
      <c r="H187">
        <v>21541</v>
      </c>
      <c r="I187">
        <v>1</v>
      </c>
      <c r="J187" t="s">
        <v>2719</v>
      </c>
      <c r="K187" t="s">
        <v>715</v>
      </c>
      <c r="L187" t="s">
        <v>2720</v>
      </c>
      <c r="M187">
        <v>1</v>
      </c>
      <c r="N187" t="s">
        <v>716</v>
      </c>
      <c r="O187">
        <v>480510</v>
      </c>
      <c r="P187">
        <v>6295</v>
      </c>
      <c r="Q187">
        <v>0</v>
      </c>
      <c r="R187">
        <v>8</v>
      </c>
      <c r="S187">
        <v>60</v>
      </c>
      <c r="T187">
        <v>1</v>
      </c>
      <c r="U187">
        <v>1</v>
      </c>
      <c r="V187">
        <v>51916100</v>
      </c>
      <c r="Y187">
        <v>7</v>
      </c>
      <c r="Z187">
        <v>4</v>
      </c>
      <c r="AA187">
        <v>4</v>
      </c>
      <c r="AB187">
        <v>1</v>
      </c>
      <c r="AC187">
        <v>6</v>
      </c>
      <c r="AD187">
        <v>10340</v>
      </c>
      <c r="AE187">
        <v>0</v>
      </c>
      <c r="AF187">
        <v>10340</v>
      </c>
      <c r="AG187">
        <v>9789.3799999999992</v>
      </c>
      <c r="AH187">
        <v>2</v>
      </c>
      <c r="AI187">
        <v>12</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20160922</v>
      </c>
    </row>
    <row r="188" spans="1:75">
      <c r="A188" t="s">
        <v>98</v>
      </c>
      <c r="B188" t="s">
        <v>363</v>
      </c>
      <c r="C188" t="s">
        <v>364</v>
      </c>
      <c r="D188" t="s">
        <v>365</v>
      </c>
      <c r="F188" t="s">
        <v>366</v>
      </c>
      <c r="G188" t="s">
        <v>98</v>
      </c>
      <c r="H188">
        <v>21541</v>
      </c>
      <c r="I188">
        <v>1</v>
      </c>
      <c r="J188" t="s">
        <v>717</v>
      </c>
      <c r="K188" t="s">
        <v>718</v>
      </c>
      <c r="L188" t="s">
        <v>719</v>
      </c>
      <c r="M188">
        <v>1</v>
      </c>
      <c r="N188" t="s">
        <v>720</v>
      </c>
      <c r="O188">
        <v>511009</v>
      </c>
      <c r="P188">
        <v>1550</v>
      </c>
      <c r="Q188">
        <v>0</v>
      </c>
      <c r="R188">
        <v>5</v>
      </c>
      <c r="S188">
        <v>28</v>
      </c>
      <c r="T188">
        <v>1</v>
      </c>
      <c r="U188">
        <v>1</v>
      </c>
      <c r="V188">
        <v>31909700</v>
      </c>
      <c r="Y188">
        <v>20</v>
      </c>
      <c r="Z188">
        <v>12</v>
      </c>
      <c r="AA188">
        <v>8</v>
      </c>
      <c r="AB188">
        <v>10</v>
      </c>
      <c r="AC188">
        <v>7</v>
      </c>
      <c r="AD188">
        <v>4326.6099999999997</v>
      </c>
      <c r="AE188">
        <v>5</v>
      </c>
      <c r="AF188">
        <v>4899.08</v>
      </c>
      <c r="AG188">
        <v>4937.2</v>
      </c>
      <c r="AH188">
        <v>13</v>
      </c>
      <c r="AI188">
        <v>10</v>
      </c>
      <c r="AJ188">
        <v>2</v>
      </c>
      <c r="AK188">
        <v>2</v>
      </c>
      <c r="AL188">
        <v>2</v>
      </c>
      <c r="AM188">
        <v>2</v>
      </c>
      <c r="AN188">
        <v>1</v>
      </c>
      <c r="AO188">
        <v>3250</v>
      </c>
      <c r="AP188">
        <v>2</v>
      </c>
      <c r="AQ188">
        <v>2</v>
      </c>
      <c r="AR188">
        <v>5115.5</v>
      </c>
      <c r="AS188">
        <v>3</v>
      </c>
      <c r="AT188">
        <v>3</v>
      </c>
      <c r="AU188">
        <v>3</v>
      </c>
      <c r="AV188">
        <v>0</v>
      </c>
      <c r="AW188">
        <v>0</v>
      </c>
      <c r="AX188">
        <v>0</v>
      </c>
      <c r="AY188">
        <v>1</v>
      </c>
      <c r="AZ188">
        <v>1</v>
      </c>
      <c r="BA188">
        <v>0</v>
      </c>
      <c r="BB188">
        <v>0</v>
      </c>
      <c r="BC188">
        <v>0</v>
      </c>
      <c r="BD188">
        <v>2</v>
      </c>
      <c r="BE188">
        <v>0</v>
      </c>
      <c r="BF188">
        <v>0</v>
      </c>
      <c r="BG188">
        <v>0</v>
      </c>
      <c r="BH188">
        <v>0</v>
      </c>
      <c r="BI188">
        <v>0</v>
      </c>
      <c r="BJ188">
        <v>2</v>
      </c>
      <c r="BK188">
        <v>0</v>
      </c>
      <c r="BL188">
        <v>0</v>
      </c>
      <c r="BM188">
        <v>2</v>
      </c>
      <c r="BN188">
        <v>1</v>
      </c>
      <c r="BO188">
        <v>0</v>
      </c>
      <c r="BP188">
        <v>0</v>
      </c>
      <c r="BQ188">
        <v>0</v>
      </c>
      <c r="BR188">
        <v>1</v>
      </c>
      <c r="BS188">
        <v>0</v>
      </c>
      <c r="BT188">
        <v>0</v>
      </c>
      <c r="BU188">
        <v>1</v>
      </c>
      <c r="BV188">
        <v>2</v>
      </c>
      <c r="BW188">
        <v>20160922</v>
      </c>
    </row>
    <row r="189" spans="1:75">
      <c r="A189" t="s">
        <v>98</v>
      </c>
      <c r="B189" t="s">
        <v>358</v>
      </c>
      <c r="C189" t="s">
        <v>359</v>
      </c>
      <c r="D189" t="s">
        <v>2628</v>
      </c>
      <c r="F189" t="s">
        <v>360</v>
      </c>
      <c r="G189" t="s">
        <v>98</v>
      </c>
      <c r="H189">
        <v>21702</v>
      </c>
      <c r="I189">
        <v>1</v>
      </c>
      <c r="J189" t="s">
        <v>721</v>
      </c>
      <c r="K189" t="s">
        <v>722</v>
      </c>
      <c r="L189" t="s">
        <v>723</v>
      </c>
      <c r="M189">
        <v>4</v>
      </c>
      <c r="N189" t="s">
        <v>207</v>
      </c>
      <c r="O189">
        <v>520302</v>
      </c>
      <c r="P189">
        <v>9501</v>
      </c>
      <c r="Q189">
        <v>6875</v>
      </c>
      <c r="R189">
        <v>12</v>
      </c>
      <c r="S189">
        <v>60</v>
      </c>
      <c r="T189">
        <v>1</v>
      </c>
      <c r="U189">
        <v>1</v>
      </c>
      <c r="V189">
        <v>43303100</v>
      </c>
      <c r="Y189">
        <v>70</v>
      </c>
      <c r="Z189">
        <v>60</v>
      </c>
      <c r="AA189">
        <v>19</v>
      </c>
      <c r="AB189">
        <v>46</v>
      </c>
      <c r="AC189">
        <v>37</v>
      </c>
      <c r="AD189">
        <v>11069</v>
      </c>
      <c r="AE189">
        <v>12</v>
      </c>
      <c r="AF189">
        <v>15096.59</v>
      </c>
      <c r="AG189">
        <v>16888.37</v>
      </c>
      <c r="AH189">
        <v>54</v>
      </c>
      <c r="AI189">
        <v>45</v>
      </c>
      <c r="AJ189">
        <v>2</v>
      </c>
      <c r="AK189">
        <v>2</v>
      </c>
      <c r="AL189">
        <v>2</v>
      </c>
      <c r="AM189">
        <v>2</v>
      </c>
      <c r="AN189">
        <v>2</v>
      </c>
      <c r="AO189">
        <v>32752</v>
      </c>
      <c r="AP189">
        <v>1</v>
      </c>
      <c r="AQ189">
        <v>1</v>
      </c>
      <c r="AR189">
        <v>9580</v>
      </c>
      <c r="AS189">
        <v>0</v>
      </c>
      <c r="AT189">
        <v>1</v>
      </c>
      <c r="AU189">
        <v>1</v>
      </c>
      <c r="AV189">
        <v>0</v>
      </c>
      <c r="AW189">
        <v>0</v>
      </c>
      <c r="AX189">
        <v>0</v>
      </c>
      <c r="AY189">
        <v>2</v>
      </c>
      <c r="AZ189">
        <v>0</v>
      </c>
      <c r="BA189">
        <v>0</v>
      </c>
      <c r="BB189">
        <v>0</v>
      </c>
      <c r="BC189">
        <v>1</v>
      </c>
      <c r="BD189">
        <v>1</v>
      </c>
      <c r="BE189">
        <v>1</v>
      </c>
      <c r="BF189">
        <v>0</v>
      </c>
      <c r="BG189">
        <v>0</v>
      </c>
      <c r="BH189">
        <v>0</v>
      </c>
      <c r="BI189">
        <v>0</v>
      </c>
      <c r="BJ189">
        <v>1</v>
      </c>
      <c r="BK189">
        <v>0</v>
      </c>
      <c r="BL189">
        <v>0</v>
      </c>
      <c r="BM189">
        <v>0</v>
      </c>
      <c r="BN189">
        <v>0</v>
      </c>
      <c r="BO189">
        <v>0</v>
      </c>
      <c r="BP189">
        <v>0</v>
      </c>
      <c r="BQ189">
        <v>0</v>
      </c>
      <c r="BR189">
        <v>0</v>
      </c>
      <c r="BS189">
        <v>0</v>
      </c>
      <c r="BT189">
        <v>0</v>
      </c>
      <c r="BU189">
        <v>0</v>
      </c>
      <c r="BV189">
        <v>0</v>
      </c>
      <c r="BW189">
        <v>20170131</v>
      </c>
    </row>
    <row r="190" spans="1:75">
      <c r="A190" t="s">
        <v>98</v>
      </c>
      <c r="B190" t="s">
        <v>358</v>
      </c>
      <c r="C190" t="s">
        <v>359</v>
      </c>
      <c r="D190" t="s">
        <v>2628</v>
      </c>
      <c r="F190" t="s">
        <v>360</v>
      </c>
      <c r="G190" t="s">
        <v>98</v>
      </c>
      <c r="H190">
        <v>21702</v>
      </c>
      <c r="I190">
        <v>1</v>
      </c>
      <c r="J190" t="s">
        <v>1967</v>
      </c>
      <c r="K190" t="s">
        <v>2721</v>
      </c>
      <c r="L190" t="s">
        <v>2722</v>
      </c>
      <c r="M190">
        <v>6</v>
      </c>
      <c r="N190" t="s">
        <v>2723</v>
      </c>
      <c r="O190">
        <v>511501</v>
      </c>
      <c r="P190">
        <v>5800</v>
      </c>
      <c r="Q190">
        <v>718</v>
      </c>
      <c r="R190">
        <v>13</v>
      </c>
      <c r="S190">
        <v>45</v>
      </c>
      <c r="T190">
        <v>1</v>
      </c>
      <c r="U190">
        <v>1</v>
      </c>
      <c r="V190">
        <v>21101100</v>
      </c>
      <c r="Y190">
        <v>9</v>
      </c>
      <c r="Z190">
        <v>10</v>
      </c>
      <c r="AA190">
        <v>1</v>
      </c>
      <c r="AB190">
        <v>12</v>
      </c>
      <c r="AC190">
        <v>14</v>
      </c>
      <c r="AD190">
        <v>8795</v>
      </c>
      <c r="AE190">
        <v>1</v>
      </c>
      <c r="AF190">
        <v>8255.25</v>
      </c>
      <c r="AG190">
        <v>7941.14</v>
      </c>
      <c r="AH190">
        <v>15</v>
      </c>
      <c r="AI190">
        <v>14</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20170131</v>
      </c>
    </row>
    <row r="191" spans="1:75">
      <c r="A191" t="s">
        <v>98</v>
      </c>
      <c r="B191" t="s">
        <v>358</v>
      </c>
      <c r="C191" t="s">
        <v>359</v>
      </c>
      <c r="D191" t="s">
        <v>2628</v>
      </c>
      <c r="F191" t="s">
        <v>360</v>
      </c>
      <c r="G191" t="s">
        <v>98</v>
      </c>
      <c r="H191">
        <v>21702</v>
      </c>
      <c r="I191">
        <v>1</v>
      </c>
      <c r="J191" t="s">
        <v>724</v>
      </c>
      <c r="K191" t="s">
        <v>725</v>
      </c>
      <c r="L191" t="s">
        <v>361</v>
      </c>
      <c r="M191">
        <v>1</v>
      </c>
      <c r="N191" t="s">
        <v>726</v>
      </c>
      <c r="O191">
        <v>520401</v>
      </c>
      <c r="P191">
        <v>159</v>
      </c>
      <c r="Q191">
        <v>9</v>
      </c>
      <c r="R191">
        <v>4</v>
      </c>
      <c r="S191">
        <v>6</v>
      </c>
      <c r="T191">
        <v>1</v>
      </c>
      <c r="U191">
        <v>2</v>
      </c>
      <c r="V191">
        <v>43919900</v>
      </c>
      <c r="Y191">
        <v>12</v>
      </c>
      <c r="Z191">
        <v>7</v>
      </c>
      <c r="AA191">
        <v>3</v>
      </c>
      <c r="AB191">
        <v>2</v>
      </c>
      <c r="AC191">
        <v>3</v>
      </c>
      <c r="AD191">
        <v>19799.5</v>
      </c>
      <c r="AE191">
        <v>0</v>
      </c>
      <c r="AF191">
        <v>19799.5</v>
      </c>
      <c r="AG191">
        <v>13062</v>
      </c>
      <c r="AH191">
        <v>9</v>
      </c>
      <c r="AI191">
        <v>9</v>
      </c>
      <c r="AJ191">
        <v>1</v>
      </c>
      <c r="AK191">
        <v>0</v>
      </c>
      <c r="AL191">
        <v>1</v>
      </c>
      <c r="AM191">
        <v>0</v>
      </c>
      <c r="AN191">
        <v>0</v>
      </c>
      <c r="AO191">
        <v>173</v>
      </c>
      <c r="AP191">
        <v>0</v>
      </c>
      <c r="AQ191">
        <v>0</v>
      </c>
      <c r="AR191">
        <v>0</v>
      </c>
      <c r="AS191">
        <v>0</v>
      </c>
      <c r="AT191">
        <v>0</v>
      </c>
      <c r="AU191">
        <v>0</v>
      </c>
      <c r="AV191">
        <v>0</v>
      </c>
      <c r="AW191">
        <v>1</v>
      </c>
      <c r="AX191">
        <v>0</v>
      </c>
      <c r="AY191">
        <v>0</v>
      </c>
      <c r="AZ191">
        <v>0</v>
      </c>
      <c r="BA191">
        <v>0</v>
      </c>
      <c r="BB191">
        <v>0</v>
      </c>
      <c r="BC191">
        <v>0</v>
      </c>
      <c r="BD191">
        <v>1</v>
      </c>
      <c r="BE191">
        <v>0</v>
      </c>
      <c r="BF191">
        <v>0</v>
      </c>
      <c r="BG191">
        <v>1</v>
      </c>
      <c r="BH191">
        <v>0</v>
      </c>
      <c r="BI191">
        <v>0</v>
      </c>
      <c r="BJ191">
        <v>1</v>
      </c>
      <c r="BK191">
        <v>0</v>
      </c>
      <c r="BL191">
        <v>0</v>
      </c>
      <c r="BM191">
        <v>1</v>
      </c>
      <c r="BN191">
        <v>0</v>
      </c>
      <c r="BO191">
        <v>0</v>
      </c>
      <c r="BP191">
        <v>0</v>
      </c>
      <c r="BQ191">
        <v>0</v>
      </c>
      <c r="BR191">
        <v>0</v>
      </c>
      <c r="BS191">
        <v>0</v>
      </c>
      <c r="BT191">
        <v>0</v>
      </c>
      <c r="BU191">
        <v>0</v>
      </c>
      <c r="BV191">
        <v>0</v>
      </c>
      <c r="BW191">
        <v>20170131</v>
      </c>
    </row>
    <row r="192" spans="1:75">
      <c r="A192" t="s">
        <v>98</v>
      </c>
      <c r="B192" t="s">
        <v>358</v>
      </c>
      <c r="C192" t="s">
        <v>359</v>
      </c>
      <c r="D192" t="s">
        <v>2628</v>
      </c>
      <c r="F192" t="s">
        <v>360</v>
      </c>
      <c r="G192" t="s">
        <v>98</v>
      </c>
      <c r="H192">
        <v>21702</v>
      </c>
      <c r="I192">
        <v>1</v>
      </c>
      <c r="J192" t="s">
        <v>727</v>
      </c>
      <c r="K192" t="s">
        <v>1968</v>
      </c>
      <c r="L192" t="s">
        <v>361</v>
      </c>
      <c r="M192">
        <v>1</v>
      </c>
      <c r="N192" t="s">
        <v>1969</v>
      </c>
      <c r="O192">
        <v>520401</v>
      </c>
      <c r="P192">
        <v>159</v>
      </c>
      <c r="Q192">
        <v>9</v>
      </c>
      <c r="R192">
        <v>4</v>
      </c>
      <c r="S192">
        <v>6</v>
      </c>
      <c r="T192">
        <v>1</v>
      </c>
      <c r="U192">
        <v>2</v>
      </c>
      <c r="V192">
        <v>43919900</v>
      </c>
      <c r="Y192">
        <v>19</v>
      </c>
      <c r="Z192">
        <v>17</v>
      </c>
      <c r="AA192">
        <v>8</v>
      </c>
      <c r="AB192">
        <v>8</v>
      </c>
      <c r="AC192">
        <v>6</v>
      </c>
      <c r="AD192">
        <v>11536</v>
      </c>
      <c r="AE192">
        <v>0</v>
      </c>
      <c r="AF192">
        <v>11005.91</v>
      </c>
      <c r="AG192">
        <v>10611.67</v>
      </c>
      <c r="AH192">
        <v>15</v>
      </c>
      <c r="AI192">
        <v>10</v>
      </c>
      <c r="AJ192">
        <v>1</v>
      </c>
      <c r="AK192">
        <v>1</v>
      </c>
      <c r="AL192">
        <v>1</v>
      </c>
      <c r="AM192">
        <v>1</v>
      </c>
      <c r="AN192">
        <v>1</v>
      </c>
      <c r="AO192">
        <v>144</v>
      </c>
      <c r="AP192">
        <v>0</v>
      </c>
      <c r="AQ192">
        <v>0</v>
      </c>
      <c r="AR192">
        <v>0</v>
      </c>
      <c r="AS192">
        <v>0</v>
      </c>
      <c r="AT192">
        <v>1</v>
      </c>
      <c r="AU192">
        <v>1</v>
      </c>
      <c r="AV192">
        <v>0</v>
      </c>
      <c r="AW192">
        <v>0</v>
      </c>
      <c r="AX192">
        <v>0</v>
      </c>
      <c r="AY192">
        <v>1</v>
      </c>
      <c r="AZ192">
        <v>0</v>
      </c>
      <c r="BA192">
        <v>0</v>
      </c>
      <c r="BB192">
        <v>0</v>
      </c>
      <c r="BC192">
        <v>0</v>
      </c>
      <c r="BD192">
        <v>1</v>
      </c>
      <c r="BE192">
        <v>0</v>
      </c>
      <c r="BF192">
        <v>1</v>
      </c>
      <c r="BG192">
        <v>0</v>
      </c>
      <c r="BH192">
        <v>0</v>
      </c>
      <c r="BI192">
        <v>0</v>
      </c>
      <c r="BJ192">
        <v>0</v>
      </c>
      <c r="BK192">
        <v>0</v>
      </c>
      <c r="BL192">
        <v>0</v>
      </c>
      <c r="BM192">
        <v>1</v>
      </c>
      <c r="BN192">
        <v>1</v>
      </c>
      <c r="BO192">
        <v>0</v>
      </c>
      <c r="BP192">
        <v>0</v>
      </c>
      <c r="BQ192">
        <v>0</v>
      </c>
      <c r="BR192">
        <v>0</v>
      </c>
      <c r="BS192">
        <v>0</v>
      </c>
      <c r="BT192">
        <v>0</v>
      </c>
      <c r="BU192">
        <v>0</v>
      </c>
      <c r="BV192">
        <v>1</v>
      </c>
      <c r="BW192">
        <v>20170131</v>
      </c>
    </row>
    <row r="193" spans="1:75">
      <c r="A193" t="s">
        <v>98</v>
      </c>
      <c r="B193" t="s">
        <v>358</v>
      </c>
      <c r="C193" t="s">
        <v>359</v>
      </c>
      <c r="D193" t="s">
        <v>2628</v>
      </c>
      <c r="F193" t="s">
        <v>360</v>
      </c>
      <c r="G193" t="s">
        <v>98</v>
      </c>
      <c r="H193">
        <v>21702</v>
      </c>
      <c r="I193">
        <v>1</v>
      </c>
      <c r="J193" t="s">
        <v>728</v>
      </c>
      <c r="K193" t="s">
        <v>729</v>
      </c>
      <c r="L193" t="s">
        <v>1970</v>
      </c>
      <c r="M193">
        <v>6</v>
      </c>
      <c r="N193" t="s">
        <v>1971</v>
      </c>
      <c r="O193">
        <v>410101</v>
      </c>
      <c r="P193">
        <v>5124</v>
      </c>
      <c r="Q193">
        <v>678</v>
      </c>
      <c r="R193">
        <v>20</v>
      </c>
      <c r="S193">
        <v>45</v>
      </c>
      <c r="T193">
        <v>1</v>
      </c>
      <c r="U193">
        <v>1</v>
      </c>
      <c r="V193">
        <v>19402100</v>
      </c>
      <c r="Y193">
        <v>24</v>
      </c>
      <c r="Z193">
        <v>15</v>
      </c>
      <c r="AA193">
        <v>1</v>
      </c>
      <c r="AB193">
        <v>3</v>
      </c>
      <c r="AC193">
        <v>0</v>
      </c>
      <c r="AD193">
        <v>10464</v>
      </c>
      <c r="AE193">
        <v>0</v>
      </c>
      <c r="AF193">
        <v>9575</v>
      </c>
      <c r="AG193">
        <v>9999999.9900000002</v>
      </c>
      <c r="AH193">
        <v>3</v>
      </c>
      <c r="AI193">
        <v>0</v>
      </c>
      <c r="AJ193">
        <v>1</v>
      </c>
      <c r="AK193">
        <v>1</v>
      </c>
      <c r="AL193">
        <v>1</v>
      </c>
      <c r="AM193">
        <v>1</v>
      </c>
      <c r="AN193">
        <v>1</v>
      </c>
      <c r="AO193">
        <v>1245.3599999999999</v>
      </c>
      <c r="AP193">
        <v>1</v>
      </c>
      <c r="AQ193">
        <v>0</v>
      </c>
      <c r="AR193">
        <v>13986</v>
      </c>
      <c r="AS193">
        <v>0</v>
      </c>
      <c r="AT193">
        <v>1</v>
      </c>
      <c r="AU193">
        <v>0</v>
      </c>
      <c r="AV193">
        <v>0</v>
      </c>
      <c r="AW193">
        <v>0</v>
      </c>
      <c r="AX193">
        <v>0</v>
      </c>
      <c r="AY193">
        <v>1</v>
      </c>
      <c r="AZ193">
        <v>0</v>
      </c>
      <c r="BA193">
        <v>0</v>
      </c>
      <c r="BB193">
        <v>0</v>
      </c>
      <c r="BC193">
        <v>0</v>
      </c>
      <c r="BD193">
        <v>1</v>
      </c>
      <c r="BE193">
        <v>0</v>
      </c>
      <c r="BF193">
        <v>0</v>
      </c>
      <c r="BG193">
        <v>0</v>
      </c>
      <c r="BH193">
        <v>0</v>
      </c>
      <c r="BI193">
        <v>0</v>
      </c>
      <c r="BJ193">
        <v>0</v>
      </c>
      <c r="BK193">
        <v>0</v>
      </c>
      <c r="BL193">
        <v>0</v>
      </c>
      <c r="BM193">
        <v>0</v>
      </c>
      <c r="BN193">
        <v>0</v>
      </c>
      <c r="BO193">
        <v>0</v>
      </c>
      <c r="BP193">
        <v>0</v>
      </c>
      <c r="BQ193">
        <v>0</v>
      </c>
      <c r="BR193">
        <v>0</v>
      </c>
      <c r="BS193">
        <v>0</v>
      </c>
      <c r="BT193">
        <v>0</v>
      </c>
      <c r="BU193">
        <v>0</v>
      </c>
      <c r="BV193">
        <v>1</v>
      </c>
      <c r="BW193">
        <v>20170131</v>
      </c>
    </row>
    <row r="194" spans="1:75">
      <c r="A194" t="s">
        <v>98</v>
      </c>
      <c r="B194" t="s">
        <v>358</v>
      </c>
      <c r="C194" t="s">
        <v>359</v>
      </c>
      <c r="D194" t="s">
        <v>2628</v>
      </c>
      <c r="F194" t="s">
        <v>360</v>
      </c>
      <c r="G194" t="s">
        <v>98</v>
      </c>
      <c r="H194">
        <v>21702</v>
      </c>
      <c r="I194">
        <v>1</v>
      </c>
      <c r="J194" t="s">
        <v>730</v>
      </c>
      <c r="K194" t="s">
        <v>2724</v>
      </c>
      <c r="L194" t="s">
        <v>2011</v>
      </c>
      <c r="M194">
        <v>6</v>
      </c>
      <c r="N194" t="s">
        <v>2725</v>
      </c>
      <c r="O194">
        <v>469999</v>
      </c>
      <c r="P194">
        <v>3038</v>
      </c>
      <c r="Q194">
        <v>359</v>
      </c>
      <c r="R194">
        <v>8</v>
      </c>
      <c r="S194">
        <v>30</v>
      </c>
      <c r="T194">
        <v>1</v>
      </c>
      <c r="U194">
        <v>1</v>
      </c>
      <c r="V194">
        <v>47301900</v>
      </c>
      <c r="Y194">
        <v>68</v>
      </c>
      <c r="Z194">
        <v>53</v>
      </c>
      <c r="AA194">
        <v>6</v>
      </c>
      <c r="AB194">
        <v>31</v>
      </c>
      <c r="AC194">
        <v>17</v>
      </c>
      <c r="AD194">
        <v>8756</v>
      </c>
      <c r="AE194">
        <v>7</v>
      </c>
      <c r="AF194">
        <v>9007.61</v>
      </c>
      <c r="AG194">
        <v>9165.33</v>
      </c>
      <c r="AH194">
        <v>42</v>
      </c>
      <c r="AI194">
        <v>24</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20170131</v>
      </c>
    </row>
    <row r="195" spans="1:75">
      <c r="A195" t="s">
        <v>98</v>
      </c>
      <c r="B195" t="s">
        <v>358</v>
      </c>
      <c r="C195" t="s">
        <v>359</v>
      </c>
      <c r="D195" t="s">
        <v>2628</v>
      </c>
      <c r="F195" t="s">
        <v>360</v>
      </c>
      <c r="G195" t="s">
        <v>98</v>
      </c>
      <c r="H195">
        <v>21702</v>
      </c>
      <c r="I195">
        <v>1</v>
      </c>
      <c r="J195" t="s">
        <v>731</v>
      </c>
      <c r="K195" t="s">
        <v>732</v>
      </c>
      <c r="L195" t="s">
        <v>2726</v>
      </c>
      <c r="M195">
        <v>6</v>
      </c>
      <c r="N195" t="s">
        <v>2678</v>
      </c>
      <c r="O195">
        <v>520201</v>
      </c>
      <c r="P195">
        <v>3306</v>
      </c>
      <c r="Q195">
        <v>1248</v>
      </c>
      <c r="R195">
        <v>24</v>
      </c>
      <c r="S195">
        <v>30</v>
      </c>
      <c r="T195">
        <v>1</v>
      </c>
      <c r="U195">
        <v>1</v>
      </c>
      <c r="V195">
        <v>11919900</v>
      </c>
      <c r="Y195">
        <v>9</v>
      </c>
      <c r="Z195">
        <v>9</v>
      </c>
      <c r="AA195">
        <v>2</v>
      </c>
      <c r="AB195">
        <v>10</v>
      </c>
      <c r="AC195">
        <v>11</v>
      </c>
      <c r="AD195">
        <v>5562</v>
      </c>
      <c r="AE195">
        <v>1</v>
      </c>
      <c r="AF195">
        <v>6169.3</v>
      </c>
      <c r="AG195">
        <v>16282.69</v>
      </c>
      <c r="AH195">
        <v>13</v>
      </c>
      <c r="AI195">
        <v>12</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20170131</v>
      </c>
    </row>
    <row r="196" spans="1:75">
      <c r="A196" t="s">
        <v>98</v>
      </c>
      <c r="B196" t="s">
        <v>358</v>
      </c>
      <c r="C196" t="s">
        <v>359</v>
      </c>
      <c r="D196" t="s">
        <v>2628</v>
      </c>
      <c r="F196" t="s">
        <v>360</v>
      </c>
      <c r="G196" t="s">
        <v>98</v>
      </c>
      <c r="H196">
        <v>21702</v>
      </c>
      <c r="I196">
        <v>1</v>
      </c>
      <c r="J196" t="s">
        <v>457</v>
      </c>
      <c r="K196" t="s">
        <v>733</v>
      </c>
      <c r="L196" t="s">
        <v>2727</v>
      </c>
      <c r="M196">
        <v>4</v>
      </c>
      <c r="N196" t="s">
        <v>2728</v>
      </c>
      <c r="O196">
        <v>520201</v>
      </c>
      <c r="P196">
        <v>8188</v>
      </c>
      <c r="Q196">
        <v>3500</v>
      </c>
      <c r="R196">
        <v>20</v>
      </c>
      <c r="S196">
        <v>60</v>
      </c>
      <c r="T196">
        <v>1</v>
      </c>
      <c r="U196">
        <v>1</v>
      </c>
      <c r="V196">
        <v>11919900</v>
      </c>
      <c r="Y196">
        <v>143</v>
      </c>
      <c r="Z196">
        <v>132</v>
      </c>
      <c r="AA196">
        <v>19</v>
      </c>
      <c r="AB196">
        <v>75</v>
      </c>
      <c r="AC196">
        <v>58</v>
      </c>
      <c r="AD196">
        <v>7882</v>
      </c>
      <c r="AE196">
        <v>17</v>
      </c>
      <c r="AF196">
        <v>8181.76</v>
      </c>
      <c r="AG196">
        <v>9362.75</v>
      </c>
      <c r="AH196">
        <v>107</v>
      </c>
      <c r="AI196">
        <v>75</v>
      </c>
      <c r="AJ196">
        <v>0</v>
      </c>
      <c r="AK196">
        <v>1</v>
      </c>
      <c r="AL196">
        <v>0</v>
      </c>
      <c r="AM196">
        <v>1</v>
      </c>
      <c r="AN196">
        <v>0</v>
      </c>
      <c r="AO196">
        <v>0</v>
      </c>
      <c r="AP196">
        <v>1</v>
      </c>
      <c r="AQ196">
        <v>1</v>
      </c>
      <c r="AR196">
        <v>12480</v>
      </c>
      <c r="AS196">
        <v>0</v>
      </c>
      <c r="AT196">
        <v>1</v>
      </c>
      <c r="AU196">
        <v>1</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20170131</v>
      </c>
    </row>
    <row r="197" spans="1:75">
      <c r="A197" t="s">
        <v>98</v>
      </c>
      <c r="B197" t="s">
        <v>358</v>
      </c>
      <c r="C197" t="s">
        <v>359</v>
      </c>
      <c r="D197" t="s">
        <v>2628</v>
      </c>
      <c r="F197" t="s">
        <v>360</v>
      </c>
      <c r="G197" t="s">
        <v>98</v>
      </c>
      <c r="H197">
        <v>21702</v>
      </c>
      <c r="I197">
        <v>1</v>
      </c>
      <c r="J197" t="s">
        <v>734</v>
      </c>
      <c r="K197" t="s">
        <v>2729</v>
      </c>
      <c r="L197" t="s">
        <v>361</v>
      </c>
      <c r="M197">
        <v>1</v>
      </c>
      <c r="N197" t="s">
        <v>1929</v>
      </c>
      <c r="O197">
        <v>111006</v>
      </c>
      <c r="P197">
        <v>537</v>
      </c>
      <c r="Q197">
        <v>9</v>
      </c>
      <c r="R197">
        <v>4</v>
      </c>
      <c r="S197">
        <v>18</v>
      </c>
      <c r="T197">
        <v>0</v>
      </c>
      <c r="U197">
        <v>2</v>
      </c>
      <c r="V197">
        <v>15123200</v>
      </c>
      <c r="Y197">
        <v>44</v>
      </c>
      <c r="Z197">
        <v>34</v>
      </c>
      <c r="AA197">
        <v>4</v>
      </c>
      <c r="AB197">
        <v>14</v>
      </c>
      <c r="AC197">
        <v>6</v>
      </c>
      <c r="AD197">
        <v>11557</v>
      </c>
      <c r="AE197">
        <v>0</v>
      </c>
      <c r="AF197">
        <v>12640</v>
      </c>
      <c r="AG197">
        <v>13635.61</v>
      </c>
      <c r="AH197">
        <v>18</v>
      </c>
      <c r="AI197">
        <v>13</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20170131</v>
      </c>
    </row>
    <row r="198" spans="1:75">
      <c r="A198" t="s">
        <v>98</v>
      </c>
      <c r="B198" t="s">
        <v>358</v>
      </c>
      <c r="C198" t="s">
        <v>359</v>
      </c>
      <c r="D198" t="s">
        <v>2628</v>
      </c>
      <c r="F198" t="s">
        <v>360</v>
      </c>
      <c r="G198" t="s">
        <v>98</v>
      </c>
      <c r="H198">
        <v>21702</v>
      </c>
      <c r="I198">
        <v>1</v>
      </c>
      <c r="J198" t="s">
        <v>2730</v>
      </c>
      <c r="K198" t="s">
        <v>737</v>
      </c>
      <c r="L198" t="s">
        <v>2731</v>
      </c>
      <c r="M198">
        <v>6</v>
      </c>
      <c r="N198" t="s">
        <v>2732</v>
      </c>
      <c r="O198">
        <v>510716</v>
      </c>
      <c r="P198">
        <v>4886</v>
      </c>
      <c r="Q198">
        <v>1500</v>
      </c>
      <c r="R198">
        <v>20</v>
      </c>
      <c r="S198">
        <v>30</v>
      </c>
      <c r="T198">
        <v>1</v>
      </c>
      <c r="U198">
        <v>1</v>
      </c>
      <c r="V198">
        <v>11911100</v>
      </c>
      <c r="Y198">
        <v>5</v>
      </c>
      <c r="Z198">
        <v>6</v>
      </c>
      <c r="AA198">
        <v>4</v>
      </c>
      <c r="AB198">
        <v>5</v>
      </c>
      <c r="AC198">
        <v>5</v>
      </c>
      <c r="AD198">
        <v>14306</v>
      </c>
      <c r="AE198">
        <v>3</v>
      </c>
      <c r="AF198">
        <v>13240</v>
      </c>
      <c r="AG198">
        <v>12678.8</v>
      </c>
      <c r="AH198">
        <v>8</v>
      </c>
      <c r="AI198">
        <v>7</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20170131</v>
      </c>
    </row>
    <row r="199" spans="1:75">
      <c r="A199" t="s">
        <v>98</v>
      </c>
      <c r="B199" t="s">
        <v>358</v>
      </c>
      <c r="C199" t="s">
        <v>359</v>
      </c>
      <c r="D199" t="s">
        <v>2628</v>
      </c>
      <c r="F199" t="s">
        <v>360</v>
      </c>
      <c r="G199" t="s">
        <v>98</v>
      </c>
      <c r="H199">
        <v>21702</v>
      </c>
      <c r="I199">
        <v>1</v>
      </c>
      <c r="J199" t="s">
        <v>1972</v>
      </c>
      <c r="K199" t="s">
        <v>2733</v>
      </c>
      <c r="L199" t="s">
        <v>1973</v>
      </c>
      <c r="M199">
        <v>68</v>
      </c>
      <c r="N199" t="s">
        <v>2734</v>
      </c>
      <c r="O199">
        <v>520904</v>
      </c>
      <c r="P199">
        <v>6137</v>
      </c>
      <c r="Q199">
        <v>18</v>
      </c>
      <c r="R199">
        <v>11</v>
      </c>
      <c r="S199">
        <v>45</v>
      </c>
      <c r="T199">
        <v>1</v>
      </c>
      <c r="U199">
        <v>3</v>
      </c>
      <c r="V199">
        <v>11905100</v>
      </c>
      <c r="W199">
        <v>11908100</v>
      </c>
      <c r="Y199">
        <v>4</v>
      </c>
      <c r="Z199">
        <v>4</v>
      </c>
      <c r="AA199">
        <v>1</v>
      </c>
      <c r="AB199">
        <v>2</v>
      </c>
      <c r="AC199">
        <v>0</v>
      </c>
      <c r="AD199">
        <v>5264</v>
      </c>
      <c r="AE199">
        <v>0</v>
      </c>
      <c r="AF199">
        <v>5264</v>
      </c>
      <c r="AG199">
        <v>9999999.9900000002</v>
      </c>
      <c r="AH199">
        <v>2</v>
      </c>
      <c r="AI199">
        <v>0</v>
      </c>
      <c r="AJ199">
        <v>1</v>
      </c>
      <c r="AK199">
        <v>1</v>
      </c>
      <c r="AL199">
        <v>1</v>
      </c>
      <c r="AM199">
        <v>1</v>
      </c>
      <c r="AN199">
        <v>1</v>
      </c>
      <c r="AO199">
        <v>5974</v>
      </c>
      <c r="AP199">
        <v>0</v>
      </c>
      <c r="AQ199">
        <v>0</v>
      </c>
      <c r="AR199">
        <v>0</v>
      </c>
      <c r="AS199">
        <v>0</v>
      </c>
      <c r="AT199">
        <v>0</v>
      </c>
      <c r="AU199">
        <v>0</v>
      </c>
      <c r="AV199">
        <v>0</v>
      </c>
      <c r="AW199">
        <v>0</v>
      </c>
      <c r="AX199">
        <v>0</v>
      </c>
      <c r="AY199">
        <v>1</v>
      </c>
      <c r="AZ199">
        <v>0</v>
      </c>
      <c r="BA199">
        <v>0</v>
      </c>
      <c r="BB199">
        <v>0</v>
      </c>
      <c r="BC199">
        <v>0</v>
      </c>
      <c r="BD199">
        <v>1</v>
      </c>
      <c r="BE199">
        <v>0</v>
      </c>
      <c r="BF199">
        <v>0</v>
      </c>
      <c r="BG199">
        <v>0</v>
      </c>
      <c r="BH199">
        <v>0</v>
      </c>
      <c r="BI199">
        <v>0</v>
      </c>
      <c r="BJ199">
        <v>1</v>
      </c>
      <c r="BK199">
        <v>0</v>
      </c>
      <c r="BL199">
        <v>0</v>
      </c>
      <c r="BM199">
        <v>1</v>
      </c>
      <c r="BN199">
        <v>0</v>
      </c>
      <c r="BO199">
        <v>1</v>
      </c>
      <c r="BP199">
        <v>0</v>
      </c>
      <c r="BQ199">
        <v>0</v>
      </c>
      <c r="BR199">
        <v>1</v>
      </c>
      <c r="BS199">
        <v>0</v>
      </c>
      <c r="BT199">
        <v>0</v>
      </c>
      <c r="BU199">
        <v>0</v>
      </c>
      <c r="BV199">
        <v>1</v>
      </c>
      <c r="BW199">
        <v>20170131</v>
      </c>
    </row>
    <row r="200" spans="1:75">
      <c r="A200" t="s">
        <v>98</v>
      </c>
      <c r="B200" t="s">
        <v>358</v>
      </c>
      <c r="C200" t="s">
        <v>359</v>
      </c>
      <c r="D200" t="s">
        <v>2628</v>
      </c>
      <c r="F200" t="s">
        <v>360</v>
      </c>
      <c r="G200" t="s">
        <v>98</v>
      </c>
      <c r="H200">
        <v>21702</v>
      </c>
      <c r="I200">
        <v>1</v>
      </c>
      <c r="J200" t="s">
        <v>738</v>
      </c>
      <c r="K200" t="s">
        <v>739</v>
      </c>
      <c r="L200" t="s">
        <v>2735</v>
      </c>
      <c r="M200">
        <v>4</v>
      </c>
      <c r="N200" t="s">
        <v>2736</v>
      </c>
      <c r="O200">
        <v>521201</v>
      </c>
      <c r="P200">
        <v>8188</v>
      </c>
      <c r="Q200">
        <v>3500</v>
      </c>
      <c r="R200">
        <v>20</v>
      </c>
      <c r="S200">
        <v>60</v>
      </c>
      <c r="T200">
        <v>1</v>
      </c>
      <c r="U200">
        <v>1</v>
      </c>
      <c r="V200">
        <v>15125100</v>
      </c>
      <c r="Y200">
        <v>2</v>
      </c>
      <c r="Z200">
        <v>2</v>
      </c>
      <c r="AA200">
        <v>2</v>
      </c>
      <c r="AB200">
        <v>3</v>
      </c>
      <c r="AC200">
        <v>2</v>
      </c>
      <c r="AD200">
        <v>11666</v>
      </c>
      <c r="AE200">
        <v>2</v>
      </c>
      <c r="AF200">
        <v>13445.67</v>
      </c>
      <c r="AG200">
        <v>16920</v>
      </c>
      <c r="AH200">
        <v>3</v>
      </c>
      <c r="AI200">
        <v>3</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20170131</v>
      </c>
    </row>
    <row r="201" spans="1:75">
      <c r="A201" t="s">
        <v>98</v>
      </c>
      <c r="B201" t="s">
        <v>358</v>
      </c>
      <c r="C201" t="s">
        <v>359</v>
      </c>
      <c r="D201" t="s">
        <v>2628</v>
      </c>
      <c r="F201" t="s">
        <v>360</v>
      </c>
      <c r="G201" t="s">
        <v>98</v>
      </c>
      <c r="H201">
        <v>21702</v>
      </c>
      <c r="I201">
        <v>1</v>
      </c>
      <c r="J201" t="s">
        <v>2737</v>
      </c>
      <c r="K201" t="s">
        <v>740</v>
      </c>
      <c r="L201" t="s">
        <v>2738</v>
      </c>
      <c r="M201">
        <v>4</v>
      </c>
      <c r="N201" t="s">
        <v>2739</v>
      </c>
      <c r="O201">
        <v>510909</v>
      </c>
      <c r="P201">
        <v>6997</v>
      </c>
      <c r="Q201">
        <v>1425</v>
      </c>
      <c r="R201">
        <v>20</v>
      </c>
      <c r="S201">
        <v>60</v>
      </c>
      <c r="T201">
        <v>1</v>
      </c>
      <c r="U201">
        <v>1</v>
      </c>
      <c r="V201">
        <v>29205500</v>
      </c>
      <c r="Y201">
        <v>18</v>
      </c>
      <c r="Z201">
        <v>11</v>
      </c>
      <c r="AA201">
        <v>9</v>
      </c>
      <c r="AB201">
        <v>1</v>
      </c>
      <c r="AC201">
        <v>1</v>
      </c>
      <c r="AD201">
        <v>1940</v>
      </c>
      <c r="AE201">
        <v>1</v>
      </c>
      <c r="AF201">
        <v>1940</v>
      </c>
      <c r="AG201">
        <v>12802</v>
      </c>
      <c r="AH201">
        <v>1</v>
      </c>
      <c r="AI201">
        <v>1</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20170131</v>
      </c>
    </row>
    <row r="202" spans="1:75">
      <c r="A202" t="s">
        <v>98</v>
      </c>
      <c r="B202" t="s">
        <v>358</v>
      </c>
      <c r="C202" t="s">
        <v>359</v>
      </c>
      <c r="D202" t="s">
        <v>2628</v>
      </c>
      <c r="F202" t="s">
        <v>360</v>
      </c>
      <c r="G202" t="s">
        <v>98</v>
      </c>
      <c r="H202">
        <v>21702</v>
      </c>
      <c r="I202">
        <v>1</v>
      </c>
      <c r="J202" t="s">
        <v>741</v>
      </c>
      <c r="K202" t="s">
        <v>1909</v>
      </c>
      <c r="L202" t="s">
        <v>1910</v>
      </c>
      <c r="M202">
        <v>8</v>
      </c>
      <c r="O202">
        <v>18301</v>
      </c>
      <c r="P202">
        <v>2225</v>
      </c>
      <c r="Q202">
        <v>343</v>
      </c>
      <c r="R202">
        <v>8</v>
      </c>
      <c r="S202">
        <v>20</v>
      </c>
      <c r="T202">
        <v>5</v>
      </c>
      <c r="U202">
        <v>1</v>
      </c>
      <c r="V202">
        <v>31909600</v>
      </c>
      <c r="Y202">
        <v>34</v>
      </c>
      <c r="Z202">
        <v>20</v>
      </c>
      <c r="AA202">
        <v>17</v>
      </c>
      <c r="AB202">
        <v>19</v>
      </c>
      <c r="AC202">
        <v>27</v>
      </c>
      <c r="AD202">
        <v>6094</v>
      </c>
      <c r="AE202">
        <v>5</v>
      </c>
      <c r="AF202">
        <v>5515.79</v>
      </c>
      <c r="AG202">
        <v>5538.16</v>
      </c>
      <c r="AH202">
        <v>30</v>
      </c>
      <c r="AI202">
        <v>37</v>
      </c>
      <c r="AJ202">
        <v>1</v>
      </c>
      <c r="AK202">
        <v>1</v>
      </c>
      <c r="AL202">
        <v>1</v>
      </c>
      <c r="AM202">
        <v>1</v>
      </c>
      <c r="AN202">
        <v>1</v>
      </c>
      <c r="AO202">
        <v>1949</v>
      </c>
      <c r="AP202">
        <v>1</v>
      </c>
      <c r="AQ202">
        <v>1</v>
      </c>
      <c r="AR202">
        <v>7822</v>
      </c>
      <c r="AS202">
        <v>0</v>
      </c>
      <c r="AT202">
        <v>1</v>
      </c>
      <c r="AU202">
        <v>1</v>
      </c>
      <c r="AV202">
        <v>0</v>
      </c>
      <c r="AW202">
        <v>0</v>
      </c>
      <c r="AX202">
        <v>0</v>
      </c>
      <c r="AY202">
        <v>1</v>
      </c>
      <c r="AZ202">
        <v>0</v>
      </c>
      <c r="BA202">
        <v>0</v>
      </c>
      <c r="BB202">
        <v>0</v>
      </c>
      <c r="BC202">
        <v>1</v>
      </c>
      <c r="BD202">
        <v>0</v>
      </c>
      <c r="BE202">
        <v>0</v>
      </c>
      <c r="BF202">
        <v>0</v>
      </c>
      <c r="BG202">
        <v>0</v>
      </c>
      <c r="BH202">
        <v>0</v>
      </c>
      <c r="BI202">
        <v>0</v>
      </c>
      <c r="BJ202">
        <v>1</v>
      </c>
      <c r="BK202">
        <v>0</v>
      </c>
      <c r="BL202">
        <v>0</v>
      </c>
      <c r="BM202">
        <v>1</v>
      </c>
      <c r="BN202">
        <v>0</v>
      </c>
      <c r="BO202">
        <v>1</v>
      </c>
      <c r="BP202">
        <v>1</v>
      </c>
      <c r="BQ202">
        <v>0</v>
      </c>
      <c r="BR202">
        <v>0</v>
      </c>
      <c r="BS202">
        <v>0</v>
      </c>
      <c r="BT202">
        <v>0</v>
      </c>
      <c r="BU202">
        <v>0</v>
      </c>
      <c r="BV202">
        <v>0</v>
      </c>
      <c r="BW202">
        <v>20170131</v>
      </c>
    </row>
    <row r="203" spans="1:75">
      <c r="A203" t="s">
        <v>98</v>
      </c>
      <c r="B203" t="s">
        <v>452</v>
      </c>
      <c r="C203" t="s">
        <v>453</v>
      </c>
      <c r="D203" t="s">
        <v>454</v>
      </c>
      <c r="F203" t="s">
        <v>455</v>
      </c>
      <c r="G203" t="s">
        <v>98</v>
      </c>
      <c r="H203">
        <v>21804</v>
      </c>
      <c r="I203">
        <v>1</v>
      </c>
      <c r="J203" t="s">
        <v>742</v>
      </c>
      <c r="K203" t="s">
        <v>743</v>
      </c>
      <c r="L203" t="s">
        <v>461</v>
      </c>
      <c r="M203">
        <v>1</v>
      </c>
      <c r="N203" t="s">
        <v>744</v>
      </c>
      <c r="O203">
        <v>480508</v>
      </c>
      <c r="P203">
        <v>5200</v>
      </c>
      <c r="Q203">
        <v>100</v>
      </c>
      <c r="R203">
        <v>20</v>
      </c>
      <c r="S203">
        <v>18</v>
      </c>
      <c r="T203">
        <v>1</v>
      </c>
      <c r="U203">
        <v>1</v>
      </c>
      <c r="V203">
        <v>51412100</v>
      </c>
      <c r="Y203">
        <v>65</v>
      </c>
      <c r="Z203">
        <v>38</v>
      </c>
      <c r="AA203">
        <v>38</v>
      </c>
      <c r="AB203">
        <v>27</v>
      </c>
      <c r="AC203">
        <v>30</v>
      </c>
      <c r="AD203">
        <v>10331</v>
      </c>
      <c r="AE203">
        <v>40</v>
      </c>
      <c r="AF203">
        <v>9495.7000000000007</v>
      </c>
      <c r="AG203">
        <v>8426.44</v>
      </c>
      <c r="AH203">
        <v>52</v>
      </c>
      <c r="AI203">
        <v>49</v>
      </c>
      <c r="AJ203">
        <v>2</v>
      </c>
      <c r="AK203">
        <v>1</v>
      </c>
      <c r="AL203">
        <v>2</v>
      </c>
      <c r="AM203">
        <v>1</v>
      </c>
      <c r="AN203">
        <v>1</v>
      </c>
      <c r="AO203">
        <v>10400</v>
      </c>
      <c r="AP203">
        <v>4</v>
      </c>
      <c r="AQ203">
        <v>6</v>
      </c>
      <c r="AR203">
        <v>10288</v>
      </c>
      <c r="AS203">
        <v>7</v>
      </c>
      <c r="AT203">
        <v>5</v>
      </c>
      <c r="AU203">
        <v>7</v>
      </c>
      <c r="AV203">
        <v>0</v>
      </c>
      <c r="AW203">
        <v>0</v>
      </c>
      <c r="AX203">
        <v>1</v>
      </c>
      <c r="AY203">
        <v>1</v>
      </c>
      <c r="AZ203">
        <v>0</v>
      </c>
      <c r="BA203">
        <v>0</v>
      </c>
      <c r="BB203">
        <v>0</v>
      </c>
      <c r="BC203">
        <v>2</v>
      </c>
      <c r="BD203">
        <v>0</v>
      </c>
      <c r="BE203">
        <v>0</v>
      </c>
      <c r="BF203">
        <v>1</v>
      </c>
      <c r="BG203">
        <v>0</v>
      </c>
      <c r="BH203">
        <v>0</v>
      </c>
      <c r="BI203">
        <v>0</v>
      </c>
      <c r="BJ203">
        <v>1</v>
      </c>
      <c r="BK203">
        <v>0</v>
      </c>
      <c r="BL203">
        <v>0</v>
      </c>
      <c r="BM203">
        <v>1</v>
      </c>
      <c r="BN203">
        <v>0</v>
      </c>
      <c r="BO203">
        <v>0</v>
      </c>
      <c r="BP203">
        <v>0</v>
      </c>
      <c r="BQ203">
        <v>0</v>
      </c>
      <c r="BR203">
        <v>0</v>
      </c>
      <c r="BS203">
        <v>0</v>
      </c>
      <c r="BT203">
        <v>0</v>
      </c>
      <c r="BU203">
        <v>0</v>
      </c>
      <c r="BV203">
        <v>0</v>
      </c>
      <c r="BW203">
        <v>20161025</v>
      </c>
    </row>
    <row r="204" spans="1:75">
      <c r="A204" t="s">
        <v>98</v>
      </c>
      <c r="B204" t="s">
        <v>363</v>
      </c>
      <c r="C204" t="s">
        <v>364</v>
      </c>
      <c r="D204" t="s">
        <v>365</v>
      </c>
      <c r="F204" t="s">
        <v>366</v>
      </c>
      <c r="G204" t="s">
        <v>98</v>
      </c>
      <c r="H204">
        <v>21541</v>
      </c>
      <c r="I204">
        <v>1</v>
      </c>
      <c r="J204" t="s">
        <v>2740</v>
      </c>
      <c r="K204" t="s">
        <v>2741</v>
      </c>
      <c r="L204" t="s">
        <v>2742</v>
      </c>
      <c r="M204">
        <v>6</v>
      </c>
      <c r="N204" t="s">
        <v>2743</v>
      </c>
      <c r="O204">
        <v>110901</v>
      </c>
      <c r="P204">
        <v>3072</v>
      </c>
      <c r="Q204">
        <v>0</v>
      </c>
      <c r="R204">
        <v>24</v>
      </c>
      <c r="S204">
        <v>30</v>
      </c>
      <c r="T204">
        <v>1</v>
      </c>
      <c r="U204">
        <v>1</v>
      </c>
      <c r="V204">
        <v>15121200</v>
      </c>
      <c r="Y204">
        <v>12</v>
      </c>
      <c r="Z204">
        <v>7</v>
      </c>
      <c r="AA204">
        <v>6</v>
      </c>
      <c r="AB204">
        <v>3</v>
      </c>
      <c r="AC204">
        <v>4</v>
      </c>
      <c r="AD204">
        <v>660</v>
      </c>
      <c r="AE204">
        <v>5</v>
      </c>
      <c r="AF204">
        <v>2765.33</v>
      </c>
      <c r="AG204">
        <v>6178.53</v>
      </c>
      <c r="AH204">
        <v>6</v>
      </c>
      <c r="AI204">
        <v>7</v>
      </c>
      <c r="AJ204">
        <v>1</v>
      </c>
      <c r="AK204">
        <v>1</v>
      </c>
      <c r="AL204">
        <v>1</v>
      </c>
      <c r="AM204">
        <v>1</v>
      </c>
      <c r="AN204">
        <v>1</v>
      </c>
      <c r="AO204">
        <v>3072</v>
      </c>
      <c r="AP204">
        <v>0</v>
      </c>
      <c r="AQ204">
        <v>0</v>
      </c>
      <c r="AR204">
        <v>0</v>
      </c>
      <c r="AS204">
        <v>1</v>
      </c>
      <c r="AT204">
        <v>1</v>
      </c>
      <c r="AU204">
        <v>1</v>
      </c>
      <c r="AV204">
        <v>0</v>
      </c>
      <c r="AW204">
        <v>0</v>
      </c>
      <c r="AX204">
        <v>0</v>
      </c>
      <c r="AY204">
        <v>1</v>
      </c>
      <c r="AZ204">
        <v>0</v>
      </c>
      <c r="BA204">
        <v>0</v>
      </c>
      <c r="BB204">
        <v>0</v>
      </c>
      <c r="BC204">
        <v>1</v>
      </c>
      <c r="BD204">
        <v>0</v>
      </c>
      <c r="BE204">
        <v>0</v>
      </c>
      <c r="BF204">
        <v>0</v>
      </c>
      <c r="BG204">
        <v>0</v>
      </c>
      <c r="BH204">
        <v>0</v>
      </c>
      <c r="BI204">
        <v>0</v>
      </c>
      <c r="BJ204">
        <v>1</v>
      </c>
      <c r="BK204">
        <v>0</v>
      </c>
      <c r="BL204">
        <v>0</v>
      </c>
      <c r="BM204">
        <v>0</v>
      </c>
      <c r="BN204">
        <v>0</v>
      </c>
      <c r="BO204">
        <v>0</v>
      </c>
      <c r="BP204">
        <v>0</v>
      </c>
      <c r="BQ204">
        <v>0</v>
      </c>
      <c r="BR204">
        <v>0</v>
      </c>
      <c r="BS204">
        <v>0</v>
      </c>
      <c r="BT204">
        <v>0</v>
      </c>
      <c r="BU204">
        <v>0</v>
      </c>
      <c r="BV204">
        <v>0</v>
      </c>
      <c r="BW204">
        <v>20160922</v>
      </c>
    </row>
    <row r="205" spans="1:75">
      <c r="A205" t="s">
        <v>98</v>
      </c>
      <c r="B205" t="s">
        <v>228</v>
      </c>
      <c r="C205" t="s">
        <v>229</v>
      </c>
      <c r="D205" t="s">
        <v>230</v>
      </c>
      <c r="F205" t="s">
        <v>231</v>
      </c>
      <c r="G205" t="s">
        <v>98</v>
      </c>
      <c r="H205">
        <v>21157</v>
      </c>
      <c r="I205">
        <v>1</v>
      </c>
      <c r="J205" t="s">
        <v>2744</v>
      </c>
      <c r="K205" t="s">
        <v>745</v>
      </c>
      <c r="L205" t="s">
        <v>233</v>
      </c>
      <c r="M205">
        <v>1</v>
      </c>
      <c r="N205" t="s">
        <v>746</v>
      </c>
      <c r="O205">
        <v>510601</v>
      </c>
      <c r="P205">
        <v>2034</v>
      </c>
      <c r="Q205">
        <v>387</v>
      </c>
      <c r="R205">
        <v>9</v>
      </c>
      <c r="S205">
        <v>13</v>
      </c>
      <c r="T205">
        <v>4</v>
      </c>
      <c r="U205">
        <v>1</v>
      </c>
      <c r="V205">
        <v>31909100</v>
      </c>
      <c r="Y205">
        <v>87</v>
      </c>
      <c r="Z205">
        <v>66</v>
      </c>
      <c r="AA205">
        <v>64</v>
      </c>
      <c r="AB205">
        <v>37</v>
      </c>
      <c r="AC205">
        <v>39</v>
      </c>
      <c r="AD205">
        <v>6982</v>
      </c>
      <c r="AE205">
        <v>49</v>
      </c>
      <c r="AF205">
        <v>7779.43</v>
      </c>
      <c r="AG205">
        <v>7258.27</v>
      </c>
      <c r="AH205">
        <v>61</v>
      </c>
      <c r="AI205">
        <v>58</v>
      </c>
      <c r="AJ205">
        <v>9</v>
      </c>
      <c r="AK205">
        <v>8</v>
      </c>
      <c r="AL205">
        <v>9</v>
      </c>
      <c r="AM205">
        <v>8</v>
      </c>
      <c r="AN205">
        <v>8</v>
      </c>
      <c r="AO205">
        <v>18393.75</v>
      </c>
      <c r="AP205">
        <v>7</v>
      </c>
      <c r="AQ205">
        <v>6</v>
      </c>
      <c r="AR205">
        <v>5528</v>
      </c>
      <c r="AS205">
        <v>3</v>
      </c>
      <c r="AT205">
        <v>8</v>
      </c>
      <c r="AU205">
        <v>8</v>
      </c>
      <c r="AV205">
        <v>0</v>
      </c>
      <c r="AW205">
        <v>0</v>
      </c>
      <c r="AX205">
        <v>3</v>
      </c>
      <c r="AY205">
        <v>5</v>
      </c>
      <c r="AZ205">
        <v>0</v>
      </c>
      <c r="BA205">
        <v>1</v>
      </c>
      <c r="BB205">
        <v>0</v>
      </c>
      <c r="BC205">
        <v>1</v>
      </c>
      <c r="BD205">
        <v>8</v>
      </c>
      <c r="BE205">
        <v>0</v>
      </c>
      <c r="BF205">
        <v>2</v>
      </c>
      <c r="BG205">
        <v>1</v>
      </c>
      <c r="BH205">
        <v>0</v>
      </c>
      <c r="BI205">
        <v>0</v>
      </c>
      <c r="BJ205">
        <v>6</v>
      </c>
      <c r="BK205">
        <v>0</v>
      </c>
      <c r="BL205">
        <v>0</v>
      </c>
      <c r="BM205">
        <v>6</v>
      </c>
      <c r="BN205">
        <v>2</v>
      </c>
      <c r="BO205">
        <v>2</v>
      </c>
      <c r="BP205">
        <v>0</v>
      </c>
      <c r="BQ205">
        <v>0</v>
      </c>
      <c r="BR205">
        <v>3</v>
      </c>
      <c r="BS205">
        <v>0</v>
      </c>
      <c r="BT205">
        <v>0</v>
      </c>
      <c r="BU205">
        <v>3</v>
      </c>
      <c r="BV205">
        <v>1</v>
      </c>
      <c r="BW205">
        <v>20170127</v>
      </c>
    </row>
    <row r="206" spans="1:75">
      <c r="A206" t="s">
        <v>98</v>
      </c>
      <c r="B206" t="s">
        <v>228</v>
      </c>
      <c r="C206" t="s">
        <v>229</v>
      </c>
      <c r="D206" t="s">
        <v>230</v>
      </c>
      <c r="F206" t="s">
        <v>231</v>
      </c>
      <c r="G206" t="s">
        <v>98</v>
      </c>
      <c r="H206">
        <v>21157</v>
      </c>
      <c r="I206">
        <v>1</v>
      </c>
      <c r="J206" t="s">
        <v>747</v>
      </c>
      <c r="K206" t="s">
        <v>748</v>
      </c>
      <c r="L206" t="s">
        <v>233</v>
      </c>
      <c r="M206">
        <v>1</v>
      </c>
      <c r="N206" t="s">
        <v>749</v>
      </c>
      <c r="O206">
        <v>510805</v>
      </c>
      <c r="P206">
        <v>1526</v>
      </c>
      <c r="Q206">
        <v>231</v>
      </c>
      <c r="R206">
        <v>10</v>
      </c>
      <c r="S206">
        <v>11</v>
      </c>
      <c r="T206">
        <v>0</v>
      </c>
      <c r="U206">
        <v>1</v>
      </c>
      <c r="V206">
        <v>29205200</v>
      </c>
      <c r="Y206">
        <v>49</v>
      </c>
      <c r="Z206">
        <v>42</v>
      </c>
      <c r="AA206">
        <v>41</v>
      </c>
      <c r="AB206">
        <v>28</v>
      </c>
      <c r="AC206">
        <v>17</v>
      </c>
      <c r="AD206">
        <v>6661</v>
      </c>
      <c r="AE206">
        <v>25</v>
      </c>
      <c r="AF206">
        <v>6540.55</v>
      </c>
      <c r="AG206">
        <v>8871.61</v>
      </c>
      <c r="AH206">
        <v>35</v>
      </c>
      <c r="AI206">
        <v>27</v>
      </c>
      <c r="AJ206">
        <v>2</v>
      </c>
      <c r="AK206">
        <v>2</v>
      </c>
      <c r="AL206">
        <v>2</v>
      </c>
      <c r="AM206">
        <v>2</v>
      </c>
      <c r="AN206">
        <v>2</v>
      </c>
      <c r="AO206">
        <v>2965</v>
      </c>
      <c r="AP206">
        <v>1</v>
      </c>
      <c r="AQ206">
        <v>1</v>
      </c>
      <c r="AR206">
        <v>3208</v>
      </c>
      <c r="AS206">
        <v>0</v>
      </c>
      <c r="AT206">
        <v>1</v>
      </c>
      <c r="AU206">
        <v>1</v>
      </c>
      <c r="AV206">
        <v>0</v>
      </c>
      <c r="AW206">
        <v>0</v>
      </c>
      <c r="AX206">
        <v>1</v>
      </c>
      <c r="AY206">
        <v>0</v>
      </c>
      <c r="AZ206">
        <v>1</v>
      </c>
      <c r="BA206">
        <v>0</v>
      </c>
      <c r="BB206">
        <v>0</v>
      </c>
      <c r="BC206">
        <v>1</v>
      </c>
      <c r="BD206">
        <v>1</v>
      </c>
      <c r="BE206">
        <v>0</v>
      </c>
      <c r="BF206">
        <v>0</v>
      </c>
      <c r="BG206">
        <v>0</v>
      </c>
      <c r="BH206">
        <v>0</v>
      </c>
      <c r="BI206">
        <v>0</v>
      </c>
      <c r="BJ206">
        <v>2</v>
      </c>
      <c r="BK206">
        <v>0</v>
      </c>
      <c r="BL206">
        <v>0</v>
      </c>
      <c r="BM206">
        <v>2</v>
      </c>
      <c r="BN206">
        <v>1</v>
      </c>
      <c r="BO206">
        <v>0</v>
      </c>
      <c r="BP206">
        <v>0</v>
      </c>
      <c r="BQ206">
        <v>0</v>
      </c>
      <c r="BR206">
        <v>0</v>
      </c>
      <c r="BS206">
        <v>0</v>
      </c>
      <c r="BT206">
        <v>0</v>
      </c>
      <c r="BU206">
        <v>1</v>
      </c>
      <c r="BV206">
        <v>0</v>
      </c>
      <c r="BW206">
        <v>20170127</v>
      </c>
    </row>
    <row r="207" spans="1:75">
      <c r="A207" t="s">
        <v>98</v>
      </c>
      <c r="B207" t="s">
        <v>228</v>
      </c>
      <c r="C207" t="s">
        <v>229</v>
      </c>
      <c r="D207" t="s">
        <v>230</v>
      </c>
      <c r="F207" t="s">
        <v>231</v>
      </c>
      <c r="G207" t="s">
        <v>98</v>
      </c>
      <c r="H207">
        <v>21157</v>
      </c>
      <c r="I207">
        <v>1</v>
      </c>
      <c r="J207" t="s">
        <v>2745</v>
      </c>
      <c r="K207" t="s">
        <v>2746</v>
      </c>
      <c r="L207" t="s">
        <v>233</v>
      </c>
      <c r="M207">
        <v>1</v>
      </c>
      <c r="N207" t="s">
        <v>750</v>
      </c>
      <c r="O207">
        <v>511009</v>
      </c>
      <c r="P207">
        <v>2455</v>
      </c>
      <c r="Q207">
        <v>140</v>
      </c>
      <c r="R207">
        <v>15</v>
      </c>
      <c r="S207">
        <v>12</v>
      </c>
      <c r="T207">
        <v>0</v>
      </c>
      <c r="U207">
        <v>1</v>
      </c>
      <c r="V207">
        <v>31909700</v>
      </c>
      <c r="Y207">
        <v>60</v>
      </c>
      <c r="Z207">
        <v>36</v>
      </c>
      <c r="AA207">
        <v>31</v>
      </c>
      <c r="AB207">
        <v>42</v>
      </c>
      <c r="AC207">
        <v>37</v>
      </c>
      <c r="AD207">
        <v>6251</v>
      </c>
      <c r="AE207">
        <v>36</v>
      </c>
      <c r="AF207">
        <v>6582.19</v>
      </c>
      <c r="AG207">
        <v>8313.65</v>
      </c>
      <c r="AH207">
        <v>46</v>
      </c>
      <c r="AI207">
        <v>43</v>
      </c>
      <c r="AJ207">
        <v>6</v>
      </c>
      <c r="AK207">
        <v>4</v>
      </c>
      <c r="AL207">
        <v>6</v>
      </c>
      <c r="AM207">
        <v>4</v>
      </c>
      <c r="AN207">
        <v>3</v>
      </c>
      <c r="AO207">
        <v>15900</v>
      </c>
      <c r="AP207">
        <v>5</v>
      </c>
      <c r="AQ207">
        <v>3</v>
      </c>
      <c r="AR207">
        <v>5752</v>
      </c>
      <c r="AS207">
        <v>1</v>
      </c>
      <c r="AT207">
        <v>5</v>
      </c>
      <c r="AU207">
        <v>4</v>
      </c>
      <c r="AV207">
        <v>0</v>
      </c>
      <c r="AW207">
        <v>0</v>
      </c>
      <c r="AX207">
        <v>2</v>
      </c>
      <c r="AY207">
        <v>4</v>
      </c>
      <c r="AZ207">
        <v>0</v>
      </c>
      <c r="BA207">
        <v>0</v>
      </c>
      <c r="BB207">
        <v>0</v>
      </c>
      <c r="BC207">
        <v>0</v>
      </c>
      <c r="BD207">
        <v>6</v>
      </c>
      <c r="BE207">
        <v>0</v>
      </c>
      <c r="BF207">
        <v>3</v>
      </c>
      <c r="BG207">
        <v>0</v>
      </c>
      <c r="BH207">
        <v>0</v>
      </c>
      <c r="BI207">
        <v>0</v>
      </c>
      <c r="BJ207">
        <v>4</v>
      </c>
      <c r="BK207">
        <v>1</v>
      </c>
      <c r="BL207">
        <v>1</v>
      </c>
      <c r="BM207">
        <v>6</v>
      </c>
      <c r="BN207">
        <v>2</v>
      </c>
      <c r="BO207">
        <v>1</v>
      </c>
      <c r="BP207">
        <v>0</v>
      </c>
      <c r="BQ207">
        <v>0</v>
      </c>
      <c r="BR207">
        <v>3</v>
      </c>
      <c r="BS207">
        <v>0</v>
      </c>
      <c r="BT207">
        <v>0</v>
      </c>
      <c r="BU207">
        <v>3</v>
      </c>
      <c r="BV207">
        <v>2</v>
      </c>
      <c r="BW207">
        <v>20211209</v>
      </c>
    </row>
    <row r="208" spans="1:75">
      <c r="A208" t="s">
        <v>98</v>
      </c>
      <c r="B208" t="s">
        <v>1873</v>
      </c>
      <c r="C208" t="s">
        <v>512</v>
      </c>
      <c r="D208" t="s">
        <v>513</v>
      </c>
      <c r="E208" t="s">
        <v>514</v>
      </c>
      <c r="F208" t="s">
        <v>102</v>
      </c>
      <c r="G208" t="s">
        <v>98</v>
      </c>
      <c r="H208">
        <v>21046</v>
      </c>
      <c r="I208">
        <v>3</v>
      </c>
      <c r="J208" t="s">
        <v>751</v>
      </c>
      <c r="K208" t="s">
        <v>1886</v>
      </c>
      <c r="L208" t="s">
        <v>515</v>
      </c>
      <c r="M208">
        <v>1</v>
      </c>
      <c r="N208" t="s">
        <v>1887</v>
      </c>
      <c r="O208">
        <v>520211</v>
      </c>
      <c r="P208">
        <v>2795</v>
      </c>
      <c r="Q208">
        <v>0</v>
      </c>
      <c r="R208">
        <v>7</v>
      </c>
      <c r="S208">
        <v>5</v>
      </c>
      <c r="T208">
        <v>1</v>
      </c>
      <c r="U208">
        <v>2</v>
      </c>
      <c r="V208">
        <v>13108200</v>
      </c>
      <c r="Y208">
        <v>207</v>
      </c>
      <c r="Z208">
        <v>136</v>
      </c>
      <c r="AA208">
        <v>133</v>
      </c>
      <c r="AB208">
        <v>34</v>
      </c>
      <c r="AC208">
        <v>40</v>
      </c>
      <c r="AD208">
        <v>17021</v>
      </c>
      <c r="AE208">
        <v>21</v>
      </c>
      <c r="AF208">
        <v>17562.3</v>
      </c>
      <c r="AG208">
        <v>20411.5</v>
      </c>
      <c r="AH208">
        <v>75</v>
      </c>
      <c r="AI208">
        <v>79</v>
      </c>
      <c r="AJ208">
        <v>35</v>
      </c>
      <c r="AK208">
        <v>17</v>
      </c>
      <c r="AL208">
        <v>35</v>
      </c>
      <c r="AM208">
        <v>17</v>
      </c>
      <c r="AN208">
        <v>16</v>
      </c>
      <c r="AO208">
        <v>84325</v>
      </c>
      <c r="AP208">
        <v>20</v>
      </c>
      <c r="AQ208">
        <v>24</v>
      </c>
      <c r="AR208">
        <v>15182</v>
      </c>
      <c r="AS208">
        <v>16</v>
      </c>
      <c r="AT208">
        <v>22</v>
      </c>
      <c r="AU208">
        <v>26</v>
      </c>
      <c r="AV208">
        <v>0</v>
      </c>
      <c r="AW208">
        <v>0</v>
      </c>
      <c r="AX208">
        <v>0</v>
      </c>
      <c r="AY208">
        <v>14</v>
      </c>
      <c r="AZ208">
        <v>12</v>
      </c>
      <c r="BA208">
        <v>1</v>
      </c>
      <c r="BB208">
        <v>7</v>
      </c>
      <c r="BC208">
        <v>13</v>
      </c>
      <c r="BD208">
        <v>19</v>
      </c>
      <c r="BE208">
        <v>4</v>
      </c>
      <c r="BF208">
        <v>18</v>
      </c>
      <c r="BG208">
        <v>3</v>
      </c>
      <c r="BH208">
        <v>0</v>
      </c>
      <c r="BI208">
        <v>0</v>
      </c>
      <c r="BJ208">
        <v>9</v>
      </c>
      <c r="BK208">
        <v>1</v>
      </c>
      <c r="BL208">
        <v>0</v>
      </c>
      <c r="BM208">
        <v>17</v>
      </c>
      <c r="BN208">
        <v>2</v>
      </c>
      <c r="BO208">
        <v>1</v>
      </c>
      <c r="BP208">
        <v>0</v>
      </c>
      <c r="BQ208">
        <v>0</v>
      </c>
      <c r="BR208">
        <v>10</v>
      </c>
      <c r="BS208">
        <v>0</v>
      </c>
      <c r="BT208">
        <v>0</v>
      </c>
      <c r="BU208">
        <v>3</v>
      </c>
      <c r="BV208">
        <v>9</v>
      </c>
      <c r="BW208">
        <v>20170131</v>
      </c>
    </row>
    <row r="209" spans="1:75">
      <c r="A209" t="s">
        <v>98</v>
      </c>
      <c r="B209" t="s">
        <v>158</v>
      </c>
      <c r="C209" t="s">
        <v>159</v>
      </c>
      <c r="D209" t="s">
        <v>160</v>
      </c>
      <c r="F209" t="s">
        <v>161</v>
      </c>
      <c r="G209" t="s">
        <v>98</v>
      </c>
      <c r="H209">
        <v>21502</v>
      </c>
      <c r="I209">
        <v>1</v>
      </c>
      <c r="J209" t="s">
        <v>752</v>
      </c>
      <c r="K209" t="s">
        <v>753</v>
      </c>
      <c r="L209" t="s">
        <v>171</v>
      </c>
      <c r="M209">
        <v>1</v>
      </c>
      <c r="N209" t="s">
        <v>210</v>
      </c>
      <c r="O209">
        <v>480508</v>
      </c>
      <c r="P209">
        <v>3196</v>
      </c>
      <c r="Q209">
        <v>0</v>
      </c>
      <c r="R209">
        <v>8</v>
      </c>
      <c r="S209">
        <v>10</v>
      </c>
      <c r="T209">
        <v>1</v>
      </c>
      <c r="U209">
        <v>1</v>
      </c>
      <c r="V209">
        <v>51412100</v>
      </c>
      <c r="Y209">
        <v>59</v>
      </c>
      <c r="Z209">
        <v>35</v>
      </c>
      <c r="AA209">
        <v>35</v>
      </c>
      <c r="AB209">
        <v>8</v>
      </c>
      <c r="AC209">
        <v>8</v>
      </c>
      <c r="AD209">
        <v>9266.24</v>
      </c>
      <c r="AE209">
        <v>23</v>
      </c>
      <c r="AF209">
        <v>9218.31</v>
      </c>
      <c r="AG209">
        <v>8523.1299999999992</v>
      </c>
      <c r="AH209">
        <v>33</v>
      </c>
      <c r="AI209">
        <v>24</v>
      </c>
      <c r="AJ209">
        <v>5</v>
      </c>
      <c r="AK209">
        <v>4</v>
      </c>
      <c r="AL209">
        <v>5</v>
      </c>
      <c r="AM209">
        <v>4</v>
      </c>
      <c r="AN209">
        <v>4</v>
      </c>
      <c r="AO209">
        <v>14382</v>
      </c>
      <c r="AP209">
        <v>3</v>
      </c>
      <c r="AQ209">
        <v>3</v>
      </c>
      <c r="AR209">
        <v>7484</v>
      </c>
      <c r="AS209">
        <v>3</v>
      </c>
      <c r="AT209">
        <v>4</v>
      </c>
      <c r="AU209">
        <v>4</v>
      </c>
      <c r="AV209">
        <v>0</v>
      </c>
      <c r="AW209">
        <v>0</v>
      </c>
      <c r="AX209">
        <v>2</v>
      </c>
      <c r="AY209">
        <v>2</v>
      </c>
      <c r="AZ209">
        <v>1</v>
      </c>
      <c r="BA209">
        <v>0</v>
      </c>
      <c r="BB209">
        <v>0</v>
      </c>
      <c r="BC209">
        <v>4</v>
      </c>
      <c r="BD209">
        <v>1</v>
      </c>
      <c r="BE209">
        <v>0</v>
      </c>
      <c r="BF209">
        <v>0</v>
      </c>
      <c r="BG209">
        <v>0</v>
      </c>
      <c r="BH209">
        <v>0</v>
      </c>
      <c r="BI209">
        <v>0</v>
      </c>
      <c r="BJ209">
        <v>4</v>
      </c>
      <c r="BK209">
        <v>0</v>
      </c>
      <c r="BL209">
        <v>0</v>
      </c>
      <c r="BM209">
        <v>5</v>
      </c>
      <c r="BN209">
        <v>1</v>
      </c>
      <c r="BO209">
        <v>2</v>
      </c>
      <c r="BP209">
        <v>0</v>
      </c>
      <c r="BQ209">
        <v>1</v>
      </c>
      <c r="BR209">
        <v>5</v>
      </c>
      <c r="BS209">
        <v>0</v>
      </c>
      <c r="BT209">
        <v>0</v>
      </c>
      <c r="BU209">
        <v>1</v>
      </c>
      <c r="BV209">
        <v>3</v>
      </c>
      <c r="BW209">
        <v>20170124</v>
      </c>
    </row>
    <row r="210" spans="1:75">
      <c r="A210" t="s">
        <v>98</v>
      </c>
      <c r="B210" t="s">
        <v>158</v>
      </c>
      <c r="C210" t="s">
        <v>159</v>
      </c>
      <c r="D210" t="s">
        <v>160</v>
      </c>
      <c r="F210" t="s">
        <v>161</v>
      </c>
      <c r="G210" t="s">
        <v>98</v>
      </c>
      <c r="H210">
        <v>21502</v>
      </c>
      <c r="I210">
        <v>1</v>
      </c>
      <c r="J210" t="s">
        <v>2747</v>
      </c>
      <c r="K210" t="s">
        <v>2748</v>
      </c>
      <c r="L210" t="s">
        <v>2749</v>
      </c>
      <c r="M210">
        <v>6</v>
      </c>
      <c r="N210" t="s">
        <v>2750</v>
      </c>
      <c r="O210">
        <v>111003</v>
      </c>
      <c r="P210">
        <v>3420</v>
      </c>
      <c r="Q210">
        <v>1400</v>
      </c>
      <c r="R210">
        <v>30</v>
      </c>
      <c r="S210">
        <v>52</v>
      </c>
      <c r="T210">
        <v>1</v>
      </c>
      <c r="U210">
        <v>1</v>
      </c>
      <c r="V210">
        <v>15121200</v>
      </c>
      <c r="Y210">
        <v>50</v>
      </c>
      <c r="Z210">
        <v>36</v>
      </c>
      <c r="AA210">
        <v>15</v>
      </c>
      <c r="AB210">
        <v>16</v>
      </c>
      <c r="AC210">
        <v>18</v>
      </c>
      <c r="AD210">
        <v>10214.64</v>
      </c>
      <c r="AE210">
        <v>10</v>
      </c>
      <c r="AF210">
        <v>13749.87</v>
      </c>
      <c r="AG210">
        <v>8722.7099999999991</v>
      </c>
      <c r="AH210">
        <v>32</v>
      </c>
      <c r="AI210">
        <v>24</v>
      </c>
      <c r="AJ210">
        <v>3</v>
      </c>
      <c r="AK210">
        <v>3</v>
      </c>
      <c r="AL210">
        <v>3</v>
      </c>
      <c r="AM210">
        <v>3</v>
      </c>
      <c r="AN210">
        <v>3</v>
      </c>
      <c r="AO210">
        <v>14460</v>
      </c>
      <c r="AP210">
        <v>2</v>
      </c>
      <c r="AQ210">
        <v>2</v>
      </c>
      <c r="AR210">
        <v>10353.200000000001</v>
      </c>
      <c r="AS210">
        <v>2</v>
      </c>
      <c r="AT210">
        <v>3</v>
      </c>
      <c r="AU210">
        <v>3</v>
      </c>
      <c r="AV210">
        <v>0</v>
      </c>
      <c r="AW210">
        <v>0</v>
      </c>
      <c r="AX210">
        <v>0</v>
      </c>
      <c r="AY210">
        <v>0</v>
      </c>
      <c r="AZ210">
        <v>2</v>
      </c>
      <c r="BA210">
        <v>0</v>
      </c>
      <c r="BB210">
        <v>0</v>
      </c>
      <c r="BC210">
        <v>2</v>
      </c>
      <c r="BD210">
        <v>1</v>
      </c>
      <c r="BE210">
        <v>0</v>
      </c>
      <c r="BF210">
        <v>0</v>
      </c>
      <c r="BG210">
        <v>0</v>
      </c>
      <c r="BH210">
        <v>0</v>
      </c>
      <c r="BI210">
        <v>0</v>
      </c>
      <c r="BJ210">
        <v>3</v>
      </c>
      <c r="BK210">
        <v>0</v>
      </c>
      <c r="BL210">
        <v>0</v>
      </c>
      <c r="BM210">
        <v>0</v>
      </c>
      <c r="BN210">
        <v>0</v>
      </c>
      <c r="BO210">
        <v>0</v>
      </c>
      <c r="BP210">
        <v>0</v>
      </c>
      <c r="BQ210">
        <v>0</v>
      </c>
      <c r="BR210">
        <v>1</v>
      </c>
      <c r="BS210">
        <v>0</v>
      </c>
      <c r="BT210">
        <v>0</v>
      </c>
      <c r="BU210">
        <v>0</v>
      </c>
      <c r="BV210">
        <v>2</v>
      </c>
      <c r="BW210">
        <v>20170124</v>
      </c>
    </row>
    <row r="211" spans="1:75">
      <c r="A211" t="s">
        <v>98</v>
      </c>
      <c r="B211" t="s">
        <v>488</v>
      </c>
      <c r="C211" t="s">
        <v>489</v>
      </c>
      <c r="D211" t="s">
        <v>490</v>
      </c>
      <c r="E211" t="s">
        <v>491</v>
      </c>
      <c r="F211" t="s">
        <v>492</v>
      </c>
      <c r="G211" t="s">
        <v>98</v>
      </c>
      <c r="H211">
        <v>21204</v>
      </c>
      <c r="I211">
        <v>8</v>
      </c>
      <c r="J211" t="s">
        <v>754</v>
      </c>
      <c r="K211" t="s">
        <v>755</v>
      </c>
      <c r="L211" t="s">
        <v>504</v>
      </c>
      <c r="M211">
        <v>1</v>
      </c>
      <c r="N211" t="s">
        <v>505</v>
      </c>
      <c r="O211">
        <v>510714</v>
      </c>
      <c r="P211">
        <v>3999</v>
      </c>
      <c r="Q211">
        <v>0</v>
      </c>
      <c r="R211">
        <v>2</v>
      </c>
      <c r="S211">
        <v>18</v>
      </c>
      <c r="T211">
        <v>1</v>
      </c>
      <c r="U211">
        <v>1</v>
      </c>
      <c r="V211">
        <v>31909400</v>
      </c>
      <c r="Y211">
        <v>84</v>
      </c>
      <c r="Z211">
        <v>65</v>
      </c>
      <c r="AA211">
        <v>58</v>
      </c>
      <c r="AB211">
        <v>15</v>
      </c>
      <c r="AC211">
        <v>14</v>
      </c>
      <c r="AD211">
        <v>9742</v>
      </c>
      <c r="AE211">
        <v>13</v>
      </c>
      <c r="AF211">
        <v>9900.8700000000008</v>
      </c>
      <c r="AG211">
        <v>9077.8799999999992</v>
      </c>
      <c r="AH211">
        <v>64</v>
      </c>
      <c r="AI211">
        <v>60</v>
      </c>
      <c r="AJ211">
        <v>7</v>
      </c>
      <c r="AK211">
        <v>6</v>
      </c>
      <c r="AL211">
        <v>7</v>
      </c>
      <c r="AM211">
        <v>6</v>
      </c>
      <c r="AN211">
        <v>6</v>
      </c>
      <c r="AO211">
        <v>27993</v>
      </c>
      <c r="AP211">
        <v>6</v>
      </c>
      <c r="AQ211">
        <v>6</v>
      </c>
      <c r="AR211">
        <v>9140</v>
      </c>
      <c r="AS211">
        <v>3</v>
      </c>
      <c r="AT211">
        <v>11</v>
      </c>
      <c r="AU211">
        <v>12</v>
      </c>
      <c r="AV211">
        <v>0</v>
      </c>
      <c r="AW211">
        <v>0</v>
      </c>
      <c r="AX211">
        <v>0</v>
      </c>
      <c r="AY211">
        <v>4</v>
      </c>
      <c r="AZ211">
        <v>2</v>
      </c>
      <c r="BA211">
        <v>0</v>
      </c>
      <c r="BB211">
        <v>1</v>
      </c>
      <c r="BC211">
        <v>0</v>
      </c>
      <c r="BD211">
        <v>7</v>
      </c>
      <c r="BE211">
        <v>0</v>
      </c>
      <c r="BF211">
        <v>4</v>
      </c>
      <c r="BG211">
        <v>0</v>
      </c>
      <c r="BH211">
        <v>0</v>
      </c>
      <c r="BI211">
        <v>0</v>
      </c>
      <c r="BJ211">
        <v>2</v>
      </c>
      <c r="BK211">
        <v>0</v>
      </c>
      <c r="BL211">
        <v>0</v>
      </c>
      <c r="BM211">
        <v>4</v>
      </c>
      <c r="BN211">
        <v>0</v>
      </c>
      <c r="BO211">
        <v>0</v>
      </c>
      <c r="BP211">
        <v>0</v>
      </c>
      <c r="BQ211">
        <v>0</v>
      </c>
      <c r="BR211">
        <v>3</v>
      </c>
      <c r="BS211">
        <v>0</v>
      </c>
      <c r="BT211">
        <v>0</v>
      </c>
      <c r="BU211">
        <v>2</v>
      </c>
      <c r="BV211">
        <v>3</v>
      </c>
      <c r="BW211">
        <v>20170106</v>
      </c>
    </row>
    <row r="212" spans="1:75">
      <c r="A212" t="s">
        <v>98</v>
      </c>
      <c r="B212" t="s">
        <v>518</v>
      </c>
      <c r="C212" t="s">
        <v>519</v>
      </c>
      <c r="D212" t="s">
        <v>520</v>
      </c>
      <c r="F212" t="s">
        <v>521</v>
      </c>
      <c r="G212" t="s">
        <v>98</v>
      </c>
      <c r="H212">
        <v>20785</v>
      </c>
      <c r="I212">
        <v>8</v>
      </c>
      <c r="J212" t="s">
        <v>756</v>
      </c>
      <c r="K212" t="s">
        <v>757</v>
      </c>
      <c r="L212" t="s">
        <v>2751</v>
      </c>
      <c r="M212">
        <v>8</v>
      </c>
      <c r="O212">
        <v>510801</v>
      </c>
      <c r="P212">
        <v>14479</v>
      </c>
      <c r="Q212">
        <v>816</v>
      </c>
      <c r="R212">
        <v>20</v>
      </c>
      <c r="S212">
        <v>36</v>
      </c>
      <c r="T212">
        <v>1</v>
      </c>
      <c r="U212">
        <v>1</v>
      </c>
      <c r="V212">
        <v>31909200</v>
      </c>
      <c r="Y212">
        <v>1064</v>
      </c>
      <c r="Z212">
        <v>839</v>
      </c>
      <c r="AA212">
        <v>489</v>
      </c>
      <c r="AB212">
        <v>755</v>
      </c>
      <c r="AC212">
        <v>741</v>
      </c>
      <c r="AD212">
        <v>6853</v>
      </c>
      <c r="AE212">
        <v>278</v>
      </c>
      <c r="AF212">
        <v>6792.69</v>
      </c>
      <c r="AG212">
        <v>7245.53</v>
      </c>
      <c r="AH212">
        <v>952</v>
      </c>
      <c r="AI212">
        <v>923</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20170131</v>
      </c>
    </row>
    <row r="213" spans="1:75">
      <c r="A213" t="s">
        <v>98</v>
      </c>
      <c r="B213" t="s">
        <v>758</v>
      </c>
      <c r="C213" t="s">
        <v>561</v>
      </c>
      <c r="D213" t="s">
        <v>759</v>
      </c>
      <c r="F213" t="s">
        <v>760</v>
      </c>
      <c r="G213" t="s">
        <v>98</v>
      </c>
      <c r="H213">
        <v>21061</v>
      </c>
      <c r="I213">
        <v>6</v>
      </c>
      <c r="J213" t="s">
        <v>761</v>
      </c>
      <c r="K213" t="s">
        <v>762</v>
      </c>
      <c r="L213" t="s">
        <v>763</v>
      </c>
      <c r="M213">
        <v>3</v>
      </c>
      <c r="N213" t="s">
        <v>764</v>
      </c>
      <c r="O213">
        <v>513902</v>
      </c>
      <c r="P213">
        <v>1175</v>
      </c>
      <c r="Q213">
        <v>225</v>
      </c>
      <c r="R213">
        <v>24</v>
      </c>
      <c r="S213">
        <v>5</v>
      </c>
      <c r="T213">
        <v>1</v>
      </c>
      <c r="U213">
        <v>1</v>
      </c>
      <c r="V213">
        <v>31113100</v>
      </c>
      <c r="Y213">
        <v>85</v>
      </c>
      <c r="Z213">
        <v>8</v>
      </c>
      <c r="AA213">
        <v>7</v>
      </c>
      <c r="AB213">
        <v>9</v>
      </c>
      <c r="AC213">
        <v>6</v>
      </c>
      <c r="AD213">
        <v>4116</v>
      </c>
      <c r="AE213">
        <v>7</v>
      </c>
      <c r="AF213">
        <v>4614.8900000000003</v>
      </c>
      <c r="AG213">
        <v>3468</v>
      </c>
      <c r="AH213">
        <v>10</v>
      </c>
      <c r="AI213">
        <v>7</v>
      </c>
      <c r="AJ213">
        <v>6</v>
      </c>
      <c r="AK213">
        <v>7</v>
      </c>
      <c r="AL213">
        <v>6</v>
      </c>
      <c r="AM213">
        <v>7</v>
      </c>
      <c r="AN213">
        <v>6</v>
      </c>
      <c r="AO213">
        <v>8157</v>
      </c>
      <c r="AP213">
        <v>6</v>
      </c>
      <c r="AQ213">
        <v>3</v>
      </c>
      <c r="AR213">
        <v>2802</v>
      </c>
      <c r="AS213">
        <v>3</v>
      </c>
      <c r="AT213">
        <v>7</v>
      </c>
      <c r="AU213">
        <v>4</v>
      </c>
      <c r="AV213">
        <v>0</v>
      </c>
      <c r="AW213">
        <v>0</v>
      </c>
      <c r="AX213">
        <v>3</v>
      </c>
      <c r="AY213">
        <v>3</v>
      </c>
      <c r="AZ213">
        <v>0</v>
      </c>
      <c r="BA213">
        <v>0</v>
      </c>
      <c r="BB213">
        <v>0</v>
      </c>
      <c r="BC213">
        <v>0</v>
      </c>
      <c r="BD213">
        <v>6</v>
      </c>
      <c r="BE213">
        <v>0</v>
      </c>
      <c r="BF213">
        <v>5</v>
      </c>
      <c r="BG213">
        <v>0</v>
      </c>
      <c r="BH213">
        <v>0</v>
      </c>
      <c r="BI213">
        <v>0</v>
      </c>
      <c r="BJ213">
        <v>0</v>
      </c>
      <c r="BK213">
        <v>0</v>
      </c>
      <c r="BL213">
        <v>0</v>
      </c>
      <c r="BM213">
        <v>6</v>
      </c>
      <c r="BN213">
        <v>1</v>
      </c>
      <c r="BO213">
        <v>0</v>
      </c>
      <c r="BP213">
        <v>0</v>
      </c>
      <c r="BQ213">
        <v>0</v>
      </c>
      <c r="BR213">
        <v>0</v>
      </c>
      <c r="BS213">
        <v>0</v>
      </c>
      <c r="BT213">
        <v>0</v>
      </c>
      <c r="BU213">
        <v>1</v>
      </c>
      <c r="BV213">
        <v>0</v>
      </c>
      <c r="BW213">
        <v>20161205</v>
      </c>
    </row>
    <row r="214" spans="1:75">
      <c r="A214" t="s">
        <v>98</v>
      </c>
      <c r="B214" t="s">
        <v>765</v>
      </c>
      <c r="C214" t="s">
        <v>766</v>
      </c>
      <c r="D214" t="s">
        <v>767</v>
      </c>
      <c r="F214" t="s">
        <v>768</v>
      </c>
      <c r="G214" t="s">
        <v>769</v>
      </c>
      <c r="H214">
        <v>20036</v>
      </c>
      <c r="I214">
        <v>8</v>
      </c>
      <c r="J214" t="s">
        <v>770</v>
      </c>
      <c r="K214" t="s">
        <v>771</v>
      </c>
      <c r="L214" t="s">
        <v>772</v>
      </c>
      <c r="M214">
        <v>189</v>
      </c>
      <c r="N214" t="s">
        <v>1974</v>
      </c>
      <c r="O214">
        <v>111006</v>
      </c>
      <c r="P214">
        <v>2350</v>
      </c>
      <c r="Q214">
        <v>535</v>
      </c>
      <c r="R214">
        <v>18</v>
      </c>
      <c r="S214">
        <v>9</v>
      </c>
      <c r="T214">
        <v>1</v>
      </c>
      <c r="U214">
        <v>2</v>
      </c>
      <c r="V214">
        <v>15123200</v>
      </c>
      <c r="Y214">
        <v>42</v>
      </c>
      <c r="Z214">
        <v>33</v>
      </c>
      <c r="AA214">
        <v>30</v>
      </c>
      <c r="AB214">
        <v>19</v>
      </c>
      <c r="AC214">
        <v>26</v>
      </c>
      <c r="AD214">
        <v>8813</v>
      </c>
      <c r="AE214">
        <v>18</v>
      </c>
      <c r="AF214">
        <v>10604.34</v>
      </c>
      <c r="AG214">
        <v>11300.29</v>
      </c>
      <c r="AH214">
        <v>47</v>
      </c>
      <c r="AI214">
        <v>47</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20170202</v>
      </c>
    </row>
    <row r="215" spans="1:75">
      <c r="A215" t="s">
        <v>98</v>
      </c>
      <c r="B215" t="s">
        <v>765</v>
      </c>
      <c r="C215" t="s">
        <v>766</v>
      </c>
      <c r="D215" t="s">
        <v>767</v>
      </c>
      <c r="F215" t="s">
        <v>768</v>
      </c>
      <c r="G215" t="s">
        <v>769</v>
      </c>
      <c r="H215">
        <v>20036</v>
      </c>
      <c r="I215">
        <v>8</v>
      </c>
      <c r="J215" t="s">
        <v>773</v>
      </c>
      <c r="K215" t="s">
        <v>774</v>
      </c>
      <c r="L215" t="s">
        <v>772</v>
      </c>
      <c r="M215">
        <v>1</v>
      </c>
      <c r="N215" t="s">
        <v>775</v>
      </c>
      <c r="O215">
        <v>110901</v>
      </c>
      <c r="P215">
        <v>2250</v>
      </c>
      <c r="Q215">
        <v>350</v>
      </c>
      <c r="R215">
        <v>18</v>
      </c>
      <c r="S215">
        <v>4</v>
      </c>
      <c r="T215">
        <v>1</v>
      </c>
      <c r="U215">
        <v>2</v>
      </c>
      <c r="V215">
        <v>15123100</v>
      </c>
      <c r="Y215">
        <v>3</v>
      </c>
      <c r="Z215">
        <v>0</v>
      </c>
      <c r="AA215">
        <v>0</v>
      </c>
      <c r="AB215">
        <v>0</v>
      </c>
      <c r="AC215">
        <v>0</v>
      </c>
      <c r="AD215">
        <v>0</v>
      </c>
      <c r="AE215">
        <v>0</v>
      </c>
      <c r="AF215">
        <v>9999999.9900000002</v>
      </c>
      <c r="AG215">
        <v>9999999.9900000002</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20170202</v>
      </c>
    </row>
    <row r="216" spans="1:75">
      <c r="A216" t="s">
        <v>98</v>
      </c>
      <c r="B216" t="s">
        <v>765</v>
      </c>
      <c r="C216" t="s">
        <v>766</v>
      </c>
      <c r="D216" t="s">
        <v>767</v>
      </c>
      <c r="F216" t="s">
        <v>768</v>
      </c>
      <c r="G216" t="s">
        <v>769</v>
      </c>
      <c r="H216">
        <v>20036</v>
      </c>
      <c r="I216">
        <v>8</v>
      </c>
      <c r="J216" t="s">
        <v>776</v>
      </c>
      <c r="K216" t="s">
        <v>1975</v>
      </c>
      <c r="L216" t="s">
        <v>772</v>
      </c>
      <c r="M216">
        <v>1</v>
      </c>
      <c r="N216" t="s">
        <v>777</v>
      </c>
      <c r="O216">
        <v>110901</v>
      </c>
      <c r="P216">
        <v>1400</v>
      </c>
      <c r="Q216">
        <v>500</v>
      </c>
      <c r="R216">
        <v>18</v>
      </c>
      <c r="S216">
        <v>6</v>
      </c>
      <c r="T216">
        <v>1</v>
      </c>
      <c r="U216">
        <v>2</v>
      </c>
      <c r="V216">
        <v>15123100</v>
      </c>
      <c r="Y216">
        <v>0</v>
      </c>
      <c r="Z216">
        <v>0</v>
      </c>
      <c r="AA216">
        <v>0</v>
      </c>
      <c r="AB216">
        <v>0</v>
      </c>
      <c r="AC216">
        <v>0</v>
      </c>
      <c r="AD216">
        <v>0</v>
      </c>
      <c r="AE216">
        <v>0</v>
      </c>
      <c r="AF216">
        <v>9999999.9900000002</v>
      </c>
      <c r="AG216">
        <v>9999999.9900000002</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20170202</v>
      </c>
    </row>
    <row r="217" spans="1:75">
      <c r="A217" t="s">
        <v>98</v>
      </c>
      <c r="B217" t="s">
        <v>765</v>
      </c>
      <c r="C217" t="s">
        <v>766</v>
      </c>
      <c r="D217" t="s">
        <v>767</v>
      </c>
      <c r="F217" t="s">
        <v>768</v>
      </c>
      <c r="G217" t="s">
        <v>769</v>
      </c>
      <c r="H217">
        <v>20036</v>
      </c>
      <c r="I217">
        <v>8</v>
      </c>
      <c r="J217" t="s">
        <v>778</v>
      </c>
      <c r="K217" t="s">
        <v>779</v>
      </c>
      <c r="L217" t="s">
        <v>780</v>
      </c>
      <c r="M217">
        <v>1</v>
      </c>
      <c r="N217" t="s">
        <v>496</v>
      </c>
      <c r="O217">
        <v>110901</v>
      </c>
      <c r="P217">
        <v>2150</v>
      </c>
      <c r="Q217">
        <v>265</v>
      </c>
      <c r="R217">
        <v>18</v>
      </c>
      <c r="S217">
        <v>4</v>
      </c>
      <c r="T217">
        <v>1</v>
      </c>
      <c r="U217">
        <v>2</v>
      </c>
      <c r="V217">
        <v>15123100</v>
      </c>
      <c r="Y217">
        <v>21</v>
      </c>
      <c r="Z217">
        <v>21</v>
      </c>
      <c r="AA217">
        <v>20</v>
      </c>
      <c r="AB217">
        <v>9</v>
      </c>
      <c r="AC217">
        <v>4</v>
      </c>
      <c r="AD217">
        <v>9053.64</v>
      </c>
      <c r="AE217">
        <v>5</v>
      </c>
      <c r="AF217">
        <v>11370.04</v>
      </c>
      <c r="AG217">
        <v>7791.07</v>
      </c>
      <c r="AH217">
        <v>21</v>
      </c>
      <c r="AI217">
        <v>15</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20170202</v>
      </c>
    </row>
    <row r="218" spans="1:75">
      <c r="A218" t="s">
        <v>98</v>
      </c>
      <c r="B218" t="s">
        <v>765</v>
      </c>
      <c r="C218" t="s">
        <v>766</v>
      </c>
      <c r="D218" t="s">
        <v>767</v>
      </c>
      <c r="F218" t="s">
        <v>768</v>
      </c>
      <c r="G218" t="s">
        <v>769</v>
      </c>
      <c r="H218">
        <v>20036</v>
      </c>
      <c r="I218">
        <v>8</v>
      </c>
      <c r="J218" t="s">
        <v>781</v>
      </c>
      <c r="K218" t="s">
        <v>782</v>
      </c>
      <c r="L218" t="s">
        <v>772</v>
      </c>
      <c r="M218">
        <v>1</v>
      </c>
      <c r="N218" t="s">
        <v>783</v>
      </c>
      <c r="O218">
        <v>111003</v>
      </c>
      <c r="P218">
        <v>2150</v>
      </c>
      <c r="Q218">
        <v>275</v>
      </c>
      <c r="R218">
        <v>18</v>
      </c>
      <c r="S218">
        <v>4</v>
      </c>
      <c r="T218">
        <v>1</v>
      </c>
      <c r="U218">
        <v>2</v>
      </c>
      <c r="V218">
        <v>15123100</v>
      </c>
      <c r="Y218">
        <v>72</v>
      </c>
      <c r="Z218">
        <v>55</v>
      </c>
      <c r="AA218">
        <v>53</v>
      </c>
      <c r="AB218">
        <v>25</v>
      </c>
      <c r="AC218">
        <v>17</v>
      </c>
      <c r="AD218">
        <v>12923</v>
      </c>
      <c r="AE218">
        <v>19</v>
      </c>
      <c r="AF218">
        <v>17590.57</v>
      </c>
      <c r="AG218">
        <v>17180.009999999998</v>
      </c>
      <c r="AH218">
        <v>60</v>
      </c>
      <c r="AI218">
        <v>42</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20170202</v>
      </c>
    </row>
    <row r="219" spans="1:75">
      <c r="A219" t="s">
        <v>98</v>
      </c>
      <c r="B219" t="s">
        <v>765</v>
      </c>
      <c r="C219" t="s">
        <v>766</v>
      </c>
      <c r="D219" t="s">
        <v>767</v>
      </c>
      <c r="F219" t="s">
        <v>768</v>
      </c>
      <c r="G219" t="s">
        <v>769</v>
      </c>
      <c r="H219">
        <v>20036</v>
      </c>
      <c r="I219">
        <v>8</v>
      </c>
      <c r="J219" t="s">
        <v>1976</v>
      </c>
      <c r="K219" t="s">
        <v>1977</v>
      </c>
      <c r="L219" t="s">
        <v>780</v>
      </c>
      <c r="M219">
        <v>1</v>
      </c>
      <c r="N219" t="s">
        <v>784</v>
      </c>
      <c r="O219">
        <v>111003</v>
      </c>
      <c r="P219">
        <v>2150</v>
      </c>
      <c r="Q219">
        <v>665</v>
      </c>
      <c r="R219">
        <v>18</v>
      </c>
      <c r="S219">
        <v>4</v>
      </c>
      <c r="T219">
        <v>1</v>
      </c>
      <c r="U219">
        <v>2</v>
      </c>
      <c r="V219">
        <v>15121200</v>
      </c>
      <c r="Y219">
        <v>18</v>
      </c>
      <c r="Z219">
        <v>18</v>
      </c>
      <c r="AA219">
        <v>16</v>
      </c>
      <c r="AB219">
        <v>1</v>
      </c>
      <c r="AC219">
        <v>1</v>
      </c>
      <c r="AD219">
        <v>5945.2</v>
      </c>
      <c r="AE219">
        <v>1</v>
      </c>
      <c r="AF219">
        <v>5945.2</v>
      </c>
      <c r="AG219">
        <v>42011.07</v>
      </c>
      <c r="AH219">
        <v>9</v>
      </c>
      <c r="AI219">
        <v>9</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20170202</v>
      </c>
    </row>
    <row r="220" spans="1:75">
      <c r="A220" t="s">
        <v>98</v>
      </c>
      <c r="B220" t="s">
        <v>228</v>
      </c>
      <c r="C220" t="s">
        <v>229</v>
      </c>
      <c r="D220" t="s">
        <v>230</v>
      </c>
      <c r="F220" t="s">
        <v>231</v>
      </c>
      <c r="G220" t="s">
        <v>98</v>
      </c>
      <c r="H220">
        <v>21157</v>
      </c>
      <c r="I220">
        <v>1</v>
      </c>
      <c r="J220" t="s">
        <v>785</v>
      </c>
      <c r="K220" t="s">
        <v>786</v>
      </c>
      <c r="L220" t="s">
        <v>787</v>
      </c>
      <c r="M220">
        <v>1</v>
      </c>
      <c r="N220" t="s">
        <v>788</v>
      </c>
      <c r="O220">
        <v>310507</v>
      </c>
      <c r="P220">
        <v>584</v>
      </c>
      <c r="Q220">
        <v>229</v>
      </c>
      <c r="R220">
        <v>4</v>
      </c>
      <c r="S220">
        <v>15</v>
      </c>
      <c r="T220">
        <v>1</v>
      </c>
      <c r="U220">
        <v>1</v>
      </c>
      <c r="V220">
        <v>39903100</v>
      </c>
      <c r="Y220">
        <v>20</v>
      </c>
      <c r="Z220">
        <v>9</v>
      </c>
      <c r="AA220">
        <v>8</v>
      </c>
      <c r="AB220">
        <v>4</v>
      </c>
      <c r="AC220">
        <v>2</v>
      </c>
      <c r="AD220">
        <v>7277</v>
      </c>
      <c r="AE220">
        <v>3</v>
      </c>
      <c r="AF220">
        <v>7747</v>
      </c>
      <c r="AG220">
        <v>5766</v>
      </c>
      <c r="AH220">
        <v>7</v>
      </c>
      <c r="AI220">
        <v>4</v>
      </c>
      <c r="AJ220">
        <v>1</v>
      </c>
      <c r="AK220">
        <v>1</v>
      </c>
      <c r="AL220">
        <v>1</v>
      </c>
      <c r="AM220">
        <v>1</v>
      </c>
      <c r="AN220">
        <v>1</v>
      </c>
      <c r="AO220">
        <v>813</v>
      </c>
      <c r="AP220">
        <v>0</v>
      </c>
      <c r="AQ220">
        <v>0</v>
      </c>
      <c r="AR220">
        <v>0</v>
      </c>
      <c r="AS220">
        <v>0</v>
      </c>
      <c r="AT220">
        <v>0</v>
      </c>
      <c r="AU220">
        <v>0</v>
      </c>
      <c r="AV220">
        <v>0</v>
      </c>
      <c r="AW220">
        <v>0</v>
      </c>
      <c r="AX220">
        <v>0</v>
      </c>
      <c r="AY220">
        <v>1</v>
      </c>
      <c r="AZ220">
        <v>0</v>
      </c>
      <c r="BA220">
        <v>0</v>
      </c>
      <c r="BB220">
        <v>0</v>
      </c>
      <c r="BC220">
        <v>1</v>
      </c>
      <c r="BD220">
        <v>0</v>
      </c>
      <c r="BE220">
        <v>0</v>
      </c>
      <c r="BF220">
        <v>1</v>
      </c>
      <c r="BG220">
        <v>0</v>
      </c>
      <c r="BH220">
        <v>0</v>
      </c>
      <c r="BI220">
        <v>0</v>
      </c>
      <c r="BJ220">
        <v>0</v>
      </c>
      <c r="BK220">
        <v>0</v>
      </c>
      <c r="BL220">
        <v>0</v>
      </c>
      <c r="BM220">
        <v>1</v>
      </c>
      <c r="BN220">
        <v>0</v>
      </c>
      <c r="BO220">
        <v>0</v>
      </c>
      <c r="BP220">
        <v>1</v>
      </c>
      <c r="BQ220">
        <v>0</v>
      </c>
      <c r="BR220">
        <v>0</v>
      </c>
      <c r="BS220">
        <v>0</v>
      </c>
      <c r="BT220">
        <v>0</v>
      </c>
      <c r="BU220">
        <v>0</v>
      </c>
      <c r="BV220">
        <v>0</v>
      </c>
      <c r="BW220">
        <v>20170127</v>
      </c>
    </row>
    <row r="221" spans="1:75">
      <c r="A221" t="s">
        <v>98</v>
      </c>
      <c r="B221" t="s">
        <v>228</v>
      </c>
      <c r="C221" t="s">
        <v>229</v>
      </c>
      <c r="D221" t="s">
        <v>230</v>
      </c>
      <c r="F221" t="s">
        <v>231</v>
      </c>
      <c r="G221" t="s">
        <v>98</v>
      </c>
      <c r="H221">
        <v>21157</v>
      </c>
      <c r="I221">
        <v>1</v>
      </c>
      <c r="J221" t="s">
        <v>2752</v>
      </c>
      <c r="K221" t="s">
        <v>789</v>
      </c>
      <c r="L221" t="s">
        <v>790</v>
      </c>
      <c r="M221">
        <v>8</v>
      </c>
      <c r="O221">
        <v>90102</v>
      </c>
      <c r="P221">
        <v>999</v>
      </c>
      <c r="Q221">
        <v>118</v>
      </c>
      <c r="R221">
        <v>6</v>
      </c>
      <c r="S221">
        <v>13</v>
      </c>
      <c r="T221">
        <v>0</v>
      </c>
      <c r="U221">
        <v>2</v>
      </c>
      <c r="V221">
        <v>13116101</v>
      </c>
      <c r="Y221">
        <v>31</v>
      </c>
      <c r="Z221">
        <v>29</v>
      </c>
      <c r="AA221">
        <v>24</v>
      </c>
      <c r="AB221">
        <v>20</v>
      </c>
      <c r="AC221">
        <v>18</v>
      </c>
      <c r="AD221">
        <v>9056</v>
      </c>
      <c r="AE221">
        <v>21</v>
      </c>
      <c r="AF221">
        <v>9072.08</v>
      </c>
      <c r="AG221">
        <v>10884.56</v>
      </c>
      <c r="AH221">
        <v>34</v>
      </c>
      <c r="AI221">
        <v>34</v>
      </c>
      <c r="AJ221">
        <v>2</v>
      </c>
      <c r="AK221">
        <v>2</v>
      </c>
      <c r="AL221">
        <v>2</v>
      </c>
      <c r="AM221">
        <v>2</v>
      </c>
      <c r="AN221">
        <v>2</v>
      </c>
      <c r="AO221">
        <v>1770</v>
      </c>
      <c r="AP221">
        <v>3</v>
      </c>
      <c r="AQ221">
        <v>3</v>
      </c>
      <c r="AR221">
        <v>5410</v>
      </c>
      <c r="AS221">
        <v>1</v>
      </c>
      <c r="AT221">
        <v>3</v>
      </c>
      <c r="AU221">
        <v>3</v>
      </c>
      <c r="AV221">
        <v>0</v>
      </c>
      <c r="AW221">
        <v>0</v>
      </c>
      <c r="AX221">
        <v>0</v>
      </c>
      <c r="AY221">
        <v>0</v>
      </c>
      <c r="AZ221">
        <v>2</v>
      </c>
      <c r="BA221">
        <v>0</v>
      </c>
      <c r="BB221">
        <v>0</v>
      </c>
      <c r="BC221">
        <v>1</v>
      </c>
      <c r="BD221">
        <v>0</v>
      </c>
      <c r="BE221">
        <v>0</v>
      </c>
      <c r="BF221">
        <v>0</v>
      </c>
      <c r="BG221">
        <v>0</v>
      </c>
      <c r="BH221">
        <v>0</v>
      </c>
      <c r="BI221">
        <v>0</v>
      </c>
      <c r="BJ221">
        <v>1</v>
      </c>
      <c r="BK221">
        <v>0</v>
      </c>
      <c r="BL221">
        <v>0</v>
      </c>
      <c r="BM221">
        <v>0</v>
      </c>
      <c r="BN221">
        <v>0</v>
      </c>
      <c r="BO221">
        <v>0</v>
      </c>
      <c r="BP221">
        <v>0</v>
      </c>
      <c r="BQ221">
        <v>0</v>
      </c>
      <c r="BR221">
        <v>0</v>
      </c>
      <c r="BS221">
        <v>0</v>
      </c>
      <c r="BT221">
        <v>0</v>
      </c>
      <c r="BU221">
        <v>0</v>
      </c>
      <c r="BV221">
        <v>1</v>
      </c>
      <c r="BW221">
        <v>20170127</v>
      </c>
    </row>
    <row r="222" spans="1:75">
      <c r="A222" t="s">
        <v>98</v>
      </c>
      <c r="B222" t="s">
        <v>791</v>
      </c>
      <c r="C222" t="s">
        <v>792</v>
      </c>
      <c r="D222" t="s">
        <v>793</v>
      </c>
      <c r="F222" t="s">
        <v>794</v>
      </c>
      <c r="G222" t="s">
        <v>98</v>
      </c>
      <c r="H222">
        <v>20852</v>
      </c>
      <c r="I222">
        <v>6</v>
      </c>
      <c r="J222" t="s">
        <v>2753</v>
      </c>
      <c r="K222" t="s">
        <v>795</v>
      </c>
      <c r="L222" t="s">
        <v>796</v>
      </c>
      <c r="M222">
        <v>1</v>
      </c>
      <c r="N222" t="s">
        <v>1876</v>
      </c>
      <c r="O222">
        <v>111003</v>
      </c>
      <c r="P222">
        <v>3995</v>
      </c>
      <c r="Q222">
        <v>0</v>
      </c>
      <c r="R222">
        <v>40</v>
      </c>
      <c r="S222">
        <v>1</v>
      </c>
      <c r="T222">
        <v>0</v>
      </c>
      <c r="U222">
        <v>2</v>
      </c>
      <c r="V222">
        <v>15123100</v>
      </c>
      <c r="Y222">
        <v>20</v>
      </c>
      <c r="Z222">
        <v>6</v>
      </c>
      <c r="AA222">
        <v>6</v>
      </c>
      <c r="AB222">
        <v>1</v>
      </c>
      <c r="AC222">
        <v>1</v>
      </c>
      <c r="AD222">
        <v>25858</v>
      </c>
      <c r="AE222">
        <v>1</v>
      </c>
      <c r="AF222">
        <v>25858</v>
      </c>
      <c r="AG222">
        <v>20312</v>
      </c>
      <c r="AH222">
        <v>17</v>
      </c>
      <c r="AI222">
        <v>16</v>
      </c>
      <c r="AJ222">
        <v>1</v>
      </c>
      <c r="AK222">
        <v>1</v>
      </c>
      <c r="AL222">
        <v>1</v>
      </c>
      <c r="AM222">
        <v>1</v>
      </c>
      <c r="AN222">
        <v>1</v>
      </c>
      <c r="AO222">
        <v>3295</v>
      </c>
      <c r="AP222">
        <v>1</v>
      </c>
      <c r="AQ222">
        <v>1</v>
      </c>
      <c r="AR222">
        <v>25858</v>
      </c>
      <c r="AS222">
        <v>1</v>
      </c>
      <c r="AT222">
        <v>1</v>
      </c>
      <c r="AU222">
        <v>1</v>
      </c>
      <c r="AV222">
        <v>0</v>
      </c>
      <c r="AW222">
        <v>0</v>
      </c>
      <c r="AX222">
        <v>0</v>
      </c>
      <c r="AY222">
        <v>0</v>
      </c>
      <c r="AZ222">
        <v>1</v>
      </c>
      <c r="BA222">
        <v>0</v>
      </c>
      <c r="BB222">
        <v>0</v>
      </c>
      <c r="BC222">
        <v>1</v>
      </c>
      <c r="BD222">
        <v>0</v>
      </c>
      <c r="BE222">
        <v>0</v>
      </c>
      <c r="BF222">
        <v>0</v>
      </c>
      <c r="BG222">
        <v>0</v>
      </c>
      <c r="BH222">
        <v>0</v>
      </c>
      <c r="BI222">
        <v>0</v>
      </c>
      <c r="BJ222">
        <v>1</v>
      </c>
      <c r="BK222">
        <v>0</v>
      </c>
      <c r="BL222">
        <v>0</v>
      </c>
      <c r="BM222">
        <v>0</v>
      </c>
      <c r="BN222">
        <v>0</v>
      </c>
      <c r="BO222">
        <v>0</v>
      </c>
      <c r="BP222">
        <v>0</v>
      </c>
      <c r="BQ222">
        <v>0</v>
      </c>
      <c r="BR222">
        <v>0</v>
      </c>
      <c r="BS222">
        <v>0</v>
      </c>
      <c r="BT222">
        <v>0</v>
      </c>
      <c r="BU222">
        <v>0</v>
      </c>
      <c r="BV222">
        <v>0</v>
      </c>
      <c r="BW222">
        <v>20170124</v>
      </c>
    </row>
    <row r="223" spans="1:75">
      <c r="A223" t="s">
        <v>98</v>
      </c>
      <c r="B223" t="s">
        <v>358</v>
      </c>
      <c r="C223" t="s">
        <v>359</v>
      </c>
      <c r="D223" t="s">
        <v>2628</v>
      </c>
      <c r="F223" t="s">
        <v>360</v>
      </c>
      <c r="G223" t="s">
        <v>98</v>
      </c>
      <c r="H223">
        <v>21702</v>
      </c>
      <c r="I223">
        <v>1</v>
      </c>
      <c r="J223" t="s">
        <v>2754</v>
      </c>
      <c r="K223" t="s">
        <v>1906</v>
      </c>
      <c r="L223" t="s">
        <v>1907</v>
      </c>
      <c r="M223">
        <v>1</v>
      </c>
      <c r="N223" t="s">
        <v>1908</v>
      </c>
      <c r="O223">
        <v>511012</v>
      </c>
      <c r="P223">
        <v>1712</v>
      </c>
      <c r="Q223">
        <v>169</v>
      </c>
      <c r="R223">
        <v>6</v>
      </c>
      <c r="S223">
        <v>16</v>
      </c>
      <c r="T223">
        <v>1</v>
      </c>
      <c r="U223">
        <v>1</v>
      </c>
      <c r="V223">
        <v>31909300</v>
      </c>
      <c r="Y223">
        <v>67</v>
      </c>
      <c r="Z223">
        <v>49</v>
      </c>
      <c r="AA223">
        <v>46</v>
      </c>
      <c r="AB223">
        <v>35</v>
      </c>
      <c r="AC223">
        <v>31</v>
      </c>
      <c r="AD223">
        <v>7812</v>
      </c>
      <c r="AE223">
        <v>0</v>
      </c>
      <c r="AF223">
        <v>9467.89</v>
      </c>
      <c r="AG223">
        <v>9065.68</v>
      </c>
      <c r="AH223">
        <v>49</v>
      </c>
      <c r="AI223">
        <v>42</v>
      </c>
      <c r="AJ223">
        <v>2</v>
      </c>
      <c r="AK223">
        <v>2</v>
      </c>
      <c r="AL223">
        <v>2</v>
      </c>
      <c r="AM223">
        <v>2</v>
      </c>
      <c r="AN223">
        <v>2</v>
      </c>
      <c r="AO223">
        <v>2934</v>
      </c>
      <c r="AP223">
        <v>1</v>
      </c>
      <c r="AQ223">
        <v>1</v>
      </c>
      <c r="AR223">
        <v>8226</v>
      </c>
      <c r="AS223">
        <v>0</v>
      </c>
      <c r="AT223">
        <v>2</v>
      </c>
      <c r="AU223">
        <v>2</v>
      </c>
      <c r="AV223">
        <v>0</v>
      </c>
      <c r="AW223">
        <v>0</v>
      </c>
      <c r="AX223">
        <v>0</v>
      </c>
      <c r="AY223">
        <v>1</v>
      </c>
      <c r="AZ223">
        <v>0</v>
      </c>
      <c r="BA223">
        <v>0</v>
      </c>
      <c r="BB223">
        <v>0</v>
      </c>
      <c r="BC223">
        <v>2</v>
      </c>
      <c r="BD223">
        <v>0</v>
      </c>
      <c r="BE223">
        <v>1</v>
      </c>
      <c r="BF223">
        <v>0</v>
      </c>
      <c r="BG223">
        <v>0</v>
      </c>
      <c r="BH223">
        <v>0</v>
      </c>
      <c r="BI223">
        <v>0</v>
      </c>
      <c r="BJ223">
        <v>1</v>
      </c>
      <c r="BK223">
        <v>0</v>
      </c>
      <c r="BL223">
        <v>0</v>
      </c>
      <c r="BM223">
        <v>0</v>
      </c>
      <c r="BN223">
        <v>0</v>
      </c>
      <c r="BO223">
        <v>0</v>
      </c>
      <c r="BP223">
        <v>0</v>
      </c>
      <c r="BQ223">
        <v>0</v>
      </c>
      <c r="BR223">
        <v>1</v>
      </c>
      <c r="BS223">
        <v>0</v>
      </c>
      <c r="BT223">
        <v>0</v>
      </c>
      <c r="BU223">
        <v>0</v>
      </c>
      <c r="BV223">
        <v>1</v>
      </c>
      <c r="BW223">
        <v>20170131</v>
      </c>
    </row>
    <row r="224" spans="1:75">
      <c r="A224" t="s">
        <v>98</v>
      </c>
      <c r="B224" t="s">
        <v>363</v>
      </c>
      <c r="C224" t="s">
        <v>364</v>
      </c>
      <c r="D224" t="s">
        <v>365</v>
      </c>
      <c r="F224" t="s">
        <v>366</v>
      </c>
      <c r="G224" t="s">
        <v>98</v>
      </c>
      <c r="H224">
        <v>21541</v>
      </c>
      <c r="I224">
        <v>1</v>
      </c>
      <c r="J224" t="s">
        <v>797</v>
      </c>
      <c r="K224" t="s">
        <v>798</v>
      </c>
      <c r="L224" t="s">
        <v>2755</v>
      </c>
      <c r="M224">
        <v>1</v>
      </c>
      <c r="N224" t="s">
        <v>799</v>
      </c>
      <c r="O224">
        <v>510710</v>
      </c>
      <c r="P224">
        <v>2005</v>
      </c>
      <c r="Q224">
        <v>0</v>
      </c>
      <c r="R224">
        <v>11</v>
      </c>
      <c r="S224">
        <v>17</v>
      </c>
      <c r="T224">
        <v>1</v>
      </c>
      <c r="U224">
        <v>3</v>
      </c>
      <c r="V224">
        <v>31909200</v>
      </c>
      <c r="Y224">
        <v>9</v>
      </c>
      <c r="Z224">
        <v>16</v>
      </c>
      <c r="AA224">
        <v>14</v>
      </c>
      <c r="AB224">
        <v>16</v>
      </c>
      <c r="AC224">
        <v>16</v>
      </c>
      <c r="AD224">
        <v>4503</v>
      </c>
      <c r="AE224">
        <v>3</v>
      </c>
      <c r="AF224">
        <v>5051.87</v>
      </c>
      <c r="AG224">
        <v>5825.81</v>
      </c>
      <c r="AH224">
        <v>19</v>
      </c>
      <c r="AI224">
        <v>20</v>
      </c>
      <c r="AJ224">
        <v>4</v>
      </c>
      <c r="AK224">
        <v>4</v>
      </c>
      <c r="AL224">
        <v>4</v>
      </c>
      <c r="AM224">
        <v>4</v>
      </c>
      <c r="AN224">
        <v>3</v>
      </c>
      <c r="AO224">
        <v>6855</v>
      </c>
      <c r="AP224">
        <v>5</v>
      </c>
      <c r="AQ224">
        <v>5</v>
      </c>
      <c r="AR224">
        <v>3598</v>
      </c>
      <c r="AS224">
        <v>3</v>
      </c>
      <c r="AT224">
        <v>5</v>
      </c>
      <c r="AU224">
        <v>5</v>
      </c>
      <c r="AV224">
        <v>0</v>
      </c>
      <c r="AW224">
        <v>0</v>
      </c>
      <c r="AX224">
        <v>0</v>
      </c>
      <c r="AY224">
        <v>3</v>
      </c>
      <c r="AZ224">
        <v>0</v>
      </c>
      <c r="BA224">
        <v>0</v>
      </c>
      <c r="BB224">
        <v>1</v>
      </c>
      <c r="BC224">
        <v>0</v>
      </c>
      <c r="BD224">
        <v>4</v>
      </c>
      <c r="BE224">
        <v>0</v>
      </c>
      <c r="BF224">
        <v>0</v>
      </c>
      <c r="BG224">
        <v>0</v>
      </c>
      <c r="BH224">
        <v>0</v>
      </c>
      <c r="BI224">
        <v>0</v>
      </c>
      <c r="BJ224">
        <v>4</v>
      </c>
      <c r="BK224">
        <v>0</v>
      </c>
      <c r="BL224">
        <v>0</v>
      </c>
      <c r="BM224">
        <v>4</v>
      </c>
      <c r="BN224">
        <v>0</v>
      </c>
      <c r="BO224">
        <v>1</v>
      </c>
      <c r="BP224">
        <v>0</v>
      </c>
      <c r="BQ224">
        <v>0</v>
      </c>
      <c r="BR224">
        <v>2</v>
      </c>
      <c r="BS224">
        <v>0</v>
      </c>
      <c r="BT224">
        <v>0</v>
      </c>
      <c r="BU224">
        <v>0</v>
      </c>
      <c r="BV224">
        <v>3</v>
      </c>
      <c r="BW224">
        <v>20160922</v>
      </c>
    </row>
    <row r="225" spans="1:75">
      <c r="A225" t="s">
        <v>98</v>
      </c>
      <c r="B225" t="s">
        <v>363</v>
      </c>
      <c r="C225" t="s">
        <v>364</v>
      </c>
      <c r="D225" t="s">
        <v>365</v>
      </c>
      <c r="F225" t="s">
        <v>366</v>
      </c>
      <c r="G225" t="s">
        <v>98</v>
      </c>
      <c r="H225">
        <v>21541</v>
      </c>
      <c r="I225">
        <v>1</v>
      </c>
      <c r="J225" t="s">
        <v>800</v>
      </c>
      <c r="K225" t="s">
        <v>801</v>
      </c>
      <c r="L225" t="s">
        <v>2756</v>
      </c>
      <c r="M225">
        <v>1</v>
      </c>
      <c r="N225" t="s">
        <v>802</v>
      </c>
      <c r="O225">
        <v>510801</v>
      </c>
      <c r="P225">
        <v>4835</v>
      </c>
      <c r="Q225">
        <v>0</v>
      </c>
      <c r="R225">
        <v>9</v>
      </c>
      <c r="S225">
        <v>52</v>
      </c>
      <c r="T225">
        <v>1</v>
      </c>
      <c r="U225">
        <v>1</v>
      </c>
      <c r="V225">
        <v>31909200</v>
      </c>
      <c r="Y225">
        <v>41</v>
      </c>
      <c r="Z225">
        <v>22</v>
      </c>
      <c r="AA225">
        <v>19</v>
      </c>
      <c r="AB225">
        <v>27</v>
      </c>
      <c r="AC225">
        <v>24</v>
      </c>
      <c r="AD225">
        <v>6562</v>
      </c>
      <c r="AE225">
        <v>18</v>
      </c>
      <c r="AF225">
        <v>6295.85</v>
      </c>
      <c r="AG225">
        <v>6340</v>
      </c>
      <c r="AH225">
        <v>29</v>
      </c>
      <c r="AI225">
        <v>27</v>
      </c>
      <c r="AJ225">
        <v>9</v>
      </c>
      <c r="AK225">
        <v>7</v>
      </c>
      <c r="AL225">
        <v>9</v>
      </c>
      <c r="AM225">
        <v>7</v>
      </c>
      <c r="AN225">
        <v>6</v>
      </c>
      <c r="AO225">
        <v>63236</v>
      </c>
      <c r="AP225">
        <v>12</v>
      </c>
      <c r="AQ225">
        <v>12</v>
      </c>
      <c r="AR225">
        <v>7364</v>
      </c>
      <c r="AS225">
        <v>9</v>
      </c>
      <c r="AT225">
        <v>13</v>
      </c>
      <c r="AU225">
        <v>12</v>
      </c>
      <c r="AV225">
        <v>0</v>
      </c>
      <c r="AW225">
        <v>0</v>
      </c>
      <c r="AX225">
        <v>1</v>
      </c>
      <c r="AY225">
        <v>8</v>
      </c>
      <c r="AZ225">
        <v>0</v>
      </c>
      <c r="BA225">
        <v>0</v>
      </c>
      <c r="BB225">
        <v>0</v>
      </c>
      <c r="BC225">
        <v>0</v>
      </c>
      <c r="BD225">
        <v>9</v>
      </c>
      <c r="BE225">
        <v>0</v>
      </c>
      <c r="BF225">
        <v>0</v>
      </c>
      <c r="BG225">
        <v>0</v>
      </c>
      <c r="BH225">
        <v>0</v>
      </c>
      <c r="BI225">
        <v>0</v>
      </c>
      <c r="BJ225">
        <v>9</v>
      </c>
      <c r="BK225">
        <v>0</v>
      </c>
      <c r="BL225">
        <v>1</v>
      </c>
      <c r="BM225">
        <v>8</v>
      </c>
      <c r="BN225">
        <v>2</v>
      </c>
      <c r="BO225">
        <v>0</v>
      </c>
      <c r="BP225">
        <v>1</v>
      </c>
      <c r="BQ225">
        <v>0</v>
      </c>
      <c r="BR225">
        <v>1</v>
      </c>
      <c r="BS225">
        <v>0</v>
      </c>
      <c r="BT225">
        <v>0</v>
      </c>
      <c r="BU225">
        <v>2</v>
      </c>
      <c r="BV225">
        <v>4</v>
      </c>
      <c r="BW225">
        <v>20160922</v>
      </c>
    </row>
    <row r="226" spans="1:75">
      <c r="A226" t="s">
        <v>98</v>
      </c>
      <c r="B226" t="s">
        <v>1873</v>
      </c>
      <c r="C226" t="s">
        <v>512</v>
      </c>
      <c r="D226" t="s">
        <v>513</v>
      </c>
      <c r="E226" t="s">
        <v>514</v>
      </c>
      <c r="F226" t="s">
        <v>102</v>
      </c>
      <c r="G226" t="s">
        <v>98</v>
      </c>
      <c r="H226">
        <v>21046</v>
      </c>
      <c r="I226">
        <v>3</v>
      </c>
      <c r="J226" t="s">
        <v>803</v>
      </c>
      <c r="K226" t="s">
        <v>1890</v>
      </c>
      <c r="L226" t="s">
        <v>515</v>
      </c>
      <c r="M226">
        <v>1</v>
      </c>
      <c r="N226" t="s">
        <v>1891</v>
      </c>
      <c r="O226">
        <v>520211</v>
      </c>
      <c r="P226">
        <v>3695</v>
      </c>
      <c r="Q226">
        <v>0</v>
      </c>
      <c r="R226">
        <v>7</v>
      </c>
      <c r="S226">
        <v>12</v>
      </c>
      <c r="T226">
        <v>1</v>
      </c>
      <c r="U226">
        <v>2</v>
      </c>
      <c r="V226">
        <v>13108200</v>
      </c>
      <c r="Y226">
        <v>75</v>
      </c>
      <c r="Z226">
        <v>45</v>
      </c>
      <c r="AA226">
        <v>44</v>
      </c>
      <c r="AB226">
        <v>16</v>
      </c>
      <c r="AC226">
        <v>15</v>
      </c>
      <c r="AD226">
        <v>11722</v>
      </c>
      <c r="AE226">
        <v>8</v>
      </c>
      <c r="AF226">
        <v>13010.5</v>
      </c>
      <c r="AG226">
        <v>12770.47</v>
      </c>
      <c r="AH226">
        <v>27</v>
      </c>
      <c r="AI226">
        <v>27</v>
      </c>
      <c r="AJ226">
        <v>21</v>
      </c>
      <c r="AK226">
        <v>9</v>
      </c>
      <c r="AL226">
        <v>21</v>
      </c>
      <c r="AM226">
        <v>9</v>
      </c>
      <c r="AN226">
        <v>9</v>
      </c>
      <c r="AO226">
        <v>67225</v>
      </c>
      <c r="AP226">
        <v>10</v>
      </c>
      <c r="AQ226">
        <v>9</v>
      </c>
      <c r="AR226">
        <v>12131</v>
      </c>
      <c r="AS226">
        <v>7</v>
      </c>
      <c r="AT226">
        <v>11</v>
      </c>
      <c r="AU226">
        <v>11</v>
      </c>
      <c r="AV226">
        <v>0</v>
      </c>
      <c r="AW226">
        <v>0</v>
      </c>
      <c r="AX226">
        <v>3</v>
      </c>
      <c r="AY226">
        <v>8</v>
      </c>
      <c r="AZ226">
        <v>5</v>
      </c>
      <c r="BA226">
        <v>2</v>
      </c>
      <c r="BB226">
        <v>2</v>
      </c>
      <c r="BC226">
        <v>5</v>
      </c>
      <c r="BD226">
        <v>16</v>
      </c>
      <c r="BE226">
        <v>1</v>
      </c>
      <c r="BF226">
        <v>8</v>
      </c>
      <c r="BG226">
        <v>1</v>
      </c>
      <c r="BH226">
        <v>0</v>
      </c>
      <c r="BI226">
        <v>0</v>
      </c>
      <c r="BJ226">
        <v>9</v>
      </c>
      <c r="BK226">
        <v>1</v>
      </c>
      <c r="BL226">
        <v>0</v>
      </c>
      <c r="BM226">
        <v>10</v>
      </c>
      <c r="BN226">
        <v>0</v>
      </c>
      <c r="BO226">
        <v>1</v>
      </c>
      <c r="BP226">
        <v>0</v>
      </c>
      <c r="BQ226">
        <v>0</v>
      </c>
      <c r="BR226">
        <v>2</v>
      </c>
      <c r="BS226">
        <v>0</v>
      </c>
      <c r="BT226">
        <v>0</v>
      </c>
      <c r="BU226">
        <v>4</v>
      </c>
      <c r="BV226">
        <v>5</v>
      </c>
      <c r="BW226">
        <v>20161003</v>
      </c>
    </row>
    <row r="227" spans="1:75">
      <c r="A227" t="s">
        <v>98</v>
      </c>
      <c r="B227" t="s">
        <v>805</v>
      </c>
      <c r="C227" t="s">
        <v>1877</v>
      </c>
      <c r="D227" t="s">
        <v>1878</v>
      </c>
      <c r="F227" t="s">
        <v>1879</v>
      </c>
      <c r="G227" t="s">
        <v>806</v>
      </c>
      <c r="H227">
        <v>20191</v>
      </c>
      <c r="I227">
        <v>6</v>
      </c>
      <c r="J227" t="s">
        <v>807</v>
      </c>
      <c r="K227" t="s">
        <v>808</v>
      </c>
      <c r="L227" t="s">
        <v>2757</v>
      </c>
      <c r="M227">
        <v>1</v>
      </c>
      <c r="N227" t="s">
        <v>2758</v>
      </c>
      <c r="O227">
        <v>111003</v>
      </c>
      <c r="P227">
        <v>3145</v>
      </c>
      <c r="Q227">
        <v>0</v>
      </c>
      <c r="R227">
        <v>40</v>
      </c>
      <c r="S227">
        <v>1</v>
      </c>
      <c r="T227">
        <v>0</v>
      </c>
      <c r="U227">
        <v>3</v>
      </c>
      <c r="V227">
        <v>15121200</v>
      </c>
      <c r="Y227">
        <v>56</v>
      </c>
      <c r="Z227">
        <v>27</v>
      </c>
      <c r="AA227">
        <v>27</v>
      </c>
      <c r="AB227">
        <v>22</v>
      </c>
      <c r="AC227">
        <v>26</v>
      </c>
      <c r="AD227">
        <v>30561</v>
      </c>
      <c r="AE227">
        <v>34</v>
      </c>
      <c r="AF227">
        <v>34138.44</v>
      </c>
      <c r="AG227">
        <v>46513.02</v>
      </c>
      <c r="AH227">
        <v>34</v>
      </c>
      <c r="AI227">
        <v>34</v>
      </c>
      <c r="AJ227">
        <v>0</v>
      </c>
      <c r="AK227">
        <v>0</v>
      </c>
      <c r="AL227">
        <v>0</v>
      </c>
      <c r="AM227">
        <v>0</v>
      </c>
      <c r="AN227">
        <v>0</v>
      </c>
      <c r="AO227">
        <v>0</v>
      </c>
      <c r="AP227">
        <v>1</v>
      </c>
      <c r="AQ227">
        <v>1</v>
      </c>
      <c r="AR227">
        <v>19968</v>
      </c>
      <c r="AS227">
        <v>1</v>
      </c>
      <c r="AT227">
        <v>1</v>
      </c>
      <c r="AU227">
        <v>1</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20150701</v>
      </c>
    </row>
    <row r="228" spans="1:75">
      <c r="A228" t="s">
        <v>98</v>
      </c>
      <c r="B228" t="s">
        <v>805</v>
      </c>
      <c r="C228" t="s">
        <v>1877</v>
      </c>
      <c r="D228" t="s">
        <v>1878</v>
      </c>
      <c r="F228" t="s">
        <v>1879</v>
      </c>
      <c r="G228" t="s">
        <v>806</v>
      </c>
      <c r="H228">
        <v>20191</v>
      </c>
      <c r="I228">
        <v>6</v>
      </c>
      <c r="J228" t="s">
        <v>2759</v>
      </c>
      <c r="K228" t="s">
        <v>2760</v>
      </c>
      <c r="L228" t="s">
        <v>2761</v>
      </c>
      <c r="M228">
        <v>8</v>
      </c>
      <c r="O228">
        <v>111003</v>
      </c>
      <c r="P228">
        <v>3145</v>
      </c>
      <c r="Q228">
        <v>0</v>
      </c>
      <c r="R228">
        <v>40</v>
      </c>
      <c r="S228">
        <v>1</v>
      </c>
      <c r="T228">
        <v>0</v>
      </c>
      <c r="U228">
        <v>3</v>
      </c>
      <c r="V228">
        <v>15121200</v>
      </c>
      <c r="Y228">
        <v>29</v>
      </c>
      <c r="Z228">
        <v>23</v>
      </c>
      <c r="AA228">
        <v>23</v>
      </c>
      <c r="AB228">
        <v>18</v>
      </c>
      <c r="AC228">
        <v>17</v>
      </c>
      <c r="AD228">
        <v>17572.41</v>
      </c>
      <c r="AE228">
        <v>24</v>
      </c>
      <c r="AF228">
        <v>24695.62</v>
      </c>
      <c r="AG228">
        <v>23508.49</v>
      </c>
      <c r="AH228">
        <v>24</v>
      </c>
      <c r="AI228">
        <v>24</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20150701</v>
      </c>
    </row>
    <row r="229" spans="1:75">
      <c r="A229" t="s">
        <v>98</v>
      </c>
      <c r="B229" t="s">
        <v>805</v>
      </c>
      <c r="C229" t="s">
        <v>1877</v>
      </c>
      <c r="D229" t="s">
        <v>1878</v>
      </c>
      <c r="F229" t="s">
        <v>1879</v>
      </c>
      <c r="G229" t="s">
        <v>806</v>
      </c>
      <c r="H229">
        <v>20191</v>
      </c>
      <c r="I229">
        <v>6</v>
      </c>
      <c r="J229" t="s">
        <v>810</v>
      </c>
      <c r="K229" t="s">
        <v>811</v>
      </c>
      <c r="L229" t="s">
        <v>2762</v>
      </c>
      <c r="M229">
        <v>8</v>
      </c>
      <c r="O229">
        <v>111003</v>
      </c>
      <c r="P229">
        <v>1145</v>
      </c>
      <c r="Q229">
        <v>0</v>
      </c>
      <c r="R229">
        <v>8</v>
      </c>
      <c r="S229">
        <v>1</v>
      </c>
      <c r="T229">
        <v>1</v>
      </c>
      <c r="U229">
        <v>3</v>
      </c>
      <c r="V229">
        <v>15121200</v>
      </c>
      <c r="Y229">
        <v>43</v>
      </c>
      <c r="Z229">
        <v>37</v>
      </c>
      <c r="AA229">
        <v>37</v>
      </c>
      <c r="AB229">
        <v>39</v>
      </c>
      <c r="AC229">
        <v>23</v>
      </c>
      <c r="AD229">
        <v>21520</v>
      </c>
      <c r="AE229">
        <v>27</v>
      </c>
      <c r="AF229">
        <v>27668.53</v>
      </c>
      <c r="AG229">
        <v>26008.799999999999</v>
      </c>
      <c r="AH229">
        <v>46</v>
      </c>
      <c r="AI229">
        <v>27</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20150701</v>
      </c>
    </row>
    <row r="230" spans="1:75">
      <c r="A230" t="s">
        <v>98</v>
      </c>
      <c r="B230" t="s">
        <v>805</v>
      </c>
      <c r="C230" t="s">
        <v>1877</v>
      </c>
      <c r="D230" t="s">
        <v>1878</v>
      </c>
      <c r="F230" t="s">
        <v>1879</v>
      </c>
      <c r="G230" t="s">
        <v>806</v>
      </c>
      <c r="H230">
        <v>20191</v>
      </c>
      <c r="I230">
        <v>6</v>
      </c>
      <c r="J230" t="s">
        <v>812</v>
      </c>
      <c r="K230" t="s">
        <v>813</v>
      </c>
      <c r="L230" t="s">
        <v>809</v>
      </c>
      <c r="M230">
        <v>1</v>
      </c>
      <c r="N230" t="s">
        <v>426</v>
      </c>
      <c r="O230">
        <v>111003</v>
      </c>
      <c r="P230">
        <v>3145</v>
      </c>
      <c r="Q230">
        <v>0</v>
      </c>
      <c r="R230">
        <v>40</v>
      </c>
      <c r="S230">
        <v>1</v>
      </c>
      <c r="T230">
        <v>0</v>
      </c>
      <c r="U230">
        <v>3</v>
      </c>
      <c r="V230">
        <v>15121200</v>
      </c>
      <c r="Y230">
        <v>28</v>
      </c>
      <c r="Z230">
        <v>28</v>
      </c>
      <c r="AA230">
        <v>28</v>
      </c>
      <c r="AB230">
        <v>14</v>
      </c>
      <c r="AC230">
        <v>8</v>
      </c>
      <c r="AD230">
        <v>17572.41</v>
      </c>
      <c r="AE230">
        <v>12</v>
      </c>
      <c r="AF230">
        <v>20261.580000000002</v>
      </c>
      <c r="AG230">
        <v>20141.34</v>
      </c>
      <c r="AH230">
        <v>24</v>
      </c>
      <c r="AI230">
        <v>12</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20150701</v>
      </c>
    </row>
    <row r="231" spans="1:75">
      <c r="A231" t="s">
        <v>98</v>
      </c>
      <c r="B231" t="s">
        <v>805</v>
      </c>
      <c r="C231" t="s">
        <v>1877</v>
      </c>
      <c r="D231" t="s">
        <v>1878</v>
      </c>
      <c r="F231" t="s">
        <v>1879</v>
      </c>
      <c r="G231" t="s">
        <v>806</v>
      </c>
      <c r="H231">
        <v>20191</v>
      </c>
      <c r="I231">
        <v>6</v>
      </c>
      <c r="J231" t="s">
        <v>2763</v>
      </c>
      <c r="K231" t="s">
        <v>2764</v>
      </c>
      <c r="L231" t="s">
        <v>2765</v>
      </c>
      <c r="M231">
        <v>8</v>
      </c>
      <c r="O231">
        <v>111003</v>
      </c>
      <c r="P231">
        <v>3145</v>
      </c>
      <c r="Q231">
        <v>0</v>
      </c>
      <c r="R231">
        <v>40</v>
      </c>
      <c r="S231">
        <v>1</v>
      </c>
      <c r="T231">
        <v>5</v>
      </c>
      <c r="U231">
        <v>3</v>
      </c>
      <c r="V231">
        <v>15121200</v>
      </c>
      <c r="Y231">
        <v>33</v>
      </c>
      <c r="Z231">
        <v>26</v>
      </c>
      <c r="AA231">
        <v>26</v>
      </c>
      <c r="AB231">
        <v>19</v>
      </c>
      <c r="AC231">
        <v>10</v>
      </c>
      <c r="AD231">
        <v>29797.16</v>
      </c>
      <c r="AE231">
        <v>17</v>
      </c>
      <c r="AF231">
        <v>29838.67</v>
      </c>
      <c r="AG231">
        <v>26331.66</v>
      </c>
      <c r="AH231">
        <v>29</v>
      </c>
      <c r="AI231">
        <v>17</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20150701</v>
      </c>
    </row>
    <row r="232" spans="1:75">
      <c r="A232" t="s">
        <v>98</v>
      </c>
      <c r="B232" t="s">
        <v>805</v>
      </c>
      <c r="C232" t="s">
        <v>1877</v>
      </c>
      <c r="D232" t="s">
        <v>1878</v>
      </c>
      <c r="F232" t="s">
        <v>1879</v>
      </c>
      <c r="G232" t="s">
        <v>806</v>
      </c>
      <c r="H232">
        <v>20191</v>
      </c>
      <c r="I232">
        <v>6</v>
      </c>
      <c r="J232" t="s">
        <v>2766</v>
      </c>
      <c r="K232" t="s">
        <v>814</v>
      </c>
      <c r="L232" t="s">
        <v>2767</v>
      </c>
      <c r="M232">
        <v>8</v>
      </c>
      <c r="O232">
        <v>111003</v>
      </c>
      <c r="P232">
        <v>3145</v>
      </c>
      <c r="Q232">
        <v>0</v>
      </c>
      <c r="R232">
        <v>40</v>
      </c>
      <c r="S232">
        <v>2</v>
      </c>
      <c r="T232">
        <v>0</v>
      </c>
      <c r="U232">
        <v>3</v>
      </c>
      <c r="V232">
        <v>15121200</v>
      </c>
      <c r="Y232">
        <v>33</v>
      </c>
      <c r="Z232">
        <v>26</v>
      </c>
      <c r="AA232">
        <v>26</v>
      </c>
      <c r="AB232">
        <v>19</v>
      </c>
      <c r="AC232">
        <v>11</v>
      </c>
      <c r="AD232">
        <v>29797.16</v>
      </c>
      <c r="AE232">
        <v>17</v>
      </c>
      <c r="AF232">
        <v>30155.05</v>
      </c>
      <c r="AG232">
        <v>25040.43</v>
      </c>
      <c r="AH232">
        <v>29</v>
      </c>
      <c r="AI232">
        <v>17</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20150701</v>
      </c>
    </row>
    <row r="233" spans="1:75">
      <c r="A233" t="s">
        <v>98</v>
      </c>
      <c r="B233" t="s">
        <v>805</v>
      </c>
      <c r="C233" t="s">
        <v>1877</v>
      </c>
      <c r="D233" t="s">
        <v>1878</v>
      </c>
      <c r="F233" t="s">
        <v>1879</v>
      </c>
      <c r="G233" t="s">
        <v>806</v>
      </c>
      <c r="H233">
        <v>20191</v>
      </c>
      <c r="I233">
        <v>6</v>
      </c>
      <c r="J233" t="s">
        <v>815</v>
      </c>
      <c r="K233" t="s">
        <v>816</v>
      </c>
      <c r="L233" t="s">
        <v>809</v>
      </c>
      <c r="M233">
        <v>1</v>
      </c>
      <c r="N233" t="s">
        <v>1978</v>
      </c>
      <c r="O233">
        <v>111003</v>
      </c>
      <c r="P233">
        <v>3145</v>
      </c>
      <c r="Q233">
        <v>0</v>
      </c>
      <c r="R233">
        <v>40</v>
      </c>
      <c r="S233">
        <v>1</v>
      </c>
      <c r="T233">
        <v>0</v>
      </c>
      <c r="U233">
        <v>3</v>
      </c>
      <c r="V233">
        <v>15121200</v>
      </c>
      <c r="Y233">
        <v>45</v>
      </c>
      <c r="Z233">
        <v>34</v>
      </c>
      <c r="AA233">
        <v>34</v>
      </c>
      <c r="AB233">
        <v>16</v>
      </c>
      <c r="AC233">
        <v>12</v>
      </c>
      <c r="AD233">
        <v>28197</v>
      </c>
      <c r="AE233">
        <v>16</v>
      </c>
      <c r="AF233">
        <v>27349.21</v>
      </c>
      <c r="AG233">
        <v>30867.93</v>
      </c>
      <c r="AH233">
        <v>35</v>
      </c>
      <c r="AI233">
        <v>16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20150701</v>
      </c>
    </row>
    <row r="234" spans="1:75">
      <c r="A234" t="s">
        <v>98</v>
      </c>
      <c r="B234" t="s">
        <v>805</v>
      </c>
      <c r="C234" t="s">
        <v>1877</v>
      </c>
      <c r="D234" t="s">
        <v>1878</v>
      </c>
      <c r="F234" t="s">
        <v>1879</v>
      </c>
      <c r="G234" t="s">
        <v>806</v>
      </c>
      <c r="H234">
        <v>20191</v>
      </c>
      <c r="I234">
        <v>6</v>
      </c>
      <c r="J234" t="s">
        <v>2768</v>
      </c>
      <c r="K234" t="s">
        <v>817</v>
      </c>
      <c r="L234" t="s">
        <v>2769</v>
      </c>
      <c r="M234">
        <v>8</v>
      </c>
      <c r="O234">
        <v>111003</v>
      </c>
      <c r="P234">
        <v>3145</v>
      </c>
      <c r="Q234">
        <v>0</v>
      </c>
      <c r="R234">
        <v>40</v>
      </c>
      <c r="S234">
        <v>2</v>
      </c>
      <c r="T234">
        <v>0</v>
      </c>
      <c r="U234">
        <v>3</v>
      </c>
      <c r="V234">
        <v>15121200</v>
      </c>
      <c r="Y234">
        <v>30</v>
      </c>
      <c r="Z234">
        <v>23</v>
      </c>
      <c r="AA234">
        <v>23</v>
      </c>
      <c r="AB234">
        <v>16</v>
      </c>
      <c r="AC234">
        <v>11</v>
      </c>
      <c r="AD234">
        <v>35647.43</v>
      </c>
      <c r="AE234">
        <v>12</v>
      </c>
      <c r="AF234">
        <v>45206.17</v>
      </c>
      <c r="AG234">
        <v>45634.61</v>
      </c>
      <c r="AH234">
        <v>24</v>
      </c>
      <c r="AI234">
        <v>12</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20150701</v>
      </c>
    </row>
    <row r="235" spans="1:75">
      <c r="A235" t="s">
        <v>98</v>
      </c>
      <c r="B235" t="s">
        <v>805</v>
      </c>
      <c r="C235" t="s">
        <v>1877</v>
      </c>
      <c r="D235" t="s">
        <v>1878</v>
      </c>
      <c r="F235" t="s">
        <v>1879</v>
      </c>
      <c r="G235" t="s">
        <v>806</v>
      </c>
      <c r="H235">
        <v>20191</v>
      </c>
      <c r="I235">
        <v>6</v>
      </c>
      <c r="J235" t="s">
        <v>2770</v>
      </c>
      <c r="K235" t="s">
        <v>818</v>
      </c>
      <c r="L235" t="s">
        <v>2771</v>
      </c>
      <c r="M235">
        <v>8</v>
      </c>
      <c r="O235">
        <v>111003</v>
      </c>
      <c r="P235">
        <v>3145</v>
      </c>
      <c r="Q235">
        <v>0</v>
      </c>
      <c r="R235">
        <v>40</v>
      </c>
      <c r="S235">
        <v>2</v>
      </c>
      <c r="T235">
        <v>0</v>
      </c>
      <c r="U235">
        <v>3</v>
      </c>
      <c r="V235">
        <v>15121200</v>
      </c>
      <c r="Y235">
        <v>30</v>
      </c>
      <c r="Z235">
        <v>23</v>
      </c>
      <c r="AA235">
        <v>23</v>
      </c>
      <c r="AB235">
        <v>16</v>
      </c>
      <c r="AC235">
        <v>11</v>
      </c>
      <c r="AD235">
        <v>35647.43</v>
      </c>
      <c r="AE235">
        <v>12</v>
      </c>
      <c r="AF235">
        <v>45206.17</v>
      </c>
      <c r="AG235">
        <v>45634.61</v>
      </c>
      <c r="AH235">
        <v>24</v>
      </c>
      <c r="AI235">
        <v>12</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20150701</v>
      </c>
    </row>
    <row r="236" spans="1:75">
      <c r="A236" t="s">
        <v>98</v>
      </c>
      <c r="B236" t="s">
        <v>805</v>
      </c>
      <c r="C236" t="s">
        <v>1877</v>
      </c>
      <c r="D236" t="s">
        <v>1878</v>
      </c>
      <c r="F236" t="s">
        <v>1879</v>
      </c>
      <c r="G236" t="s">
        <v>806</v>
      </c>
      <c r="H236">
        <v>20191</v>
      </c>
      <c r="I236">
        <v>6</v>
      </c>
      <c r="J236" t="s">
        <v>2772</v>
      </c>
      <c r="K236" t="s">
        <v>2773</v>
      </c>
      <c r="L236" t="s">
        <v>2774</v>
      </c>
      <c r="M236">
        <v>8</v>
      </c>
      <c r="O236">
        <v>111003</v>
      </c>
      <c r="P236">
        <v>3145</v>
      </c>
      <c r="Q236">
        <v>0</v>
      </c>
      <c r="R236">
        <v>40</v>
      </c>
      <c r="S236">
        <v>2</v>
      </c>
      <c r="T236">
        <v>0</v>
      </c>
      <c r="U236">
        <v>3</v>
      </c>
      <c r="V236">
        <v>15121200</v>
      </c>
      <c r="Y236">
        <v>25</v>
      </c>
      <c r="Z236">
        <v>18</v>
      </c>
      <c r="AA236">
        <v>18</v>
      </c>
      <c r="AB236">
        <v>9</v>
      </c>
      <c r="AC236">
        <v>10</v>
      </c>
      <c r="AD236">
        <v>30882</v>
      </c>
      <c r="AE236">
        <v>12</v>
      </c>
      <c r="AF236">
        <v>27374.66</v>
      </c>
      <c r="AG236">
        <v>25565.89</v>
      </c>
      <c r="AH236">
        <v>19</v>
      </c>
      <c r="AI236">
        <v>12</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20150701</v>
      </c>
    </row>
    <row r="237" spans="1:75">
      <c r="A237" t="s">
        <v>98</v>
      </c>
      <c r="B237" t="s">
        <v>805</v>
      </c>
      <c r="C237" t="s">
        <v>1877</v>
      </c>
      <c r="D237" t="s">
        <v>1878</v>
      </c>
      <c r="F237" t="s">
        <v>1879</v>
      </c>
      <c r="G237" t="s">
        <v>806</v>
      </c>
      <c r="H237">
        <v>20191</v>
      </c>
      <c r="I237">
        <v>6</v>
      </c>
      <c r="J237" t="s">
        <v>2775</v>
      </c>
      <c r="K237" t="s">
        <v>819</v>
      </c>
      <c r="L237" t="s">
        <v>2776</v>
      </c>
      <c r="M237">
        <v>8</v>
      </c>
      <c r="O237">
        <v>111003</v>
      </c>
      <c r="P237">
        <v>3145</v>
      </c>
      <c r="Q237">
        <v>0</v>
      </c>
      <c r="R237">
        <v>40</v>
      </c>
      <c r="S237">
        <v>2</v>
      </c>
      <c r="T237">
        <v>0</v>
      </c>
      <c r="U237">
        <v>3</v>
      </c>
      <c r="V237">
        <v>15121200</v>
      </c>
      <c r="Y237">
        <v>30</v>
      </c>
      <c r="Z237">
        <v>23</v>
      </c>
      <c r="AA237">
        <v>23</v>
      </c>
      <c r="AB237">
        <v>15</v>
      </c>
      <c r="AC237">
        <v>17</v>
      </c>
      <c r="AD237">
        <v>33933.86</v>
      </c>
      <c r="AE237">
        <v>24</v>
      </c>
      <c r="AF237">
        <v>50573.05</v>
      </c>
      <c r="AG237">
        <v>45494.3</v>
      </c>
      <c r="AH237">
        <v>24</v>
      </c>
      <c r="AI237">
        <v>24</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20150701</v>
      </c>
    </row>
    <row r="238" spans="1:75">
      <c r="A238" t="s">
        <v>98</v>
      </c>
      <c r="B238" t="s">
        <v>805</v>
      </c>
      <c r="C238" t="s">
        <v>1877</v>
      </c>
      <c r="D238" t="s">
        <v>1878</v>
      </c>
      <c r="F238" t="s">
        <v>1879</v>
      </c>
      <c r="G238" t="s">
        <v>806</v>
      </c>
      <c r="H238">
        <v>20191</v>
      </c>
      <c r="I238">
        <v>6</v>
      </c>
      <c r="J238" t="s">
        <v>2777</v>
      </c>
      <c r="K238" t="s">
        <v>820</v>
      </c>
      <c r="L238" t="s">
        <v>2778</v>
      </c>
      <c r="M238">
        <v>8</v>
      </c>
      <c r="O238">
        <v>111003</v>
      </c>
      <c r="P238">
        <v>3145</v>
      </c>
      <c r="Q238">
        <v>0</v>
      </c>
      <c r="R238">
        <v>40</v>
      </c>
      <c r="S238">
        <v>2</v>
      </c>
      <c r="T238">
        <v>0</v>
      </c>
      <c r="U238">
        <v>3</v>
      </c>
      <c r="V238">
        <v>15121200</v>
      </c>
      <c r="Y238">
        <v>30</v>
      </c>
      <c r="Z238">
        <v>23</v>
      </c>
      <c r="AA238">
        <v>23</v>
      </c>
      <c r="AB238">
        <v>17</v>
      </c>
      <c r="AC238">
        <v>10</v>
      </c>
      <c r="AD238">
        <v>35138.550000000003</v>
      </c>
      <c r="AE238">
        <v>12</v>
      </c>
      <c r="AF238">
        <v>53640.9</v>
      </c>
      <c r="AG238">
        <v>32035.51</v>
      </c>
      <c r="AH238">
        <v>24</v>
      </c>
      <c r="AI238">
        <v>12</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20150701</v>
      </c>
    </row>
    <row r="239" spans="1:75">
      <c r="A239" t="s">
        <v>98</v>
      </c>
      <c r="B239" t="s">
        <v>805</v>
      </c>
      <c r="C239" t="s">
        <v>1877</v>
      </c>
      <c r="D239" t="s">
        <v>1878</v>
      </c>
      <c r="F239" t="s">
        <v>1879</v>
      </c>
      <c r="G239" t="s">
        <v>806</v>
      </c>
      <c r="H239">
        <v>20191</v>
      </c>
      <c r="I239">
        <v>6</v>
      </c>
      <c r="J239" t="s">
        <v>2779</v>
      </c>
      <c r="K239" t="s">
        <v>821</v>
      </c>
      <c r="L239" t="s">
        <v>2780</v>
      </c>
      <c r="M239">
        <v>8</v>
      </c>
      <c r="O239">
        <v>111003</v>
      </c>
      <c r="P239">
        <v>3145</v>
      </c>
      <c r="Q239">
        <v>0</v>
      </c>
      <c r="R239">
        <v>40</v>
      </c>
      <c r="S239">
        <v>2</v>
      </c>
      <c r="T239">
        <v>0</v>
      </c>
      <c r="U239">
        <v>3</v>
      </c>
      <c r="V239">
        <v>15121200</v>
      </c>
      <c r="Y239">
        <v>30</v>
      </c>
      <c r="Z239">
        <v>23</v>
      </c>
      <c r="AA239">
        <v>23</v>
      </c>
      <c r="AB239">
        <v>17</v>
      </c>
      <c r="AC239">
        <v>10</v>
      </c>
      <c r="AD239">
        <v>35138.550000000003</v>
      </c>
      <c r="AE239">
        <v>12</v>
      </c>
      <c r="AF239">
        <v>57946.64</v>
      </c>
      <c r="AG239">
        <v>33415.07</v>
      </c>
      <c r="AH239">
        <v>24</v>
      </c>
      <c r="AI239">
        <v>12</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20150701</v>
      </c>
    </row>
    <row r="240" spans="1:75">
      <c r="A240" t="s">
        <v>98</v>
      </c>
      <c r="B240" t="s">
        <v>805</v>
      </c>
      <c r="C240" t="s">
        <v>1877</v>
      </c>
      <c r="D240" t="s">
        <v>1878</v>
      </c>
      <c r="F240" t="s">
        <v>1879</v>
      </c>
      <c r="G240" t="s">
        <v>806</v>
      </c>
      <c r="H240">
        <v>20191</v>
      </c>
      <c r="I240">
        <v>6</v>
      </c>
      <c r="J240" t="s">
        <v>822</v>
      </c>
      <c r="K240" t="s">
        <v>823</v>
      </c>
      <c r="L240" t="s">
        <v>809</v>
      </c>
      <c r="M240">
        <v>1</v>
      </c>
      <c r="N240" t="s">
        <v>824</v>
      </c>
      <c r="O240">
        <v>111003</v>
      </c>
      <c r="P240">
        <v>3495</v>
      </c>
      <c r="Q240">
        <v>0</v>
      </c>
      <c r="R240">
        <v>40</v>
      </c>
      <c r="S240">
        <v>1</v>
      </c>
      <c r="T240">
        <v>0</v>
      </c>
      <c r="U240">
        <v>3</v>
      </c>
      <c r="V240">
        <v>15121200</v>
      </c>
      <c r="Y240">
        <v>29</v>
      </c>
      <c r="Z240">
        <v>25</v>
      </c>
      <c r="AA240">
        <v>25</v>
      </c>
      <c r="AB240">
        <v>21</v>
      </c>
      <c r="AC240">
        <v>13</v>
      </c>
      <c r="AD240">
        <v>19934</v>
      </c>
      <c r="AE240">
        <v>21</v>
      </c>
      <c r="AF240">
        <v>24398.02</v>
      </c>
      <c r="AG240">
        <v>31774.58</v>
      </c>
      <c r="AH240">
        <v>33</v>
      </c>
      <c r="AI240">
        <v>21</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20150701</v>
      </c>
    </row>
    <row r="241" spans="1:75">
      <c r="A241" t="s">
        <v>98</v>
      </c>
      <c r="B241" t="s">
        <v>518</v>
      </c>
      <c r="C241" t="s">
        <v>519</v>
      </c>
      <c r="D241" t="s">
        <v>520</v>
      </c>
      <c r="F241" t="s">
        <v>521</v>
      </c>
      <c r="G241" t="s">
        <v>98</v>
      </c>
      <c r="H241">
        <v>20785</v>
      </c>
      <c r="I241">
        <v>8</v>
      </c>
      <c r="J241" t="s">
        <v>825</v>
      </c>
      <c r="K241" t="s">
        <v>2781</v>
      </c>
      <c r="L241" t="s">
        <v>523</v>
      </c>
      <c r="M241">
        <v>6</v>
      </c>
      <c r="N241" t="s">
        <v>2782</v>
      </c>
      <c r="O241">
        <v>510714</v>
      </c>
      <c r="P241">
        <v>16907</v>
      </c>
      <c r="Q241">
        <v>1470</v>
      </c>
      <c r="R241">
        <v>20</v>
      </c>
      <c r="S241">
        <v>48</v>
      </c>
      <c r="T241">
        <v>1</v>
      </c>
      <c r="U241">
        <v>1</v>
      </c>
      <c r="V241">
        <v>29207200</v>
      </c>
      <c r="Y241">
        <v>156</v>
      </c>
      <c r="Z241">
        <v>127</v>
      </c>
      <c r="AA241">
        <v>76</v>
      </c>
      <c r="AB241">
        <v>102</v>
      </c>
      <c r="AC241">
        <v>95</v>
      </c>
      <c r="AD241">
        <v>6470</v>
      </c>
      <c r="AE241">
        <v>46</v>
      </c>
      <c r="AF241">
        <v>5943.46</v>
      </c>
      <c r="AG241">
        <v>6444.47</v>
      </c>
      <c r="AH241">
        <v>150</v>
      </c>
      <c r="AI241">
        <v>144</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20161102</v>
      </c>
    </row>
    <row r="242" spans="1:75">
      <c r="A242" t="s">
        <v>98</v>
      </c>
      <c r="B242" t="s">
        <v>488</v>
      </c>
      <c r="C242" t="s">
        <v>489</v>
      </c>
      <c r="D242" t="s">
        <v>490</v>
      </c>
      <c r="E242" t="s">
        <v>491</v>
      </c>
      <c r="F242" t="s">
        <v>492</v>
      </c>
      <c r="G242" t="s">
        <v>98</v>
      </c>
      <c r="H242">
        <v>21204</v>
      </c>
      <c r="I242">
        <v>8</v>
      </c>
      <c r="J242" t="s">
        <v>826</v>
      </c>
      <c r="K242" t="s">
        <v>827</v>
      </c>
      <c r="L242" t="s">
        <v>495</v>
      </c>
      <c r="M242">
        <v>1</v>
      </c>
      <c r="N242" t="s">
        <v>783</v>
      </c>
      <c r="O242">
        <v>111003</v>
      </c>
      <c r="P242">
        <v>2199</v>
      </c>
      <c r="Q242">
        <v>0</v>
      </c>
      <c r="R242">
        <v>5</v>
      </c>
      <c r="S242">
        <v>26</v>
      </c>
      <c r="T242">
        <v>0</v>
      </c>
      <c r="U242">
        <v>3</v>
      </c>
      <c r="V242">
        <v>15121200</v>
      </c>
      <c r="Y242">
        <v>5</v>
      </c>
      <c r="Z242">
        <v>4</v>
      </c>
      <c r="AA242">
        <v>0</v>
      </c>
      <c r="AB242">
        <v>1</v>
      </c>
      <c r="AC242">
        <v>1</v>
      </c>
      <c r="AD242">
        <v>4310</v>
      </c>
      <c r="AE242">
        <v>0</v>
      </c>
      <c r="AF242">
        <v>4310</v>
      </c>
      <c r="AG242">
        <v>8762</v>
      </c>
      <c r="AH242">
        <v>5</v>
      </c>
      <c r="AI242">
        <v>4</v>
      </c>
      <c r="AJ242">
        <v>1</v>
      </c>
      <c r="AK242">
        <v>1</v>
      </c>
      <c r="AL242">
        <v>1</v>
      </c>
      <c r="AM242">
        <v>1</v>
      </c>
      <c r="AN242">
        <v>0</v>
      </c>
      <c r="AO242">
        <v>3999</v>
      </c>
      <c r="AP242">
        <v>1</v>
      </c>
      <c r="AQ242">
        <v>1</v>
      </c>
      <c r="AR242">
        <v>4310</v>
      </c>
      <c r="AS242">
        <v>0</v>
      </c>
      <c r="AT242">
        <v>1</v>
      </c>
      <c r="AU242">
        <v>1</v>
      </c>
      <c r="AV242">
        <v>0</v>
      </c>
      <c r="AW242">
        <v>0</v>
      </c>
      <c r="AX242">
        <v>1</v>
      </c>
      <c r="AY242">
        <v>0</v>
      </c>
      <c r="AZ242">
        <v>0</v>
      </c>
      <c r="BA242">
        <v>0</v>
      </c>
      <c r="BB242">
        <v>0</v>
      </c>
      <c r="BC242">
        <v>0</v>
      </c>
      <c r="BD242">
        <v>1</v>
      </c>
      <c r="BE242">
        <v>0</v>
      </c>
      <c r="BF242">
        <v>1</v>
      </c>
      <c r="BG242">
        <v>0</v>
      </c>
      <c r="BH242">
        <v>0</v>
      </c>
      <c r="BI242">
        <v>0</v>
      </c>
      <c r="BJ242">
        <v>0</v>
      </c>
      <c r="BK242">
        <v>0</v>
      </c>
      <c r="BL242">
        <v>0</v>
      </c>
      <c r="BM242">
        <v>0</v>
      </c>
      <c r="BN242">
        <v>0</v>
      </c>
      <c r="BO242">
        <v>0</v>
      </c>
      <c r="BP242">
        <v>0</v>
      </c>
      <c r="BQ242">
        <v>0</v>
      </c>
      <c r="BR242">
        <v>0</v>
      </c>
      <c r="BS242">
        <v>0</v>
      </c>
      <c r="BT242">
        <v>0</v>
      </c>
      <c r="BU242">
        <v>0</v>
      </c>
      <c r="BV242">
        <v>0</v>
      </c>
      <c r="BW242">
        <v>20170106</v>
      </c>
    </row>
    <row r="243" spans="1:75">
      <c r="A243" t="s">
        <v>98</v>
      </c>
      <c r="B243" t="s">
        <v>534</v>
      </c>
      <c r="C243" t="s">
        <v>535</v>
      </c>
      <c r="D243" t="s">
        <v>536</v>
      </c>
      <c r="F243" t="s">
        <v>455</v>
      </c>
      <c r="G243" t="s">
        <v>98</v>
      </c>
      <c r="H243">
        <v>21804</v>
      </c>
      <c r="I243">
        <v>8</v>
      </c>
      <c r="J243" t="s">
        <v>828</v>
      </c>
      <c r="K243" t="s">
        <v>829</v>
      </c>
      <c r="L243" t="s">
        <v>830</v>
      </c>
      <c r="M243">
        <v>3</v>
      </c>
      <c r="N243" t="s">
        <v>831</v>
      </c>
      <c r="O243">
        <v>120410</v>
      </c>
      <c r="P243">
        <v>2930</v>
      </c>
      <c r="Q243">
        <v>646</v>
      </c>
      <c r="R243">
        <v>22</v>
      </c>
      <c r="S243">
        <v>11</v>
      </c>
      <c r="T243">
        <v>1</v>
      </c>
      <c r="U243">
        <v>1</v>
      </c>
      <c r="V243">
        <v>39509200</v>
      </c>
      <c r="Y243">
        <v>0</v>
      </c>
      <c r="Z243">
        <v>0</v>
      </c>
      <c r="AA243">
        <v>0</v>
      </c>
      <c r="AB243">
        <v>1</v>
      </c>
      <c r="AC243">
        <v>2</v>
      </c>
      <c r="AD243">
        <v>765</v>
      </c>
      <c r="AE243">
        <v>0</v>
      </c>
      <c r="AF243">
        <v>765</v>
      </c>
      <c r="AG243">
        <v>1784</v>
      </c>
      <c r="AH243">
        <v>2</v>
      </c>
      <c r="AI243">
        <v>2</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20170131</v>
      </c>
    </row>
    <row r="244" spans="1:75">
      <c r="A244" t="s">
        <v>98</v>
      </c>
      <c r="B244" t="s">
        <v>791</v>
      </c>
      <c r="C244" t="s">
        <v>792</v>
      </c>
      <c r="D244" t="s">
        <v>793</v>
      </c>
      <c r="F244" t="s">
        <v>794</v>
      </c>
      <c r="G244" t="s">
        <v>98</v>
      </c>
      <c r="H244">
        <v>20852</v>
      </c>
      <c r="I244">
        <v>6</v>
      </c>
      <c r="J244" t="s">
        <v>2783</v>
      </c>
      <c r="K244" t="s">
        <v>832</v>
      </c>
      <c r="L244" t="s">
        <v>833</v>
      </c>
      <c r="M244">
        <v>1</v>
      </c>
      <c r="N244" t="s">
        <v>834</v>
      </c>
      <c r="O244">
        <v>111001</v>
      </c>
      <c r="P244">
        <v>2495</v>
      </c>
      <c r="Q244">
        <v>0</v>
      </c>
      <c r="R244">
        <v>10</v>
      </c>
      <c r="S244">
        <v>4</v>
      </c>
      <c r="T244">
        <v>1</v>
      </c>
      <c r="U244">
        <v>2</v>
      </c>
      <c r="V244">
        <v>15124100</v>
      </c>
      <c r="Y244">
        <v>392</v>
      </c>
      <c r="Z244">
        <v>290</v>
      </c>
      <c r="AA244">
        <v>288</v>
      </c>
      <c r="AB244">
        <v>23</v>
      </c>
      <c r="AC244">
        <v>19</v>
      </c>
      <c r="AD244">
        <v>12880</v>
      </c>
      <c r="AE244">
        <v>37</v>
      </c>
      <c r="AF244">
        <v>12102.86</v>
      </c>
      <c r="AG244">
        <v>15172.23</v>
      </c>
      <c r="AH244">
        <v>280</v>
      </c>
      <c r="AI244">
        <v>225</v>
      </c>
      <c r="AJ244">
        <v>78</v>
      </c>
      <c r="AK244">
        <v>35</v>
      </c>
      <c r="AL244">
        <v>78</v>
      </c>
      <c r="AM244">
        <v>35</v>
      </c>
      <c r="AN244">
        <v>33</v>
      </c>
      <c r="AO244">
        <v>193626.66</v>
      </c>
      <c r="AP244">
        <v>20</v>
      </c>
      <c r="AQ244">
        <v>13</v>
      </c>
      <c r="AR244">
        <v>11767.5</v>
      </c>
      <c r="AS244">
        <v>11</v>
      </c>
      <c r="AT244">
        <v>28</v>
      </c>
      <c r="AU244">
        <v>18</v>
      </c>
      <c r="AV244">
        <v>0</v>
      </c>
      <c r="AW244">
        <v>0</v>
      </c>
      <c r="AX244">
        <v>6</v>
      </c>
      <c r="AY244">
        <v>45</v>
      </c>
      <c r="AZ244">
        <v>19</v>
      </c>
      <c r="BA244">
        <v>1</v>
      </c>
      <c r="BB244">
        <v>1</v>
      </c>
      <c r="BC244">
        <v>38</v>
      </c>
      <c r="BD244">
        <v>34</v>
      </c>
      <c r="BE244">
        <v>7</v>
      </c>
      <c r="BF244">
        <v>45</v>
      </c>
      <c r="BG244">
        <v>3</v>
      </c>
      <c r="BH244">
        <v>0</v>
      </c>
      <c r="BI244">
        <v>1</v>
      </c>
      <c r="BJ244">
        <v>17</v>
      </c>
      <c r="BK244">
        <v>1</v>
      </c>
      <c r="BL244">
        <v>0</v>
      </c>
      <c r="BM244">
        <v>51</v>
      </c>
      <c r="BN244">
        <v>4</v>
      </c>
      <c r="BO244">
        <v>1</v>
      </c>
      <c r="BP244">
        <v>0</v>
      </c>
      <c r="BQ244">
        <v>0</v>
      </c>
      <c r="BR244">
        <v>22</v>
      </c>
      <c r="BS244">
        <v>0</v>
      </c>
      <c r="BT244">
        <v>0</v>
      </c>
      <c r="BU244">
        <v>10</v>
      </c>
      <c r="BV244">
        <v>22</v>
      </c>
      <c r="BW244">
        <v>20170206</v>
      </c>
    </row>
    <row r="245" spans="1:75">
      <c r="A245" t="s">
        <v>98</v>
      </c>
      <c r="B245" t="s">
        <v>791</v>
      </c>
      <c r="C245" t="s">
        <v>792</v>
      </c>
      <c r="D245" t="s">
        <v>793</v>
      </c>
      <c r="F245" t="s">
        <v>794</v>
      </c>
      <c r="G245" t="s">
        <v>98</v>
      </c>
      <c r="H245">
        <v>20852</v>
      </c>
      <c r="I245">
        <v>6</v>
      </c>
      <c r="J245" t="s">
        <v>835</v>
      </c>
      <c r="K245" t="s">
        <v>836</v>
      </c>
      <c r="L245" t="s">
        <v>837</v>
      </c>
      <c r="M245">
        <v>1</v>
      </c>
      <c r="N245" t="s">
        <v>804</v>
      </c>
      <c r="O245">
        <v>111003</v>
      </c>
      <c r="P245">
        <v>3995</v>
      </c>
      <c r="Q245">
        <v>0</v>
      </c>
      <c r="R245">
        <v>40</v>
      </c>
      <c r="S245">
        <v>1</v>
      </c>
      <c r="T245">
        <v>1</v>
      </c>
      <c r="U245">
        <v>2</v>
      </c>
      <c r="V245">
        <v>15121200</v>
      </c>
      <c r="Y245">
        <v>18</v>
      </c>
      <c r="Z245">
        <v>11</v>
      </c>
      <c r="AA245">
        <v>11</v>
      </c>
      <c r="AB245">
        <v>1</v>
      </c>
      <c r="AC245">
        <v>1</v>
      </c>
      <c r="AD245">
        <v>23400</v>
      </c>
      <c r="AE245">
        <v>2</v>
      </c>
      <c r="AF245">
        <v>23400</v>
      </c>
      <c r="AG245">
        <v>23400</v>
      </c>
      <c r="AH245">
        <v>9</v>
      </c>
      <c r="AI245">
        <v>8</v>
      </c>
      <c r="AJ245">
        <v>1</v>
      </c>
      <c r="AK245">
        <v>1</v>
      </c>
      <c r="AL245">
        <v>1</v>
      </c>
      <c r="AM245">
        <v>1</v>
      </c>
      <c r="AN245">
        <v>1</v>
      </c>
      <c r="AO245">
        <v>3995</v>
      </c>
      <c r="AP245">
        <v>1</v>
      </c>
      <c r="AQ245">
        <v>1</v>
      </c>
      <c r="AR245">
        <v>23400</v>
      </c>
      <c r="AS245">
        <v>1</v>
      </c>
      <c r="AT245">
        <v>1</v>
      </c>
      <c r="AU245">
        <v>1</v>
      </c>
      <c r="AV245">
        <v>0</v>
      </c>
      <c r="AW245">
        <v>0</v>
      </c>
      <c r="AX245">
        <v>0</v>
      </c>
      <c r="AY245">
        <v>1</v>
      </c>
      <c r="AZ245">
        <v>0</v>
      </c>
      <c r="BA245">
        <v>0</v>
      </c>
      <c r="BB245">
        <v>0</v>
      </c>
      <c r="BC245">
        <v>1</v>
      </c>
      <c r="BD245">
        <v>0</v>
      </c>
      <c r="BE245">
        <v>0</v>
      </c>
      <c r="BF245">
        <v>0</v>
      </c>
      <c r="BG245">
        <v>0</v>
      </c>
      <c r="BH245">
        <v>0</v>
      </c>
      <c r="BI245">
        <v>0</v>
      </c>
      <c r="BJ245">
        <v>0</v>
      </c>
      <c r="BK245">
        <v>0</v>
      </c>
      <c r="BL245">
        <v>0</v>
      </c>
      <c r="BM245">
        <v>0</v>
      </c>
      <c r="BN245">
        <v>1</v>
      </c>
      <c r="BO245">
        <v>0</v>
      </c>
      <c r="BP245">
        <v>0</v>
      </c>
      <c r="BQ245">
        <v>0</v>
      </c>
      <c r="BR245">
        <v>0</v>
      </c>
      <c r="BS245">
        <v>0</v>
      </c>
      <c r="BT245">
        <v>0</v>
      </c>
      <c r="BU245">
        <v>0</v>
      </c>
      <c r="BV245">
        <v>0</v>
      </c>
      <c r="BW245">
        <v>20170206</v>
      </c>
    </row>
    <row r="246" spans="1:75">
      <c r="A246" t="s">
        <v>98</v>
      </c>
      <c r="B246" t="s">
        <v>99</v>
      </c>
      <c r="C246" t="s">
        <v>100</v>
      </c>
      <c r="D246" t="s">
        <v>101</v>
      </c>
      <c r="F246" t="s">
        <v>102</v>
      </c>
      <c r="G246" t="s">
        <v>98</v>
      </c>
      <c r="H246">
        <v>21044</v>
      </c>
      <c r="I246">
        <v>1</v>
      </c>
      <c r="J246" t="s">
        <v>838</v>
      </c>
      <c r="K246" t="s">
        <v>839</v>
      </c>
      <c r="L246" t="s">
        <v>109</v>
      </c>
      <c r="M246">
        <v>1</v>
      </c>
      <c r="N246" t="s">
        <v>840</v>
      </c>
      <c r="O246">
        <v>520211</v>
      </c>
      <c r="P246">
        <v>2600</v>
      </c>
      <c r="Q246">
        <v>0</v>
      </c>
      <c r="R246">
        <v>6</v>
      </c>
      <c r="S246">
        <v>7</v>
      </c>
      <c r="T246">
        <v>1</v>
      </c>
      <c r="U246">
        <v>2</v>
      </c>
      <c r="V246">
        <v>13108200</v>
      </c>
      <c r="Y246">
        <v>74</v>
      </c>
      <c r="Z246">
        <v>54</v>
      </c>
      <c r="AA246">
        <v>50</v>
      </c>
      <c r="AB246">
        <v>43</v>
      </c>
      <c r="AC246">
        <v>38</v>
      </c>
      <c r="AD246">
        <v>20160</v>
      </c>
      <c r="AE246">
        <v>28</v>
      </c>
      <c r="AF246">
        <v>18913.27</v>
      </c>
      <c r="AG246">
        <v>20526.57</v>
      </c>
      <c r="AH246">
        <v>78</v>
      </c>
      <c r="AI246">
        <v>70</v>
      </c>
      <c r="AJ246">
        <v>1</v>
      </c>
      <c r="AK246">
        <v>1</v>
      </c>
      <c r="AL246">
        <v>1</v>
      </c>
      <c r="AM246">
        <v>1</v>
      </c>
      <c r="AN246">
        <v>1</v>
      </c>
      <c r="AO246">
        <v>2590</v>
      </c>
      <c r="AP246">
        <v>3</v>
      </c>
      <c r="AQ246">
        <v>4</v>
      </c>
      <c r="AR246">
        <v>15462</v>
      </c>
      <c r="AS246">
        <v>3</v>
      </c>
      <c r="AT246">
        <v>5</v>
      </c>
      <c r="AU246">
        <v>6</v>
      </c>
      <c r="AV246">
        <v>0</v>
      </c>
      <c r="AW246">
        <v>0</v>
      </c>
      <c r="AX246">
        <v>0</v>
      </c>
      <c r="AY246">
        <v>0</v>
      </c>
      <c r="AZ246">
        <v>0</v>
      </c>
      <c r="BA246">
        <v>0</v>
      </c>
      <c r="BB246">
        <v>1</v>
      </c>
      <c r="BC246">
        <v>1</v>
      </c>
      <c r="BD246">
        <v>0</v>
      </c>
      <c r="BE246">
        <v>0</v>
      </c>
      <c r="BF246">
        <v>1</v>
      </c>
      <c r="BG246">
        <v>0</v>
      </c>
      <c r="BH246">
        <v>0</v>
      </c>
      <c r="BI246">
        <v>0</v>
      </c>
      <c r="BJ246">
        <v>0</v>
      </c>
      <c r="BK246">
        <v>0</v>
      </c>
      <c r="BL246">
        <v>0</v>
      </c>
      <c r="BM246">
        <v>1</v>
      </c>
      <c r="BN246">
        <v>0</v>
      </c>
      <c r="BO246">
        <v>0</v>
      </c>
      <c r="BP246">
        <v>0</v>
      </c>
      <c r="BQ246">
        <v>0</v>
      </c>
      <c r="BR246">
        <v>1</v>
      </c>
      <c r="BS246">
        <v>0</v>
      </c>
      <c r="BT246">
        <v>0</v>
      </c>
      <c r="BU246">
        <v>0</v>
      </c>
      <c r="BV246">
        <v>0</v>
      </c>
      <c r="BW246">
        <v>20170213</v>
      </c>
    </row>
    <row r="247" spans="1:75">
      <c r="A247" t="s">
        <v>98</v>
      </c>
      <c r="B247" t="s">
        <v>841</v>
      </c>
      <c r="C247" t="s">
        <v>842</v>
      </c>
      <c r="D247" t="s">
        <v>843</v>
      </c>
      <c r="F247" t="s">
        <v>844</v>
      </c>
      <c r="G247" t="s">
        <v>98</v>
      </c>
      <c r="H247">
        <v>20910</v>
      </c>
      <c r="I247">
        <v>8</v>
      </c>
      <c r="J247" t="s">
        <v>845</v>
      </c>
      <c r="K247" t="s">
        <v>846</v>
      </c>
      <c r="L247" t="s">
        <v>847</v>
      </c>
      <c r="M247">
        <v>1</v>
      </c>
      <c r="N247" t="s">
        <v>848</v>
      </c>
      <c r="O247">
        <v>111006</v>
      </c>
      <c r="P247">
        <v>8554</v>
      </c>
      <c r="Q247">
        <v>423</v>
      </c>
      <c r="R247">
        <v>27</v>
      </c>
      <c r="S247">
        <v>15</v>
      </c>
      <c r="T247">
        <v>1</v>
      </c>
      <c r="U247">
        <v>1</v>
      </c>
      <c r="V247">
        <v>15123200</v>
      </c>
      <c r="Y247">
        <v>229</v>
      </c>
      <c r="Z247">
        <v>183</v>
      </c>
      <c r="AA247">
        <v>154</v>
      </c>
      <c r="AB247">
        <v>149</v>
      </c>
      <c r="AC247">
        <v>88</v>
      </c>
      <c r="AD247">
        <v>7290</v>
      </c>
      <c r="AE247">
        <v>54</v>
      </c>
      <c r="AF247">
        <v>7536.73</v>
      </c>
      <c r="AG247">
        <v>9182.2099999999991</v>
      </c>
      <c r="AH247">
        <v>207</v>
      </c>
      <c r="AI247">
        <v>110</v>
      </c>
      <c r="AJ247">
        <v>1</v>
      </c>
      <c r="AK247">
        <v>1</v>
      </c>
      <c r="AL247">
        <v>1</v>
      </c>
      <c r="AM247">
        <v>1</v>
      </c>
      <c r="AN247">
        <v>1</v>
      </c>
      <c r="AO247">
        <v>2439</v>
      </c>
      <c r="AP247">
        <v>0</v>
      </c>
      <c r="AQ247">
        <v>1</v>
      </c>
      <c r="AR247">
        <v>0</v>
      </c>
      <c r="AS247">
        <v>1</v>
      </c>
      <c r="AT247">
        <v>1</v>
      </c>
      <c r="AU247">
        <v>1</v>
      </c>
      <c r="AV247">
        <v>0</v>
      </c>
      <c r="AW247">
        <v>0</v>
      </c>
      <c r="AX247">
        <v>1</v>
      </c>
      <c r="AY247">
        <v>0</v>
      </c>
      <c r="AZ247">
        <v>0</v>
      </c>
      <c r="BA247">
        <v>0</v>
      </c>
      <c r="BB247">
        <v>0</v>
      </c>
      <c r="BC247">
        <v>1</v>
      </c>
      <c r="BD247">
        <v>0</v>
      </c>
      <c r="BE247">
        <v>0</v>
      </c>
      <c r="BF247">
        <v>1</v>
      </c>
      <c r="BG247">
        <v>0</v>
      </c>
      <c r="BH247">
        <v>0</v>
      </c>
      <c r="BI247">
        <v>0</v>
      </c>
      <c r="BJ247">
        <v>0</v>
      </c>
      <c r="BK247">
        <v>0</v>
      </c>
      <c r="BL247">
        <v>0</v>
      </c>
      <c r="BM247">
        <v>1</v>
      </c>
      <c r="BN247">
        <v>0</v>
      </c>
      <c r="BO247">
        <v>0</v>
      </c>
      <c r="BP247">
        <v>0</v>
      </c>
      <c r="BQ247">
        <v>0</v>
      </c>
      <c r="BR247">
        <v>1</v>
      </c>
      <c r="BS247">
        <v>0</v>
      </c>
      <c r="BT247">
        <v>0</v>
      </c>
      <c r="BU247">
        <v>0</v>
      </c>
      <c r="BV247">
        <v>1</v>
      </c>
      <c r="BW247">
        <v>20170215</v>
      </c>
    </row>
    <row r="248" spans="1:75">
      <c r="A248" t="s">
        <v>98</v>
      </c>
      <c r="B248" t="s">
        <v>849</v>
      </c>
      <c r="C248" t="s">
        <v>850</v>
      </c>
      <c r="D248" t="s">
        <v>851</v>
      </c>
      <c r="F248" t="s">
        <v>852</v>
      </c>
      <c r="G248" t="s">
        <v>853</v>
      </c>
      <c r="H248">
        <v>48154</v>
      </c>
      <c r="I248">
        <v>6</v>
      </c>
      <c r="J248" t="s">
        <v>854</v>
      </c>
      <c r="K248" t="s">
        <v>855</v>
      </c>
      <c r="L248" t="s">
        <v>856</v>
      </c>
      <c r="M248">
        <v>1</v>
      </c>
      <c r="N248" t="s">
        <v>857</v>
      </c>
      <c r="O248">
        <v>510712</v>
      </c>
      <c r="P248">
        <v>2000</v>
      </c>
      <c r="Q248">
        <v>0</v>
      </c>
      <c r="R248">
        <v>16</v>
      </c>
      <c r="S248">
        <v>15</v>
      </c>
      <c r="T248">
        <v>1</v>
      </c>
      <c r="U248">
        <v>2</v>
      </c>
      <c r="V248">
        <v>31909200</v>
      </c>
      <c r="Y248">
        <v>492</v>
      </c>
      <c r="Z248">
        <v>374</v>
      </c>
      <c r="AA248">
        <v>292</v>
      </c>
      <c r="AB248">
        <v>192</v>
      </c>
      <c r="AC248">
        <v>196</v>
      </c>
      <c r="AD248">
        <v>4951.22</v>
      </c>
      <c r="AE248">
        <v>68</v>
      </c>
      <c r="AF248">
        <v>5859.6</v>
      </c>
      <c r="AG248">
        <v>6841.84</v>
      </c>
      <c r="AH248">
        <v>295</v>
      </c>
      <c r="AI248">
        <v>293</v>
      </c>
      <c r="AJ248">
        <v>21</v>
      </c>
      <c r="AK248">
        <v>21</v>
      </c>
      <c r="AL248">
        <v>21</v>
      </c>
      <c r="AM248">
        <v>21</v>
      </c>
      <c r="AN248">
        <v>17</v>
      </c>
      <c r="AO248">
        <v>41500</v>
      </c>
      <c r="AP248">
        <v>13</v>
      </c>
      <c r="AQ248">
        <v>12</v>
      </c>
      <c r="AR248">
        <v>7328</v>
      </c>
      <c r="AS248">
        <v>6</v>
      </c>
      <c r="AT248">
        <v>20</v>
      </c>
      <c r="AU248">
        <v>22</v>
      </c>
      <c r="AV248">
        <v>0</v>
      </c>
      <c r="AW248">
        <v>1</v>
      </c>
      <c r="AX248">
        <v>2</v>
      </c>
      <c r="AY248">
        <v>14</v>
      </c>
      <c r="AZ248">
        <v>3</v>
      </c>
      <c r="BA248">
        <v>0</v>
      </c>
      <c r="BB248">
        <v>1</v>
      </c>
      <c r="BC248">
        <v>0</v>
      </c>
      <c r="BD248">
        <v>19</v>
      </c>
      <c r="BE248">
        <v>1</v>
      </c>
      <c r="BF248">
        <v>14</v>
      </c>
      <c r="BG248">
        <v>2</v>
      </c>
      <c r="BH248">
        <v>0</v>
      </c>
      <c r="BI248">
        <v>0</v>
      </c>
      <c r="BJ248">
        <v>1</v>
      </c>
      <c r="BK248">
        <v>1</v>
      </c>
      <c r="BL248">
        <v>0</v>
      </c>
      <c r="BM248">
        <v>21</v>
      </c>
      <c r="BN248">
        <v>0</v>
      </c>
      <c r="BO248">
        <v>0</v>
      </c>
      <c r="BP248">
        <v>2</v>
      </c>
      <c r="BQ248">
        <v>0</v>
      </c>
      <c r="BR248">
        <v>4</v>
      </c>
      <c r="BS248">
        <v>0</v>
      </c>
      <c r="BT248">
        <v>1</v>
      </c>
      <c r="BU248">
        <v>8</v>
      </c>
      <c r="BV248">
        <v>6</v>
      </c>
      <c r="BW248">
        <v>20170315</v>
      </c>
    </row>
    <row r="249" spans="1:75">
      <c r="A249" t="s">
        <v>98</v>
      </c>
      <c r="B249" t="s">
        <v>849</v>
      </c>
      <c r="C249" t="s">
        <v>850</v>
      </c>
      <c r="D249" t="s">
        <v>851</v>
      </c>
      <c r="F249" t="s">
        <v>852</v>
      </c>
      <c r="G249" t="s">
        <v>853</v>
      </c>
      <c r="H249">
        <v>48154</v>
      </c>
      <c r="I249">
        <v>6</v>
      </c>
      <c r="J249" t="s">
        <v>859</v>
      </c>
      <c r="K249" t="s">
        <v>860</v>
      </c>
      <c r="L249" t="s">
        <v>856</v>
      </c>
      <c r="M249">
        <v>1</v>
      </c>
      <c r="N249" t="s">
        <v>861</v>
      </c>
      <c r="O249">
        <v>510714</v>
      </c>
      <c r="P249">
        <v>3500</v>
      </c>
      <c r="Q249">
        <v>731</v>
      </c>
      <c r="R249">
        <v>16</v>
      </c>
      <c r="S249">
        <v>22</v>
      </c>
      <c r="T249">
        <v>1</v>
      </c>
      <c r="U249">
        <v>2</v>
      </c>
      <c r="V249">
        <v>29207200</v>
      </c>
      <c r="W249">
        <v>31909400</v>
      </c>
      <c r="Y249">
        <v>1302</v>
      </c>
      <c r="Z249">
        <v>837</v>
      </c>
      <c r="AA249">
        <v>661</v>
      </c>
      <c r="AB249">
        <v>198</v>
      </c>
      <c r="AC249">
        <v>220</v>
      </c>
      <c r="AD249">
        <v>7553.35</v>
      </c>
      <c r="AE249">
        <v>26</v>
      </c>
      <c r="AF249">
        <v>8902.52</v>
      </c>
      <c r="AG249">
        <v>9196.25</v>
      </c>
      <c r="AH249">
        <v>413</v>
      </c>
      <c r="AI249">
        <v>418</v>
      </c>
      <c r="AJ249">
        <v>14</v>
      </c>
      <c r="AK249">
        <v>13</v>
      </c>
      <c r="AL249">
        <v>14</v>
      </c>
      <c r="AM249">
        <v>13</v>
      </c>
      <c r="AN249">
        <v>10</v>
      </c>
      <c r="AO249">
        <v>54693</v>
      </c>
      <c r="AP249">
        <v>5</v>
      </c>
      <c r="AQ249">
        <v>4</v>
      </c>
      <c r="AR249">
        <v>8294</v>
      </c>
      <c r="AS249">
        <v>2</v>
      </c>
      <c r="AT249">
        <v>10</v>
      </c>
      <c r="AU249">
        <v>10</v>
      </c>
      <c r="AV249">
        <v>0</v>
      </c>
      <c r="AW249">
        <v>0</v>
      </c>
      <c r="AX249">
        <v>1</v>
      </c>
      <c r="AY249">
        <v>10</v>
      </c>
      <c r="AZ249">
        <v>3</v>
      </c>
      <c r="BA249">
        <v>0</v>
      </c>
      <c r="BB249">
        <v>0</v>
      </c>
      <c r="BC249">
        <v>0</v>
      </c>
      <c r="BD249">
        <v>14</v>
      </c>
      <c r="BE249">
        <v>0</v>
      </c>
      <c r="BF249">
        <v>9</v>
      </c>
      <c r="BG249">
        <v>0</v>
      </c>
      <c r="BH249">
        <v>0</v>
      </c>
      <c r="BI249">
        <v>1</v>
      </c>
      <c r="BJ249">
        <v>3</v>
      </c>
      <c r="BK249">
        <v>1</v>
      </c>
      <c r="BL249">
        <v>0</v>
      </c>
      <c r="BM249">
        <v>9</v>
      </c>
      <c r="BN249">
        <v>2</v>
      </c>
      <c r="BO249">
        <v>0</v>
      </c>
      <c r="BP249">
        <v>0</v>
      </c>
      <c r="BQ249">
        <v>0</v>
      </c>
      <c r="BR249">
        <v>3</v>
      </c>
      <c r="BS249">
        <v>0</v>
      </c>
      <c r="BT249">
        <v>0</v>
      </c>
      <c r="BU249">
        <v>6</v>
      </c>
      <c r="BV249">
        <v>6</v>
      </c>
      <c r="BW249">
        <v>20170315</v>
      </c>
    </row>
    <row r="250" spans="1:75">
      <c r="A250" t="s">
        <v>98</v>
      </c>
      <c r="B250" t="s">
        <v>849</v>
      </c>
      <c r="C250" t="s">
        <v>850</v>
      </c>
      <c r="D250" t="s">
        <v>851</v>
      </c>
      <c r="F250" t="s">
        <v>852</v>
      </c>
      <c r="G250" t="s">
        <v>853</v>
      </c>
      <c r="H250">
        <v>48154</v>
      </c>
      <c r="I250">
        <v>6</v>
      </c>
      <c r="J250" t="s">
        <v>862</v>
      </c>
      <c r="K250" t="s">
        <v>863</v>
      </c>
      <c r="L250" t="s">
        <v>858</v>
      </c>
      <c r="M250">
        <v>1</v>
      </c>
      <c r="N250" t="s">
        <v>864</v>
      </c>
      <c r="O250">
        <v>110901</v>
      </c>
      <c r="P250">
        <v>4000</v>
      </c>
      <c r="Q250">
        <v>61</v>
      </c>
      <c r="R250">
        <v>16</v>
      </c>
      <c r="S250">
        <v>12</v>
      </c>
      <c r="T250">
        <v>1</v>
      </c>
      <c r="U250">
        <v>2</v>
      </c>
      <c r="V250">
        <v>15123200</v>
      </c>
      <c r="Y250">
        <v>577</v>
      </c>
      <c r="Z250">
        <v>487</v>
      </c>
      <c r="AA250">
        <v>368</v>
      </c>
      <c r="AB250">
        <v>222</v>
      </c>
      <c r="AC250">
        <v>201</v>
      </c>
      <c r="AD250">
        <v>8553.31</v>
      </c>
      <c r="AE250">
        <v>26</v>
      </c>
      <c r="AF250">
        <v>8905.7000000000007</v>
      </c>
      <c r="AG250">
        <v>8860.34</v>
      </c>
      <c r="AH250">
        <v>356</v>
      </c>
      <c r="AI250">
        <v>311</v>
      </c>
      <c r="AJ250">
        <v>103</v>
      </c>
      <c r="AK250">
        <v>94</v>
      </c>
      <c r="AL250">
        <v>102</v>
      </c>
      <c r="AM250">
        <v>93</v>
      </c>
      <c r="AN250">
        <v>56</v>
      </c>
      <c r="AO250">
        <v>410366</v>
      </c>
      <c r="AP250">
        <v>58</v>
      </c>
      <c r="AQ250">
        <v>45</v>
      </c>
      <c r="AR250">
        <v>8915</v>
      </c>
      <c r="AS250">
        <v>11</v>
      </c>
      <c r="AT250">
        <v>83</v>
      </c>
      <c r="AU250">
        <v>59</v>
      </c>
      <c r="AV250">
        <v>0</v>
      </c>
      <c r="AW250">
        <v>4</v>
      </c>
      <c r="AX250">
        <v>27</v>
      </c>
      <c r="AY250">
        <v>48</v>
      </c>
      <c r="AZ250">
        <v>15</v>
      </c>
      <c r="BA250">
        <v>5</v>
      </c>
      <c r="BB250">
        <v>4</v>
      </c>
      <c r="BC250">
        <v>55</v>
      </c>
      <c r="BD250">
        <v>46</v>
      </c>
      <c r="BE250">
        <v>7</v>
      </c>
      <c r="BF250">
        <v>67</v>
      </c>
      <c r="BG250">
        <v>10</v>
      </c>
      <c r="BH250">
        <v>0</v>
      </c>
      <c r="BI250">
        <v>5</v>
      </c>
      <c r="BJ250">
        <v>19</v>
      </c>
      <c r="BK250">
        <v>5</v>
      </c>
      <c r="BL250">
        <v>1</v>
      </c>
      <c r="BM250">
        <v>79</v>
      </c>
      <c r="BN250">
        <v>9</v>
      </c>
      <c r="BO250">
        <v>3</v>
      </c>
      <c r="BP250">
        <v>1</v>
      </c>
      <c r="BQ250">
        <v>0</v>
      </c>
      <c r="BR250">
        <v>24</v>
      </c>
      <c r="BS250">
        <v>0</v>
      </c>
      <c r="BT250">
        <v>0</v>
      </c>
      <c r="BU250">
        <v>21</v>
      </c>
      <c r="BV250">
        <v>32</v>
      </c>
      <c r="BW250">
        <v>20170315</v>
      </c>
    </row>
    <row r="251" spans="1:75">
      <c r="A251" t="s">
        <v>98</v>
      </c>
      <c r="B251" t="s">
        <v>849</v>
      </c>
      <c r="C251" t="s">
        <v>850</v>
      </c>
      <c r="D251" t="s">
        <v>851</v>
      </c>
      <c r="F251" t="s">
        <v>852</v>
      </c>
      <c r="G251" t="s">
        <v>853</v>
      </c>
      <c r="H251">
        <v>48154</v>
      </c>
      <c r="I251">
        <v>6</v>
      </c>
      <c r="J251" t="s">
        <v>865</v>
      </c>
      <c r="K251" t="s">
        <v>866</v>
      </c>
      <c r="L251" t="s">
        <v>858</v>
      </c>
      <c r="M251">
        <v>1</v>
      </c>
      <c r="N251" t="s">
        <v>867</v>
      </c>
      <c r="O251">
        <v>111006</v>
      </c>
      <c r="P251">
        <v>3100</v>
      </c>
      <c r="Q251">
        <v>0</v>
      </c>
      <c r="R251">
        <v>16</v>
      </c>
      <c r="S251">
        <v>6</v>
      </c>
      <c r="T251">
        <v>1</v>
      </c>
      <c r="U251">
        <v>2</v>
      </c>
      <c r="V251">
        <v>15123200</v>
      </c>
      <c r="Y251">
        <v>596</v>
      </c>
      <c r="Z251">
        <v>542</v>
      </c>
      <c r="AA251">
        <v>490</v>
      </c>
      <c r="AB251">
        <v>108</v>
      </c>
      <c r="AC251">
        <v>111</v>
      </c>
      <c r="AD251">
        <v>8266.8700000000008</v>
      </c>
      <c r="AE251">
        <v>12</v>
      </c>
      <c r="AF251">
        <v>9986.89</v>
      </c>
      <c r="AG251">
        <v>10189.07</v>
      </c>
      <c r="AH251">
        <v>228</v>
      </c>
      <c r="AI251">
        <v>207</v>
      </c>
      <c r="AJ251">
        <v>14</v>
      </c>
      <c r="AK251">
        <v>11</v>
      </c>
      <c r="AL251">
        <v>14</v>
      </c>
      <c r="AM251">
        <v>11</v>
      </c>
      <c r="AN251">
        <v>10</v>
      </c>
      <c r="AO251">
        <v>43400</v>
      </c>
      <c r="AP251">
        <v>6</v>
      </c>
      <c r="AQ251">
        <v>4</v>
      </c>
      <c r="AR251">
        <v>6094</v>
      </c>
      <c r="AS251">
        <v>3</v>
      </c>
      <c r="AT251">
        <v>9</v>
      </c>
      <c r="AU251">
        <v>6</v>
      </c>
      <c r="AV251">
        <v>0</v>
      </c>
      <c r="AW251">
        <v>3</v>
      </c>
      <c r="AX251">
        <v>6</v>
      </c>
      <c r="AY251">
        <v>4</v>
      </c>
      <c r="AZ251">
        <v>0</v>
      </c>
      <c r="BA251">
        <v>0</v>
      </c>
      <c r="BB251">
        <v>1</v>
      </c>
      <c r="BC251">
        <v>10</v>
      </c>
      <c r="BD251">
        <v>4</v>
      </c>
      <c r="BE251">
        <v>1</v>
      </c>
      <c r="BF251">
        <v>8</v>
      </c>
      <c r="BG251">
        <v>4</v>
      </c>
      <c r="BH251">
        <v>0</v>
      </c>
      <c r="BI251">
        <v>0</v>
      </c>
      <c r="BJ251">
        <v>4</v>
      </c>
      <c r="BK251">
        <v>0</v>
      </c>
      <c r="BL251">
        <v>0</v>
      </c>
      <c r="BM251">
        <v>11</v>
      </c>
      <c r="BN251">
        <v>1</v>
      </c>
      <c r="BO251">
        <v>0</v>
      </c>
      <c r="BP251">
        <v>0</v>
      </c>
      <c r="BQ251">
        <v>0</v>
      </c>
      <c r="BR251">
        <v>2</v>
      </c>
      <c r="BS251">
        <v>0</v>
      </c>
      <c r="BT251">
        <v>0</v>
      </c>
      <c r="BU251">
        <v>1</v>
      </c>
      <c r="BV251">
        <v>1</v>
      </c>
      <c r="BW251">
        <v>20170315</v>
      </c>
    </row>
    <row r="252" spans="1:75">
      <c r="A252" t="s">
        <v>98</v>
      </c>
      <c r="B252" t="s">
        <v>849</v>
      </c>
      <c r="C252" t="s">
        <v>850</v>
      </c>
      <c r="D252" t="s">
        <v>851</v>
      </c>
      <c r="F252" t="s">
        <v>852</v>
      </c>
      <c r="G252" t="s">
        <v>853</v>
      </c>
      <c r="H252">
        <v>48154</v>
      </c>
      <c r="I252">
        <v>6</v>
      </c>
      <c r="J252" t="s">
        <v>1979</v>
      </c>
      <c r="K252" t="s">
        <v>868</v>
      </c>
      <c r="L252" t="s">
        <v>858</v>
      </c>
      <c r="M252">
        <v>1</v>
      </c>
      <c r="N252" t="s">
        <v>496</v>
      </c>
      <c r="O252">
        <v>110901</v>
      </c>
      <c r="P252">
        <v>2300</v>
      </c>
      <c r="Q252">
        <v>1700</v>
      </c>
      <c r="R252">
        <v>16</v>
      </c>
      <c r="S252">
        <v>6</v>
      </c>
      <c r="T252">
        <v>1</v>
      </c>
      <c r="U252">
        <v>2</v>
      </c>
      <c r="V252">
        <v>15123100</v>
      </c>
      <c r="Y252">
        <v>371</v>
      </c>
      <c r="Z252">
        <v>344</v>
      </c>
      <c r="AA252">
        <v>323</v>
      </c>
      <c r="AB252">
        <v>34</v>
      </c>
      <c r="AC252">
        <v>31</v>
      </c>
      <c r="AD252">
        <v>9956.9500000000007</v>
      </c>
      <c r="AE252">
        <v>5</v>
      </c>
      <c r="AF252">
        <v>11595.53</v>
      </c>
      <c r="AG252">
        <v>15441.21</v>
      </c>
      <c r="AH252">
        <v>87</v>
      </c>
      <c r="AI252">
        <v>68</v>
      </c>
      <c r="AJ252">
        <v>1</v>
      </c>
      <c r="AK252">
        <v>1</v>
      </c>
      <c r="AL252">
        <v>1</v>
      </c>
      <c r="AM252">
        <v>1</v>
      </c>
      <c r="AN252">
        <v>0</v>
      </c>
      <c r="AO252">
        <v>4000</v>
      </c>
      <c r="AP252">
        <v>0</v>
      </c>
      <c r="AQ252">
        <v>0</v>
      </c>
      <c r="AR252">
        <v>0</v>
      </c>
      <c r="AS252">
        <v>0</v>
      </c>
      <c r="AT252">
        <v>1</v>
      </c>
      <c r="AU252">
        <v>1</v>
      </c>
      <c r="AV252">
        <v>0</v>
      </c>
      <c r="AW252">
        <v>0</v>
      </c>
      <c r="AX252">
        <v>1</v>
      </c>
      <c r="AY252">
        <v>0</v>
      </c>
      <c r="AZ252">
        <v>0</v>
      </c>
      <c r="BA252">
        <v>0</v>
      </c>
      <c r="BB252">
        <v>0</v>
      </c>
      <c r="BC252">
        <v>1</v>
      </c>
      <c r="BD252">
        <v>0</v>
      </c>
      <c r="BE252">
        <v>0</v>
      </c>
      <c r="BF252">
        <v>1</v>
      </c>
      <c r="BG252">
        <v>0</v>
      </c>
      <c r="BH252">
        <v>0</v>
      </c>
      <c r="BI252">
        <v>0</v>
      </c>
      <c r="BJ252">
        <v>0</v>
      </c>
      <c r="BK252">
        <v>0</v>
      </c>
      <c r="BL252">
        <v>0</v>
      </c>
      <c r="BM252">
        <v>1</v>
      </c>
      <c r="BN252">
        <v>0</v>
      </c>
      <c r="BO252">
        <v>0</v>
      </c>
      <c r="BP252">
        <v>0</v>
      </c>
      <c r="BQ252">
        <v>0</v>
      </c>
      <c r="BR252">
        <v>0</v>
      </c>
      <c r="BS252">
        <v>0</v>
      </c>
      <c r="BT252">
        <v>0</v>
      </c>
      <c r="BU252">
        <v>0</v>
      </c>
      <c r="BV252">
        <v>1</v>
      </c>
      <c r="BW252">
        <v>20170315</v>
      </c>
    </row>
    <row r="253" spans="1:75">
      <c r="A253" t="s">
        <v>98</v>
      </c>
      <c r="B253" t="s">
        <v>849</v>
      </c>
      <c r="C253" t="s">
        <v>850</v>
      </c>
      <c r="D253" t="s">
        <v>851</v>
      </c>
      <c r="F253" t="s">
        <v>852</v>
      </c>
      <c r="G253" t="s">
        <v>853</v>
      </c>
      <c r="H253">
        <v>48154</v>
      </c>
      <c r="I253">
        <v>6</v>
      </c>
      <c r="J253" t="s">
        <v>869</v>
      </c>
      <c r="K253" t="s">
        <v>870</v>
      </c>
      <c r="L253" t="s">
        <v>858</v>
      </c>
      <c r="M253">
        <v>1</v>
      </c>
      <c r="N253" t="s">
        <v>871</v>
      </c>
      <c r="O253">
        <v>510707</v>
      </c>
      <c r="P253">
        <v>4000</v>
      </c>
      <c r="Q253">
        <v>0</v>
      </c>
      <c r="R253">
        <v>16</v>
      </c>
      <c r="S253">
        <v>24</v>
      </c>
      <c r="T253">
        <v>1</v>
      </c>
      <c r="U253">
        <v>2</v>
      </c>
      <c r="V253">
        <v>15123200</v>
      </c>
      <c r="Y253">
        <v>176</v>
      </c>
      <c r="Z253">
        <v>109</v>
      </c>
      <c r="AA253">
        <v>84</v>
      </c>
      <c r="AB253">
        <v>23</v>
      </c>
      <c r="AC253">
        <v>29</v>
      </c>
      <c r="AD253">
        <v>8150.75</v>
      </c>
      <c r="AE253">
        <v>1</v>
      </c>
      <c r="AF253">
        <v>10562.11</v>
      </c>
      <c r="AG253">
        <v>9640.2000000000007</v>
      </c>
      <c r="AH253">
        <v>54</v>
      </c>
      <c r="AI253">
        <v>52</v>
      </c>
      <c r="AJ253">
        <v>9</v>
      </c>
      <c r="AK253">
        <v>4</v>
      </c>
      <c r="AL253">
        <v>9</v>
      </c>
      <c r="AM253">
        <v>4</v>
      </c>
      <c r="AN253">
        <v>1</v>
      </c>
      <c r="AO253">
        <v>36000</v>
      </c>
      <c r="AP253">
        <v>1</v>
      </c>
      <c r="AQ253">
        <v>3</v>
      </c>
      <c r="AR253">
        <v>23427</v>
      </c>
      <c r="AS253">
        <v>0</v>
      </c>
      <c r="AT253">
        <v>4</v>
      </c>
      <c r="AU253">
        <v>4</v>
      </c>
      <c r="AV253">
        <v>0</v>
      </c>
      <c r="AW253">
        <v>0</v>
      </c>
      <c r="AX253">
        <v>2</v>
      </c>
      <c r="AY253">
        <v>6</v>
      </c>
      <c r="AZ253">
        <v>1</v>
      </c>
      <c r="BA253">
        <v>0</v>
      </c>
      <c r="BB253">
        <v>0</v>
      </c>
      <c r="BC253">
        <v>1</v>
      </c>
      <c r="BD253">
        <v>8</v>
      </c>
      <c r="BE253">
        <v>1</v>
      </c>
      <c r="BF253">
        <v>6</v>
      </c>
      <c r="BG253">
        <v>0</v>
      </c>
      <c r="BH253">
        <v>0</v>
      </c>
      <c r="BI253">
        <v>0</v>
      </c>
      <c r="BJ253">
        <v>1</v>
      </c>
      <c r="BK253">
        <v>0</v>
      </c>
      <c r="BL253">
        <v>0</v>
      </c>
      <c r="BM253">
        <v>8</v>
      </c>
      <c r="BN253">
        <v>1</v>
      </c>
      <c r="BO253">
        <v>0</v>
      </c>
      <c r="BP253">
        <v>1</v>
      </c>
      <c r="BQ253">
        <v>0</v>
      </c>
      <c r="BR253">
        <v>1</v>
      </c>
      <c r="BS253">
        <v>0</v>
      </c>
      <c r="BT253">
        <v>0</v>
      </c>
      <c r="BU253">
        <v>1</v>
      </c>
      <c r="BV253">
        <v>1</v>
      </c>
      <c r="BW253">
        <v>20170315</v>
      </c>
    </row>
    <row r="254" spans="1:75">
      <c r="A254" t="s">
        <v>98</v>
      </c>
      <c r="B254" t="s">
        <v>849</v>
      </c>
      <c r="C254" t="s">
        <v>850</v>
      </c>
      <c r="D254" t="s">
        <v>851</v>
      </c>
      <c r="F254" t="s">
        <v>852</v>
      </c>
      <c r="G254" t="s">
        <v>853</v>
      </c>
      <c r="H254">
        <v>48154</v>
      </c>
      <c r="I254">
        <v>6</v>
      </c>
      <c r="J254" t="s">
        <v>872</v>
      </c>
      <c r="K254" t="s">
        <v>873</v>
      </c>
      <c r="L254" t="s">
        <v>856</v>
      </c>
      <c r="M254">
        <v>1</v>
      </c>
      <c r="N254" t="s">
        <v>874</v>
      </c>
      <c r="O254">
        <v>510702</v>
      </c>
      <c r="P254">
        <v>4000</v>
      </c>
      <c r="Q254">
        <v>0</v>
      </c>
      <c r="R254">
        <v>16</v>
      </c>
      <c r="S254">
        <v>21</v>
      </c>
      <c r="T254">
        <v>1</v>
      </c>
      <c r="U254">
        <v>2</v>
      </c>
      <c r="V254">
        <v>43601300</v>
      </c>
      <c r="Y254">
        <v>1004</v>
      </c>
      <c r="Z254">
        <v>809</v>
      </c>
      <c r="AA254">
        <v>646</v>
      </c>
      <c r="AB254">
        <v>477</v>
      </c>
      <c r="AC254">
        <v>527</v>
      </c>
      <c r="AD254">
        <v>6182.5</v>
      </c>
      <c r="AE254">
        <v>230</v>
      </c>
      <c r="AF254">
        <v>6419.36</v>
      </c>
      <c r="AG254">
        <v>7045.46</v>
      </c>
      <c r="AH254">
        <v>780</v>
      </c>
      <c r="AI254">
        <v>794</v>
      </c>
      <c r="AJ254">
        <v>50</v>
      </c>
      <c r="AK254">
        <v>51</v>
      </c>
      <c r="AL254">
        <v>50</v>
      </c>
      <c r="AM254">
        <v>51</v>
      </c>
      <c r="AN254">
        <v>37</v>
      </c>
      <c r="AO254">
        <v>200000</v>
      </c>
      <c r="AP254">
        <v>38</v>
      </c>
      <c r="AQ254">
        <v>42</v>
      </c>
      <c r="AR254">
        <v>7813</v>
      </c>
      <c r="AS254">
        <v>14</v>
      </c>
      <c r="AT254">
        <v>53</v>
      </c>
      <c r="AU254">
        <v>54</v>
      </c>
      <c r="AV254">
        <v>0</v>
      </c>
      <c r="AW254">
        <v>1</v>
      </c>
      <c r="AX254">
        <v>8</v>
      </c>
      <c r="AY254">
        <v>28</v>
      </c>
      <c r="AZ254">
        <v>9</v>
      </c>
      <c r="BA254">
        <v>1</v>
      </c>
      <c r="BB254">
        <v>1</v>
      </c>
      <c r="BC254">
        <v>4</v>
      </c>
      <c r="BD254">
        <v>46</v>
      </c>
      <c r="BE254">
        <v>0</v>
      </c>
      <c r="BF254">
        <v>30</v>
      </c>
      <c r="BG254">
        <v>3</v>
      </c>
      <c r="BH254">
        <v>0</v>
      </c>
      <c r="BI254">
        <v>0</v>
      </c>
      <c r="BJ254">
        <v>9</v>
      </c>
      <c r="BK254">
        <v>0</v>
      </c>
      <c r="BL254">
        <v>0</v>
      </c>
      <c r="BM254">
        <v>43</v>
      </c>
      <c r="BN254">
        <v>7</v>
      </c>
      <c r="BO254">
        <v>2</v>
      </c>
      <c r="BP254">
        <v>2</v>
      </c>
      <c r="BQ254">
        <v>0</v>
      </c>
      <c r="BR254">
        <v>11</v>
      </c>
      <c r="BS254">
        <v>0</v>
      </c>
      <c r="BT254">
        <v>1</v>
      </c>
      <c r="BU254">
        <v>19</v>
      </c>
      <c r="BV254">
        <v>17</v>
      </c>
      <c r="BW254">
        <v>20170315</v>
      </c>
    </row>
    <row r="255" spans="1:75">
      <c r="A255" t="s">
        <v>98</v>
      </c>
      <c r="B255" t="s">
        <v>849</v>
      </c>
      <c r="C255" t="s">
        <v>850</v>
      </c>
      <c r="D255" t="s">
        <v>851</v>
      </c>
      <c r="F255" t="s">
        <v>852</v>
      </c>
      <c r="G255" t="s">
        <v>853</v>
      </c>
      <c r="H255">
        <v>48154</v>
      </c>
      <c r="I255">
        <v>6</v>
      </c>
      <c r="J255" t="s">
        <v>875</v>
      </c>
      <c r="K255" t="s">
        <v>876</v>
      </c>
      <c r="L255" t="s">
        <v>2784</v>
      </c>
      <c r="M255">
        <v>1</v>
      </c>
      <c r="N255" t="s">
        <v>2785</v>
      </c>
      <c r="O255">
        <v>510707</v>
      </c>
      <c r="P255">
        <v>2000</v>
      </c>
      <c r="Q255">
        <v>0</v>
      </c>
      <c r="R255">
        <v>16</v>
      </c>
      <c r="S255">
        <v>14</v>
      </c>
      <c r="T255">
        <v>1</v>
      </c>
      <c r="U255">
        <v>2</v>
      </c>
      <c r="V255">
        <v>29207200</v>
      </c>
      <c r="Y255">
        <v>1549</v>
      </c>
      <c r="Z255">
        <v>1047</v>
      </c>
      <c r="AA255">
        <v>921</v>
      </c>
      <c r="AB255">
        <v>306</v>
      </c>
      <c r="AC255">
        <v>312</v>
      </c>
      <c r="AD255">
        <v>6782.4</v>
      </c>
      <c r="AE255">
        <v>100</v>
      </c>
      <c r="AF255">
        <v>7406.27</v>
      </c>
      <c r="AG255">
        <v>8042.56</v>
      </c>
      <c r="AH255">
        <v>499</v>
      </c>
      <c r="AI255">
        <v>480</v>
      </c>
      <c r="AJ255">
        <v>13</v>
      </c>
      <c r="AK255">
        <v>10</v>
      </c>
      <c r="AL255">
        <v>13</v>
      </c>
      <c r="AM255">
        <v>10</v>
      </c>
      <c r="AN255">
        <v>10</v>
      </c>
      <c r="AO255">
        <v>26000</v>
      </c>
      <c r="AP255">
        <v>8</v>
      </c>
      <c r="AQ255">
        <v>6</v>
      </c>
      <c r="AR255">
        <v>8295</v>
      </c>
      <c r="AS255">
        <v>3</v>
      </c>
      <c r="AT255">
        <v>11</v>
      </c>
      <c r="AU255">
        <v>10</v>
      </c>
      <c r="AV255">
        <v>0</v>
      </c>
      <c r="AW255">
        <v>0</v>
      </c>
      <c r="AX255">
        <v>0</v>
      </c>
      <c r="AY255">
        <v>8</v>
      </c>
      <c r="AZ255">
        <v>5</v>
      </c>
      <c r="BA255">
        <v>0</v>
      </c>
      <c r="BB255">
        <v>0</v>
      </c>
      <c r="BC255">
        <v>1</v>
      </c>
      <c r="BD255">
        <v>11</v>
      </c>
      <c r="BE255">
        <v>1</v>
      </c>
      <c r="BF255">
        <v>8</v>
      </c>
      <c r="BG255">
        <v>0</v>
      </c>
      <c r="BH255">
        <v>0</v>
      </c>
      <c r="BI255">
        <v>0</v>
      </c>
      <c r="BJ255">
        <v>1</v>
      </c>
      <c r="BK255">
        <v>0</v>
      </c>
      <c r="BL255">
        <v>0</v>
      </c>
      <c r="BM255">
        <v>10</v>
      </c>
      <c r="BN255">
        <v>1</v>
      </c>
      <c r="BO255">
        <v>0</v>
      </c>
      <c r="BP255">
        <v>0</v>
      </c>
      <c r="BQ255">
        <v>0</v>
      </c>
      <c r="BR255">
        <v>2</v>
      </c>
      <c r="BS255">
        <v>0</v>
      </c>
      <c r="BT255">
        <v>1</v>
      </c>
      <c r="BU255">
        <v>3</v>
      </c>
      <c r="BV255">
        <v>3</v>
      </c>
      <c r="BW255">
        <v>20170315</v>
      </c>
    </row>
    <row r="256" spans="1:75">
      <c r="A256" t="s">
        <v>98</v>
      </c>
      <c r="B256" t="s">
        <v>849</v>
      </c>
      <c r="C256" t="s">
        <v>850</v>
      </c>
      <c r="D256" t="s">
        <v>851</v>
      </c>
      <c r="F256" t="s">
        <v>852</v>
      </c>
      <c r="G256" t="s">
        <v>853</v>
      </c>
      <c r="H256">
        <v>48154</v>
      </c>
      <c r="I256">
        <v>6</v>
      </c>
      <c r="J256" t="s">
        <v>877</v>
      </c>
      <c r="K256" t="s">
        <v>878</v>
      </c>
      <c r="L256" t="s">
        <v>858</v>
      </c>
      <c r="M256">
        <v>1</v>
      </c>
      <c r="N256" t="s">
        <v>879</v>
      </c>
      <c r="O256">
        <v>510805</v>
      </c>
      <c r="P256">
        <v>4000</v>
      </c>
      <c r="Q256">
        <v>0</v>
      </c>
      <c r="R256">
        <v>16</v>
      </c>
      <c r="S256">
        <v>24</v>
      </c>
      <c r="T256">
        <v>1</v>
      </c>
      <c r="U256">
        <v>2</v>
      </c>
      <c r="V256">
        <v>31909200</v>
      </c>
      <c r="Y256">
        <v>182</v>
      </c>
      <c r="Z256">
        <v>128</v>
      </c>
      <c r="AA256">
        <v>90</v>
      </c>
      <c r="AB256">
        <v>65</v>
      </c>
      <c r="AC256">
        <v>62</v>
      </c>
      <c r="AD256">
        <v>5891.45</v>
      </c>
      <c r="AE256">
        <v>22</v>
      </c>
      <c r="AF256">
        <v>7179.32</v>
      </c>
      <c r="AG256">
        <v>7878.99</v>
      </c>
      <c r="AH256">
        <v>106</v>
      </c>
      <c r="AI256">
        <v>105</v>
      </c>
      <c r="AJ256">
        <v>4</v>
      </c>
      <c r="AK256">
        <v>4</v>
      </c>
      <c r="AL256">
        <v>4</v>
      </c>
      <c r="AM256">
        <v>4</v>
      </c>
      <c r="AN256">
        <v>2</v>
      </c>
      <c r="AO256">
        <v>16000</v>
      </c>
      <c r="AP256">
        <v>1</v>
      </c>
      <c r="AQ256">
        <v>1</v>
      </c>
      <c r="AR256">
        <v>7615</v>
      </c>
      <c r="AS256">
        <v>0</v>
      </c>
      <c r="AT256">
        <v>4</v>
      </c>
      <c r="AU256">
        <v>4</v>
      </c>
      <c r="AV256">
        <v>0</v>
      </c>
      <c r="AW256">
        <v>0</v>
      </c>
      <c r="AX256">
        <v>0</v>
      </c>
      <c r="AY256">
        <v>1</v>
      </c>
      <c r="AZ256">
        <v>3</v>
      </c>
      <c r="BA256">
        <v>0</v>
      </c>
      <c r="BB256">
        <v>0</v>
      </c>
      <c r="BC256">
        <v>1</v>
      </c>
      <c r="BD256">
        <v>3</v>
      </c>
      <c r="BE256">
        <v>0</v>
      </c>
      <c r="BF256">
        <v>3</v>
      </c>
      <c r="BG256">
        <v>0</v>
      </c>
      <c r="BH256">
        <v>0</v>
      </c>
      <c r="BI256">
        <v>0</v>
      </c>
      <c r="BJ256">
        <v>0</v>
      </c>
      <c r="BK256">
        <v>0</v>
      </c>
      <c r="BL256">
        <v>0</v>
      </c>
      <c r="BM256">
        <v>4</v>
      </c>
      <c r="BN256">
        <v>0</v>
      </c>
      <c r="BO256">
        <v>0</v>
      </c>
      <c r="BP256">
        <v>0</v>
      </c>
      <c r="BQ256">
        <v>0</v>
      </c>
      <c r="BR256">
        <v>0</v>
      </c>
      <c r="BS256">
        <v>0</v>
      </c>
      <c r="BT256">
        <v>0</v>
      </c>
      <c r="BU256">
        <v>2</v>
      </c>
      <c r="BV256">
        <v>2</v>
      </c>
      <c r="BW256">
        <v>20170315</v>
      </c>
    </row>
    <row r="257" spans="1:75">
      <c r="A257" t="s">
        <v>98</v>
      </c>
      <c r="B257" t="s">
        <v>849</v>
      </c>
      <c r="C257" t="s">
        <v>850</v>
      </c>
      <c r="D257" t="s">
        <v>851</v>
      </c>
      <c r="F257" t="s">
        <v>852</v>
      </c>
      <c r="G257" t="s">
        <v>853</v>
      </c>
      <c r="H257">
        <v>48154</v>
      </c>
      <c r="I257">
        <v>6</v>
      </c>
      <c r="J257" t="s">
        <v>880</v>
      </c>
      <c r="K257" t="s">
        <v>881</v>
      </c>
      <c r="L257" t="s">
        <v>858</v>
      </c>
      <c r="M257">
        <v>1</v>
      </c>
      <c r="N257" t="s">
        <v>882</v>
      </c>
      <c r="O257">
        <v>510707</v>
      </c>
      <c r="P257">
        <v>4000</v>
      </c>
      <c r="Q257">
        <v>0</v>
      </c>
      <c r="R257">
        <v>16</v>
      </c>
      <c r="S257">
        <v>19</v>
      </c>
      <c r="T257">
        <v>1</v>
      </c>
      <c r="U257">
        <v>2</v>
      </c>
      <c r="V257">
        <v>29207200</v>
      </c>
      <c r="Y257">
        <v>219</v>
      </c>
      <c r="Z257">
        <v>153</v>
      </c>
      <c r="AA257">
        <v>109</v>
      </c>
      <c r="AB257">
        <v>66</v>
      </c>
      <c r="AC257">
        <v>76</v>
      </c>
      <c r="AD257">
        <v>5601</v>
      </c>
      <c r="AE257">
        <v>27</v>
      </c>
      <c r="AF257">
        <v>6705.74</v>
      </c>
      <c r="AG257">
        <v>7239.82</v>
      </c>
      <c r="AH257">
        <v>129</v>
      </c>
      <c r="AI257">
        <v>130</v>
      </c>
      <c r="AJ257">
        <v>6</v>
      </c>
      <c r="AK257">
        <v>4</v>
      </c>
      <c r="AL257">
        <v>6</v>
      </c>
      <c r="AM257">
        <v>4</v>
      </c>
      <c r="AN257">
        <v>4</v>
      </c>
      <c r="AO257">
        <v>24000</v>
      </c>
      <c r="AP257">
        <v>1</v>
      </c>
      <c r="AQ257">
        <v>1</v>
      </c>
      <c r="AR257">
        <v>7731</v>
      </c>
      <c r="AS257">
        <v>1</v>
      </c>
      <c r="AT257">
        <v>3</v>
      </c>
      <c r="AU257">
        <v>1</v>
      </c>
      <c r="AV257">
        <v>0</v>
      </c>
      <c r="AW257">
        <v>0</v>
      </c>
      <c r="AX257">
        <v>2</v>
      </c>
      <c r="AY257">
        <v>3</v>
      </c>
      <c r="AZ257">
        <v>0</v>
      </c>
      <c r="BA257">
        <v>0</v>
      </c>
      <c r="BB257">
        <v>0</v>
      </c>
      <c r="BC257">
        <v>0</v>
      </c>
      <c r="BD257">
        <v>6</v>
      </c>
      <c r="BE257">
        <v>0</v>
      </c>
      <c r="BF257">
        <v>4</v>
      </c>
      <c r="BG257">
        <v>1</v>
      </c>
      <c r="BH257">
        <v>0</v>
      </c>
      <c r="BI257">
        <v>1</v>
      </c>
      <c r="BJ257">
        <v>0</v>
      </c>
      <c r="BK257">
        <v>1</v>
      </c>
      <c r="BL257">
        <v>0</v>
      </c>
      <c r="BM257">
        <v>4</v>
      </c>
      <c r="BN257">
        <v>0</v>
      </c>
      <c r="BO257">
        <v>0</v>
      </c>
      <c r="BP257">
        <v>0</v>
      </c>
      <c r="BQ257">
        <v>0</v>
      </c>
      <c r="BR257">
        <v>3</v>
      </c>
      <c r="BS257">
        <v>0</v>
      </c>
      <c r="BT257">
        <v>0</v>
      </c>
      <c r="BU257">
        <v>4</v>
      </c>
      <c r="BV257">
        <v>1</v>
      </c>
      <c r="BW257">
        <v>20170315</v>
      </c>
    </row>
    <row r="258" spans="1:75">
      <c r="A258" t="s">
        <v>98</v>
      </c>
      <c r="B258" t="s">
        <v>849</v>
      </c>
      <c r="C258" t="s">
        <v>850</v>
      </c>
      <c r="D258" t="s">
        <v>851</v>
      </c>
      <c r="F258" t="s">
        <v>852</v>
      </c>
      <c r="G258" t="s">
        <v>853</v>
      </c>
      <c r="H258">
        <v>48154</v>
      </c>
      <c r="I258">
        <v>6</v>
      </c>
      <c r="J258" t="s">
        <v>883</v>
      </c>
      <c r="K258" t="s">
        <v>884</v>
      </c>
      <c r="L258" t="s">
        <v>858</v>
      </c>
      <c r="M258">
        <v>1</v>
      </c>
      <c r="N258" t="s">
        <v>885</v>
      </c>
      <c r="O258">
        <v>510707</v>
      </c>
      <c r="P258">
        <v>2700</v>
      </c>
      <c r="Q258">
        <v>0</v>
      </c>
      <c r="R258">
        <v>16</v>
      </c>
      <c r="S258">
        <v>12</v>
      </c>
      <c r="T258">
        <v>1</v>
      </c>
      <c r="U258">
        <v>2</v>
      </c>
      <c r="V258">
        <v>29207200</v>
      </c>
      <c r="Y258">
        <v>103</v>
      </c>
      <c r="Z258">
        <v>74</v>
      </c>
      <c r="AA258">
        <v>64</v>
      </c>
      <c r="AB258">
        <v>36</v>
      </c>
      <c r="AC258">
        <v>38</v>
      </c>
      <c r="AD258">
        <v>6453.75</v>
      </c>
      <c r="AE258">
        <v>10</v>
      </c>
      <c r="AF258">
        <v>7862.37</v>
      </c>
      <c r="AG258">
        <v>8629.4599999999991</v>
      </c>
      <c r="AH258">
        <v>64</v>
      </c>
      <c r="AI258">
        <v>62</v>
      </c>
      <c r="AJ258">
        <v>3</v>
      </c>
      <c r="AK258">
        <v>1</v>
      </c>
      <c r="AL258">
        <v>3</v>
      </c>
      <c r="AM258">
        <v>1</v>
      </c>
      <c r="AN258">
        <v>1</v>
      </c>
      <c r="AO258">
        <v>8100</v>
      </c>
      <c r="AP258">
        <v>1</v>
      </c>
      <c r="AQ258">
        <v>0</v>
      </c>
      <c r="AR258">
        <v>208</v>
      </c>
      <c r="AS258">
        <v>0</v>
      </c>
      <c r="AT258">
        <v>1</v>
      </c>
      <c r="AU258">
        <v>1</v>
      </c>
      <c r="AV258">
        <v>0</v>
      </c>
      <c r="AW258">
        <v>0</v>
      </c>
      <c r="AX258">
        <v>0</v>
      </c>
      <c r="AY258">
        <v>1</v>
      </c>
      <c r="AZ258">
        <v>2</v>
      </c>
      <c r="BA258">
        <v>0</v>
      </c>
      <c r="BB258">
        <v>0</v>
      </c>
      <c r="BC258">
        <v>0</v>
      </c>
      <c r="BD258">
        <v>3</v>
      </c>
      <c r="BE258">
        <v>1</v>
      </c>
      <c r="BF258">
        <v>2</v>
      </c>
      <c r="BG258">
        <v>0</v>
      </c>
      <c r="BH258">
        <v>0</v>
      </c>
      <c r="BI258">
        <v>0</v>
      </c>
      <c r="BJ258">
        <v>0</v>
      </c>
      <c r="BK258">
        <v>0</v>
      </c>
      <c r="BL258">
        <v>0</v>
      </c>
      <c r="BM258">
        <v>3</v>
      </c>
      <c r="BN258">
        <v>0</v>
      </c>
      <c r="BO258">
        <v>0</v>
      </c>
      <c r="BP258">
        <v>1</v>
      </c>
      <c r="BQ258">
        <v>0</v>
      </c>
      <c r="BR258">
        <v>1</v>
      </c>
      <c r="BS258">
        <v>0</v>
      </c>
      <c r="BT258">
        <v>0</v>
      </c>
      <c r="BU258">
        <v>2</v>
      </c>
      <c r="BV258">
        <v>2</v>
      </c>
      <c r="BW258">
        <v>20170315</v>
      </c>
    </row>
    <row r="259" spans="1:75">
      <c r="A259" t="s">
        <v>98</v>
      </c>
      <c r="B259" t="s">
        <v>849</v>
      </c>
      <c r="C259" t="s">
        <v>850</v>
      </c>
      <c r="D259" t="s">
        <v>851</v>
      </c>
      <c r="F259" t="s">
        <v>852</v>
      </c>
      <c r="G259" t="s">
        <v>853</v>
      </c>
      <c r="H259">
        <v>48154</v>
      </c>
      <c r="I259">
        <v>6</v>
      </c>
      <c r="J259" t="s">
        <v>886</v>
      </c>
      <c r="K259" t="s">
        <v>887</v>
      </c>
      <c r="L259" t="s">
        <v>858</v>
      </c>
      <c r="M259">
        <v>1</v>
      </c>
      <c r="N259" t="s">
        <v>888</v>
      </c>
      <c r="O259">
        <v>510707</v>
      </c>
      <c r="P259">
        <v>4000</v>
      </c>
      <c r="Q259">
        <v>0</v>
      </c>
      <c r="R259">
        <v>16</v>
      </c>
      <c r="S259">
        <v>19</v>
      </c>
      <c r="T259">
        <v>1</v>
      </c>
      <c r="U259">
        <v>2</v>
      </c>
      <c r="V259">
        <v>29207200</v>
      </c>
      <c r="Y259">
        <v>498</v>
      </c>
      <c r="Z259">
        <v>343</v>
      </c>
      <c r="AA259">
        <v>286</v>
      </c>
      <c r="AB259">
        <v>133</v>
      </c>
      <c r="AC259">
        <v>139</v>
      </c>
      <c r="AD259">
        <v>6672.6</v>
      </c>
      <c r="AE259">
        <v>42</v>
      </c>
      <c r="AF259">
        <v>6713.12</v>
      </c>
      <c r="AG259">
        <v>7409.93</v>
      </c>
      <c r="AH259">
        <v>227</v>
      </c>
      <c r="AI259">
        <v>227</v>
      </c>
      <c r="AJ259">
        <v>24</v>
      </c>
      <c r="AK259">
        <v>21</v>
      </c>
      <c r="AL259">
        <v>24</v>
      </c>
      <c r="AM259">
        <v>21</v>
      </c>
      <c r="AN259">
        <v>18</v>
      </c>
      <c r="AO259">
        <v>96000</v>
      </c>
      <c r="AP259">
        <v>16</v>
      </c>
      <c r="AQ259">
        <v>15</v>
      </c>
      <c r="AR259">
        <v>7753</v>
      </c>
      <c r="AS259">
        <v>8</v>
      </c>
      <c r="AT259">
        <v>21</v>
      </c>
      <c r="AU259">
        <v>20</v>
      </c>
      <c r="AV259">
        <v>0</v>
      </c>
      <c r="AW259">
        <v>0</v>
      </c>
      <c r="AX259">
        <v>0</v>
      </c>
      <c r="AY259">
        <v>16</v>
      </c>
      <c r="AZ259">
        <v>4</v>
      </c>
      <c r="BA259">
        <v>1</v>
      </c>
      <c r="BB259">
        <v>2</v>
      </c>
      <c r="BC259">
        <v>0</v>
      </c>
      <c r="BD259">
        <v>24</v>
      </c>
      <c r="BE259">
        <v>1</v>
      </c>
      <c r="BF259">
        <v>12</v>
      </c>
      <c r="BG259">
        <v>1</v>
      </c>
      <c r="BH259">
        <v>0</v>
      </c>
      <c r="BI259">
        <v>1</v>
      </c>
      <c r="BJ259">
        <v>7</v>
      </c>
      <c r="BK259">
        <v>0</v>
      </c>
      <c r="BL259">
        <v>1</v>
      </c>
      <c r="BM259">
        <v>19</v>
      </c>
      <c r="BN259">
        <v>5</v>
      </c>
      <c r="BO259">
        <v>2</v>
      </c>
      <c r="BP259">
        <v>0</v>
      </c>
      <c r="BQ259">
        <v>0</v>
      </c>
      <c r="BR259">
        <v>5</v>
      </c>
      <c r="BS259">
        <v>0</v>
      </c>
      <c r="BT259">
        <v>0</v>
      </c>
      <c r="BU259">
        <v>11</v>
      </c>
      <c r="BV259">
        <v>10</v>
      </c>
      <c r="BW259">
        <v>20170315</v>
      </c>
    </row>
    <row r="260" spans="1:75">
      <c r="A260" t="s">
        <v>98</v>
      </c>
      <c r="B260" t="s">
        <v>295</v>
      </c>
      <c r="C260" t="s">
        <v>296</v>
      </c>
      <c r="D260" t="s">
        <v>297</v>
      </c>
      <c r="F260" t="s">
        <v>298</v>
      </c>
      <c r="G260" t="s">
        <v>98</v>
      </c>
      <c r="H260">
        <v>21237</v>
      </c>
      <c r="I260">
        <v>1</v>
      </c>
      <c r="J260" t="s">
        <v>889</v>
      </c>
      <c r="K260" t="s">
        <v>890</v>
      </c>
      <c r="L260" t="s">
        <v>2786</v>
      </c>
      <c r="M260">
        <v>1</v>
      </c>
      <c r="N260" t="s">
        <v>2787</v>
      </c>
      <c r="O260">
        <v>521001</v>
      </c>
      <c r="P260">
        <v>895</v>
      </c>
      <c r="Q260">
        <v>0</v>
      </c>
      <c r="R260">
        <v>3</v>
      </c>
      <c r="S260">
        <v>12</v>
      </c>
      <c r="T260">
        <v>1</v>
      </c>
      <c r="U260">
        <v>1</v>
      </c>
      <c r="V260">
        <v>13107100</v>
      </c>
      <c r="Y260">
        <v>65</v>
      </c>
      <c r="Z260">
        <v>42</v>
      </c>
      <c r="AA260">
        <v>36</v>
      </c>
      <c r="AB260">
        <v>28</v>
      </c>
      <c r="AC260">
        <v>28</v>
      </c>
      <c r="AD260">
        <v>12727</v>
      </c>
      <c r="AE260">
        <v>12</v>
      </c>
      <c r="AF260">
        <v>13795.63</v>
      </c>
      <c r="AG260">
        <v>12327.03</v>
      </c>
      <c r="AH260">
        <v>41</v>
      </c>
      <c r="AI260">
        <v>38</v>
      </c>
      <c r="AJ260">
        <v>1</v>
      </c>
      <c r="AK260">
        <v>1</v>
      </c>
      <c r="AL260">
        <v>1</v>
      </c>
      <c r="AM260">
        <v>1</v>
      </c>
      <c r="AN260">
        <v>1</v>
      </c>
      <c r="AO260">
        <v>895</v>
      </c>
      <c r="AP260">
        <v>1</v>
      </c>
      <c r="AQ260">
        <v>1</v>
      </c>
      <c r="AR260">
        <v>12950</v>
      </c>
      <c r="AS260">
        <v>0</v>
      </c>
      <c r="AT260">
        <v>1</v>
      </c>
      <c r="AU260">
        <v>1</v>
      </c>
      <c r="AV260">
        <v>0</v>
      </c>
      <c r="AW260">
        <v>0</v>
      </c>
      <c r="AX260">
        <v>0</v>
      </c>
      <c r="AY260">
        <v>0</v>
      </c>
      <c r="AZ260">
        <v>1</v>
      </c>
      <c r="BA260">
        <v>0</v>
      </c>
      <c r="BB260">
        <v>0</v>
      </c>
      <c r="BC260">
        <v>1</v>
      </c>
      <c r="BD260">
        <v>0</v>
      </c>
      <c r="BE260">
        <v>0</v>
      </c>
      <c r="BF260">
        <v>1</v>
      </c>
      <c r="BG260">
        <v>0</v>
      </c>
      <c r="BH260">
        <v>0</v>
      </c>
      <c r="BI260">
        <v>0</v>
      </c>
      <c r="BJ260">
        <v>0</v>
      </c>
      <c r="BK260">
        <v>0</v>
      </c>
      <c r="BL260">
        <v>0</v>
      </c>
      <c r="BM260">
        <v>1</v>
      </c>
      <c r="BN260">
        <v>0</v>
      </c>
      <c r="BO260">
        <v>0</v>
      </c>
      <c r="BP260">
        <v>0</v>
      </c>
      <c r="BQ260">
        <v>0</v>
      </c>
      <c r="BR260">
        <v>0</v>
      </c>
      <c r="BS260">
        <v>0</v>
      </c>
      <c r="BT260">
        <v>0</v>
      </c>
      <c r="BU260">
        <v>0</v>
      </c>
      <c r="BV260">
        <v>1</v>
      </c>
      <c r="BW260">
        <v>20170316</v>
      </c>
    </row>
    <row r="261" spans="1:75">
      <c r="A261" t="s">
        <v>98</v>
      </c>
      <c r="B261" t="s">
        <v>237</v>
      </c>
      <c r="C261" t="s">
        <v>238</v>
      </c>
      <c r="D261" t="s">
        <v>239</v>
      </c>
      <c r="F261" t="s">
        <v>240</v>
      </c>
      <c r="G261" t="s">
        <v>98</v>
      </c>
      <c r="H261">
        <v>21901</v>
      </c>
      <c r="I261">
        <v>1</v>
      </c>
      <c r="J261" t="s">
        <v>891</v>
      </c>
      <c r="K261" t="s">
        <v>892</v>
      </c>
      <c r="L261" t="s">
        <v>893</v>
      </c>
      <c r="M261">
        <v>1</v>
      </c>
      <c r="N261" t="s">
        <v>894</v>
      </c>
      <c r="O261">
        <v>470201</v>
      </c>
      <c r="P261">
        <v>1996</v>
      </c>
      <c r="Q261">
        <v>86</v>
      </c>
      <c r="R261">
        <v>6</v>
      </c>
      <c r="S261">
        <v>20</v>
      </c>
      <c r="T261">
        <v>4</v>
      </c>
      <c r="U261">
        <v>1</v>
      </c>
      <c r="V261">
        <v>49902100</v>
      </c>
      <c r="W261">
        <v>49909800</v>
      </c>
      <c r="Y261">
        <v>49</v>
      </c>
      <c r="Z261">
        <v>33</v>
      </c>
      <c r="AA261">
        <v>23</v>
      </c>
      <c r="AB261">
        <v>23</v>
      </c>
      <c r="AC261">
        <v>19</v>
      </c>
      <c r="AD261">
        <v>10725.03</v>
      </c>
      <c r="AE261">
        <v>15</v>
      </c>
      <c r="AF261">
        <v>11459.57</v>
      </c>
      <c r="AG261">
        <v>11939.55</v>
      </c>
      <c r="AH261">
        <v>38</v>
      </c>
      <c r="AI261">
        <v>30</v>
      </c>
      <c r="AJ261">
        <v>1</v>
      </c>
      <c r="AK261">
        <v>1</v>
      </c>
      <c r="AL261">
        <v>1</v>
      </c>
      <c r="AM261">
        <v>1</v>
      </c>
      <c r="AN261">
        <v>1</v>
      </c>
      <c r="AO261">
        <v>2082</v>
      </c>
      <c r="AP261">
        <v>0</v>
      </c>
      <c r="AQ261">
        <v>0</v>
      </c>
      <c r="AR261">
        <v>0</v>
      </c>
      <c r="AS261">
        <v>1</v>
      </c>
      <c r="AT261">
        <v>1</v>
      </c>
      <c r="AU261">
        <v>2</v>
      </c>
      <c r="AV261">
        <v>0</v>
      </c>
      <c r="AW261">
        <v>0</v>
      </c>
      <c r="AX261">
        <v>0</v>
      </c>
      <c r="AY261">
        <v>0</v>
      </c>
      <c r="AZ261">
        <v>0</v>
      </c>
      <c r="BA261">
        <v>0</v>
      </c>
      <c r="BB261">
        <v>1</v>
      </c>
      <c r="BC261">
        <v>1</v>
      </c>
      <c r="BD261">
        <v>0</v>
      </c>
      <c r="BE261">
        <v>0</v>
      </c>
      <c r="BF261">
        <v>1</v>
      </c>
      <c r="BG261">
        <v>0</v>
      </c>
      <c r="BH261">
        <v>0</v>
      </c>
      <c r="BI261">
        <v>0</v>
      </c>
      <c r="BJ261">
        <v>0</v>
      </c>
      <c r="BK261">
        <v>0</v>
      </c>
      <c r="BL261">
        <v>0</v>
      </c>
      <c r="BM261">
        <v>0</v>
      </c>
      <c r="BN261">
        <v>0</v>
      </c>
      <c r="BO261">
        <v>0</v>
      </c>
      <c r="BP261">
        <v>0</v>
      </c>
      <c r="BQ261">
        <v>0</v>
      </c>
      <c r="BR261">
        <v>1</v>
      </c>
      <c r="BS261">
        <v>0</v>
      </c>
      <c r="BT261">
        <v>0</v>
      </c>
      <c r="BU261">
        <v>0</v>
      </c>
      <c r="BV261">
        <v>1</v>
      </c>
      <c r="BW261">
        <v>20170508</v>
      </c>
    </row>
    <row r="262" spans="1:75">
      <c r="A262" t="s">
        <v>98</v>
      </c>
      <c r="B262" t="s">
        <v>440</v>
      </c>
      <c r="C262" t="s">
        <v>441</v>
      </c>
      <c r="D262" t="s">
        <v>442</v>
      </c>
      <c r="F262" t="s">
        <v>443</v>
      </c>
      <c r="G262" t="s">
        <v>98</v>
      </c>
      <c r="H262">
        <v>20774</v>
      </c>
      <c r="I262">
        <v>1</v>
      </c>
      <c r="J262" t="s">
        <v>895</v>
      </c>
      <c r="K262" t="s">
        <v>896</v>
      </c>
      <c r="L262" t="s">
        <v>2788</v>
      </c>
      <c r="M262">
        <v>1</v>
      </c>
      <c r="N262" t="s">
        <v>2789</v>
      </c>
      <c r="O262">
        <v>520211</v>
      </c>
      <c r="P262">
        <v>2199</v>
      </c>
      <c r="Q262">
        <v>549</v>
      </c>
      <c r="R262">
        <v>9</v>
      </c>
      <c r="S262">
        <v>4</v>
      </c>
      <c r="T262">
        <v>5</v>
      </c>
      <c r="U262">
        <v>1</v>
      </c>
      <c r="V262">
        <v>11307100</v>
      </c>
      <c r="Y262">
        <v>0</v>
      </c>
      <c r="Z262">
        <v>0</v>
      </c>
      <c r="AA262">
        <v>0</v>
      </c>
      <c r="AB262">
        <v>1</v>
      </c>
      <c r="AC262">
        <v>1</v>
      </c>
      <c r="AD262">
        <v>27081.599999999999</v>
      </c>
      <c r="AE262">
        <v>1</v>
      </c>
      <c r="AF262">
        <v>27081.599999999999</v>
      </c>
      <c r="AG262">
        <v>27081.599999999999</v>
      </c>
      <c r="AH262">
        <v>1</v>
      </c>
      <c r="AI262">
        <v>1</v>
      </c>
      <c r="AJ262">
        <v>0</v>
      </c>
      <c r="AK262">
        <v>0</v>
      </c>
      <c r="AL262">
        <v>0</v>
      </c>
      <c r="AM262">
        <v>0</v>
      </c>
      <c r="AN262">
        <v>0</v>
      </c>
      <c r="AO262">
        <v>0</v>
      </c>
      <c r="AP262">
        <v>1</v>
      </c>
      <c r="AQ262">
        <v>1</v>
      </c>
      <c r="AR262">
        <v>27081.599999999999</v>
      </c>
      <c r="AS262">
        <v>1</v>
      </c>
      <c r="AT262">
        <v>1</v>
      </c>
      <c r="AU262">
        <v>1</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20170601</v>
      </c>
    </row>
    <row r="263" spans="1:75">
      <c r="A263" t="s">
        <v>98</v>
      </c>
      <c r="B263" t="s">
        <v>440</v>
      </c>
      <c r="C263" t="s">
        <v>441</v>
      </c>
      <c r="D263" t="s">
        <v>442</v>
      </c>
      <c r="F263" t="s">
        <v>443</v>
      </c>
      <c r="G263" t="s">
        <v>98</v>
      </c>
      <c r="H263">
        <v>20774</v>
      </c>
      <c r="I263">
        <v>1</v>
      </c>
      <c r="J263" t="s">
        <v>2790</v>
      </c>
      <c r="K263" t="s">
        <v>1881</v>
      </c>
      <c r="L263" t="s">
        <v>444</v>
      </c>
      <c r="M263">
        <v>1</v>
      </c>
      <c r="N263" t="s">
        <v>1883</v>
      </c>
      <c r="O263">
        <v>520211</v>
      </c>
      <c r="P263">
        <v>2795</v>
      </c>
      <c r="Q263">
        <v>25</v>
      </c>
      <c r="R263">
        <v>5</v>
      </c>
      <c r="S263">
        <v>10</v>
      </c>
      <c r="T263">
        <v>1</v>
      </c>
      <c r="U263">
        <v>2</v>
      </c>
      <c r="V263">
        <v>13108200</v>
      </c>
      <c r="Y263">
        <v>204</v>
      </c>
      <c r="Z263">
        <v>174</v>
      </c>
      <c r="AA263">
        <v>103</v>
      </c>
      <c r="AB263">
        <v>75</v>
      </c>
      <c r="AC263">
        <v>55</v>
      </c>
      <c r="AD263">
        <v>20791</v>
      </c>
      <c r="AE263">
        <v>26</v>
      </c>
      <c r="AF263">
        <v>21578.43</v>
      </c>
      <c r="AG263">
        <v>20985.05</v>
      </c>
      <c r="AH263">
        <v>110</v>
      </c>
      <c r="AI263">
        <v>86</v>
      </c>
      <c r="AJ263">
        <v>13</v>
      </c>
      <c r="AK263">
        <v>8</v>
      </c>
      <c r="AL263">
        <v>13</v>
      </c>
      <c r="AM263">
        <v>8</v>
      </c>
      <c r="AN263">
        <v>8</v>
      </c>
      <c r="AO263">
        <v>56840</v>
      </c>
      <c r="AP263">
        <v>9</v>
      </c>
      <c r="AQ263">
        <v>10</v>
      </c>
      <c r="AR263">
        <v>18668</v>
      </c>
      <c r="AS263">
        <v>2</v>
      </c>
      <c r="AT263">
        <v>11</v>
      </c>
      <c r="AU263">
        <v>12</v>
      </c>
      <c r="AV263">
        <v>0</v>
      </c>
      <c r="AW263">
        <v>0</v>
      </c>
      <c r="AX263">
        <v>0</v>
      </c>
      <c r="AY263">
        <v>7</v>
      </c>
      <c r="AZ263">
        <v>4</v>
      </c>
      <c r="BA263">
        <v>1</v>
      </c>
      <c r="BB263">
        <v>1</v>
      </c>
      <c r="BC263">
        <v>5</v>
      </c>
      <c r="BD263">
        <v>7</v>
      </c>
      <c r="BE263">
        <v>1</v>
      </c>
      <c r="BF263">
        <v>9</v>
      </c>
      <c r="BG263">
        <v>1</v>
      </c>
      <c r="BH263">
        <v>0</v>
      </c>
      <c r="BI263">
        <v>0</v>
      </c>
      <c r="BJ263">
        <v>1</v>
      </c>
      <c r="BK263">
        <v>0</v>
      </c>
      <c r="BL263">
        <v>1</v>
      </c>
      <c r="BM263">
        <v>11</v>
      </c>
      <c r="BN263">
        <v>0</v>
      </c>
      <c r="BO263">
        <v>0</v>
      </c>
      <c r="BP263">
        <v>0</v>
      </c>
      <c r="BQ263">
        <v>0</v>
      </c>
      <c r="BR263">
        <v>1</v>
      </c>
      <c r="BS263">
        <v>0</v>
      </c>
      <c r="BT263">
        <v>0</v>
      </c>
      <c r="BU263">
        <v>3</v>
      </c>
      <c r="BV263">
        <v>4</v>
      </c>
      <c r="BW263">
        <v>20170601</v>
      </c>
    </row>
    <row r="264" spans="1:75">
      <c r="A264" t="s">
        <v>98</v>
      </c>
      <c r="B264" t="s">
        <v>897</v>
      </c>
      <c r="C264" t="s">
        <v>898</v>
      </c>
      <c r="D264" t="s">
        <v>899</v>
      </c>
      <c r="F264" t="s">
        <v>844</v>
      </c>
      <c r="G264" t="s">
        <v>98</v>
      </c>
      <c r="H264">
        <v>20910</v>
      </c>
      <c r="I264">
        <v>3</v>
      </c>
      <c r="J264" t="s">
        <v>900</v>
      </c>
      <c r="K264" t="s">
        <v>901</v>
      </c>
      <c r="L264" t="s">
        <v>902</v>
      </c>
      <c r="M264">
        <v>3</v>
      </c>
      <c r="N264" t="s">
        <v>903</v>
      </c>
      <c r="O264">
        <v>510805</v>
      </c>
      <c r="P264">
        <v>1880</v>
      </c>
      <c r="Q264">
        <v>500</v>
      </c>
      <c r="R264">
        <v>20</v>
      </c>
      <c r="S264">
        <v>20</v>
      </c>
      <c r="T264">
        <v>1</v>
      </c>
      <c r="U264">
        <v>1</v>
      </c>
      <c r="V264">
        <v>29205200</v>
      </c>
      <c r="Y264">
        <v>13</v>
      </c>
      <c r="Z264">
        <v>13</v>
      </c>
      <c r="AA264">
        <v>8</v>
      </c>
      <c r="AB264">
        <v>8</v>
      </c>
      <c r="AC264">
        <v>8</v>
      </c>
      <c r="AD264">
        <v>11851</v>
      </c>
      <c r="AE264">
        <v>7</v>
      </c>
      <c r="AF264">
        <v>13176.3</v>
      </c>
      <c r="AG264">
        <v>13561.55</v>
      </c>
      <c r="AH264">
        <v>15</v>
      </c>
      <c r="AI264">
        <v>13</v>
      </c>
      <c r="AJ264">
        <v>1</v>
      </c>
      <c r="AK264">
        <v>1</v>
      </c>
      <c r="AL264">
        <v>1</v>
      </c>
      <c r="AM264">
        <v>1</v>
      </c>
      <c r="AN264">
        <v>1</v>
      </c>
      <c r="AO264">
        <v>2525</v>
      </c>
      <c r="AP264">
        <v>1</v>
      </c>
      <c r="AQ264">
        <v>1</v>
      </c>
      <c r="AR264">
        <v>12614</v>
      </c>
      <c r="AS264">
        <v>0</v>
      </c>
      <c r="AT264">
        <v>1</v>
      </c>
      <c r="AU264">
        <v>1</v>
      </c>
      <c r="AV264">
        <v>0</v>
      </c>
      <c r="AW264">
        <v>0</v>
      </c>
      <c r="AX264">
        <v>0</v>
      </c>
      <c r="AY264">
        <v>0</v>
      </c>
      <c r="AZ264">
        <v>1</v>
      </c>
      <c r="BA264">
        <v>0</v>
      </c>
      <c r="BB264">
        <v>0</v>
      </c>
      <c r="BC264">
        <v>0</v>
      </c>
      <c r="BD264">
        <v>1</v>
      </c>
      <c r="BE264">
        <v>0</v>
      </c>
      <c r="BF264">
        <v>1</v>
      </c>
      <c r="BG264">
        <v>0</v>
      </c>
      <c r="BH264">
        <v>0</v>
      </c>
      <c r="BI264">
        <v>0</v>
      </c>
      <c r="BJ264">
        <v>0</v>
      </c>
      <c r="BK264">
        <v>0</v>
      </c>
      <c r="BL264">
        <v>0</v>
      </c>
      <c r="BM264">
        <v>0</v>
      </c>
      <c r="BN264">
        <v>0</v>
      </c>
      <c r="BO264">
        <v>0</v>
      </c>
      <c r="BP264">
        <v>0</v>
      </c>
      <c r="BQ264">
        <v>0</v>
      </c>
      <c r="BR264">
        <v>1</v>
      </c>
      <c r="BS264">
        <v>0</v>
      </c>
      <c r="BT264">
        <v>0</v>
      </c>
      <c r="BU264">
        <v>0</v>
      </c>
      <c r="BV264">
        <v>0</v>
      </c>
      <c r="BW264">
        <v>20170731</v>
      </c>
    </row>
    <row r="265" spans="1:75">
      <c r="A265" t="s">
        <v>98</v>
      </c>
      <c r="B265" t="s">
        <v>358</v>
      </c>
      <c r="C265" t="s">
        <v>359</v>
      </c>
      <c r="D265" t="s">
        <v>2628</v>
      </c>
      <c r="F265" t="s">
        <v>360</v>
      </c>
      <c r="G265" t="s">
        <v>98</v>
      </c>
      <c r="H265">
        <v>21702</v>
      </c>
      <c r="I265">
        <v>1</v>
      </c>
      <c r="J265" t="s">
        <v>2791</v>
      </c>
      <c r="K265" t="s">
        <v>904</v>
      </c>
      <c r="L265" t="s">
        <v>2792</v>
      </c>
      <c r="M265">
        <v>6</v>
      </c>
      <c r="N265" t="s">
        <v>2743</v>
      </c>
      <c r="O265">
        <v>521201</v>
      </c>
      <c r="P265">
        <v>2624</v>
      </c>
      <c r="Q265">
        <v>900</v>
      </c>
      <c r="R265">
        <v>18</v>
      </c>
      <c r="S265">
        <v>60</v>
      </c>
      <c r="T265">
        <v>1</v>
      </c>
      <c r="U265">
        <v>1</v>
      </c>
      <c r="V265">
        <v>15123100</v>
      </c>
      <c r="Y265">
        <v>4</v>
      </c>
      <c r="Z265">
        <v>3</v>
      </c>
      <c r="AA265">
        <v>1</v>
      </c>
      <c r="AB265">
        <v>0</v>
      </c>
      <c r="AC265">
        <v>0</v>
      </c>
      <c r="AD265">
        <v>0</v>
      </c>
      <c r="AE265">
        <v>0</v>
      </c>
      <c r="AF265">
        <v>9999999.9900000002</v>
      </c>
      <c r="AG265">
        <v>9999999.9900000002</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20170925</v>
      </c>
    </row>
    <row r="266" spans="1:75">
      <c r="A266" t="s">
        <v>98</v>
      </c>
      <c r="B266" t="s">
        <v>358</v>
      </c>
      <c r="C266" t="s">
        <v>359</v>
      </c>
      <c r="D266" t="s">
        <v>2628</v>
      </c>
      <c r="F266" t="s">
        <v>360</v>
      </c>
      <c r="G266" t="s">
        <v>98</v>
      </c>
      <c r="H266">
        <v>21702</v>
      </c>
      <c r="I266">
        <v>1</v>
      </c>
      <c r="J266" t="s">
        <v>905</v>
      </c>
      <c r="K266" t="s">
        <v>2793</v>
      </c>
      <c r="L266" t="s">
        <v>361</v>
      </c>
      <c r="M266">
        <v>4</v>
      </c>
      <c r="N266" t="s">
        <v>2794</v>
      </c>
      <c r="O266">
        <v>151301</v>
      </c>
      <c r="P266">
        <v>9150</v>
      </c>
      <c r="Q266">
        <v>518</v>
      </c>
      <c r="R266">
        <v>15</v>
      </c>
      <c r="S266">
        <v>60</v>
      </c>
      <c r="T266">
        <v>1</v>
      </c>
      <c r="U266">
        <v>3</v>
      </c>
      <c r="V266">
        <v>17301100</v>
      </c>
      <c r="Y266">
        <v>22</v>
      </c>
      <c r="Z266">
        <v>14</v>
      </c>
      <c r="AA266">
        <v>8</v>
      </c>
      <c r="AB266">
        <v>6</v>
      </c>
      <c r="AC266">
        <v>6</v>
      </c>
      <c r="AD266">
        <v>10310</v>
      </c>
      <c r="AE266">
        <v>3</v>
      </c>
      <c r="AF266">
        <v>10711.67</v>
      </c>
      <c r="AG266">
        <v>12119.33</v>
      </c>
      <c r="AH266">
        <v>7</v>
      </c>
      <c r="AI266">
        <v>7</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20171005</v>
      </c>
    </row>
    <row r="267" spans="1:75">
      <c r="A267" t="s">
        <v>98</v>
      </c>
      <c r="B267" t="s">
        <v>358</v>
      </c>
      <c r="C267" t="s">
        <v>359</v>
      </c>
      <c r="D267" t="s">
        <v>2628</v>
      </c>
      <c r="F267" t="s">
        <v>360</v>
      </c>
      <c r="G267" t="s">
        <v>98</v>
      </c>
      <c r="H267">
        <v>21702</v>
      </c>
      <c r="I267">
        <v>1</v>
      </c>
      <c r="J267" t="s">
        <v>906</v>
      </c>
      <c r="K267" t="s">
        <v>2795</v>
      </c>
      <c r="L267" t="s">
        <v>361</v>
      </c>
      <c r="M267">
        <v>6</v>
      </c>
      <c r="N267" t="s">
        <v>2796</v>
      </c>
      <c r="O267">
        <v>151303</v>
      </c>
      <c r="P267">
        <v>3282</v>
      </c>
      <c r="Q267">
        <v>9</v>
      </c>
      <c r="R267">
        <v>10</v>
      </c>
      <c r="S267">
        <v>30</v>
      </c>
      <c r="T267">
        <v>1</v>
      </c>
      <c r="U267">
        <v>3</v>
      </c>
      <c r="V267">
        <v>17301100</v>
      </c>
      <c r="Y267">
        <v>6</v>
      </c>
      <c r="Z267">
        <v>6</v>
      </c>
      <c r="AA267">
        <v>2</v>
      </c>
      <c r="AB267">
        <v>3</v>
      </c>
      <c r="AC267">
        <v>4</v>
      </c>
      <c r="AD267">
        <v>11152</v>
      </c>
      <c r="AE267">
        <v>2</v>
      </c>
      <c r="AF267">
        <v>13780.67</v>
      </c>
      <c r="AG267">
        <v>12972</v>
      </c>
      <c r="AH267">
        <v>6</v>
      </c>
      <c r="AI267">
        <v>5</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20171005</v>
      </c>
    </row>
    <row r="268" spans="1:75">
      <c r="A268" t="s">
        <v>98</v>
      </c>
      <c r="B268" t="s">
        <v>358</v>
      </c>
      <c r="C268" t="s">
        <v>359</v>
      </c>
      <c r="D268" t="s">
        <v>2628</v>
      </c>
      <c r="F268" t="s">
        <v>360</v>
      </c>
      <c r="G268" t="s">
        <v>98</v>
      </c>
      <c r="H268">
        <v>21702</v>
      </c>
      <c r="I268">
        <v>1</v>
      </c>
      <c r="J268" t="s">
        <v>907</v>
      </c>
      <c r="K268" t="s">
        <v>2797</v>
      </c>
      <c r="L268" t="s">
        <v>361</v>
      </c>
      <c r="M268">
        <v>6</v>
      </c>
      <c r="N268" t="s">
        <v>2798</v>
      </c>
      <c r="O268">
        <v>460499</v>
      </c>
      <c r="P268">
        <v>2800</v>
      </c>
      <c r="Q268">
        <v>509</v>
      </c>
      <c r="R268">
        <v>9</v>
      </c>
      <c r="S268">
        <v>30</v>
      </c>
      <c r="T268">
        <v>1</v>
      </c>
      <c r="U268">
        <v>1</v>
      </c>
      <c r="V268">
        <v>11902100</v>
      </c>
      <c r="Y268">
        <v>10</v>
      </c>
      <c r="Z268">
        <v>10</v>
      </c>
      <c r="AA268">
        <v>2</v>
      </c>
      <c r="AB268">
        <v>8</v>
      </c>
      <c r="AC268">
        <v>6</v>
      </c>
      <c r="AD268">
        <v>12897</v>
      </c>
      <c r="AE268">
        <v>2</v>
      </c>
      <c r="AF268">
        <v>11883.41</v>
      </c>
      <c r="AG268">
        <v>15663.83</v>
      </c>
      <c r="AH268">
        <v>10</v>
      </c>
      <c r="AI268">
        <v>7</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20171005</v>
      </c>
    </row>
    <row r="269" spans="1:75">
      <c r="A269" t="s">
        <v>98</v>
      </c>
      <c r="B269" t="s">
        <v>358</v>
      </c>
      <c r="C269" t="s">
        <v>359</v>
      </c>
      <c r="D269" t="s">
        <v>2628</v>
      </c>
      <c r="F269" t="s">
        <v>360</v>
      </c>
      <c r="G269" t="s">
        <v>98</v>
      </c>
      <c r="H269">
        <v>21702</v>
      </c>
      <c r="I269">
        <v>1</v>
      </c>
      <c r="J269" t="s">
        <v>908</v>
      </c>
      <c r="K269" t="s">
        <v>2799</v>
      </c>
      <c r="L269" t="s">
        <v>2800</v>
      </c>
      <c r="M269">
        <v>6</v>
      </c>
      <c r="N269" t="s">
        <v>2743</v>
      </c>
      <c r="O269">
        <v>111003</v>
      </c>
      <c r="P269">
        <v>3056</v>
      </c>
      <c r="Q269">
        <v>1200</v>
      </c>
      <c r="R269">
        <v>21</v>
      </c>
      <c r="S269">
        <v>60</v>
      </c>
      <c r="T269">
        <v>1</v>
      </c>
      <c r="U269">
        <v>1</v>
      </c>
      <c r="V269">
        <v>15121200</v>
      </c>
      <c r="Y269">
        <v>15</v>
      </c>
      <c r="Z269">
        <v>13</v>
      </c>
      <c r="AA269">
        <v>4</v>
      </c>
      <c r="AB269">
        <v>9</v>
      </c>
      <c r="AC269">
        <v>6</v>
      </c>
      <c r="AD269">
        <v>9354</v>
      </c>
      <c r="AE269">
        <v>2</v>
      </c>
      <c r="AF269">
        <v>8967</v>
      </c>
      <c r="AG269">
        <v>6165.27</v>
      </c>
      <c r="AH269">
        <v>12</v>
      </c>
      <c r="AI269">
        <v>9</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20171005</v>
      </c>
    </row>
    <row r="270" spans="1:75">
      <c r="A270" t="s">
        <v>98</v>
      </c>
      <c r="B270" t="s">
        <v>358</v>
      </c>
      <c r="C270" t="s">
        <v>359</v>
      </c>
      <c r="D270" t="s">
        <v>2628</v>
      </c>
      <c r="F270" t="s">
        <v>360</v>
      </c>
      <c r="G270" t="s">
        <v>98</v>
      </c>
      <c r="H270">
        <v>21702</v>
      </c>
      <c r="I270">
        <v>1</v>
      </c>
      <c r="J270" t="s">
        <v>909</v>
      </c>
      <c r="K270" t="s">
        <v>910</v>
      </c>
      <c r="L270" t="s">
        <v>361</v>
      </c>
      <c r="M270">
        <v>4</v>
      </c>
      <c r="N270" t="s">
        <v>177</v>
      </c>
      <c r="O270">
        <v>220302</v>
      </c>
      <c r="P270">
        <v>8672</v>
      </c>
      <c r="Q270">
        <v>3000</v>
      </c>
      <c r="R270">
        <v>15</v>
      </c>
      <c r="S270">
        <v>150</v>
      </c>
      <c r="T270">
        <v>1</v>
      </c>
      <c r="U270">
        <v>1</v>
      </c>
      <c r="V270">
        <v>23201100</v>
      </c>
      <c r="Y270">
        <v>33</v>
      </c>
      <c r="Z270">
        <v>36</v>
      </c>
      <c r="AA270">
        <v>15</v>
      </c>
      <c r="AB270">
        <v>31</v>
      </c>
      <c r="AC270">
        <v>25</v>
      </c>
      <c r="AD270">
        <v>8606</v>
      </c>
      <c r="AE270">
        <v>11</v>
      </c>
      <c r="AF270">
        <v>13625.9</v>
      </c>
      <c r="AG270">
        <v>15263.64</v>
      </c>
      <c r="AH270">
        <v>37</v>
      </c>
      <c r="AI270">
        <v>33</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20171005</v>
      </c>
    </row>
    <row r="271" spans="1:75">
      <c r="A271" t="s">
        <v>98</v>
      </c>
      <c r="B271" t="s">
        <v>358</v>
      </c>
      <c r="C271" t="s">
        <v>359</v>
      </c>
      <c r="D271" t="s">
        <v>2628</v>
      </c>
      <c r="F271" t="s">
        <v>360</v>
      </c>
      <c r="G271" t="s">
        <v>98</v>
      </c>
      <c r="H271">
        <v>21702</v>
      </c>
      <c r="I271">
        <v>1</v>
      </c>
      <c r="J271" t="s">
        <v>911</v>
      </c>
      <c r="K271" t="s">
        <v>912</v>
      </c>
      <c r="L271" t="s">
        <v>2801</v>
      </c>
      <c r="M271">
        <v>6</v>
      </c>
      <c r="N271" t="s">
        <v>2743</v>
      </c>
      <c r="O271">
        <v>520201</v>
      </c>
      <c r="P271">
        <v>3488</v>
      </c>
      <c r="Q271">
        <v>1200</v>
      </c>
      <c r="R271">
        <v>24</v>
      </c>
      <c r="S271">
        <v>60</v>
      </c>
      <c r="T271">
        <v>1</v>
      </c>
      <c r="U271">
        <v>1</v>
      </c>
      <c r="V271">
        <v>13108200</v>
      </c>
      <c r="Y271">
        <v>8</v>
      </c>
      <c r="Z271">
        <v>6</v>
      </c>
      <c r="AA271">
        <v>1</v>
      </c>
      <c r="AB271">
        <v>3</v>
      </c>
      <c r="AC271">
        <v>2</v>
      </c>
      <c r="AD271">
        <v>8618</v>
      </c>
      <c r="AE271">
        <v>1</v>
      </c>
      <c r="AF271">
        <v>8037.71</v>
      </c>
      <c r="AG271">
        <v>9678.1</v>
      </c>
      <c r="AH271">
        <v>4</v>
      </c>
      <c r="AI271">
        <v>3</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20171005</v>
      </c>
    </row>
    <row r="272" spans="1:75">
      <c r="A272" t="s">
        <v>98</v>
      </c>
      <c r="B272" t="s">
        <v>358</v>
      </c>
      <c r="C272" t="s">
        <v>359</v>
      </c>
      <c r="D272" t="s">
        <v>2628</v>
      </c>
      <c r="F272" t="s">
        <v>360</v>
      </c>
      <c r="G272" t="s">
        <v>98</v>
      </c>
      <c r="H272">
        <v>21702</v>
      </c>
      <c r="I272">
        <v>1</v>
      </c>
      <c r="J272" t="s">
        <v>2802</v>
      </c>
      <c r="K272" t="s">
        <v>2803</v>
      </c>
      <c r="L272" t="s">
        <v>2804</v>
      </c>
      <c r="M272">
        <v>6</v>
      </c>
      <c r="N272" t="s">
        <v>2805</v>
      </c>
      <c r="O272">
        <v>161603</v>
      </c>
      <c r="P272">
        <v>6758.5</v>
      </c>
      <c r="Q272">
        <v>1549</v>
      </c>
      <c r="R272">
        <v>21</v>
      </c>
      <c r="S272">
        <v>30</v>
      </c>
      <c r="T272">
        <v>5</v>
      </c>
      <c r="U272">
        <v>3</v>
      </c>
      <c r="V272">
        <v>27309100</v>
      </c>
      <c r="Y272">
        <v>10</v>
      </c>
      <c r="Z272">
        <v>6</v>
      </c>
      <c r="AA272">
        <v>6</v>
      </c>
      <c r="AB272">
        <v>1</v>
      </c>
      <c r="AC272">
        <v>1</v>
      </c>
      <c r="AD272">
        <v>3011</v>
      </c>
      <c r="AE272">
        <v>0</v>
      </c>
      <c r="AF272">
        <v>3011</v>
      </c>
      <c r="AG272">
        <v>4784</v>
      </c>
      <c r="AH272">
        <v>1</v>
      </c>
      <c r="AI272">
        <v>1</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20171031</v>
      </c>
    </row>
    <row r="273" spans="1:75">
      <c r="A273" t="s">
        <v>98</v>
      </c>
      <c r="B273" t="s">
        <v>158</v>
      </c>
      <c r="C273" t="s">
        <v>159</v>
      </c>
      <c r="D273" t="s">
        <v>160</v>
      </c>
      <c r="F273" t="s">
        <v>161</v>
      </c>
      <c r="G273" t="s">
        <v>98</v>
      </c>
      <c r="H273">
        <v>21502</v>
      </c>
      <c r="I273">
        <v>1</v>
      </c>
      <c r="J273" t="s">
        <v>913</v>
      </c>
      <c r="K273" t="s">
        <v>914</v>
      </c>
      <c r="L273" t="s">
        <v>915</v>
      </c>
      <c r="M273">
        <v>1</v>
      </c>
      <c r="N273" t="s">
        <v>916</v>
      </c>
      <c r="O273">
        <v>150499</v>
      </c>
      <c r="P273">
        <v>1286</v>
      </c>
      <c r="Q273">
        <v>0</v>
      </c>
      <c r="R273">
        <v>9</v>
      </c>
      <c r="S273">
        <v>12</v>
      </c>
      <c r="T273">
        <v>1</v>
      </c>
      <c r="U273">
        <v>1</v>
      </c>
      <c r="V273">
        <v>49904300</v>
      </c>
      <c r="Y273">
        <v>17</v>
      </c>
      <c r="Z273">
        <v>18</v>
      </c>
      <c r="AA273">
        <v>14</v>
      </c>
      <c r="AB273">
        <v>15</v>
      </c>
      <c r="AC273">
        <v>13</v>
      </c>
      <c r="AD273">
        <v>10012</v>
      </c>
      <c r="AE273">
        <v>37</v>
      </c>
      <c r="AF273">
        <v>10627.23</v>
      </c>
      <c r="AG273">
        <v>9723.5300000000007</v>
      </c>
      <c r="AH273">
        <v>49</v>
      </c>
      <c r="AI273">
        <v>47</v>
      </c>
      <c r="AJ273">
        <v>13</v>
      </c>
      <c r="AK273">
        <v>14</v>
      </c>
      <c r="AL273">
        <v>13</v>
      </c>
      <c r="AM273">
        <v>14</v>
      </c>
      <c r="AN273">
        <v>10</v>
      </c>
      <c r="AO273">
        <v>16000</v>
      </c>
      <c r="AP273">
        <v>10</v>
      </c>
      <c r="AQ273">
        <v>10</v>
      </c>
      <c r="AR273">
        <v>9088</v>
      </c>
      <c r="AS273">
        <v>4</v>
      </c>
      <c r="AT273">
        <v>13</v>
      </c>
      <c r="AU273">
        <v>14</v>
      </c>
      <c r="AV273">
        <v>0</v>
      </c>
      <c r="AW273">
        <v>0</v>
      </c>
      <c r="AX273">
        <v>2</v>
      </c>
      <c r="AY273">
        <v>1</v>
      </c>
      <c r="AZ273">
        <v>2</v>
      </c>
      <c r="BA273">
        <v>3</v>
      </c>
      <c r="BB273">
        <v>3</v>
      </c>
      <c r="BC273">
        <v>13</v>
      </c>
      <c r="BD273">
        <v>0</v>
      </c>
      <c r="BE273">
        <v>0</v>
      </c>
      <c r="BF273">
        <v>1</v>
      </c>
      <c r="BG273">
        <v>0</v>
      </c>
      <c r="BH273">
        <v>0</v>
      </c>
      <c r="BI273">
        <v>0</v>
      </c>
      <c r="BJ273">
        <v>10</v>
      </c>
      <c r="BK273">
        <v>0</v>
      </c>
      <c r="BL273">
        <v>0</v>
      </c>
      <c r="BM273">
        <v>2</v>
      </c>
      <c r="BN273">
        <v>0</v>
      </c>
      <c r="BO273">
        <v>0</v>
      </c>
      <c r="BP273">
        <v>0</v>
      </c>
      <c r="BQ273">
        <v>0</v>
      </c>
      <c r="BR273">
        <v>6</v>
      </c>
      <c r="BS273">
        <v>0</v>
      </c>
      <c r="BT273">
        <v>0</v>
      </c>
      <c r="BU273">
        <v>0</v>
      </c>
      <c r="BV273">
        <v>3</v>
      </c>
      <c r="BW273">
        <v>20171102</v>
      </c>
    </row>
    <row r="274" spans="1:75">
      <c r="A274" t="s">
        <v>98</v>
      </c>
      <c r="B274" t="s">
        <v>158</v>
      </c>
      <c r="C274" t="s">
        <v>159</v>
      </c>
      <c r="D274" t="s">
        <v>160</v>
      </c>
      <c r="F274" t="s">
        <v>161</v>
      </c>
      <c r="G274" t="s">
        <v>98</v>
      </c>
      <c r="H274">
        <v>21502</v>
      </c>
      <c r="I274">
        <v>1</v>
      </c>
      <c r="J274" t="s">
        <v>917</v>
      </c>
      <c r="K274" t="s">
        <v>918</v>
      </c>
      <c r="L274" t="s">
        <v>171</v>
      </c>
      <c r="M274">
        <v>1</v>
      </c>
      <c r="N274" t="s">
        <v>919</v>
      </c>
      <c r="O274">
        <v>150499</v>
      </c>
      <c r="P274">
        <v>1000</v>
      </c>
      <c r="Q274">
        <v>300</v>
      </c>
      <c r="R274">
        <v>12</v>
      </c>
      <c r="S274">
        <v>6</v>
      </c>
      <c r="T274">
        <v>1</v>
      </c>
      <c r="U274">
        <v>1</v>
      </c>
      <c r="V274">
        <v>49904300</v>
      </c>
      <c r="Y274">
        <v>5</v>
      </c>
      <c r="Z274">
        <v>5</v>
      </c>
      <c r="AA274">
        <v>4</v>
      </c>
      <c r="AB274">
        <v>5</v>
      </c>
      <c r="AC274">
        <v>6</v>
      </c>
      <c r="AD274">
        <v>8164</v>
      </c>
      <c r="AE274">
        <v>35</v>
      </c>
      <c r="AF274">
        <v>9354.66</v>
      </c>
      <c r="AG274">
        <v>8251.52</v>
      </c>
      <c r="AH274">
        <v>38</v>
      </c>
      <c r="AI274">
        <v>38</v>
      </c>
      <c r="AJ274">
        <v>5</v>
      </c>
      <c r="AK274">
        <v>5</v>
      </c>
      <c r="AL274">
        <v>5</v>
      </c>
      <c r="AM274">
        <v>5</v>
      </c>
      <c r="AN274">
        <v>4</v>
      </c>
      <c r="AO274">
        <v>5000</v>
      </c>
      <c r="AP274">
        <v>4</v>
      </c>
      <c r="AQ274">
        <v>4</v>
      </c>
      <c r="AR274">
        <v>10257</v>
      </c>
      <c r="AS274">
        <v>2</v>
      </c>
      <c r="AT274">
        <v>5</v>
      </c>
      <c r="AU274">
        <v>5</v>
      </c>
      <c r="AV274">
        <v>0</v>
      </c>
      <c r="AW274">
        <v>0</v>
      </c>
      <c r="AX274">
        <v>0</v>
      </c>
      <c r="AY274">
        <v>0</v>
      </c>
      <c r="AZ274">
        <v>1</v>
      </c>
      <c r="BA274">
        <v>1</v>
      </c>
      <c r="BB274">
        <v>2</v>
      </c>
      <c r="BC274">
        <v>5</v>
      </c>
      <c r="BD274">
        <v>0</v>
      </c>
      <c r="BE274">
        <v>0</v>
      </c>
      <c r="BF274">
        <v>0</v>
      </c>
      <c r="BG274">
        <v>0</v>
      </c>
      <c r="BH274">
        <v>0</v>
      </c>
      <c r="BI274">
        <v>0</v>
      </c>
      <c r="BJ274">
        <v>4</v>
      </c>
      <c r="BK274">
        <v>0</v>
      </c>
      <c r="BL274">
        <v>0</v>
      </c>
      <c r="BM274">
        <v>1</v>
      </c>
      <c r="BN274">
        <v>0</v>
      </c>
      <c r="BO274">
        <v>0</v>
      </c>
      <c r="BP274">
        <v>0</v>
      </c>
      <c r="BQ274">
        <v>0</v>
      </c>
      <c r="BR274">
        <v>4</v>
      </c>
      <c r="BS274">
        <v>0</v>
      </c>
      <c r="BT274">
        <v>0</v>
      </c>
      <c r="BU274">
        <v>0</v>
      </c>
      <c r="BV274">
        <v>0</v>
      </c>
      <c r="BW274">
        <v>20171102</v>
      </c>
    </row>
    <row r="275" spans="1:75">
      <c r="A275" t="s">
        <v>98</v>
      </c>
      <c r="B275" t="s">
        <v>158</v>
      </c>
      <c r="C275" t="s">
        <v>159</v>
      </c>
      <c r="D275" t="s">
        <v>160</v>
      </c>
      <c r="F275" t="s">
        <v>161</v>
      </c>
      <c r="G275" t="s">
        <v>98</v>
      </c>
      <c r="H275">
        <v>21502</v>
      </c>
      <c r="I275">
        <v>1</v>
      </c>
      <c r="J275" t="s">
        <v>920</v>
      </c>
      <c r="K275" t="s">
        <v>921</v>
      </c>
      <c r="L275" t="s">
        <v>171</v>
      </c>
      <c r="M275">
        <v>1</v>
      </c>
      <c r="N275" t="s">
        <v>922</v>
      </c>
      <c r="O275">
        <v>150499</v>
      </c>
      <c r="P275">
        <v>2000</v>
      </c>
      <c r="Q275">
        <v>365</v>
      </c>
      <c r="R275">
        <v>13</v>
      </c>
      <c r="S275">
        <v>13</v>
      </c>
      <c r="T275">
        <v>1</v>
      </c>
      <c r="U275">
        <v>1</v>
      </c>
      <c r="V275">
        <v>49904300</v>
      </c>
      <c r="Y275">
        <v>14</v>
      </c>
      <c r="Z275">
        <v>14</v>
      </c>
      <c r="AA275">
        <v>14</v>
      </c>
      <c r="AB275">
        <v>6</v>
      </c>
      <c r="AC275">
        <v>6</v>
      </c>
      <c r="AD275">
        <v>9636.6</v>
      </c>
      <c r="AE275">
        <v>26</v>
      </c>
      <c r="AF275">
        <v>12475.27</v>
      </c>
      <c r="AG275">
        <v>12145.27</v>
      </c>
      <c r="AH275">
        <v>31</v>
      </c>
      <c r="AI275">
        <v>31</v>
      </c>
      <c r="AJ275">
        <v>10</v>
      </c>
      <c r="AK275">
        <v>10</v>
      </c>
      <c r="AL275">
        <v>10</v>
      </c>
      <c r="AM275">
        <v>10</v>
      </c>
      <c r="AN275">
        <v>10</v>
      </c>
      <c r="AO275">
        <v>22000</v>
      </c>
      <c r="AP275">
        <v>6</v>
      </c>
      <c r="AQ275">
        <v>6</v>
      </c>
      <c r="AR275">
        <v>9636.6</v>
      </c>
      <c r="AS275">
        <v>1</v>
      </c>
      <c r="AT275">
        <v>8</v>
      </c>
      <c r="AU275">
        <v>8</v>
      </c>
      <c r="AV275">
        <v>0</v>
      </c>
      <c r="AW275">
        <v>0</v>
      </c>
      <c r="AX275">
        <v>2</v>
      </c>
      <c r="AY275">
        <v>1</v>
      </c>
      <c r="AZ275">
        <v>2</v>
      </c>
      <c r="BA275">
        <v>2</v>
      </c>
      <c r="BB275">
        <v>1</v>
      </c>
      <c r="BC275">
        <v>10</v>
      </c>
      <c r="BD275">
        <v>0</v>
      </c>
      <c r="BE275">
        <v>0</v>
      </c>
      <c r="BF275">
        <v>1</v>
      </c>
      <c r="BG275">
        <v>0</v>
      </c>
      <c r="BH275">
        <v>0</v>
      </c>
      <c r="BI275">
        <v>0</v>
      </c>
      <c r="BJ275">
        <v>7</v>
      </c>
      <c r="BK275">
        <v>0</v>
      </c>
      <c r="BL275">
        <v>0</v>
      </c>
      <c r="BM275">
        <v>1</v>
      </c>
      <c r="BN275">
        <v>0</v>
      </c>
      <c r="BO275">
        <v>0</v>
      </c>
      <c r="BP275">
        <v>0</v>
      </c>
      <c r="BQ275">
        <v>0</v>
      </c>
      <c r="BR275">
        <v>4</v>
      </c>
      <c r="BS275">
        <v>0</v>
      </c>
      <c r="BT275">
        <v>0</v>
      </c>
      <c r="BU275">
        <v>0</v>
      </c>
      <c r="BV275">
        <v>3</v>
      </c>
      <c r="BW275">
        <v>20171102</v>
      </c>
    </row>
    <row r="276" spans="1:75">
      <c r="A276" t="s">
        <v>98</v>
      </c>
      <c r="B276" t="s">
        <v>158</v>
      </c>
      <c r="C276" t="s">
        <v>159</v>
      </c>
      <c r="D276" t="s">
        <v>160</v>
      </c>
      <c r="F276" t="s">
        <v>161</v>
      </c>
      <c r="G276" t="s">
        <v>98</v>
      </c>
      <c r="H276">
        <v>21502</v>
      </c>
      <c r="I276">
        <v>1</v>
      </c>
      <c r="J276" t="s">
        <v>923</v>
      </c>
      <c r="K276" t="s">
        <v>924</v>
      </c>
      <c r="L276" t="s">
        <v>171</v>
      </c>
      <c r="M276">
        <v>1</v>
      </c>
      <c r="N276" t="s">
        <v>925</v>
      </c>
      <c r="O276">
        <v>150499</v>
      </c>
      <c r="P276">
        <v>3000</v>
      </c>
      <c r="Q276">
        <v>0</v>
      </c>
      <c r="R276">
        <v>13</v>
      </c>
      <c r="S276">
        <v>13</v>
      </c>
      <c r="T276">
        <v>1</v>
      </c>
      <c r="U276">
        <v>1</v>
      </c>
      <c r="V276">
        <v>49904300</v>
      </c>
      <c r="Y276">
        <v>16</v>
      </c>
      <c r="Z276">
        <v>16</v>
      </c>
      <c r="AA276">
        <v>15</v>
      </c>
      <c r="AB276">
        <v>8</v>
      </c>
      <c r="AC276">
        <v>9</v>
      </c>
      <c r="AD276">
        <v>9403.14</v>
      </c>
      <c r="AE276">
        <v>15</v>
      </c>
      <c r="AF276">
        <v>9508.43</v>
      </c>
      <c r="AG276">
        <v>11535.45</v>
      </c>
      <c r="AH276">
        <v>16</v>
      </c>
      <c r="AI276">
        <v>16</v>
      </c>
      <c r="AJ276">
        <v>2</v>
      </c>
      <c r="AK276">
        <v>2</v>
      </c>
      <c r="AL276">
        <v>2</v>
      </c>
      <c r="AM276">
        <v>2</v>
      </c>
      <c r="AN276">
        <v>1</v>
      </c>
      <c r="AO276">
        <v>6000</v>
      </c>
      <c r="AP276">
        <v>2</v>
      </c>
      <c r="AQ276">
        <v>2</v>
      </c>
      <c r="AR276">
        <v>12124.4</v>
      </c>
      <c r="AS276">
        <v>0</v>
      </c>
      <c r="AT276">
        <v>2</v>
      </c>
      <c r="AU276">
        <v>2</v>
      </c>
      <c r="AV276">
        <v>0</v>
      </c>
      <c r="AW276">
        <v>0</v>
      </c>
      <c r="AX276">
        <v>0</v>
      </c>
      <c r="AY276">
        <v>1</v>
      </c>
      <c r="AZ276">
        <v>0</v>
      </c>
      <c r="BA276">
        <v>0</v>
      </c>
      <c r="BB276">
        <v>1</v>
      </c>
      <c r="BC276">
        <v>2</v>
      </c>
      <c r="BD276">
        <v>0</v>
      </c>
      <c r="BE276">
        <v>0</v>
      </c>
      <c r="BF276">
        <v>0</v>
      </c>
      <c r="BG276">
        <v>0</v>
      </c>
      <c r="BH276">
        <v>0</v>
      </c>
      <c r="BI276">
        <v>0</v>
      </c>
      <c r="BJ276">
        <v>2</v>
      </c>
      <c r="BK276">
        <v>0</v>
      </c>
      <c r="BL276">
        <v>0</v>
      </c>
      <c r="BM276">
        <v>0</v>
      </c>
      <c r="BN276">
        <v>0</v>
      </c>
      <c r="BO276">
        <v>0</v>
      </c>
      <c r="BP276">
        <v>0</v>
      </c>
      <c r="BQ276">
        <v>0</v>
      </c>
      <c r="BR276">
        <v>0</v>
      </c>
      <c r="BS276">
        <v>0</v>
      </c>
      <c r="BT276">
        <v>0</v>
      </c>
      <c r="BU276">
        <v>0</v>
      </c>
      <c r="BV276">
        <v>2</v>
      </c>
      <c r="BW276">
        <v>20171102</v>
      </c>
    </row>
    <row r="277" spans="1:75">
      <c r="A277" t="s">
        <v>98</v>
      </c>
      <c r="B277" t="s">
        <v>926</v>
      </c>
      <c r="C277" t="s">
        <v>927</v>
      </c>
      <c r="D277" t="s">
        <v>928</v>
      </c>
      <c r="F277" t="s">
        <v>102</v>
      </c>
      <c r="G277" t="s">
        <v>98</v>
      </c>
      <c r="H277">
        <v>21045</v>
      </c>
      <c r="I277">
        <v>3</v>
      </c>
      <c r="J277" t="s">
        <v>929</v>
      </c>
      <c r="K277" t="s">
        <v>930</v>
      </c>
      <c r="L277" t="s">
        <v>931</v>
      </c>
      <c r="M277">
        <v>1</v>
      </c>
      <c r="N277" t="s">
        <v>932</v>
      </c>
      <c r="O277">
        <v>470703</v>
      </c>
      <c r="P277">
        <v>8700</v>
      </c>
      <c r="Q277">
        <v>390</v>
      </c>
      <c r="R277">
        <v>20</v>
      </c>
      <c r="S277">
        <v>16</v>
      </c>
      <c r="T277">
        <v>1</v>
      </c>
      <c r="U277">
        <v>1</v>
      </c>
      <c r="V277">
        <v>47223100</v>
      </c>
      <c r="Y277">
        <v>133</v>
      </c>
      <c r="Z277">
        <v>98</v>
      </c>
      <c r="AA277">
        <v>74</v>
      </c>
      <c r="AB277">
        <v>55</v>
      </c>
      <c r="AC277">
        <v>36</v>
      </c>
      <c r="AD277">
        <v>8496</v>
      </c>
      <c r="AE277">
        <v>19</v>
      </c>
      <c r="AF277">
        <v>8457.69</v>
      </c>
      <c r="AG277">
        <v>10151.64</v>
      </c>
      <c r="AH277">
        <v>81</v>
      </c>
      <c r="AI277">
        <v>54</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20180124</v>
      </c>
    </row>
    <row r="278" spans="1:75">
      <c r="A278" t="s">
        <v>98</v>
      </c>
      <c r="B278" t="s">
        <v>295</v>
      </c>
      <c r="C278" t="s">
        <v>296</v>
      </c>
      <c r="D278" t="s">
        <v>297</v>
      </c>
      <c r="F278" t="s">
        <v>298</v>
      </c>
      <c r="G278" t="s">
        <v>98</v>
      </c>
      <c r="H278">
        <v>21237</v>
      </c>
      <c r="I278">
        <v>1</v>
      </c>
      <c r="J278" t="s">
        <v>1913</v>
      </c>
      <c r="K278" t="s">
        <v>933</v>
      </c>
      <c r="L278" t="s">
        <v>1914</v>
      </c>
      <c r="M278">
        <v>1</v>
      </c>
      <c r="N278" t="s">
        <v>1915</v>
      </c>
      <c r="O278">
        <v>510601</v>
      </c>
      <c r="P278">
        <v>2377</v>
      </c>
      <c r="Q278">
        <v>581</v>
      </c>
      <c r="R278">
        <v>5</v>
      </c>
      <c r="S278">
        <v>20</v>
      </c>
      <c r="T278">
        <v>1</v>
      </c>
      <c r="U278">
        <v>1</v>
      </c>
      <c r="V278">
        <v>31909100</v>
      </c>
      <c r="Y278">
        <v>130</v>
      </c>
      <c r="Z278">
        <v>76</v>
      </c>
      <c r="AA278">
        <v>66</v>
      </c>
      <c r="AB278">
        <v>67</v>
      </c>
      <c r="AC278">
        <v>68</v>
      </c>
      <c r="AD278">
        <v>5533</v>
      </c>
      <c r="AE278">
        <v>41</v>
      </c>
      <c r="AF278">
        <v>5723.6</v>
      </c>
      <c r="AG278">
        <v>6795.18</v>
      </c>
      <c r="AH278">
        <v>101</v>
      </c>
      <c r="AI278">
        <v>102</v>
      </c>
      <c r="AJ278">
        <v>4</v>
      </c>
      <c r="AK278">
        <v>4</v>
      </c>
      <c r="AL278">
        <v>4</v>
      </c>
      <c r="AM278">
        <v>4</v>
      </c>
      <c r="AN278">
        <v>2</v>
      </c>
      <c r="AO278">
        <v>11126</v>
      </c>
      <c r="AP278">
        <v>6</v>
      </c>
      <c r="AQ278">
        <v>6</v>
      </c>
      <c r="AR278">
        <v>7095</v>
      </c>
      <c r="AS278">
        <v>4</v>
      </c>
      <c r="AT278">
        <v>7</v>
      </c>
      <c r="AU278">
        <v>7</v>
      </c>
      <c r="AV278">
        <v>0</v>
      </c>
      <c r="AW278">
        <v>0</v>
      </c>
      <c r="AX278">
        <v>1</v>
      </c>
      <c r="AY278">
        <v>3</v>
      </c>
      <c r="AZ278">
        <v>0</v>
      </c>
      <c r="BA278">
        <v>0</v>
      </c>
      <c r="BB278">
        <v>0</v>
      </c>
      <c r="BC278">
        <v>0</v>
      </c>
      <c r="BD278">
        <v>4</v>
      </c>
      <c r="BE278">
        <v>0</v>
      </c>
      <c r="BF278">
        <v>4</v>
      </c>
      <c r="BG278">
        <v>0</v>
      </c>
      <c r="BH278">
        <v>0</v>
      </c>
      <c r="BI278">
        <v>0</v>
      </c>
      <c r="BJ278">
        <v>0</v>
      </c>
      <c r="BK278">
        <v>0</v>
      </c>
      <c r="BL278">
        <v>0</v>
      </c>
      <c r="BM278">
        <v>1</v>
      </c>
      <c r="BN278">
        <v>0</v>
      </c>
      <c r="BO278">
        <v>0</v>
      </c>
      <c r="BP278">
        <v>0</v>
      </c>
      <c r="BQ278">
        <v>0</v>
      </c>
      <c r="BR278">
        <v>1</v>
      </c>
      <c r="BS278">
        <v>0</v>
      </c>
      <c r="BT278">
        <v>0</v>
      </c>
      <c r="BU278">
        <v>3</v>
      </c>
      <c r="BV278">
        <v>2</v>
      </c>
      <c r="BW278">
        <v>20180130</v>
      </c>
    </row>
    <row r="279" spans="1:75">
      <c r="A279" t="s">
        <v>98</v>
      </c>
      <c r="B279" t="s">
        <v>295</v>
      </c>
      <c r="C279" t="s">
        <v>296</v>
      </c>
      <c r="D279" t="s">
        <v>297</v>
      </c>
      <c r="F279" t="s">
        <v>298</v>
      </c>
      <c r="G279" t="s">
        <v>98</v>
      </c>
      <c r="H279">
        <v>21237</v>
      </c>
      <c r="I279">
        <v>1</v>
      </c>
      <c r="J279" t="s">
        <v>934</v>
      </c>
      <c r="K279" t="s">
        <v>935</v>
      </c>
      <c r="L279" t="s">
        <v>936</v>
      </c>
      <c r="M279">
        <v>1</v>
      </c>
      <c r="N279" t="s">
        <v>937</v>
      </c>
      <c r="O279">
        <v>510801</v>
      </c>
      <c r="P279">
        <v>7452</v>
      </c>
      <c r="Q279">
        <v>3492</v>
      </c>
      <c r="R279">
        <v>12</v>
      </c>
      <c r="S279">
        <v>56</v>
      </c>
      <c r="T279">
        <v>1</v>
      </c>
      <c r="U279">
        <v>1</v>
      </c>
      <c r="V279">
        <v>31909200</v>
      </c>
      <c r="Y279">
        <v>84</v>
      </c>
      <c r="Z279">
        <v>67</v>
      </c>
      <c r="AA279">
        <v>54</v>
      </c>
      <c r="AB279">
        <v>48</v>
      </c>
      <c r="AC279">
        <v>44</v>
      </c>
      <c r="AD279">
        <v>9363</v>
      </c>
      <c r="AE279">
        <v>26</v>
      </c>
      <c r="AF279">
        <v>8750.1200000000008</v>
      </c>
      <c r="AG279">
        <v>9197.09</v>
      </c>
      <c r="AH279">
        <v>71</v>
      </c>
      <c r="AI279">
        <v>63</v>
      </c>
      <c r="AJ279">
        <v>2</v>
      </c>
      <c r="AK279">
        <v>3</v>
      </c>
      <c r="AL279">
        <v>2</v>
      </c>
      <c r="AM279">
        <v>3</v>
      </c>
      <c r="AN279">
        <v>3</v>
      </c>
      <c r="AO279">
        <v>30169.5</v>
      </c>
      <c r="AP279">
        <v>3</v>
      </c>
      <c r="AQ279">
        <v>3</v>
      </c>
      <c r="AR279">
        <v>9956</v>
      </c>
      <c r="AS279">
        <v>1</v>
      </c>
      <c r="AT279">
        <v>4</v>
      </c>
      <c r="AU279">
        <v>4</v>
      </c>
      <c r="AV279">
        <v>0</v>
      </c>
      <c r="AW279">
        <v>0</v>
      </c>
      <c r="AX279">
        <v>0</v>
      </c>
      <c r="AY279">
        <v>1</v>
      </c>
      <c r="AZ279">
        <v>0</v>
      </c>
      <c r="BA279">
        <v>0</v>
      </c>
      <c r="BB279">
        <v>1</v>
      </c>
      <c r="BC279">
        <v>0</v>
      </c>
      <c r="BD279">
        <v>2</v>
      </c>
      <c r="BE279">
        <v>0</v>
      </c>
      <c r="BF279">
        <v>0</v>
      </c>
      <c r="BG279">
        <v>0</v>
      </c>
      <c r="BH279">
        <v>0</v>
      </c>
      <c r="BI279">
        <v>0</v>
      </c>
      <c r="BJ279">
        <v>2</v>
      </c>
      <c r="BK279">
        <v>0</v>
      </c>
      <c r="BL279">
        <v>0</v>
      </c>
      <c r="BM279">
        <v>1</v>
      </c>
      <c r="BN279">
        <v>0</v>
      </c>
      <c r="BO279">
        <v>0</v>
      </c>
      <c r="BP279">
        <v>0</v>
      </c>
      <c r="BQ279">
        <v>0</v>
      </c>
      <c r="BR279">
        <v>0</v>
      </c>
      <c r="BS279">
        <v>0</v>
      </c>
      <c r="BT279">
        <v>0</v>
      </c>
      <c r="BU279">
        <v>0</v>
      </c>
      <c r="BV279">
        <v>0</v>
      </c>
      <c r="BW279">
        <v>20180130</v>
      </c>
    </row>
    <row r="280" spans="1:75">
      <c r="A280" t="s">
        <v>98</v>
      </c>
      <c r="B280" t="s">
        <v>295</v>
      </c>
      <c r="C280" t="s">
        <v>296</v>
      </c>
      <c r="D280" t="s">
        <v>297</v>
      </c>
      <c r="F280" t="s">
        <v>298</v>
      </c>
      <c r="G280" t="s">
        <v>98</v>
      </c>
      <c r="H280">
        <v>21237</v>
      </c>
      <c r="I280">
        <v>1</v>
      </c>
      <c r="J280" t="s">
        <v>938</v>
      </c>
      <c r="K280" t="s">
        <v>939</v>
      </c>
      <c r="L280" t="s">
        <v>301</v>
      </c>
      <c r="M280">
        <v>8</v>
      </c>
      <c r="O280">
        <v>510714</v>
      </c>
      <c r="P280">
        <v>1038</v>
      </c>
      <c r="Q280">
        <v>659</v>
      </c>
      <c r="R280">
        <v>3</v>
      </c>
      <c r="S280">
        <v>24</v>
      </c>
      <c r="T280">
        <v>1</v>
      </c>
      <c r="U280">
        <v>1</v>
      </c>
      <c r="V280">
        <v>29207200</v>
      </c>
      <c r="Y280">
        <v>168</v>
      </c>
      <c r="Z280">
        <v>135</v>
      </c>
      <c r="AA280">
        <v>99</v>
      </c>
      <c r="AB280">
        <v>92</v>
      </c>
      <c r="AC280">
        <v>83</v>
      </c>
      <c r="AD280">
        <v>8758</v>
      </c>
      <c r="AE280">
        <v>64</v>
      </c>
      <c r="AF280">
        <v>9664.64</v>
      </c>
      <c r="AG280">
        <v>10147.280000000001</v>
      </c>
      <c r="AH280">
        <v>137</v>
      </c>
      <c r="AI280">
        <v>124</v>
      </c>
      <c r="AJ280">
        <v>3</v>
      </c>
      <c r="AK280">
        <v>3</v>
      </c>
      <c r="AL280">
        <v>3</v>
      </c>
      <c r="AM280">
        <v>3</v>
      </c>
      <c r="AN280">
        <v>3</v>
      </c>
      <c r="AO280">
        <v>5091</v>
      </c>
      <c r="AP280">
        <v>2</v>
      </c>
      <c r="AQ280">
        <v>2</v>
      </c>
      <c r="AR280">
        <v>9518</v>
      </c>
      <c r="AS280">
        <v>1</v>
      </c>
      <c r="AT280">
        <v>3</v>
      </c>
      <c r="AU280">
        <v>3</v>
      </c>
      <c r="AV280">
        <v>0</v>
      </c>
      <c r="AW280">
        <v>0</v>
      </c>
      <c r="AX280">
        <v>0</v>
      </c>
      <c r="AY280">
        <v>2</v>
      </c>
      <c r="AZ280">
        <v>1</v>
      </c>
      <c r="BA280">
        <v>0</v>
      </c>
      <c r="BB280">
        <v>0</v>
      </c>
      <c r="BC280">
        <v>0</v>
      </c>
      <c r="BD280">
        <v>3</v>
      </c>
      <c r="BE280">
        <v>0</v>
      </c>
      <c r="BF280">
        <v>3</v>
      </c>
      <c r="BG280">
        <v>1</v>
      </c>
      <c r="BH280">
        <v>0</v>
      </c>
      <c r="BI280">
        <v>0</v>
      </c>
      <c r="BJ280">
        <v>0</v>
      </c>
      <c r="BK280">
        <v>0</v>
      </c>
      <c r="BL280">
        <v>1</v>
      </c>
      <c r="BM280">
        <v>2</v>
      </c>
      <c r="BN280">
        <v>0</v>
      </c>
      <c r="BO280">
        <v>0</v>
      </c>
      <c r="BP280">
        <v>0</v>
      </c>
      <c r="BQ280">
        <v>0</v>
      </c>
      <c r="BR280">
        <v>0</v>
      </c>
      <c r="BS280">
        <v>0</v>
      </c>
      <c r="BT280">
        <v>0</v>
      </c>
      <c r="BU280">
        <v>0</v>
      </c>
      <c r="BV280">
        <v>1</v>
      </c>
      <c r="BW280">
        <v>20180130</v>
      </c>
    </row>
    <row r="281" spans="1:75">
      <c r="A281" t="s">
        <v>98</v>
      </c>
      <c r="B281" t="s">
        <v>295</v>
      </c>
      <c r="C281" t="s">
        <v>296</v>
      </c>
      <c r="D281" t="s">
        <v>297</v>
      </c>
      <c r="F281" t="s">
        <v>298</v>
      </c>
      <c r="G281" t="s">
        <v>98</v>
      </c>
      <c r="H281">
        <v>21237</v>
      </c>
      <c r="I281">
        <v>1</v>
      </c>
      <c r="J281" t="s">
        <v>1980</v>
      </c>
      <c r="K281" t="s">
        <v>1981</v>
      </c>
      <c r="L281" t="s">
        <v>1982</v>
      </c>
      <c r="M281">
        <v>3</v>
      </c>
      <c r="N281" t="s">
        <v>1983</v>
      </c>
      <c r="O281">
        <v>513902</v>
      </c>
      <c r="P281">
        <v>2030</v>
      </c>
      <c r="Q281">
        <v>300</v>
      </c>
      <c r="R281">
        <v>7</v>
      </c>
      <c r="S281">
        <v>12</v>
      </c>
      <c r="T281">
        <v>1</v>
      </c>
      <c r="U281">
        <v>1</v>
      </c>
      <c r="V281">
        <v>31113100</v>
      </c>
      <c r="Y281">
        <v>581</v>
      </c>
      <c r="Z281">
        <v>491</v>
      </c>
      <c r="AA281">
        <v>418</v>
      </c>
      <c r="AB281">
        <v>273</v>
      </c>
      <c r="AC281">
        <v>245</v>
      </c>
      <c r="AD281">
        <v>5900</v>
      </c>
      <c r="AE281">
        <v>245</v>
      </c>
      <c r="AF281">
        <v>6126.94</v>
      </c>
      <c r="AG281">
        <v>6728.47</v>
      </c>
      <c r="AH281">
        <v>427</v>
      </c>
      <c r="AI281">
        <v>385</v>
      </c>
      <c r="AJ281">
        <v>24</v>
      </c>
      <c r="AK281">
        <v>23</v>
      </c>
      <c r="AL281">
        <v>24</v>
      </c>
      <c r="AM281">
        <v>23</v>
      </c>
      <c r="AN281">
        <v>22</v>
      </c>
      <c r="AO281">
        <v>50795</v>
      </c>
      <c r="AP281">
        <v>1</v>
      </c>
      <c r="AQ281">
        <v>0</v>
      </c>
      <c r="AR281">
        <v>10958</v>
      </c>
      <c r="AS281">
        <v>0</v>
      </c>
      <c r="AT281">
        <v>3</v>
      </c>
      <c r="AU281">
        <v>1</v>
      </c>
      <c r="AV281">
        <v>0</v>
      </c>
      <c r="AW281">
        <v>0</v>
      </c>
      <c r="AX281">
        <v>6</v>
      </c>
      <c r="AY281">
        <v>17</v>
      </c>
      <c r="AZ281">
        <v>0</v>
      </c>
      <c r="BA281">
        <v>1</v>
      </c>
      <c r="BB281">
        <v>0</v>
      </c>
      <c r="BC281">
        <v>1</v>
      </c>
      <c r="BD281">
        <v>23</v>
      </c>
      <c r="BE281">
        <v>2</v>
      </c>
      <c r="BF281">
        <v>21</v>
      </c>
      <c r="BG281">
        <v>0</v>
      </c>
      <c r="BH281">
        <v>0</v>
      </c>
      <c r="BI281">
        <v>0</v>
      </c>
      <c r="BJ281">
        <v>1</v>
      </c>
      <c r="BK281">
        <v>1</v>
      </c>
      <c r="BL281">
        <v>0</v>
      </c>
      <c r="BM281">
        <v>23</v>
      </c>
      <c r="BN281">
        <v>1</v>
      </c>
      <c r="BO281">
        <v>1</v>
      </c>
      <c r="BP281">
        <v>1</v>
      </c>
      <c r="BQ281">
        <v>0</v>
      </c>
      <c r="BR281">
        <v>22</v>
      </c>
      <c r="BS281">
        <v>0</v>
      </c>
      <c r="BT281">
        <v>0</v>
      </c>
      <c r="BU281">
        <v>1</v>
      </c>
      <c r="BV281">
        <v>6</v>
      </c>
      <c r="BW281">
        <v>20180130</v>
      </c>
    </row>
    <row r="282" spans="1:75">
      <c r="A282" t="s">
        <v>98</v>
      </c>
      <c r="B282" t="s">
        <v>295</v>
      </c>
      <c r="C282" t="s">
        <v>296</v>
      </c>
      <c r="D282" t="s">
        <v>297</v>
      </c>
      <c r="F282" t="s">
        <v>298</v>
      </c>
      <c r="G282" t="s">
        <v>98</v>
      </c>
      <c r="H282">
        <v>21237</v>
      </c>
      <c r="I282">
        <v>1</v>
      </c>
      <c r="J282" t="s">
        <v>940</v>
      </c>
      <c r="K282" t="s">
        <v>941</v>
      </c>
      <c r="L282" t="s">
        <v>301</v>
      </c>
      <c r="M282">
        <v>3</v>
      </c>
      <c r="N282" t="s">
        <v>942</v>
      </c>
      <c r="O282">
        <v>510805</v>
      </c>
      <c r="P282">
        <v>2554</v>
      </c>
      <c r="Q282">
        <v>2683</v>
      </c>
      <c r="R282">
        <v>9</v>
      </c>
      <c r="S282">
        <v>16</v>
      </c>
      <c r="T282">
        <v>1</v>
      </c>
      <c r="U282">
        <v>1</v>
      </c>
      <c r="V282">
        <v>29205200</v>
      </c>
      <c r="Y282">
        <v>174</v>
      </c>
      <c r="Z282">
        <v>153</v>
      </c>
      <c r="AA282">
        <v>101</v>
      </c>
      <c r="AB282">
        <v>100</v>
      </c>
      <c r="AC282">
        <v>97</v>
      </c>
      <c r="AD282">
        <v>5745</v>
      </c>
      <c r="AE282">
        <v>42</v>
      </c>
      <c r="AF282">
        <v>6806.8</v>
      </c>
      <c r="AG282">
        <v>7562.35</v>
      </c>
      <c r="AH282">
        <v>169</v>
      </c>
      <c r="AI282">
        <v>158</v>
      </c>
      <c r="AJ282">
        <v>4</v>
      </c>
      <c r="AK282">
        <v>4</v>
      </c>
      <c r="AL282">
        <v>4</v>
      </c>
      <c r="AM282">
        <v>4</v>
      </c>
      <c r="AN282">
        <v>3</v>
      </c>
      <c r="AO282">
        <v>20363</v>
      </c>
      <c r="AP282">
        <v>3</v>
      </c>
      <c r="AQ282">
        <v>4</v>
      </c>
      <c r="AR282">
        <v>3826</v>
      </c>
      <c r="AS282">
        <v>0</v>
      </c>
      <c r="AT282">
        <v>4</v>
      </c>
      <c r="AU282">
        <v>4</v>
      </c>
      <c r="AV282">
        <v>0</v>
      </c>
      <c r="AW282">
        <v>0</v>
      </c>
      <c r="AX282">
        <v>0</v>
      </c>
      <c r="AY282">
        <v>4</v>
      </c>
      <c r="AZ282">
        <v>0</v>
      </c>
      <c r="BA282">
        <v>0</v>
      </c>
      <c r="BB282">
        <v>0</v>
      </c>
      <c r="BC282">
        <v>0</v>
      </c>
      <c r="BD282">
        <v>4</v>
      </c>
      <c r="BE282">
        <v>0</v>
      </c>
      <c r="BF282">
        <v>3</v>
      </c>
      <c r="BG282">
        <v>0</v>
      </c>
      <c r="BH282">
        <v>0</v>
      </c>
      <c r="BI282">
        <v>0</v>
      </c>
      <c r="BJ282">
        <v>0</v>
      </c>
      <c r="BK282">
        <v>0</v>
      </c>
      <c r="BL282">
        <v>0</v>
      </c>
      <c r="BM282">
        <v>3</v>
      </c>
      <c r="BN282">
        <v>0</v>
      </c>
      <c r="BO282">
        <v>1</v>
      </c>
      <c r="BP282">
        <v>0</v>
      </c>
      <c r="BQ282">
        <v>0</v>
      </c>
      <c r="BR282">
        <v>0</v>
      </c>
      <c r="BS282">
        <v>0</v>
      </c>
      <c r="BT282">
        <v>0</v>
      </c>
      <c r="BU282">
        <v>1</v>
      </c>
      <c r="BV282">
        <v>2</v>
      </c>
      <c r="BW282">
        <v>20180130</v>
      </c>
    </row>
    <row r="283" spans="1:75">
      <c r="A283" t="s">
        <v>98</v>
      </c>
      <c r="B283" t="s">
        <v>228</v>
      </c>
      <c r="C283" t="s">
        <v>229</v>
      </c>
      <c r="D283" t="s">
        <v>230</v>
      </c>
      <c r="F283" t="s">
        <v>231</v>
      </c>
      <c r="G283" t="s">
        <v>98</v>
      </c>
      <c r="H283">
        <v>21157</v>
      </c>
      <c r="I283">
        <v>1</v>
      </c>
      <c r="J283" t="s">
        <v>2806</v>
      </c>
      <c r="K283" t="s">
        <v>943</v>
      </c>
      <c r="L283" t="s">
        <v>233</v>
      </c>
      <c r="M283">
        <v>1</v>
      </c>
      <c r="N283" t="s">
        <v>986</v>
      </c>
      <c r="O283">
        <v>510801</v>
      </c>
      <c r="P283">
        <v>4437</v>
      </c>
      <c r="Q283">
        <v>212</v>
      </c>
      <c r="R283">
        <v>16</v>
      </c>
      <c r="S283">
        <v>28</v>
      </c>
      <c r="T283">
        <v>1</v>
      </c>
      <c r="U283">
        <v>3</v>
      </c>
      <c r="V283">
        <v>31909200</v>
      </c>
      <c r="Y283">
        <v>31</v>
      </c>
      <c r="Z283">
        <v>27</v>
      </c>
      <c r="AA283">
        <v>25</v>
      </c>
      <c r="AB283">
        <v>28</v>
      </c>
      <c r="AC283">
        <v>24</v>
      </c>
      <c r="AD283">
        <v>7716</v>
      </c>
      <c r="AE283">
        <v>29</v>
      </c>
      <c r="AF283">
        <v>6680.21</v>
      </c>
      <c r="AG283">
        <v>8621.75</v>
      </c>
      <c r="AH283">
        <v>33</v>
      </c>
      <c r="AI283">
        <v>33</v>
      </c>
      <c r="AJ283">
        <v>9</v>
      </c>
      <c r="AK283">
        <v>10</v>
      </c>
      <c r="AL283">
        <v>9</v>
      </c>
      <c r="AM283">
        <v>10</v>
      </c>
      <c r="AN283">
        <v>8</v>
      </c>
      <c r="AO283">
        <v>82449</v>
      </c>
      <c r="AP283">
        <v>11</v>
      </c>
      <c r="AQ283">
        <v>9</v>
      </c>
      <c r="AR283">
        <v>6934</v>
      </c>
      <c r="AS283">
        <v>8</v>
      </c>
      <c r="AT283">
        <v>12</v>
      </c>
      <c r="AU283">
        <v>12</v>
      </c>
      <c r="AV283">
        <v>0</v>
      </c>
      <c r="AW283">
        <v>1</v>
      </c>
      <c r="AX283">
        <v>2</v>
      </c>
      <c r="AY283">
        <v>4</v>
      </c>
      <c r="AZ283">
        <v>2</v>
      </c>
      <c r="BA283">
        <v>0</v>
      </c>
      <c r="BB283">
        <v>0</v>
      </c>
      <c r="BC283">
        <v>1</v>
      </c>
      <c r="BD283">
        <v>8</v>
      </c>
      <c r="BE283">
        <v>0</v>
      </c>
      <c r="BF283">
        <v>0</v>
      </c>
      <c r="BG283">
        <v>0</v>
      </c>
      <c r="BH283">
        <v>0</v>
      </c>
      <c r="BI283">
        <v>0</v>
      </c>
      <c r="BJ283">
        <v>8</v>
      </c>
      <c r="BK283">
        <v>0</v>
      </c>
      <c r="BL283">
        <v>0</v>
      </c>
      <c r="BM283">
        <v>8</v>
      </c>
      <c r="BN283">
        <v>0</v>
      </c>
      <c r="BO283">
        <v>0</v>
      </c>
      <c r="BP283">
        <v>0</v>
      </c>
      <c r="BQ283">
        <v>0</v>
      </c>
      <c r="BR283">
        <v>5</v>
      </c>
      <c r="BS283">
        <v>0</v>
      </c>
      <c r="BT283">
        <v>0</v>
      </c>
      <c r="BU283">
        <v>5</v>
      </c>
      <c r="BV283">
        <v>2</v>
      </c>
      <c r="BW283">
        <v>20180213</v>
      </c>
    </row>
    <row r="284" spans="1:75">
      <c r="A284" t="s">
        <v>98</v>
      </c>
      <c r="B284" t="s">
        <v>841</v>
      </c>
      <c r="C284" t="s">
        <v>842</v>
      </c>
      <c r="D284" t="s">
        <v>843</v>
      </c>
      <c r="F284" t="s">
        <v>844</v>
      </c>
      <c r="G284" t="s">
        <v>98</v>
      </c>
      <c r="H284">
        <v>20910</v>
      </c>
      <c r="I284">
        <v>8</v>
      </c>
      <c r="J284" t="s">
        <v>944</v>
      </c>
      <c r="K284" t="s">
        <v>945</v>
      </c>
      <c r="L284" t="s">
        <v>2807</v>
      </c>
      <c r="M284">
        <v>1</v>
      </c>
      <c r="N284" t="s">
        <v>2808</v>
      </c>
      <c r="O284">
        <v>110901</v>
      </c>
      <c r="P284">
        <v>4000</v>
      </c>
      <c r="Q284">
        <v>4000</v>
      </c>
      <c r="R284">
        <v>26</v>
      </c>
      <c r="S284">
        <v>15</v>
      </c>
      <c r="T284">
        <v>1</v>
      </c>
      <c r="U284">
        <v>1</v>
      </c>
      <c r="V284">
        <v>15123100</v>
      </c>
      <c r="Y284">
        <v>285</v>
      </c>
      <c r="Z284">
        <v>284</v>
      </c>
      <c r="AA284">
        <v>228</v>
      </c>
      <c r="AB284">
        <v>109</v>
      </c>
      <c r="AC284">
        <v>114</v>
      </c>
      <c r="AD284">
        <v>8572</v>
      </c>
      <c r="AE284">
        <v>72</v>
      </c>
      <c r="AF284">
        <v>8966.7199999999993</v>
      </c>
      <c r="AG284">
        <v>11131.62</v>
      </c>
      <c r="AH284">
        <v>166</v>
      </c>
      <c r="AI284">
        <v>164</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20180301</v>
      </c>
    </row>
    <row r="285" spans="1:75">
      <c r="A285" t="s">
        <v>98</v>
      </c>
      <c r="B285" t="s">
        <v>452</v>
      </c>
      <c r="C285" t="s">
        <v>453</v>
      </c>
      <c r="D285" t="s">
        <v>454</v>
      </c>
      <c r="F285" t="s">
        <v>455</v>
      </c>
      <c r="G285" t="s">
        <v>98</v>
      </c>
      <c r="H285">
        <v>21804</v>
      </c>
      <c r="I285">
        <v>1</v>
      </c>
      <c r="J285" t="s">
        <v>946</v>
      </c>
      <c r="K285" t="s">
        <v>947</v>
      </c>
      <c r="L285" t="s">
        <v>461</v>
      </c>
      <c r="M285">
        <v>1</v>
      </c>
      <c r="N285" t="s">
        <v>948</v>
      </c>
      <c r="O285">
        <v>470201</v>
      </c>
      <c r="P285">
        <v>901</v>
      </c>
      <c r="Q285">
        <v>236</v>
      </c>
      <c r="R285">
        <v>3</v>
      </c>
      <c r="S285">
        <v>23</v>
      </c>
      <c r="T285">
        <v>0</v>
      </c>
      <c r="U285">
        <v>1</v>
      </c>
      <c r="V285">
        <v>49902100</v>
      </c>
      <c r="Y285">
        <v>81</v>
      </c>
      <c r="Z285">
        <v>38</v>
      </c>
      <c r="AA285">
        <v>26</v>
      </c>
      <c r="AB285">
        <v>46</v>
      </c>
      <c r="AC285">
        <v>31</v>
      </c>
      <c r="AD285">
        <v>8919</v>
      </c>
      <c r="AE285">
        <v>0</v>
      </c>
      <c r="AF285">
        <v>10072</v>
      </c>
      <c r="AG285">
        <v>10280.75</v>
      </c>
      <c r="AH285">
        <v>57</v>
      </c>
      <c r="AI285">
        <v>37</v>
      </c>
      <c r="AJ285">
        <v>2</v>
      </c>
      <c r="AK285">
        <v>2</v>
      </c>
      <c r="AL285">
        <v>2</v>
      </c>
      <c r="AM285">
        <v>2</v>
      </c>
      <c r="AN285">
        <v>1</v>
      </c>
      <c r="AO285">
        <v>1024</v>
      </c>
      <c r="AP285">
        <v>2</v>
      </c>
      <c r="AQ285">
        <v>2</v>
      </c>
      <c r="AR285">
        <v>7037</v>
      </c>
      <c r="AS285">
        <v>0</v>
      </c>
      <c r="AT285">
        <v>2</v>
      </c>
      <c r="AU285">
        <v>2</v>
      </c>
      <c r="AV285">
        <v>0</v>
      </c>
      <c r="AW285">
        <v>0</v>
      </c>
      <c r="AX285">
        <v>0</v>
      </c>
      <c r="AY285">
        <v>2</v>
      </c>
      <c r="AZ285">
        <v>0</v>
      </c>
      <c r="BA285">
        <v>0</v>
      </c>
      <c r="BB285">
        <v>0</v>
      </c>
      <c r="BC285">
        <v>2</v>
      </c>
      <c r="BD285">
        <v>0</v>
      </c>
      <c r="BE285">
        <v>0</v>
      </c>
      <c r="BF285">
        <v>1</v>
      </c>
      <c r="BG285">
        <v>0</v>
      </c>
      <c r="BH285">
        <v>0</v>
      </c>
      <c r="BI285">
        <v>0</v>
      </c>
      <c r="BJ285">
        <v>1</v>
      </c>
      <c r="BK285">
        <v>0</v>
      </c>
      <c r="BL285">
        <v>0</v>
      </c>
      <c r="BM285">
        <v>1</v>
      </c>
      <c r="BN285">
        <v>1</v>
      </c>
      <c r="BO285">
        <v>1</v>
      </c>
      <c r="BP285">
        <v>0</v>
      </c>
      <c r="BQ285">
        <v>0</v>
      </c>
      <c r="BR285">
        <v>0</v>
      </c>
      <c r="BS285">
        <v>0</v>
      </c>
      <c r="BT285">
        <v>0</v>
      </c>
      <c r="BU285">
        <v>1</v>
      </c>
      <c r="BV285">
        <v>1</v>
      </c>
      <c r="BW285">
        <v>20150701</v>
      </c>
    </row>
    <row r="286" spans="1:75">
      <c r="A286" t="s">
        <v>98</v>
      </c>
      <c r="B286" t="s">
        <v>228</v>
      </c>
      <c r="C286" t="s">
        <v>229</v>
      </c>
      <c r="D286" t="s">
        <v>230</v>
      </c>
      <c r="F286" t="s">
        <v>231</v>
      </c>
      <c r="G286" t="s">
        <v>98</v>
      </c>
      <c r="H286">
        <v>21157</v>
      </c>
      <c r="I286">
        <v>1</v>
      </c>
      <c r="J286" t="s">
        <v>949</v>
      </c>
      <c r="K286" t="s">
        <v>950</v>
      </c>
      <c r="L286" t="s">
        <v>233</v>
      </c>
      <c r="M286">
        <v>16</v>
      </c>
      <c r="N286" t="s">
        <v>951</v>
      </c>
      <c r="O286">
        <v>511012</v>
      </c>
      <c r="P286">
        <v>1394</v>
      </c>
      <c r="Q286">
        <v>212</v>
      </c>
      <c r="R286">
        <v>7</v>
      </c>
      <c r="S286">
        <v>14</v>
      </c>
      <c r="T286">
        <v>1</v>
      </c>
      <c r="U286">
        <v>1</v>
      </c>
      <c r="V286">
        <v>31909300</v>
      </c>
      <c r="Y286">
        <v>18</v>
      </c>
      <c r="Z286">
        <v>15</v>
      </c>
      <c r="AA286">
        <v>13</v>
      </c>
      <c r="AB286">
        <v>12</v>
      </c>
      <c r="AC286">
        <v>10</v>
      </c>
      <c r="AD286">
        <v>8580</v>
      </c>
      <c r="AE286">
        <v>12</v>
      </c>
      <c r="AF286">
        <v>8297.17</v>
      </c>
      <c r="AG286">
        <v>8649</v>
      </c>
      <c r="AH286">
        <v>17</v>
      </c>
      <c r="AI286">
        <v>14</v>
      </c>
      <c r="AJ286">
        <v>1</v>
      </c>
      <c r="AK286">
        <v>1</v>
      </c>
      <c r="AL286">
        <v>1</v>
      </c>
      <c r="AM286">
        <v>1</v>
      </c>
      <c r="AN286">
        <v>1</v>
      </c>
      <c r="AO286">
        <v>1586</v>
      </c>
      <c r="AP286">
        <v>1</v>
      </c>
      <c r="AQ286">
        <v>0</v>
      </c>
      <c r="AR286">
        <v>2144</v>
      </c>
      <c r="AS286">
        <v>0</v>
      </c>
      <c r="AT286">
        <v>1</v>
      </c>
      <c r="AU286">
        <v>0</v>
      </c>
      <c r="AV286">
        <v>0</v>
      </c>
      <c r="AW286">
        <v>0</v>
      </c>
      <c r="AX286">
        <v>1</v>
      </c>
      <c r="AY286">
        <v>0</v>
      </c>
      <c r="AZ286">
        <v>0</v>
      </c>
      <c r="BA286">
        <v>0</v>
      </c>
      <c r="BB286">
        <v>0</v>
      </c>
      <c r="BC286">
        <v>0</v>
      </c>
      <c r="BD286">
        <v>1</v>
      </c>
      <c r="BE286">
        <v>0</v>
      </c>
      <c r="BF286">
        <v>0</v>
      </c>
      <c r="BG286">
        <v>0</v>
      </c>
      <c r="BH286">
        <v>0</v>
      </c>
      <c r="BI286">
        <v>0</v>
      </c>
      <c r="BJ286">
        <v>1</v>
      </c>
      <c r="BK286">
        <v>0</v>
      </c>
      <c r="BL286">
        <v>0</v>
      </c>
      <c r="BM286">
        <v>1</v>
      </c>
      <c r="BN286">
        <v>1</v>
      </c>
      <c r="BO286">
        <v>0</v>
      </c>
      <c r="BP286">
        <v>0</v>
      </c>
      <c r="BQ286">
        <v>0</v>
      </c>
      <c r="BR286">
        <v>1</v>
      </c>
      <c r="BS286">
        <v>0</v>
      </c>
      <c r="BT286">
        <v>0</v>
      </c>
      <c r="BU286">
        <v>0</v>
      </c>
      <c r="BV286">
        <v>0</v>
      </c>
      <c r="BW286">
        <v>20180319</v>
      </c>
    </row>
    <row r="287" spans="1:75">
      <c r="A287" t="s">
        <v>98</v>
      </c>
      <c r="B287" t="s">
        <v>228</v>
      </c>
      <c r="C287" t="s">
        <v>229</v>
      </c>
      <c r="D287" t="s">
        <v>230</v>
      </c>
      <c r="F287" t="s">
        <v>231</v>
      </c>
      <c r="G287" t="s">
        <v>98</v>
      </c>
      <c r="H287">
        <v>21157</v>
      </c>
      <c r="I287">
        <v>1</v>
      </c>
      <c r="J287" t="s">
        <v>952</v>
      </c>
      <c r="K287" t="s">
        <v>953</v>
      </c>
      <c r="L287" t="s">
        <v>233</v>
      </c>
      <c r="M287">
        <v>8</v>
      </c>
      <c r="O287">
        <v>500602</v>
      </c>
      <c r="P287">
        <v>1905</v>
      </c>
      <c r="Q287">
        <v>0</v>
      </c>
      <c r="R287">
        <v>8</v>
      </c>
      <c r="S287">
        <v>15</v>
      </c>
      <c r="T287">
        <v>1</v>
      </c>
      <c r="U287">
        <v>1</v>
      </c>
      <c r="V287">
        <v>13116101</v>
      </c>
      <c r="W287">
        <v>27403200</v>
      </c>
      <c r="Y287">
        <v>4</v>
      </c>
      <c r="Z287">
        <v>1</v>
      </c>
      <c r="AA287">
        <v>1</v>
      </c>
      <c r="AB287">
        <v>2</v>
      </c>
      <c r="AC287">
        <v>3</v>
      </c>
      <c r="AD287">
        <v>7248.5</v>
      </c>
      <c r="AE287">
        <v>0</v>
      </c>
      <c r="AF287">
        <v>7248.5</v>
      </c>
      <c r="AG287">
        <v>7474</v>
      </c>
      <c r="AH287">
        <v>5</v>
      </c>
      <c r="AI287">
        <v>5</v>
      </c>
      <c r="AJ287">
        <v>1</v>
      </c>
      <c r="AK287">
        <v>1</v>
      </c>
      <c r="AL287">
        <v>1</v>
      </c>
      <c r="AM287">
        <v>1</v>
      </c>
      <c r="AN287">
        <v>1</v>
      </c>
      <c r="AO287">
        <v>1905</v>
      </c>
      <c r="AP287">
        <v>1</v>
      </c>
      <c r="AQ287">
        <v>1</v>
      </c>
      <c r="AR287">
        <v>10192</v>
      </c>
      <c r="AS287">
        <v>0</v>
      </c>
      <c r="AT287">
        <v>1</v>
      </c>
      <c r="AU287">
        <v>1</v>
      </c>
      <c r="AV287">
        <v>0</v>
      </c>
      <c r="AW287">
        <v>0</v>
      </c>
      <c r="AX287">
        <v>0</v>
      </c>
      <c r="AY287">
        <v>1</v>
      </c>
      <c r="AZ287">
        <v>0</v>
      </c>
      <c r="BA287">
        <v>0</v>
      </c>
      <c r="BB287">
        <v>0</v>
      </c>
      <c r="BC287">
        <v>1</v>
      </c>
      <c r="BD287">
        <v>0</v>
      </c>
      <c r="BE287">
        <v>0</v>
      </c>
      <c r="BF287">
        <v>0</v>
      </c>
      <c r="BG287">
        <v>0</v>
      </c>
      <c r="BH287">
        <v>0</v>
      </c>
      <c r="BI287">
        <v>0</v>
      </c>
      <c r="BJ287">
        <v>1</v>
      </c>
      <c r="BK287">
        <v>0</v>
      </c>
      <c r="BL287">
        <v>0</v>
      </c>
      <c r="BM287">
        <v>1</v>
      </c>
      <c r="BN287">
        <v>1</v>
      </c>
      <c r="BO287">
        <v>0</v>
      </c>
      <c r="BP287">
        <v>0</v>
      </c>
      <c r="BQ287">
        <v>0</v>
      </c>
      <c r="BR287">
        <v>0</v>
      </c>
      <c r="BS287">
        <v>0</v>
      </c>
      <c r="BT287">
        <v>0</v>
      </c>
      <c r="BU287">
        <v>0</v>
      </c>
      <c r="BV287">
        <v>0</v>
      </c>
      <c r="BW287">
        <v>20180406</v>
      </c>
    </row>
    <row r="288" spans="1:75">
      <c r="A288" t="s">
        <v>98</v>
      </c>
      <c r="B288" t="s">
        <v>954</v>
      </c>
      <c r="C288" t="s">
        <v>955</v>
      </c>
      <c r="D288" t="s">
        <v>956</v>
      </c>
      <c r="F288" t="s">
        <v>957</v>
      </c>
      <c r="G288" t="s">
        <v>98</v>
      </c>
      <c r="H288">
        <v>20772</v>
      </c>
      <c r="I288">
        <v>6</v>
      </c>
      <c r="J288" t="s">
        <v>958</v>
      </c>
      <c r="K288" t="s">
        <v>959</v>
      </c>
      <c r="L288" t="s">
        <v>960</v>
      </c>
      <c r="M288">
        <v>3</v>
      </c>
      <c r="N288" t="s">
        <v>961</v>
      </c>
      <c r="O288">
        <v>490199</v>
      </c>
      <c r="P288">
        <v>1490</v>
      </c>
      <c r="Q288">
        <v>0</v>
      </c>
      <c r="R288">
        <v>9</v>
      </c>
      <c r="S288">
        <v>2</v>
      </c>
      <c r="T288">
        <v>0</v>
      </c>
      <c r="U288">
        <v>1</v>
      </c>
      <c r="V288">
        <v>17302400</v>
      </c>
      <c r="Y288">
        <v>19</v>
      </c>
      <c r="Z288">
        <v>17</v>
      </c>
      <c r="AA288">
        <v>17</v>
      </c>
      <c r="AB288">
        <v>3</v>
      </c>
      <c r="AC288">
        <v>2</v>
      </c>
      <c r="AD288">
        <v>51084.58</v>
      </c>
      <c r="AE288">
        <v>10</v>
      </c>
      <c r="AF288">
        <v>44808.77</v>
      </c>
      <c r="AG288">
        <v>25185.29</v>
      </c>
      <c r="AH288">
        <v>19</v>
      </c>
      <c r="AI288">
        <v>19</v>
      </c>
      <c r="AJ288">
        <v>0</v>
      </c>
      <c r="AK288">
        <v>0</v>
      </c>
      <c r="AL288">
        <v>0</v>
      </c>
      <c r="AM288">
        <v>0</v>
      </c>
      <c r="AN288">
        <v>0</v>
      </c>
      <c r="AO288">
        <v>0</v>
      </c>
      <c r="AP288">
        <v>1</v>
      </c>
      <c r="AQ288">
        <v>1</v>
      </c>
      <c r="AR288">
        <v>3939</v>
      </c>
      <c r="AS288">
        <v>1</v>
      </c>
      <c r="AT288">
        <v>2</v>
      </c>
      <c r="AU288">
        <v>3</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20180409</v>
      </c>
    </row>
    <row r="289" spans="1:75">
      <c r="A289" t="s">
        <v>98</v>
      </c>
      <c r="B289" t="s">
        <v>228</v>
      </c>
      <c r="C289" t="s">
        <v>229</v>
      </c>
      <c r="D289" t="s">
        <v>230</v>
      </c>
      <c r="F289" t="s">
        <v>231</v>
      </c>
      <c r="G289" t="s">
        <v>98</v>
      </c>
      <c r="H289">
        <v>21157</v>
      </c>
      <c r="I289">
        <v>1</v>
      </c>
      <c r="J289" t="s">
        <v>962</v>
      </c>
      <c r="K289" t="s">
        <v>963</v>
      </c>
      <c r="L289" t="s">
        <v>233</v>
      </c>
      <c r="M289">
        <v>1</v>
      </c>
      <c r="N289" t="s">
        <v>2809</v>
      </c>
      <c r="O289">
        <v>510904</v>
      </c>
      <c r="P289">
        <v>1583</v>
      </c>
      <c r="Q289">
        <v>456</v>
      </c>
      <c r="R289">
        <v>8</v>
      </c>
      <c r="S289">
        <v>21</v>
      </c>
      <c r="T289">
        <v>0</v>
      </c>
      <c r="U289">
        <v>1</v>
      </c>
      <c r="V289">
        <v>29204200</v>
      </c>
      <c r="Y289">
        <v>38</v>
      </c>
      <c r="Z289">
        <v>34</v>
      </c>
      <c r="AA289">
        <v>22</v>
      </c>
      <c r="AB289">
        <v>26</v>
      </c>
      <c r="AC289">
        <v>19</v>
      </c>
      <c r="AD289">
        <v>8423</v>
      </c>
      <c r="AE289">
        <v>18</v>
      </c>
      <c r="AF289">
        <v>9546.58</v>
      </c>
      <c r="AG289">
        <v>11692.95</v>
      </c>
      <c r="AH289">
        <v>36</v>
      </c>
      <c r="AI289">
        <v>29</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20180605</v>
      </c>
    </row>
    <row r="290" spans="1:75">
      <c r="A290" t="s">
        <v>98</v>
      </c>
      <c r="B290" t="s">
        <v>211</v>
      </c>
      <c r="C290" t="s">
        <v>212</v>
      </c>
      <c r="D290" t="s">
        <v>213</v>
      </c>
      <c r="F290" t="s">
        <v>214</v>
      </c>
      <c r="G290" t="s">
        <v>98</v>
      </c>
      <c r="H290">
        <v>21012</v>
      </c>
      <c r="I290">
        <v>1</v>
      </c>
      <c r="J290" t="s">
        <v>2810</v>
      </c>
      <c r="K290" t="s">
        <v>964</v>
      </c>
      <c r="L290" t="s">
        <v>1895</v>
      </c>
      <c r="M290">
        <v>3</v>
      </c>
      <c r="N290" t="s">
        <v>1896</v>
      </c>
      <c r="O290">
        <v>490205</v>
      </c>
      <c r="P290">
        <v>4444</v>
      </c>
      <c r="Q290">
        <v>0</v>
      </c>
      <c r="R290">
        <v>22</v>
      </c>
      <c r="S290">
        <v>8</v>
      </c>
      <c r="T290">
        <v>0</v>
      </c>
      <c r="U290">
        <v>1</v>
      </c>
      <c r="V290">
        <v>53303200</v>
      </c>
      <c r="Y290">
        <v>294</v>
      </c>
      <c r="Z290">
        <v>239</v>
      </c>
      <c r="AA290">
        <v>227</v>
      </c>
      <c r="AB290">
        <v>130</v>
      </c>
      <c r="AC290">
        <v>135</v>
      </c>
      <c r="AD290">
        <v>13462.75</v>
      </c>
      <c r="AE290">
        <v>24</v>
      </c>
      <c r="AF290">
        <v>18174.169999999998</v>
      </c>
      <c r="AG290">
        <v>17152.16</v>
      </c>
      <c r="AH290">
        <v>252</v>
      </c>
      <c r="AI290">
        <v>254</v>
      </c>
      <c r="AJ290">
        <v>30</v>
      </c>
      <c r="AK290">
        <v>31</v>
      </c>
      <c r="AL290">
        <v>30</v>
      </c>
      <c r="AM290">
        <v>31</v>
      </c>
      <c r="AN290">
        <v>29</v>
      </c>
      <c r="AO290">
        <v>118773</v>
      </c>
      <c r="AP290">
        <v>25</v>
      </c>
      <c r="AQ290">
        <v>32</v>
      </c>
      <c r="AR290">
        <v>10220</v>
      </c>
      <c r="AS290">
        <v>24</v>
      </c>
      <c r="AT290">
        <v>35</v>
      </c>
      <c r="AU290">
        <v>39</v>
      </c>
      <c r="AV290">
        <v>0</v>
      </c>
      <c r="AW290">
        <v>0</v>
      </c>
      <c r="AX290">
        <v>4</v>
      </c>
      <c r="AY290">
        <v>16</v>
      </c>
      <c r="AZ290">
        <v>6</v>
      </c>
      <c r="BA290">
        <v>1</v>
      </c>
      <c r="BB290">
        <v>3</v>
      </c>
      <c r="BC290">
        <v>24</v>
      </c>
      <c r="BD290">
        <v>5</v>
      </c>
      <c r="BE290">
        <v>3</v>
      </c>
      <c r="BF290">
        <v>17</v>
      </c>
      <c r="BG290">
        <v>0</v>
      </c>
      <c r="BH290">
        <v>0</v>
      </c>
      <c r="BI290">
        <v>0</v>
      </c>
      <c r="BJ290">
        <v>5</v>
      </c>
      <c r="BK290">
        <v>0</v>
      </c>
      <c r="BL290">
        <v>0</v>
      </c>
      <c r="BM290">
        <v>27</v>
      </c>
      <c r="BN290">
        <v>4</v>
      </c>
      <c r="BO290">
        <v>7</v>
      </c>
      <c r="BP290">
        <v>1</v>
      </c>
      <c r="BQ290">
        <v>0</v>
      </c>
      <c r="BR290">
        <v>7</v>
      </c>
      <c r="BS290">
        <v>0</v>
      </c>
      <c r="BT290">
        <v>0</v>
      </c>
      <c r="BU290">
        <v>5</v>
      </c>
      <c r="BV290">
        <v>8</v>
      </c>
      <c r="BW290">
        <v>20180614</v>
      </c>
    </row>
    <row r="291" spans="1:75">
      <c r="A291" t="s">
        <v>98</v>
      </c>
      <c r="B291" t="s">
        <v>791</v>
      </c>
      <c r="C291" t="s">
        <v>792</v>
      </c>
      <c r="D291" t="s">
        <v>793</v>
      </c>
      <c r="F291" t="s">
        <v>794</v>
      </c>
      <c r="G291" t="s">
        <v>98</v>
      </c>
      <c r="H291">
        <v>20852</v>
      </c>
      <c r="I291">
        <v>6</v>
      </c>
      <c r="J291" t="s">
        <v>965</v>
      </c>
      <c r="K291" t="s">
        <v>966</v>
      </c>
      <c r="L291" t="s">
        <v>796</v>
      </c>
      <c r="M291">
        <v>1</v>
      </c>
      <c r="N291" t="s">
        <v>967</v>
      </c>
      <c r="O291">
        <v>110901</v>
      </c>
      <c r="P291">
        <v>1995</v>
      </c>
      <c r="Q291">
        <v>0</v>
      </c>
      <c r="R291">
        <v>4</v>
      </c>
      <c r="S291">
        <v>4</v>
      </c>
      <c r="T291">
        <v>1</v>
      </c>
      <c r="U291">
        <v>2</v>
      </c>
      <c r="V291">
        <v>15123100</v>
      </c>
      <c r="Y291">
        <v>59</v>
      </c>
      <c r="Z291">
        <v>59</v>
      </c>
      <c r="AA291">
        <v>59</v>
      </c>
      <c r="AB291">
        <v>19</v>
      </c>
      <c r="AC291">
        <v>13</v>
      </c>
      <c r="AD291">
        <v>4183</v>
      </c>
      <c r="AE291">
        <v>25</v>
      </c>
      <c r="AF291">
        <v>5658.28</v>
      </c>
      <c r="AG291">
        <v>6159.11</v>
      </c>
      <c r="AH291">
        <v>75</v>
      </c>
      <c r="AI291">
        <v>69</v>
      </c>
      <c r="AJ291">
        <v>16</v>
      </c>
      <c r="AK291">
        <v>16</v>
      </c>
      <c r="AL291">
        <v>16</v>
      </c>
      <c r="AM291">
        <v>16</v>
      </c>
      <c r="AN291">
        <v>16</v>
      </c>
      <c r="AO291">
        <v>30450</v>
      </c>
      <c r="AP291">
        <v>10</v>
      </c>
      <c r="AQ291">
        <v>6</v>
      </c>
      <c r="AR291">
        <v>5968.72</v>
      </c>
      <c r="AS291">
        <v>1</v>
      </c>
      <c r="AT291">
        <v>15</v>
      </c>
      <c r="AU291">
        <v>9</v>
      </c>
      <c r="AV291">
        <v>0</v>
      </c>
      <c r="AW291">
        <v>0</v>
      </c>
      <c r="AX291">
        <v>4</v>
      </c>
      <c r="AY291">
        <v>9</v>
      </c>
      <c r="AZ291">
        <v>3</v>
      </c>
      <c r="BA291">
        <v>0</v>
      </c>
      <c r="BB291">
        <v>0</v>
      </c>
      <c r="BC291">
        <v>9</v>
      </c>
      <c r="BD291">
        <v>7</v>
      </c>
      <c r="BE291">
        <v>1</v>
      </c>
      <c r="BF291">
        <v>11</v>
      </c>
      <c r="BG291">
        <v>1</v>
      </c>
      <c r="BH291">
        <v>0</v>
      </c>
      <c r="BI291">
        <v>0</v>
      </c>
      <c r="BJ291">
        <v>2</v>
      </c>
      <c r="BK291">
        <v>0</v>
      </c>
      <c r="BL291">
        <v>0</v>
      </c>
      <c r="BM291">
        <v>12</v>
      </c>
      <c r="BN291">
        <v>2</v>
      </c>
      <c r="BO291">
        <v>1</v>
      </c>
      <c r="BP291">
        <v>1</v>
      </c>
      <c r="BQ291">
        <v>0</v>
      </c>
      <c r="BR291">
        <v>8</v>
      </c>
      <c r="BS291">
        <v>0</v>
      </c>
      <c r="BT291">
        <v>0</v>
      </c>
      <c r="BU291">
        <v>3</v>
      </c>
      <c r="BV291">
        <v>5</v>
      </c>
      <c r="BW291">
        <v>20180808</v>
      </c>
    </row>
    <row r="292" spans="1:75">
      <c r="A292" t="s">
        <v>98</v>
      </c>
      <c r="B292" t="s">
        <v>791</v>
      </c>
      <c r="C292" t="s">
        <v>792</v>
      </c>
      <c r="D292" t="s">
        <v>793</v>
      </c>
      <c r="F292" t="s">
        <v>794</v>
      </c>
      <c r="G292" t="s">
        <v>98</v>
      </c>
      <c r="H292">
        <v>20852</v>
      </c>
      <c r="I292">
        <v>6</v>
      </c>
      <c r="J292" t="s">
        <v>968</v>
      </c>
      <c r="K292" t="s">
        <v>969</v>
      </c>
      <c r="L292" t="s">
        <v>796</v>
      </c>
      <c r="M292">
        <v>1</v>
      </c>
      <c r="N292" t="s">
        <v>970</v>
      </c>
      <c r="O292">
        <v>110203</v>
      </c>
      <c r="P292">
        <v>2495</v>
      </c>
      <c r="Q292">
        <v>0</v>
      </c>
      <c r="R292">
        <v>4</v>
      </c>
      <c r="S292">
        <v>5</v>
      </c>
      <c r="T292">
        <v>1</v>
      </c>
      <c r="U292">
        <v>2</v>
      </c>
      <c r="V292">
        <v>15125100</v>
      </c>
      <c r="Y292">
        <v>21</v>
      </c>
      <c r="Z292">
        <v>15</v>
      </c>
      <c r="AA292">
        <v>15</v>
      </c>
      <c r="AB292">
        <v>4</v>
      </c>
      <c r="AC292">
        <v>2</v>
      </c>
      <c r="AD292">
        <v>9140</v>
      </c>
      <c r="AE292">
        <v>3</v>
      </c>
      <c r="AF292">
        <v>9109.36</v>
      </c>
      <c r="AG292">
        <v>5254</v>
      </c>
      <c r="AH292">
        <v>16</v>
      </c>
      <c r="AI292">
        <v>16</v>
      </c>
      <c r="AJ292">
        <v>4</v>
      </c>
      <c r="AK292">
        <v>4</v>
      </c>
      <c r="AL292">
        <v>4</v>
      </c>
      <c r="AM292">
        <v>4</v>
      </c>
      <c r="AN292">
        <v>4</v>
      </c>
      <c r="AO292">
        <v>9980</v>
      </c>
      <c r="AP292">
        <v>4</v>
      </c>
      <c r="AQ292">
        <v>2</v>
      </c>
      <c r="AR292">
        <v>9140</v>
      </c>
      <c r="AS292">
        <v>2</v>
      </c>
      <c r="AT292">
        <v>5</v>
      </c>
      <c r="AU292">
        <v>5</v>
      </c>
      <c r="AV292">
        <v>0</v>
      </c>
      <c r="AW292">
        <v>0</v>
      </c>
      <c r="AX292">
        <v>0</v>
      </c>
      <c r="AY292">
        <v>2</v>
      </c>
      <c r="AZ292">
        <v>1</v>
      </c>
      <c r="BA292">
        <v>0</v>
      </c>
      <c r="BB292">
        <v>1</v>
      </c>
      <c r="BC292">
        <v>3</v>
      </c>
      <c r="BD292">
        <v>1</v>
      </c>
      <c r="BE292">
        <v>0</v>
      </c>
      <c r="BF292">
        <v>3</v>
      </c>
      <c r="BG292">
        <v>0</v>
      </c>
      <c r="BH292">
        <v>0</v>
      </c>
      <c r="BI292">
        <v>0</v>
      </c>
      <c r="BJ292">
        <v>0</v>
      </c>
      <c r="BK292">
        <v>0</v>
      </c>
      <c r="BL292">
        <v>0</v>
      </c>
      <c r="BM292">
        <v>4</v>
      </c>
      <c r="BN292">
        <v>2</v>
      </c>
      <c r="BO292">
        <v>0</v>
      </c>
      <c r="BP292">
        <v>0</v>
      </c>
      <c r="BQ292">
        <v>0</v>
      </c>
      <c r="BR292">
        <v>1</v>
      </c>
      <c r="BS292">
        <v>0</v>
      </c>
      <c r="BT292">
        <v>0</v>
      </c>
      <c r="BU292">
        <v>1</v>
      </c>
      <c r="BV292">
        <v>2</v>
      </c>
      <c r="BW292">
        <v>20180822</v>
      </c>
    </row>
    <row r="293" spans="1:75">
      <c r="A293" t="s">
        <v>98</v>
      </c>
      <c r="B293" t="s">
        <v>791</v>
      </c>
      <c r="C293" t="s">
        <v>792</v>
      </c>
      <c r="D293" t="s">
        <v>793</v>
      </c>
      <c r="F293" t="s">
        <v>794</v>
      </c>
      <c r="G293" t="s">
        <v>98</v>
      </c>
      <c r="H293">
        <v>20852</v>
      </c>
      <c r="I293">
        <v>6</v>
      </c>
      <c r="J293" t="s">
        <v>971</v>
      </c>
      <c r="K293" t="s">
        <v>972</v>
      </c>
      <c r="L293" t="s">
        <v>796</v>
      </c>
      <c r="M293">
        <v>1</v>
      </c>
      <c r="N293" t="s">
        <v>973</v>
      </c>
      <c r="O293">
        <v>111003</v>
      </c>
      <c r="P293">
        <v>2995</v>
      </c>
      <c r="Q293">
        <v>0</v>
      </c>
      <c r="R293">
        <v>40</v>
      </c>
      <c r="S293">
        <v>1</v>
      </c>
      <c r="T293">
        <v>1</v>
      </c>
      <c r="U293">
        <v>2</v>
      </c>
      <c r="V293">
        <v>15121200</v>
      </c>
      <c r="Y293">
        <v>28</v>
      </c>
      <c r="Z293">
        <v>17</v>
      </c>
      <c r="AA293">
        <v>17</v>
      </c>
      <c r="AB293">
        <v>4</v>
      </c>
      <c r="AC293">
        <v>3</v>
      </c>
      <c r="AD293">
        <v>7962.5</v>
      </c>
      <c r="AE293">
        <v>6</v>
      </c>
      <c r="AF293">
        <v>10949.75</v>
      </c>
      <c r="AG293">
        <v>14658</v>
      </c>
      <c r="AH293">
        <v>15</v>
      </c>
      <c r="AI293">
        <v>14</v>
      </c>
      <c r="AJ293">
        <v>4</v>
      </c>
      <c r="AK293">
        <v>3</v>
      </c>
      <c r="AL293">
        <v>4</v>
      </c>
      <c r="AM293">
        <v>3</v>
      </c>
      <c r="AN293">
        <v>3</v>
      </c>
      <c r="AO293">
        <v>10480</v>
      </c>
      <c r="AP293">
        <v>4</v>
      </c>
      <c r="AQ293">
        <v>3</v>
      </c>
      <c r="AR293">
        <v>7962.5</v>
      </c>
      <c r="AS293">
        <v>3</v>
      </c>
      <c r="AT293">
        <v>5</v>
      </c>
      <c r="AU293">
        <v>4</v>
      </c>
      <c r="AV293">
        <v>0</v>
      </c>
      <c r="AW293">
        <v>0</v>
      </c>
      <c r="AX293">
        <v>1</v>
      </c>
      <c r="AY293">
        <v>2</v>
      </c>
      <c r="AZ293">
        <v>0</v>
      </c>
      <c r="BA293">
        <v>1</v>
      </c>
      <c r="BB293">
        <v>0</v>
      </c>
      <c r="BC293">
        <v>3</v>
      </c>
      <c r="BD293">
        <v>1</v>
      </c>
      <c r="BE293">
        <v>0</v>
      </c>
      <c r="BF293">
        <v>3</v>
      </c>
      <c r="BG293">
        <v>0</v>
      </c>
      <c r="BH293">
        <v>0</v>
      </c>
      <c r="BI293">
        <v>0</v>
      </c>
      <c r="BJ293">
        <v>0</v>
      </c>
      <c r="BK293">
        <v>0</v>
      </c>
      <c r="BL293">
        <v>0</v>
      </c>
      <c r="BM293">
        <v>2</v>
      </c>
      <c r="BN293">
        <v>1</v>
      </c>
      <c r="BO293">
        <v>0</v>
      </c>
      <c r="BP293">
        <v>0</v>
      </c>
      <c r="BQ293">
        <v>0</v>
      </c>
      <c r="BR293">
        <v>1</v>
      </c>
      <c r="BS293">
        <v>0</v>
      </c>
      <c r="BT293">
        <v>0</v>
      </c>
      <c r="BU293">
        <v>0</v>
      </c>
      <c r="BV293">
        <v>0</v>
      </c>
      <c r="BW293">
        <v>20180822</v>
      </c>
    </row>
    <row r="294" spans="1:75">
      <c r="A294" t="s">
        <v>98</v>
      </c>
      <c r="B294" t="s">
        <v>841</v>
      </c>
      <c r="C294" t="s">
        <v>842</v>
      </c>
      <c r="D294" t="s">
        <v>843</v>
      </c>
      <c r="F294" t="s">
        <v>844</v>
      </c>
      <c r="G294" t="s">
        <v>98</v>
      </c>
      <c r="H294">
        <v>20910</v>
      </c>
      <c r="I294">
        <v>8</v>
      </c>
      <c r="J294" t="s">
        <v>974</v>
      </c>
      <c r="K294" t="s">
        <v>975</v>
      </c>
      <c r="L294" t="s">
        <v>2811</v>
      </c>
      <c r="M294">
        <v>1</v>
      </c>
      <c r="N294" t="s">
        <v>2812</v>
      </c>
      <c r="O294">
        <v>111003</v>
      </c>
      <c r="P294">
        <v>4000</v>
      </c>
      <c r="Q294">
        <v>0</v>
      </c>
      <c r="R294">
        <v>29</v>
      </c>
      <c r="S294">
        <v>12</v>
      </c>
      <c r="T294">
        <v>1</v>
      </c>
      <c r="U294">
        <v>1</v>
      </c>
      <c r="V294">
        <v>15121200</v>
      </c>
      <c r="Y294">
        <v>116</v>
      </c>
      <c r="Z294">
        <v>133</v>
      </c>
      <c r="AA294">
        <v>127</v>
      </c>
      <c r="AB294">
        <v>85</v>
      </c>
      <c r="AC294">
        <v>88</v>
      </c>
      <c r="AD294">
        <v>4877.5200000000004</v>
      </c>
      <c r="AE294">
        <v>38</v>
      </c>
      <c r="AF294">
        <v>6375.27</v>
      </c>
      <c r="AG294">
        <v>10757.12</v>
      </c>
      <c r="AH294">
        <v>119</v>
      </c>
      <c r="AI294">
        <v>115</v>
      </c>
      <c r="AJ294">
        <v>0</v>
      </c>
      <c r="AK294">
        <v>0</v>
      </c>
      <c r="AL294">
        <v>0</v>
      </c>
      <c r="AM294">
        <v>0</v>
      </c>
      <c r="AN294">
        <v>0</v>
      </c>
      <c r="AO294">
        <v>0</v>
      </c>
      <c r="AP294">
        <v>0</v>
      </c>
      <c r="AQ294">
        <v>2</v>
      </c>
      <c r="AR294">
        <v>0</v>
      </c>
      <c r="AS294">
        <v>2</v>
      </c>
      <c r="AT294">
        <v>0</v>
      </c>
      <c r="AU294">
        <v>2</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20180912</v>
      </c>
    </row>
    <row r="295" spans="1:75">
      <c r="A295" t="s">
        <v>98</v>
      </c>
      <c r="B295" t="s">
        <v>99</v>
      </c>
      <c r="C295" t="s">
        <v>100</v>
      </c>
      <c r="D295" t="s">
        <v>101</v>
      </c>
      <c r="F295" t="s">
        <v>102</v>
      </c>
      <c r="G295" t="s">
        <v>98</v>
      </c>
      <c r="H295">
        <v>21044</v>
      </c>
      <c r="I295">
        <v>1</v>
      </c>
      <c r="J295" t="s">
        <v>976</v>
      </c>
      <c r="K295" t="s">
        <v>2813</v>
      </c>
      <c r="L295" t="s">
        <v>2814</v>
      </c>
      <c r="M295">
        <v>0</v>
      </c>
      <c r="O295">
        <v>190709</v>
      </c>
      <c r="P295">
        <v>540</v>
      </c>
      <c r="Q295">
        <v>245</v>
      </c>
      <c r="R295">
        <v>5</v>
      </c>
      <c r="S295">
        <v>16</v>
      </c>
      <c r="T295">
        <v>1</v>
      </c>
      <c r="U295">
        <v>1</v>
      </c>
      <c r="V295">
        <v>39901100</v>
      </c>
      <c r="Y295">
        <v>2422</v>
      </c>
      <c r="Z295">
        <v>2228</v>
      </c>
      <c r="AA295">
        <v>773</v>
      </c>
      <c r="AB295">
        <v>1063</v>
      </c>
      <c r="AC295">
        <v>991</v>
      </c>
      <c r="AD295">
        <v>7271</v>
      </c>
      <c r="AE295">
        <v>218</v>
      </c>
      <c r="AF295">
        <v>9109.7800000000007</v>
      </c>
      <c r="AG295">
        <v>9301.32</v>
      </c>
      <c r="AH295">
        <v>2608</v>
      </c>
      <c r="AI295">
        <v>2535</v>
      </c>
      <c r="AJ295">
        <v>4</v>
      </c>
      <c r="AK295">
        <v>5</v>
      </c>
      <c r="AL295">
        <v>4</v>
      </c>
      <c r="AM295">
        <v>5</v>
      </c>
      <c r="AN295">
        <v>4</v>
      </c>
      <c r="AO295">
        <v>2179</v>
      </c>
      <c r="AP295">
        <v>2</v>
      </c>
      <c r="AQ295">
        <v>0</v>
      </c>
      <c r="AR295">
        <v>14849.72</v>
      </c>
      <c r="AS295">
        <v>1</v>
      </c>
      <c r="AT295">
        <v>5</v>
      </c>
      <c r="AU295">
        <v>2</v>
      </c>
      <c r="AV295">
        <v>0</v>
      </c>
      <c r="AW295">
        <v>0</v>
      </c>
      <c r="AX295">
        <v>2</v>
      </c>
      <c r="AY295">
        <v>1</v>
      </c>
      <c r="AZ295">
        <v>0</v>
      </c>
      <c r="BA295">
        <v>1</v>
      </c>
      <c r="BB295">
        <v>0</v>
      </c>
      <c r="BC295">
        <v>0</v>
      </c>
      <c r="BD295">
        <v>3</v>
      </c>
      <c r="BE295">
        <v>0</v>
      </c>
      <c r="BF295">
        <v>1</v>
      </c>
      <c r="BG295">
        <v>0</v>
      </c>
      <c r="BH295">
        <v>0</v>
      </c>
      <c r="BI295">
        <v>0</v>
      </c>
      <c r="BJ295">
        <v>1</v>
      </c>
      <c r="BK295">
        <v>0</v>
      </c>
      <c r="BL295">
        <v>1</v>
      </c>
      <c r="BM295">
        <v>4</v>
      </c>
      <c r="BN295">
        <v>0</v>
      </c>
      <c r="BO295">
        <v>0</v>
      </c>
      <c r="BP295">
        <v>1</v>
      </c>
      <c r="BQ295">
        <v>0</v>
      </c>
      <c r="BR295">
        <v>1</v>
      </c>
      <c r="BS295">
        <v>0</v>
      </c>
      <c r="BT295">
        <v>0</v>
      </c>
      <c r="BU295">
        <v>2</v>
      </c>
      <c r="BV295">
        <v>0</v>
      </c>
      <c r="BW295">
        <v>20190327</v>
      </c>
    </row>
    <row r="296" spans="1:75">
      <c r="A296" t="s">
        <v>98</v>
      </c>
      <c r="B296" t="s">
        <v>295</v>
      </c>
      <c r="C296" t="s">
        <v>296</v>
      </c>
      <c r="D296" t="s">
        <v>297</v>
      </c>
      <c r="F296" t="s">
        <v>298</v>
      </c>
      <c r="G296" t="s">
        <v>98</v>
      </c>
      <c r="H296">
        <v>21237</v>
      </c>
      <c r="I296">
        <v>1</v>
      </c>
      <c r="J296" t="s">
        <v>977</v>
      </c>
      <c r="K296" t="s">
        <v>2815</v>
      </c>
      <c r="L296" t="s">
        <v>2816</v>
      </c>
      <c r="M296">
        <v>1</v>
      </c>
      <c r="N296" t="s">
        <v>2817</v>
      </c>
      <c r="O296">
        <v>480510</v>
      </c>
      <c r="P296">
        <v>7499</v>
      </c>
      <c r="Q296">
        <v>38</v>
      </c>
      <c r="R296">
        <v>24</v>
      </c>
      <c r="S296">
        <v>25</v>
      </c>
      <c r="T296">
        <v>1</v>
      </c>
      <c r="U296">
        <v>1</v>
      </c>
      <c r="V296">
        <v>51916100</v>
      </c>
      <c r="Y296">
        <v>24</v>
      </c>
      <c r="Z296">
        <v>12</v>
      </c>
      <c r="AA296">
        <v>9</v>
      </c>
      <c r="AB296">
        <v>10</v>
      </c>
      <c r="AC296">
        <v>10</v>
      </c>
      <c r="AD296">
        <v>10013</v>
      </c>
      <c r="AE296">
        <v>15</v>
      </c>
      <c r="AF296">
        <v>8744.2000000000007</v>
      </c>
      <c r="AG296">
        <v>11241.4</v>
      </c>
      <c r="AH296">
        <v>19</v>
      </c>
      <c r="AI296">
        <v>17</v>
      </c>
      <c r="AJ296">
        <v>0</v>
      </c>
      <c r="AK296">
        <v>0</v>
      </c>
      <c r="AL296">
        <v>0</v>
      </c>
      <c r="AM296">
        <v>0</v>
      </c>
      <c r="AN296">
        <v>0</v>
      </c>
      <c r="AO296">
        <v>0</v>
      </c>
      <c r="AP296">
        <v>0</v>
      </c>
      <c r="AQ296">
        <v>1</v>
      </c>
      <c r="AR296">
        <v>0</v>
      </c>
      <c r="AS296">
        <v>1</v>
      </c>
      <c r="AT296">
        <v>1</v>
      </c>
      <c r="AU296">
        <v>1</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20190327</v>
      </c>
    </row>
    <row r="297" spans="1:75">
      <c r="A297" t="s">
        <v>98</v>
      </c>
      <c r="B297" t="s">
        <v>158</v>
      </c>
      <c r="C297" t="s">
        <v>159</v>
      </c>
      <c r="D297" t="s">
        <v>160</v>
      </c>
      <c r="F297" t="s">
        <v>161</v>
      </c>
      <c r="G297" t="s">
        <v>98</v>
      </c>
      <c r="H297">
        <v>21502</v>
      </c>
      <c r="I297">
        <v>1</v>
      </c>
      <c r="J297" t="s">
        <v>978</v>
      </c>
      <c r="K297" t="s">
        <v>979</v>
      </c>
      <c r="L297" t="s">
        <v>185</v>
      </c>
      <c r="M297">
        <v>1</v>
      </c>
      <c r="N297" t="s">
        <v>980</v>
      </c>
      <c r="O297">
        <v>470303</v>
      </c>
      <c r="P297">
        <v>1000</v>
      </c>
      <c r="Q297">
        <v>300</v>
      </c>
      <c r="R297">
        <v>14</v>
      </c>
      <c r="S297">
        <v>7</v>
      </c>
      <c r="T297">
        <v>1</v>
      </c>
      <c r="U297">
        <v>1</v>
      </c>
      <c r="V297">
        <v>49904100</v>
      </c>
      <c r="Y297">
        <v>0</v>
      </c>
      <c r="Z297">
        <v>0</v>
      </c>
      <c r="AA297">
        <v>0</v>
      </c>
      <c r="AB297">
        <v>0</v>
      </c>
      <c r="AC297">
        <v>0</v>
      </c>
      <c r="AD297">
        <v>0</v>
      </c>
      <c r="AE297">
        <v>0</v>
      </c>
      <c r="AF297">
        <v>9999999.9900000002</v>
      </c>
      <c r="AG297">
        <v>9999999.9900000002</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20190327</v>
      </c>
    </row>
    <row r="298" spans="1:75">
      <c r="A298" t="s">
        <v>98</v>
      </c>
      <c r="B298" t="s">
        <v>378</v>
      </c>
      <c r="C298" t="s">
        <v>379</v>
      </c>
      <c r="D298" t="s">
        <v>380</v>
      </c>
      <c r="F298" t="s">
        <v>153</v>
      </c>
      <c r="G298" t="s">
        <v>98</v>
      </c>
      <c r="H298">
        <v>21742</v>
      </c>
      <c r="I298">
        <v>1</v>
      </c>
      <c r="J298" t="s">
        <v>981</v>
      </c>
      <c r="K298" t="s">
        <v>982</v>
      </c>
      <c r="L298" t="s">
        <v>2818</v>
      </c>
      <c r="M298">
        <v>0</v>
      </c>
      <c r="O298">
        <v>469999</v>
      </c>
      <c r="P298">
        <v>780</v>
      </c>
      <c r="Q298">
        <v>16</v>
      </c>
      <c r="R298">
        <v>10</v>
      </c>
      <c r="S298">
        <v>8</v>
      </c>
      <c r="T298">
        <v>1</v>
      </c>
      <c r="U298">
        <v>1</v>
      </c>
      <c r="V298">
        <v>47301900</v>
      </c>
      <c r="Y298">
        <v>23</v>
      </c>
      <c r="Z298">
        <v>42</v>
      </c>
      <c r="AA298">
        <v>36</v>
      </c>
      <c r="AB298">
        <v>48</v>
      </c>
      <c r="AC298">
        <v>46</v>
      </c>
      <c r="AD298">
        <v>6598.23</v>
      </c>
      <c r="AE298">
        <v>16</v>
      </c>
      <c r="AF298">
        <v>6687.71</v>
      </c>
      <c r="AG298">
        <v>7683.08</v>
      </c>
      <c r="AH298">
        <v>80</v>
      </c>
      <c r="AI298">
        <v>80</v>
      </c>
      <c r="AJ298">
        <v>2</v>
      </c>
      <c r="AK298">
        <v>2</v>
      </c>
      <c r="AL298">
        <v>2</v>
      </c>
      <c r="AM298">
        <v>2</v>
      </c>
      <c r="AN298">
        <v>2</v>
      </c>
      <c r="AO298">
        <v>1592</v>
      </c>
      <c r="AP298">
        <v>2</v>
      </c>
      <c r="AQ298">
        <v>1</v>
      </c>
      <c r="AR298">
        <v>8582</v>
      </c>
      <c r="AS298">
        <v>1</v>
      </c>
      <c r="AT298">
        <v>2</v>
      </c>
      <c r="AU298">
        <v>2</v>
      </c>
      <c r="AV298">
        <v>0</v>
      </c>
      <c r="AW298">
        <v>0</v>
      </c>
      <c r="AX298">
        <v>2</v>
      </c>
      <c r="AY298">
        <v>0</v>
      </c>
      <c r="AZ298">
        <v>0</v>
      </c>
      <c r="BA298">
        <v>0</v>
      </c>
      <c r="BB298">
        <v>0</v>
      </c>
      <c r="BC298">
        <v>2</v>
      </c>
      <c r="BD298">
        <v>0</v>
      </c>
      <c r="BE298">
        <v>0</v>
      </c>
      <c r="BF298">
        <v>0</v>
      </c>
      <c r="BG298">
        <v>1</v>
      </c>
      <c r="BH298">
        <v>0</v>
      </c>
      <c r="BI298">
        <v>0</v>
      </c>
      <c r="BJ298">
        <v>2</v>
      </c>
      <c r="BK298">
        <v>0</v>
      </c>
      <c r="BL298">
        <v>0</v>
      </c>
      <c r="BM298">
        <v>1</v>
      </c>
      <c r="BN298">
        <v>1</v>
      </c>
      <c r="BO298">
        <v>0</v>
      </c>
      <c r="BP298">
        <v>0</v>
      </c>
      <c r="BQ298">
        <v>0</v>
      </c>
      <c r="BR298">
        <v>1</v>
      </c>
      <c r="BS298">
        <v>0</v>
      </c>
      <c r="BT298">
        <v>0</v>
      </c>
      <c r="BU298">
        <v>0</v>
      </c>
      <c r="BV298">
        <v>0</v>
      </c>
      <c r="BW298">
        <v>20190422</v>
      </c>
    </row>
    <row r="299" spans="1:75">
      <c r="A299" t="s">
        <v>98</v>
      </c>
      <c r="B299" t="s">
        <v>358</v>
      </c>
      <c r="C299" t="s">
        <v>359</v>
      </c>
      <c r="D299" t="s">
        <v>2628</v>
      </c>
      <c r="F299" t="s">
        <v>360</v>
      </c>
      <c r="G299" t="s">
        <v>98</v>
      </c>
      <c r="H299">
        <v>21702</v>
      </c>
      <c r="I299">
        <v>1</v>
      </c>
      <c r="J299" t="s">
        <v>983</v>
      </c>
      <c r="K299" t="s">
        <v>2819</v>
      </c>
      <c r="L299" t="s">
        <v>1973</v>
      </c>
      <c r="M299">
        <v>4</v>
      </c>
      <c r="N299" t="s">
        <v>2820</v>
      </c>
      <c r="O299">
        <v>520904</v>
      </c>
      <c r="P299">
        <v>11965</v>
      </c>
      <c r="Q299">
        <v>18</v>
      </c>
      <c r="R299">
        <v>15</v>
      </c>
      <c r="S299">
        <v>60</v>
      </c>
      <c r="T299">
        <v>1</v>
      </c>
      <c r="U299">
        <v>1</v>
      </c>
      <c r="V299">
        <v>11905100</v>
      </c>
      <c r="Y299">
        <v>52</v>
      </c>
      <c r="Z299">
        <v>50</v>
      </c>
      <c r="AA299">
        <v>13</v>
      </c>
      <c r="AB299">
        <v>37</v>
      </c>
      <c r="AC299">
        <v>30</v>
      </c>
      <c r="AD299">
        <v>4840</v>
      </c>
      <c r="AE299">
        <v>12</v>
      </c>
      <c r="AF299">
        <v>6782.97</v>
      </c>
      <c r="AG299">
        <v>7123.81</v>
      </c>
      <c r="AH299">
        <v>47</v>
      </c>
      <c r="AI299">
        <v>37</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20220517</v>
      </c>
    </row>
    <row r="300" spans="1:75">
      <c r="A300" t="s">
        <v>98</v>
      </c>
      <c r="B300" t="s">
        <v>452</v>
      </c>
      <c r="C300" t="s">
        <v>453</v>
      </c>
      <c r="D300" t="s">
        <v>454</v>
      </c>
      <c r="F300" t="s">
        <v>455</v>
      </c>
      <c r="G300" t="s">
        <v>98</v>
      </c>
      <c r="H300">
        <v>21804</v>
      </c>
      <c r="I300">
        <v>1</v>
      </c>
      <c r="J300" t="s">
        <v>984</v>
      </c>
      <c r="K300" t="s">
        <v>985</v>
      </c>
      <c r="L300" t="s">
        <v>461</v>
      </c>
      <c r="M300">
        <v>1</v>
      </c>
      <c r="N300" t="s">
        <v>986</v>
      </c>
      <c r="O300">
        <v>510801</v>
      </c>
      <c r="P300">
        <v>2085</v>
      </c>
      <c r="Q300">
        <v>310</v>
      </c>
      <c r="R300">
        <v>8</v>
      </c>
      <c r="S300">
        <v>25</v>
      </c>
      <c r="T300">
        <v>1</v>
      </c>
      <c r="U300">
        <v>1</v>
      </c>
      <c r="V300">
        <v>31909200</v>
      </c>
      <c r="Y300">
        <v>9</v>
      </c>
      <c r="Z300">
        <v>17</v>
      </c>
      <c r="AA300">
        <v>13</v>
      </c>
      <c r="AB300">
        <v>17</v>
      </c>
      <c r="AC300">
        <v>18</v>
      </c>
      <c r="AD300">
        <v>6920</v>
      </c>
      <c r="AE300">
        <v>0</v>
      </c>
      <c r="AF300">
        <v>6634.24</v>
      </c>
      <c r="AG300">
        <v>7053.11</v>
      </c>
      <c r="AH300">
        <v>26</v>
      </c>
      <c r="AI300">
        <v>26</v>
      </c>
      <c r="AJ300">
        <v>2</v>
      </c>
      <c r="AK300">
        <v>3</v>
      </c>
      <c r="AL300">
        <v>2</v>
      </c>
      <c r="AM300">
        <v>3</v>
      </c>
      <c r="AN300">
        <v>2</v>
      </c>
      <c r="AO300">
        <v>3432</v>
      </c>
      <c r="AP300">
        <v>2</v>
      </c>
      <c r="AQ300">
        <v>2</v>
      </c>
      <c r="AR300">
        <v>5396</v>
      </c>
      <c r="AS300">
        <v>0</v>
      </c>
      <c r="AT300">
        <v>3</v>
      </c>
      <c r="AU300">
        <v>3</v>
      </c>
      <c r="AV300">
        <v>0</v>
      </c>
      <c r="AW300">
        <v>0</v>
      </c>
      <c r="AX300">
        <v>1</v>
      </c>
      <c r="AY300">
        <v>1</v>
      </c>
      <c r="AZ300">
        <v>0</v>
      </c>
      <c r="BA300">
        <v>0</v>
      </c>
      <c r="BB300">
        <v>0</v>
      </c>
      <c r="BC300">
        <v>0</v>
      </c>
      <c r="BD300">
        <v>2</v>
      </c>
      <c r="BE300">
        <v>0</v>
      </c>
      <c r="BF300">
        <v>1</v>
      </c>
      <c r="BG300">
        <v>0</v>
      </c>
      <c r="BH300">
        <v>0</v>
      </c>
      <c r="BI300">
        <v>0</v>
      </c>
      <c r="BJ300">
        <v>2</v>
      </c>
      <c r="BK300">
        <v>1</v>
      </c>
      <c r="BL300">
        <v>0</v>
      </c>
      <c r="BM300">
        <v>1</v>
      </c>
      <c r="BN300">
        <v>0</v>
      </c>
      <c r="BO300">
        <v>0</v>
      </c>
      <c r="BP300">
        <v>0</v>
      </c>
      <c r="BQ300">
        <v>0</v>
      </c>
      <c r="BR300">
        <v>0</v>
      </c>
      <c r="BS300">
        <v>0</v>
      </c>
      <c r="BT300">
        <v>0</v>
      </c>
      <c r="BU300">
        <v>0</v>
      </c>
      <c r="BV300">
        <v>1</v>
      </c>
      <c r="BW300">
        <v>20220829</v>
      </c>
    </row>
    <row r="301" spans="1:75">
      <c r="A301" t="s">
        <v>98</v>
      </c>
      <c r="B301" t="s">
        <v>228</v>
      </c>
      <c r="C301" t="s">
        <v>229</v>
      </c>
      <c r="D301" t="s">
        <v>230</v>
      </c>
      <c r="F301" t="s">
        <v>231</v>
      </c>
      <c r="G301" t="s">
        <v>98</v>
      </c>
      <c r="H301">
        <v>21157</v>
      </c>
      <c r="I301">
        <v>1</v>
      </c>
      <c r="J301" t="s">
        <v>987</v>
      </c>
      <c r="K301" t="s">
        <v>988</v>
      </c>
      <c r="L301" t="s">
        <v>989</v>
      </c>
      <c r="M301">
        <v>1</v>
      </c>
      <c r="N301" t="s">
        <v>2821</v>
      </c>
      <c r="O301">
        <v>490199</v>
      </c>
      <c r="P301">
        <v>2187</v>
      </c>
      <c r="Q301">
        <v>639</v>
      </c>
      <c r="R301">
        <v>5</v>
      </c>
      <c r="S301">
        <v>15</v>
      </c>
      <c r="T301">
        <v>1</v>
      </c>
      <c r="U301">
        <v>3</v>
      </c>
      <c r="V301">
        <v>17302400</v>
      </c>
      <c r="Y301">
        <v>89</v>
      </c>
      <c r="Z301">
        <v>59</v>
      </c>
      <c r="AA301">
        <v>51</v>
      </c>
      <c r="AB301">
        <v>39</v>
      </c>
      <c r="AC301">
        <v>35</v>
      </c>
      <c r="AD301">
        <v>9290</v>
      </c>
      <c r="AE301">
        <v>46</v>
      </c>
      <c r="AF301">
        <v>13379.05</v>
      </c>
      <c r="AG301">
        <v>15009.66</v>
      </c>
      <c r="AH301">
        <v>66</v>
      </c>
      <c r="AI301">
        <v>61</v>
      </c>
      <c r="AJ301">
        <v>3</v>
      </c>
      <c r="AK301">
        <v>3</v>
      </c>
      <c r="AL301">
        <v>3</v>
      </c>
      <c r="AM301">
        <v>3</v>
      </c>
      <c r="AN301">
        <v>3</v>
      </c>
      <c r="AO301">
        <v>8478</v>
      </c>
      <c r="AP301">
        <v>2</v>
      </c>
      <c r="AQ301">
        <v>2</v>
      </c>
      <c r="AR301">
        <v>4752</v>
      </c>
      <c r="AS301">
        <v>1</v>
      </c>
      <c r="AT301">
        <v>3</v>
      </c>
      <c r="AU301">
        <v>3</v>
      </c>
      <c r="AV301">
        <v>0</v>
      </c>
      <c r="AW301">
        <v>0</v>
      </c>
      <c r="AX301">
        <v>0</v>
      </c>
      <c r="AY301">
        <v>2</v>
      </c>
      <c r="AZ301">
        <v>1</v>
      </c>
      <c r="BA301">
        <v>0</v>
      </c>
      <c r="BB301">
        <v>0</v>
      </c>
      <c r="BC301">
        <v>3</v>
      </c>
      <c r="BD301">
        <v>0</v>
      </c>
      <c r="BE301">
        <v>0</v>
      </c>
      <c r="BF301">
        <v>0</v>
      </c>
      <c r="BG301">
        <v>0</v>
      </c>
      <c r="BH301">
        <v>0</v>
      </c>
      <c r="BI301">
        <v>0</v>
      </c>
      <c r="BJ301">
        <v>3</v>
      </c>
      <c r="BK301">
        <v>0</v>
      </c>
      <c r="BL301">
        <v>0</v>
      </c>
      <c r="BM301">
        <v>2</v>
      </c>
      <c r="BN301">
        <v>2</v>
      </c>
      <c r="BO301">
        <v>1</v>
      </c>
      <c r="BP301">
        <v>0</v>
      </c>
      <c r="BQ301">
        <v>0</v>
      </c>
      <c r="BR301">
        <v>1</v>
      </c>
      <c r="BS301">
        <v>0</v>
      </c>
      <c r="BT301">
        <v>0</v>
      </c>
      <c r="BU301">
        <v>0</v>
      </c>
      <c r="BV301">
        <v>1</v>
      </c>
      <c r="BW301">
        <v>20211209</v>
      </c>
    </row>
    <row r="302" spans="1:75">
      <c r="A302" t="s">
        <v>98</v>
      </c>
      <c r="B302" t="s">
        <v>990</v>
      </c>
      <c r="C302" t="s">
        <v>991</v>
      </c>
      <c r="D302" t="s">
        <v>992</v>
      </c>
      <c r="F302" t="s">
        <v>555</v>
      </c>
      <c r="G302" t="s">
        <v>98</v>
      </c>
      <c r="H302">
        <v>20706</v>
      </c>
      <c r="I302">
        <v>6</v>
      </c>
      <c r="J302" t="s">
        <v>993</v>
      </c>
      <c r="K302" t="s">
        <v>994</v>
      </c>
      <c r="L302" t="s">
        <v>995</v>
      </c>
      <c r="M302">
        <v>1</v>
      </c>
      <c r="N302" t="s">
        <v>804</v>
      </c>
      <c r="O302">
        <v>111003</v>
      </c>
      <c r="P302">
        <v>2500</v>
      </c>
      <c r="Q302">
        <v>650</v>
      </c>
      <c r="R302">
        <v>10</v>
      </c>
      <c r="S302">
        <v>4</v>
      </c>
      <c r="T302">
        <v>1</v>
      </c>
      <c r="U302">
        <v>3</v>
      </c>
      <c r="V302">
        <v>15129904</v>
      </c>
      <c r="Y302">
        <v>12</v>
      </c>
      <c r="Z302">
        <v>22</v>
      </c>
      <c r="AA302">
        <v>22</v>
      </c>
      <c r="AB302">
        <v>13</v>
      </c>
      <c r="AC302">
        <v>17</v>
      </c>
      <c r="AD302">
        <v>12551.6</v>
      </c>
      <c r="AE302">
        <v>21</v>
      </c>
      <c r="AF302">
        <v>16216.12</v>
      </c>
      <c r="AG302">
        <v>16368.47</v>
      </c>
      <c r="AH302">
        <v>33</v>
      </c>
      <c r="AI302">
        <v>33</v>
      </c>
      <c r="AJ302">
        <v>1</v>
      </c>
      <c r="AK302">
        <v>1</v>
      </c>
      <c r="AL302">
        <v>1</v>
      </c>
      <c r="AM302">
        <v>1</v>
      </c>
      <c r="AN302">
        <v>1</v>
      </c>
      <c r="AO302">
        <v>2000</v>
      </c>
      <c r="AP302">
        <v>1</v>
      </c>
      <c r="AQ302">
        <v>1</v>
      </c>
      <c r="AR302">
        <v>27738</v>
      </c>
      <c r="AS302">
        <v>1</v>
      </c>
      <c r="AT302">
        <v>1</v>
      </c>
      <c r="AU302">
        <v>1</v>
      </c>
      <c r="AV302">
        <v>0</v>
      </c>
      <c r="AW302">
        <v>0</v>
      </c>
      <c r="AX302">
        <v>0</v>
      </c>
      <c r="AY302">
        <v>0</v>
      </c>
      <c r="AZ302">
        <v>1</v>
      </c>
      <c r="BA302">
        <v>0</v>
      </c>
      <c r="BB302">
        <v>0</v>
      </c>
      <c r="BC302">
        <v>0</v>
      </c>
      <c r="BD302">
        <v>1</v>
      </c>
      <c r="BE302">
        <v>0</v>
      </c>
      <c r="BF302">
        <v>1</v>
      </c>
      <c r="BG302">
        <v>0</v>
      </c>
      <c r="BH302">
        <v>0</v>
      </c>
      <c r="BI302">
        <v>0</v>
      </c>
      <c r="BJ302">
        <v>0</v>
      </c>
      <c r="BK302">
        <v>0</v>
      </c>
      <c r="BL302">
        <v>0</v>
      </c>
      <c r="BM302">
        <v>1</v>
      </c>
      <c r="BN302">
        <v>0</v>
      </c>
      <c r="BO302">
        <v>0</v>
      </c>
      <c r="BP302">
        <v>0</v>
      </c>
      <c r="BQ302">
        <v>0</v>
      </c>
      <c r="BR302">
        <v>0</v>
      </c>
      <c r="BS302">
        <v>0</v>
      </c>
      <c r="BT302">
        <v>0</v>
      </c>
      <c r="BU302">
        <v>0</v>
      </c>
      <c r="BV302">
        <v>0</v>
      </c>
      <c r="BW302">
        <v>20210728</v>
      </c>
    </row>
    <row r="303" spans="1:75">
      <c r="A303" t="s">
        <v>98</v>
      </c>
      <c r="B303" t="s">
        <v>849</v>
      </c>
      <c r="C303" t="s">
        <v>850</v>
      </c>
      <c r="D303" t="s">
        <v>851</v>
      </c>
      <c r="F303" t="s">
        <v>852</v>
      </c>
      <c r="G303" t="s">
        <v>853</v>
      </c>
      <c r="H303">
        <v>48154</v>
      </c>
      <c r="I303">
        <v>6</v>
      </c>
      <c r="J303" t="s">
        <v>996</v>
      </c>
      <c r="K303" t="s">
        <v>997</v>
      </c>
      <c r="L303" t="s">
        <v>858</v>
      </c>
      <c r="M303">
        <v>1</v>
      </c>
      <c r="N303" t="s">
        <v>998</v>
      </c>
      <c r="O303">
        <v>510710</v>
      </c>
      <c r="P303">
        <v>4000</v>
      </c>
      <c r="Q303">
        <v>154</v>
      </c>
      <c r="R303">
        <v>16</v>
      </c>
      <c r="S303">
        <v>28</v>
      </c>
      <c r="T303">
        <v>1</v>
      </c>
      <c r="U303">
        <v>2</v>
      </c>
      <c r="V303">
        <v>43601300</v>
      </c>
      <c r="Y303">
        <v>3324</v>
      </c>
      <c r="Z303">
        <v>2418</v>
      </c>
      <c r="AA303">
        <v>1929</v>
      </c>
      <c r="AB303">
        <v>862</v>
      </c>
      <c r="AC303">
        <v>865</v>
      </c>
      <c r="AD303">
        <v>6204.07</v>
      </c>
      <c r="AE303">
        <v>341</v>
      </c>
      <c r="AF303">
        <v>6724.09</v>
      </c>
      <c r="AG303">
        <v>6986.38</v>
      </c>
      <c r="AH303">
        <v>1443</v>
      </c>
      <c r="AI303">
        <v>1405</v>
      </c>
      <c r="AJ303">
        <v>48</v>
      </c>
      <c r="AK303">
        <v>38</v>
      </c>
      <c r="AL303">
        <v>48</v>
      </c>
      <c r="AM303">
        <v>38</v>
      </c>
      <c r="AN303">
        <v>29</v>
      </c>
      <c r="AO303">
        <v>191078</v>
      </c>
      <c r="AP303">
        <v>25</v>
      </c>
      <c r="AQ303">
        <v>21</v>
      </c>
      <c r="AR303">
        <v>9360</v>
      </c>
      <c r="AS303">
        <v>7</v>
      </c>
      <c r="AT303">
        <v>35</v>
      </c>
      <c r="AU303">
        <v>27</v>
      </c>
      <c r="AV303">
        <v>0</v>
      </c>
      <c r="AW303">
        <v>0</v>
      </c>
      <c r="AX303">
        <v>16</v>
      </c>
      <c r="AY303">
        <v>24</v>
      </c>
      <c r="AZ303">
        <v>5</v>
      </c>
      <c r="BA303">
        <v>1</v>
      </c>
      <c r="BB303">
        <v>0</v>
      </c>
      <c r="BC303">
        <v>5</v>
      </c>
      <c r="BD303">
        <v>39</v>
      </c>
      <c r="BE303">
        <v>2</v>
      </c>
      <c r="BF303">
        <v>27</v>
      </c>
      <c r="BG303">
        <v>3</v>
      </c>
      <c r="BH303">
        <v>0</v>
      </c>
      <c r="BI303">
        <v>0</v>
      </c>
      <c r="BJ303">
        <v>6</v>
      </c>
      <c r="BK303">
        <v>0</v>
      </c>
      <c r="BL303">
        <v>1</v>
      </c>
      <c r="BM303">
        <v>31</v>
      </c>
      <c r="BN303">
        <v>3</v>
      </c>
      <c r="BO303">
        <v>1</v>
      </c>
      <c r="BP303">
        <v>1</v>
      </c>
      <c r="BQ303">
        <v>0</v>
      </c>
      <c r="BR303">
        <v>11</v>
      </c>
      <c r="BS303">
        <v>0</v>
      </c>
      <c r="BT303">
        <v>1</v>
      </c>
      <c r="BU303">
        <v>10</v>
      </c>
      <c r="BV303">
        <v>7</v>
      </c>
      <c r="BW303">
        <v>20220927</v>
      </c>
    </row>
    <row r="304" spans="1:75">
      <c r="A304" t="s">
        <v>98</v>
      </c>
      <c r="B304" t="s">
        <v>849</v>
      </c>
      <c r="C304" t="s">
        <v>850</v>
      </c>
      <c r="D304" t="s">
        <v>851</v>
      </c>
      <c r="F304" t="s">
        <v>852</v>
      </c>
      <c r="G304" t="s">
        <v>853</v>
      </c>
      <c r="H304">
        <v>48154</v>
      </c>
      <c r="I304">
        <v>6</v>
      </c>
      <c r="J304" t="s">
        <v>999</v>
      </c>
      <c r="K304" t="s">
        <v>1000</v>
      </c>
      <c r="L304" t="s">
        <v>858</v>
      </c>
      <c r="M304">
        <v>1</v>
      </c>
      <c r="N304" t="s">
        <v>236</v>
      </c>
      <c r="O304">
        <v>18301</v>
      </c>
      <c r="P304">
        <v>4000</v>
      </c>
      <c r="Q304">
        <v>0</v>
      </c>
      <c r="R304">
        <v>11</v>
      </c>
      <c r="S304">
        <v>26</v>
      </c>
      <c r="T304">
        <v>1</v>
      </c>
      <c r="U304">
        <v>3</v>
      </c>
      <c r="V304">
        <v>31909600</v>
      </c>
      <c r="Y304">
        <v>301</v>
      </c>
      <c r="Z304">
        <v>301</v>
      </c>
      <c r="AA304">
        <v>96</v>
      </c>
      <c r="AB304">
        <v>173</v>
      </c>
      <c r="AC304">
        <v>176</v>
      </c>
      <c r="AD304">
        <v>5404</v>
      </c>
      <c r="AE304">
        <v>45</v>
      </c>
      <c r="AF304">
        <v>5640.29</v>
      </c>
      <c r="AG304">
        <v>6111.81</v>
      </c>
      <c r="AH304">
        <v>299</v>
      </c>
      <c r="AI304">
        <v>299</v>
      </c>
      <c r="AJ304">
        <v>1</v>
      </c>
      <c r="AK304">
        <v>0</v>
      </c>
      <c r="AL304">
        <v>1</v>
      </c>
      <c r="AM304">
        <v>0</v>
      </c>
      <c r="AN304">
        <v>0</v>
      </c>
      <c r="AO304">
        <v>4000</v>
      </c>
      <c r="AP304">
        <v>0</v>
      </c>
      <c r="AQ304">
        <v>0</v>
      </c>
      <c r="AR304">
        <v>0</v>
      </c>
      <c r="AS304">
        <v>0</v>
      </c>
      <c r="AT304">
        <v>0</v>
      </c>
      <c r="AU304">
        <v>0</v>
      </c>
      <c r="AV304">
        <v>0</v>
      </c>
      <c r="AW304">
        <v>0</v>
      </c>
      <c r="AX304">
        <v>0</v>
      </c>
      <c r="AY304">
        <v>1</v>
      </c>
      <c r="AZ304">
        <v>0</v>
      </c>
      <c r="BA304">
        <v>0</v>
      </c>
      <c r="BB304">
        <v>0</v>
      </c>
      <c r="BC304">
        <v>0</v>
      </c>
      <c r="BD304">
        <v>1</v>
      </c>
      <c r="BE304">
        <v>0</v>
      </c>
      <c r="BF304">
        <v>1</v>
      </c>
      <c r="BG304">
        <v>0</v>
      </c>
      <c r="BH304">
        <v>0</v>
      </c>
      <c r="BI304">
        <v>0</v>
      </c>
      <c r="BJ304">
        <v>0</v>
      </c>
      <c r="BK304">
        <v>0</v>
      </c>
      <c r="BL304">
        <v>0</v>
      </c>
      <c r="BM304">
        <v>1</v>
      </c>
      <c r="BN304">
        <v>0</v>
      </c>
      <c r="BO304">
        <v>0</v>
      </c>
      <c r="BP304">
        <v>0</v>
      </c>
      <c r="BQ304">
        <v>0</v>
      </c>
      <c r="BR304">
        <v>0</v>
      </c>
      <c r="BS304">
        <v>0</v>
      </c>
      <c r="BT304">
        <v>0</v>
      </c>
      <c r="BU304">
        <v>0</v>
      </c>
      <c r="BV304">
        <v>0</v>
      </c>
      <c r="BW304">
        <v>20220927</v>
      </c>
    </row>
    <row r="305" spans="1:75">
      <c r="A305" t="s">
        <v>98</v>
      </c>
      <c r="B305" t="s">
        <v>849</v>
      </c>
      <c r="C305" t="s">
        <v>850</v>
      </c>
      <c r="D305" t="s">
        <v>851</v>
      </c>
      <c r="F305" t="s">
        <v>852</v>
      </c>
      <c r="G305" t="s">
        <v>853</v>
      </c>
      <c r="H305">
        <v>48154</v>
      </c>
      <c r="I305">
        <v>6</v>
      </c>
      <c r="J305" t="s">
        <v>1001</v>
      </c>
      <c r="K305" t="s">
        <v>1002</v>
      </c>
      <c r="L305" t="s">
        <v>858</v>
      </c>
      <c r="M305">
        <v>1</v>
      </c>
      <c r="N305" t="s">
        <v>1003</v>
      </c>
      <c r="O305">
        <v>511009</v>
      </c>
      <c r="P305">
        <v>3750</v>
      </c>
      <c r="Q305">
        <v>0</v>
      </c>
      <c r="R305">
        <v>16</v>
      </c>
      <c r="S305">
        <v>16</v>
      </c>
      <c r="T305">
        <v>1</v>
      </c>
      <c r="U305">
        <v>3</v>
      </c>
      <c r="V305">
        <v>29203100</v>
      </c>
      <c r="Y305">
        <v>326</v>
      </c>
      <c r="Z305">
        <v>279</v>
      </c>
      <c r="AA305">
        <v>191</v>
      </c>
      <c r="AB305">
        <v>139</v>
      </c>
      <c r="AC305">
        <v>133</v>
      </c>
      <c r="AD305">
        <v>5561</v>
      </c>
      <c r="AE305">
        <v>38</v>
      </c>
      <c r="AF305">
        <v>5953.3</v>
      </c>
      <c r="AG305">
        <v>6848.43</v>
      </c>
      <c r="AH305">
        <v>228</v>
      </c>
      <c r="AI305">
        <v>211</v>
      </c>
      <c r="AJ305">
        <v>34</v>
      </c>
      <c r="AK305">
        <v>26</v>
      </c>
      <c r="AL305">
        <v>34</v>
      </c>
      <c r="AM305">
        <v>26</v>
      </c>
      <c r="AN305">
        <v>16</v>
      </c>
      <c r="AO305">
        <v>127500</v>
      </c>
      <c r="AP305">
        <v>18</v>
      </c>
      <c r="AQ305">
        <v>9</v>
      </c>
      <c r="AR305">
        <v>5709</v>
      </c>
      <c r="AS305">
        <v>2</v>
      </c>
      <c r="AT305">
        <v>22</v>
      </c>
      <c r="AU305">
        <v>12</v>
      </c>
      <c r="AV305">
        <v>0</v>
      </c>
      <c r="AW305">
        <v>0</v>
      </c>
      <c r="AX305">
        <v>10</v>
      </c>
      <c r="AY305">
        <v>20</v>
      </c>
      <c r="AZ305">
        <v>3</v>
      </c>
      <c r="BA305">
        <v>0</v>
      </c>
      <c r="BB305">
        <v>1</v>
      </c>
      <c r="BC305">
        <v>0</v>
      </c>
      <c r="BD305">
        <v>34</v>
      </c>
      <c r="BE305">
        <v>0</v>
      </c>
      <c r="BF305">
        <v>22</v>
      </c>
      <c r="BG305">
        <v>2</v>
      </c>
      <c r="BH305">
        <v>0</v>
      </c>
      <c r="BI305">
        <v>1</v>
      </c>
      <c r="BJ305">
        <v>6</v>
      </c>
      <c r="BK305">
        <v>2</v>
      </c>
      <c r="BL305">
        <v>0</v>
      </c>
      <c r="BM305">
        <v>31</v>
      </c>
      <c r="BN305">
        <v>1</v>
      </c>
      <c r="BO305">
        <v>0</v>
      </c>
      <c r="BP305">
        <v>3</v>
      </c>
      <c r="BQ305">
        <v>0</v>
      </c>
      <c r="BR305">
        <v>7</v>
      </c>
      <c r="BS305">
        <v>0</v>
      </c>
      <c r="BT305">
        <v>0</v>
      </c>
      <c r="BU305">
        <v>12</v>
      </c>
      <c r="BV305">
        <v>6</v>
      </c>
      <c r="BW305">
        <v>20220927</v>
      </c>
    </row>
    <row r="306" spans="1:75">
      <c r="A306" t="s">
        <v>98</v>
      </c>
      <c r="B306" t="s">
        <v>358</v>
      </c>
      <c r="C306" t="s">
        <v>359</v>
      </c>
      <c r="D306" t="s">
        <v>2628</v>
      </c>
      <c r="F306" t="s">
        <v>360</v>
      </c>
      <c r="G306" t="s">
        <v>98</v>
      </c>
      <c r="H306">
        <v>21702</v>
      </c>
      <c r="I306">
        <v>1</v>
      </c>
      <c r="J306" t="s">
        <v>1004</v>
      </c>
      <c r="K306" t="s">
        <v>1005</v>
      </c>
      <c r="L306" t="s">
        <v>1006</v>
      </c>
      <c r="M306">
        <v>4</v>
      </c>
      <c r="N306" t="s">
        <v>177</v>
      </c>
      <c r="O306">
        <v>513801</v>
      </c>
      <c r="P306">
        <v>10280</v>
      </c>
      <c r="Q306">
        <v>4370</v>
      </c>
      <c r="R306">
        <v>15</v>
      </c>
      <c r="S306">
        <v>120</v>
      </c>
      <c r="T306">
        <v>1</v>
      </c>
      <c r="U306">
        <v>3</v>
      </c>
      <c r="V306">
        <v>29114100</v>
      </c>
      <c r="Y306">
        <v>158</v>
      </c>
      <c r="Z306">
        <v>123</v>
      </c>
      <c r="AA306">
        <v>122</v>
      </c>
      <c r="AB306">
        <v>87</v>
      </c>
      <c r="AC306">
        <v>50</v>
      </c>
      <c r="AD306">
        <v>18350</v>
      </c>
      <c r="AE306">
        <v>4</v>
      </c>
      <c r="AF306">
        <v>19407.509999999998</v>
      </c>
      <c r="AG306">
        <v>16908.91</v>
      </c>
      <c r="AH306">
        <v>96</v>
      </c>
      <c r="AI306">
        <v>55</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20190913</v>
      </c>
    </row>
    <row r="307" spans="1:75">
      <c r="A307" t="s">
        <v>98</v>
      </c>
      <c r="B307" t="s">
        <v>358</v>
      </c>
      <c r="C307" t="s">
        <v>359</v>
      </c>
      <c r="D307" t="s">
        <v>2628</v>
      </c>
      <c r="F307" t="s">
        <v>360</v>
      </c>
      <c r="G307" t="s">
        <v>98</v>
      </c>
      <c r="H307">
        <v>21702</v>
      </c>
      <c r="I307">
        <v>1</v>
      </c>
      <c r="J307" t="s">
        <v>1007</v>
      </c>
      <c r="K307" t="s">
        <v>1008</v>
      </c>
      <c r="L307" t="s">
        <v>1009</v>
      </c>
      <c r="M307">
        <v>4</v>
      </c>
      <c r="N307" t="s">
        <v>177</v>
      </c>
      <c r="O307">
        <v>510908</v>
      </c>
      <c r="P307">
        <v>9841</v>
      </c>
      <c r="Q307">
        <v>4087</v>
      </c>
      <c r="R307">
        <v>15</v>
      </c>
      <c r="S307">
        <v>120</v>
      </c>
      <c r="T307">
        <v>1</v>
      </c>
      <c r="U307">
        <v>3</v>
      </c>
      <c r="V307">
        <v>29112600</v>
      </c>
      <c r="Y307">
        <v>30</v>
      </c>
      <c r="Z307">
        <v>11</v>
      </c>
      <c r="AA307">
        <v>7</v>
      </c>
      <c r="AB307">
        <v>9</v>
      </c>
      <c r="AC307">
        <v>1</v>
      </c>
      <c r="AD307">
        <v>13547.32</v>
      </c>
      <c r="AE307">
        <v>0</v>
      </c>
      <c r="AF307">
        <v>13228.61</v>
      </c>
      <c r="AG307">
        <v>5850</v>
      </c>
      <c r="AH307">
        <v>10</v>
      </c>
      <c r="AI307">
        <v>2</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20190913</v>
      </c>
    </row>
    <row r="308" spans="1:75">
      <c r="A308" t="s">
        <v>98</v>
      </c>
      <c r="B308" t="s">
        <v>237</v>
      </c>
      <c r="C308" t="s">
        <v>238</v>
      </c>
      <c r="D308" t="s">
        <v>239</v>
      </c>
      <c r="F308" t="s">
        <v>240</v>
      </c>
      <c r="G308" t="s">
        <v>98</v>
      </c>
      <c r="H308">
        <v>21901</v>
      </c>
      <c r="I308">
        <v>1</v>
      </c>
      <c r="J308" t="s">
        <v>1010</v>
      </c>
      <c r="K308" t="s">
        <v>1011</v>
      </c>
      <c r="L308" t="s">
        <v>2822</v>
      </c>
      <c r="M308">
        <v>1</v>
      </c>
      <c r="N308" t="s">
        <v>2823</v>
      </c>
      <c r="O308">
        <v>470605</v>
      </c>
      <c r="P308">
        <v>2995</v>
      </c>
      <c r="Q308">
        <v>0</v>
      </c>
      <c r="R308">
        <v>4</v>
      </c>
      <c r="S308">
        <v>36</v>
      </c>
      <c r="T308">
        <v>0</v>
      </c>
      <c r="U308">
        <v>3</v>
      </c>
      <c r="V308">
        <v>49303100</v>
      </c>
      <c r="Y308">
        <v>14</v>
      </c>
      <c r="Z308">
        <v>9</v>
      </c>
      <c r="AA308">
        <v>8</v>
      </c>
      <c r="AB308">
        <v>8</v>
      </c>
      <c r="AC308">
        <v>2</v>
      </c>
      <c r="AD308">
        <v>13283.82</v>
      </c>
      <c r="AE308">
        <v>0</v>
      </c>
      <c r="AF308">
        <v>13217.36</v>
      </c>
      <c r="AG308">
        <v>11756.23</v>
      </c>
      <c r="AH308">
        <v>11</v>
      </c>
      <c r="AI308">
        <v>3</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20190913</v>
      </c>
    </row>
    <row r="309" spans="1:75">
      <c r="A309" t="s">
        <v>98</v>
      </c>
      <c r="B309" t="s">
        <v>452</v>
      </c>
      <c r="C309" t="s">
        <v>453</v>
      </c>
      <c r="D309" t="s">
        <v>454</v>
      </c>
      <c r="F309" t="s">
        <v>455</v>
      </c>
      <c r="G309" t="s">
        <v>98</v>
      </c>
      <c r="H309">
        <v>21804</v>
      </c>
      <c r="I309">
        <v>1</v>
      </c>
      <c r="J309" t="s">
        <v>1012</v>
      </c>
      <c r="K309" t="s">
        <v>1013</v>
      </c>
      <c r="L309" t="s">
        <v>461</v>
      </c>
      <c r="M309">
        <v>8</v>
      </c>
      <c r="O309">
        <v>480506</v>
      </c>
      <c r="P309">
        <v>2860</v>
      </c>
      <c r="Q309">
        <v>0</v>
      </c>
      <c r="R309">
        <v>12</v>
      </c>
      <c r="S309">
        <v>19</v>
      </c>
      <c r="T309">
        <v>1</v>
      </c>
      <c r="U309">
        <v>1</v>
      </c>
      <c r="V309">
        <v>47221100</v>
      </c>
      <c r="W309">
        <v>51403100</v>
      </c>
      <c r="Y309">
        <v>29</v>
      </c>
      <c r="Z309">
        <v>29</v>
      </c>
      <c r="AA309">
        <v>24</v>
      </c>
      <c r="AB309">
        <v>30</v>
      </c>
      <c r="AC309">
        <v>23</v>
      </c>
      <c r="AD309">
        <v>7496.27</v>
      </c>
      <c r="AE309">
        <v>14</v>
      </c>
      <c r="AF309">
        <v>7483.3</v>
      </c>
      <c r="AG309">
        <v>7919.19</v>
      </c>
      <c r="AH309">
        <v>42</v>
      </c>
      <c r="AI309">
        <v>34</v>
      </c>
      <c r="AJ309">
        <v>2</v>
      </c>
      <c r="AK309">
        <v>2</v>
      </c>
      <c r="AL309">
        <v>2</v>
      </c>
      <c r="AM309">
        <v>2</v>
      </c>
      <c r="AN309">
        <v>2</v>
      </c>
      <c r="AO309">
        <v>5446</v>
      </c>
      <c r="AP309">
        <v>1</v>
      </c>
      <c r="AQ309">
        <v>0</v>
      </c>
      <c r="AR309">
        <v>4878</v>
      </c>
      <c r="AS309">
        <v>0</v>
      </c>
      <c r="AT309">
        <v>2</v>
      </c>
      <c r="AU309">
        <v>0</v>
      </c>
      <c r="AV309">
        <v>0</v>
      </c>
      <c r="AW309">
        <v>0</v>
      </c>
      <c r="AX309">
        <v>1</v>
      </c>
      <c r="AY309">
        <v>0</v>
      </c>
      <c r="AZ309">
        <v>1</v>
      </c>
      <c r="BA309">
        <v>0</v>
      </c>
      <c r="BB309">
        <v>0</v>
      </c>
      <c r="BC309">
        <v>1</v>
      </c>
      <c r="BD309">
        <v>0</v>
      </c>
      <c r="BE309">
        <v>0</v>
      </c>
      <c r="BF309">
        <v>1</v>
      </c>
      <c r="BG309">
        <v>0</v>
      </c>
      <c r="BH309">
        <v>0</v>
      </c>
      <c r="BI309">
        <v>0</v>
      </c>
      <c r="BJ309">
        <v>1</v>
      </c>
      <c r="BK309">
        <v>0</v>
      </c>
      <c r="BL309">
        <v>0</v>
      </c>
      <c r="BM309">
        <v>2</v>
      </c>
      <c r="BN309">
        <v>0</v>
      </c>
      <c r="BO309">
        <v>0</v>
      </c>
      <c r="BP309">
        <v>0</v>
      </c>
      <c r="BQ309">
        <v>0</v>
      </c>
      <c r="BR309">
        <v>0</v>
      </c>
      <c r="BS309">
        <v>0</v>
      </c>
      <c r="BT309">
        <v>0</v>
      </c>
      <c r="BU309">
        <v>0</v>
      </c>
      <c r="BV309">
        <v>0</v>
      </c>
      <c r="BW309">
        <v>20200917</v>
      </c>
    </row>
    <row r="310" spans="1:75">
      <c r="A310" t="s">
        <v>98</v>
      </c>
      <c r="B310" t="s">
        <v>358</v>
      </c>
      <c r="C310" t="s">
        <v>359</v>
      </c>
      <c r="D310" t="s">
        <v>2628</v>
      </c>
      <c r="F310" t="s">
        <v>360</v>
      </c>
      <c r="G310" t="s">
        <v>98</v>
      </c>
      <c r="H310">
        <v>21702</v>
      </c>
      <c r="I310">
        <v>1</v>
      </c>
      <c r="J310" t="s">
        <v>1014</v>
      </c>
      <c r="K310" t="s">
        <v>2824</v>
      </c>
      <c r="L310" t="s">
        <v>1973</v>
      </c>
      <c r="M310">
        <v>14</v>
      </c>
      <c r="N310" t="s">
        <v>2825</v>
      </c>
      <c r="O310">
        <v>520904</v>
      </c>
      <c r="P310">
        <v>10715</v>
      </c>
      <c r="Q310">
        <v>18</v>
      </c>
      <c r="R310">
        <v>15</v>
      </c>
      <c r="S310">
        <v>60</v>
      </c>
      <c r="T310">
        <v>1</v>
      </c>
      <c r="U310">
        <v>3</v>
      </c>
      <c r="V310">
        <v>11908100</v>
      </c>
      <c r="W310">
        <v>43408100</v>
      </c>
      <c r="Y310">
        <v>2</v>
      </c>
      <c r="Z310">
        <v>3</v>
      </c>
      <c r="AA310">
        <v>2</v>
      </c>
      <c r="AB310">
        <v>5</v>
      </c>
      <c r="AC310">
        <v>4</v>
      </c>
      <c r="AD310">
        <v>6926</v>
      </c>
      <c r="AE310">
        <v>3</v>
      </c>
      <c r="AF310">
        <v>8048.8</v>
      </c>
      <c r="AG310">
        <v>12100.22</v>
      </c>
      <c r="AH310">
        <v>6</v>
      </c>
      <c r="AI310">
        <v>6</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20191001</v>
      </c>
    </row>
    <row r="311" spans="1:75">
      <c r="A311" t="s">
        <v>98</v>
      </c>
      <c r="B311" t="s">
        <v>1015</v>
      </c>
      <c r="C311" t="s">
        <v>1016</v>
      </c>
      <c r="D311" t="s">
        <v>1017</v>
      </c>
      <c r="F311" t="s">
        <v>443</v>
      </c>
      <c r="G311" t="s">
        <v>98</v>
      </c>
      <c r="H311">
        <v>20774</v>
      </c>
      <c r="I311">
        <v>6</v>
      </c>
      <c r="J311" t="s">
        <v>1018</v>
      </c>
      <c r="K311" t="s">
        <v>1019</v>
      </c>
      <c r="L311" t="s">
        <v>1020</v>
      </c>
      <c r="M311">
        <v>1</v>
      </c>
      <c r="N311" t="s">
        <v>1021</v>
      </c>
      <c r="O311">
        <v>520211</v>
      </c>
      <c r="P311">
        <v>6500</v>
      </c>
      <c r="Q311">
        <v>1500</v>
      </c>
      <c r="R311">
        <v>20</v>
      </c>
      <c r="S311">
        <v>12</v>
      </c>
      <c r="T311">
        <v>1</v>
      </c>
      <c r="U311">
        <v>3</v>
      </c>
      <c r="V311">
        <v>11919900</v>
      </c>
      <c r="Y311">
        <v>21</v>
      </c>
      <c r="Z311">
        <v>17</v>
      </c>
      <c r="AA311">
        <v>17</v>
      </c>
      <c r="AB311">
        <v>6</v>
      </c>
      <c r="AC311">
        <v>6</v>
      </c>
      <c r="AD311">
        <v>12933</v>
      </c>
      <c r="AE311">
        <v>13</v>
      </c>
      <c r="AF311">
        <v>15275.71</v>
      </c>
      <c r="AG311">
        <v>14331.81</v>
      </c>
      <c r="AH311">
        <v>17</v>
      </c>
      <c r="AI311">
        <v>17</v>
      </c>
      <c r="AJ311">
        <v>2</v>
      </c>
      <c r="AK311">
        <v>2</v>
      </c>
      <c r="AL311">
        <v>2</v>
      </c>
      <c r="AM311">
        <v>2</v>
      </c>
      <c r="AN311">
        <v>2</v>
      </c>
      <c r="AO311">
        <v>8450</v>
      </c>
      <c r="AP311">
        <v>2</v>
      </c>
      <c r="AQ311">
        <v>2</v>
      </c>
      <c r="AR311">
        <v>17248</v>
      </c>
      <c r="AS311">
        <v>1</v>
      </c>
      <c r="AT311">
        <v>2</v>
      </c>
      <c r="AU311">
        <v>2</v>
      </c>
      <c r="AV311">
        <v>0</v>
      </c>
      <c r="AW311">
        <v>0</v>
      </c>
      <c r="AX311">
        <v>0</v>
      </c>
      <c r="AY311">
        <v>1</v>
      </c>
      <c r="AZ311">
        <v>1</v>
      </c>
      <c r="BA311">
        <v>0</v>
      </c>
      <c r="BB311">
        <v>0</v>
      </c>
      <c r="BC311">
        <v>1</v>
      </c>
      <c r="BD311">
        <v>0</v>
      </c>
      <c r="BE311">
        <v>0</v>
      </c>
      <c r="BF311">
        <v>1</v>
      </c>
      <c r="BG311">
        <v>0</v>
      </c>
      <c r="BH311">
        <v>0</v>
      </c>
      <c r="BI311">
        <v>0</v>
      </c>
      <c r="BJ311">
        <v>0</v>
      </c>
      <c r="BK311">
        <v>0</v>
      </c>
      <c r="BL311">
        <v>0</v>
      </c>
      <c r="BM311">
        <v>1</v>
      </c>
      <c r="BN311">
        <v>0</v>
      </c>
      <c r="BO311">
        <v>0</v>
      </c>
      <c r="BP311">
        <v>0</v>
      </c>
      <c r="BQ311">
        <v>0</v>
      </c>
      <c r="BR311">
        <v>0</v>
      </c>
      <c r="BS311">
        <v>0</v>
      </c>
      <c r="BT311">
        <v>0</v>
      </c>
      <c r="BU311">
        <v>0</v>
      </c>
      <c r="BV311">
        <v>1</v>
      </c>
      <c r="BW311">
        <v>20210929</v>
      </c>
    </row>
    <row r="312" spans="1:75">
      <c r="A312" t="s">
        <v>98</v>
      </c>
      <c r="B312" t="s">
        <v>158</v>
      </c>
      <c r="C312" t="s">
        <v>159</v>
      </c>
      <c r="D312" t="s">
        <v>160</v>
      </c>
      <c r="F312" t="s">
        <v>161</v>
      </c>
      <c r="G312" t="s">
        <v>98</v>
      </c>
      <c r="H312">
        <v>21502</v>
      </c>
      <c r="I312">
        <v>1</v>
      </c>
      <c r="J312" t="s">
        <v>1022</v>
      </c>
      <c r="K312" t="s">
        <v>1023</v>
      </c>
      <c r="L312" t="s">
        <v>185</v>
      </c>
      <c r="M312">
        <v>1</v>
      </c>
      <c r="N312" t="s">
        <v>1024</v>
      </c>
      <c r="O312">
        <v>480510</v>
      </c>
      <c r="P312">
        <v>8000</v>
      </c>
      <c r="Q312">
        <v>795</v>
      </c>
      <c r="R312">
        <v>16</v>
      </c>
      <c r="S312">
        <v>34</v>
      </c>
      <c r="T312">
        <v>4</v>
      </c>
      <c r="U312">
        <v>1</v>
      </c>
      <c r="V312">
        <v>51916100</v>
      </c>
      <c r="Y312">
        <v>20</v>
      </c>
      <c r="Z312">
        <v>12</v>
      </c>
      <c r="AA312">
        <v>12</v>
      </c>
      <c r="AB312">
        <v>7</v>
      </c>
      <c r="AC312">
        <v>8</v>
      </c>
      <c r="AD312">
        <v>8784</v>
      </c>
      <c r="AE312">
        <v>4</v>
      </c>
      <c r="AF312">
        <v>12854.09</v>
      </c>
      <c r="AG312">
        <v>7650.18</v>
      </c>
      <c r="AH312">
        <v>14</v>
      </c>
      <c r="AI312">
        <v>11</v>
      </c>
      <c r="AJ312">
        <v>11</v>
      </c>
      <c r="AK312">
        <v>3</v>
      </c>
      <c r="AL312">
        <v>11</v>
      </c>
      <c r="AM312">
        <v>3</v>
      </c>
      <c r="AN312">
        <v>3</v>
      </c>
      <c r="AO312">
        <v>88360</v>
      </c>
      <c r="AP312">
        <v>3</v>
      </c>
      <c r="AQ312">
        <v>3</v>
      </c>
      <c r="AR312">
        <v>8784</v>
      </c>
      <c r="AS312">
        <v>1</v>
      </c>
      <c r="AT312">
        <v>3</v>
      </c>
      <c r="AU312">
        <v>3</v>
      </c>
      <c r="AV312">
        <v>0</v>
      </c>
      <c r="AW312">
        <v>0</v>
      </c>
      <c r="AX312">
        <v>0</v>
      </c>
      <c r="AY312">
        <v>8</v>
      </c>
      <c r="AZ312">
        <v>3</v>
      </c>
      <c r="BA312">
        <v>0</v>
      </c>
      <c r="BB312">
        <v>0</v>
      </c>
      <c r="BC312">
        <v>9</v>
      </c>
      <c r="BD312">
        <v>2</v>
      </c>
      <c r="BE312">
        <v>1</v>
      </c>
      <c r="BF312">
        <v>0</v>
      </c>
      <c r="BG312">
        <v>0</v>
      </c>
      <c r="BH312">
        <v>0</v>
      </c>
      <c r="BI312">
        <v>0</v>
      </c>
      <c r="BJ312">
        <v>10</v>
      </c>
      <c r="BK312">
        <v>0</v>
      </c>
      <c r="BL312">
        <v>0</v>
      </c>
      <c r="BM312">
        <v>2</v>
      </c>
      <c r="BN312">
        <v>2</v>
      </c>
      <c r="BO312">
        <v>1</v>
      </c>
      <c r="BP312">
        <v>0</v>
      </c>
      <c r="BQ312">
        <v>0</v>
      </c>
      <c r="BR312">
        <v>2</v>
      </c>
      <c r="BS312">
        <v>0</v>
      </c>
      <c r="BT312">
        <v>0</v>
      </c>
      <c r="BU312">
        <v>0</v>
      </c>
      <c r="BV312">
        <v>1</v>
      </c>
      <c r="BW312">
        <v>20210923</v>
      </c>
    </row>
    <row r="313" spans="1:75">
      <c r="A313" t="s">
        <v>98</v>
      </c>
      <c r="B313" t="s">
        <v>158</v>
      </c>
      <c r="C313" t="s">
        <v>159</v>
      </c>
      <c r="D313" t="s">
        <v>160</v>
      </c>
      <c r="F313" t="s">
        <v>161</v>
      </c>
      <c r="G313" t="s">
        <v>98</v>
      </c>
      <c r="H313">
        <v>21502</v>
      </c>
      <c r="I313">
        <v>1</v>
      </c>
      <c r="J313" t="s">
        <v>1025</v>
      </c>
      <c r="K313" t="s">
        <v>1026</v>
      </c>
      <c r="L313" t="s">
        <v>1027</v>
      </c>
      <c r="M313">
        <v>4</v>
      </c>
      <c r="N313" t="s">
        <v>177</v>
      </c>
      <c r="O313">
        <v>110101</v>
      </c>
      <c r="P313">
        <v>6400</v>
      </c>
      <c r="Q313">
        <v>2800</v>
      </c>
      <c r="R313">
        <v>15</v>
      </c>
      <c r="S313">
        <v>104</v>
      </c>
      <c r="T313">
        <v>1</v>
      </c>
      <c r="U313">
        <v>1</v>
      </c>
      <c r="V313">
        <v>15121100</v>
      </c>
      <c r="Y313">
        <v>8</v>
      </c>
      <c r="Z313">
        <v>2</v>
      </c>
      <c r="AA313">
        <v>2</v>
      </c>
      <c r="AB313">
        <v>4</v>
      </c>
      <c r="AC313">
        <v>8</v>
      </c>
      <c r="AD313">
        <v>4485</v>
      </c>
      <c r="AE313">
        <v>2</v>
      </c>
      <c r="AF313">
        <v>4526.25</v>
      </c>
      <c r="AG313">
        <v>4851.8500000000004</v>
      </c>
      <c r="AH313">
        <v>6</v>
      </c>
      <c r="AI313">
        <v>10</v>
      </c>
      <c r="AJ313">
        <v>1</v>
      </c>
      <c r="AK313">
        <v>1</v>
      </c>
      <c r="AL313">
        <v>1</v>
      </c>
      <c r="AM313">
        <v>1</v>
      </c>
      <c r="AN313">
        <v>1</v>
      </c>
      <c r="AO313">
        <v>9200</v>
      </c>
      <c r="AP313">
        <v>0</v>
      </c>
      <c r="AQ313">
        <v>0</v>
      </c>
      <c r="AR313">
        <v>0</v>
      </c>
      <c r="AS313">
        <v>0</v>
      </c>
      <c r="AT313">
        <v>0</v>
      </c>
      <c r="AU313">
        <v>0</v>
      </c>
      <c r="AV313">
        <v>0</v>
      </c>
      <c r="AW313">
        <v>0</v>
      </c>
      <c r="AX313">
        <v>0</v>
      </c>
      <c r="AY313">
        <v>0</v>
      </c>
      <c r="AZ313">
        <v>1</v>
      </c>
      <c r="BA313">
        <v>0</v>
      </c>
      <c r="BB313">
        <v>0</v>
      </c>
      <c r="BC313">
        <v>1</v>
      </c>
      <c r="BD313">
        <v>0</v>
      </c>
      <c r="BE313">
        <v>0</v>
      </c>
      <c r="BF313">
        <v>0</v>
      </c>
      <c r="BG313">
        <v>0</v>
      </c>
      <c r="BH313">
        <v>0</v>
      </c>
      <c r="BI313">
        <v>0</v>
      </c>
      <c r="BJ313">
        <v>1</v>
      </c>
      <c r="BK313">
        <v>0</v>
      </c>
      <c r="BL313">
        <v>0</v>
      </c>
      <c r="BM313">
        <v>0</v>
      </c>
      <c r="BN313">
        <v>0</v>
      </c>
      <c r="BO313">
        <v>0</v>
      </c>
      <c r="BP313">
        <v>0</v>
      </c>
      <c r="BQ313">
        <v>0</v>
      </c>
      <c r="BR313">
        <v>0</v>
      </c>
      <c r="BS313">
        <v>0</v>
      </c>
      <c r="BT313">
        <v>0</v>
      </c>
      <c r="BU313">
        <v>0</v>
      </c>
      <c r="BV313">
        <v>1</v>
      </c>
      <c r="BW313">
        <v>20150701</v>
      </c>
    </row>
    <row r="314" spans="1:75">
      <c r="A314" t="s">
        <v>98</v>
      </c>
      <c r="B314" t="s">
        <v>1028</v>
      </c>
      <c r="C314" t="s">
        <v>1029</v>
      </c>
      <c r="D314" t="s">
        <v>1030</v>
      </c>
      <c r="F314" t="s">
        <v>768</v>
      </c>
      <c r="G314" t="s">
        <v>769</v>
      </c>
      <c r="H314">
        <v>20002</v>
      </c>
      <c r="I314">
        <v>5</v>
      </c>
      <c r="J314" t="s">
        <v>1031</v>
      </c>
      <c r="K314" t="s">
        <v>1032</v>
      </c>
      <c r="L314" t="s">
        <v>1033</v>
      </c>
      <c r="M314">
        <v>1</v>
      </c>
      <c r="N314" t="s">
        <v>1034</v>
      </c>
      <c r="O314">
        <v>520408</v>
      </c>
      <c r="P314">
        <v>5350</v>
      </c>
      <c r="Q314">
        <v>0</v>
      </c>
      <c r="R314">
        <v>25</v>
      </c>
      <c r="S314">
        <v>6</v>
      </c>
      <c r="T314">
        <v>1</v>
      </c>
      <c r="U314">
        <v>1</v>
      </c>
      <c r="V314">
        <v>43906100</v>
      </c>
      <c r="Y314">
        <v>42</v>
      </c>
      <c r="Z314">
        <v>39</v>
      </c>
      <c r="AA314">
        <v>27</v>
      </c>
      <c r="AB314">
        <v>58</v>
      </c>
      <c r="AC314">
        <v>46</v>
      </c>
      <c r="AD314">
        <v>5887.38</v>
      </c>
      <c r="AE314">
        <v>58</v>
      </c>
      <c r="AF314">
        <v>6827.97</v>
      </c>
      <c r="AG314">
        <v>6172.37</v>
      </c>
      <c r="AH314">
        <v>95</v>
      </c>
      <c r="AI314">
        <v>75</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20220601</v>
      </c>
    </row>
    <row r="315" spans="1:75">
      <c r="A315" t="s">
        <v>98</v>
      </c>
      <c r="B315" t="s">
        <v>1035</v>
      </c>
      <c r="C315" t="s">
        <v>1036</v>
      </c>
      <c r="D315" t="s">
        <v>1037</v>
      </c>
      <c r="F315" t="s">
        <v>564</v>
      </c>
      <c r="G315" t="s">
        <v>98</v>
      </c>
      <c r="H315">
        <v>20783</v>
      </c>
      <c r="I315">
        <v>3</v>
      </c>
      <c r="J315" t="s">
        <v>1038</v>
      </c>
      <c r="K315" t="s">
        <v>1039</v>
      </c>
      <c r="L315" t="s">
        <v>1040</v>
      </c>
      <c r="M315">
        <v>3</v>
      </c>
      <c r="N315" t="s">
        <v>145</v>
      </c>
      <c r="O315">
        <v>513902</v>
      </c>
      <c r="P315">
        <v>1100</v>
      </c>
      <c r="Q315">
        <v>200</v>
      </c>
      <c r="R315">
        <v>30</v>
      </c>
      <c r="S315">
        <v>4</v>
      </c>
      <c r="T315">
        <v>1</v>
      </c>
      <c r="U315">
        <v>1</v>
      </c>
      <c r="V315">
        <v>31113100</v>
      </c>
      <c r="Y315">
        <v>133</v>
      </c>
      <c r="Z315">
        <v>133</v>
      </c>
      <c r="AA315">
        <v>129</v>
      </c>
      <c r="AB315">
        <v>85</v>
      </c>
      <c r="AC315">
        <v>67</v>
      </c>
      <c r="AD315">
        <v>7575.18</v>
      </c>
      <c r="AE315">
        <v>93</v>
      </c>
      <c r="AF315">
        <v>8842.44</v>
      </c>
      <c r="AG315">
        <v>9799.81</v>
      </c>
      <c r="AH315">
        <v>133</v>
      </c>
      <c r="AI315">
        <v>97</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20191127</v>
      </c>
    </row>
    <row r="316" spans="1:75">
      <c r="A316" t="s">
        <v>98</v>
      </c>
      <c r="B316" t="s">
        <v>488</v>
      </c>
      <c r="C316" t="s">
        <v>489</v>
      </c>
      <c r="D316" t="s">
        <v>490</v>
      </c>
      <c r="E316" t="s">
        <v>491</v>
      </c>
      <c r="F316" t="s">
        <v>492</v>
      </c>
      <c r="G316" t="s">
        <v>98</v>
      </c>
      <c r="H316">
        <v>21204</v>
      </c>
      <c r="I316">
        <v>8</v>
      </c>
      <c r="J316" t="s">
        <v>1041</v>
      </c>
      <c r="K316" t="s">
        <v>1042</v>
      </c>
      <c r="L316" t="s">
        <v>1043</v>
      </c>
      <c r="M316">
        <v>1</v>
      </c>
      <c r="N316" t="s">
        <v>783</v>
      </c>
      <c r="O316">
        <v>111003</v>
      </c>
      <c r="P316">
        <v>3999</v>
      </c>
      <c r="Q316">
        <v>0</v>
      </c>
      <c r="R316">
        <v>5</v>
      </c>
      <c r="S316">
        <v>26</v>
      </c>
      <c r="T316">
        <v>1</v>
      </c>
      <c r="U316">
        <v>2</v>
      </c>
      <c r="V316">
        <v>15121200</v>
      </c>
      <c r="Y316">
        <v>26</v>
      </c>
      <c r="Z316">
        <v>25</v>
      </c>
      <c r="AA316">
        <v>11</v>
      </c>
      <c r="AB316">
        <v>10</v>
      </c>
      <c r="AC316">
        <v>6</v>
      </c>
      <c r="AD316">
        <v>8903</v>
      </c>
      <c r="AE316">
        <v>2</v>
      </c>
      <c r="AF316">
        <v>8943.7999999999993</v>
      </c>
      <c r="AG316">
        <v>7233.33</v>
      </c>
      <c r="AH316">
        <v>20</v>
      </c>
      <c r="AI316">
        <v>19</v>
      </c>
      <c r="AJ316">
        <v>12</v>
      </c>
      <c r="AK316">
        <v>11</v>
      </c>
      <c r="AL316">
        <v>12</v>
      </c>
      <c r="AM316">
        <v>11</v>
      </c>
      <c r="AN316">
        <v>6</v>
      </c>
      <c r="AO316">
        <v>47988</v>
      </c>
      <c r="AP316">
        <v>10</v>
      </c>
      <c r="AQ316">
        <v>6</v>
      </c>
      <c r="AR316">
        <v>8903</v>
      </c>
      <c r="AS316">
        <v>1</v>
      </c>
      <c r="AT316">
        <v>10</v>
      </c>
      <c r="AU316">
        <v>9</v>
      </c>
      <c r="AV316">
        <v>0</v>
      </c>
      <c r="AW316">
        <v>0</v>
      </c>
      <c r="AX316">
        <v>1</v>
      </c>
      <c r="AY316">
        <v>5</v>
      </c>
      <c r="AZ316">
        <v>4</v>
      </c>
      <c r="BA316">
        <v>1</v>
      </c>
      <c r="BB316">
        <v>1</v>
      </c>
      <c r="BC316">
        <v>9</v>
      </c>
      <c r="BD316">
        <v>3</v>
      </c>
      <c r="BE316">
        <v>0</v>
      </c>
      <c r="BF316">
        <v>4</v>
      </c>
      <c r="BG316">
        <v>2</v>
      </c>
      <c r="BH316">
        <v>0</v>
      </c>
      <c r="BI316">
        <v>1</v>
      </c>
      <c r="BJ316">
        <v>5</v>
      </c>
      <c r="BK316">
        <v>1</v>
      </c>
      <c r="BL316">
        <v>0</v>
      </c>
      <c r="BM316">
        <v>8</v>
      </c>
      <c r="BN316">
        <v>2</v>
      </c>
      <c r="BO316">
        <v>0</v>
      </c>
      <c r="BP316">
        <v>1</v>
      </c>
      <c r="BQ316">
        <v>0</v>
      </c>
      <c r="BR316">
        <v>4</v>
      </c>
      <c r="BS316">
        <v>0</v>
      </c>
      <c r="BT316">
        <v>0</v>
      </c>
      <c r="BU316">
        <v>2</v>
      </c>
      <c r="BV316">
        <v>2</v>
      </c>
      <c r="BW316">
        <v>20220913</v>
      </c>
    </row>
    <row r="317" spans="1:75">
      <c r="A317" t="s">
        <v>98</v>
      </c>
      <c r="B317" t="s">
        <v>488</v>
      </c>
      <c r="C317" t="s">
        <v>489</v>
      </c>
      <c r="D317" t="s">
        <v>490</v>
      </c>
      <c r="E317" t="s">
        <v>491</v>
      </c>
      <c r="F317" t="s">
        <v>492</v>
      </c>
      <c r="G317" t="s">
        <v>98</v>
      </c>
      <c r="H317">
        <v>21204</v>
      </c>
      <c r="I317">
        <v>8</v>
      </c>
      <c r="J317" t="s">
        <v>1044</v>
      </c>
      <c r="K317" t="s">
        <v>1045</v>
      </c>
      <c r="L317" t="s">
        <v>504</v>
      </c>
      <c r="M317">
        <v>1</v>
      </c>
      <c r="N317" t="s">
        <v>1046</v>
      </c>
      <c r="O317">
        <v>110901</v>
      </c>
      <c r="P317">
        <v>2699</v>
      </c>
      <c r="Q317">
        <v>0</v>
      </c>
      <c r="R317">
        <v>3</v>
      </c>
      <c r="S317">
        <v>15</v>
      </c>
      <c r="T317">
        <v>1</v>
      </c>
      <c r="U317">
        <v>1</v>
      </c>
      <c r="V317">
        <v>15123100</v>
      </c>
      <c r="Y317">
        <v>1</v>
      </c>
      <c r="Z317">
        <v>3</v>
      </c>
      <c r="AA317">
        <v>2</v>
      </c>
      <c r="AB317">
        <v>1</v>
      </c>
      <c r="AC317">
        <v>1</v>
      </c>
      <c r="AD317">
        <v>5850</v>
      </c>
      <c r="AE317">
        <v>0</v>
      </c>
      <c r="AF317">
        <v>5850</v>
      </c>
      <c r="AG317">
        <v>3590</v>
      </c>
      <c r="AH317">
        <v>3</v>
      </c>
      <c r="AI317">
        <v>3</v>
      </c>
      <c r="AJ317">
        <v>0</v>
      </c>
      <c r="AK317">
        <v>1</v>
      </c>
      <c r="AL317">
        <v>0</v>
      </c>
      <c r="AM317">
        <v>1</v>
      </c>
      <c r="AN317">
        <v>1</v>
      </c>
      <c r="AO317">
        <v>0</v>
      </c>
      <c r="AP317">
        <v>1</v>
      </c>
      <c r="AQ317">
        <v>1</v>
      </c>
      <c r="AR317">
        <v>5850</v>
      </c>
      <c r="AS317">
        <v>0</v>
      </c>
      <c r="AT317">
        <v>1</v>
      </c>
      <c r="AU317">
        <v>1</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20211101</v>
      </c>
    </row>
    <row r="318" spans="1:75">
      <c r="A318" t="s">
        <v>98</v>
      </c>
      <c r="B318" t="s">
        <v>99</v>
      </c>
      <c r="C318" t="s">
        <v>100</v>
      </c>
      <c r="D318" t="s">
        <v>101</v>
      </c>
      <c r="F318" t="s">
        <v>102</v>
      </c>
      <c r="G318" t="s">
        <v>98</v>
      </c>
      <c r="H318">
        <v>21044</v>
      </c>
      <c r="I318">
        <v>1</v>
      </c>
      <c r="J318" t="s">
        <v>1047</v>
      </c>
      <c r="K318" t="s">
        <v>1048</v>
      </c>
      <c r="L318" t="s">
        <v>1049</v>
      </c>
      <c r="M318">
        <v>0</v>
      </c>
      <c r="O318">
        <v>511802</v>
      </c>
      <c r="P318">
        <v>2215</v>
      </c>
      <c r="Q318">
        <v>200</v>
      </c>
      <c r="R318">
        <v>14</v>
      </c>
      <c r="S318">
        <v>8</v>
      </c>
      <c r="T318">
        <v>1</v>
      </c>
      <c r="U318">
        <v>3</v>
      </c>
      <c r="V318">
        <v>29205700</v>
      </c>
      <c r="Y318">
        <v>90</v>
      </c>
      <c r="Z318">
        <v>91</v>
      </c>
      <c r="AA318">
        <v>79</v>
      </c>
      <c r="AB318">
        <v>57</v>
      </c>
      <c r="AC318">
        <v>52</v>
      </c>
      <c r="AD318">
        <v>7814</v>
      </c>
      <c r="AE318">
        <v>62</v>
      </c>
      <c r="AF318">
        <v>6939.23</v>
      </c>
      <c r="AG318">
        <v>7568.02</v>
      </c>
      <c r="AH318">
        <v>97</v>
      </c>
      <c r="AI318">
        <v>90</v>
      </c>
      <c r="AJ318">
        <v>9</v>
      </c>
      <c r="AK318">
        <v>9</v>
      </c>
      <c r="AL318">
        <v>9</v>
      </c>
      <c r="AM318">
        <v>9</v>
      </c>
      <c r="AN318">
        <v>8</v>
      </c>
      <c r="AO318">
        <v>21735</v>
      </c>
      <c r="AP318">
        <v>4</v>
      </c>
      <c r="AQ318">
        <v>5</v>
      </c>
      <c r="AR318">
        <v>6734</v>
      </c>
      <c r="AS318">
        <v>7</v>
      </c>
      <c r="AT318">
        <v>9</v>
      </c>
      <c r="AU318">
        <v>9</v>
      </c>
      <c r="AV318">
        <v>0</v>
      </c>
      <c r="AW318">
        <v>0</v>
      </c>
      <c r="AX318">
        <v>0</v>
      </c>
      <c r="AY318">
        <v>7</v>
      </c>
      <c r="AZ318">
        <v>0</v>
      </c>
      <c r="BA318">
        <v>1</v>
      </c>
      <c r="BB318">
        <v>0</v>
      </c>
      <c r="BC318">
        <v>1</v>
      </c>
      <c r="BD318">
        <v>8</v>
      </c>
      <c r="BE318">
        <v>4</v>
      </c>
      <c r="BF318">
        <v>4</v>
      </c>
      <c r="BG318">
        <v>0</v>
      </c>
      <c r="BH318">
        <v>0</v>
      </c>
      <c r="BI318">
        <v>1</v>
      </c>
      <c r="BJ318">
        <v>1</v>
      </c>
      <c r="BK318">
        <v>1</v>
      </c>
      <c r="BL318">
        <v>0</v>
      </c>
      <c r="BM318">
        <v>8</v>
      </c>
      <c r="BN318">
        <v>1</v>
      </c>
      <c r="BO318">
        <v>0</v>
      </c>
      <c r="BP318">
        <v>0</v>
      </c>
      <c r="BQ318">
        <v>0</v>
      </c>
      <c r="BR318">
        <v>5</v>
      </c>
      <c r="BS318">
        <v>0</v>
      </c>
      <c r="BT318">
        <v>0</v>
      </c>
      <c r="BU318">
        <v>0</v>
      </c>
      <c r="BV318">
        <v>1</v>
      </c>
      <c r="BW318">
        <v>20211216</v>
      </c>
    </row>
    <row r="319" spans="1:75">
      <c r="A319" t="s">
        <v>98</v>
      </c>
      <c r="B319" t="s">
        <v>125</v>
      </c>
      <c r="C319" t="s">
        <v>126</v>
      </c>
      <c r="D319" t="s">
        <v>2615</v>
      </c>
      <c r="F319" t="s">
        <v>127</v>
      </c>
      <c r="G319" t="s">
        <v>98</v>
      </c>
      <c r="H319">
        <v>21679</v>
      </c>
      <c r="I319">
        <v>1</v>
      </c>
      <c r="J319" t="s">
        <v>1050</v>
      </c>
      <c r="K319" t="s">
        <v>1051</v>
      </c>
      <c r="L319" t="s">
        <v>1052</v>
      </c>
      <c r="M319">
        <v>1</v>
      </c>
      <c r="N319" t="s">
        <v>1053</v>
      </c>
      <c r="O319">
        <v>510904</v>
      </c>
      <c r="P319">
        <v>1300</v>
      </c>
      <c r="Q319">
        <v>560</v>
      </c>
      <c r="R319">
        <v>9</v>
      </c>
      <c r="S319">
        <v>20</v>
      </c>
      <c r="T319">
        <v>1</v>
      </c>
      <c r="U319">
        <v>1</v>
      </c>
      <c r="V319">
        <v>29204200</v>
      </c>
      <c r="Y319">
        <v>113</v>
      </c>
      <c r="Z319">
        <v>101</v>
      </c>
      <c r="AA319">
        <v>78</v>
      </c>
      <c r="AB319">
        <v>82</v>
      </c>
      <c r="AC319">
        <v>77</v>
      </c>
      <c r="AD319">
        <v>9681</v>
      </c>
      <c r="AE319">
        <v>22</v>
      </c>
      <c r="AF319">
        <v>11484.29</v>
      </c>
      <c r="AG319">
        <v>12742.59</v>
      </c>
      <c r="AH319">
        <v>102</v>
      </c>
      <c r="AI319">
        <v>90</v>
      </c>
      <c r="AJ319">
        <v>17</v>
      </c>
      <c r="AK319">
        <v>12</v>
      </c>
      <c r="AL319">
        <v>17</v>
      </c>
      <c r="AM319">
        <v>12</v>
      </c>
      <c r="AN319">
        <v>9</v>
      </c>
      <c r="AO319">
        <v>26115</v>
      </c>
      <c r="AP319">
        <v>7</v>
      </c>
      <c r="AQ319">
        <v>6</v>
      </c>
      <c r="AR319">
        <v>9954</v>
      </c>
      <c r="AS319">
        <v>3</v>
      </c>
      <c r="AT319">
        <v>8</v>
      </c>
      <c r="AU319">
        <v>7</v>
      </c>
      <c r="AV319">
        <v>0</v>
      </c>
      <c r="AW319">
        <v>1</v>
      </c>
      <c r="AX319">
        <v>7</v>
      </c>
      <c r="AY319">
        <v>7</v>
      </c>
      <c r="AZ319">
        <v>1</v>
      </c>
      <c r="BA319">
        <v>1</v>
      </c>
      <c r="BB319">
        <v>0</v>
      </c>
      <c r="BC319">
        <v>5</v>
      </c>
      <c r="BD319">
        <v>11</v>
      </c>
      <c r="BE319">
        <v>0</v>
      </c>
      <c r="BF319">
        <v>4</v>
      </c>
      <c r="BG319">
        <v>0</v>
      </c>
      <c r="BH319">
        <v>0</v>
      </c>
      <c r="BI319">
        <v>1</v>
      </c>
      <c r="BJ319">
        <v>10</v>
      </c>
      <c r="BK319">
        <v>1</v>
      </c>
      <c r="BL319">
        <v>0</v>
      </c>
      <c r="BM319">
        <v>5</v>
      </c>
      <c r="BN319">
        <v>0</v>
      </c>
      <c r="BO319">
        <v>0</v>
      </c>
      <c r="BP319">
        <v>0</v>
      </c>
      <c r="BQ319">
        <v>0</v>
      </c>
      <c r="BR319">
        <v>0</v>
      </c>
      <c r="BS319">
        <v>0</v>
      </c>
      <c r="BT319">
        <v>0</v>
      </c>
      <c r="BU319">
        <v>2</v>
      </c>
      <c r="BV319">
        <v>3</v>
      </c>
      <c r="BW319">
        <v>20210810</v>
      </c>
    </row>
    <row r="320" spans="1:75">
      <c r="A320" t="s">
        <v>98</v>
      </c>
      <c r="B320" t="s">
        <v>358</v>
      </c>
      <c r="C320" t="s">
        <v>359</v>
      </c>
      <c r="D320" t="s">
        <v>2628</v>
      </c>
      <c r="F320" t="s">
        <v>360</v>
      </c>
      <c r="G320" t="s">
        <v>98</v>
      </c>
      <c r="H320">
        <v>21702</v>
      </c>
      <c r="I320">
        <v>1</v>
      </c>
      <c r="J320" t="s">
        <v>1054</v>
      </c>
      <c r="K320" t="s">
        <v>2826</v>
      </c>
      <c r="L320" t="s">
        <v>1984</v>
      </c>
      <c r="M320">
        <v>6</v>
      </c>
      <c r="N320" t="s">
        <v>2827</v>
      </c>
      <c r="O320">
        <v>120503</v>
      </c>
      <c r="P320">
        <v>8225</v>
      </c>
      <c r="Q320">
        <v>18</v>
      </c>
      <c r="R320">
        <v>13</v>
      </c>
      <c r="S320">
        <v>45</v>
      </c>
      <c r="T320">
        <v>1</v>
      </c>
      <c r="U320">
        <v>1</v>
      </c>
      <c r="V320">
        <v>35201400</v>
      </c>
      <c r="W320">
        <v>35909900</v>
      </c>
      <c r="Y320">
        <v>5</v>
      </c>
      <c r="Z320">
        <v>5</v>
      </c>
      <c r="AA320">
        <v>0</v>
      </c>
      <c r="AB320">
        <v>3</v>
      </c>
      <c r="AC320">
        <v>3</v>
      </c>
      <c r="AD320">
        <v>5208</v>
      </c>
      <c r="AE320">
        <v>0</v>
      </c>
      <c r="AF320">
        <v>6053.23</v>
      </c>
      <c r="AG320">
        <v>6149.42</v>
      </c>
      <c r="AH320">
        <v>6</v>
      </c>
      <c r="AI320">
        <v>4</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20200207</v>
      </c>
    </row>
    <row r="321" spans="1:75">
      <c r="A321" t="s">
        <v>98</v>
      </c>
      <c r="B321" t="s">
        <v>1055</v>
      </c>
      <c r="C321" t="s">
        <v>1056</v>
      </c>
      <c r="D321" t="s">
        <v>1057</v>
      </c>
      <c r="F321" t="s">
        <v>1058</v>
      </c>
      <c r="G321" t="s">
        <v>98</v>
      </c>
      <c r="H321">
        <v>20653</v>
      </c>
      <c r="I321">
        <v>6</v>
      </c>
      <c r="J321" t="s">
        <v>1059</v>
      </c>
      <c r="K321" t="s">
        <v>1060</v>
      </c>
      <c r="L321" t="s">
        <v>1061</v>
      </c>
      <c r="M321">
        <v>3</v>
      </c>
      <c r="N321" t="s">
        <v>1062</v>
      </c>
      <c r="O321">
        <v>513821</v>
      </c>
      <c r="P321">
        <v>1535</v>
      </c>
      <c r="Q321">
        <v>795</v>
      </c>
      <c r="R321">
        <v>26</v>
      </c>
      <c r="S321">
        <v>5</v>
      </c>
      <c r="T321">
        <v>1</v>
      </c>
      <c r="U321">
        <v>1</v>
      </c>
      <c r="V321">
        <v>31113100</v>
      </c>
      <c r="Y321">
        <v>1</v>
      </c>
      <c r="Z321">
        <v>10</v>
      </c>
      <c r="AA321">
        <v>7</v>
      </c>
      <c r="AB321">
        <v>9</v>
      </c>
      <c r="AC321">
        <v>10</v>
      </c>
      <c r="AD321">
        <v>4434</v>
      </c>
      <c r="AE321">
        <v>11</v>
      </c>
      <c r="AF321">
        <v>4600.33</v>
      </c>
      <c r="AG321">
        <v>4612.41</v>
      </c>
      <c r="AH321">
        <v>14</v>
      </c>
      <c r="AI321">
        <v>14</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20200214</v>
      </c>
    </row>
    <row r="322" spans="1:75">
      <c r="A322" t="s">
        <v>98</v>
      </c>
      <c r="B322" t="s">
        <v>1063</v>
      </c>
      <c r="C322" t="s">
        <v>1064</v>
      </c>
      <c r="D322" t="s">
        <v>1065</v>
      </c>
      <c r="F322" t="s">
        <v>794</v>
      </c>
      <c r="G322" t="s">
        <v>98</v>
      </c>
      <c r="H322">
        <v>20852</v>
      </c>
      <c r="I322">
        <v>6</v>
      </c>
      <c r="J322" t="s">
        <v>1066</v>
      </c>
      <c r="K322" t="s">
        <v>1067</v>
      </c>
      <c r="L322" t="s">
        <v>1068</v>
      </c>
      <c r="M322">
        <v>1</v>
      </c>
      <c r="N322" t="s">
        <v>496</v>
      </c>
      <c r="O322">
        <v>110901</v>
      </c>
      <c r="P322">
        <v>1995</v>
      </c>
      <c r="Q322">
        <v>0</v>
      </c>
      <c r="R322">
        <v>40</v>
      </c>
      <c r="S322">
        <v>6</v>
      </c>
      <c r="T322">
        <v>5</v>
      </c>
      <c r="U322">
        <v>3</v>
      </c>
      <c r="V322">
        <v>15123100</v>
      </c>
      <c r="Y322">
        <v>46</v>
      </c>
      <c r="Z322">
        <v>39</v>
      </c>
      <c r="AA322">
        <v>37</v>
      </c>
      <c r="AB322">
        <v>20</v>
      </c>
      <c r="AC322">
        <v>15</v>
      </c>
      <c r="AD322">
        <v>8836</v>
      </c>
      <c r="AE322">
        <v>13</v>
      </c>
      <c r="AF322">
        <v>41929.56</v>
      </c>
      <c r="AG322">
        <v>30438.48</v>
      </c>
      <c r="AH322">
        <v>52</v>
      </c>
      <c r="AI322">
        <v>39</v>
      </c>
      <c r="AJ322">
        <v>5</v>
      </c>
      <c r="AK322">
        <v>2</v>
      </c>
      <c r="AL322">
        <v>5</v>
      </c>
      <c r="AM322">
        <v>2</v>
      </c>
      <c r="AN322">
        <v>2</v>
      </c>
      <c r="AO322">
        <v>9775</v>
      </c>
      <c r="AP322">
        <v>2</v>
      </c>
      <c r="AQ322">
        <v>0</v>
      </c>
      <c r="AR322">
        <v>5222</v>
      </c>
      <c r="AS322">
        <v>1</v>
      </c>
      <c r="AT322">
        <v>2</v>
      </c>
      <c r="AU322">
        <v>1</v>
      </c>
      <c r="AV322">
        <v>0</v>
      </c>
      <c r="AW322">
        <v>0</v>
      </c>
      <c r="AX322">
        <v>1</v>
      </c>
      <c r="AY322">
        <v>4</v>
      </c>
      <c r="AZ322">
        <v>0</v>
      </c>
      <c r="BA322">
        <v>0</v>
      </c>
      <c r="BB322">
        <v>0</v>
      </c>
      <c r="BC322">
        <v>2</v>
      </c>
      <c r="BD322">
        <v>3</v>
      </c>
      <c r="BE322">
        <v>0</v>
      </c>
      <c r="BF322">
        <v>5</v>
      </c>
      <c r="BG322">
        <v>1</v>
      </c>
      <c r="BH322">
        <v>0</v>
      </c>
      <c r="BI322">
        <v>0</v>
      </c>
      <c r="BJ322">
        <v>0</v>
      </c>
      <c r="BK322">
        <v>0</v>
      </c>
      <c r="BL322">
        <v>0</v>
      </c>
      <c r="BM322">
        <v>5</v>
      </c>
      <c r="BN322">
        <v>0</v>
      </c>
      <c r="BO322">
        <v>1</v>
      </c>
      <c r="BP322">
        <v>0</v>
      </c>
      <c r="BQ322">
        <v>0</v>
      </c>
      <c r="BR322">
        <v>0</v>
      </c>
      <c r="BS322">
        <v>0</v>
      </c>
      <c r="BT322">
        <v>0</v>
      </c>
      <c r="BU322">
        <v>1</v>
      </c>
      <c r="BV322">
        <v>2</v>
      </c>
      <c r="BW322">
        <v>20211209</v>
      </c>
    </row>
    <row r="323" spans="1:75">
      <c r="A323" t="s">
        <v>98</v>
      </c>
      <c r="B323" t="s">
        <v>1063</v>
      </c>
      <c r="C323" t="s">
        <v>1064</v>
      </c>
      <c r="D323" t="s">
        <v>1065</v>
      </c>
      <c r="F323" t="s">
        <v>794</v>
      </c>
      <c r="G323" t="s">
        <v>98</v>
      </c>
      <c r="H323">
        <v>20852</v>
      </c>
      <c r="I323">
        <v>6</v>
      </c>
      <c r="J323" t="s">
        <v>1069</v>
      </c>
      <c r="K323" t="s">
        <v>1070</v>
      </c>
      <c r="L323" t="s">
        <v>1068</v>
      </c>
      <c r="M323">
        <v>1</v>
      </c>
      <c r="N323" t="s">
        <v>1071</v>
      </c>
      <c r="O323">
        <v>111003</v>
      </c>
      <c r="P323">
        <v>3295</v>
      </c>
      <c r="Q323">
        <v>0</v>
      </c>
      <c r="R323">
        <v>40</v>
      </c>
      <c r="S323">
        <v>6</v>
      </c>
      <c r="T323">
        <v>5</v>
      </c>
      <c r="U323">
        <v>3</v>
      </c>
      <c r="V323">
        <v>15121200</v>
      </c>
      <c r="Y323">
        <v>4</v>
      </c>
      <c r="Z323">
        <v>4</v>
      </c>
      <c r="AA323">
        <v>4</v>
      </c>
      <c r="AB323">
        <v>1</v>
      </c>
      <c r="AC323">
        <v>0</v>
      </c>
      <c r="AD323">
        <v>34172.800000000003</v>
      </c>
      <c r="AE323">
        <v>0</v>
      </c>
      <c r="AF323">
        <v>34172.800000000003</v>
      </c>
      <c r="AG323">
        <v>9999999.9900000002</v>
      </c>
      <c r="AH323">
        <v>2</v>
      </c>
      <c r="AI323">
        <v>1</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20211209</v>
      </c>
    </row>
    <row r="324" spans="1:75">
      <c r="A324" t="s">
        <v>98</v>
      </c>
      <c r="B324" t="s">
        <v>1028</v>
      </c>
      <c r="C324" t="s">
        <v>1029</v>
      </c>
      <c r="D324" t="s">
        <v>1030</v>
      </c>
      <c r="F324" t="s">
        <v>768</v>
      </c>
      <c r="G324" t="s">
        <v>769</v>
      </c>
      <c r="H324">
        <v>20002</v>
      </c>
      <c r="I324">
        <v>5</v>
      </c>
      <c r="J324" t="s">
        <v>1072</v>
      </c>
      <c r="K324" t="s">
        <v>1073</v>
      </c>
      <c r="L324" t="s">
        <v>1074</v>
      </c>
      <c r="M324">
        <v>3</v>
      </c>
      <c r="N324" t="s">
        <v>1075</v>
      </c>
      <c r="O324">
        <v>430109</v>
      </c>
      <c r="P324">
        <v>6287</v>
      </c>
      <c r="Q324">
        <v>0</v>
      </c>
      <c r="R324">
        <v>15</v>
      </c>
      <c r="S324">
        <v>6</v>
      </c>
      <c r="T324">
        <v>5</v>
      </c>
      <c r="U324">
        <v>1</v>
      </c>
      <c r="V324">
        <v>33903200</v>
      </c>
      <c r="Y324">
        <v>56</v>
      </c>
      <c r="Z324">
        <v>27</v>
      </c>
      <c r="AA324">
        <v>24</v>
      </c>
      <c r="AB324">
        <v>76</v>
      </c>
      <c r="AC324">
        <v>79</v>
      </c>
      <c r="AD324">
        <v>8122</v>
      </c>
      <c r="AE324">
        <v>96</v>
      </c>
      <c r="AF324">
        <v>8674.8700000000008</v>
      </c>
      <c r="AG324">
        <v>7579.32</v>
      </c>
      <c r="AH324">
        <v>110</v>
      </c>
      <c r="AI324">
        <v>112</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20220601</v>
      </c>
    </row>
    <row r="325" spans="1:75">
      <c r="A325" t="s">
        <v>98</v>
      </c>
      <c r="B325" t="s">
        <v>110</v>
      </c>
      <c r="C325" t="s">
        <v>111</v>
      </c>
      <c r="D325" t="s">
        <v>112</v>
      </c>
      <c r="F325" t="s">
        <v>113</v>
      </c>
      <c r="G325" t="s">
        <v>98</v>
      </c>
      <c r="H325">
        <v>20876</v>
      </c>
      <c r="I325">
        <v>1</v>
      </c>
      <c r="J325" t="s">
        <v>1076</v>
      </c>
      <c r="K325" t="s">
        <v>1077</v>
      </c>
      <c r="L325" t="s">
        <v>1078</v>
      </c>
      <c r="M325">
        <v>36</v>
      </c>
      <c r="N325" t="s">
        <v>145</v>
      </c>
      <c r="O325">
        <v>513902</v>
      </c>
      <c r="P325">
        <v>2030</v>
      </c>
      <c r="Q325">
        <v>0</v>
      </c>
      <c r="R325">
        <v>12</v>
      </c>
      <c r="S325">
        <v>12</v>
      </c>
      <c r="T325">
        <v>5</v>
      </c>
      <c r="U325">
        <v>1</v>
      </c>
      <c r="V325">
        <v>31113100</v>
      </c>
      <c r="Y325">
        <v>109</v>
      </c>
      <c r="Z325">
        <v>109</v>
      </c>
      <c r="AA325">
        <v>100</v>
      </c>
      <c r="AB325">
        <v>70</v>
      </c>
      <c r="AC325">
        <v>70</v>
      </c>
      <c r="AD325">
        <v>7193</v>
      </c>
      <c r="AE325">
        <v>0</v>
      </c>
      <c r="AF325">
        <v>8229.16</v>
      </c>
      <c r="AG325">
        <v>8829.99</v>
      </c>
      <c r="AH325">
        <v>167</v>
      </c>
      <c r="AI325">
        <v>165</v>
      </c>
      <c r="AJ325">
        <v>1</v>
      </c>
      <c r="AK325">
        <v>2</v>
      </c>
      <c r="AL325">
        <v>1</v>
      </c>
      <c r="AM325">
        <v>2</v>
      </c>
      <c r="AN325">
        <v>0</v>
      </c>
      <c r="AO325">
        <v>2030</v>
      </c>
      <c r="AP325">
        <v>0</v>
      </c>
      <c r="AQ325">
        <v>0</v>
      </c>
      <c r="AR325">
        <v>0</v>
      </c>
      <c r="AS325">
        <v>0</v>
      </c>
      <c r="AT325">
        <v>1</v>
      </c>
      <c r="AU325">
        <v>1</v>
      </c>
      <c r="AV325">
        <v>0</v>
      </c>
      <c r="AW325">
        <v>0</v>
      </c>
      <c r="AX325">
        <v>0</v>
      </c>
      <c r="AY325">
        <v>1</v>
      </c>
      <c r="AZ325">
        <v>0</v>
      </c>
      <c r="BA325">
        <v>0</v>
      </c>
      <c r="BB325">
        <v>0</v>
      </c>
      <c r="BC325">
        <v>0</v>
      </c>
      <c r="BD325">
        <v>1</v>
      </c>
      <c r="BE325">
        <v>0</v>
      </c>
      <c r="BF325">
        <v>1</v>
      </c>
      <c r="BG325">
        <v>0</v>
      </c>
      <c r="BH325">
        <v>0</v>
      </c>
      <c r="BI325">
        <v>0</v>
      </c>
      <c r="BJ325">
        <v>0</v>
      </c>
      <c r="BK325">
        <v>0</v>
      </c>
      <c r="BL325">
        <v>0</v>
      </c>
      <c r="BM325">
        <v>1</v>
      </c>
      <c r="BN325">
        <v>0</v>
      </c>
      <c r="BO325">
        <v>0</v>
      </c>
      <c r="BP325">
        <v>0</v>
      </c>
      <c r="BQ325">
        <v>0</v>
      </c>
      <c r="BR325">
        <v>0</v>
      </c>
      <c r="BS325">
        <v>0</v>
      </c>
      <c r="BT325">
        <v>0</v>
      </c>
      <c r="BU325">
        <v>1</v>
      </c>
      <c r="BV325">
        <v>1</v>
      </c>
      <c r="BW325">
        <v>20210525</v>
      </c>
    </row>
    <row r="326" spans="1:75">
      <c r="A326" t="s">
        <v>98</v>
      </c>
      <c r="B326" t="s">
        <v>1079</v>
      </c>
      <c r="C326" t="s">
        <v>1080</v>
      </c>
      <c r="D326" t="s">
        <v>1081</v>
      </c>
      <c r="F326" t="s">
        <v>844</v>
      </c>
      <c r="G326" t="s">
        <v>98</v>
      </c>
      <c r="H326">
        <v>20902</v>
      </c>
      <c r="I326">
        <v>6</v>
      </c>
      <c r="J326" t="s">
        <v>1038</v>
      </c>
      <c r="K326" t="s">
        <v>1082</v>
      </c>
      <c r="L326" t="s">
        <v>1083</v>
      </c>
      <c r="M326">
        <v>3</v>
      </c>
      <c r="N326" t="s">
        <v>145</v>
      </c>
      <c r="O326">
        <v>513902</v>
      </c>
      <c r="P326">
        <v>1050</v>
      </c>
      <c r="Q326">
        <v>1100</v>
      </c>
      <c r="R326">
        <v>20</v>
      </c>
      <c r="S326">
        <v>4</v>
      </c>
      <c r="T326">
        <v>5</v>
      </c>
      <c r="U326">
        <v>1</v>
      </c>
      <c r="V326">
        <v>31113100</v>
      </c>
      <c r="Y326">
        <v>876</v>
      </c>
      <c r="Z326">
        <v>885</v>
      </c>
      <c r="AA326">
        <v>885</v>
      </c>
      <c r="AB326">
        <v>576</v>
      </c>
      <c r="AC326">
        <v>503</v>
      </c>
      <c r="AD326">
        <v>7318</v>
      </c>
      <c r="AE326">
        <v>732</v>
      </c>
      <c r="AF326">
        <v>8097.98</v>
      </c>
      <c r="AG326">
        <v>8703.4</v>
      </c>
      <c r="AH326">
        <v>870</v>
      </c>
      <c r="AI326">
        <v>750</v>
      </c>
      <c r="AJ326">
        <v>27</v>
      </c>
      <c r="AK326">
        <v>23</v>
      </c>
      <c r="AL326">
        <v>27</v>
      </c>
      <c r="AM326">
        <v>23</v>
      </c>
      <c r="AN326">
        <v>23</v>
      </c>
      <c r="AO326">
        <v>54430</v>
      </c>
      <c r="AP326">
        <v>18</v>
      </c>
      <c r="AQ326">
        <v>16</v>
      </c>
      <c r="AR326">
        <v>5313</v>
      </c>
      <c r="AS326">
        <v>13</v>
      </c>
      <c r="AT326">
        <v>21</v>
      </c>
      <c r="AU326">
        <v>19</v>
      </c>
      <c r="AV326">
        <v>0</v>
      </c>
      <c r="AW326">
        <v>3</v>
      </c>
      <c r="AX326">
        <v>17</v>
      </c>
      <c r="AY326">
        <v>3</v>
      </c>
      <c r="AZ326">
        <v>1</v>
      </c>
      <c r="BA326">
        <v>0</v>
      </c>
      <c r="BB326">
        <v>2</v>
      </c>
      <c r="BC326">
        <v>4</v>
      </c>
      <c r="BD326">
        <v>23</v>
      </c>
      <c r="BE326">
        <v>2</v>
      </c>
      <c r="BF326">
        <v>15</v>
      </c>
      <c r="BG326">
        <v>11</v>
      </c>
      <c r="BH326">
        <v>0</v>
      </c>
      <c r="BI326">
        <v>0</v>
      </c>
      <c r="BJ326">
        <v>5</v>
      </c>
      <c r="BK326">
        <v>1</v>
      </c>
      <c r="BL326">
        <v>1</v>
      </c>
      <c r="BM326">
        <v>24</v>
      </c>
      <c r="BN326">
        <v>0</v>
      </c>
      <c r="BO326">
        <v>0</v>
      </c>
      <c r="BP326">
        <v>4</v>
      </c>
      <c r="BQ326">
        <v>0</v>
      </c>
      <c r="BR326">
        <v>7</v>
      </c>
      <c r="BS326">
        <v>0</v>
      </c>
      <c r="BT326">
        <v>0</v>
      </c>
      <c r="BU326">
        <v>8</v>
      </c>
      <c r="BV326">
        <v>3</v>
      </c>
      <c r="BW326">
        <v>20211230</v>
      </c>
    </row>
    <row r="327" spans="1:75">
      <c r="A327" t="s">
        <v>98</v>
      </c>
      <c r="B327" t="s">
        <v>541</v>
      </c>
      <c r="C327" t="s">
        <v>542</v>
      </c>
      <c r="D327" t="s">
        <v>543</v>
      </c>
      <c r="E327" t="s">
        <v>544</v>
      </c>
      <c r="F327" t="s">
        <v>298</v>
      </c>
      <c r="G327" t="s">
        <v>98</v>
      </c>
      <c r="H327">
        <v>21244</v>
      </c>
      <c r="I327">
        <v>3</v>
      </c>
      <c r="J327" t="s">
        <v>1084</v>
      </c>
      <c r="K327" t="s">
        <v>1085</v>
      </c>
      <c r="L327" t="s">
        <v>1086</v>
      </c>
      <c r="M327">
        <v>3</v>
      </c>
      <c r="N327" t="s">
        <v>1087</v>
      </c>
      <c r="O327">
        <v>490205</v>
      </c>
      <c r="P327">
        <v>2196</v>
      </c>
      <c r="Q327">
        <v>180</v>
      </c>
      <c r="R327">
        <v>24</v>
      </c>
      <c r="S327">
        <v>2</v>
      </c>
      <c r="T327">
        <v>0</v>
      </c>
      <c r="U327">
        <v>1</v>
      </c>
      <c r="V327">
        <v>53305200</v>
      </c>
      <c r="Y327">
        <v>75</v>
      </c>
      <c r="Z327">
        <v>65</v>
      </c>
      <c r="AA327">
        <v>61</v>
      </c>
      <c r="AB327">
        <v>39</v>
      </c>
      <c r="AC327">
        <v>26</v>
      </c>
      <c r="AD327">
        <v>13672</v>
      </c>
      <c r="AE327">
        <v>31</v>
      </c>
      <c r="AF327">
        <v>14818.01</v>
      </c>
      <c r="AG327">
        <v>15923.21</v>
      </c>
      <c r="AH327">
        <v>47</v>
      </c>
      <c r="AI327">
        <v>34</v>
      </c>
      <c r="AJ327">
        <v>2</v>
      </c>
      <c r="AK327">
        <v>2</v>
      </c>
      <c r="AL327">
        <v>2</v>
      </c>
      <c r="AM327">
        <v>2</v>
      </c>
      <c r="AN327">
        <v>1</v>
      </c>
      <c r="AO327">
        <v>4752</v>
      </c>
      <c r="AP327">
        <v>1</v>
      </c>
      <c r="AQ327">
        <v>0</v>
      </c>
      <c r="AR327">
        <v>3040</v>
      </c>
      <c r="AS327">
        <v>0</v>
      </c>
      <c r="AT327">
        <v>1</v>
      </c>
      <c r="AU327">
        <v>1</v>
      </c>
      <c r="AV327">
        <v>0</v>
      </c>
      <c r="AW327">
        <v>0</v>
      </c>
      <c r="AX327">
        <v>0</v>
      </c>
      <c r="AY327">
        <v>2</v>
      </c>
      <c r="AZ327">
        <v>0</v>
      </c>
      <c r="BA327">
        <v>0</v>
      </c>
      <c r="BB327">
        <v>0</v>
      </c>
      <c r="BC327">
        <v>1</v>
      </c>
      <c r="BD327">
        <v>1</v>
      </c>
      <c r="BE327">
        <v>0</v>
      </c>
      <c r="BF327">
        <v>1</v>
      </c>
      <c r="BG327">
        <v>0</v>
      </c>
      <c r="BH327">
        <v>0</v>
      </c>
      <c r="BI327">
        <v>0</v>
      </c>
      <c r="BJ327">
        <v>0</v>
      </c>
      <c r="BK327">
        <v>0</v>
      </c>
      <c r="BL327">
        <v>0</v>
      </c>
      <c r="BM327">
        <v>0</v>
      </c>
      <c r="BN327">
        <v>0</v>
      </c>
      <c r="BO327">
        <v>0</v>
      </c>
      <c r="BP327">
        <v>0</v>
      </c>
      <c r="BQ327">
        <v>0</v>
      </c>
      <c r="BR327">
        <v>0</v>
      </c>
      <c r="BS327">
        <v>0</v>
      </c>
      <c r="BT327">
        <v>0</v>
      </c>
      <c r="BU327">
        <v>0</v>
      </c>
      <c r="BV327">
        <v>0</v>
      </c>
      <c r="BW327">
        <v>20200310</v>
      </c>
    </row>
    <row r="328" spans="1:75">
      <c r="A328" t="s">
        <v>98</v>
      </c>
      <c r="B328" t="s">
        <v>1063</v>
      </c>
      <c r="C328" t="s">
        <v>1064</v>
      </c>
      <c r="D328" t="s">
        <v>1065</v>
      </c>
      <c r="F328" t="s">
        <v>794</v>
      </c>
      <c r="G328" t="s">
        <v>98</v>
      </c>
      <c r="H328">
        <v>20852</v>
      </c>
      <c r="I328">
        <v>6</v>
      </c>
      <c r="J328" t="s">
        <v>1088</v>
      </c>
      <c r="K328" t="s">
        <v>1089</v>
      </c>
      <c r="L328" t="s">
        <v>1090</v>
      </c>
      <c r="M328">
        <v>1</v>
      </c>
      <c r="N328" t="s">
        <v>783</v>
      </c>
      <c r="O328">
        <v>111003</v>
      </c>
      <c r="P328">
        <v>2095</v>
      </c>
      <c r="Q328">
        <v>0</v>
      </c>
      <c r="R328">
        <v>40</v>
      </c>
      <c r="S328">
        <v>6</v>
      </c>
      <c r="T328">
        <v>5</v>
      </c>
      <c r="U328">
        <v>2</v>
      </c>
      <c r="V328">
        <v>15121200</v>
      </c>
      <c r="Y328">
        <v>44</v>
      </c>
      <c r="Z328">
        <v>43</v>
      </c>
      <c r="AA328">
        <v>40</v>
      </c>
      <c r="AB328">
        <v>14</v>
      </c>
      <c r="AC328">
        <v>19</v>
      </c>
      <c r="AD328">
        <v>9896</v>
      </c>
      <c r="AE328">
        <v>18</v>
      </c>
      <c r="AF328">
        <v>15718.53</v>
      </c>
      <c r="AG328">
        <v>14528.52</v>
      </c>
      <c r="AH328">
        <v>47</v>
      </c>
      <c r="AI328">
        <v>36</v>
      </c>
      <c r="AJ328">
        <v>5</v>
      </c>
      <c r="AK328">
        <v>3</v>
      </c>
      <c r="AL328">
        <v>5</v>
      </c>
      <c r="AM328">
        <v>3</v>
      </c>
      <c r="AN328">
        <v>3</v>
      </c>
      <c r="AO328">
        <v>10046.66</v>
      </c>
      <c r="AP328">
        <v>2</v>
      </c>
      <c r="AQ328">
        <v>1</v>
      </c>
      <c r="AR328">
        <v>8527</v>
      </c>
      <c r="AS328">
        <v>0</v>
      </c>
      <c r="AT328">
        <v>2</v>
      </c>
      <c r="AU328">
        <v>1</v>
      </c>
      <c r="AV328">
        <v>0</v>
      </c>
      <c r="AW328">
        <v>0</v>
      </c>
      <c r="AX328">
        <v>1</v>
      </c>
      <c r="AY328">
        <v>4</v>
      </c>
      <c r="AZ328">
        <v>0</v>
      </c>
      <c r="BA328">
        <v>0</v>
      </c>
      <c r="BB328">
        <v>0</v>
      </c>
      <c r="BC328">
        <v>2</v>
      </c>
      <c r="BD328">
        <v>3</v>
      </c>
      <c r="BE328">
        <v>0</v>
      </c>
      <c r="BF328">
        <v>5</v>
      </c>
      <c r="BG328">
        <v>1</v>
      </c>
      <c r="BH328">
        <v>0</v>
      </c>
      <c r="BI328">
        <v>0</v>
      </c>
      <c r="BJ328">
        <v>0</v>
      </c>
      <c r="BK328">
        <v>0</v>
      </c>
      <c r="BL328">
        <v>0</v>
      </c>
      <c r="BM328">
        <v>4</v>
      </c>
      <c r="BN328">
        <v>1</v>
      </c>
      <c r="BO328">
        <v>0</v>
      </c>
      <c r="BP328">
        <v>0</v>
      </c>
      <c r="BQ328">
        <v>0</v>
      </c>
      <c r="BR328">
        <v>2</v>
      </c>
      <c r="BS328">
        <v>0</v>
      </c>
      <c r="BT328">
        <v>0</v>
      </c>
      <c r="BU328">
        <v>1</v>
      </c>
      <c r="BV328">
        <v>2</v>
      </c>
      <c r="BW328">
        <v>20200406</v>
      </c>
    </row>
    <row r="329" spans="1:75">
      <c r="A329" t="s">
        <v>98</v>
      </c>
      <c r="B329" t="s">
        <v>1063</v>
      </c>
      <c r="C329" t="s">
        <v>1064</v>
      </c>
      <c r="D329" t="s">
        <v>1065</v>
      </c>
      <c r="F329" t="s">
        <v>794</v>
      </c>
      <c r="G329" t="s">
        <v>98</v>
      </c>
      <c r="H329">
        <v>20852</v>
      </c>
      <c r="I329">
        <v>6</v>
      </c>
      <c r="J329" t="s">
        <v>1091</v>
      </c>
      <c r="K329" t="s">
        <v>1092</v>
      </c>
      <c r="L329" t="s">
        <v>1090</v>
      </c>
      <c r="M329">
        <v>1</v>
      </c>
      <c r="N329" t="s">
        <v>1093</v>
      </c>
      <c r="O329">
        <v>111006</v>
      </c>
      <c r="P329">
        <v>2195</v>
      </c>
      <c r="Q329">
        <v>0</v>
      </c>
      <c r="R329">
        <v>10</v>
      </c>
      <c r="S329">
        <v>6</v>
      </c>
      <c r="T329">
        <v>1</v>
      </c>
      <c r="U329">
        <v>2</v>
      </c>
      <c r="V329">
        <v>15123200</v>
      </c>
      <c r="Y329">
        <v>76</v>
      </c>
      <c r="Z329">
        <v>69</v>
      </c>
      <c r="AA329">
        <v>57</v>
      </c>
      <c r="AB329">
        <v>43</v>
      </c>
      <c r="AC329">
        <v>33</v>
      </c>
      <c r="AD329">
        <v>10000</v>
      </c>
      <c r="AE329">
        <v>26</v>
      </c>
      <c r="AF329">
        <v>66698</v>
      </c>
      <c r="AG329">
        <v>52344.51</v>
      </c>
      <c r="AH329">
        <v>79</v>
      </c>
      <c r="AI329">
        <v>68</v>
      </c>
      <c r="AJ329">
        <v>7</v>
      </c>
      <c r="AK329">
        <v>4</v>
      </c>
      <c r="AL329">
        <v>7</v>
      </c>
      <c r="AM329">
        <v>4</v>
      </c>
      <c r="AN329">
        <v>3</v>
      </c>
      <c r="AO329">
        <v>14170</v>
      </c>
      <c r="AP329">
        <v>3</v>
      </c>
      <c r="AQ329">
        <v>1</v>
      </c>
      <c r="AR329">
        <v>2232</v>
      </c>
      <c r="AS329">
        <v>1</v>
      </c>
      <c r="AT329">
        <v>3</v>
      </c>
      <c r="AU329">
        <v>2</v>
      </c>
      <c r="AV329">
        <v>0</v>
      </c>
      <c r="AW329">
        <v>0</v>
      </c>
      <c r="AX329">
        <v>1</v>
      </c>
      <c r="AY329">
        <v>4</v>
      </c>
      <c r="AZ329">
        <v>2</v>
      </c>
      <c r="BA329">
        <v>0</v>
      </c>
      <c r="BB329">
        <v>0</v>
      </c>
      <c r="BC329">
        <v>3</v>
      </c>
      <c r="BD329">
        <v>4</v>
      </c>
      <c r="BE329">
        <v>1</v>
      </c>
      <c r="BF329">
        <v>6</v>
      </c>
      <c r="BG329">
        <v>1</v>
      </c>
      <c r="BH329">
        <v>0</v>
      </c>
      <c r="BI329">
        <v>0</v>
      </c>
      <c r="BJ329">
        <v>0</v>
      </c>
      <c r="BK329">
        <v>0</v>
      </c>
      <c r="BL329">
        <v>0</v>
      </c>
      <c r="BM329">
        <v>6</v>
      </c>
      <c r="BN329">
        <v>0</v>
      </c>
      <c r="BO329">
        <v>1</v>
      </c>
      <c r="BP329">
        <v>0</v>
      </c>
      <c r="BQ329">
        <v>0</v>
      </c>
      <c r="BR329">
        <v>0</v>
      </c>
      <c r="BS329">
        <v>0</v>
      </c>
      <c r="BT329">
        <v>0</v>
      </c>
      <c r="BU329">
        <v>1</v>
      </c>
      <c r="BV329">
        <v>3</v>
      </c>
      <c r="BW329">
        <v>20220321</v>
      </c>
    </row>
    <row r="330" spans="1:75">
      <c r="A330" t="s">
        <v>98</v>
      </c>
      <c r="B330" t="s">
        <v>1094</v>
      </c>
      <c r="C330" t="s">
        <v>1892</v>
      </c>
      <c r="D330" t="s">
        <v>1095</v>
      </c>
      <c r="F330" t="s">
        <v>298</v>
      </c>
      <c r="G330" t="s">
        <v>98</v>
      </c>
      <c r="H330">
        <v>21224</v>
      </c>
      <c r="I330">
        <v>6</v>
      </c>
      <c r="J330" t="s">
        <v>1893</v>
      </c>
      <c r="K330" t="s">
        <v>1530</v>
      </c>
      <c r="L330" t="s">
        <v>1096</v>
      </c>
      <c r="M330">
        <v>3</v>
      </c>
      <c r="N330" t="s">
        <v>2828</v>
      </c>
      <c r="O330">
        <v>490205</v>
      </c>
      <c r="P330">
        <v>4150</v>
      </c>
      <c r="Q330">
        <v>0</v>
      </c>
      <c r="R330">
        <v>40</v>
      </c>
      <c r="S330">
        <v>4</v>
      </c>
      <c r="T330">
        <v>5</v>
      </c>
      <c r="U330">
        <v>1</v>
      </c>
      <c r="V330">
        <v>53303200</v>
      </c>
      <c r="Y330">
        <v>745</v>
      </c>
      <c r="Z330">
        <v>474</v>
      </c>
      <c r="AA330">
        <v>379</v>
      </c>
      <c r="AB330">
        <v>233</v>
      </c>
      <c r="AC330">
        <v>215</v>
      </c>
      <c r="AD330">
        <v>13032</v>
      </c>
      <c r="AE330">
        <v>209</v>
      </c>
      <c r="AF330">
        <v>100328.87</v>
      </c>
      <c r="AG330">
        <v>55169.48</v>
      </c>
      <c r="AH330">
        <v>318</v>
      </c>
      <c r="AI330">
        <v>297</v>
      </c>
      <c r="AJ330">
        <v>114</v>
      </c>
      <c r="AK330">
        <v>111</v>
      </c>
      <c r="AL330">
        <v>114</v>
      </c>
      <c r="AM330">
        <v>111</v>
      </c>
      <c r="AN330">
        <v>76</v>
      </c>
      <c r="AO330">
        <v>498044</v>
      </c>
      <c r="AP330">
        <v>84</v>
      </c>
      <c r="AQ330">
        <v>71</v>
      </c>
      <c r="AR330">
        <v>11613</v>
      </c>
      <c r="AS330">
        <v>38</v>
      </c>
      <c r="AT330">
        <v>108</v>
      </c>
      <c r="AU330">
        <v>87</v>
      </c>
      <c r="AV330">
        <v>0</v>
      </c>
      <c r="AW330">
        <v>0</v>
      </c>
      <c r="AX330">
        <v>7</v>
      </c>
      <c r="AY330">
        <v>76</v>
      </c>
      <c r="AZ330">
        <v>17</v>
      </c>
      <c r="BA330">
        <v>3</v>
      </c>
      <c r="BB330">
        <v>5</v>
      </c>
      <c r="BC330">
        <v>89</v>
      </c>
      <c r="BD330">
        <v>24</v>
      </c>
      <c r="BE330">
        <v>1</v>
      </c>
      <c r="BF330">
        <v>89</v>
      </c>
      <c r="BG330">
        <v>3</v>
      </c>
      <c r="BH330">
        <v>0</v>
      </c>
      <c r="BI330">
        <v>1</v>
      </c>
      <c r="BJ330">
        <v>8</v>
      </c>
      <c r="BK330">
        <v>0</v>
      </c>
      <c r="BL330">
        <v>1</v>
      </c>
      <c r="BM330">
        <v>89</v>
      </c>
      <c r="BN330">
        <v>3</v>
      </c>
      <c r="BO330">
        <v>24</v>
      </c>
      <c r="BP330">
        <v>2</v>
      </c>
      <c r="BQ330">
        <v>0</v>
      </c>
      <c r="BR330">
        <v>14</v>
      </c>
      <c r="BS330">
        <v>0</v>
      </c>
      <c r="BT330">
        <v>0</v>
      </c>
      <c r="BU330">
        <v>8</v>
      </c>
      <c r="BV330">
        <v>36</v>
      </c>
      <c r="BW330">
        <v>20210414</v>
      </c>
    </row>
    <row r="331" spans="1:75">
      <c r="A331" t="s">
        <v>98</v>
      </c>
      <c r="B331" t="s">
        <v>990</v>
      </c>
      <c r="C331" t="s">
        <v>991</v>
      </c>
      <c r="D331" t="s">
        <v>992</v>
      </c>
      <c r="F331" t="s">
        <v>555</v>
      </c>
      <c r="G331" t="s">
        <v>98</v>
      </c>
      <c r="H331">
        <v>20706</v>
      </c>
      <c r="I331">
        <v>6</v>
      </c>
      <c r="J331" t="s">
        <v>1097</v>
      </c>
      <c r="K331" t="s">
        <v>1089</v>
      </c>
      <c r="L331" t="s">
        <v>1098</v>
      </c>
      <c r="M331">
        <v>1</v>
      </c>
      <c r="N331" t="s">
        <v>736</v>
      </c>
      <c r="O331">
        <v>111003</v>
      </c>
      <c r="P331">
        <v>2050</v>
      </c>
      <c r="Q331">
        <v>331</v>
      </c>
      <c r="R331">
        <v>16</v>
      </c>
      <c r="S331">
        <v>4</v>
      </c>
      <c r="T331">
        <v>1</v>
      </c>
      <c r="U331">
        <v>3</v>
      </c>
      <c r="V331">
        <v>15121200</v>
      </c>
      <c r="Y331">
        <v>8</v>
      </c>
      <c r="Z331">
        <v>8</v>
      </c>
      <c r="AA331">
        <v>8</v>
      </c>
      <c r="AB331">
        <v>3</v>
      </c>
      <c r="AC331">
        <v>6</v>
      </c>
      <c r="AD331">
        <v>10596.61</v>
      </c>
      <c r="AE331">
        <v>11</v>
      </c>
      <c r="AF331">
        <v>12800.31</v>
      </c>
      <c r="AG331">
        <v>16671.57</v>
      </c>
      <c r="AH331">
        <v>18</v>
      </c>
      <c r="AI331">
        <v>18</v>
      </c>
      <c r="AJ331">
        <v>1</v>
      </c>
      <c r="AK331">
        <v>1</v>
      </c>
      <c r="AL331">
        <v>1</v>
      </c>
      <c r="AM331">
        <v>1</v>
      </c>
      <c r="AN331">
        <v>1</v>
      </c>
      <c r="AO331">
        <v>2381</v>
      </c>
      <c r="AP331">
        <v>0</v>
      </c>
      <c r="AQ331">
        <v>0</v>
      </c>
      <c r="AR331">
        <v>0</v>
      </c>
      <c r="AS331">
        <v>1</v>
      </c>
      <c r="AT331">
        <v>1</v>
      </c>
      <c r="AU331">
        <v>1</v>
      </c>
      <c r="AV331">
        <v>0</v>
      </c>
      <c r="AW331">
        <v>0</v>
      </c>
      <c r="AX331">
        <v>0</v>
      </c>
      <c r="AY331">
        <v>1</v>
      </c>
      <c r="AZ331">
        <v>0</v>
      </c>
      <c r="BA331">
        <v>0</v>
      </c>
      <c r="BB331">
        <v>0</v>
      </c>
      <c r="BC331">
        <v>0</v>
      </c>
      <c r="BD331">
        <v>1</v>
      </c>
      <c r="BE331">
        <v>0</v>
      </c>
      <c r="BF331">
        <v>0</v>
      </c>
      <c r="BG331">
        <v>0</v>
      </c>
      <c r="BH331">
        <v>0</v>
      </c>
      <c r="BI331">
        <v>0</v>
      </c>
      <c r="BJ331">
        <v>0</v>
      </c>
      <c r="BK331">
        <v>0</v>
      </c>
      <c r="BL331">
        <v>0</v>
      </c>
      <c r="BM331">
        <v>1</v>
      </c>
      <c r="BN331">
        <v>0</v>
      </c>
      <c r="BO331">
        <v>0</v>
      </c>
      <c r="BP331">
        <v>0</v>
      </c>
      <c r="BQ331">
        <v>0</v>
      </c>
      <c r="BR331">
        <v>0</v>
      </c>
      <c r="BS331">
        <v>0</v>
      </c>
      <c r="BT331">
        <v>0</v>
      </c>
      <c r="BU331">
        <v>0</v>
      </c>
      <c r="BV331">
        <v>1</v>
      </c>
      <c r="BW331">
        <v>20210416</v>
      </c>
    </row>
    <row r="332" spans="1:75">
      <c r="A332" t="s">
        <v>98</v>
      </c>
      <c r="B332" t="s">
        <v>1099</v>
      </c>
      <c r="C332" t="s">
        <v>1100</v>
      </c>
      <c r="D332" t="s">
        <v>1101</v>
      </c>
      <c r="F332" t="s">
        <v>1102</v>
      </c>
      <c r="G332" t="s">
        <v>98</v>
      </c>
      <c r="H332">
        <v>20601</v>
      </c>
      <c r="I332">
        <v>6</v>
      </c>
      <c r="J332" t="s">
        <v>1103</v>
      </c>
      <c r="K332" t="s">
        <v>1060</v>
      </c>
      <c r="L332" t="s">
        <v>1104</v>
      </c>
      <c r="M332">
        <v>3</v>
      </c>
      <c r="N332" t="s">
        <v>145</v>
      </c>
      <c r="O332">
        <v>513902</v>
      </c>
      <c r="P332">
        <v>1245</v>
      </c>
      <c r="Q332">
        <v>260</v>
      </c>
      <c r="R332">
        <v>30</v>
      </c>
      <c r="S332">
        <v>4</v>
      </c>
      <c r="T332">
        <v>1</v>
      </c>
      <c r="U332">
        <v>1</v>
      </c>
      <c r="V332">
        <v>31113100</v>
      </c>
      <c r="Y332">
        <v>0</v>
      </c>
      <c r="Z332">
        <v>0</v>
      </c>
      <c r="AA332">
        <v>0</v>
      </c>
      <c r="AB332">
        <v>8</v>
      </c>
      <c r="AC332">
        <v>6</v>
      </c>
      <c r="AD332">
        <v>5252</v>
      </c>
      <c r="AE332">
        <v>12</v>
      </c>
      <c r="AF332">
        <v>6151.25</v>
      </c>
      <c r="AG332">
        <v>6133</v>
      </c>
      <c r="AH332">
        <v>12</v>
      </c>
      <c r="AI332">
        <v>12</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20210416</v>
      </c>
    </row>
    <row r="333" spans="1:75">
      <c r="A333" t="s">
        <v>98</v>
      </c>
      <c r="B333" t="s">
        <v>318</v>
      </c>
      <c r="C333" t="s">
        <v>319</v>
      </c>
      <c r="D333" t="s">
        <v>1894</v>
      </c>
      <c r="F333" t="s">
        <v>298</v>
      </c>
      <c r="G333" t="s">
        <v>98</v>
      </c>
      <c r="H333">
        <v>21215</v>
      </c>
      <c r="I333">
        <v>1</v>
      </c>
      <c r="J333" t="s">
        <v>1105</v>
      </c>
      <c r="K333" t="s">
        <v>1106</v>
      </c>
      <c r="L333" t="s">
        <v>1107</v>
      </c>
      <c r="M333">
        <v>36</v>
      </c>
      <c r="N333" t="s">
        <v>1108</v>
      </c>
      <c r="O333">
        <v>510904</v>
      </c>
      <c r="P333">
        <v>2650</v>
      </c>
      <c r="Q333">
        <v>0</v>
      </c>
      <c r="R333">
        <v>9</v>
      </c>
      <c r="S333">
        <v>18</v>
      </c>
      <c r="T333">
        <v>1</v>
      </c>
      <c r="U333">
        <v>1</v>
      </c>
      <c r="V333">
        <v>29204200</v>
      </c>
      <c r="Y333">
        <v>34</v>
      </c>
      <c r="Z333">
        <v>32</v>
      </c>
      <c r="AA333">
        <v>16</v>
      </c>
      <c r="AB333">
        <v>28</v>
      </c>
      <c r="AC333">
        <v>30</v>
      </c>
      <c r="AD333">
        <v>7572.5</v>
      </c>
      <c r="AE333">
        <v>16</v>
      </c>
      <c r="AF333">
        <v>10050.040000000001</v>
      </c>
      <c r="AG333">
        <v>11159.62</v>
      </c>
      <c r="AH333">
        <v>40</v>
      </c>
      <c r="AI333">
        <v>40</v>
      </c>
      <c r="AJ333">
        <v>3</v>
      </c>
      <c r="AK333">
        <v>1</v>
      </c>
      <c r="AL333">
        <v>3</v>
      </c>
      <c r="AM333">
        <v>1</v>
      </c>
      <c r="AN333">
        <v>0</v>
      </c>
      <c r="AO333">
        <v>5722</v>
      </c>
      <c r="AP333">
        <v>0</v>
      </c>
      <c r="AQ333">
        <v>0</v>
      </c>
      <c r="AR333">
        <v>0</v>
      </c>
      <c r="AS333">
        <v>0</v>
      </c>
      <c r="AT333">
        <v>0</v>
      </c>
      <c r="AU333">
        <v>0</v>
      </c>
      <c r="AV333">
        <v>0</v>
      </c>
      <c r="AW333">
        <v>0</v>
      </c>
      <c r="AX333">
        <v>0</v>
      </c>
      <c r="AY333">
        <v>3</v>
      </c>
      <c r="AZ333">
        <v>0</v>
      </c>
      <c r="BA333">
        <v>0</v>
      </c>
      <c r="BB333">
        <v>0</v>
      </c>
      <c r="BC333">
        <v>2</v>
      </c>
      <c r="BD333">
        <v>1</v>
      </c>
      <c r="BE333">
        <v>0</v>
      </c>
      <c r="BF333">
        <v>2</v>
      </c>
      <c r="BG333">
        <v>0</v>
      </c>
      <c r="BH333">
        <v>0</v>
      </c>
      <c r="BI333">
        <v>0</v>
      </c>
      <c r="BJ333">
        <v>0</v>
      </c>
      <c r="BK333">
        <v>0</v>
      </c>
      <c r="BL333">
        <v>0</v>
      </c>
      <c r="BM333">
        <v>2</v>
      </c>
      <c r="BN333">
        <v>0</v>
      </c>
      <c r="BO333">
        <v>0</v>
      </c>
      <c r="BP333">
        <v>0</v>
      </c>
      <c r="BQ333">
        <v>0</v>
      </c>
      <c r="BR333">
        <v>0</v>
      </c>
      <c r="BS333">
        <v>0</v>
      </c>
      <c r="BT333">
        <v>0</v>
      </c>
      <c r="BU333">
        <v>0</v>
      </c>
      <c r="BV333">
        <v>0</v>
      </c>
      <c r="BW333">
        <v>20220329</v>
      </c>
    </row>
    <row r="334" spans="1:75">
      <c r="A334" t="s">
        <v>98</v>
      </c>
      <c r="B334" t="s">
        <v>318</v>
      </c>
      <c r="C334" t="s">
        <v>319</v>
      </c>
      <c r="D334" t="s">
        <v>1894</v>
      </c>
      <c r="F334" t="s">
        <v>298</v>
      </c>
      <c r="G334" t="s">
        <v>98</v>
      </c>
      <c r="H334">
        <v>21215</v>
      </c>
      <c r="I334">
        <v>1</v>
      </c>
      <c r="J334" t="s">
        <v>1109</v>
      </c>
      <c r="K334" t="s">
        <v>1110</v>
      </c>
      <c r="L334" t="s">
        <v>1107</v>
      </c>
      <c r="M334">
        <v>3</v>
      </c>
      <c r="N334" t="s">
        <v>145</v>
      </c>
      <c r="O334">
        <v>513902</v>
      </c>
      <c r="P334">
        <v>1750</v>
      </c>
      <c r="Q334">
        <v>0</v>
      </c>
      <c r="R334">
        <v>13</v>
      </c>
      <c r="S334">
        <v>13</v>
      </c>
      <c r="T334">
        <v>1</v>
      </c>
      <c r="U334">
        <v>1</v>
      </c>
      <c r="V334">
        <v>31113100</v>
      </c>
      <c r="Y334">
        <v>547</v>
      </c>
      <c r="Z334">
        <v>450</v>
      </c>
      <c r="AA334">
        <v>360</v>
      </c>
      <c r="AB334">
        <v>250</v>
      </c>
      <c r="AC334">
        <v>180</v>
      </c>
      <c r="AD334">
        <v>6060</v>
      </c>
      <c r="AE334">
        <v>186</v>
      </c>
      <c r="AF334">
        <v>6567.34</v>
      </c>
      <c r="AG334">
        <v>7361.81</v>
      </c>
      <c r="AH334">
        <v>339</v>
      </c>
      <c r="AI334">
        <v>243</v>
      </c>
      <c r="AJ334">
        <v>16</v>
      </c>
      <c r="AK334">
        <v>11</v>
      </c>
      <c r="AL334">
        <v>16</v>
      </c>
      <c r="AM334">
        <v>11</v>
      </c>
      <c r="AN334">
        <v>4</v>
      </c>
      <c r="AO334">
        <v>27720</v>
      </c>
      <c r="AP334">
        <v>11</v>
      </c>
      <c r="AQ334">
        <v>6</v>
      </c>
      <c r="AR334">
        <v>5554</v>
      </c>
      <c r="AS334">
        <v>0</v>
      </c>
      <c r="AT334">
        <v>11</v>
      </c>
      <c r="AU334">
        <v>7</v>
      </c>
      <c r="AV334">
        <v>0</v>
      </c>
      <c r="AW334">
        <v>0</v>
      </c>
      <c r="AX334">
        <v>3</v>
      </c>
      <c r="AY334">
        <v>8</v>
      </c>
      <c r="AZ334">
        <v>1</v>
      </c>
      <c r="BA334">
        <v>3</v>
      </c>
      <c r="BB334">
        <v>0</v>
      </c>
      <c r="BC334">
        <v>1</v>
      </c>
      <c r="BD334">
        <v>15</v>
      </c>
      <c r="BE334">
        <v>1</v>
      </c>
      <c r="BF334">
        <v>14</v>
      </c>
      <c r="BG334">
        <v>0</v>
      </c>
      <c r="BH334">
        <v>0</v>
      </c>
      <c r="BI334">
        <v>0</v>
      </c>
      <c r="BJ334">
        <v>1</v>
      </c>
      <c r="BK334">
        <v>2</v>
      </c>
      <c r="BL334">
        <v>0</v>
      </c>
      <c r="BM334">
        <v>14</v>
      </c>
      <c r="BN334">
        <v>0</v>
      </c>
      <c r="BO334">
        <v>1</v>
      </c>
      <c r="BP334">
        <v>0</v>
      </c>
      <c r="BQ334">
        <v>0</v>
      </c>
      <c r="BR334">
        <v>0</v>
      </c>
      <c r="BS334">
        <v>0</v>
      </c>
      <c r="BT334">
        <v>0</v>
      </c>
      <c r="BU334">
        <v>0</v>
      </c>
      <c r="BV334">
        <v>6</v>
      </c>
      <c r="BW334">
        <v>20200504</v>
      </c>
    </row>
    <row r="335" spans="1:75">
      <c r="A335" t="s">
        <v>98</v>
      </c>
      <c r="B335" t="s">
        <v>318</v>
      </c>
      <c r="C335" t="s">
        <v>319</v>
      </c>
      <c r="D335" t="s">
        <v>1894</v>
      </c>
      <c r="F335" t="s">
        <v>298</v>
      </c>
      <c r="G335" t="s">
        <v>98</v>
      </c>
      <c r="H335">
        <v>21215</v>
      </c>
      <c r="I335">
        <v>1</v>
      </c>
      <c r="J335" t="s">
        <v>1111</v>
      </c>
      <c r="K335" t="s">
        <v>1112</v>
      </c>
      <c r="L335" t="s">
        <v>1113</v>
      </c>
      <c r="M335">
        <v>1</v>
      </c>
      <c r="N335" t="s">
        <v>1114</v>
      </c>
      <c r="O335">
        <v>511009</v>
      </c>
      <c r="P335">
        <v>1340</v>
      </c>
      <c r="Q335">
        <v>0</v>
      </c>
      <c r="R335">
        <v>6</v>
      </c>
      <c r="S335">
        <v>30</v>
      </c>
      <c r="T335">
        <v>1</v>
      </c>
      <c r="U335">
        <v>3</v>
      </c>
      <c r="V335">
        <v>31909700</v>
      </c>
      <c r="Y335">
        <v>97</v>
      </c>
      <c r="Z335">
        <v>82</v>
      </c>
      <c r="AA335">
        <v>43</v>
      </c>
      <c r="AB335">
        <v>38</v>
      </c>
      <c r="AC335">
        <v>28</v>
      </c>
      <c r="AD335">
        <v>4941.5</v>
      </c>
      <c r="AE335">
        <v>1</v>
      </c>
      <c r="AF335">
        <v>6592.88</v>
      </c>
      <c r="AG335">
        <v>5593.33</v>
      </c>
      <c r="AH335">
        <v>52</v>
      </c>
      <c r="AI335">
        <v>35</v>
      </c>
      <c r="AJ335">
        <v>5</v>
      </c>
      <c r="AK335">
        <v>2</v>
      </c>
      <c r="AL335">
        <v>5</v>
      </c>
      <c r="AM335">
        <v>2</v>
      </c>
      <c r="AN335">
        <v>0</v>
      </c>
      <c r="AO335">
        <v>6750</v>
      </c>
      <c r="AP335">
        <v>1</v>
      </c>
      <c r="AQ335">
        <v>0</v>
      </c>
      <c r="AR335">
        <v>8900</v>
      </c>
      <c r="AS335">
        <v>0</v>
      </c>
      <c r="AT335">
        <v>2</v>
      </c>
      <c r="AU335">
        <v>1</v>
      </c>
      <c r="AV335">
        <v>0</v>
      </c>
      <c r="AW335">
        <v>0</v>
      </c>
      <c r="AX335">
        <v>0</v>
      </c>
      <c r="AY335">
        <v>3</v>
      </c>
      <c r="AZ335">
        <v>1</v>
      </c>
      <c r="BA335">
        <v>0</v>
      </c>
      <c r="BB335">
        <v>0</v>
      </c>
      <c r="BC335">
        <v>0</v>
      </c>
      <c r="BD335">
        <v>5</v>
      </c>
      <c r="BE335">
        <v>0</v>
      </c>
      <c r="BF335">
        <v>3</v>
      </c>
      <c r="BG335">
        <v>0</v>
      </c>
      <c r="BH335">
        <v>0</v>
      </c>
      <c r="BI335">
        <v>0</v>
      </c>
      <c r="BJ335">
        <v>0</v>
      </c>
      <c r="BK335">
        <v>0</v>
      </c>
      <c r="BL335">
        <v>0</v>
      </c>
      <c r="BM335">
        <v>5</v>
      </c>
      <c r="BN335">
        <v>0</v>
      </c>
      <c r="BO335">
        <v>0</v>
      </c>
      <c r="BP335">
        <v>0</v>
      </c>
      <c r="BQ335">
        <v>0</v>
      </c>
      <c r="BR335">
        <v>0</v>
      </c>
      <c r="BS335">
        <v>0</v>
      </c>
      <c r="BT335">
        <v>0</v>
      </c>
      <c r="BU335">
        <v>2</v>
      </c>
      <c r="BV335">
        <v>2</v>
      </c>
      <c r="BW335">
        <v>20200511</v>
      </c>
    </row>
    <row r="336" spans="1:75">
      <c r="A336" t="s">
        <v>98</v>
      </c>
      <c r="B336" t="s">
        <v>1115</v>
      </c>
      <c r="C336" t="s">
        <v>927</v>
      </c>
      <c r="D336" t="s">
        <v>1116</v>
      </c>
      <c r="F336" t="s">
        <v>102</v>
      </c>
      <c r="G336" t="s">
        <v>98</v>
      </c>
      <c r="H336">
        <v>21045</v>
      </c>
      <c r="I336">
        <v>6</v>
      </c>
      <c r="J336" t="s">
        <v>929</v>
      </c>
      <c r="K336" t="s">
        <v>930</v>
      </c>
      <c r="L336" t="s">
        <v>1117</v>
      </c>
      <c r="M336">
        <v>1</v>
      </c>
      <c r="N336" t="s">
        <v>1118</v>
      </c>
      <c r="O336">
        <v>470703</v>
      </c>
      <c r="P336">
        <v>8700</v>
      </c>
      <c r="Q336">
        <v>390</v>
      </c>
      <c r="R336">
        <v>20</v>
      </c>
      <c r="S336">
        <v>16</v>
      </c>
      <c r="T336">
        <v>1</v>
      </c>
      <c r="U336">
        <v>3</v>
      </c>
      <c r="V336">
        <v>47223100</v>
      </c>
      <c r="Y336">
        <v>40</v>
      </c>
      <c r="Z336">
        <v>40</v>
      </c>
      <c r="AA336">
        <v>25</v>
      </c>
      <c r="AB336">
        <v>48</v>
      </c>
      <c r="AC336">
        <v>49</v>
      </c>
      <c r="AD336">
        <v>7232.5</v>
      </c>
      <c r="AE336">
        <v>15</v>
      </c>
      <c r="AF336">
        <v>7540.12</v>
      </c>
      <c r="AG336">
        <v>9068.06</v>
      </c>
      <c r="AH336">
        <v>68</v>
      </c>
      <c r="AI336">
        <v>68</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20220524</v>
      </c>
    </row>
    <row r="337" spans="1:75">
      <c r="A337" t="s">
        <v>98</v>
      </c>
      <c r="B337" t="s">
        <v>237</v>
      </c>
      <c r="C337" t="s">
        <v>238</v>
      </c>
      <c r="D337" t="s">
        <v>239</v>
      </c>
      <c r="F337" t="s">
        <v>240</v>
      </c>
      <c r="G337" t="s">
        <v>98</v>
      </c>
      <c r="H337">
        <v>21901</v>
      </c>
      <c r="I337">
        <v>1</v>
      </c>
      <c r="J337" t="s">
        <v>1119</v>
      </c>
      <c r="K337" t="s">
        <v>1120</v>
      </c>
      <c r="L337" t="s">
        <v>248</v>
      </c>
      <c r="M337">
        <v>1</v>
      </c>
      <c r="N337" t="s">
        <v>1121</v>
      </c>
      <c r="O337">
        <v>469999</v>
      </c>
      <c r="P337">
        <v>229</v>
      </c>
      <c r="Q337">
        <v>0</v>
      </c>
      <c r="R337">
        <v>6</v>
      </c>
      <c r="S337">
        <v>8</v>
      </c>
      <c r="T337">
        <v>0</v>
      </c>
      <c r="U337">
        <v>1</v>
      </c>
      <c r="V337">
        <v>47206100</v>
      </c>
      <c r="Y337">
        <v>84</v>
      </c>
      <c r="Z337">
        <v>84</v>
      </c>
      <c r="AA337">
        <v>78</v>
      </c>
      <c r="AB337">
        <v>41</v>
      </c>
      <c r="AC337">
        <v>37</v>
      </c>
      <c r="AD337">
        <v>9873.49</v>
      </c>
      <c r="AE337">
        <v>48</v>
      </c>
      <c r="AF337">
        <v>10050.219999999999</v>
      </c>
      <c r="AG337">
        <v>12464.14</v>
      </c>
      <c r="AH337">
        <v>53</v>
      </c>
      <c r="AI337">
        <v>53</v>
      </c>
      <c r="AJ337">
        <v>1</v>
      </c>
      <c r="AK337">
        <v>1</v>
      </c>
      <c r="AL337">
        <v>1</v>
      </c>
      <c r="AM337">
        <v>1</v>
      </c>
      <c r="AN337">
        <v>1</v>
      </c>
      <c r="AO337">
        <v>229</v>
      </c>
      <c r="AP337">
        <v>0</v>
      </c>
      <c r="AQ337">
        <v>0</v>
      </c>
      <c r="AR337">
        <v>0</v>
      </c>
      <c r="AS337">
        <v>0</v>
      </c>
      <c r="AT337">
        <v>0</v>
      </c>
      <c r="AU337">
        <v>0</v>
      </c>
      <c r="AV337">
        <v>0</v>
      </c>
      <c r="AW337">
        <v>0</v>
      </c>
      <c r="AX337">
        <v>1</v>
      </c>
      <c r="AY337">
        <v>0</v>
      </c>
      <c r="AZ337">
        <v>0</v>
      </c>
      <c r="BA337">
        <v>0</v>
      </c>
      <c r="BB337">
        <v>0</v>
      </c>
      <c r="BC337">
        <v>1</v>
      </c>
      <c r="BD337">
        <v>0</v>
      </c>
      <c r="BE337">
        <v>0</v>
      </c>
      <c r="BF337">
        <v>0</v>
      </c>
      <c r="BG337">
        <v>0</v>
      </c>
      <c r="BH337">
        <v>0</v>
      </c>
      <c r="BI337">
        <v>0</v>
      </c>
      <c r="BJ337">
        <v>1</v>
      </c>
      <c r="BK337">
        <v>0</v>
      </c>
      <c r="BL337">
        <v>0</v>
      </c>
      <c r="BM337">
        <v>1</v>
      </c>
      <c r="BN337">
        <v>0</v>
      </c>
      <c r="BO337">
        <v>0</v>
      </c>
      <c r="BP337">
        <v>0</v>
      </c>
      <c r="BQ337">
        <v>0</v>
      </c>
      <c r="BR337">
        <v>1</v>
      </c>
      <c r="BS337">
        <v>0</v>
      </c>
      <c r="BT337">
        <v>0</v>
      </c>
      <c r="BU337">
        <v>1</v>
      </c>
      <c r="BV337">
        <v>0</v>
      </c>
      <c r="BW337">
        <v>20200615</v>
      </c>
    </row>
    <row r="338" spans="1:75">
      <c r="A338" t="s">
        <v>98</v>
      </c>
      <c r="B338" t="s">
        <v>1122</v>
      </c>
      <c r="C338" t="s">
        <v>1123</v>
      </c>
      <c r="D338" t="s">
        <v>1124</v>
      </c>
      <c r="F338" t="s">
        <v>768</v>
      </c>
      <c r="G338" t="s">
        <v>769</v>
      </c>
      <c r="H338">
        <v>20005</v>
      </c>
      <c r="I338">
        <v>6</v>
      </c>
      <c r="J338" t="s">
        <v>1125</v>
      </c>
      <c r="K338" t="s">
        <v>1126</v>
      </c>
      <c r="L338" t="s">
        <v>1127</v>
      </c>
      <c r="M338">
        <v>1</v>
      </c>
      <c r="N338" t="s">
        <v>1128</v>
      </c>
      <c r="O338">
        <v>510904</v>
      </c>
      <c r="P338">
        <v>5000</v>
      </c>
      <c r="Q338">
        <v>0</v>
      </c>
      <c r="R338">
        <v>12</v>
      </c>
      <c r="S338">
        <v>16</v>
      </c>
      <c r="T338">
        <v>1</v>
      </c>
      <c r="U338">
        <v>3</v>
      </c>
      <c r="V338">
        <v>29204200</v>
      </c>
      <c r="Y338">
        <v>0</v>
      </c>
      <c r="Z338">
        <v>0</v>
      </c>
      <c r="AA338">
        <v>0</v>
      </c>
      <c r="AB338">
        <v>0</v>
      </c>
      <c r="AC338">
        <v>0</v>
      </c>
      <c r="AD338">
        <v>0</v>
      </c>
      <c r="AE338">
        <v>0</v>
      </c>
      <c r="AF338">
        <v>9999999.9900000002</v>
      </c>
      <c r="AG338">
        <v>9999999.9900000002</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20200706</v>
      </c>
    </row>
    <row r="339" spans="1:75">
      <c r="A339" t="s">
        <v>98</v>
      </c>
      <c r="B339" t="s">
        <v>1129</v>
      </c>
      <c r="C339" t="s">
        <v>1130</v>
      </c>
      <c r="D339" t="s">
        <v>1131</v>
      </c>
      <c r="F339" t="s">
        <v>1132</v>
      </c>
      <c r="G339" t="s">
        <v>1133</v>
      </c>
      <c r="H339">
        <v>75370</v>
      </c>
      <c r="I339">
        <v>6</v>
      </c>
      <c r="J339" t="s">
        <v>1134</v>
      </c>
      <c r="K339" t="s">
        <v>1135</v>
      </c>
      <c r="L339" t="s">
        <v>1136</v>
      </c>
      <c r="M339">
        <v>1</v>
      </c>
      <c r="N339" t="s">
        <v>1137</v>
      </c>
      <c r="O339">
        <v>111003</v>
      </c>
      <c r="P339">
        <v>8715</v>
      </c>
      <c r="Q339">
        <v>285</v>
      </c>
      <c r="R339">
        <v>21</v>
      </c>
      <c r="S339">
        <v>44</v>
      </c>
      <c r="T339">
        <v>1</v>
      </c>
      <c r="U339">
        <v>2</v>
      </c>
      <c r="V339">
        <v>15123100</v>
      </c>
      <c r="Y339">
        <v>0</v>
      </c>
      <c r="Z339">
        <v>0</v>
      </c>
      <c r="AA339">
        <v>0</v>
      </c>
      <c r="AB339">
        <v>0</v>
      </c>
      <c r="AC339">
        <v>0</v>
      </c>
      <c r="AD339">
        <v>0</v>
      </c>
      <c r="AE339">
        <v>0</v>
      </c>
      <c r="AF339">
        <v>9999999.9900000002</v>
      </c>
      <c r="AG339">
        <v>9999999.9900000002</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20220816</v>
      </c>
    </row>
    <row r="340" spans="1:75">
      <c r="A340" t="s">
        <v>98</v>
      </c>
      <c r="B340" t="s">
        <v>1129</v>
      </c>
      <c r="C340" t="s">
        <v>1130</v>
      </c>
      <c r="D340" t="s">
        <v>1131</v>
      </c>
      <c r="F340" t="s">
        <v>1132</v>
      </c>
      <c r="G340" t="s">
        <v>1133</v>
      </c>
      <c r="H340">
        <v>75370</v>
      </c>
      <c r="I340">
        <v>6</v>
      </c>
      <c r="J340" t="s">
        <v>1138</v>
      </c>
      <c r="K340" t="s">
        <v>1139</v>
      </c>
      <c r="L340" t="s">
        <v>1136</v>
      </c>
      <c r="M340">
        <v>1</v>
      </c>
      <c r="N340" t="s">
        <v>1140</v>
      </c>
      <c r="O340">
        <v>510707</v>
      </c>
      <c r="P340">
        <v>7715</v>
      </c>
      <c r="Q340">
        <v>285</v>
      </c>
      <c r="R340">
        <v>20</v>
      </c>
      <c r="S340">
        <v>30</v>
      </c>
      <c r="T340">
        <v>1</v>
      </c>
      <c r="U340">
        <v>2</v>
      </c>
      <c r="V340">
        <v>31909400</v>
      </c>
      <c r="Y340">
        <v>0</v>
      </c>
      <c r="Z340">
        <v>0</v>
      </c>
      <c r="AA340">
        <v>0</v>
      </c>
      <c r="AB340">
        <v>0</v>
      </c>
      <c r="AC340">
        <v>0</v>
      </c>
      <c r="AD340">
        <v>0</v>
      </c>
      <c r="AE340">
        <v>0</v>
      </c>
      <c r="AF340">
        <v>9999999.9900000002</v>
      </c>
      <c r="AG340">
        <v>9999999.9900000002</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20220816</v>
      </c>
    </row>
    <row r="341" spans="1:75">
      <c r="A341" t="s">
        <v>98</v>
      </c>
      <c r="B341" t="s">
        <v>1129</v>
      </c>
      <c r="C341" t="s">
        <v>1130</v>
      </c>
      <c r="D341" t="s">
        <v>1131</v>
      </c>
      <c r="F341" t="s">
        <v>1132</v>
      </c>
      <c r="G341" t="s">
        <v>1133</v>
      </c>
      <c r="H341">
        <v>75370</v>
      </c>
      <c r="I341">
        <v>6</v>
      </c>
      <c r="J341" t="s">
        <v>1141</v>
      </c>
      <c r="K341" t="s">
        <v>1142</v>
      </c>
      <c r="L341" t="s">
        <v>1136</v>
      </c>
      <c r="M341">
        <v>1</v>
      </c>
      <c r="N341" t="s">
        <v>1143</v>
      </c>
      <c r="O341">
        <v>220302</v>
      </c>
      <c r="P341">
        <v>3715</v>
      </c>
      <c r="Q341">
        <v>285</v>
      </c>
      <c r="R341">
        <v>20</v>
      </c>
      <c r="S341">
        <v>30</v>
      </c>
      <c r="T341">
        <v>1</v>
      </c>
      <c r="U341">
        <v>2</v>
      </c>
      <c r="V341">
        <v>23209900</v>
      </c>
      <c r="Y341">
        <v>0</v>
      </c>
      <c r="Z341">
        <v>0</v>
      </c>
      <c r="AA341">
        <v>0</v>
      </c>
      <c r="AB341">
        <v>0</v>
      </c>
      <c r="AC341">
        <v>0</v>
      </c>
      <c r="AD341">
        <v>0</v>
      </c>
      <c r="AE341">
        <v>0</v>
      </c>
      <c r="AF341">
        <v>9999999.9900000002</v>
      </c>
      <c r="AG341">
        <v>9999999.9900000002</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20220816</v>
      </c>
    </row>
    <row r="342" spans="1:75">
      <c r="A342" t="s">
        <v>98</v>
      </c>
      <c r="B342" t="s">
        <v>1129</v>
      </c>
      <c r="C342" t="s">
        <v>1130</v>
      </c>
      <c r="D342" t="s">
        <v>1131</v>
      </c>
      <c r="F342" t="s">
        <v>1132</v>
      </c>
      <c r="G342" t="s">
        <v>1133</v>
      </c>
      <c r="H342">
        <v>75370</v>
      </c>
      <c r="I342">
        <v>6</v>
      </c>
      <c r="J342" t="s">
        <v>1144</v>
      </c>
      <c r="K342" t="s">
        <v>1145</v>
      </c>
      <c r="L342" t="s">
        <v>1136</v>
      </c>
      <c r="M342">
        <v>1</v>
      </c>
      <c r="N342" t="s">
        <v>1146</v>
      </c>
      <c r="O342">
        <v>510707</v>
      </c>
      <c r="P342">
        <v>8080</v>
      </c>
      <c r="Q342">
        <v>285</v>
      </c>
      <c r="R342">
        <v>17</v>
      </c>
      <c r="S342">
        <v>44</v>
      </c>
      <c r="T342">
        <v>1</v>
      </c>
      <c r="U342">
        <v>2</v>
      </c>
      <c r="V342">
        <v>29207200</v>
      </c>
      <c r="Y342">
        <v>0</v>
      </c>
      <c r="Z342">
        <v>0</v>
      </c>
      <c r="AA342">
        <v>0</v>
      </c>
      <c r="AB342">
        <v>0</v>
      </c>
      <c r="AC342">
        <v>0</v>
      </c>
      <c r="AD342">
        <v>0</v>
      </c>
      <c r="AE342">
        <v>0</v>
      </c>
      <c r="AF342">
        <v>9999999.9900000002</v>
      </c>
      <c r="AG342">
        <v>9999999.9900000002</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20220816</v>
      </c>
    </row>
    <row r="343" spans="1:75">
      <c r="A343" t="s">
        <v>98</v>
      </c>
      <c r="B343" t="s">
        <v>363</v>
      </c>
      <c r="C343" t="s">
        <v>364</v>
      </c>
      <c r="D343" t="s">
        <v>365</v>
      </c>
      <c r="F343" t="s">
        <v>366</v>
      </c>
      <c r="G343" t="s">
        <v>98</v>
      </c>
      <c r="H343">
        <v>21541</v>
      </c>
      <c r="I343">
        <v>1</v>
      </c>
      <c r="J343" t="s">
        <v>1147</v>
      </c>
      <c r="K343" t="s">
        <v>2829</v>
      </c>
      <c r="L343" t="s">
        <v>1148</v>
      </c>
      <c r="M343">
        <v>1</v>
      </c>
      <c r="N343" t="s">
        <v>2830</v>
      </c>
      <c r="O343">
        <v>470201</v>
      </c>
      <c r="P343">
        <v>3125</v>
      </c>
      <c r="Q343">
        <v>0</v>
      </c>
      <c r="R343">
        <v>7</v>
      </c>
      <c r="S343">
        <v>21</v>
      </c>
      <c r="T343">
        <v>1</v>
      </c>
      <c r="U343">
        <v>1</v>
      </c>
      <c r="V343">
        <v>49902100</v>
      </c>
      <c r="Y343">
        <v>12</v>
      </c>
      <c r="Z343">
        <v>12</v>
      </c>
      <c r="AA343">
        <v>11</v>
      </c>
      <c r="AB343">
        <v>6</v>
      </c>
      <c r="AC343">
        <v>7</v>
      </c>
      <c r="AD343">
        <v>12613</v>
      </c>
      <c r="AE343">
        <v>10</v>
      </c>
      <c r="AF343">
        <v>12008</v>
      </c>
      <c r="AG343">
        <v>10582.29</v>
      </c>
      <c r="AH343">
        <v>12</v>
      </c>
      <c r="AI343">
        <v>12</v>
      </c>
      <c r="AJ343">
        <v>1</v>
      </c>
      <c r="AK343">
        <v>1</v>
      </c>
      <c r="AL343">
        <v>1</v>
      </c>
      <c r="AM343">
        <v>1</v>
      </c>
      <c r="AN343">
        <v>1</v>
      </c>
      <c r="AO343">
        <v>1995</v>
      </c>
      <c r="AP343">
        <v>1</v>
      </c>
      <c r="AQ343">
        <v>1</v>
      </c>
      <c r="AR343">
        <v>10300</v>
      </c>
      <c r="AS343">
        <v>0</v>
      </c>
      <c r="AT343">
        <v>1</v>
      </c>
      <c r="AU343">
        <v>1</v>
      </c>
      <c r="AV343">
        <v>0</v>
      </c>
      <c r="AW343">
        <v>0</v>
      </c>
      <c r="AX343">
        <v>0</v>
      </c>
      <c r="AY343">
        <v>1</v>
      </c>
      <c r="AZ343">
        <v>0</v>
      </c>
      <c r="BA343">
        <v>0</v>
      </c>
      <c r="BB343">
        <v>0</v>
      </c>
      <c r="BC343">
        <v>1</v>
      </c>
      <c r="BD343">
        <v>0</v>
      </c>
      <c r="BE343">
        <v>0</v>
      </c>
      <c r="BF343">
        <v>0</v>
      </c>
      <c r="BG343">
        <v>0</v>
      </c>
      <c r="BH343">
        <v>0</v>
      </c>
      <c r="BI343">
        <v>0</v>
      </c>
      <c r="BJ343">
        <v>1</v>
      </c>
      <c r="BK343">
        <v>0</v>
      </c>
      <c r="BL343">
        <v>0</v>
      </c>
      <c r="BM343">
        <v>1</v>
      </c>
      <c r="BN343">
        <v>0</v>
      </c>
      <c r="BO343">
        <v>0</v>
      </c>
      <c r="BP343">
        <v>0</v>
      </c>
      <c r="BQ343">
        <v>0</v>
      </c>
      <c r="BR343">
        <v>1</v>
      </c>
      <c r="BS343">
        <v>0</v>
      </c>
      <c r="BT343">
        <v>0</v>
      </c>
      <c r="BU343">
        <v>0</v>
      </c>
      <c r="BV343">
        <v>0</v>
      </c>
      <c r="BW343">
        <v>20201009</v>
      </c>
    </row>
    <row r="344" spans="1:75">
      <c r="A344" t="s">
        <v>98</v>
      </c>
      <c r="B344" t="s">
        <v>363</v>
      </c>
      <c r="C344" t="s">
        <v>364</v>
      </c>
      <c r="D344" t="s">
        <v>365</v>
      </c>
      <c r="F344" t="s">
        <v>366</v>
      </c>
      <c r="G344" t="s">
        <v>98</v>
      </c>
      <c r="H344">
        <v>21541</v>
      </c>
      <c r="I344">
        <v>1</v>
      </c>
      <c r="J344" t="s">
        <v>1149</v>
      </c>
      <c r="K344" t="s">
        <v>1150</v>
      </c>
      <c r="L344" t="s">
        <v>2831</v>
      </c>
      <c r="M344">
        <v>1</v>
      </c>
      <c r="N344" t="s">
        <v>1151</v>
      </c>
      <c r="O344">
        <v>510713</v>
      </c>
      <c r="P344">
        <v>3360</v>
      </c>
      <c r="Q344">
        <v>0</v>
      </c>
      <c r="R344">
        <v>6</v>
      </c>
      <c r="S344">
        <v>37</v>
      </c>
      <c r="T344">
        <v>1</v>
      </c>
      <c r="U344">
        <v>3</v>
      </c>
      <c r="V344">
        <v>29207200</v>
      </c>
      <c r="Y344">
        <v>21</v>
      </c>
      <c r="Z344">
        <v>11</v>
      </c>
      <c r="AA344">
        <v>5</v>
      </c>
      <c r="AB344">
        <v>5</v>
      </c>
      <c r="AC344">
        <v>4</v>
      </c>
      <c r="AD344">
        <v>9186</v>
      </c>
      <c r="AE344">
        <v>2</v>
      </c>
      <c r="AF344">
        <v>8120</v>
      </c>
      <c r="AG344">
        <v>5335.12</v>
      </c>
      <c r="AH344">
        <v>9</v>
      </c>
      <c r="AI344">
        <v>5</v>
      </c>
      <c r="AJ344">
        <v>3</v>
      </c>
      <c r="AK344">
        <v>1</v>
      </c>
      <c r="AL344">
        <v>3</v>
      </c>
      <c r="AM344">
        <v>1</v>
      </c>
      <c r="AN344">
        <v>1</v>
      </c>
      <c r="AO344">
        <v>8775</v>
      </c>
      <c r="AP344">
        <v>0</v>
      </c>
      <c r="AQ344">
        <v>0</v>
      </c>
      <c r="AR344">
        <v>0</v>
      </c>
      <c r="AS344">
        <v>0</v>
      </c>
      <c r="AT344">
        <v>1</v>
      </c>
      <c r="AU344">
        <v>0</v>
      </c>
      <c r="AV344">
        <v>0</v>
      </c>
      <c r="AW344">
        <v>0</v>
      </c>
      <c r="AX344">
        <v>1</v>
      </c>
      <c r="AY344">
        <v>0</v>
      </c>
      <c r="AZ344">
        <v>1</v>
      </c>
      <c r="BA344">
        <v>0</v>
      </c>
      <c r="BB344">
        <v>0</v>
      </c>
      <c r="BC344">
        <v>2</v>
      </c>
      <c r="BD344">
        <v>1</v>
      </c>
      <c r="BE344">
        <v>0</v>
      </c>
      <c r="BF344">
        <v>0</v>
      </c>
      <c r="BG344">
        <v>0</v>
      </c>
      <c r="BH344">
        <v>0</v>
      </c>
      <c r="BI344">
        <v>0</v>
      </c>
      <c r="BJ344">
        <v>3</v>
      </c>
      <c r="BK344">
        <v>0</v>
      </c>
      <c r="BL344">
        <v>0</v>
      </c>
      <c r="BM344">
        <v>3</v>
      </c>
      <c r="BN344">
        <v>3</v>
      </c>
      <c r="BO344">
        <v>0</v>
      </c>
      <c r="BP344">
        <v>0</v>
      </c>
      <c r="BQ344">
        <v>0</v>
      </c>
      <c r="BR344">
        <v>1</v>
      </c>
      <c r="BS344">
        <v>0</v>
      </c>
      <c r="BT344">
        <v>0</v>
      </c>
      <c r="BU344">
        <v>0</v>
      </c>
      <c r="BV344">
        <v>1</v>
      </c>
      <c r="BW344">
        <v>20201009</v>
      </c>
    </row>
    <row r="345" spans="1:75">
      <c r="A345" t="s">
        <v>98</v>
      </c>
      <c r="B345" t="s">
        <v>363</v>
      </c>
      <c r="C345" t="s">
        <v>364</v>
      </c>
      <c r="D345" t="s">
        <v>365</v>
      </c>
      <c r="F345" t="s">
        <v>366</v>
      </c>
      <c r="G345" t="s">
        <v>98</v>
      </c>
      <c r="H345">
        <v>21541</v>
      </c>
      <c r="I345">
        <v>1</v>
      </c>
      <c r="J345" t="s">
        <v>1152</v>
      </c>
      <c r="K345" t="s">
        <v>1153</v>
      </c>
      <c r="L345" t="s">
        <v>1148</v>
      </c>
      <c r="M345">
        <v>1</v>
      </c>
      <c r="N345" t="s">
        <v>1154</v>
      </c>
      <c r="O345">
        <v>511502</v>
      </c>
      <c r="P345">
        <v>2400</v>
      </c>
      <c r="Q345">
        <v>25</v>
      </c>
      <c r="R345">
        <v>8</v>
      </c>
      <c r="S345">
        <v>13</v>
      </c>
      <c r="T345">
        <v>1</v>
      </c>
      <c r="U345">
        <v>1</v>
      </c>
      <c r="V345">
        <v>21109300</v>
      </c>
      <c r="Y345">
        <v>0</v>
      </c>
      <c r="Z345">
        <v>0</v>
      </c>
      <c r="AA345">
        <v>0</v>
      </c>
      <c r="AB345">
        <v>0</v>
      </c>
      <c r="AC345">
        <v>0</v>
      </c>
      <c r="AD345">
        <v>0</v>
      </c>
      <c r="AE345">
        <v>0</v>
      </c>
      <c r="AF345">
        <v>9999999.9900000002</v>
      </c>
      <c r="AG345">
        <v>9999999.9900000002</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20201009</v>
      </c>
    </row>
    <row r="346" spans="1:75">
      <c r="A346" t="s">
        <v>98</v>
      </c>
      <c r="B346" t="s">
        <v>228</v>
      </c>
      <c r="C346" t="s">
        <v>229</v>
      </c>
      <c r="D346" t="s">
        <v>230</v>
      </c>
      <c r="F346" t="s">
        <v>231</v>
      </c>
      <c r="G346" t="s">
        <v>98</v>
      </c>
      <c r="H346">
        <v>21157</v>
      </c>
      <c r="I346">
        <v>1</v>
      </c>
      <c r="J346" t="s">
        <v>1155</v>
      </c>
      <c r="K346" t="s">
        <v>1156</v>
      </c>
      <c r="L346" t="s">
        <v>1157</v>
      </c>
      <c r="M346">
        <v>3</v>
      </c>
      <c r="N346" t="s">
        <v>1158</v>
      </c>
      <c r="O346">
        <v>511502</v>
      </c>
      <c r="P346">
        <v>566</v>
      </c>
      <c r="Q346">
        <v>0</v>
      </c>
      <c r="R346">
        <v>6</v>
      </c>
      <c r="S346">
        <v>7</v>
      </c>
      <c r="T346">
        <v>1</v>
      </c>
      <c r="U346">
        <v>1</v>
      </c>
      <c r="V346">
        <v>29205300</v>
      </c>
      <c r="Y346">
        <v>128</v>
      </c>
      <c r="Z346">
        <v>107</v>
      </c>
      <c r="AA346">
        <v>97</v>
      </c>
      <c r="AB346">
        <v>66</v>
      </c>
      <c r="AC346">
        <v>52</v>
      </c>
      <c r="AD346">
        <v>6605</v>
      </c>
      <c r="AE346">
        <v>67</v>
      </c>
      <c r="AF346">
        <v>7687.87</v>
      </c>
      <c r="AG346">
        <v>9421.06</v>
      </c>
      <c r="AH346">
        <v>83</v>
      </c>
      <c r="AI346">
        <v>72</v>
      </c>
      <c r="AJ346">
        <v>3</v>
      </c>
      <c r="AK346">
        <v>2</v>
      </c>
      <c r="AL346">
        <v>3</v>
      </c>
      <c r="AM346">
        <v>2</v>
      </c>
      <c r="AN346">
        <v>2</v>
      </c>
      <c r="AO346">
        <v>1698</v>
      </c>
      <c r="AP346">
        <v>2</v>
      </c>
      <c r="AQ346">
        <v>2</v>
      </c>
      <c r="AR346">
        <v>3998</v>
      </c>
      <c r="AS346">
        <v>2</v>
      </c>
      <c r="AT346">
        <v>2</v>
      </c>
      <c r="AU346">
        <v>2</v>
      </c>
      <c r="AV346">
        <v>0</v>
      </c>
      <c r="AW346">
        <v>0</v>
      </c>
      <c r="AX346">
        <v>0</v>
      </c>
      <c r="AY346">
        <v>2</v>
      </c>
      <c r="AZ346">
        <v>1</v>
      </c>
      <c r="BA346">
        <v>0</v>
      </c>
      <c r="BB346">
        <v>0</v>
      </c>
      <c r="BC346">
        <v>1</v>
      </c>
      <c r="BD346">
        <v>2</v>
      </c>
      <c r="BE346">
        <v>1</v>
      </c>
      <c r="BF346">
        <v>0</v>
      </c>
      <c r="BG346">
        <v>0</v>
      </c>
      <c r="BH346">
        <v>0</v>
      </c>
      <c r="BI346">
        <v>0</v>
      </c>
      <c r="BJ346">
        <v>3</v>
      </c>
      <c r="BK346">
        <v>1</v>
      </c>
      <c r="BL346">
        <v>0</v>
      </c>
      <c r="BM346">
        <v>2</v>
      </c>
      <c r="BN346">
        <v>1</v>
      </c>
      <c r="BO346">
        <v>1</v>
      </c>
      <c r="BP346">
        <v>1</v>
      </c>
      <c r="BQ346">
        <v>0</v>
      </c>
      <c r="BR346">
        <v>2</v>
      </c>
      <c r="BS346">
        <v>0</v>
      </c>
      <c r="BT346">
        <v>0</v>
      </c>
      <c r="BU346">
        <v>1</v>
      </c>
      <c r="BV346">
        <v>2</v>
      </c>
      <c r="BW346">
        <v>20201009</v>
      </c>
    </row>
    <row r="347" spans="1:75">
      <c r="A347" t="s">
        <v>98</v>
      </c>
      <c r="B347" t="s">
        <v>158</v>
      </c>
      <c r="C347" t="s">
        <v>159</v>
      </c>
      <c r="D347" t="s">
        <v>160</v>
      </c>
      <c r="F347" t="s">
        <v>161</v>
      </c>
      <c r="G347" t="s">
        <v>98</v>
      </c>
      <c r="H347">
        <v>21502</v>
      </c>
      <c r="I347">
        <v>1</v>
      </c>
      <c r="J347" t="s">
        <v>1159</v>
      </c>
      <c r="K347" t="s">
        <v>1160</v>
      </c>
      <c r="L347" t="s">
        <v>185</v>
      </c>
      <c r="M347">
        <v>1</v>
      </c>
      <c r="N347" t="s">
        <v>1161</v>
      </c>
      <c r="O347">
        <v>480508</v>
      </c>
      <c r="P347">
        <v>1000</v>
      </c>
      <c r="Q347">
        <v>532</v>
      </c>
      <c r="R347">
        <v>12</v>
      </c>
      <c r="S347">
        <v>10</v>
      </c>
      <c r="T347">
        <v>1</v>
      </c>
      <c r="U347">
        <v>3</v>
      </c>
      <c r="V347">
        <v>51412100</v>
      </c>
      <c r="Y347">
        <v>37</v>
      </c>
      <c r="Z347">
        <v>37</v>
      </c>
      <c r="AA347">
        <v>37</v>
      </c>
      <c r="AB347">
        <v>16</v>
      </c>
      <c r="AC347">
        <v>13</v>
      </c>
      <c r="AD347">
        <v>10088</v>
      </c>
      <c r="AE347">
        <v>28</v>
      </c>
      <c r="AF347">
        <v>10114.790000000001</v>
      </c>
      <c r="AG347">
        <v>10447.799999999999</v>
      </c>
      <c r="AH347">
        <v>37</v>
      </c>
      <c r="AI347">
        <v>28</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20201009</v>
      </c>
    </row>
    <row r="348" spans="1:75">
      <c r="A348" t="s">
        <v>98</v>
      </c>
      <c r="B348" t="s">
        <v>1015</v>
      </c>
      <c r="C348" t="s">
        <v>1016</v>
      </c>
      <c r="D348" t="s">
        <v>1017</v>
      </c>
      <c r="F348" t="s">
        <v>443</v>
      </c>
      <c r="G348" t="s">
        <v>98</v>
      </c>
      <c r="H348">
        <v>20774</v>
      </c>
      <c r="I348">
        <v>6</v>
      </c>
      <c r="J348" t="s">
        <v>1162</v>
      </c>
      <c r="K348" t="s">
        <v>1881</v>
      </c>
      <c r="L348" t="s">
        <v>1163</v>
      </c>
      <c r="M348">
        <v>1</v>
      </c>
      <c r="N348" t="s">
        <v>124</v>
      </c>
      <c r="O348">
        <v>520211</v>
      </c>
      <c r="P348">
        <v>4000</v>
      </c>
      <c r="Q348">
        <v>0</v>
      </c>
      <c r="R348">
        <v>18</v>
      </c>
      <c r="S348">
        <v>12</v>
      </c>
      <c r="T348">
        <v>5</v>
      </c>
      <c r="U348">
        <v>3</v>
      </c>
      <c r="V348">
        <v>11919900</v>
      </c>
      <c r="W348">
        <v>15129900</v>
      </c>
      <c r="Y348">
        <v>12</v>
      </c>
      <c r="Z348">
        <v>9</v>
      </c>
      <c r="AA348">
        <v>9</v>
      </c>
      <c r="AB348">
        <v>8</v>
      </c>
      <c r="AC348">
        <v>8</v>
      </c>
      <c r="AD348">
        <v>12522.4</v>
      </c>
      <c r="AE348">
        <v>2</v>
      </c>
      <c r="AF348">
        <v>14409.95</v>
      </c>
      <c r="AG348">
        <v>15542.95</v>
      </c>
      <c r="AH348">
        <v>9</v>
      </c>
      <c r="AI348">
        <v>9</v>
      </c>
      <c r="AJ348">
        <v>9</v>
      </c>
      <c r="AK348">
        <v>9</v>
      </c>
      <c r="AL348">
        <v>9</v>
      </c>
      <c r="AM348">
        <v>9</v>
      </c>
      <c r="AN348">
        <v>9</v>
      </c>
      <c r="AO348">
        <v>36000</v>
      </c>
      <c r="AP348">
        <v>8</v>
      </c>
      <c r="AQ348">
        <v>8</v>
      </c>
      <c r="AR348">
        <v>12522.4</v>
      </c>
      <c r="AS348">
        <v>2</v>
      </c>
      <c r="AT348">
        <v>9</v>
      </c>
      <c r="AU348">
        <v>9</v>
      </c>
      <c r="AV348">
        <v>0</v>
      </c>
      <c r="AW348">
        <v>0</v>
      </c>
      <c r="AX348">
        <v>2</v>
      </c>
      <c r="AY348">
        <v>4</v>
      </c>
      <c r="AZ348">
        <v>2</v>
      </c>
      <c r="BA348">
        <v>0</v>
      </c>
      <c r="BB348">
        <v>0</v>
      </c>
      <c r="BC348">
        <v>4</v>
      </c>
      <c r="BD348">
        <v>4</v>
      </c>
      <c r="BE348">
        <v>1</v>
      </c>
      <c r="BF348">
        <v>4</v>
      </c>
      <c r="BG348">
        <v>0</v>
      </c>
      <c r="BH348">
        <v>0</v>
      </c>
      <c r="BI348">
        <v>0</v>
      </c>
      <c r="BJ348">
        <v>0</v>
      </c>
      <c r="BK348">
        <v>0</v>
      </c>
      <c r="BL348">
        <v>0</v>
      </c>
      <c r="BM348">
        <v>6</v>
      </c>
      <c r="BN348">
        <v>0</v>
      </c>
      <c r="BO348">
        <v>0</v>
      </c>
      <c r="BP348">
        <v>0</v>
      </c>
      <c r="BQ348">
        <v>0</v>
      </c>
      <c r="BR348">
        <v>0</v>
      </c>
      <c r="BS348">
        <v>0</v>
      </c>
      <c r="BT348">
        <v>0</v>
      </c>
      <c r="BU348">
        <v>3</v>
      </c>
      <c r="BV348">
        <v>5</v>
      </c>
      <c r="BW348">
        <v>20201009</v>
      </c>
    </row>
    <row r="349" spans="1:75">
      <c r="A349" t="s">
        <v>98</v>
      </c>
      <c r="B349" t="s">
        <v>1164</v>
      </c>
      <c r="C349" t="s">
        <v>1165</v>
      </c>
      <c r="D349" t="s">
        <v>1166</v>
      </c>
      <c r="F349" t="s">
        <v>1167</v>
      </c>
      <c r="G349" t="s">
        <v>98</v>
      </c>
      <c r="H349">
        <v>21921</v>
      </c>
      <c r="I349">
        <v>6</v>
      </c>
      <c r="J349" t="s">
        <v>1168</v>
      </c>
      <c r="K349" t="s">
        <v>1169</v>
      </c>
      <c r="L349" t="s">
        <v>1170</v>
      </c>
      <c r="M349">
        <v>1</v>
      </c>
      <c r="N349" t="s">
        <v>1171</v>
      </c>
      <c r="O349">
        <v>511501</v>
      </c>
      <c r="P349">
        <v>2500</v>
      </c>
      <c r="Q349">
        <v>0</v>
      </c>
      <c r="R349">
        <v>3</v>
      </c>
      <c r="S349">
        <v>13</v>
      </c>
      <c r="T349">
        <v>5</v>
      </c>
      <c r="U349">
        <v>3</v>
      </c>
      <c r="V349">
        <v>21101100</v>
      </c>
      <c r="Y349">
        <v>173</v>
      </c>
      <c r="Z349">
        <v>71</v>
      </c>
      <c r="AA349">
        <v>35</v>
      </c>
      <c r="AB349">
        <v>6</v>
      </c>
      <c r="AC349">
        <v>2</v>
      </c>
      <c r="AD349">
        <v>14950</v>
      </c>
      <c r="AE349">
        <v>8</v>
      </c>
      <c r="AF349">
        <v>14624.11</v>
      </c>
      <c r="AG349">
        <v>6740.31</v>
      </c>
      <c r="AH349">
        <v>54</v>
      </c>
      <c r="AI349">
        <v>15</v>
      </c>
      <c r="AJ349">
        <v>3</v>
      </c>
      <c r="AK349">
        <v>1</v>
      </c>
      <c r="AL349">
        <v>3</v>
      </c>
      <c r="AM349">
        <v>1</v>
      </c>
      <c r="AN349">
        <v>1</v>
      </c>
      <c r="AO349">
        <v>7500</v>
      </c>
      <c r="AP349">
        <v>1</v>
      </c>
      <c r="AQ349">
        <v>0</v>
      </c>
      <c r="AR349">
        <v>1500</v>
      </c>
      <c r="AS349">
        <v>1</v>
      </c>
      <c r="AT349">
        <v>1</v>
      </c>
      <c r="AU349">
        <v>1</v>
      </c>
      <c r="AV349">
        <v>0</v>
      </c>
      <c r="AW349">
        <v>0</v>
      </c>
      <c r="AX349">
        <v>0</v>
      </c>
      <c r="AY349">
        <v>3</v>
      </c>
      <c r="AZ349">
        <v>0</v>
      </c>
      <c r="BA349">
        <v>0</v>
      </c>
      <c r="BB349">
        <v>0</v>
      </c>
      <c r="BC349">
        <v>1</v>
      </c>
      <c r="BD349">
        <v>2</v>
      </c>
      <c r="BE349">
        <v>0</v>
      </c>
      <c r="BF349">
        <v>1</v>
      </c>
      <c r="BG349">
        <v>1</v>
      </c>
      <c r="BH349">
        <v>0</v>
      </c>
      <c r="BI349">
        <v>0</v>
      </c>
      <c r="BJ349">
        <v>2</v>
      </c>
      <c r="BK349">
        <v>0</v>
      </c>
      <c r="BL349">
        <v>0</v>
      </c>
      <c r="BM349">
        <v>2</v>
      </c>
      <c r="BN349">
        <v>1</v>
      </c>
      <c r="BO349">
        <v>0</v>
      </c>
      <c r="BP349">
        <v>0</v>
      </c>
      <c r="BQ349">
        <v>0</v>
      </c>
      <c r="BR349">
        <v>0</v>
      </c>
      <c r="BS349">
        <v>0</v>
      </c>
      <c r="BT349">
        <v>0</v>
      </c>
      <c r="BU349">
        <v>1</v>
      </c>
      <c r="BV349">
        <v>0</v>
      </c>
      <c r="BW349">
        <v>20201009</v>
      </c>
    </row>
    <row r="350" spans="1:75">
      <c r="A350" t="s">
        <v>98</v>
      </c>
      <c r="B350" t="s">
        <v>488</v>
      </c>
      <c r="C350" t="s">
        <v>489</v>
      </c>
      <c r="D350" t="s">
        <v>490</v>
      </c>
      <c r="E350" t="s">
        <v>491</v>
      </c>
      <c r="F350" t="s">
        <v>492</v>
      </c>
      <c r="G350" t="s">
        <v>98</v>
      </c>
      <c r="H350">
        <v>21204</v>
      </c>
      <c r="I350">
        <v>8</v>
      </c>
      <c r="J350" t="s">
        <v>1930</v>
      </c>
      <c r="K350" t="s">
        <v>1172</v>
      </c>
      <c r="L350" t="s">
        <v>1173</v>
      </c>
      <c r="M350">
        <v>1</v>
      </c>
      <c r="N350" t="s">
        <v>1174</v>
      </c>
      <c r="O350">
        <v>510801</v>
      </c>
      <c r="P350">
        <v>4899</v>
      </c>
      <c r="Q350">
        <v>0</v>
      </c>
      <c r="R350">
        <v>6</v>
      </c>
      <c r="S350">
        <v>18</v>
      </c>
      <c r="T350">
        <v>1</v>
      </c>
      <c r="U350">
        <v>3</v>
      </c>
      <c r="V350">
        <v>31909200</v>
      </c>
      <c r="Y350">
        <v>100</v>
      </c>
      <c r="Z350">
        <v>81</v>
      </c>
      <c r="AA350">
        <v>66</v>
      </c>
      <c r="AB350">
        <v>1</v>
      </c>
      <c r="AC350">
        <v>0</v>
      </c>
      <c r="AD350">
        <v>106.86</v>
      </c>
      <c r="AE350">
        <v>2</v>
      </c>
      <c r="AF350">
        <v>106.86</v>
      </c>
      <c r="AG350">
        <v>9999999.9900000002</v>
      </c>
      <c r="AH350">
        <v>41</v>
      </c>
      <c r="AI350">
        <v>27</v>
      </c>
      <c r="AJ350">
        <v>4</v>
      </c>
      <c r="AK350">
        <v>3</v>
      </c>
      <c r="AL350">
        <v>4</v>
      </c>
      <c r="AM350">
        <v>3</v>
      </c>
      <c r="AN350">
        <v>3</v>
      </c>
      <c r="AO350">
        <v>11996</v>
      </c>
      <c r="AP350">
        <v>1</v>
      </c>
      <c r="AQ350">
        <v>0</v>
      </c>
      <c r="AR350">
        <v>106.86</v>
      </c>
      <c r="AS350">
        <v>2</v>
      </c>
      <c r="AT350">
        <v>2</v>
      </c>
      <c r="AU350">
        <v>2</v>
      </c>
      <c r="AV350">
        <v>0</v>
      </c>
      <c r="AW350">
        <v>0</v>
      </c>
      <c r="AX350">
        <v>1</v>
      </c>
      <c r="AY350">
        <v>2</v>
      </c>
      <c r="AZ350">
        <v>1</v>
      </c>
      <c r="BA350">
        <v>0</v>
      </c>
      <c r="BB350">
        <v>0</v>
      </c>
      <c r="BC350">
        <v>0</v>
      </c>
      <c r="BD350">
        <v>4</v>
      </c>
      <c r="BE350">
        <v>0</v>
      </c>
      <c r="BF350">
        <v>4</v>
      </c>
      <c r="BG350">
        <v>0</v>
      </c>
      <c r="BH350">
        <v>0</v>
      </c>
      <c r="BI350">
        <v>1</v>
      </c>
      <c r="BJ350">
        <v>1</v>
      </c>
      <c r="BK350">
        <v>1</v>
      </c>
      <c r="BL350">
        <v>0</v>
      </c>
      <c r="BM350">
        <v>4</v>
      </c>
      <c r="BN350">
        <v>1</v>
      </c>
      <c r="BO350">
        <v>0</v>
      </c>
      <c r="BP350">
        <v>0</v>
      </c>
      <c r="BQ350">
        <v>0</v>
      </c>
      <c r="BR350">
        <v>2</v>
      </c>
      <c r="BS350">
        <v>0</v>
      </c>
      <c r="BT350">
        <v>0</v>
      </c>
      <c r="BU350">
        <v>0</v>
      </c>
      <c r="BV350">
        <v>1</v>
      </c>
      <c r="BW350">
        <v>20201015</v>
      </c>
    </row>
    <row r="351" spans="1:75">
      <c r="A351" t="s">
        <v>98</v>
      </c>
      <c r="B351" t="s">
        <v>488</v>
      </c>
      <c r="C351" t="s">
        <v>489</v>
      </c>
      <c r="D351" t="s">
        <v>490</v>
      </c>
      <c r="E351" t="s">
        <v>491</v>
      </c>
      <c r="F351" t="s">
        <v>492</v>
      </c>
      <c r="G351" t="s">
        <v>98</v>
      </c>
      <c r="H351">
        <v>21204</v>
      </c>
      <c r="I351">
        <v>8</v>
      </c>
      <c r="J351" t="s">
        <v>1175</v>
      </c>
      <c r="K351" t="s">
        <v>1176</v>
      </c>
      <c r="L351" t="s">
        <v>504</v>
      </c>
      <c r="M351">
        <v>1</v>
      </c>
      <c r="N351" t="s">
        <v>1177</v>
      </c>
      <c r="O351">
        <v>510805</v>
      </c>
      <c r="P351">
        <v>2999</v>
      </c>
      <c r="Q351">
        <v>0</v>
      </c>
      <c r="R351">
        <v>15</v>
      </c>
      <c r="S351">
        <v>26</v>
      </c>
      <c r="T351">
        <v>1</v>
      </c>
      <c r="U351">
        <v>2</v>
      </c>
      <c r="V351">
        <v>29205200</v>
      </c>
      <c r="Y351">
        <v>16</v>
      </c>
      <c r="Z351">
        <v>15</v>
      </c>
      <c r="AA351">
        <v>9</v>
      </c>
      <c r="AB351">
        <v>1</v>
      </c>
      <c r="AC351">
        <v>1</v>
      </c>
      <c r="AD351">
        <v>5062</v>
      </c>
      <c r="AE351">
        <v>0</v>
      </c>
      <c r="AF351">
        <v>5062</v>
      </c>
      <c r="AG351">
        <v>5312</v>
      </c>
      <c r="AH351">
        <v>10</v>
      </c>
      <c r="AI351">
        <v>7</v>
      </c>
      <c r="AJ351">
        <v>2</v>
      </c>
      <c r="AK351">
        <v>1</v>
      </c>
      <c r="AL351">
        <v>2</v>
      </c>
      <c r="AM351">
        <v>1</v>
      </c>
      <c r="AN351">
        <v>1</v>
      </c>
      <c r="AO351">
        <v>5598</v>
      </c>
      <c r="AP351">
        <v>1</v>
      </c>
      <c r="AQ351">
        <v>1</v>
      </c>
      <c r="AR351">
        <v>5062</v>
      </c>
      <c r="AS351">
        <v>0</v>
      </c>
      <c r="AT351">
        <v>1</v>
      </c>
      <c r="AU351">
        <v>1</v>
      </c>
      <c r="AV351">
        <v>0</v>
      </c>
      <c r="AW351">
        <v>0</v>
      </c>
      <c r="AX351">
        <v>0</v>
      </c>
      <c r="AY351">
        <v>1</v>
      </c>
      <c r="AZ351">
        <v>1</v>
      </c>
      <c r="BA351">
        <v>0</v>
      </c>
      <c r="BB351">
        <v>0</v>
      </c>
      <c r="BC351">
        <v>0</v>
      </c>
      <c r="BD351">
        <v>2</v>
      </c>
      <c r="BE351">
        <v>0</v>
      </c>
      <c r="BF351">
        <v>1</v>
      </c>
      <c r="BG351">
        <v>1</v>
      </c>
      <c r="BH351">
        <v>0</v>
      </c>
      <c r="BI351">
        <v>0</v>
      </c>
      <c r="BJ351">
        <v>1</v>
      </c>
      <c r="BK351">
        <v>0</v>
      </c>
      <c r="BL351">
        <v>0</v>
      </c>
      <c r="BM351">
        <v>2</v>
      </c>
      <c r="BN351">
        <v>0</v>
      </c>
      <c r="BO351">
        <v>0</v>
      </c>
      <c r="BP351">
        <v>0</v>
      </c>
      <c r="BQ351">
        <v>0</v>
      </c>
      <c r="BR351">
        <v>0</v>
      </c>
      <c r="BS351">
        <v>0</v>
      </c>
      <c r="BT351">
        <v>0</v>
      </c>
      <c r="BU351">
        <v>2</v>
      </c>
      <c r="BV351">
        <v>1</v>
      </c>
      <c r="BW351">
        <v>20201015</v>
      </c>
    </row>
    <row r="352" spans="1:75">
      <c r="A352" t="s">
        <v>98</v>
      </c>
      <c r="B352" t="s">
        <v>1178</v>
      </c>
      <c r="C352" t="s">
        <v>2832</v>
      </c>
      <c r="D352" t="s">
        <v>2833</v>
      </c>
      <c r="F352" t="s">
        <v>2834</v>
      </c>
      <c r="G352" t="s">
        <v>98</v>
      </c>
      <c r="H352">
        <v>20794</v>
      </c>
      <c r="I352">
        <v>6</v>
      </c>
      <c r="J352" t="s">
        <v>1179</v>
      </c>
      <c r="K352" t="s">
        <v>1180</v>
      </c>
      <c r="L352" t="s">
        <v>1181</v>
      </c>
      <c r="M352">
        <v>0</v>
      </c>
      <c r="O352">
        <v>511009</v>
      </c>
      <c r="P352">
        <v>1250</v>
      </c>
      <c r="Q352">
        <v>0</v>
      </c>
      <c r="R352">
        <v>40</v>
      </c>
      <c r="S352">
        <v>6</v>
      </c>
      <c r="T352">
        <v>1</v>
      </c>
      <c r="U352">
        <v>3</v>
      </c>
      <c r="V352">
        <v>31909700</v>
      </c>
      <c r="Y352">
        <v>43</v>
      </c>
      <c r="Z352">
        <v>35</v>
      </c>
      <c r="AA352">
        <v>30</v>
      </c>
      <c r="AB352">
        <v>15</v>
      </c>
      <c r="AC352">
        <v>11</v>
      </c>
      <c r="AD352">
        <v>8308</v>
      </c>
      <c r="AE352">
        <v>15</v>
      </c>
      <c r="AF352">
        <v>8161.81</v>
      </c>
      <c r="AG352">
        <v>8923.15</v>
      </c>
      <c r="AH352">
        <v>29</v>
      </c>
      <c r="AI352">
        <v>19</v>
      </c>
      <c r="AJ352">
        <v>2</v>
      </c>
      <c r="AK352">
        <v>2</v>
      </c>
      <c r="AL352">
        <v>2</v>
      </c>
      <c r="AM352">
        <v>2</v>
      </c>
      <c r="AN352">
        <v>1</v>
      </c>
      <c r="AO352">
        <v>2260</v>
      </c>
      <c r="AP352">
        <v>0</v>
      </c>
      <c r="AQ352">
        <v>0</v>
      </c>
      <c r="AR352">
        <v>0</v>
      </c>
      <c r="AS352">
        <v>0</v>
      </c>
      <c r="AT352">
        <v>0</v>
      </c>
      <c r="AU352">
        <v>0</v>
      </c>
      <c r="AV352">
        <v>0</v>
      </c>
      <c r="AW352">
        <v>0</v>
      </c>
      <c r="AX352">
        <v>1</v>
      </c>
      <c r="AY352">
        <v>1</v>
      </c>
      <c r="AZ352">
        <v>0</v>
      </c>
      <c r="BA352">
        <v>0</v>
      </c>
      <c r="BB352">
        <v>0</v>
      </c>
      <c r="BC352">
        <v>0</v>
      </c>
      <c r="BD352">
        <v>2</v>
      </c>
      <c r="BE352">
        <v>0</v>
      </c>
      <c r="BF352">
        <v>2</v>
      </c>
      <c r="BG352">
        <v>0</v>
      </c>
      <c r="BH352">
        <v>0</v>
      </c>
      <c r="BI352">
        <v>0</v>
      </c>
      <c r="BJ352">
        <v>0</v>
      </c>
      <c r="BK352">
        <v>0</v>
      </c>
      <c r="BL352">
        <v>0</v>
      </c>
      <c r="BM352">
        <v>2</v>
      </c>
      <c r="BN352">
        <v>0</v>
      </c>
      <c r="BO352">
        <v>0</v>
      </c>
      <c r="BP352">
        <v>0</v>
      </c>
      <c r="BQ352">
        <v>0</v>
      </c>
      <c r="BR352">
        <v>1</v>
      </c>
      <c r="BS352">
        <v>0</v>
      </c>
      <c r="BT352">
        <v>0</v>
      </c>
      <c r="BU352">
        <v>1</v>
      </c>
      <c r="BV352">
        <v>1</v>
      </c>
      <c r="BW352">
        <v>20201020</v>
      </c>
    </row>
    <row r="353" spans="1:75">
      <c r="A353" t="s">
        <v>98</v>
      </c>
      <c r="B353" t="s">
        <v>791</v>
      </c>
      <c r="C353" t="s">
        <v>792</v>
      </c>
      <c r="D353" t="s">
        <v>793</v>
      </c>
      <c r="F353" t="s">
        <v>794</v>
      </c>
      <c r="G353" t="s">
        <v>98</v>
      </c>
      <c r="H353">
        <v>20852</v>
      </c>
      <c r="I353">
        <v>6</v>
      </c>
      <c r="J353" t="s">
        <v>1182</v>
      </c>
      <c r="K353" t="s">
        <v>1183</v>
      </c>
      <c r="L353" t="s">
        <v>1184</v>
      </c>
      <c r="M353">
        <v>1</v>
      </c>
      <c r="N353" t="s">
        <v>848</v>
      </c>
      <c r="O353">
        <v>111006</v>
      </c>
      <c r="P353">
        <v>2495</v>
      </c>
      <c r="Q353">
        <v>0</v>
      </c>
      <c r="R353">
        <v>10</v>
      </c>
      <c r="S353">
        <v>4</v>
      </c>
      <c r="T353">
        <v>1</v>
      </c>
      <c r="U353">
        <v>3</v>
      </c>
      <c r="V353">
        <v>15123200</v>
      </c>
      <c r="Y353">
        <v>47</v>
      </c>
      <c r="Z353">
        <v>46</v>
      </c>
      <c r="AA353">
        <v>46</v>
      </c>
      <c r="AB353">
        <v>6</v>
      </c>
      <c r="AC353">
        <v>4</v>
      </c>
      <c r="AD353">
        <v>10624</v>
      </c>
      <c r="AE353">
        <v>4</v>
      </c>
      <c r="AF353">
        <v>10003.26</v>
      </c>
      <c r="AG353">
        <v>6557.08</v>
      </c>
      <c r="AH353">
        <v>38</v>
      </c>
      <c r="AI353">
        <v>32</v>
      </c>
      <c r="AJ353">
        <v>5</v>
      </c>
      <c r="AK353">
        <v>4</v>
      </c>
      <c r="AL353">
        <v>5</v>
      </c>
      <c r="AM353">
        <v>4</v>
      </c>
      <c r="AN353">
        <v>4</v>
      </c>
      <c r="AO353">
        <v>16975</v>
      </c>
      <c r="AP353">
        <v>4</v>
      </c>
      <c r="AQ353">
        <v>2</v>
      </c>
      <c r="AR353">
        <v>12679</v>
      </c>
      <c r="AS353">
        <v>1</v>
      </c>
      <c r="AT353">
        <v>4</v>
      </c>
      <c r="AU353">
        <v>3</v>
      </c>
      <c r="AV353">
        <v>0</v>
      </c>
      <c r="AW353">
        <v>0</v>
      </c>
      <c r="AX353">
        <v>1</v>
      </c>
      <c r="AY353">
        <v>2</v>
      </c>
      <c r="AZ353">
        <v>1</v>
      </c>
      <c r="BA353">
        <v>0</v>
      </c>
      <c r="BB353">
        <v>0</v>
      </c>
      <c r="BC353">
        <v>3</v>
      </c>
      <c r="BD353">
        <v>2</v>
      </c>
      <c r="BE353">
        <v>0</v>
      </c>
      <c r="BF353">
        <v>3</v>
      </c>
      <c r="BG353">
        <v>0</v>
      </c>
      <c r="BH353">
        <v>0</v>
      </c>
      <c r="BI353">
        <v>0</v>
      </c>
      <c r="BJ353">
        <v>2</v>
      </c>
      <c r="BK353">
        <v>0</v>
      </c>
      <c r="BL353">
        <v>0</v>
      </c>
      <c r="BM353">
        <v>4</v>
      </c>
      <c r="BN353">
        <v>1</v>
      </c>
      <c r="BO353">
        <v>0</v>
      </c>
      <c r="BP353">
        <v>0</v>
      </c>
      <c r="BQ353">
        <v>0</v>
      </c>
      <c r="BR353">
        <v>0</v>
      </c>
      <c r="BS353">
        <v>0</v>
      </c>
      <c r="BT353">
        <v>0</v>
      </c>
      <c r="BU353">
        <v>2</v>
      </c>
      <c r="BV353">
        <v>2</v>
      </c>
      <c r="BW353">
        <v>20201020</v>
      </c>
    </row>
    <row r="354" spans="1:75">
      <c r="A354" t="s">
        <v>98</v>
      </c>
      <c r="B354" t="s">
        <v>791</v>
      </c>
      <c r="C354" t="s">
        <v>792</v>
      </c>
      <c r="D354" t="s">
        <v>793</v>
      </c>
      <c r="F354" t="s">
        <v>794</v>
      </c>
      <c r="G354" t="s">
        <v>98</v>
      </c>
      <c r="H354">
        <v>20852</v>
      </c>
      <c r="I354">
        <v>6</v>
      </c>
      <c r="J354" t="s">
        <v>1066</v>
      </c>
      <c r="K354" t="s">
        <v>1067</v>
      </c>
      <c r="L354" t="s">
        <v>1185</v>
      </c>
      <c r="M354">
        <v>1</v>
      </c>
      <c r="N354" t="s">
        <v>496</v>
      </c>
      <c r="O354">
        <v>110901</v>
      </c>
      <c r="P354">
        <v>1995</v>
      </c>
      <c r="Q354">
        <v>0</v>
      </c>
      <c r="R354">
        <v>10</v>
      </c>
      <c r="S354">
        <v>4</v>
      </c>
      <c r="T354">
        <v>1</v>
      </c>
      <c r="U354">
        <v>3</v>
      </c>
      <c r="V354">
        <v>15123100</v>
      </c>
      <c r="Y354">
        <v>450</v>
      </c>
      <c r="Z354">
        <v>361</v>
      </c>
      <c r="AA354">
        <v>358</v>
      </c>
      <c r="AB354">
        <v>23</v>
      </c>
      <c r="AC354">
        <v>7</v>
      </c>
      <c r="AD354">
        <v>11844</v>
      </c>
      <c r="AE354">
        <v>23</v>
      </c>
      <c r="AF354">
        <v>13296.67</v>
      </c>
      <c r="AG354">
        <v>12821.43</v>
      </c>
      <c r="AH354">
        <v>239</v>
      </c>
      <c r="AI354">
        <v>113</v>
      </c>
      <c r="AJ354">
        <v>108</v>
      </c>
      <c r="AK354">
        <v>53</v>
      </c>
      <c r="AL354">
        <v>107</v>
      </c>
      <c r="AM354">
        <v>53</v>
      </c>
      <c r="AN354">
        <v>50</v>
      </c>
      <c r="AO354">
        <v>217251.66</v>
      </c>
      <c r="AP354">
        <v>23</v>
      </c>
      <c r="AQ354">
        <v>6</v>
      </c>
      <c r="AR354">
        <v>11844</v>
      </c>
      <c r="AS354">
        <v>3</v>
      </c>
      <c r="AT354">
        <v>30</v>
      </c>
      <c r="AU354">
        <v>7</v>
      </c>
      <c r="AV354">
        <v>0</v>
      </c>
      <c r="AW354">
        <v>0</v>
      </c>
      <c r="AX354">
        <v>9</v>
      </c>
      <c r="AY354">
        <v>66</v>
      </c>
      <c r="AZ354">
        <v>24</v>
      </c>
      <c r="BA354">
        <v>2</v>
      </c>
      <c r="BB354">
        <v>2</v>
      </c>
      <c r="BC354">
        <v>50</v>
      </c>
      <c r="BD354">
        <v>51</v>
      </c>
      <c r="BE354">
        <v>14</v>
      </c>
      <c r="BF354">
        <v>60</v>
      </c>
      <c r="BG354">
        <v>3</v>
      </c>
      <c r="BH354">
        <v>0</v>
      </c>
      <c r="BI354">
        <v>1</v>
      </c>
      <c r="BJ354">
        <v>23</v>
      </c>
      <c r="BK354">
        <v>3</v>
      </c>
      <c r="BL354">
        <v>2</v>
      </c>
      <c r="BM354">
        <v>83</v>
      </c>
      <c r="BN354">
        <v>6</v>
      </c>
      <c r="BO354">
        <v>1</v>
      </c>
      <c r="BP354">
        <v>3</v>
      </c>
      <c r="BQ354">
        <v>0</v>
      </c>
      <c r="BR354">
        <v>31</v>
      </c>
      <c r="BS354">
        <v>0</v>
      </c>
      <c r="BT354">
        <v>0</v>
      </c>
      <c r="BU354">
        <v>15</v>
      </c>
      <c r="BV354">
        <v>30</v>
      </c>
      <c r="BW354">
        <v>20201020</v>
      </c>
    </row>
    <row r="355" spans="1:75">
      <c r="A355" t="s">
        <v>98</v>
      </c>
      <c r="B355" t="s">
        <v>791</v>
      </c>
      <c r="C355" t="s">
        <v>792</v>
      </c>
      <c r="D355" t="s">
        <v>793</v>
      </c>
      <c r="F355" t="s">
        <v>794</v>
      </c>
      <c r="G355" t="s">
        <v>98</v>
      </c>
      <c r="H355">
        <v>20852</v>
      </c>
      <c r="I355">
        <v>6</v>
      </c>
      <c r="J355" t="s">
        <v>1088</v>
      </c>
      <c r="K355" t="s">
        <v>735</v>
      </c>
      <c r="L355" t="s">
        <v>1186</v>
      </c>
      <c r="M355">
        <v>1</v>
      </c>
      <c r="N355" t="s">
        <v>783</v>
      </c>
      <c r="O355">
        <v>111003</v>
      </c>
      <c r="P355">
        <v>1995</v>
      </c>
      <c r="Q355">
        <v>0</v>
      </c>
      <c r="R355">
        <v>10</v>
      </c>
      <c r="S355">
        <v>4</v>
      </c>
      <c r="T355">
        <v>1</v>
      </c>
      <c r="U355">
        <v>3</v>
      </c>
      <c r="V355">
        <v>15121200</v>
      </c>
      <c r="Y355">
        <v>338</v>
      </c>
      <c r="Z355">
        <v>263</v>
      </c>
      <c r="AA355">
        <v>260</v>
      </c>
      <c r="AB355">
        <v>22</v>
      </c>
      <c r="AC355">
        <v>8</v>
      </c>
      <c r="AD355">
        <v>11070</v>
      </c>
      <c r="AE355">
        <v>21</v>
      </c>
      <c r="AF355">
        <v>11256.01</v>
      </c>
      <c r="AG355">
        <v>10673.45</v>
      </c>
      <c r="AH355">
        <v>182</v>
      </c>
      <c r="AI355">
        <v>105</v>
      </c>
      <c r="AJ355">
        <v>74</v>
      </c>
      <c r="AK355">
        <v>36</v>
      </c>
      <c r="AL355">
        <v>74</v>
      </c>
      <c r="AM355">
        <v>36</v>
      </c>
      <c r="AN355">
        <v>33</v>
      </c>
      <c r="AO355">
        <v>145296.66</v>
      </c>
      <c r="AP355">
        <v>20</v>
      </c>
      <c r="AQ355">
        <v>5</v>
      </c>
      <c r="AR355">
        <v>11376</v>
      </c>
      <c r="AS355">
        <v>2</v>
      </c>
      <c r="AT355">
        <v>23</v>
      </c>
      <c r="AU355">
        <v>6</v>
      </c>
      <c r="AV355">
        <v>0</v>
      </c>
      <c r="AW355">
        <v>0</v>
      </c>
      <c r="AX355">
        <v>4</v>
      </c>
      <c r="AY355">
        <v>48</v>
      </c>
      <c r="AZ355">
        <v>16</v>
      </c>
      <c r="BA355">
        <v>1</v>
      </c>
      <c r="BB355">
        <v>1</v>
      </c>
      <c r="BC355">
        <v>31</v>
      </c>
      <c r="BD355">
        <v>37</v>
      </c>
      <c r="BE355">
        <v>10</v>
      </c>
      <c r="BF355">
        <v>37</v>
      </c>
      <c r="BG355">
        <v>1</v>
      </c>
      <c r="BH355">
        <v>0</v>
      </c>
      <c r="BI355">
        <v>1</v>
      </c>
      <c r="BJ355">
        <v>17</v>
      </c>
      <c r="BK355">
        <v>2</v>
      </c>
      <c r="BL355">
        <v>3</v>
      </c>
      <c r="BM355">
        <v>59</v>
      </c>
      <c r="BN355">
        <v>5</v>
      </c>
      <c r="BO355">
        <v>1</v>
      </c>
      <c r="BP355">
        <v>3</v>
      </c>
      <c r="BQ355">
        <v>0</v>
      </c>
      <c r="BR355">
        <v>22</v>
      </c>
      <c r="BS355">
        <v>0</v>
      </c>
      <c r="BT355">
        <v>0</v>
      </c>
      <c r="BU355">
        <v>10</v>
      </c>
      <c r="BV355">
        <v>20</v>
      </c>
      <c r="BW355">
        <v>20201020</v>
      </c>
    </row>
    <row r="356" spans="1:75">
      <c r="A356" t="s">
        <v>98</v>
      </c>
      <c r="B356" t="s">
        <v>1187</v>
      </c>
      <c r="C356" t="s">
        <v>1188</v>
      </c>
      <c r="D356" t="s">
        <v>1189</v>
      </c>
      <c r="F356" t="s">
        <v>1190</v>
      </c>
      <c r="G356" t="s">
        <v>98</v>
      </c>
      <c r="H356">
        <v>20721</v>
      </c>
      <c r="I356">
        <v>3</v>
      </c>
      <c r="J356" t="s">
        <v>1191</v>
      </c>
      <c r="K356" t="s">
        <v>1192</v>
      </c>
      <c r="L356" t="s">
        <v>1193</v>
      </c>
      <c r="M356">
        <v>3</v>
      </c>
      <c r="N356" t="s">
        <v>1194</v>
      </c>
      <c r="O356">
        <v>120410</v>
      </c>
      <c r="P356">
        <v>3850</v>
      </c>
      <c r="Q356">
        <v>578</v>
      </c>
      <c r="R356">
        <v>21</v>
      </c>
      <c r="S356">
        <v>12</v>
      </c>
      <c r="T356">
        <v>1</v>
      </c>
      <c r="U356">
        <v>1</v>
      </c>
      <c r="V356">
        <v>39509200</v>
      </c>
      <c r="Y356">
        <v>257</v>
      </c>
      <c r="Z356">
        <v>253</v>
      </c>
      <c r="AA356">
        <v>241</v>
      </c>
      <c r="AB356">
        <v>123</v>
      </c>
      <c r="AC356">
        <v>114</v>
      </c>
      <c r="AD356">
        <v>7296</v>
      </c>
      <c r="AE356">
        <v>46</v>
      </c>
      <c r="AF356">
        <v>8891.69</v>
      </c>
      <c r="AG356">
        <v>9223.8799999999992</v>
      </c>
      <c r="AH356">
        <v>224</v>
      </c>
      <c r="AI356">
        <v>188</v>
      </c>
      <c r="AJ356">
        <v>27</v>
      </c>
      <c r="AK356">
        <v>23</v>
      </c>
      <c r="AL356">
        <v>26</v>
      </c>
      <c r="AM356">
        <v>22</v>
      </c>
      <c r="AN356">
        <v>20</v>
      </c>
      <c r="AO356">
        <v>108300.4</v>
      </c>
      <c r="AP356">
        <v>16</v>
      </c>
      <c r="AQ356">
        <v>14</v>
      </c>
      <c r="AR356">
        <v>8979</v>
      </c>
      <c r="AS356">
        <v>13</v>
      </c>
      <c r="AT356">
        <v>21</v>
      </c>
      <c r="AU356">
        <v>19</v>
      </c>
      <c r="AV356">
        <v>0</v>
      </c>
      <c r="AW356">
        <v>0</v>
      </c>
      <c r="AX356">
        <v>3</v>
      </c>
      <c r="AY356">
        <v>24</v>
      </c>
      <c r="AZ356">
        <v>0</v>
      </c>
      <c r="BA356">
        <v>0</v>
      </c>
      <c r="BB356">
        <v>0</v>
      </c>
      <c r="BC356">
        <v>0</v>
      </c>
      <c r="BD356">
        <v>25</v>
      </c>
      <c r="BE356">
        <v>0</v>
      </c>
      <c r="BF356">
        <v>21</v>
      </c>
      <c r="BG356">
        <v>1</v>
      </c>
      <c r="BH356">
        <v>0</v>
      </c>
      <c r="BI356">
        <v>0</v>
      </c>
      <c r="BJ356">
        <v>1</v>
      </c>
      <c r="BK356">
        <v>1</v>
      </c>
      <c r="BL356">
        <v>0</v>
      </c>
      <c r="BM356">
        <v>23</v>
      </c>
      <c r="BN356">
        <v>0</v>
      </c>
      <c r="BO356">
        <v>0</v>
      </c>
      <c r="BP356">
        <v>0</v>
      </c>
      <c r="BQ356">
        <v>0</v>
      </c>
      <c r="BR356">
        <v>2</v>
      </c>
      <c r="BS356">
        <v>0</v>
      </c>
      <c r="BT356">
        <v>0</v>
      </c>
      <c r="BU356">
        <v>13</v>
      </c>
      <c r="BV356">
        <v>8</v>
      </c>
      <c r="BW356">
        <v>20221011</v>
      </c>
    </row>
    <row r="357" spans="1:75">
      <c r="A357" t="s">
        <v>98</v>
      </c>
      <c r="B357" t="s">
        <v>1187</v>
      </c>
      <c r="C357" t="s">
        <v>1188</v>
      </c>
      <c r="D357" t="s">
        <v>1189</v>
      </c>
      <c r="F357" t="s">
        <v>1190</v>
      </c>
      <c r="G357" t="s">
        <v>98</v>
      </c>
      <c r="H357">
        <v>20721</v>
      </c>
      <c r="I357">
        <v>3</v>
      </c>
      <c r="J357" t="s">
        <v>1195</v>
      </c>
      <c r="K357" t="s">
        <v>1196</v>
      </c>
      <c r="L357" t="s">
        <v>1193</v>
      </c>
      <c r="M357">
        <v>3</v>
      </c>
      <c r="N357" t="s">
        <v>1197</v>
      </c>
      <c r="O357">
        <v>120401</v>
      </c>
      <c r="P357">
        <v>16100</v>
      </c>
      <c r="Q357">
        <v>2306</v>
      </c>
      <c r="R357">
        <v>23</v>
      </c>
      <c r="S357">
        <v>64</v>
      </c>
      <c r="T357">
        <v>1</v>
      </c>
      <c r="U357">
        <v>1</v>
      </c>
      <c r="V357">
        <v>39501200</v>
      </c>
      <c r="Y357">
        <v>5</v>
      </c>
      <c r="Z357">
        <v>5</v>
      </c>
      <c r="AA357">
        <v>5</v>
      </c>
      <c r="AB357">
        <v>2</v>
      </c>
      <c r="AC357">
        <v>2</v>
      </c>
      <c r="AD357">
        <v>2820</v>
      </c>
      <c r="AE357">
        <v>0</v>
      </c>
      <c r="AF357">
        <v>2820</v>
      </c>
      <c r="AG357">
        <v>15476</v>
      </c>
      <c r="AH357">
        <v>2</v>
      </c>
      <c r="AI357">
        <v>2</v>
      </c>
      <c r="AJ357">
        <v>1</v>
      </c>
      <c r="AK357">
        <v>1</v>
      </c>
      <c r="AL357">
        <v>1</v>
      </c>
      <c r="AM357">
        <v>1</v>
      </c>
      <c r="AN357">
        <v>1</v>
      </c>
      <c r="AO357">
        <v>18406</v>
      </c>
      <c r="AP357">
        <v>0</v>
      </c>
      <c r="AQ357">
        <v>0</v>
      </c>
      <c r="AR357">
        <v>0</v>
      </c>
      <c r="AS357">
        <v>0</v>
      </c>
      <c r="AT357">
        <v>0</v>
      </c>
      <c r="AU357">
        <v>0</v>
      </c>
      <c r="AV357">
        <v>0</v>
      </c>
      <c r="AW357">
        <v>0</v>
      </c>
      <c r="AX357">
        <v>1</v>
      </c>
      <c r="AY357">
        <v>0</v>
      </c>
      <c r="AZ357">
        <v>0</v>
      </c>
      <c r="BA357">
        <v>0</v>
      </c>
      <c r="BB357">
        <v>0</v>
      </c>
      <c r="BC357">
        <v>0</v>
      </c>
      <c r="BD357">
        <v>1</v>
      </c>
      <c r="BE357">
        <v>0</v>
      </c>
      <c r="BF357">
        <v>1</v>
      </c>
      <c r="BG357">
        <v>0</v>
      </c>
      <c r="BH357">
        <v>0</v>
      </c>
      <c r="BI357">
        <v>0</v>
      </c>
      <c r="BJ357">
        <v>0</v>
      </c>
      <c r="BK357">
        <v>0</v>
      </c>
      <c r="BL357">
        <v>0</v>
      </c>
      <c r="BM357">
        <v>1</v>
      </c>
      <c r="BN357">
        <v>0</v>
      </c>
      <c r="BO357">
        <v>0</v>
      </c>
      <c r="BP357">
        <v>0</v>
      </c>
      <c r="BQ357">
        <v>0</v>
      </c>
      <c r="BR357">
        <v>1</v>
      </c>
      <c r="BS357">
        <v>0</v>
      </c>
      <c r="BT357">
        <v>0</v>
      </c>
      <c r="BU357">
        <v>0</v>
      </c>
      <c r="BV357">
        <v>0</v>
      </c>
      <c r="BW357">
        <v>20221011</v>
      </c>
    </row>
    <row r="358" spans="1:75">
      <c r="A358" t="s">
        <v>98</v>
      </c>
      <c r="B358" t="s">
        <v>1198</v>
      </c>
      <c r="C358" t="s">
        <v>1199</v>
      </c>
      <c r="D358" t="s">
        <v>1200</v>
      </c>
      <c r="F358" t="s">
        <v>1201</v>
      </c>
      <c r="G358" t="s">
        <v>98</v>
      </c>
      <c r="H358">
        <v>21222</v>
      </c>
      <c r="I358">
        <v>6</v>
      </c>
      <c r="J358" t="s">
        <v>1202</v>
      </c>
      <c r="K358" t="s">
        <v>1203</v>
      </c>
      <c r="L358" t="s">
        <v>1204</v>
      </c>
      <c r="M358">
        <v>3</v>
      </c>
      <c r="N358" t="s">
        <v>1205</v>
      </c>
      <c r="O358">
        <v>120402</v>
      </c>
      <c r="P358">
        <v>8250</v>
      </c>
      <c r="Q358">
        <v>1358</v>
      </c>
      <c r="R358">
        <v>16</v>
      </c>
      <c r="S358">
        <v>75</v>
      </c>
      <c r="T358">
        <v>1</v>
      </c>
      <c r="U358">
        <v>3</v>
      </c>
      <c r="V358">
        <v>39501100</v>
      </c>
      <c r="Y358">
        <v>0</v>
      </c>
      <c r="Z358">
        <v>0</v>
      </c>
      <c r="AA358">
        <v>0</v>
      </c>
      <c r="AB358">
        <v>0</v>
      </c>
      <c r="AC358">
        <v>0</v>
      </c>
      <c r="AD358">
        <v>0</v>
      </c>
      <c r="AE358">
        <v>0</v>
      </c>
      <c r="AF358">
        <v>9999999.9900000002</v>
      </c>
      <c r="AG358">
        <v>9999999.9900000002</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20201020</v>
      </c>
    </row>
    <row r="359" spans="1:75">
      <c r="A359" t="s">
        <v>98</v>
      </c>
      <c r="B359" t="s">
        <v>110</v>
      </c>
      <c r="C359" t="s">
        <v>111</v>
      </c>
      <c r="D359" t="s">
        <v>112</v>
      </c>
      <c r="F359" t="s">
        <v>113</v>
      </c>
      <c r="G359" t="s">
        <v>98</v>
      </c>
      <c r="H359">
        <v>20876</v>
      </c>
      <c r="I359">
        <v>1</v>
      </c>
      <c r="J359" t="s">
        <v>1206</v>
      </c>
      <c r="K359" t="s">
        <v>1207</v>
      </c>
      <c r="L359" t="s">
        <v>1078</v>
      </c>
      <c r="M359">
        <v>1</v>
      </c>
      <c r="N359" t="s">
        <v>1208</v>
      </c>
      <c r="O359">
        <v>521001</v>
      </c>
      <c r="P359">
        <v>1218</v>
      </c>
      <c r="Q359">
        <v>300</v>
      </c>
      <c r="R359">
        <v>3</v>
      </c>
      <c r="S359">
        <v>13</v>
      </c>
      <c r="T359">
        <v>5</v>
      </c>
      <c r="U359">
        <v>3</v>
      </c>
      <c r="V359">
        <v>11312100</v>
      </c>
      <c r="Y359">
        <v>161</v>
      </c>
      <c r="Z359">
        <v>131</v>
      </c>
      <c r="AA359">
        <v>124</v>
      </c>
      <c r="AB359">
        <v>62</v>
      </c>
      <c r="AC359">
        <v>47</v>
      </c>
      <c r="AD359">
        <v>16621</v>
      </c>
      <c r="AE359">
        <v>0</v>
      </c>
      <c r="AF359">
        <v>18689.11</v>
      </c>
      <c r="AG359">
        <v>21098.35</v>
      </c>
      <c r="AH359">
        <v>118</v>
      </c>
      <c r="AI359">
        <v>97</v>
      </c>
      <c r="AJ359">
        <v>4</v>
      </c>
      <c r="AK359">
        <v>3</v>
      </c>
      <c r="AL359">
        <v>4</v>
      </c>
      <c r="AM359">
        <v>3</v>
      </c>
      <c r="AN359">
        <v>3</v>
      </c>
      <c r="AO359">
        <v>5543</v>
      </c>
      <c r="AP359">
        <v>2</v>
      </c>
      <c r="AQ359">
        <v>0</v>
      </c>
      <c r="AR359">
        <v>11924</v>
      </c>
      <c r="AS359">
        <v>0</v>
      </c>
      <c r="AT359">
        <v>3</v>
      </c>
      <c r="AU359">
        <v>0</v>
      </c>
      <c r="AV359">
        <v>0</v>
      </c>
      <c r="AW359">
        <v>0</v>
      </c>
      <c r="AX359">
        <v>0</v>
      </c>
      <c r="AY359">
        <v>2</v>
      </c>
      <c r="AZ359">
        <v>0</v>
      </c>
      <c r="BA359">
        <v>0</v>
      </c>
      <c r="BB359">
        <v>1</v>
      </c>
      <c r="BC359">
        <v>0</v>
      </c>
      <c r="BD359">
        <v>4</v>
      </c>
      <c r="BE359">
        <v>0</v>
      </c>
      <c r="BF359">
        <v>4</v>
      </c>
      <c r="BG359">
        <v>0</v>
      </c>
      <c r="BH359">
        <v>0</v>
      </c>
      <c r="BI359">
        <v>1</v>
      </c>
      <c r="BJ359">
        <v>0</v>
      </c>
      <c r="BK359">
        <v>1</v>
      </c>
      <c r="BL359">
        <v>1</v>
      </c>
      <c r="BM359">
        <v>4</v>
      </c>
      <c r="BN359">
        <v>1</v>
      </c>
      <c r="BO359">
        <v>0</v>
      </c>
      <c r="BP359">
        <v>0</v>
      </c>
      <c r="BQ359">
        <v>0</v>
      </c>
      <c r="BR359">
        <v>0</v>
      </c>
      <c r="BS359">
        <v>0</v>
      </c>
      <c r="BT359">
        <v>0</v>
      </c>
      <c r="BU359">
        <v>3</v>
      </c>
      <c r="BV359">
        <v>2</v>
      </c>
      <c r="BW359">
        <v>20201119</v>
      </c>
    </row>
    <row r="360" spans="1:75">
      <c r="A360" t="s">
        <v>98</v>
      </c>
      <c r="B360" t="s">
        <v>1209</v>
      </c>
      <c r="C360" t="s">
        <v>1210</v>
      </c>
      <c r="D360" t="s">
        <v>1211</v>
      </c>
      <c r="F360" t="s">
        <v>1212</v>
      </c>
      <c r="G360" t="s">
        <v>806</v>
      </c>
      <c r="H360">
        <v>23005</v>
      </c>
      <c r="I360">
        <v>6</v>
      </c>
      <c r="J360" t="s">
        <v>1213</v>
      </c>
      <c r="K360" t="s">
        <v>1214</v>
      </c>
      <c r="L360" t="s">
        <v>1215</v>
      </c>
      <c r="M360">
        <v>1</v>
      </c>
      <c r="N360" t="s">
        <v>1216</v>
      </c>
      <c r="O360">
        <v>510714</v>
      </c>
      <c r="P360">
        <v>1565</v>
      </c>
      <c r="Q360">
        <v>785</v>
      </c>
      <c r="R360">
        <v>7</v>
      </c>
      <c r="S360">
        <v>12</v>
      </c>
      <c r="T360">
        <v>1</v>
      </c>
      <c r="U360">
        <v>3</v>
      </c>
      <c r="V360">
        <v>31909400</v>
      </c>
      <c r="Y360">
        <v>0</v>
      </c>
      <c r="Z360">
        <v>0</v>
      </c>
      <c r="AA360">
        <v>0</v>
      </c>
      <c r="AB360">
        <v>0</v>
      </c>
      <c r="AC360">
        <v>0</v>
      </c>
      <c r="AD360">
        <v>0</v>
      </c>
      <c r="AE360">
        <v>0</v>
      </c>
      <c r="AF360">
        <v>9999999.9900000002</v>
      </c>
      <c r="AG360">
        <v>9999999.9900000002</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20201119</v>
      </c>
    </row>
    <row r="361" spans="1:75">
      <c r="A361" t="s">
        <v>98</v>
      </c>
      <c r="B361" t="s">
        <v>1209</v>
      </c>
      <c r="C361" t="s">
        <v>1210</v>
      </c>
      <c r="D361" t="s">
        <v>1211</v>
      </c>
      <c r="F361" t="s">
        <v>1212</v>
      </c>
      <c r="G361" t="s">
        <v>806</v>
      </c>
      <c r="H361">
        <v>23005</v>
      </c>
      <c r="I361">
        <v>6</v>
      </c>
      <c r="J361" t="s">
        <v>1217</v>
      </c>
      <c r="K361" t="s">
        <v>1218</v>
      </c>
      <c r="L361" t="s">
        <v>1215</v>
      </c>
      <c r="M361">
        <v>1</v>
      </c>
      <c r="N361" t="s">
        <v>1219</v>
      </c>
      <c r="O361">
        <v>510713</v>
      </c>
      <c r="P361">
        <v>2190</v>
      </c>
      <c r="Q361">
        <v>785</v>
      </c>
      <c r="R361">
        <v>7</v>
      </c>
      <c r="S361">
        <v>12</v>
      </c>
      <c r="T361">
        <v>1</v>
      </c>
      <c r="U361">
        <v>3</v>
      </c>
      <c r="V361">
        <v>31909400</v>
      </c>
      <c r="Y361">
        <v>0</v>
      </c>
      <c r="Z361">
        <v>0</v>
      </c>
      <c r="AA361">
        <v>0</v>
      </c>
      <c r="AB361">
        <v>0</v>
      </c>
      <c r="AC361">
        <v>0</v>
      </c>
      <c r="AD361">
        <v>0</v>
      </c>
      <c r="AE361">
        <v>0</v>
      </c>
      <c r="AF361">
        <v>9999999.9900000002</v>
      </c>
      <c r="AG361">
        <v>9999999.9900000002</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20201119</v>
      </c>
    </row>
    <row r="362" spans="1:75">
      <c r="A362" t="s">
        <v>98</v>
      </c>
      <c r="B362" t="s">
        <v>125</v>
      </c>
      <c r="C362" t="s">
        <v>126</v>
      </c>
      <c r="D362" t="s">
        <v>2615</v>
      </c>
      <c r="F362" t="s">
        <v>127</v>
      </c>
      <c r="G362" t="s">
        <v>98</v>
      </c>
      <c r="H362">
        <v>21679</v>
      </c>
      <c r="I362">
        <v>1</v>
      </c>
      <c r="J362" t="s">
        <v>1220</v>
      </c>
      <c r="K362" t="s">
        <v>1221</v>
      </c>
      <c r="L362" t="s">
        <v>134</v>
      </c>
      <c r="M362">
        <v>3</v>
      </c>
      <c r="N362" t="s">
        <v>1222</v>
      </c>
      <c r="O362">
        <v>510601</v>
      </c>
      <c r="P362">
        <v>640</v>
      </c>
      <c r="Q362">
        <v>60</v>
      </c>
      <c r="R362">
        <v>10</v>
      </c>
      <c r="S362">
        <v>4</v>
      </c>
      <c r="T362">
        <v>1</v>
      </c>
      <c r="U362">
        <v>3</v>
      </c>
      <c r="V362">
        <v>31909100</v>
      </c>
      <c r="Y362">
        <v>36</v>
      </c>
      <c r="Z362">
        <v>24</v>
      </c>
      <c r="AA362">
        <v>24</v>
      </c>
      <c r="AB362">
        <v>16</v>
      </c>
      <c r="AC362">
        <v>9</v>
      </c>
      <c r="AD362">
        <v>9863</v>
      </c>
      <c r="AE362">
        <v>0</v>
      </c>
      <c r="AF362">
        <v>9553.25</v>
      </c>
      <c r="AG362">
        <v>11247.33</v>
      </c>
      <c r="AH362">
        <v>16</v>
      </c>
      <c r="AI362">
        <v>10</v>
      </c>
      <c r="AJ362">
        <v>11</v>
      </c>
      <c r="AK362">
        <v>2</v>
      </c>
      <c r="AL362">
        <v>11</v>
      </c>
      <c r="AM362">
        <v>2</v>
      </c>
      <c r="AN362">
        <v>2</v>
      </c>
      <c r="AO362">
        <v>7700</v>
      </c>
      <c r="AP362">
        <v>1</v>
      </c>
      <c r="AQ362">
        <v>0</v>
      </c>
      <c r="AR362">
        <v>6362</v>
      </c>
      <c r="AS362">
        <v>0</v>
      </c>
      <c r="AT362">
        <v>1</v>
      </c>
      <c r="AU362">
        <v>0</v>
      </c>
      <c r="AV362">
        <v>0</v>
      </c>
      <c r="AW362">
        <v>1</v>
      </c>
      <c r="AX362">
        <v>5</v>
      </c>
      <c r="AY362">
        <v>5</v>
      </c>
      <c r="AZ362">
        <v>0</v>
      </c>
      <c r="BA362">
        <v>0</v>
      </c>
      <c r="BB362">
        <v>0</v>
      </c>
      <c r="BC362">
        <v>0</v>
      </c>
      <c r="BD362">
        <v>11</v>
      </c>
      <c r="BE362">
        <v>1</v>
      </c>
      <c r="BF362">
        <v>4</v>
      </c>
      <c r="BG362">
        <v>1</v>
      </c>
      <c r="BH362">
        <v>0</v>
      </c>
      <c r="BI362">
        <v>1</v>
      </c>
      <c r="BJ362">
        <v>2</v>
      </c>
      <c r="BK362">
        <v>1</v>
      </c>
      <c r="BL362">
        <v>0</v>
      </c>
      <c r="BM362">
        <v>10</v>
      </c>
      <c r="BN362">
        <v>0</v>
      </c>
      <c r="BO362">
        <v>1</v>
      </c>
      <c r="BP362">
        <v>0</v>
      </c>
      <c r="BQ362">
        <v>0</v>
      </c>
      <c r="BR362">
        <v>0</v>
      </c>
      <c r="BS362">
        <v>0</v>
      </c>
      <c r="BT362">
        <v>0</v>
      </c>
      <c r="BU362">
        <v>2</v>
      </c>
      <c r="BV362">
        <v>1</v>
      </c>
      <c r="BW362">
        <v>20201119</v>
      </c>
    </row>
    <row r="363" spans="1:75">
      <c r="A363" t="s">
        <v>98</v>
      </c>
      <c r="B363" t="s">
        <v>378</v>
      </c>
      <c r="C363" t="s">
        <v>379</v>
      </c>
      <c r="D363" t="s">
        <v>380</v>
      </c>
      <c r="F363" t="s">
        <v>153</v>
      </c>
      <c r="G363" t="s">
        <v>98</v>
      </c>
      <c r="H363">
        <v>21742</v>
      </c>
      <c r="I363">
        <v>1</v>
      </c>
      <c r="J363" t="s">
        <v>1223</v>
      </c>
      <c r="K363" t="s">
        <v>1224</v>
      </c>
      <c r="L363" t="s">
        <v>383</v>
      </c>
      <c r="M363">
        <v>3</v>
      </c>
      <c r="N363" t="s">
        <v>222</v>
      </c>
      <c r="O363">
        <v>490205</v>
      </c>
      <c r="P363">
        <v>1750</v>
      </c>
      <c r="Q363">
        <v>8</v>
      </c>
      <c r="R363">
        <v>10</v>
      </c>
      <c r="S363">
        <v>7</v>
      </c>
      <c r="T363">
        <v>5</v>
      </c>
      <c r="U363">
        <v>3</v>
      </c>
      <c r="V363">
        <v>53305100</v>
      </c>
      <c r="Y363">
        <v>118</v>
      </c>
      <c r="Z363">
        <v>113</v>
      </c>
      <c r="AA363">
        <v>105</v>
      </c>
      <c r="AB363">
        <v>43</v>
      </c>
      <c r="AC363">
        <v>32</v>
      </c>
      <c r="AD363">
        <v>10155.6</v>
      </c>
      <c r="AE363">
        <v>43</v>
      </c>
      <c r="AF363">
        <v>10584.72</v>
      </c>
      <c r="AG363">
        <v>10981.93</v>
      </c>
      <c r="AH363">
        <v>69</v>
      </c>
      <c r="AI363">
        <v>49</v>
      </c>
      <c r="AJ363">
        <v>1</v>
      </c>
      <c r="AK363">
        <v>0</v>
      </c>
      <c r="AL363">
        <v>1</v>
      </c>
      <c r="AM363">
        <v>0</v>
      </c>
      <c r="AN363">
        <v>0</v>
      </c>
      <c r="AO363">
        <v>1758</v>
      </c>
      <c r="AP363">
        <v>0</v>
      </c>
      <c r="AQ363">
        <v>0</v>
      </c>
      <c r="AR363">
        <v>0</v>
      </c>
      <c r="AS363">
        <v>0</v>
      </c>
      <c r="AT363">
        <v>0</v>
      </c>
      <c r="AU363">
        <v>0</v>
      </c>
      <c r="AV363">
        <v>0</v>
      </c>
      <c r="AW363">
        <v>0</v>
      </c>
      <c r="AX363">
        <v>0</v>
      </c>
      <c r="AY363">
        <v>1</v>
      </c>
      <c r="AZ363">
        <v>0</v>
      </c>
      <c r="BA363">
        <v>0</v>
      </c>
      <c r="BB363">
        <v>0</v>
      </c>
      <c r="BC363">
        <v>1</v>
      </c>
      <c r="BD363">
        <v>0</v>
      </c>
      <c r="BE363">
        <v>0</v>
      </c>
      <c r="BF363">
        <v>0</v>
      </c>
      <c r="BG363">
        <v>0</v>
      </c>
      <c r="BH363">
        <v>0</v>
      </c>
      <c r="BI363">
        <v>0</v>
      </c>
      <c r="BJ363">
        <v>1</v>
      </c>
      <c r="BK363">
        <v>0</v>
      </c>
      <c r="BL363">
        <v>0</v>
      </c>
      <c r="BM363">
        <v>1</v>
      </c>
      <c r="BN363">
        <v>1</v>
      </c>
      <c r="BO363">
        <v>0</v>
      </c>
      <c r="BP363">
        <v>0</v>
      </c>
      <c r="BQ363">
        <v>0</v>
      </c>
      <c r="BR363">
        <v>0</v>
      </c>
      <c r="BS363">
        <v>0</v>
      </c>
      <c r="BT363">
        <v>0</v>
      </c>
      <c r="BU363">
        <v>0</v>
      </c>
      <c r="BV363">
        <v>0</v>
      </c>
      <c r="BW363">
        <v>20201119</v>
      </c>
    </row>
    <row r="364" spans="1:75">
      <c r="A364" t="s">
        <v>98</v>
      </c>
      <c r="B364" t="s">
        <v>378</v>
      </c>
      <c r="C364" t="s">
        <v>379</v>
      </c>
      <c r="D364" t="s">
        <v>380</v>
      </c>
      <c r="F364" t="s">
        <v>153</v>
      </c>
      <c r="G364" t="s">
        <v>98</v>
      </c>
      <c r="H364">
        <v>21742</v>
      </c>
      <c r="I364">
        <v>1</v>
      </c>
      <c r="J364" t="s">
        <v>1225</v>
      </c>
      <c r="K364" t="s">
        <v>1226</v>
      </c>
      <c r="L364" t="s">
        <v>383</v>
      </c>
      <c r="M364">
        <v>1</v>
      </c>
      <c r="N364" t="s">
        <v>1227</v>
      </c>
      <c r="O364">
        <v>470605</v>
      </c>
      <c r="P364">
        <v>3979</v>
      </c>
      <c r="Q364">
        <v>16</v>
      </c>
      <c r="R364">
        <v>12</v>
      </c>
      <c r="S364">
        <v>16</v>
      </c>
      <c r="T364">
        <v>1</v>
      </c>
      <c r="U364">
        <v>3</v>
      </c>
      <c r="V364">
        <v>49303100</v>
      </c>
      <c r="Y364">
        <v>54</v>
      </c>
      <c r="Z364">
        <v>47</v>
      </c>
      <c r="AA364">
        <v>43</v>
      </c>
      <c r="AB364">
        <v>25</v>
      </c>
      <c r="AC364">
        <v>23</v>
      </c>
      <c r="AD364">
        <v>10658.03</v>
      </c>
      <c r="AE364">
        <v>0</v>
      </c>
      <c r="AF364">
        <v>11362.32</v>
      </c>
      <c r="AG364">
        <v>12893.62</v>
      </c>
      <c r="AH364">
        <v>31</v>
      </c>
      <c r="AI364">
        <v>31</v>
      </c>
      <c r="AJ364">
        <v>1</v>
      </c>
      <c r="AK364">
        <v>0</v>
      </c>
      <c r="AL364">
        <v>1</v>
      </c>
      <c r="AM364">
        <v>0</v>
      </c>
      <c r="AN364">
        <v>0</v>
      </c>
      <c r="AO364">
        <v>3995</v>
      </c>
      <c r="AP364">
        <v>0</v>
      </c>
      <c r="AQ364">
        <v>0</v>
      </c>
      <c r="AR364">
        <v>0</v>
      </c>
      <c r="AS364">
        <v>0</v>
      </c>
      <c r="AT364">
        <v>0</v>
      </c>
      <c r="AU364">
        <v>0</v>
      </c>
      <c r="AV364">
        <v>0</v>
      </c>
      <c r="AW364">
        <v>0</v>
      </c>
      <c r="AX364">
        <v>0</v>
      </c>
      <c r="AY364">
        <v>1</v>
      </c>
      <c r="AZ364">
        <v>0</v>
      </c>
      <c r="BA364">
        <v>0</v>
      </c>
      <c r="BB364">
        <v>0</v>
      </c>
      <c r="BC364">
        <v>1</v>
      </c>
      <c r="BD364">
        <v>0</v>
      </c>
      <c r="BE364">
        <v>0</v>
      </c>
      <c r="BF364">
        <v>1</v>
      </c>
      <c r="BG364">
        <v>0</v>
      </c>
      <c r="BH364">
        <v>0</v>
      </c>
      <c r="BI364">
        <v>0</v>
      </c>
      <c r="BJ364">
        <v>0</v>
      </c>
      <c r="BK364">
        <v>0</v>
      </c>
      <c r="BL364">
        <v>0</v>
      </c>
      <c r="BM364">
        <v>1</v>
      </c>
      <c r="BN364">
        <v>0</v>
      </c>
      <c r="BO364">
        <v>0</v>
      </c>
      <c r="BP364">
        <v>1</v>
      </c>
      <c r="BQ364">
        <v>0</v>
      </c>
      <c r="BR364">
        <v>0</v>
      </c>
      <c r="BS364">
        <v>0</v>
      </c>
      <c r="BT364">
        <v>0</v>
      </c>
      <c r="BU364">
        <v>0</v>
      </c>
      <c r="BV364">
        <v>0</v>
      </c>
      <c r="BW364">
        <v>20201119</v>
      </c>
    </row>
    <row r="365" spans="1:75">
      <c r="A365" t="s">
        <v>98</v>
      </c>
      <c r="B365" t="s">
        <v>791</v>
      </c>
      <c r="C365" t="s">
        <v>792</v>
      </c>
      <c r="D365" t="s">
        <v>793</v>
      </c>
      <c r="F365" t="s">
        <v>794</v>
      </c>
      <c r="G365" t="s">
        <v>98</v>
      </c>
      <c r="H365">
        <v>20852</v>
      </c>
      <c r="I365">
        <v>6</v>
      </c>
      <c r="J365" t="s">
        <v>1228</v>
      </c>
      <c r="K365" t="s">
        <v>1229</v>
      </c>
      <c r="L365" t="s">
        <v>1186</v>
      </c>
      <c r="M365">
        <v>1</v>
      </c>
      <c r="N365" t="s">
        <v>1230</v>
      </c>
      <c r="O365">
        <v>111003</v>
      </c>
      <c r="P365">
        <v>3495</v>
      </c>
      <c r="Q365">
        <v>0</v>
      </c>
      <c r="R365">
        <v>8</v>
      </c>
      <c r="S365">
        <v>5</v>
      </c>
      <c r="T365">
        <v>5</v>
      </c>
      <c r="U365">
        <v>3</v>
      </c>
      <c r="V365">
        <v>15121200</v>
      </c>
      <c r="Y365">
        <v>37</v>
      </c>
      <c r="Z365">
        <v>36</v>
      </c>
      <c r="AA365">
        <v>36</v>
      </c>
      <c r="AB365">
        <v>4</v>
      </c>
      <c r="AC365">
        <v>1</v>
      </c>
      <c r="AD365">
        <v>23854</v>
      </c>
      <c r="AE365">
        <v>1</v>
      </c>
      <c r="AF365">
        <v>24295.5</v>
      </c>
      <c r="AG365">
        <v>35538</v>
      </c>
      <c r="AH365">
        <v>23</v>
      </c>
      <c r="AI365">
        <v>14</v>
      </c>
      <c r="AJ365">
        <v>6</v>
      </c>
      <c r="AK365">
        <v>5</v>
      </c>
      <c r="AL365">
        <v>6</v>
      </c>
      <c r="AM365">
        <v>5</v>
      </c>
      <c r="AN365">
        <v>5</v>
      </c>
      <c r="AO365">
        <v>20213</v>
      </c>
      <c r="AP365">
        <v>3</v>
      </c>
      <c r="AQ365">
        <v>1</v>
      </c>
      <c r="AR365">
        <v>15370</v>
      </c>
      <c r="AS365">
        <v>0</v>
      </c>
      <c r="AT365">
        <v>4</v>
      </c>
      <c r="AU365">
        <v>2</v>
      </c>
      <c r="AV365">
        <v>0</v>
      </c>
      <c r="AW365">
        <v>0</v>
      </c>
      <c r="AX365">
        <v>0</v>
      </c>
      <c r="AY365">
        <v>2</v>
      </c>
      <c r="AZ365">
        <v>2</v>
      </c>
      <c r="BA365">
        <v>0</v>
      </c>
      <c r="BB365">
        <v>1</v>
      </c>
      <c r="BC365">
        <v>4</v>
      </c>
      <c r="BD365">
        <v>2</v>
      </c>
      <c r="BE365">
        <v>1</v>
      </c>
      <c r="BF365">
        <v>4</v>
      </c>
      <c r="BG365">
        <v>0</v>
      </c>
      <c r="BH365">
        <v>0</v>
      </c>
      <c r="BI365">
        <v>0</v>
      </c>
      <c r="BJ365">
        <v>1</v>
      </c>
      <c r="BK365">
        <v>1</v>
      </c>
      <c r="BL365">
        <v>0</v>
      </c>
      <c r="BM365">
        <v>5</v>
      </c>
      <c r="BN365">
        <v>1</v>
      </c>
      <c r="BO365">
        <v>0</v>
      </c>
      <c r="BP365">
        <v>0</v>
      </c>
      <c r="BQ365">
        <v>0</v>
      </c>
      <c r="BR365">
        <v>2</v>
      </c>
      <c r="BS365">
        <v>0</v>
      </c>
      <c r="BT365">
        <v>0</v>
      </c>
      <c r="BU365">
        <v>0</v>
      </c>
      <c r="BV365">
        <v>3</v>
      </c>
      <c r="BW365">
        <v>20201120</v>
      </c>
    </row>
    <row r="366" spans="1:75">
      <c r="A366" t="s">
        <v>98</v>
      </c>
      <c r="B366" t="s">
        <v>791</v>
      </c>
      <c r="C366" t="s">
        <v>792</v>
      </c>
      <c r="D366" t="s">
        <v>793</v>
      </c>
      <c r="F366" t="s">
        <v>794</v>
      </c>
      <c r="G366" t="s">
        <v>98</v>
      </c>
      <c r="H366">
        <v>20852</v>
      </c>
      <c r="I366">
        <v>6</v>
      </c>
      <c r="J366" t="s">
        <v>1231</v>
      </c>
      <c r="K366" t="s">
        <v>1232</v>
      </c>
      <c r="L366" t="s">
        <v>1186</v>
      </c>
      <c r="M366">
        <v>1</v>
      </c>
      <c r="N366" t="s">
        <v>1233</v>
      </c>
      <c r="O366">
        <v>111001</v>
      </c>
      <c r="P366">
        <v>1995</v>
      </c>
      <c r="Q366">
        <v>0</v>
      </c>
      <c r="R366">
        <v>10</v>
      </c>
      <c r="S366">
        <v>4</v>
      </c>
      <c r="T366">
        <v>5</v>
      </c>
      <c r="U366">
        <v>3</v>
      </c>
      <c r="V366">
        <v>15124400</v>
      </c>
      <c r="Y366">
        <v>0</v>
      </c>
      <c r="Z366">
        <v>0</v>
      </c>
      <c r="AA366">
        <v>0</v>
      </c>
      <c r="AB366">
        <v>0</v>
      </c>
      <c r="AC366">
        <v>0</v>
      </c>
      <c r="AD366">
        <v>0</v>
      </c>
      <c r="AE366">
        <v>0</v>
      </c>
      <c r="AF366">
        <v>9999999.9900000002</v>
      </c>
      <c r="AG366">
        <v>9999999.9900000002</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20201120</v>
      </c>
    </row>
    <row r="367" spans="1:75">
      <c r="A367" t="s">
        <v>98</v>
      </c>
      <c r="B367" t="s">
        <v>791</v>
      </c>
      <c r="C367" t="s">
        <v>792</v>
      </c>
      <c r="D367" t="s">
        <v>793</v>
      </c>
      <c r="F367" t="s">
        <v>794</v>
      </c>
      <c r="G367" t="s">
        <v>98</v>
      </c>
      <c r="H367">
        <v>20852</v>
      </c>
      <c r="I367">
        <v>6</v>
      </c>
      <c r="J367" t="s">
        <v>1234</v>
      </c>
      <c r="K367" t="s">
        <v>1235</v>
      </c>
      <c r="L367" t="s">
        <v>1186</v>
      </c>
      <c r="M367">
        <v>1</v>
      </c>
      <c r="N367" t="s">
        <v>1236</v>
      </c>
      <c r="O367">
        <v>110501</v>
      </c>
      <c r="P367">
        <v>2495</v>
      </c>
      <c r="Q367">
        <v>0</v>
      </c>
      <c r="R367">
        <v>8</v>
      </c>
      <c r="S367">
        <v>5</v>
      </c>
      <c r="T367">
        <v>5</v>
      </c>
      <c r="U367">
        <v>3</v>
      </c>
      <c r="V367">
        <v>15121100</v>
      </c>
      <c r="Y367">
        <v>0</v>
      </c>
      <c r="Z367">
        <v>0</v>
      </c>
      <c r="AA367">
        <v>0</v>
      </c>
      <c r="AB367">
        <v>0</v>
      </c>
      <c r="AC367">
        <v>0</v>
      </c>
      <c r="AD367">
        <v>0</v>
      </c>
      <c r="AE367">
        <v>0</v>
      </c>
      <c r="AF367">
        <v>9999999.9900000002</v>
      </c>
      <c r="AG367">
        <v>9999999.9900000002</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20201120</v>
      </c>
    </row>
    <row r="368" spans="1:75">
      <c r="A368" t="s">
        <v>98</v>
      </c>
      <c r="B368" t="s">
        <v>791</v>
      </c>
      <c r="C368" t="s">
        <v>792</v>
      </c>
      <c r="D368" t="s">
        <v>793</v>
      </c>
      <c r="F368" t="s">
        <v>794</v>
      </c>
      <c r="G368" t="s">
        <v>98</v>
      </c>
      <c r="H368">
        <v>20852</v>
      </c>
      <c r="I368">
        <v>6</v>
      </c>
      <c r="J368" t="s">
        <v>1237</v>
      </c>
      <c r="K368" t="s">
        <v>1238</v>
      </c>
      <c r="L368" t="s">
        <v>1186</v>
      </c>
      <c r="M368">
        <v>1</v>
      </c>
      <c r="N368" t="s">
        <v>1239</v>
      </c>
      <c r="O368">
        <v>110501</v>
      </c>
      <c r="P368">
        <v>2495</v>
      </c>
      <c r="Q368">
        <v>0</v>
      </c>
      <c r="R368">
        <v>10</v>
      </c>
      <c r="S368">
        <v>4</v>
      </c>
      <c r="T368">
        <v>5</v>
      </c>
      <c r="U368">
        <v>3</v>
      </c>
      <c r="V368">
        <v>15121100</v>
      </c>
      <c r="Y368">
        <v>12</v>
      </c>
      <c r="Z368">
        <v>7</v>
      </c>
      <c r="AA368">
        <v>7</v>
      </c>
      <c r="AB368">
        <v>2</v>
      </c>
      <c r="AC368">
        <v>2</v>
      </c>
      <c r="AD368">
        <v>5797.5</v>
      </c>
      <c r="AE368">
        <v>1</v>
      </c>
      <c r="AF368">
        <v>5797.5</v>
      </c>
      <c r="AG368">
        <v>7234.71</v>
      </c>
      <c r="AH368">
        <v>7</v>
      </c>
      <c r="AI368">
        <v>7</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20201120</v>
      </c>
    </row>
    <row r="369" spans="1:75">
      <c r="A369" t="s">
        <v>98</v>
      </c>
      <c r="B369" t="s">
        <v>791</v>
      </c>
      <c r="C369" t="s">
        <v>792</v>
      </c>
      <c r="D369" t="s">
        <v>793</v>
      </c>
      <c r="F369" t="s">
        <v>794</v>
      </c>
      <c r="G369" t="s">
        <v>98</v>
      </c>
      <c r="H369">
        <v>20852</v>
      </c>
      <c r="I369">
        <v>6</v>
      </c>
      <c r="J369" t="s">
        <v>1240</v>
      </c>
      <c r="K369" t="s">
        <v>1241</v>
      </c>
      <c r="L369" t="s">
        <v>1186</v>
      </c>
      <c r="M369">
        <v>1</v>
      </c>
      <c r="N369" t="s">
        <v>1242</v>
      </c>
      <c r="O369">
        <v>520205</v>
      </c>
      <c r="P369">
        <v>1995</v>
      </c>
      <c r="Q369">
        <v>0</v>
      </c>
      <c r="R369">
        <v>10</v>
      </c>
      <c r="S369">
        <v>4</v>
      </c>
      <c r="T369">
        <v>5</v>
      </c>
      <c r="U369">
        <v>3</v>
      </c>
      <c r="V369">
        <v>11102100</v>
      </c>
      <c r="Y369">
        <v>0</v>
      </c>
      <c r="Z369">
        <v>0</v>
      </c>
      <c r="AA369">
        <v>0</v>
      </c>
      <c r="AB369">
        <v>0</v>
      </c>
      <c r="AC369">
        <v>0</v>
      </c>
      <c r="AD369">
        <v>0</v>
      </c>
      <c r="AE369">
        <v>0</v>
      </c>
      <c r="AF369">
        <v>9999999.9900000002</v>
      </c>
      <c r="AG369">
        <v>9999999.9900000002</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20201120</v>
      </c>
    </row>
    <row r="370" spans="1:75">
      <c r="A370" t="s">
        <v>98</v>
      </c>
      <c r="B370" t="s">
        <v>228</v>
      </c>
      <c r="C370" t="s">
        <v>229</v>
      </c>
      <c r="D370" t="s">
        <v>230</v>
      </c>
      <c r="F370" t="s">
        <v>231</v>
      </c>
      <c r="G370" t="s">
        <v>98</v>
      </c>
      <c r="H370">
        <v>21157</v>
      </c>
      <c r="I370">
        <v>1</v>
      </c>
      <c r="J370" t="s">
        <v>1243</v>
      </c>
      <c r="K370" t="s">
        <v>1244</v>
      </c>
      <c r="L370" t="s">
        <v>1157</v>
      </c>
      <c r="M370">
        <v>8</v>
      </c>
      <c r="O370">
        <v>460399</v>
      </c>
      <c r="P370">
        <v>1520</v>
      </c>
      <c r="Q370">
        <v>108</v>
      </c>
      <c r="R370">
        <v>5</v>
      </c>
      <c r="S370">
        <v>16</v>
      </c>
      <c r="T370">
        <v>0</v>
      </c>
      <c r="U370">
        <v>1</v>
      </c>
      <c r="V370">
        <v>47301300</v>
      </c>
      <c r="Y370">
        <v>6</v>
      </c>
      <c r="Z370">
        <v>6</v>
      </c>
      <c r="AA370">
        <v>6</v>
      </c>
      <c r="AB370">
        <v>2</v>
      </c>
      <c r="AC370">
        <v>2</v>
      </c>
      <c r="AD370">
        <v>4837</v>
      </c>
      <c r="AE370">
        <v>3</v>
      </c>
      <c r="AF370">
        <v>4837</v>
      </c>
      <c r="AG370">
        <v>4064</v>
      </c>
      <c r="AH370">
        <v>3</v>
      </c>
      <c r="AI370">
        <v>3</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20201120</v>
      </c>
    </row>
    <row r="371" spans="1:75">
      <c r="A371" t="s">
        <v>98</v>
      </c>
      <c r="B371" t="s">
        <v>1873</v>
      </c>
      <c r="C371" t="s">
        <v>512</v>
      </c>
      <c r="D371" t="s">
        <v>513</v>
      </c>
      <c r="E371" t="s">
        <v>514</v>
      </c>
      <c r="F371" t="s">
        <v>102</v>
      </c>
      <c r="G371" t="s">
        <v>98</v>
      </c>
      <c r="H371">
        <v>21046</v>
      </c>
      <c r="I371">
        <v>3</v>
      </c>
      <c r="J371" t="s">
        <v>1874</v>
      </c>
      <c r="K371" t="s">
        <v>1875</v>
      </c>
      <c r="L371" t="s">
        <v>1245</v>
      </c>
      <c r="M371">
        <v>1</v>
      </c>
      <c r="N371" t="s">
        <v>1246</v>
      </c>
      <c r="O371">
        <v>110201</v>
      </c>
      <c r="P371">
        <v>2495</v>
      </c>
      <c r="Q371">
        <v>0</v>
      </c>
      <c r="R371">
        <v>9</v>
      </c>
      <c r="S371">
        <v>9</v>
      </c>
      <c r="T371">
        <v>0</v>
      </c>
      <c r="U371">
        <v>3</v>
      </c>
      <c r="V371">
        <v>15125100</v>
      </c>
      <c r="Y371">
        <v>50</v>
      </c>
      <c r="Z371">
        <v>46</v>
      </c>
      <c r="AA371">
        <v>43</v>
      </c>
      <c r="AB371">
        <v>14</v>
      </c>
      <c r="AC371">
        <v>10</v>
      </c>
      <c r="AD371">
        <v>10784</v>
      </c>
      <c r="AE371">
        <v>0</v>
      </c>
      <c r="AF371">
        <v>14567.08</v>
      </c>
      <c r="AG371">
        <v>21285.040000000001</v>
      </c>
      <c r="AH371">
        <v>28</v>
      </c>
      <c r="AI371">
        <v>24</v>
      </c>
      <c r="AJ371">
        <v>11</v>
      </c>
      <c r="AK371">
        <v>9</v>
      </c>
      <c r="AL371">
        <v>11</v>
      </c>
      <c r="AM371">
        <v>9</v>
      </c>
      <c r="AN371">
        <v>8</v>
      </c>
      <c r="AO371">
        <v>30730</v>
      </c>
      <c r="AP371">
        <v>4</v>
      </c>
      <c r="AQ371">
        <v>0</v>
      </c>
      <c r="AR371">
        <v>8028</v>
      </c>
      <c r="AS371">
        <v>0</v>
      </c>
      <c r="AT371">
        <v>6</v>
      </c>
      <c r="AU371">
        <v>2</v>
      </c>
      <c r="AV371">
        <v>0</v>
      </c>
      <c r="AW371">
        <v>0</v>
      </c>
      <c r="AX371">
        <v>0</v>
      </c>
      <c r="AY371">
        <v>6</v>
      </c>
      <c r="AZ371">
        <v>2</v>
      </c>
      <c r="BA371">
        <v>0</v>
      </c>
      <c r="BB371">
        <v>0</v>
      </c>
      <c r="BC371">
        <v>8</v>
      </c>
      <c r="BD371">
        <v>2</v>
      </c>
      <c r="BE371">
        <v>1</v>
      </c>
      <c r="BF371">
        <v>6</v>
      </c>
      <c r="BG371">
        <v>1</v>
      </c>
      <c r="BH371">
        <v>0</v>
      </c>
      <c r="BI371">
        <v>0</v>
      </c>
      <c r="BJ371">
        <v>1</v>
      </c>
      <c r="BK371">
        <v>0</v>
      </c>
      <c r="BL371">
        <v>0</v>
      </c>
      <c r="BM371">
        <v>8</v>
      </c>
      <c r="BN371">
        <v>0</v>
      </c>
      <c r="BO371">
        <v>0</v>
      </c>
      <c r="BP371">
        <v>1</v>
      </c>
      <c r="BQ371">
        <v>0</v>
      </c>
      <c r="BR371">
        <v>3</v>
      </c>
      <c r="BS371">
        <v>0</v>
      </c>
      <c r="BT371">
        <v>1</v>
      </c>
      <c r="BU371">
        <v>0</v>
      </c>
      <c r="BV371">
        <v>2</v>
      </c>
      <c r="BW371">
        <v>20201120</v>
      </c>
    </row>
    <row r="372" spans="1:75">
      <c r="A372" t="s">
        <v>98</v>
      </c>
      <c r="B372" t="s">
        <v>488</v>
      </c>
      <c r="C372" t="s">
        <v>489</v>
      </c>
      <c r="D372" t="s">
        <v>490</v>
      </c>
      <c r="E372" t="s">
        <v>491</v>
      </c>
      <c r="F372" t="s">
        <v>492</v>
      </c>
      <c r="G372" t="s">
        <v>98</v>
      </c>
      <c r="H372">
        <v>21204</v>
      </c>
      <c r="I372">
        <v>8</v>
      </c>
      <c r="J372" t="s">
        <v>1247</v>
      </c>
      <c r="K372" t="s">
        <v>1248</v>
      </c>
      <c r="L372" t="s">
        <v>504</v>
      </c>
      <c r="M372">
        <v>1</v>
      </c>
      <c r="N372" t="s">
        <v>1249</v>
      </c>
      <c r="O372">
        <v>510707</v>
      </c>
      <c r="P372">
        <v>2999</v>
      </c>
      <c r="Q372">
        <v>0</v>
      </c>
      <c r="R372">
        <v>8</v>
      </c>
      <c r="S372">
        <v>26</v>
      </c>
      <c r="T372">
        <v>1</v>
      </c>
      <c r="U372">
        <v>2</v>
      </c>
      <c r="V372">
        <v>29207200</v>
      </c>
      <c r="Y372">
        <v>15</v>
      </c>
      <c r="Z372">
        <v>15</v>
      </c>
      <c r="AA372">
        <v>10</v>
      </c>
      <c r="AB372">
        <v>2</v>
      </c>
      <c r="AC372">
        <v>2</v>
      </c>
      <c r="AD372">
        <v>18983.11</v>
      </c>
      <c r="AE372">
        <v>2</v>
      </c>
      <c r="AF372">
        <v>18983.11</v>
      </c>
      <c r="AG372">
        <v>9641.6299999999992</v>
      </c>
      <c r="AH372">
        <v>15</v>
      </c>
      <c r="AI372">
        <v>13</v>
      </c>
      <c r="AJ372">
        <v>1</v>
      </c>
      <c r="AK372">
        <v>1</v>
      </c>
      <c r="AL372">
        <v>1</v>
      </c>
      <c r="AM372">
        <v>1</v>
      </c>
      <c r="AN372">
        <v>1</v>
      </c>
      <c r="AO372">
        <v>2799</v>
      </c>
      <c r="AP372">
        <v>1</v>
      </c>
      <c r="AQ372">
        <v>1</v>
      </c>
      <c r="AR372">
        <v>5860</v>
      </c>
      <c r="AS372">
        <v>0</v>
      </c>
      <c r="AT372">
        <v>1</v>
      </c>
      <c r="AU372">
        <v>1</v>
      </c>
      <c r="AV372">
        <v>0</v>
      </c>
      <c r="AW372">
        <v>0</v>
      </c>
      <c r="AX372">
        <v>0</v>
      </c>
      <c r="AY372">
        <v>1</v>
      </c>
      <c r="AZ372">
        <v>0</v>
      </c>
      <c r="BA372">
        <v>0</v>
      </c>
      <c r="BB372">
        <v>0</v>
      </c>
      <c r="BC372">
        <v>0</v>
      </c>
      <c r="BD372">
        <v>1</v>
      </c>
      <c r="BE372">
        <v>0</v>
      </c>
      <c r="BF372">
        <v>0</v>
      </c>
      <c r="BG372">
        <v>0</v>
      </c>
      <c r="BH372">
        <v>1</v>
      </c>
      <c r="BI372">
        <v>0</v>
      </c>
      <c r="BJ372">
        <v>0</v>
      </c>
      <c r="BK372">
        <v>0</v>
      </c>
      <c r="BL372">
        <v>0</v>
      </c>
      <c r="BM372">
        <v>1</v>
      </c>
      <c r="BN372">
        <v>0</v>
      </c>
      <c r="BO372">
        <v>0</v>
      </c>
      <c r="BP372">
        <v>0</v>
      </c>
      <c r="BQ372">
        <v>0</v>
      </c>
      <c r="BR372">
        <v>0</v>
      </c>
      <c r="BS372">
        <v>0</v>
      </c>
      <c r="BT372">
        <v>0</v>
      </c>
      <c r="BU372">
        <v>0</v>
      </c>
      <c r="BV372">
        <v>0</v>
      </c>
      <c r="BW372">
        <v>20201120</v>
      </c>
    </row>
    <row r="373" spans="1:75">
      <c r="A373" t="s">
        <v>98</v>
      </c>
      <c r="B373" t="s">
        <v>488</v>
      </c>
      <c r="C373" t="s">
        <v>489</v>
      </c>
      <c r="D373" t="s">
        <v>490</v>
      </c>
      <c r="E373" t="s">
        <v>491</v>
      </c>
      <c r="F373" t="s">
        <v>492</v>
      </c>
      <c r="G373" t="s">
        <v>98</v>
      </c>
      <c r="H373">
        <v>21204</v>
      </c>
      <c r="I373">
        <v>8</v>
      </c>
      <c r="J373" t="s">
        <v>2835</v>
      </c>
      <c r="K373" t="s">
        <v>2836</v>
      </c>
      <c r="L373" t="s">
        <v>2837</v>
      </c>
      <c r="M373">
        <v>1</v>
      </c>
      <c r="N373" t="s">
        <v>2838</v>
      </c>
      <c r="O373">
        <v>510714</v>
      </c>
      <c r="P373">
        <v>2699</v>
      </c>
      <c r="Q373">
        <v>0</v>
      </c>
      <c r="R373">
        <v>8</v>
      </c>
      <c r="S373">
        <v>10</v>
      </c>
      <c r="T373">
        <v>1</v>
      </c>
      <c r="U373">
        <v>3</v>
      </c>
      <c r="V373">
        <v>31909400</v>
      </c>
      <c r="Y373">
        <v>39</v>
      </c>
      <c r="Z373">
        <v>36</v>
      </c>
      <c r="AA373">
        <v>23</v>
      </c>
      <c r="AB373">
        <v>2</v>
      </c>
      <c r="AC373">
        <v>2</v>
      </c>
      <c r="AD373">
        <v>10015</v>
      </c>
      <c r="AE373">
        <v>0</v>
      </c>
      <c r="AF373">
        <v>10015</v>
      </c>
      <c r="AG373">
        <v>10954</v>
      </c>
      <c r="AH373">
        <v>25</v>
      </c>
      <c r="AI373">
        <v>19</v>
      </c>
      <c r="AJ373">
        <v>3</v>
      </c>
      <c r="AK373">
        <v>2</v>
      </c>
      <c r="AL373">
        <v>3</v>
      </c>
      <c r="AM373">
        <v>2</v>
      </c>
      <c r="AN373">
        <v>1</v>
      </c>
      <c r="AO373">
        <v>7497.5</v>
      </c>
      <c r="AP373">
        <v>2</v>
      </c>
      <c r="AQ373">
        <v>2</v>
      </c>
      <c r="AR373">
        <v>10015</v>
      </c>
      <c r="AS373">
        <v>0</v>
      </c>
      <c r="AT373">
        <v>2</v>
      </c>
      <c r="AU373">
        <v>2</v>
      </c>
      <c r="AV373">
        <v>0</v>
      </c>
      <c r="AW373">
        <v>0</v>
      </c>
      <c r="AX373">
        <v>1</v>
      </c>
      <c r="AY373">
        <v>1</v>
      </c>
      <c r="AZ373">
        <v>0</v>
      </c>
      <c r="BA373">
        <v>0</v>
      </c>
      <c r="BB373">
        <v>0</v>
      </c>
      <c r="BC373">
        <v>0</v>
      </c>
      <c r="BD373">
        <v>3</v>
      </c>
      <c r="BE373">
        <v>0</v>
      </c>
      <c r="BF373">
        <v>1</v>
      </c>
      <c r="BG373">
        <v>0</v>
      </c>
      <c r="BH373">
        <v>0</v>
      </c>
      <c r="BI373">
        <v>0</v>
      </c>
      <c r="BJ373">
        <v>0</v>
      </c>
      <c r="BK373">
        <v>0</v>
      </c>
      <c r="BL373">
        <v>0</v>
      </c>
      <c r="BM373">
        <v>3</v>
      </c>
      <c r="BN373">
        <v>0</v>
      </c>
      <c r="BO373">
        <v>1</v>
      </c>
      <c r="BP373">
        <v>0</v>
      </c>
      <c r="BQ373">
        <v>0</v>
      </c>
      <c r="BR373">
        <v>1</v>
      </c>
      <c r="BS373">
        <v>0</v>
      </c>
      <c r="BT373">
        <v>0</v>
      </c>
      <c r="BU373">
        <v>1</v>
      </c>
      <c r="BV373">
        <v>0</v>
      </c>
      <c r="BW373">
        <v>20201120</v>
      </c>
    </row>
    <row r="374" spans="1:75">
      <c r="A374" t="s">
        <v>98</v>
      </c>
      <c r="B374" t="s">
        <v>488</v>
      </c>
      <c r="C374" t="s">
        <v>489</v>
      </c>
      <c r="D374" t="s">
        <v>490</v>
      </c>
      <c r="E374" t="s">
        <v>491</v>
      </c>
      <c r="F374" t="s">
        <v>492</v>
      </c>
      <c r="G374" t="s">
        <v>98</v>
      </c>
      <c r="H374">
        <v>21204</v>
      </c>
      <c r="I374">
        <v>8</v>
      </c>
      <c r="J374" t="s">
        <v>1250</v>
      </c>
      <c r="K374" t="s">
        <v>1251</v>
      </c>
      <c r="L374" t="s">
        <v>504</v>
      </c>
      <c r="M374">
        <v>1</v>
      </c>
      <c r="N374" t="s">
        <v>1252</v>
      </c>
      <c r="O374">
        <v>520211</v>
      </c>
      <c r="P374">
        <v>2499</v>
      </c>
      <c r="Q374">
        <v>0</v>
      </c>
      <c r="R374">
        <v>3</v>
      </c>
      <c r="S374">
        <v>26</v>
      </c>
      <c r="T374">
        <v>5</v>
      </c>
      <c r="U374">
        <v>2</v>
      </c>
      <c r="V374">
        <v>15129900</v>
      </c>
      <c r="Y374">
        <v>3</v>
      </c>
      <c r="Z374">
        <v>2</v>
      </c>
      <c r="AA374">
        <v>1</v>
      </c>
      <c r="AB374">
        <v>0</v>
      </c>
      <c r="AC374">
        <v>0</v>
      </c>
      <c r="AD374">
        <v>0</v>
      </c>
      <c r="AE374">
        <v>0</v>
      </c>
      <c r="AF374">
        <v>9999999.9900000002</v>
      </c>
      <c r="AG374">
        <v>9999999.9900000002</v>
      </c>
      <c r="AH374">
        <v>1</v>
      </c>
      <c r="AI374">
        <v>1</v>
      </c>
      <c r="AJ374">
        <v>1</v>
      </c>
      <c r="AK374">
        <v>0</v>
      </c>
      <c r="AL374">
        <v>1</v>
      </c>
      <c r="AM374">
        <v>0</v>
      </c>
      <c r="AN374">
        <v>0</v>
      </c>
      <c r="AO374">
        <v>2499</v>
      </c>
      <c r="AP374">
        <v>0</v>
      </c>
      <c r="AQ374">
        <v>0</v>
      </c>
      <c r="AR374">
        <v>0</v>
      </c>
      <c r="AS374">
        <v>0</v>
      </c>
      <c r="AT374">
        <v>0</v>
      </c>
      <c r="AU374">
        <v>0</v>
      </c>
      <c r="AV374">
        <v>0</v>
      </c>
      <c r="AW374">
        <v>0</v>
      </c>
      <c r="AX374">
        <v>0</v>
      </c>
      <c r="AY374">
        <v>0</v>
      </c>
      <c r="AZ374">
        <v>1</v>
      </c>
      <c r="BA374">
        <v>0</v>
      </c>
      <c r="BB374">
        <v>0</v>
      </c>
      <c r="BC374">
        <v>0</v>
      </c>
      <c r="BD374">
        <v>1</v>
      </c>
      <c r="BE374">
        <v>0</v>
      </c>
      <c r="BF374">
        <v>1</v>
      </c>
      <c r="BG374">
        <v>0</v>
      </c>
      <c r="BH374">
        <v>0</v>
      </c>
      <c r="BI374">
        <v>0</v>
      </c>
      <c r="BJ374">
        <v>0</v>
      </c>
      <c r="BK374">
        <v>0</v>
      </c>
      <c r="BL374">
        <v>0</v>
      </c>
      <c r="BM374">
        <v>1</v>
      </c>
      <c r="BN374">
        <v>0</v>
      </c>
      <c r="BO374">
        <v>0</v>
      </c>
      <c r="BP374">
        <v>0</v>
      </c>
      <c r="BQ374">
        <v>0</v>
      </c>
      <c r="BR374">
        <v>0</v>
      </c>
      <c r="BS374">
        <v>0</v>
      </c>
      <c r="BT374">
        <v>0</v>
      </c>
      <c r="BU374">
        <v>0</v>
      </c>
      <c r="BV374">
        <v>0</v>
      </c>
      <c r="BW374">
        <v>20201120</v>
      </c>
    </row>
    <row r="375" spans="1:75">
      <c r="A375" t="s">
        <v>98</v>
      </c>
      <c r="B375" t="s">
        <v>488</v>
      </c>
      <c r="C375" t="s">
        <v>489</v>
      </c>
      <c r="D375" t="s">
        <v>490</v>
      </c>
      <c r="E375" t="s">
        <v>491</v>
      </c>
      <c r="F375" t="s">
        <v>492</v>
      </c>
      <c r="G375" t="s">
        <v>98</v>
      </c>
      <c r="H375">
        <v>21204</v>
      </c>
      <c r="I375">
        <v>8</v>
      </c>
      <c r="J375" t="s">
        <v>1253</v>
      </c>
      <c r="K375" t="s">
        <v>1254</v>
      </c>
      <c r="L375" t="s">
        <v>504</v>
      </c>
      <c r="M375">
        <v>1</v>
      </c>
      <c r="N375" t="s">
        <v>1255</v>
      </c>
      <c r="O375">
        <v>110801</v>
      </c>
      <c r="P375">
        <v>2199</v>
      </c>
      <c r="Q375">
        <v>0</v>
      </c>
      <c r="R375">
        <v>11</v>
      </c>
      <c r="S375">
        <v>26</v>
      </c>
      <c r="T375">
        <v>1</v>
      </c>
      <c r="U375">
        <v>2</v>
      </c>
      <c r="V375">
        <v>15125400</v>
      </c>
      <c r="Y375">
        <v>7</v>
      </c>
      <c r="Z375">
        <v>7</v>
      </c>
      <c r="AA375">
        <v>5</v>
      </c>
      <c r="AB375">
        <v>2</v>
      </c>
      <c r="AC375">
        <v>1</v>
      </c>
      <c r="AD375">
        <v>7345</v>
      </c>
      <c r="AE375">
        <v>0</v>
      </c>
      <c r="AF375">
        <v>7345</v>
      </c>
      <c r="AG375">
        <v>5850</v>
      </c>
      <c r="AH375">
        <v>7</v>
      </c>
      <c r="AI375">
        <v>4</v>
      </c>
      <c r="AJ375">
        <v>2</v>
      </c>
      <c r="AK375">
        <v>2</v>
      </c>
      <c r="AL375">
        <v>2</v>
      </c>
      <c r="AM375">
        <v>2</v>
      </c>
      <c r="AN375">
        <v>1</v>
      </c>
      <c r="AO375">
        <v>4398</v>
      </c>
      <c r="AP375">
        <v>2</v>
      </c>
      <c r="AQ375">
        <v>1</v>
      </c>
      <c r="AR375">
        <v>7345</v>
      </c>
      <c r="AS375">
        <v>0</v>
      </c>
      <c r="AT375">
        <v>2</v>
      </c>
      <c r="AU375">
        <v>1</v>
      </c>
      <c r="AV375">
        <v>0</v>
      </c>
      <c r="AW375">
        <v>0</v>
      </c>
      <c r="AX375">
        <v>1</v>
      </c>
      <c r="AY375">
        <v>1</v>
      </c>
      <c r="AZ375">
        <v>0</v>
      </c>
      <c r="BA375">
        <v>0</v>
      </c>
      <c r="BB375">
        <v>0</v>
      </c>
      <c r="BC375">
        <v>1</v>
      </c>
      <c r="BD375">
        <v>1</v>
      </c>
      <c r="BE375">
        <v>0</v>
      </c>
      <c r="BF375">
        <v>0</v>
      </c>
      <c r="BG375">
        <v>0</v>
      </c>
      <c r="BH375">
        <v>0</v>
      </c>
      <c r="BI375">
        <v>0</v>
      </c>
      <c r="BJ375">
        <v>1</v>
      </c>
      <c r="BK375">
        <v>0</v>
      </c>
      <c r="BL375">
        <v>0</v>
      </c>
      <c r="BM375">
        <v>2</v>
      </c>
      <c r="BN375">
        <v>0</v>
      </c>
      <c r="BO375">
        <v>1</v>
      </c>
      <c r="BP375">
        <v>0</v>
      </c>
      <c r="BQ375">
        <v>0</v>
      </c>
      <c r="BR375">
        <v>0</v>
      </c>
      <c r="BS375">
        <v>0</v>
      </c>
      <c r="BT375">
        <v>0</v>
      </c>
      <c r="BU375">
        <v>0</v>
      </c>
      <c r="BV375">
        <v>0</v>
      </c>
      <c r="BW375">
        <v>20201120</v>
      </c>
    </row>
    <row r="376" spans="1:75">
      <c r="A376" t="s">
        <v>98</v>
      </c>
      <c r="B376" t="s">
        <v>488</v>
      </c>
      <c r="C376" t="s">
        <v>489</v>
      </c>
      <c r="D376" t="s">
        <v>490</v>
      </c>
      <c r="E376" t="s">
        <v>491</v>
      </c>
      <c r="F376" t="s">
        <v>492</v>
      </c>
      <c r="G376" t="s">
        <v>98</v>
      </c>
      <c r="H376">
        <v>21204</v>
      </c>
      <c r="I376">
        <v>8</v>
      </c>
      <c r="J376" t="s">
        <v>1256</v>
      </c>
      <c r="K376" t="s">
        <v>1257</v>
      </c>
      <c r="L376" t="s">
        <v>504</v>
      </c>
      <c r="M376">
        <v>1</v>
      </c>
      <c r="N376" t="s">
        <v>804</v>
      </c>
      <c r="O376">
        <v>111003</v>
      </c>
      <c r="P376">
        <v>3299</v>
      </c>
      <c r="Q376">
        <v>0</v>
      </c>
      <c r="R376">
        <v>4</v>
      </c>
      <c r="S376">
        <v>26</v>
      </c>
      <c r="T376">
        <v>5</v>
      </c>
      <c r="U376">
        <v>2</v>
      </c>
      <c r="V376">
        <v>15121200</v>
      </c>
      <c r="Y376">
        <v>4</v>
      </c>
      <c r="Z376">
        <v>3</v>
      </c>
      <c r="AA376">
        <v>2</v>
      </c>
      <c r="AB376">
        <v>1</v>
      </c>
      <c r="AC376">
        <v>1</v>
      </c>
      <c r="AD376">
        <v>38480</v>
      </c>
      <c r="AE376">
        <v>1</v>
      </c>
      <c r="AF376">
        <v>38480</v>
      </c>
      <c r="AG376">
        <v>487.5</v>
      </c>
      <c r="AH376">
        <v>2</v>
      </c>
      <c r="AI376">
        <v>2</v>
      </c>
      <c r="AJ376">
        <v>2</v>
      </c>
      <c r="AK376">
        <v>1</v>
      </c>
      <c r="AL376">
        <v>2</v>
      </c>
      <c r="AM376">
        <v>1</v>
      </c>
      <c r="AN376">
        <v>1</v>
      </c>
      <c r="AO376">
        <v>6598</v>
      </c>
      <c r="AP376">
        <v>1</v>
      </c>
      <c r="AQ376">
        <v>1</v>
      </c>
      <c r="AR376">
        <v>38480</v>
      </c>
      <c r="AS376">
        <v>1</v>
      </c>
      <c r="AT376">
        <v>1</v>
      </c>
      <c r="AU376">
        <v>1</v>
      </c>
      <c r="AV376">
        <v>0</v>
      </c>
      <c r="AW376">
        <v>0</v>
      </c>
      <c r="AX376">
        <v>0</v>
      </c>
      <c r="AY376">
        <v>1</v>
      </c>
      <c r="AZ376">
        <v>1</v>
      </c>
      <c r="BA376">
        <v>0</v>
      </c>
      <c r="BB376">
        <v>0</v>
      </c>
      <c r="BC376">
        <v>1</v>
      </c>
      <c r="BD376">
        <v>1</v>
      </c>
      <c r="BE376">
        <v>0</v>
      </c>
      <c r="BF376">
        <v>0</v>
      </c>
      <c r="BG376">
        <v>1</v>
      </c>
      <c r="BH376">
        <v>0</v>
      </c>
      <c r="BI376">
        <v>0</v>
      </c>
      <c r="BJ376">
        <v>1</v>
      </c>
      <c r="BK376">
        <v>0</v>
      </c>
      <c r="BL376">
        <v>0</v>
      </c>
      <c r="BM376">
        <v>0</v>
      </c>
      <c r="BN376">
        <v>1</v>
      </c>
      <c r="BO376">
        <v>0</v>
      </c>
      <c r="BP376">
        <v>0</v>
      </c>
      <c r="BQ376">
        <v>0</v>
      </c>
      <c r="BR376">
        <v>0</v>
      </c>
      <c r="BS376">
        <v>0</v>
      </c>
      <c r="BT376">
        <v>0</v>
      </c>
      <c r="BU376">
        <v>0</v>
      </c>
      <c r="BV376">
        <v>0</v>
      </c>
      <c r="BW376">
        <v>20201120</v>
      </c>
    </row>
    <row r="377" spans="1:75">
      <c r="A377" t="s">
        <v>98</v>
      </c>
      <c r="B377" t="s">
        <v>1258</v>
      </c>
      <c r="C377" t="s">
        <v>1259</v>
      </c>
      <c r="D377" t="s">
        <v>1985</v>
      </c>
      <c r="F377" t="s">
        <v>298</v>
      </c>
      <c r="G377" t="s">
        <v>98</v>
      </c>
      <c r="H377">
        <v>21202</v>
      </c>
      <c r="I377">
        <v>6</v>
      </c>
      <c r="J377" t="s">
        <v>1260</v>
      </c>
      <c r="K377" t="s">
        <v>1261</v>
      </c>
      <c r="L377" t="s">
        <v>1262</v>
      </c>
      <c r="M377">
        <v>1</v>
      </c>
      <c r="N377" t="s">
        <v>1093</v>
      </c>
      <c r="O377">
        <v>111006</v>
      </c>
      <c r="P377">
        <v>4000</v>
      </c>
      <c r="Q377">
        <v>0</v>
      </c>
      <c r="R377">
        <v>20</v>
      </c>
      <c r="S377">
        <v>35</v>
      </c>
      <c r="T377">
        <v>1</v>
      </c>
      <c r="U377">
        <v>3</v>
      </c>
      <c r="V377">
        <v>15123200</v>
      </c>
      <c r="Y377">
        <v>29</v>
      </c>
      <c r="Z377">
        <v>29</v>
      </c>
      <c r="AA377">
        <v>22</v>
      </c>
      <c r="AB377">
        <v>4</v>
      </c>
      <c r="AC377">
        <v>1</v>
      </c>
      <c r="AD377">
        <v>3923</v>
      </c>
      <c r="AE377">
        <v>4</v>
      </c>
      <c r="AF377">
        <v>11999.01</v>
      </c>
      <c r="AG377">
        <v>1576</v>
      </c>
      <c r="AH377">
        <v>29</v>
      </c>
      <c r="AI377">
        <v>8</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20201201</v>
      </c>
    </row>
    <row r="378" spans="1:75">
      <c r="A378" t="s">
        <v>98</v>
      </c>
      <c r="B378" t="s">
        <v>110</v>
      </c>
      <c r="C378" t="s">
        <v>111</v>
      </c>
      <c r="D378" t="s">
        <v>112</v>
      </c>
      <c r="F378" t="s">
        <v>113</v>
      </c>
      <c r="G378" t="s">
        <v>98</v>
      </c>
      <c r="H378">
        <v>20876</v>
      </c>
      <c r="I378">
        <v>1</v>
      </c>
      <c r="J378" t="s">
        <v>1263</v>
      </c>
      <c r="K378" t="s">
        <v>1264</v>
      </c>
      <c r="L378" t="s">
        <v>1078</v>
      </c>
      <c r="M378">
        <v>1</v>
      </c>
      <c r="N378" t="s">
        <v>1265</v>
      </c>
      <c r="O378">
        <v>120504</v>
      </c>
      <c r="P378">
        <v>195</v>
      </c>
      <c r="Q378">
        <v>195</v>
      </c>
      <c r="R378">
        <v>4</v>
      </c>
      <c r="S378">
        <v>4</v>
      </c>
      <c r="T378">
        <v>1</v>
      </c>
      <c r="U378">
        <v>1</v>
      </c>
      <c r="V378">
        <v>11905100</v>
      </c>
      <c r="Y378">
        <v>80</v>
      </c>
      <c r="Z378">
        <v>61</v>
      </c>
      <c r="AA378">
        <v>57</v>
      </c>
      <c r="AB378">
        <v>18</v>
      </c>
      <c r="AC378">
        <v>14</v>
      </c>
      <c r="AD378">
        <v>11808</v>
      </c>
      <c r="AE378">
        <v>0</v>
      </c>
      <c r="AF378">
        <v>17758.13</v>
      </c>
      <c r="AG378">
        <v>15681.14</v>
      </c>
      <c r="AH378">
        <v>53</v>
      </c>
      <c r="AI378">
        <v>36</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20201211</v>
      </c>
    </row>
    <row r="379" spans="1:75">
      <c r="A379" t="s">
        <v>98</v>
      </c>
      <c r="B379" t="s">
        <v>110</v>
      </c>
      <c r="C379" t="s">
        <v>111</v>
      </c>
      <c r="D379" t="s">
        <v>112</v>
      </c>
      <c r="F379" t="s">
        <v>113</v>
      </c>
      <c r="G379" t="s">
        <v>98</v>
      </c>
      <c r="H379">
        <v>20876</v>
      </c>
      <c r="I379">
        <v>1</v>
      </c>
      <c r="J379" t="s">
        <v>1266</v>
      </c>
      <c r="K379" t="s">
        <v>1267</v>
      </c>
      <c r="L379" t="s">
        <v>1078</v>
      </c>
      <c r="M379">
        <v>1</v>
      </c>
      <c r="N379" t="s">
        <v>1265</v>
      </c>
      <c r="O379">
        <v>520905</v>
      </c>
      <c r="P379">
        <v>190</v>
      </c>
      <c r="Q379">
        <v>120</v>
      </c>
      <c r="R379">
        <v>4</v>
      </c>
      <c r="S379">
        <v>4</v>
      </c>
      <c r="T379">
        <v>0</v>
      </c>
      <c r="U379">
        <v>1</v>
      </c>
      <c r="V379">
        <v>11905100</v>
      </c>
      <c r="Y379">
        <v>37</v>
      </c>
      <c r="Z379">
        <v>37</v>
      </c>
      <c r="AA379">
        <v>28</v>
      </c>
      <c r="AB379">
        <v>5</v>
      </c>
      <c r="AC379">
        <v>3</v>
      </c>
      <c r="AD379">
        <v>9646</v>
      </c>
      <c r="AE379">
        <v>0</v>
      </c>
      <c r="AF379">
        <v>10770.7</v>
      </c>
      <c r="AG379">
        <v>12055.67</v>
      </c>
      <c r="AH379">
        <v>24</v>
      </c>
      <c r="AI379">
        <v>17</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20201211</v>
      </c>
    </row>
    <row r="380" spans="1:75">
      <c r="A380" t="s">
        <v>98</v>
      </c>
      <c r="B380" t="s">
        <v>110</v>
      </c>
      <c r="C380" t="s">
        <v>111</v>
      </c>
      <c r="D380" t="s">
        <v>112</v>
      </c>
      <c r="F380" t="s">
        <v>113</v>
      </c>
      <c r="G380" t="s">
        <v>98</v>
      </c>
      <c r="H380">
        <v>20876</v>
      </c>
      <c r="I380">
        <v>1</v>
      </c>
      <c r="J380" t="s">
        <v>1268</v>
      </c>
      <c r="K380" t="s">
        <v>1269</v>
      </c>
      <c r="L380" t="s">
        <v>1078</v>
      </c>
      <c r="M380">
        <v>1</v>
      </c>
      <c r="N380" t="s">
        <v>1265</v>
      </c>
      <c r="O380">
        <v>520905</v>
      </c>
      <c r="P380">
        <v>140</v>
      </c>
      <c r="Q380">
        <v>120</v>
      </c>
      <c r="R380">
        <v>4</v>
      </c>
      <c r="S380">
        <v>2</v>
      </c>
      <c r="T380">
        <v>4</v>
      </c>
      <c r="U380">
        <v>1</v>
      </c>
      <c r="V380">
        <v>11905100</v>
      </c>
      <c r="Y380">
        <v>4</v>
      </c>
      <c r="Z380">
        <v>4</v>
      </c>
      <c r="AA380">
        <v>3</v>
      </c>
      <c r="AB380">
        <v>1</v>
      </c>
      <c r="AC380">
        <v>0</v>
      </c>
      <c r="AD380">
        <v>13364</v>
      </c>
      <c r="AE380">
        <v>0</v>
      </c>
      <c r="AF380">
        <v>13364</v>
      </c>
      <c r="AG380">
        <v>9999999.9900000002</v>
      </c>
      <c r="AH380">
        <v>4</v>
      </c>
      <c r="AI380">
        <v>2</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20201211</v>
      </c>
    </row>
    <row r="381" spans="1:75">
      <c r="A381" t="s">
        <v>98</v>
      </c>
      <c r="B381" t="s">
        <v>318</v>
      </c>
      <c r="C381" t="s">
        <v>319</v>
      </c>
      <c r="D381" t="s">
        <v>1894</v>
      </c>
      <c r="F381" t="s">
        <v>298</v>
      </c>
      <c r="G381" t="s">
        <v>98</v>
      </c>
      <c r="H381">
        <v>21215</v>
      </c>
      <c r="I381">
        <v>1</v>
      </c>
      <c r="J381" t="s">
        <v>1270</v>
      </c>
      <c r="K381" t="s">
        <v>1271</v>
      </c>
      <c r="L381" t="s">
        <v>1107</v>
      </c>
      <c r="M381">
        <v>1</v>
      </c>
      <c r="N381" t="s">
        <v>1272</v>
      </c>
      <c r="O381">
        <v>469999</v>
      </c>
      <c r="P381">
        <v>1450</v>
      </c>
      <c r="Q381">
        <v>0</v>
      </c>
      <c r="R381">
        <v>12</v>
      </c>
      <c r="S381">
        <v>8</v>
      </c>
      <c r="T381">
        <v>1</v>
      </c>
      <c r="U381">
        <v>3</v>
      </c>
      <c r="V381">
        <v>47301900</v>
      </c>
      <c r="Y381">
        <v>5</v>
      </c>
      <c r="Z381">
        <v>5</v>
      </c>
      <c r="AA381">
        <v>2</v>
      </c>
      <c r="AB381">
        <v>0</v>
      </c>
      <c r="AC381">
        <v>0</v>
      </c>
      <c r="AD381">
        <v>0</v>
      </c>
      <c r="AE381">
        <v>0</v>
      </c>
      <c r="AF381">
        <v>9999999.9900000002</v>
      </c>
      <c r="AG381">
        <v>9999999.9900000002</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20201211</v>
      </c>
    </row>
    <row r="382" spans="1:75">
      <c r="A382" t="s">
        <v>98</v>
      </c>
      <c r="B382" t="s">
        <v>318</v>
      </c>
      <c r="C382" t="s">
        <v>319</v>
      </c>
      <c r="D382" t="s">
        <v>1894</v>
      </c>
      <c r="F382" t="s">
        <v>298</v>
      </c>
      <c r="G382" t="s">
        <v>98</v>
      </c>
      <c r="H382">
        <v>21215</v>
      </c>
      <c r="I382">
        <v>1</v>
      </c>
      <c r="J382" t="s">
        <v>1273</v>
      </c>
      <c r="K382" t="s">
        <v>1274</v>
      </c>
      <c r="L382" t="s">
        <v>1107</v>
      </c>
      <c r="M382">
        <v>1</v>
      </c>
      <c r="N382" t="s">
        <v>1275</v>
      </c>
      <c r="O382">
        <v>520409</v>
      </c>
      <c r="P382">
        <v>1750</v>
      </c>
      <c r="Q382">
        <v>0</v>
      </c>
      <c r="R382">
        <v>12</v>
      </c>
      <c r="S382">
        <v>8</v>
      </c>
      <c r="T382">
        <v>1</v>
      </c>
      <c r="U382">
        <v>3</v>
      </c>
      <c r="V382">
        <v>11307100</v>
      </c>
      <c r="Y382">
        <v>25</v>
      </c>
      <c r="Z382">
        <v>20</v>
      </c>
      <c r="AA382">
        <v>12</v>
      </c>
      <c r="AB382">
        <v>0</v>
      </c>
      <c r="AC382">
        <v>0</v>
      </c>
      <c r="AD382">
        <v>0</v>
      </c>
      <c r="AE382">
        <v>0</v>
      </c>
      <c r="AF382">
        <v>9999999.9900000002</v>
      </c>
      <c r="AG382">
        <v>9999999.9900000002</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20201211</v>
      </c>
    </row>
    <row r="383" spans="1:75">
      <c r="A383" t="s">
        <v>98</v>
      </c>
      <c r="B383" t="s">
        <v>418</v>
      </c>
      <c r="C383" t="s">
        <v>419</v>
      </c>
      <c r="D383" t="s">
        <v>420</v>
      </c>
      <c r="F383" t="s">
        <v>421</v>
      </c>
      <c r="G383" t="s">
        <v>98</v>
      </c>
      <c r="H383">
        <v>21015</v>
      </c>
      <c r="I383">
        <v>1</v>
      </c>
      <c r="J383" t="s">
        <v>1276</v>
      </c>
      <c r="K383" t="s">
        <v>1277</v>
      </c>
      <c r="L383" t="s">
        <v>1278</v>
      </c>
      <c r="M383">
        <v>3</v>
      </c>
      <c r="N383" t="s">
        <v>1279</v>
      </c>
      <c r="O383">
        <v>513901</v>
      </c>
      <c r="P383">
        <v>2232</v>
      </c>
      <c r="Q383">
        <v>464</v>
      </c>
      <c r="R383">
        <v>7</v>
      </c>
      <c r="S383">
        <v>10</v>
      </c>
      <c r="T383">
        <v>4</v>
      </c>
      <c r="U383">
        <v>3</v>
      </c>
      <c r="V383">
        <v>29206100</v>
      </c>
      <c r="Y383">
        <v>21</v>
      </c>
      <c r="Z383">
        <v>21</v>
      </c>
      <c r="AA383">
        <v>18</v>
      </c>
      <c r="AB383">
        <v>12</v>
      </c>
      <c r="AC383">
        <v>15</v>
      </c>
      <c r="AD383">
        <v>18080</v>
      </c>
      <c r="AE383">
        <v>5</v>
      </c>
      <c r="AF383">
        <v>17439.07</v>
      </c>
      <c r="AG383">
        <v>22389.439999999999</v>
      </c>
      <c r="AH383">
        <v>21</v>
      </c>
      <c r="AI383">
        <v>21</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20201211</v>
      </c>
    </row>
    <row r="384" spans="1:75">
      <c r="A384" t="s">
        <v>98</v>
      </c>
      <c r="B384" t="s">
        <v>1280</v>
      </c>
      <c r="C384" t="s">
        <v>1281</v>
      </c>
      <c r="D384" t="s">
        <v>1282</v>
      </c>
      <c r="F384" t="s">
        <v>674</v>
      </c>
      <c r="G384" t="s">
        <v>98</v>
      </c>
      <c r="H384">
        <v>20748</v>
      </c>
      <c r="I384">
        <v>6</v>
      </c>
      <c r="J384" t="s">
        <v>1191</v>
      </c>
      <c r="K384" t="s">
        <v>1283</v>
      </c>
      <c r="L384" t="s">
        <v>1284</v>
      </c>
      <c r="M384">
        <v>3</v>
      </c>
      <c r="N384" t="s">
        <v>1285</v>
      </c>
      <c r="O384">
        <v>120410</v>
      </c>
      <c r="P384">
        <v>5150</v>
      </c>
      <c r="Q384">
        <v>687</v>
      </c>
      <c r="R384">
        <v>20</v>
      </c>
      <c r="S384">
        <v>13</v>
      </c>
      <c r="T384">
        <v>1</v>
      </c>
      <c r="U384">
        <v>1</v>
      </c>
      <c r="V384">
        <v>39509200</v>
      </c>
      <c r="Y384">
        <v>84</v>
      </c>
      <c r="Z384">
        <v>81</v>
      </c>
      <c r="AA384">
        <v>79</v>
      </c>
      <c r="AB384">
        <v>12</v>
      </c>
      <c r="AC384">
        <v>13</v>
      </c>
      <c r="AD384">
        <v>5255</v>
      </c>
      <c r="AE384">
        <v>32</v>
      </c>
      <c r="AF384">
        <v>5682.28</v>
      </c>
      <c r="AG384">
        <v>6413.22</v>
      </c>
      <c r="AH384">
        <v>79</v>
      </c>
      <c r="AI384">
        <v>71</v>
      </c>
      <c r="AJ384">
        <v>7</v>
      </c>
      <c r="AK384">
        <v>7</v>
      </c>
      <c r="AL384">
        <v>7</v>
      </c>
      <c r="AM384">
        <v>7</v>
      </c>
      <c r="AN384">
        <v>7</v>
      </c>
      <c r="AO384">
        <v>39858.949999999997</v>
      </c>
      <c r="AP384">
        <v>5</v>
      </c>
      <c r="AQ384">
        <v>4</v>
      </c>
      <c r="AR384">
        <v>7150</v>
      </c>
      <c r="AS384">
        <v>4</v>
      </c>
      <c r="AT384">
        <v>7</v>
      </c>
      <c r="AU384">
        <v>7</v>
      </c>
      <c r="AV384">
        <v>0</v>
      </c>
      <c r="AW384">
        <v>0</v>
      </c>
      <c r="AX384">
        <v>0</v>
      </c>
      <c r="AY384">
        <v>7</v>
      </c>
      <c r="AZ384">
        <v>0</v>
      </c>
      <c r="BA384">
        <v>0</v>
      </c>
      <c r="BB384">
        <v>0</v>
      </c>
      <c r="BC384">
        <v>0</v>
      </c>
      <c r="BD384">
        <v>6</v>
      </c>
      <c r="BE384">
        <v>0</v>
      </c>
      <c r="BF384">
        <v>6</v>
      </c>
      <c r="BG384">
        <v>0</v>
      </c>
      <c r="BH384">
        <v>0</v>
      </c>
      <c r="BI384">
        <v>0</v>
      </c>
      <c r="BJ384">
        <v>0</v>
      </c>
      <c r="BK384">
        <v>0</v>
      </c>
      <c r="BL384">
        <v>0</v>
      </c>
      <c r="BM384">
        <v>7</v>
      </c>
      <c r="BN384">
        <v>0</v>
      </c>
      <c r="BO384">
        <v>0</v>
      </c>
      <c r="BP384">
        <v>0</v>
      </c>
      <c r="BQ384">
        <v>0</v>
      </c>
      <c r="BR384">
        <v>0</v>
      </c>
      <c r="BS384">
        <v>0</v>
      </c>
      <c r="BT384">
        <v>0</v>
      </c>
      <c r="BU384">
        <v>6</v>
      </c>
      <c r="BV384">
        <v>0</v>
      </c>
      <c r="BW384">
        <v>20201211</v>
      </c>
    </row>
    <row r="385" spans="1:75">
      <c r="A385" t="s">
        <v>98</v>
      </c>
      <c r="B385" t="s">
        <v>1286</v>
      </c>
      <c r="C385" t="s">
        <v>1287</v>
      </c>
      <c r="D385" t="s">
        <v>1288</v>
      </c>
      <c r="F385" t="s">
        <v>1289</v>
      </c>
      <c r="G385" t="s">
        <v>1290</v>
      </c>
      <c r="H385">
        <v>85260</v>
      </c>
      <c r="I385">
        <v>1</v>
      </c>
      <c r="J385" t="s">
        <v>1291</v>
      </c>
      <c r="K385" t="s">
        <v>1292</v>
      </c>
      <c r="L385" t="s">
        <v>1293</v>
      </c>
      <c r="M385">
        <v>1</v>
      </c>
      <c r="N385" t="s">
        <v>1294</v>
      </c>
      <c r="O385">
        <v>510714</v>
      </c>
      <c r="P385">
        <v>800</v>
      </c>
      <c r="Q385">
        <v>0</v>
      </c>
      <c r="R385">
        <v>15</v>
      </c>
      <c r="S385">
        <v>52</v>
      </c>
      <c r="T385">
        <v>1</v>
      </c>
      <c r="U385">
        <v>2</v>
      </c>
      <c r="V385">
        <v>43302100</v>
      </c>
      <c r="Y385">
        <v>315</v>
      </c>
      <c r="Z385">
        <v>315</v>
      </c>
      <c r="AA385">
        <v>36</v>
      </c>
      <c r="AB385">
        <v>74</v>
      </c>
      <c r="AC385">
        <v>32</v>
      </c>
      <c r="AD385">
        <v>21435.55</v>
      </c>
      <c r="AE385">
        <v>16</v>
      </c>
      <c r="AF385">
        <v>28682.93</v>
      </c>
      <c r="AG385">
        <v>27545.43</v>
      </c>
      <c r="AH385">
        <v>315</v>
      </c>
      <c r="AI385">
        <v>157</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20201211</v>
      </c>
    </row>
    <row r="386" spans="1:75">
      <c r="A386" t="s">
        <v>98</v>
      </c>
      <c r="B386" t="s">
        <v>1295</v>
      </c>
      <c r="C386" t="s">
        <v>1296</v>
      </c>
      <c r="D386" t="s">
        <v>1297</v>
      </c>
      <c r="F386" t="s">
        <v>844</v>
      </c>
      <c r="G386" t="s">
        <v>98</v>
      </c>
      <c r="H386">
        <v>20903</v>
      </c>
      <c r="I386">
        <v>6</v>
      </c>
      <c r="J386" t="s">
        <v>1298</v>
      </c>
      <c r="K386" t="s">
        <v>1299</v>
      </c>
      <c r="L386" t="s">
        <v>1300</v>
      </c>
      <c r="M386">
        <v>1</v>
      </c>
      <c r="N386" t="s">
        <v>1301</v>
      </c>
      <c r="O386">
        <v>111001</v>
      </c>
      <c r="P386">
        <v>10785</v>
      </c>
      <c r="Q386">
        <v>5993</v>
      </c>
      <c r="R386">
        <v>3</v>
      </c>
      <c r="S386">
        <v>40</v>
      </c>
      <c r="T386">
        <v>1</v>
      </c>
      <c r="U386">
        <v>3</v>
      </c>
      <c r="V386">
        <v>15124400</v>
      </c>
      <c r="Y386">
        <v>623</v>
      </c>
      <c r="Z386">
        <v>543</v>
      </c>
      <c r="AA386">
        <v>400</v>
      </c>
      <c r="AB386">
        <v>66</v>
      </c>
      <c r="AC386">
        <v>52</v>
      </c>
      <c r="AD386">
        <v>13783.54</v>
      </c>
      <c r="AE386">
        <v>144</v>
      </c>
      <c r="AF386">
        <v>15949.85</v>
      </c>
      <c r="AG386">
        <v>14288.29</v>
      </c>
      <c r="AH386">
        <v>415</v>
      </c>
      <c r="AI386">
        <v>338</v>
      </c>
      <c r="AJ386">
        <v>3</v>
      </c>
      <c r="AK386">
        <v>2</v>
      </c>
      <c r="AL386">
        <v>3</v>
      </c>
      <c r="AM386">
        <v>2</v>
      </c>
      <c r="AN386">
        <v>2</v>
      </c>
      <c r="AO386">
        <v>38555</v>
      </c>
      <c r="AP386">
        <v>1</v>
      </c>
      <c r="AQ386">
        <v>0</v>
      </c>
      <c r="AR386">
        <v>17850</v>
      </c>
      <c r="AS386">
        <v>0</v>
      </c>
      <c r="AT386">
        <v>2</v>
      </c>
      <c r="AU386">
        <v>0</v>
      </c>
      <c r="AV386">
        <v>0</v>
      </c>
      <c r="AW386">
        <v>0</v>
      </c>
      <c r="AX386">
        <v>0</v>
      </c>
      <c r="AY386">
        <v>3</v>
      </c>
      <c r="AZ386">
        <v>0</v>
      </c>
      <c r="BA386">
        <v>0</v>
      </c>
      <c r="BB386">
        <v>0</v>
      </c>
      <c r="BC386">
        <v>2</v>
      </c>
      <c r="BD386">
        <v>1</v>
      </c>
      <c r="BE386">
        <v>0</v>
      </c>
      <c r="BF386">
        <v>2</v>
      </c>
      <c r="BG386">
        <v>1</v>
      </c>
      <c r="BH386">
        <v>0</v>
      </c>
      <c r="BI386">
        <v>0</v>
      </c>
      <c r="BJ386">
        <v>0</v>
      </c>
      <c r="BK386">
        <v>0</v>
      </c>
      <c r="BL386">
        <v>0</v>
      </c>
      <c r="BM386">
        <v>3</v>
      </c>
      <c r="BN386">
        <v>0</v>
      </c>
      <c r="BO386">
        <v>0</v>
      </c>
      <c r="BP386">
        <v>0</v>
      </c>
      <c r="BQ386">
        <v>0</v>
      </c>
      <c r="BR386">
        <v>1</v>
      </c>
      <c r="BS386">
        <v>0</v>
      </c>
      <c r="BT386">
        <v>0</v>
      </c>
      <c r="BU386">
        <v>1</v>
      </c>
      <c r="BV386">
        <v>2</v>
      </c>
      <c r="BW386">
        <v>20201222</v>
      </c>
    </row>
    <row r="387" spans="1:75">
      <c r="A387" t="s">
        <v>98</v>
      </c>
      <c r="B387" t="s">
        <v>791</v>
      </c>
      <c r="C387" t="s">
        <v>792</v>
      </c>
      <c r="D387" t="s">
        <v>793</v>
      </c>
      <c r="F387" t="s">
        <v>794</v>
      </c>
      <c r="G387" t="s">
        <v>98</v>
      </c>
      <c r="H387">
        <v>20852</v>
      </c>
      <c r="I387">
        <v>6</v>
      </c>
      <c r="J387" t="s">
        <v>1302</v>
      </c>
      <c r="K387" t="s">
        <v>1303</v>
      </c>
      <c r="L387" t="s">
        <v>1186</v>
      </c>
      <c r="M387">
        <v>1</v>
      </c>
      <c r="N387" t="s">
        <v>1304</v>
      </c>
      <c r="O387">
        <v>111003</v>
      </c>
      <c r="P387">
        <v>1995</v>
      </c>
      <c r="Q387">
        <v>0</v>
      </c>
      <c r="R387">
        <v>8</v>
      </c>
      <c r="S387">
        <v>5</v>
      </c>
      <c r="T387">
        <v>1</v>
      </c>
      <c r="U387">
        <v>3</v>
      </c>
      <c r="V387">
        <v>15121200</v>
      </c>
      <c r="Y387">
        <v>24</v>
      </c>
      <c r="Z387">
        <v>24</v>
      </c>
      <c r="AA387">
        <v>24</v>
      </c>
      <c r="AB387">
        <v>8</v>
      </c>
      <c r="AC387">
        <v>6</v>
      </c>
      <c r="AD387">
        <v>6506.15</v>
      </c>
      <c r="AE387">
        <v>10</v>
      </c>
      <c r="AF387">
        <v>9229.7800000000007</v>
      </c>
      <c r="AG387">
        <v>9401.92</v>
      </c>
      <c r="AH387">
        <v>24</v>
      </c>
      <c r="AI387">
        <v>21</v>
      </c>
      <c r="AJ387">
        <v>8</v>
      </c>
      <c r="AK387">
        <v>8</v>
      </c>
      <c r="AL387">
        <v>8</v>
      </c>
      <c r="AM387">
        <v>8</v>
      </c>
      <c r="AN387">
        <v>8</v>
      </c>
      <c r="AO387">
        <v>14980</v>
      </c>
      <c r="AP387">
        <v>4</v>
      </c>
      <c r="AQ387">
        <v>3</v>
      </c>
      <c r="AR387">
        <v>3935.72</v>
      </c>
      <c r="AS387">
        <v>2</v>
      </c>
      <c r="AT387">
        <v>8</v>
      </c>
      <c r="AU387">
        <v>5</v>
      </c>
      <c r="AV387">
        <v>0</v>
      </c>
      <c r="AW387">
        <v>1</v>
      </c>
      <c r="AX387">
        <v>2</v>
      </c>
      <c r="AY387">
        <v>3</v>
      </c>
      <c r="AZ387">
        <v>1</v>
      </c>
      <c r="BA387">
        <v>0</v>
      </c>
      <c r="BB387">
        <v>1</v>
      </c>
      <c r="BC387">
        <v>3</v>
      </c>
      <c r="BD387">
        <v>5</v>
      </c>
      <c r="BE387">
        <v>0</v>
      </c>
      <c r="BF387">
        <v>5</v>
      </c>
      <c r="BG387">
        <v>2</v>
      </c>
      <c r="BH387">
        <v>0</v>
      </c>
      <c r="BI387">
        <v>0</v>
      </c>
      <c r="BJ387">
        <v>1</v>
      </c>
      <c r="BK387">
        <v>0</v>
      </c>
      <c r="BL387">
        <v>0</v>
      </c>
      <c r="BM387">
        <v>5</v>
      </c>
      <c r="BN387">
        <v>1</v>
      </c>
      <c r="BO387">
        <v>0</v>
      </c>
      <c r="BP387">
        <v>0</v>
      </c>
      <c r="BQ387">
        <v>1</v>
      </c>
      <c r="BR387">
        <v>2</v>
      </c>
      <c r="BS387">
        <v>0</v>
      </c>
      <c r="BT387">
        <v>0</v>
      </c>
      <c r="BU387">
        <v>1</v>
      </c>
      <c r="BV387">
        <v>2</v>
      </c>
      <c r="BW387">
        <v>20210107</v>
      </c>
    </row>
    <row r="388" spans="1:75">
      <c r="A388" t="s">
        <v>98</v>
      </c>
      <c r="B388" t="s">
        <v>418</v>
      </c>
      <c r="C388" t="s">
        <v>419</v>
      </c>
      <c r="D388" t="s">
        <v>420</v>
      </c>
      <c r="F388" t="s">
        <v>421</v>
      </c>
      <c r="G388" t="s">
        <v>98</v>
      </c>
      <c r="H388">
        <v>21015</v>
      </c>
      <c r="I388">
        <v>1</v>
      </c>
      <c r="J388" t="s">
        <v>1305</v>
      </c>
      <c r="K388" t="s">
        <v>1306</v>
      </c>
      <c r="L388" t="s">
        <v>1278</v>
      </c>
      <c r="M388">
        <v>1</v>
      </c>
      <c r="N388" t="s">
        <v>1307</v>
      </c>
      <c r="O388">
        <v>470201</v>
      </c>
      <c r="P388">
        <v>3130</v>
      </c>
      <c r="Q388">
        <v>0</v>
      </c>
      <c r="R388">
        <v>6</v>
      </c>
      <c r="S388">
        <v>36</v>
      </c>
      <c r="T388">
        <v>5</v>
      </c>
      <c r="U388">
        <v>3</v>
      </c>
      <c r="V388">
        <v>49902100</v>
      </c>
      <c r="Y388">
        <v>31</v>
      </c>
      <c r="Z388">
        <v>30</v>
      </c>
      <c r="AA388">
        <v>20</v>
      </c>
      <c r="AB388">
        <v>13</v>
      </c>
      <c r="AC388">
        <v>12</v>
      </c>
      <c r="AD388">
        <v>13146</v>
      </c>
      <c r="AE388">
        <v>0</v>
      </c>
      <c r="AF388">
        <v>13722.13</v>
      </c>
      <c r="AG388">
        <v>16320.5</v>
      </c>
      <c r="AH388">
        <v>30</v>
      </c>
      <c r="AI388">
        <v>28</v>
      </c>
      <c r="AJ388">
        <v>1</v>
      </c>
      <c r="AK388">
        <v>0</v>
      </c>
      <c r="AL388">
        <v>1</v>
      </c>
      <c r="AM388">
        <v>0</v>
      </c>
      <c r="AN388">
        <v>0</v>
      </c>
      <c r="AO388">
        <v>2275</v>
      </c>
      <c r="AP388">
        <v>0</v>
      </c>
      <c r="AQ388">
        <v>0</v>
      </c>
      <c r="AR388">
        <v>0</v>
      </c>
      <c r="AS388">
        <v>0</v>
      </c>
      <c r="AT388">
        <v>0</v>
      </c>
      <c r="AU388">
        <v>0</v>
      </c>
      <c r="AV388">
        <v>0</v>
      </c>
      <c r="AW388">
        <v>0</v>
      </c>
      <c r="AX388">
        <v>0</v>
      </c>
      <c r="AY388">
        <v>1</v>
      </c>
      <c r="AZ388">
        <v>0</v>
      </c>
      <c r="BA388">
        <v>0</v>
      </c>
      <c r="BB388">
        <v>0</v>
      </c>
      <c r="BC388">
        <v>1</v>
      </c>
      <c r="BD388">
        <v>0</v>
      </c>
      <c r="BE388">
        <v>0</v>
      </c>
      <c r="BF388">
        <v>0</v>
      </c>
      <c r="BG388">
        <v>0</v>
      </c>
      <c r="BH388">
        <v>0</v>
      </c>
      <c r="BI388">
        <v>0</v>
      </c>
      <c r="BJ388">
        <v>1</v>
      </c>
      <c r="BK388">
        <v>0</v>
      </c>
      <c r="BL388">
        <v>0</v>
      </c>
      <c r="BM388">
        <v>0</v>
      </c>
      <c r="BN388">
        <v>0</v>
      </c>
      <c r="BO388">
        <v>0</v>
      </c>
      <c r="BP388">
        <v>0</v>
      </c>
      <c r="BQ388">
        <v>0</v>
      </c>
      <c r="BR388">
        <v>0</v>
      </c>
      <c r="BS388">
        <v>0</v>
      </c>
      <c r="BT388">
        <v>0</v>
      </c>
      <c r="BU388">
        <v>0</v>
      </c>
      <c r="BV388">
        <v>0</v>
      </c>
      <c r="BW388">
        <v>20210107</v>
      </c>
    </row>
    <row r="389" spans="1:75">
      <c r="A389" t="s">
        <v>98</v>
      </c>
      <c r="B389" t="s">
        <v>110</v>
      </c>
      <c r="C389" t="s">
        <v>111</v>
      </c>
      <c r="D389" t="s">
        <v>112</v>
      </c>
      <c r="F389" t="s">
        <v>113</v>
      </c>
      <c r="G389" t="s">
        <v>98</v>
      </c>
      <c r="H389">
        <v>20876</v>
      </c>
      <c r="I389">
        <v>1</v>
      </c>
      <c r="J389" t="s">
        <v>1308</v>
      </c>
      <c r="K389" t="s">
        <v>1309</v>
      </c>
      <c r="L389" t="s">
        <v>1078</v>
      </c>
      <c r="M389">
        <v>3</v>
      </c>
      <c r="N389" t="s">
        <v>1310</v>
      </c>
      <c r="O389">
        <v>521601</v>
      </c>
      <c r="P389">
        <v>529</v>
      </c>
      <c r="Q389">
        <v>452</v>
      </c>
      <c r="R389">
        <v>4</v>
      </c>
      <c r="S389">
        <v>12</v>
      </c>
      <c r="T389">
        <v>0</v>
      </c>
      <c r="U389">
        <v>3</v>
      </c>
      <c r="V389">
        <v>13208200</v>
      </c>
      <c r="Y389">
        <v>224</v>
      </c>
      <c r="Z389">
        <v>224</v>
      </c>
      <c r="AA389">
        <v>201</v>
      </c>
      <c r="AB389">
        <v>58</v>
      </c>
      <c r="AC389">
        <v>55</v>
      </c>
      <c r="AD389">
        <v>12577.5</v>
      </c>
      <c r="AE389">
        <v>0</v>
      </c>
      <c r="AF389">
        <v>14155.51</v>
      </c>
      <c r="AG389">
        <v>14675.33</v>
      </c>
      <c r="AH389">
        <v>128</v>
      </c>
      <c r="AI389">
        <v>114</v>
      </c>
      <c r="AJ389">
        <v>2</v>
      </c>
      <c r="AK389">
        <v>2</v>
      </c>
      <c r="AL389">
        <v>2</v>
      </c>
      <c r="AM389">
        <v>2</v>
      </c>
      <c r="AN389">
        <v>1</v>
      </c>
      <c r="AO389">
        <v>1962</v>
      </c>
      <c r="AP389">
        <v>1</v>
      </c>
      <c r="AQ389">
        <v>1</v>
      </c>
      <c r="AR389">
        <v>1154</v>
      </c>
      <c r="AS389">
        <v>0</v>
      </c>
      <c r="AT389">
        <v>1</v>
      </c>
      <c r="AU389">
        <v>1</v>
      </c>
      <c r="AV389">
        <v>0</v>
      </c>
      <c r="AW389">
        <v>0</v>
      </c>
      <c r="AX389">
        <v>1</v>
      </c>
      <c r="AY389">
        <v>1</v>
      </c>
      <c r="AZ389">
        <v>0</v>
      </c>
      <c r="BA389">
        <v>0</v>
      </c>
      <c r="BB389">
        <v>0</v>
      </c>
      <c r="BC389">
        <v>0</v>
      </c>
      <c r="BD389">
        <v>2</v>
      </c>
      <c r="BE389">
        <v>0</v>
      </c>
      <c r="BF389">
        <v>1</v>
      </c>
      <c r="BG389">
        <v>1</v>
      </c>
      <c r="BH389">
        <v>0</v>
      </c>
      <c r="BI389">
        <v>0</v>
      </c>
      <c r="BJ389">
        <v>0</v>
      </c>
      <c r="BK389">
        <v>0</v>
      </c>
      <c r="BL389">
        <v>0</v>
      </c>
      <c r="BM389">
        <v>2</v>
      </c>
      <c r="BN389">
        <v>0</v>
      </c>
      <c r="BO389">
        <v>0</v>
      </c>
      <c r="BP389">
        <v>0</v>
      </c>
      <c r="BQ389">
        <v>0</v>
      </c>
      <c r="BR389">
        <v>1</v>
      </c>
      <c r="BS389">
        <v>0</v>
      </c>
      <c r="BT389">
        <v>0</v>
      </c>
      <c r="BU389">
        <v>1</v>
      </c>
      <c r="BV389">
        <v>1</v>
      </c>
      <c r="BW389">
        <v>20210107</v>
      </c>
    </row>
    <row r="390" spans="1:75">
      <c r="A390" t="s">
        <v>98</v>
      </c>
      <c r="B390" t="s">
        <v>440</v>
      </c>
      <c r="C390" t="s">
        <v>441</v>
      </c>
      <c r="D390" t="s">
        <v>442</v>
      </c>
      <c r="F390" t="s">
        <v>443</v>
      </c>
      <c r="G390" t="s">
        <v>98</v>
      </c>
      <c r="H390">
        <v>20774</v>
      </c>
      <c r="I390">
        <v>1</v>
      </c>
      <c r="J390" t="s">
        <v>2839</v>
      </c>
      <c r="K390" t="s">
        <v>2840</v>
      </c>
      <c r="L390" t="s">
        <v>1311</v>
      </c>
      <c r="M390">
        <v>3</v>
      </c>
      <c r="N390" t="s">
        <v>2432</v>
      </c>
      <c r="O390">
        <v>490205</v>
      </c>
      <c r="P390">
        <v>3700</v>
      </c>
      <c r="Q390">
        <v>300</v>
      </c>
      <c r="R390">
        <v>15</v>
      </c>
      <c r="S390">
        <v>9</v>
      </c>
      <c r="T390">
        <v>5</v>
      </c>
      <c r="U390">
        <v>3</v>
      </c>
      <c r="V390">
        <v>53303300</v>
      </c>
      <c r="W390">
        <v>53305100</v>
      </c>
      <c r="X390">
        <v>53305200</v>
      </c>
      <c r="Y390">
        <v>45</v>
      </c>
      <c r="Z390">
        <v>42</v>
      </c>
      <c r="AA390">
        <v>21</v>
      </c>
      <c r="AB390">
        <v>19</v>
      </c>
      <c r="AC390">
        <v>14</v>
      </c>
      <c r="AD390">
        <v>6442</v>
      </c>
      <c r="AE390">
        <v>15</v>
      </c>
      <c r="AF390">
        <v>7940.43</v>
      </c>
      <c r="AG390">
        <v>13052.76</v>
      </c>
      <c r="AH390">
        <v>36</v>
      </c>
      <c r="AI390">
        <v>32</v>
      </c>
      <c r="AJ390">
        <v>9</v>
      </c>
      <c r="AK390">
        <v>9</v>
      </c>
      <c r="AL390">
        <v>9</v>
      </c>
      <c r="AM390">
        <v>9</v>
      </c>
      <c r="AN390">
        <v>7</v>
      </c>
      <c r="AO390">
        <v>25525</v>
      </c>
      <c r="AP390">
        <v>7</v>
      </c>
      <c r="AQ390">
        <v>4</v>
      </c>
      <c r="AR390">
        <v>4879.29</v>
      </c>
      <c r="AS390">
        <v>6</v>
      </c>
      <c r="AT390">
        <v>9</v>
      </c>
      <c r="AU390">
        <v>8</v>
      </c>
      <c r="AV390">
        <v>0</v>
      </c>
      <c r="AW390">
        <v>0</v>
      </c>
      <c r="AX390">
        <v>1</v>
      </c>
      <c r="AY390">
        <v>3</v>
      </c>
      <c r="AZ390">
        <v>2</v>
      </c>
      <c r="BA390">
        <v>1</v>
      </c>
      <c r="BB390">
        <v>1</v>
      </c>
      <c r="BC390">
        <v>8</v>
      </c>
      <c r="BD390">
        <v>1</v>
      </c>
      <c r="BE390">
        <v>0</v>
      </c>
      <c r="BF390">
        <v>6</v>
      </c>
      <c r="BG390">
        <v>1</v>
      </c>
      <c r="BH390">
        <v>0</v>
      </c>
      <c r="BI390">
        <v>0</v>
      </c>
      <c r="BJ390">
        <v>1</v>
      </c>
      <c r="BK390">
        <v>0</v>
      </c>
      <c r="BL390">
        <v>0</v>
      </c>
      <c r="BM390">
        <v>7</v>
      </c>
      <c r="BN390">
        <v>0</v>
      </c>
      <c r="BO390">
        <v>2</v>
      </c>
      <c r="BP390">
        <v>2</v>
      </c>
      <c r="BQ390">
        <v>0</v>
      </c>
      <c r="BR390">
        <v>2</v>
      </c>
      <c r="BS390">
        <v>0</v>
      </c>
      <c r="BT390">
        <v>0</v>
      </c>
      <c r="BU390">
        <v>1</v>
      </c>
      <c r="BV390">
        <v>1</v>
      </c>
      <c r="BW390">
        <v>20210107</v>
      </c>
    </row>
    <row r="391" spans="1:75">
      <c r="A391" t="s">
        <v>98</v>
      </c>
      <c r="B391" t="s">
        <v>805</v>
      </c>
      <c r="C391" t="s">
        <v>1877</v>
      </c>
      <c r="D391" t="s">
        <v>1878</v>
      </c>
      <c r="F391" t="s">
        <v>1879</v>
      </c>
      <c r="G391" t="s">
        <v>806</v>
      </c>
      <c r="H391">
        <v>20191</v>
      </c>
      <c r="I391">
        <v>6</v>
      </c>
      <c r="J391" t="s">
        <v>1088</v>
      </c>
      <c r="K391" t="s">
        <v>1089</v>
      </c>
      <c r="L391" t="s">
        <v>1312</v>
      </c>
      <c r="M391">
        <v>1</v>
      </c>
      <c r="N391" t="s">
        <v>783</v>
      </c>
      <c r="O391">
        <v>111003</v>
      </c>
      <c r="P391">
        <v>2995</v>
      </c>
      <c r="Q391">
        <v>495</v>
      </c>
      <c r="R391">
        <v>40</v>
      </c>
      <c r="S391">
        <v>1</v>
      </c>
      <c r="T391">
        <v>5</v>
      </c>
      <c r="U391">
        <v>3</v>
      </c>
      <c r="V391">
        <v>15121200</v>
      </c>
      <c r="Y391">
        <v>271</v>
      </c>
      <c r="Z391">
        <v>251</v>
      </c>
      <c r="AA391">
        <v>251</v>
      </c>
      <c r="AB391">
        <v>144</v>
      </c>
      <c r="AC391">
        <v>126</v>
      </c>
      <c r="AD391">
        <v>22923.71</v>
      </c>
      <c r="AE391">
        <v>161</v>
      </c>
      <c r="AF391">
        <v>24379.98</v>
      </c>
      <c r="AG391">
        <v>26079.95</v>
      </c>
      <c r="AH391">
        <v>201</v>
      </c>
      <c r="AI391">
        <v>161</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20210112</v>
      </c>
    </row>
    <row r="392" spans="1:75">
      <c r="A392" t="s">
        <v>98</v>
      </c>
      <c r="B392" t="s">
        <v>452</v>
      </c>
      <c r="C392" t="s">
        <v>453</v>
      </c>
      <c r="D392" t="s">
        <v>454</v>
      </c>
      <c r="F392" t="s">
        <v>455</v>
      </c>
      <c r="G392" t="s">
        <v>98</v>
      </c>
      <c r="H392">
        <v>21804</v>
      </c>
      <c r="I392">
        <v>1</v>
      </c>
      <c r="J392" t="s">
        <v>1313</v>
      </c>
      <c r="K392" t="s">
        <v>1314</v>
      </c>
      <c r="L392" t="s">
        <v>1315</v>
      </c>
      <c r="M392">
        <v>4</v>
      </c>
      <c r="N392" t="s">
        <v>177</v>
      </c>
      <c r="O392">
        <v>510806</v>
      </c>
      <c r="P392">
        <v>11623</v>
      </c>
      <c r="Q392">
        <v>2652</v>
      </c>
      <c r="R392">
        <v>20</v>
      </c>
      <c r="S392">
        <v>80</v>
      </c>
      <c r="T392">
        <v>1</v>
      </c>
      <c r="U392">
        <v>3</v>
      </c>
      <c r="V392">
        <v>31202100</v>
      </c>
      <c r="Y392">
        <v>30</v>
      </c>
      <c r="Z392">
        <v>22</v>
      </c>
      <c r="AA392">
        <v>17</v>
      </c>
      <c r="AB392">
        <v>18</v>
      </c>
      <c r="AC392">
        <v>7</v>
      </c>
      <c r="AD392">
        <v>10978.04</v>
      </c>
      <c r="AE392">
        <v>6</v>
      </c>
      <c r="AF392">
        <v>10640.7</v>
      </c>
      <c r="AG392">
        <v>12335.18</v>
      </c>
      <c r="AH392">
        <v>18</v>
      </c>
      <c r="AI392">
        <v>7</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20210128</v>
      </c>
    </row>
    <row r="393" spans="1:75">
      <c r="A393" t="s">
        <v>98</v>
      </c>
      <c r="B393" t="s">
        <v>418</v>
      </c>
      <c r="C393" t="s">
        <v>419</v>
      </c>
      <c r="D393" t="s">
        <v>420</v>
      </c>
      <c r="F393" t="s">
        <v>421</v>
      </c>
      <c r="G393" t="s">
        <v>98</v>
      </c>
      <c r="H393">
        <v>21015</v>
      </c>
      <c r="I393">
        <v>1</v>
      </c>
      <c r="J393" t="s">
        <v>1316</v>
      </c>
      <c r="K393" t="s">
        <v>1207</v>
      </c>
      <c r="L393" t="s">
        <v>2841</v>
      </c>
      <c r="M393">
        <v>1</v>
      </c>
      <c r="N393" t="s">
        <v>1208</v>
      </c>
      <c r="O393">
        <v>521001</v>
      </c>
      <c r="P393">
        <v>1458</v>
      </c>
      <c r="Q393">
        <v>0</v>
      </c>
      <c r="R393">
        <v>3</v>
      </c>
      <c r="S393">
        <v>12</v>
      </c>
      <c r="T393">
        <v>5</v>
      </c>
      <c r="U393">
        <v>2</v>
      </c>
      <c r="V393">
        <v>11312100</v>
      </c>
      <c r="Y393">
        <v>39</v>
      </c>
      <c r="Z393">
        <v>34</v>
      </c>
      <c r="AA393">
        <v>27</v>
      </c>
      <c r="AB393">
        <v>11</v>
      </c>
      <c r="AC393">
        <v>10</v>
      </c>
      <c r="AD393">
        <v>17490</v>
      </c>
      <c r="AE393">
        <v>0</v>
      </c>
      <c r="AF393">
        <v>18373.439999999999</v>
      </c>
      <c r="AG393">
        <v>19502.3</v>
      </c>
      <c r="AH393">
        <v>26</v>
      </c>
      <c r="AI393">
        <v>25</v>
      </c>
      <c r="AJ393">
        <v>1</v>
      </c>
      <c r="AK393">
        <v>1</v>
      </c>
      <c r="AL393">
        <v>1</v>
      </c>
      <c r="AM393">
        <v>1</v>
      </c>
      <c r="AN393">
        <v>1</v>
      </c>
      <c r="AO393">
        <v>1538</v>
      </c>
      <c r="AP393">
        <v>1</v>
      </c>
      <c r="AQ393">
        <v>0</v>
      </c>
      <c r="AR393">
        <v>13714</v>
      </c>
      <c r="AS393">
        <v>0</v>
      </c>
      <c r="AT393">
        <v>1</v>
      </c>
      <c r="AU393">
        <v>0</v>
      </c>
      <c r="AV393">
        <v>0</v>
      </c>
      <c r="AW393">
        <v>0</v>
      </c>
      <c r="AX393">
        <v>0</v>
      </c>
      <c r="AY393">
        <v>0</v>
      </c>
      <c r="AZ393">
        <v>0</v>
      </c>
      <c r="BA393">
        <v>0</v>
      </c>
      <c r="BB393">
        <v>0</v>
      </c>
      <c r="BC393">
        <v>0</v>
      </c>
      <c r="BD393">
        <v>1</v>
      </c>
      <c r="BE393">
        <v>0</v>
      </c>
      <c r="BF393">
        <v>0</v>
      </c>
      <c r="BG393">
        <v>0</v>
      </c>
      <c r="BH393">
        <v>0</v>
      </c>
      <c r="BI393">
        <v>0</v>
      </c>
      <c r="BJ393">
        <v>1</v>
      </c>
      <c r="BK393">
        <v>0</v>
      </c>
      <c r="BL393">
        <v>0</v>
      </c>
      <c r="BM393">
        <v>0</v>
      </c>
      <c r="BN393">
        <v>0</v>
      </c>
      <c r="BO393">
        <v>0</v>
      </c>
      <c r="BP393">
        <v>0</v>
      </c>
      <c r="BQ393">
        <v>0</v>
      </c>
      <c r="BR393">
        <v>0</v>
      </c>
      <c r="BS393">
        <v>0</v>
      </c>
      <c r="BT393">
        <v>0</v>
      </c>
      <c r="BU393">
        <v>0</v>
      </c>
      <c r="BV393">
        <v>1</v>
      </c>
      <c r="BW393">
        <v>20210209</v>
      </c>
    </row>
    <row r="394" spans="1:75">
      <c r="A394" t="s">
        <v>98</v>
      </c>
      <c r="B394" t="s">
        <v>1317</v>
      </c>
      <c r="C394" t="s">
        <v>1318</v>
      </c>
      <c r="D394" t="s">
        <v>1319</v>
      </c>
      <c r="F394" t="s">
        <v>1320</v>
      </c>
      <c r="G394" t="s">
        <v>98</v>
      </c>
      <c r="H394">
        <v>21237</v>
      </c>
      <c r="I394">
        <v>3</v>
      </c>
      <c r="J394" t="s">
        <v>1321</v>
      </c>
      <c r="K394" t="s">
        <v>1322</v>
      </c>
      <c r="L394" t="s">
        <v>1323</v>
      </c>
      <c r="M394">
        <v>3</v>
      </c>
      <c r="N394" t="s">
        <v>1194</v>
      </c>
      <c r="O394">
        <v>120410</v>
      </c>
      <c r="P394">
        <v>3100</v>
      </c>
      <c r="Q394">
        <v>0</v>
      </c>
      <c r="R394">
        <v>20</v>
      </c>
      <c r="S394">
        <v>12</v>
      </c>
      <c r="T394">
        <v>1</v>
      </c>
      <c r="U394">
        <v>3</v>
      </c>
      <c r="V394">
        <v>39509200</v>
      </c>
      <c r="Y394">
        <v>431</v>
      </c>
      <c r="Z394">
        <v>425</v>
      </c>
      <c r="AA394">
        <v>424</v>
      </c>
      <c r="AB394">
        <v>235</v>
      </c>
      <c r="AC394">
        <v>220</v>
      </c>
      <c r="AD394">
        <v>7598</v>
      </c>
      <c r="AE394">
        <v>121</v>
      </c>
      <c r="AF394">
        <v>8461.7199999999993</v>
      </c>
      <c r="AG394">
        <v>9482.4500000000007</v>
      </c>
      <c r="AH394">
        <v>362</v>
      </c>
      <c r="AI394">
        <v>337</v>
      </c>
      <c r="AJ394">
        <v>26</v>
      </c>
      <c r="AK394">
        <v>20</v>
      </c>
      <c r="AL394">
        <v>26</v>
      </c>
      <c r="AM394">
        <v>20</v>
      </c>
      <c r="AN394">
        <v>19</v>
      </c>
      <c r="AO394">
        <v>80150</v>
      </c>
      <c r="AP394">
        <v>14</v>
      </c>
      <c r="AQ394">
        <v>12</v>
      </c>
      <c r="AR394">
        <v>6226</v>
      </c>
      <c r="AS394">
        <v>10</v>
      </c>
      <c r="AT394">
        <v>18</v>
      </c>
      <c r="AU394">
        <v>15</v>
      </c>
      <c r="AV394">
        <v>0</v>
      </c>
      <c r="AW394">
        <v>0</v>
      </c>
      <c r="AX394">
        <v>5</v>
      </c>
      <c r="AY394">
        <v>20</v>
      </c>
      <c r="AZ394">
        <v>1</v>
      </c>
      <c r="BA394">
        <v>0</v>
      </c>
      <c r="BB394">
        <v>0</v>
      </c>
      <c r="BC394">
        <v>0</v>
      </c>
      <c r="BD394">
        <v>26</v>
      </c>
      <c r="BE394">
        <v>0</v>
      </c>
      <c r="BF394">
        <v>21</v>
      </c>
      <c r="BG394">
        <v>3</v>
      </c>
      <c r="BH394">
        <v>0</v>
      </c>
      <c r="BI394">
        <v>1</v>
      </c>
      <c r="BJ394">
        <v>2</v>
      </c>
      <c r="BK394">
        <v>1</v>
      </c>
      <c r="BL394">
        <v>0</v>
      </c>
      <c r="BM394">
        <v>22</v>
      </c>
      <c r="BN394">
        <v>3</v>
      </c>
      <c r="BO394">
        <v>2</v>
      </c>
      <c r="BP394">
        <v>0</v>
      </c>
      <c r="BQ394">
        <v>0</v>
      </c>
      <c r="BR394">
        <v>17</v>
      </c>
      <c r="BS394">
        <v>0</v>
      </c>
      <c r="BT394">
        <v>0</v>
      </c>
      <c r="BU394">
        <v>6</v>
      </c>
      <c r="BV394">
        <v>9</v>
      </c>
      <c r="BW394">
        <v>20210209</v>
      </c>
    </row>
    <row r="395" spans="1:75">
      <c r="A395" t="s">
        <v>98</v>
      </c>
      <c r="B395" t="s">
        <v>1324</v>
      </c>
      <c r="C395" t="s">
        <v>1325</v>
      </c>
      <c r="D395" t="s">
        <v>1326</v>
      </c>
      <c r="F395" t="s">
        <v>768</v>
      </c>
      <c r="G395" t="s">
        <v>769</v>
      </c>
      <c r="H395">
        <v>20002</v>
      </c>
      <c r="I395">
        <v>6</v>
      </c>
      <c r="J395" t="s">
        <v>1327</v>
      </c>
      <c r="K395" t="s">
        <v>771</v>
      </c>
      <c r="L395" t="s">
        <v>1328</v>
      </c>
      <c r="M395">
        <v>1</v>
      </c>
      <c r="N395" t="s">
        <v>848</v>
      </c>
      <c r="O395">
        <v>111006</v>
      </c>
      <c r="P395">
        <v>0</v>
      </c>
      <c r="Q395">
        <v>0</v>
      </c>
      <c r="R395">
        <v>13</v>
      </c>
      <c r="S395">
        <v>16</v>
      </c>
      <c r="T395">
        <v>0</v>
      </c>
      <c r="U395">
        <v>3</v>
      </c>
      <c r="V395">
        <v>15123200</v>
      </c>
      <c r="Y395">
        <v>28</v>
      </c>
      <c r="Z395">
        <v>28</v>
      </c>
      <c r="AA395">
        <v>20</v>
      </c>
      <c r="AB395">
        <v>17</v>
      </c>
      <c r="AC395">
        <v>17</v>
      </c>
      <c r="AD395">
        <v>8844</v>
      </c>
      <c r="AE395">
        <v>5</v>
      </c>
      <c r="AF395">
        <v>111287.54</v>
      </c>
      <c r="AG395">
        <v>148090.68</v>
      </c>
      <c r="AH395">
        <v>28</v>
      </c>
      <c r="AI395">
        <v>28</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20210219</v>
      </c>
    </row>
    <row r="396" spans="1:75">
      <c r="A396" t="s">
        <v>98</v>
      </c>
      <c r="B396" t="s">
        <v>1329</v>
      </c>
      <c r="C396" t="s">
        <v>1330</v>
      </c>
      <c r="D396" t="s">
        <v>1331</v>
      </c>
      <c r="F396" t="s">
        <v>794</v>
      </c>
      <c r="G396" t="s">
        <v>98</v>
      </c>
      <c r="H396">
        <v>20850</v>
      </c>
      <c r="I396">
        <v>6</v>
      </c>
      <c r="J396" t="s">
        <v>1332</v>
      </c>
      <c r="K396" t="s">
        <v>1183</v>
      </c>
      <c r="L396" t="s">
        <v>1333</v>
      </c>
      <c r="M396">
        <v>1</v>
      </c>
      <c r="N396" t="s">
        <v>848</v>
      </c>
      <c r="O396">
        <v>111006</v>
      </c>
      <c r="P396">
        <v>4125</v>
      </c>
      <c r="Q396">
        <v>85</v>
      </c>
      <c r="R396">
        <v>7</v>
      </c>
      <c r="S396">
        <v>28</v>
      </c>
      <c r="T396">
        <v>0</v>
      </c>
      <c r="U396">
        <v>3</v>
      </c>
      <c r="V396">
        <v>15123200</v>
      </c>
      <c r="Y396">
        <v>72</v>
      </c>
      <c r="Z396">
        <v>52</v>
      </c>
      <c r="AA396">
        <v>46</v>
      </c>
      <c r="AB396">
        <v>15</v>
      </c>
      <c r="AC396">
        <v>10</v>
      </c>
      <c r="AD396">
        <v>9008</v>
      </c>
      <c r="AE396">
        <v>3</v>
      </c>
      <c r="AF396">
        <v>10752.97</v>
      </c>
      <c r="AG396">
        <v>13342.24</v>
      </c>
      <c r="AH396">
        <v>30</v>
      </c>
      <c r="AI396">
        <v>21</v>
      </c>
      <c r="AJ396">
        <v>21</v>
      </c>
      <c r="AK396">
        <v>16</v>
      </c>
      <c r="AL396">
        <v>21</v>
      </c>
      <c r="AM396">
        <v>16</v>
      </c>
      <c r="AN396">
        <v>16</v>
      </c>
      <c r="AO396">
        <v>86730</v>
      </c>
      <c r="AP396">
        <v>8</v>
      </c>
      <c r="AQ396">
        <v>6</v>
      </c>
      <c r="AR396">
        <v>9352.75</v>
      </c>
      <c r="AS396">
        <v>2</v>
      </c>
      <c r="AT396">
        <v>8</v>
      </c>
      <c r="AU396">
        <v>7</v>
      </c>
      <c r="AV396">
        <v>0</v>
      </c>
      <c r="AW396">
        <v>0</v>
      </c>
      <c r="AX396">
        <v>0</v>
      </c>
      <c r="AY396">
        <v>7</v>
      </c>
      <c r="AZ396">
        <v>11</v>
      </c>
      <c r="BA396">
        <v>0</v>
      </c>
      <c r="BB396">
        <v>3</v>
      </c>
      <c r="BC396">
        <v>7</v>
      </c>
      <c r="BD396">
        <v>14</v>
      </c>
      <c r="BE396">
        <v>0</v>
      </c>
      <c r="BF396">
        <v>19</v>
      </c>
      <c r="BG396">
        <v>0</v>
      </c>
      <c r="BH396">
        <v>0</v>
      </c>
      <c r="BI396">
        <v>0</v>
      </c>
      <c r="BJ396">
        <v>1</v>
      </c>
      <c r="BK396">
        <v>0</v>
      </c>
      <c r="BL396">
        <v>0</v>
      </c>
      <c r="BM396">
        <v>13</v>
      </c>
      <c r="BN396">
        <v>0</v>
      </c>
      <c r="BO396">
        <v>0</v>
      </c>
      <c r="BP396">
        <v>0</v>
      </c>
      <c r="BQ396">
        <v>0</v>
      </c>
      <c r="BR396">
        <v>5</v>
      </c>
      <c r="BS396">
        <v>0</v>
      </c>
      <c r="BT396">
        <v>0</v>
      </c>
      <c r="BU396">
        <v>4</v>
      </c>
      <c r="BV396">
        <v>3</v>
      </c>
      <c r="BW396">
        <v>20210219</v>
      </c>
    </row>
    <row r="397" spans="1:75">
      <c r="A397" t="s">
        <v>98</v>
      </c>
      <c r="B397" t="s">
        <v>418</v>
      </c>
      <c r="C397" t="s">
        <v>419</v>
      </c>
      <c r="D397" t="s">
        <v>420</v>
      </c>
      <c r="F397" t="s">
        <v>421</v>
      </c>
      <c r="G397" t="s">
        <v>98</v>
      </c>
      <c r="H397">
        <v>21015</v>
      </c>
      <c r="I397">
        <v>1</v>
      </c>
      <c r="J397" t="s">
        <v>1334</v>
      </c>
      <c r="K397" t="s">
        <v>1335</v>
      </c>
      <c r="L397" t="s">
        <v>1278</v>
      </c>
      <c r="M397">
        <v>3</v>
      </c>
      <c r="N397" t="s">
        <v>1336</v>
      </c>
      <c r="O397">
        <v>460401</v>
      </c>
      <c r="P397">
        <v>600</v>
      </c>
      <c r="Q397">
        <v>235</v>
      </c>
      <c r="R397">
        <v>3</v>
      </c>
      <c r="S397">
        <v>10</v>
      </c>
      <c r="T397">
        <v>5</v>
      </c>
      <c r="U397">
        <v>2</v>
      </c>
      <c r="V397">
        <v>51802100</v>
      </c>
      <c r="Y397">
        <v>104</v>
      </c>
      <c r="Z397">
        <v>92</v>
      </c>
      <c r="AA397">
        <v>85</v>
      </c>
      <c r="AB397">
        <v>26</v>
      </c>
      <c r="AC397">
        <v>21</v>
      </c>
      <c r="AD397">
        <v>10220</v>
      </c>
      <c r="AE397">
        <v>0</v>
      </c>
      <c r="AF397">
        <v>12282.09</v>
      </c>
      <c r="AG397">
        <v>13875.62</v>
      </c>
      <c r="AH397">
        <v>88</v>
      </c>
      <c r="AI397">
        <v>80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20210303</v>
      </c>
    </row>
    <row r="398" spans="1:75">
      <c r="A398" t="s">
        <v>98</v>
      </c>
      <c r="B398" t="s">
        <v>418</v>
      </c>
      <c r="C398" t="s">
        <v>419</v>
      </c>
      <c r="D398" t="s">
        <v>420</v>
      </c>
      <c r="F398" t="s">
        <v>421</v>
      </c>
      <c r="G398" t="s">
        <v>98</v>
      </c>
      <c r="H398">
        <v>21015</v>
      </c>
      <c r="I398">
        <v>1</v>
      </c>
      <c r="J398" t="s">
        <v>1337</v>
      </c>
      <c r="K398" t="s">
        <v>2842</v>
      </c>
      <c r="L398" t="s">
        <v>1424</v>
      </c>
      <c r="M398">
        <v>3</v>
      </c>
      <c r="N398" t="s">
        <v>1338</v>
      </c>
      <c r="O398">
        <v>490205</v>
      </c>
      <c r="P398">
        <v>5045</v>
      </c>
      <c r="Q398">
        <v>0</v>
      </c>
      <c r="R398">
        <v>30</v>
      </c>
      <c r="S398">
        <v>10</v>
      </c>
      <c r="T398">
        <v>5</v>
      </c>
      <c r="U398">
        <v>1</v>
      </c>
      <c r="V398">
        <v>53303200</v>
      </c>
      <c r="Y398">
        <v>144</v>
      </c>
      <c r="Z398">
        <v>133</v>
      </c>
      <c r="AA398">
        <v>131</v>
      </c>
      <c r="AB398">
        <v>43</v>
      </c>
      <c r="AC398">
        <v>35</v>
      </c>
      <c r="AD398">
        <v>12359.87</v>
      </c>
      <c r="AE398">
        <v>77</v>
      </c>
      <c r="AF398">
        <v>12333.14</v>
      </c>
      <c r="AG398">
        <v>14090.24</v>
      </c>
      <c r="AH398">
        <v>107</v>
      </c>
      <c r="AI398">
        <v>87</v>
      </c>
      <c r="AJ398">
        <v>30</v>
      </c>
      <c r="AK398">
        <v>26</v>
      </c>
      <c r="AL398">
        <v>30</v>
      </c>
      <c r="AM398">
        <v>26</v>
      </c>
      <c r="AN398">
        <v>25</v>
      </c>
      <c r="AO398">
        <v>138750</v>
      </c>
      <c r="AP398">
        <v>18</v>
      </c>
      <c r="AQ398">
        <v>13</v>
      </c>
      <c r="AR398">
        <v>10658</v>
      </c>
      <c r="AS398">
        <v>15</v>
      </c>
      <c r="AT398">
        <v>22</v>
      </c>
      <c r="AU398">
        <v>18</v>
      </c>
      <c r="AV398">
        <v>0</v>
      </c>
      <c r="AW398">
        <v>0</v>
      </c>
      <c r="AX398">
        <v>4</v>
      </c>
      <c r="AY398">
        <v>16</v>
      </c>
      <c r="AZ398">
        <v>7</v>
      </c>
      <c r="BA398">
        <v>1</v>
      </c>
      <c r="BB398">
        <v>2</v>
      </c>
      <c r="BC398">
        <v>23</v>
      </c>
      <c r="BD398">
        <v>6</v>
      </c>
      <c r="BE398">
        <v>1</v>
      </c>
      <c r="BF398">
        <v>18</v>
      </c>
      <c r="BG398">
        <v>3</v>
      </c>
      <c r="BH398">
        <v>0</v>
      </c>
      <c r="BI398">
        <v>2</v>
      </c>
      <c r="BJ398">
        <v>5</v>
      </c>
      <c r="BK398">
        <v>1</v>
      </c>
      <c r="BL398">
        <v>0</v>
      </c>
      <c r="BM398">
        <v>22</v>
      </c>
      <c r="BN398">
        <v>3</v>
      </c>
      <c r="BO398">
        <v>7</v>
      </c>
      <c r="BP398">
        <v>0</v>
      </c>
      <c r="BQ398">
        <v>0</v>
      </c>
      <c r="BR398">
        <v>20</v>
      </c>
      <c r="BS398">
        <v>0</v>
      </c>
      <c r="BT398">
        <v>0</v>
      </c>
      <c r="BU398">
        <v>9</v>
      </c>
      <c r="BV398">
        <v>6</v>
      </c>
      <c r="BW398">
        <v>20210303</v>
      </c>
    </row>
    <row r="399" spans="1:75">
      <c r="A399" t="s">
        <v>98</v>
      </c>
      <c r="B399" t="s">
        <v>1339</v>
      </c>
      <c r="C399" t="s">
        <v>1340</v>
      </c>
      <c r="D399" t="s">
        <v>1341</v>
      </c>
      <c r="F399" t="s">
        <v>1342</v>
      </c>
      <c r="G399" t="s">
        <v>806</v>
      </c>
      <c r="H399">
        <v>22033</v>
      </c>
      <c r="I399">
        <v>6</v>
      </c>
      <c r="J399" t="s">
        <v>1343</v>
      </c>
      <c r="K399" t="s">
        <v>1183</v>
      </c>
      <c r="L399" t="s">
        <v>1344</v>
      </c>
      <c r="M399">
        <v>1</v>
      </c>
      <c r="N399" t="s">
        <v>848</v>
      </c>
      <c r="O399">
        <v>111006</v>
      </c>
      <c r="P399">
        <v>1448</v>
      </c>
      <c r="Q399">
        <v>1052</v>
      </c>
      <c r="R399">
        <v>8</v>
      </c>
      <c r="S399">
        <v>11</v>
      </c>
      <c r="T399">
        <v>0</v>
      </c>
      <c r="U399">
        <v>3</v>
      </c>
      <c r="V399">
        <v>15123200</v>
      </c>
      <c r="Y399">
        <v>91</v>
      </c>
      <c r="Z399">
        <v>59</v>
      </c>
      <c r="AA399">
        <v>50</v>
      </c>
      <c r="AB399">
        <v>5</v>
      </c>
      <c r="AC399">
        <v>5</v>
      </c>
      <c r="AD399">
        <v>110690.34</v>
      </c>
      <c r="AE399">
        <v>6</v>
      </c>
      <c r="AF399">
        <v>105942.24</v>
      </c>
      <c r="AG399">
        <v>91725.94</v>
      </c>
      <c r="AH399">
        <v>7</v>
      </c>
      <c r="AI399">
        <v>7</v>
      </c>
      <c r="AJ399">
        <v>5</v>
      </c>
      <c r="AK399">
        <v>3</v>
      </c>
      <c r="AL399">
        <v>5</v>
      </c>
      <c r="AM399">
        <v>3</v>
      </c>
      <c r="AN399">
        <v>2</v>
      </c>
      <c r="AO399">
        <v>12904</v>
      </c>
      <c r="AP399">
        <v>0</v>
      </c>
      <c r="AQ399">
        <v>0</v>
      </c>
      <c r="AR399">
        <v>0</v>
      </c>
      <c r="AS399">
        <v>0</v>
      </c>
      <c r="AT399">
        <v>0</v>
      </c>
      <c r="AU399">
        <v>0</v>
      </c>
      <c r="AV399">
        <v>0</v>
      </c>
      <c r="AW399">
        <v>0</v>
      </c>
      <c r="AX399">
        <v>3</v>
      </c>
      <c r="AY399">
        <v>1</v>
      </c>
      <c r="AZ399">
        <v>0</v>
      </c>
      <c r="BA399">
        <v>1</v>
      </c>
      <c r="BB399">
        <v>0</v>
      </c>
      <c r="BC399">
        <v>1</v>
      </c>
      <c r="BD399">
        <v>4</v>
      </c>
      <c r="BE399">
        <v>1</v>
      </c>
      <c r="BF399">
        <v>3</v>
      </c>
      <c r="BG399">
        <v>0</v>
      </c>
      <c r="BH399">
        <v>0</v>
      </c>
      <c r="BI399">
        <v>0</v>
      </c>
      <c r="BJ399">
        <v>0</v>
      </c>
      <c r="BK399">
        <v>0</v>
      </c>
      <c r="BL399">
        <v>0</v>
      </c>
      <c r="BM399">
        <v>4</v>
      </c>
      <c r="BN399">
        <v>0</v>
      </c>
      <c r="BO399">
        <v>0</v>
      </c>
      <c r="BP399">
        <v>1</v>
      </c>
      <c r="BQ399">
        <v>0</v>
      </c>
      <c r="BR399">
        <v>3</v>
      </c>
      <c r="BS399">
        <v>0</v>
      </c>
      <c r="BT399">
        <v>0</v>
      </c>
      <c r="BU399">
        <v>1</v>
      </c>
      <c r="BV399">
        <v>0</v>
      </c>
      <c r="BW399">
        <v>20210310</v>
      </c>
    </row>
    <row r="400" spans="1:75">
      <c r="A400" t="s">
        <v>98</v>
      </c>
      <c r="B400" t="s">
        <v>1345</v>
      </c>
      <c r="C400" t="s">
        <v>1346</v>
      </c>
      <c r="D400" t="s">
        <v>1347</v>
      </c>
      <c r="F400" t="s">
        <v>1348</v>
      </c>
      <c r="G400" t="s">
        <v>806</v>
      </c>
      <c r="H400">
        <v>22182</v>
      </c>
      <c r="I400">
        <v>6</v>
      </c>
      <c r="J400" t="s">
        <v>1897</v>
      </c>
      <c r="K400" t="s">
        <v>1349</v>
      </c>
      <c r="L400" t="s">
        <v>1898</v>
      </c>
      <c r="M400">
        <v>0</v>
      </c>
      <c r="O400">
        <v>111003</v>
      </c>
      <c r="P400">
        <v>4500</v>
      </c>
      <c r="Q400">
        <v>0</v>
      </c>
      <c r="R400">
        <v>5</v>
      </c>
      <c r="S400">
        <v>16</v>
      </c>
      <c r="T400">
        <v>1</v>
      </c>
      <c r="U400">
        <v>2</v>
      </c>
      <c r="V400">
        <v>15125300</v>
      </c>
      <c r="Y400">
        <v>214</v>
      </c>
      <c r="Z400">
        <v>185</v>
      </c>
      <c r="AA400">
        <v>180</v>
      </c>
      <c r="AB400">
        <v>24</v>
      </c>
      <c r="AC400">
        <v>7</v>
      </c>
      <c r="AD400">
        <v>7325.01</v>
      </c>
      <c r="AE400">
        <v>44</v>
      </c>
      <c r="AF400">
        <v>11440.98</v>
      </c>
      <c r="AG400">
        <v>6630.44</v>
      </c>
      <c r="AH400">
        <v>143</v>
      </c>
      <c r="AI400">
        <v>50</v>
      </c>
      <c r="AJ400">
        <v>23</v>
      </c>
      <c r="AK400">
        <v>12</v>
      </c>
      <c r="AL400">
        <v>23</v>
      </c>
      <c r="AM400">
        <v>12</v>
      </c>
      <c r="AN400">
        <v>12</v>
      </c>
      <c r="AO400">
        <v>80500</v>
      </c>
      <c r="AP400">
        <v>6</v>
      </c>
      <c r="AQ400">
        <v>5</v>
      </c>
      <c r="AR400">
        <v>7934</v>
      </c>
      <c r="AS400">
        <v>0</v>
      </c>
      <c r="AT400">
        <v>7</v>
      </c>
      <c r="AU400">
        <v>6</v>
      </c>
      <c r="AV400">
        <v>0</v>
      </c>
      <c r="AW400">
        <v>0</v>
      </c>
      <c r="AX400">
        <v>0</v>
      </c>
      <c r="AY400">
        <v>13</v>
      </c>
      <c r="AZ400">
        <v>7</v>
      </c>
      <c r="BA400">
        <v>1</v>
      </c>
      <c r="BB400">
        <v>0</v>
      </c>
      <c r="BC400">
        <v>7</v>
      </c>
      <c r="BD400">
        <v>16</v>
      </c>
      <c r="BE400">
        <v>2</v>
      </c>
      <c r="BF400">
        <v>10</v>
      </c>
      <c r="BG400">
        <v>0</v>
      </c>
      <c r="BH400">
        <v>0</v>
      </c>
      <c r="BI400">
        <v>0</v>
      </c>
      <c r="BJ400">
        <v>8</v>
      </c>
      <c r="BK400">
        <v>0</v>
      </c>
      <c r="BL400">
        <v>0</v>
      </c>
      <c r="BM400">
        <v>16</v>
      </c>
      <c r="BN400">
        <v>0</v>
      </c>
      <c r="BO400">
        <v>0</v>
      </c>
      <c r="BP400">
        <v>0</v>
      </c>
      <c r="BQ400">
        <v>0</v>
      </c>
      <c r="BR400">
        <v>8</v>
      </c>
      <c r="BS400">
        <v>0</v>
      </c>
      <c r="BT400">
        <v>1</v>
      </c>
      <c r="BU400">
        <v>0</v>
      </c>
      <c r="BV400">
        <v>4</v>
      </c>
      <c r="BW400">
        <v>20210310</v>
      </c>
    </row>
    <row r="401" spans="1:75">
      <c r="A401" t="s">
        <v>98</v>
      </c>
      <c r="B401" t="s">
        <v>805</v>
      </c>
      <c r="C401" t="s">
        <v>1877</v>
      </c>
      <c r="D401" t="s">
        <v>1878</v>
      </c>
      <c r="F401" t="s">
        <v>1879</v>
      </c>
      <c r="G401" t="s">
        <v>806</v>
      </c>
      <c r="H401">
        <v>20191</v>
      </c>
      <c r="I401">
        <v>6</v>
      </c>
      <c r="J401" t="s">
        <v>1228</v>
      </c>
      <c r="K401" t="s">
        <v>1070</v>
      </c>
      <c r="L401" t="s">
        <v>1312</v>
      </c>
      <c r="M401">
        <v>1</v>
      </c>
      <c r="N401" t="s">
        <v>1230</v>
      </c>
      <c r="O401">
        <v>111003</v>
      </c>
      <c r="P401">
        <v>3495</v>
      </c>
      <c r="Q401">
        <v>0</v>
      </c>
      <c r="R401">
        <v>40</v>
      </c>
      <c r="S401">
        <v>1</v>
      </c>
      <c r="T401">
        <v>5</v>
      </c>
      <c r="U401">
        <v>3</v>
      </c>
      <c r="V401">
        <v>15121200</v>
      </c>
      <c r="Y401">
        <v>66</v>
      </c>
      <c r="Z401">
        <v>65</v>
      </c>
      <c r="AA401">
        <v>65</v>
      </c>
      <c r="AB401">
        <v>35</v>
      </c>
      <c r="AC401">
        <v>22</v>
      </c>
      <c r="AD401">
        <v>31784.5</v>
      </c>
      <c r="AE401">
        <v>30</v>
      </c>
      <c r="AF401">
        <v>33250.86</v>
      </c>
      <c r="AG401">
        <v>33909.89</v>
      </c>
      <c r="AH401">
        <v>49</v>
      </c>
      <c r="AI401">
        <v>30</v>
      </c>
      <c r="AJ401">
        <v>1</v>
      </c>
      <c r="AK401">
        <v>0</v>
      </c>
      <c r="AL401">
        <v>1</v>
      </c>
      <c r="AM401">
        <v>0</v>
      </c>
      <c r="AN401">
        <v>0</v>
      </c>
      <c r="AO401">
        <v>4995</v>
      </c>
      <c r="AP401">
        <v>0</v>
      </c>
      <c r="AQ401">
        <v>0</v>
      </c>
      <c r="AR401">
        <v>0</v>
      </c>
      <c r="AS401">
        <v>0</v>
      </c>
      <c r="AT401">
        <v>0</v>
      </c>
      <c r="AU401">
        <v>0</v>
      </c>
      <c r="AV401">
        <v>0</v>
      </c>
      <c r="AW401">
        <v>0</v>
      </c>
      <c r="AX401">
        <v>0</v>
      </c>
      <c r="AY401">
        <v>0</v>
      </c>
      <c r="AZ401">
        <v>0</v>
      </c>
      <c r="BA401">
        <v>0</v>
      </c>
      <c r="BB401">
        <v>0</v>
      </c>
      <c r="BC401">
        <v>1</v>
      </c>
      <c r="BD401">
        <v>0</v>
      </c>
      <c r="BE401">
        <v>1</v>
      </c>
      <c r="BF401">
        <v>1</v>
      </c>
      <c r="BG401">
        <v>0</v>
      </c>
      <c r="BH401">
        <v>0</v>
      </c>
      <c r="BI401">
        <v>0</v>
      </c>
      <c r="BJ401">
        <v>0</v>
      </c>
      <c r="BK401">
        <v>1</v>
      </c>
      <c r="BL401">
        <v>0</v>
      </c>
      <c r="BM401">
        <v>1</v>
      </c>
      <c r="BN401">
        <v>0</v>
      </c>
      <c r="BO401">
        <v>0</v>
      </c>
      <c r="BP401">
        <v>0</v>
      </c>
      <c r="BQ401">
        <v>0</v>
      </c>
      <c r="BR401">
        <v>0</v>
      </c>
      <c r="BS401">
        <v>0</v>
      </c>
      <c r="BT401">
        <v>0</v>
      </c>
      <c r="BU401">
        <v>0</v>
      </c>
      <c r="BV401">
        <v>1</v>
      </c>
      <c r="BW401">
        <v>20210316</v>
      </c>
    </row>
    <row r="402" spans="1:75">
      <c r="A402" t="s">
        <v>98</v>
      </c>
      <c r="B402" t="s">
        <v>805</v>
      </c>
      <c r="C402" t="s">
        <v>1877</v>
      </c>
      <c r="D402" t="s">
        <v>1878</v>
      </c>
      <c r="F402" t="s">
        <v>1879</v>
      </c>
      <c r="G402" t="s">
        <v>806</v>
      </c>
      <c r="H402">
        <v>20191</v>
      </c>
      <c r="I402">
        <v>6</v>
      </c>
      <c r="J402" t="s">
        <v>1880</v>
      </c>
      <c r="K402" t="s">
        <v>1350</v>
      </c>
      <c r="L402" t="s">
        <v>1312</v>
      </c>
      <c r="M402">
        <v>1</v>
      </c>
      <c r="N402" t="s">
        <v>1351</v>
      </c>
      <c r="O402">
        <v>111003</v>
      </c>
      <c r="P402">
        <v>2995</v>
      </c>
      <c r="Q402">
        <v>0</v>
      </c>
      <c r="R402">
        <v>40</v>
      </c>
      <c r="S402">
        <v>1</v>
      </c>
      <c r="T402">
        <v>4</v>
      </c>
      <c r="U402">
        <v>3</v>
      </c>
      <c r="V402">
        <v>15121200</v>
      </c>
      <c r="Y402">
        <v>114</v>
      </c>
      <c r="Z402">
        <v>109</v>
      </c>
      <c r="AA402">
        <v>109</v>
      </c>
      <c r="AB402">
        <v>62</v>
      </c>
      <c r="AC402">
        <v>62</v>
      </c>
      <c r="AD402">
        <v>31159.83</v>
      </c>
      <c r="AE402">
        <v>69</v>
      </c>
      <c r="AF402">
        <v>34822.97</v>
      </c>
      <c r="AG402">
        <v>34752.54</v>
      </c>
      <c r="AH402">
        <v>76</v>
      </c>
      <c r="AI402">
        <v>69</v>
      </c>
      <c r="AJ402">
        <v>1</v>
      </c>
      <c r="AK402">
        <v>1</v>
      </c>
      <c r="AL402">
        <v>1</v>
      </c>
      <c r="AM402">
        <v>1</v>
      </c>
      <c r="AN402">
        <v>1</v>
      </c>
      <c r="AO402">
        <v>3490</v>
      </c>
      <c r="AP402">
        <v>1</v>
      </c>
      <c r="AQ402">
        <v>1</v>
      </c>
      <c r="AR402">
        <v>24368</v>
      </c>
      <c r="AS402">
        <v>1</v>
      </c>
      <c r="AT402">
        <v>1</v>
      </c>
      <c r="AU402">
        <v>1</v>
      </c>
      <c r="AV402">
        <v>0</v>
      </c>
      <c r="AW402">
        <v>0</v>
      </c>
      <c r="AX402">
        <v>0</v>
      </c>
      <c r="AY402">
        <v>1</v>
      </c>
      <c r="AZ402">
        <v>0</v>
      </c>
      <c r="BA402">
        <v>0</v>
      </c>
      <c r="BB402">
        <v>0</v>
      </c>
      <c r="BC402">
        <v>1</v>
      </c>
      <c r="BD402">
        <v>0</v>
      </c>
      <c r="BE402">
        <v>0</v>
      </c>
      <c r="BF402">
        <v>1</v>
      </c>
      <c r="BG402">
        <v>0</v>
      </c>
      <c r="BH402">
        <v>0</v>
      </c>
      <c r="BI402">
        <v>0</v>
      </c>
      <c r="BJ402">
        <v>0</v>
      </c>
      <c r="BK402">
        <v>0</v>
      </c>
      <c r="BL402">
        <v>0</v>
      </c>
      <c r="BM402">
        <v>0</v>
      </c>
      <c r="BN402">
        <v>0</v>
      </c>
      <c r="BO402">
        <v>0</v>
      </c>
      <c r="BP402">
        <v>0</v>
      </c>
      <c r="BQ402">
        <v>0</v>
      </c>
      <c r="BR402">
        <v>0</v>
      </c>
      <c r="BS402">
        <v>0</v>
      </c>
      <c r="BT402">
        <v>0</v>
      </c>
      <c r="BU402">
        <v>0</v>
      </c>
      <c r="BV402">
        <v>0</v>
      </c>
      <c r="BW402">
        <v>20210316</v>
      </c>
    </row>
    <row r="403" spans="1:75">
      <c r="A403" t="s">
        <v>98</v>
      </c>
      <c r="B403" t="s">
        <v>363</v>
      </c>
      <c r="C403" t="s">
        <v>364</v>
      </c>
      <c r="D403" t="s">
        <v>365</v>
      </c>
      <c r="F403" t="s">
        <v>366</v>
      </c>
      <c r="G403" t="s">
        <v>98</v>
      </c>
      <c r="H403">
        <v>21541</v>
      </c>
      <c r="I403">
        <v>1</v>
      </c>
      <c r="J403" t="s">
        <v>1352</v>
      </c>
      <c r="K403" t="s">
        <v>1353</v>
      </c>
      <c r="L403" t="s">
        <v>1148</v>
      </c>
      <c r="M403">
        <v>4</v>
      </c>
      <c r="N403" t="s">
        <v>1354</v>
      </c>
      <c r="O403">
        <v>511501</v>
      </c>
      <c r="P403">
        <v>8520</v>
      </c>
      <c r="Q403">
        <v>500</v>
      </c>
      <c r="R403">
        <v>10</v>
      </c>
      <c r="S403">
        <v>128</v>
      </c>
      <c r="T403">
        <v>1</v>
      </c>
      <c r="U403">
        <v>3</v>
      </c>
      <c r="V403">
        <v>21101100</v>
      </c>
      <c r="Y403">
        <v>18</v>
      </c>
      <c r="Z403">
        <v>9</v>
      </c>
      <c r="AA403">
        <v>2</v>
      </c>
      <c r="AB403">
        <v>3</v>
      </c>
      <c r="AC403">
        <v>5</v>
      </c>
      <c r="AD403">
        <v>6790</v>
      </c>
      <c r="AE403">
        <v>2</v>
      </c>
      <c r="AF403">
        <v>6395.33</v>
      </c>
      <c r="AG403">
        <v>4409.8</v>
      </c>
      <c r="AH403">
        <v>7</v>
      </c>
      <c r="AI403">
        <v>7</v>
      </c>
      <c r="AJ403">
        <v>1</v>
      </c>
      <c r="AK403">
        <v>1</v>
      </c>
      <c r="AL403">
        <v>1</v>
      </c>
      <c r="AM403">
        <v>1</v>
      </c>
      <c r="AN403">
        <v>1</v>
      </c>
      <c r="AO403">
        <v>9020</v>
      </c>
      <c r="AP403">
        <v>1</v>
      </c>
      <c r="AQ403">
        <v>1</v>
      </c>
      <c r="AR403">
        <v>6790</v>
      </c>
      <c r="AS403">
        <v>1</v>
      </c>
      <c r="AT403">
        <v>1</v>
      </c>
      <c r="AU403">
        <v>1</v>
      </c>
      <c r="AV403">
        <v>0</v>
      </c>
      <c r="AW403">
        <v>0</v>
      </c>
      <c r="AX403">
        <v>0</v>
      </c>
      <c r="AY403">
        <v>0</v>
      </c>
      <c r="AZ403">
        <v>0</v>
      </c>
      <c r="BA403">
        <v>0</v>
      </c>
      <c r="BB403">
        <v>0</v>
      </c>
      <c r="BC403">
        <v>1</v>
      </c>
      <c r="BD403">
        <v>0</v>
      </c>
      <c r="BE403">
        <v>0</v>
      </c>
      <c r="BF403">
        <v>0</v>
      </c>
      <c r="BG403">
        <v>0</v>
      </c>
      <c r="BH403">
        <v>0</v>
      </c>
      <c r="BI403">
        <v>0</v>
      </c>
      <c r="BJ403">
        <v>1</v>
      </c>
      <c r="BK403">
        <v>0</v>
      </c>
      <c r="BL403">
        <v>0</v>
      </c>
      <c r="BM403">
        <v>0</v>
      </c>
      <c r="BN403">
        <v>0</v>
      </c>
      <c r="BO403">
        <v>0</v>
      </c>
      <c r="BP403">
        <v>0</v>
      </c>
      <c r="BQ403">
        <v>0</v>
      </c>
      <c r="BR403">
        <v>0</v>
      </c>
      <c r="BS403">
        <v>0</v>
      </c>
      <c r="BT403">
        <v>0</v>
      </c>
      <c r="BU403">
        <v>0</v>
      </c>
      <c r="BV403">
        <v>0</v>
      </c>
      <c r="BW403">
        <v>20210323</v>
      </c>
    </row>
    <row r="404" spans="1:75">
      <c r="A404" t="s">
        <v>98</v>
      </c>
      <c r="B404" t="s">
        <v>1355</v>
      </c>
      <c r="C404" t="s">
        <v>1356</v>
      </c>
      <c r="D404" t="s">
        <v>1357</v>
      </c>
      <c r="F404" t="s">
        <v>298</v>
      </c>
      <c r="G404" t="s">
        <v>98</v>
      </c>
      <c r="H404">
        <v>21251</v>
      </c>
      <c r="I404">
        <v>2</v>
      </c>
      <c r="J404" t="s">
        <v>1358</v>
      </c>
      <c r="K404" t="s">
        <v>1359</v>
      </c>
      <c r="L404" t="s">
        <v>1360</v>
      </c>
      <c r="M404">
        <v>1</v>
      </c>
      <c r="N404" t="s">
        <v>1361</v>
      </c>
      <c r="O404">
        <v>150501</v>
      </c>
      <c r="P404">
        <v>2895</v>
      </c>
      <c r="Q404">
        <v>0</v>
      </c>
      <c r="R404">
        <v>3</v>
      </c>
      <c r="S404">
        <v>52</v>
      </c>
      <c r="T404">
        <v>1</v>
      </c>
      <c r="U404">
        <v>2</v>
      </c>
      <c r="V404">
        <v>49909800</v>
      </c>
      <c r="Y404">
        <v>1</v>
      </c>
      <c r="Z404">
        <v>1</v>
      </c>
      <c r="AA404">
        <v>0</v>
      </c>
      <c r="AB404">
        <v>0</v>
      </c>
      <c r="AC404">
        <v>0</v>
      </c>
      <c r="AD404">
        <v>0</v>
      </c>
      <c r="AE404">
        <v>0</v>
      </c>
      <c r="AF404">
        <v>9999999.9900000002</v>
      </c>
      <c r="AG404">
        <v>9999999.9900000002</v>
      </c>
      <c r="AH404">
        <v>0</v>
      </c>
      <c r="AI404">
        <v>0</v>
      </c>
      <c r="AJ404">
        <v>1</v>
      </c>
      <c r="AK404">
        <v>1</v>
      </c>
      <c r="AL404">
        <v>1</v>
      </c>
      <c r="AM404">
        <v>1</v>
      </c>
      <c r="AN404">
        <v>0</v>
      </c>
      <c r="AO404">
        <v>2895</v>
      </c>
      <c r="AP404">
        <v>0</v>
      </c>
      <c r="AQ404">
        <v>0</v>
      </c>
      <c r="AR404">
        <v>0</v>
      </c>
      <c r="AS404">
        <v>0</v>
      </c>
      <c r="AT404">
        <v>0</v>
      </c>
      <c r="AU404">
        <v>0</v>
      </c>
      <c r="AV404">
        <v>0</v>
      </c>
      <c r="AW404">
        <v>0</v>
      </c>
      <c r="AX404">
        <v>1</v>
      </c>
      <c r="AY404">
        <v>0</v>
      </c>
      <c r="AZ404">
        <v>0</v>
      </c>
      <c r="BA404">
        <v>0</v>
      </c>
      <c r="BB404">
        <v>0</v>
      </c>
      <c r="BC404">
        <v>1</v>
      </c>
      <c r="BD404">
        <v>0</v>
      </c>
      <c r="BE404">
        <v>0</v>
      </c>
      <c r="BF404">
        <v>0</v>
      </c>
      <c r="BG404">
        <v>1</v>
      </c>
      <c r="BH404">
        <v>0</v>
      </c>
      <c r="BI404">
        <v>0</v>
      </c>
      <c r="BJ404">
        <v>1</v>
      </c>
      <c r="BK404">
        <v>0</v>
      </c>
      <c r="BL404">
        <v>0</v>
      </c>
      <c r="BM404">
        <v>0</v>
      </c>
      <c r="BN404">
        <v>0</v>
      </c>
      <c r="BO404">
        <v>0</v>
      </c>
      <c r="BP404">
        <v>0</v>
      </c>
      <c r="BQ404">
        <v>0</v>
      </c>
      <c r="BR404">
        <v>0</v>
      </c>
      <c r="BS404">
        <v>0</v>
      </c>
      <c r="BT404">
        <v>0</v>
      </c>
      <c r="BU404">
        <v>0</v>
      </c>
      <c r="BV404">
        <v>0</v>
      </c>
      <c r="BW404">
        <v>20210406</v>
      </c>
    </row>
    <row r="405" spans="1:75">
      <c r="A405" t="s">
        <v>98</v>
      </c>
      <c r="B405" t="s">
        <v>1355</v>
      </c>
      <c r="C405" t="s">
        <v>1356</v>
      </c>
      <c r="D405" t="s">
        <v>1357</v>
      </c>
      <c r="F405" t="s">
        <v>298</v>
      </c>
      <c r="G405" t="s">
        <v>98</v>
      </c>
      <c r="H405">
        <v>21251</v>
      </c>
      <c r="I405">
        <v>2</v>
      </c>
      <c r="J405" t="s">
        <v>1362</v>
      </c>
      <c r="K405" t="s">
        <v>1363</v>
      </c>
      <c r="L405" t="s">
        <v>1364</v>
      </c>
      <c r="M405">
        <v>1</v>
      </c>
      <c r="N405" t="s">
        <v>1365</v>
      </c>
      <c r="O405">
        <v>510801</v>
      </c>
      <c r="P405">
        <v>2495</v>
      </c>
      <c r="Q405">
        <v>0</v>
      </c>
      <c r="R405">
        <v>13</v>
      </c>
      <c r="S405">
        <v>52</v>
      </c>
      <c r="T405">
        <v>1</v>
      </c>
      <c r="U405">
        <v>2</v>
      </c>
      <c r="V405">
        <v>31909200</v>
      </c>
      <c r="Y405">
        <v>15</v>
      </c>
      <c r="Z405">
        <v>3</v>
      </c>
      <c r="AA405">
        <v>1</v>
      </c>
      <c r="AB405">
        <v>0</v>
      </c>
      <c r="AC405">
        <v>0</v>
      </c>
      <c r="AD405">
        <v>0</v>
      </c>
      <c r="AE405">
        <v>1</v>
      </c>
      <c r="AF405">
        <v>9999999.9900000002</v>
      </c>
      <c r="AG405">
        <v>9999999.9900000002</v>
      </c>
      <c r="AH405">
        <v>3</v>
      </c>
      <c r="AI405">
        <v>2</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20210406</v>
      </c>
    </row>
    <row r="406" spans="1:75">
      <c r="A406" t="s">
        <v>98</v>
      </c>
      <c r="B406" t="s">
        <v>1355</v>
      </c>
      <c r="C406" t="s">
        <v>1356</v>
      </c>
      <c r="D406" t="s">
        <v>1357</v>
      </c>
      <c r="F406" t="s">
        <v>298</v>
      </c>
      <c r="G406" t="s">
        <v>98</v>
      </c>
      <c r="H406">
        <v>21251</v>
      </c>
      <c r="I406">
        <v>2</v>
      </c>
      <c r="J406" t="s">
        <v>1366</v>
      </c>
      <c r="K406" t="s">
        <v>1367</v>
      </c>
      <c r="L406" t="s">
        <v>1368</v>
      </c>
      <c r="M406">
        <v>1</v>
      </c>
      <c r="N406" t="s">
        <v>1369</v>
      </c>
      <c r="O406">
        <v>510707</v>
      </c>
      <c r="P406">
        <v>1795</v>
      </c>
      <c r="Q406">
        <v>0</v>
      </c>
      <c r="R406">
        <v>13</v>
      </c>
      <c r="S406">
        <v>52</v>
      </c>
      <c r="T406">
        <v>1</v>
      </c>
      <c r="U406">
        <v>2</v>
      </c>
      <c r="V406">
        <v>29207200</v>
      </c>
      <c r="Y406">
        <v>2</v>
      </c>
      <c r="Z406">
        <v>0</v>
      </c>
      <c r="AA406">
        <v>0</v>
      </c>
      <c r="AB406">
        <v>0</v>
      </c>
      <c r="AC406">
        <v>0</v>
      </c>
      <c r="AD406">
        <v>0</v>
      </c>
      <c r="AE406">
        <v>0</v>
      </c>
      <c r="AF406">
        <v>9999999.9900000002</v>
      </c>
      <c r="AG406">
        <v>9999999.9900000002</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20210406</v>
      </c>
    </row>
    <row r="407" spans="1:75">
      <c r="A407" t="s">
        <v>98</v>
      </c>
      <c r="B407" t="s">
        <v>440</v>
      </c>
      <c r="C407" t="s">
        <v>441</v>
      </c>
      <c r="D407" t="s">
        <v>442</v>
      </c>
      <c r="F407" t="s">
        <v>443</v>
      </c>
      <c r="G407" t="s">
        <v>98</v>
      </c>
      <c r="H407">
        <v>20774</v>
      </c>
      <c r="I407">
        <v>1</v>
      </c>
      <c r="J407" t="s">
        <v>1370</v>
      </c>
      <c r="K407" t="s">
        <v>1371</v>
      </c>
      <c r="L407" t="s">
        <v>1372</v>
      </c>
      <c r="M407">
        <v>1</v>
      </c>
      <c r="N407" t="s">
        <v>1373</v>
      </c>
      <c r="O407">
        <v>520401</v>
      </c>
      <c r="P407">
        <v>3275</v>
      </c>
      <c r="Q407">
        <v>25</v>
      </c>
      <c r="R407">
        <v>28</v>
      </c>
      <c r="S407">
        <v>16</v>
      </c>
      <c r="T407">
        <v>1</v>
      </c>
      <c r="U407">
        <v>3</v>
      </c>
      <c r="V407">
        <v>43601400</v>
      </c>
      <c r="Y407">
        <v>49</v>
      </c>
      <c r="Z407">
        <v>45</v>
      </c>
      <c r="AA407">
        <v>13</v>
      </c>
      <c r="AB407">
        <v>11</v>
      </c>
      <c r="AC407">
        <v>4</v>
      </c>
      <c r="AD407">
        <v>12470</v>
      </c>
      <c r="AE407">
        <v>2</v>
      </c>
      <c r="AF407">
        <v>17827.330000000002</v>
      </c>
      <c r="AG407">
        <v>19150.75</v>
      </c>
      <c r="AH407">
        <v>22</v>
      </c>
      <c r="AI407">
        <v>10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20210406</v>
      </c>
    </row>
    <row r="408" spans="1:75">
      <c r="A408" t="s">
        <v>98</v>
      </c>
      <c r="B408" t="s">
        <v>440</v>
      </c>
      <c r="C408" t="s">
        <v>441</v>
      </c>
      <c r="D408" t="s">
        <v>442</v>
      </c>
      <c r="F408" t="s">
        <v>443</v>
      </c>
      <c r="G408" t="s">
        <v>98</v>
      </c>
      <c r="H408">
        <v>20774</v>
      </c>
      <c r="I408">
        <v>1</v>
      </c>
      <c r="J408" t="s">
        <v>1374</v>
      </c>
      <c r="K408" t="s">
        <v>1375</v>
      </c>
      <c r="L408" t="s">
        <v>1376</v>
      </c>
      <c r="M408">
        <v>1</v>
      </c>
      <c r="N408" t="s">
        <v>1377</v>
      </c>
      <c r="O408">
        <v>460401</v>
      </c>
      <c r="P408">
        <v>2225</v>
      </c>
      <c r="Q408">
        <v>0</v>
      </c>
      <c r="R408">
        <v>28</v>
      </c>
      <c r="S408">
        <v>16</v>
      </c>
      <c r="T408">
        <v>1</v>
      </c>
      <c r="U408">
        <v>3</v>
      </c>
      <c r="V408">
        <v>49907100</v>
      </c>
      <c r="Y408">
        <v>0</v>
      </c>
      <c r="Z408">
        <v>0</v>
      </c>
      <c r="AA408">
        <v>0</v>
      </c>
      <c r="AB408">
        <v>0</v>
      </c>
      <c r="AC408">
        <v>0</v>
      </c>
      <c r="AD408">
        <v>0</v>
      </c>
      <c r="AE408">
        <v>0</v>
      </c>
      <c r="AF408">
        <v>9999999.9900000002</v>
      </c>
      <c r="AG408">
        <v>9999999.9900000002</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20210406</v>
      </c>
    </row>
    <row r="409" spans="1:75">
      <c r="A409" t="s">
        <v>98</v>
      </c>
      <c r="B409" t="s">
        <v>440</v>
      </c>
      <c r="C409" t="s">
        <v>441</v>
      </c>
      <c r="D409" t="s">
        <v>442</v>
      </c>
      <c r="F409" t="s">
        <v>443</v>
      </c>
      <c r="G409" t="s">
        <v>98</v>
      </c>
      <c r="H409">
        <v>20774</v>
      </c>
      <c r="I409">
        <v>1</v>
      </c>
      <c r="J409" t="s">
        <v>1378</v>
      </c>
      <c r="K409" t="s">
        <v>1379</v>
      </c>
      <c r="L409" t="s">
        <v>1380</v>
      </c>
      <c r="M409">
        <v>3</v>
      </c>
      <c r="N409" t="s">
        <v>1381</v>
      </c>
      <c r="O409">
        <v>470600</v>
      </c>
      <c r="P409">
        <v>2525</v>
      </c>
      <c r="Q409">
        <v>0</v>
      </c>
      <c r="R409">
        <v>28</v>
      </c>
      <c r="S409">
        <v>16</v>
      </c>
      <c r="T409">
        <v>5</v>
      </c>
      <c r="U409">
        <v>3</v>
      </c>
      <c r="V409">
        <v>49302300</v>
      </c>
      <c r="Y409">
        <v>176</v>
      </c>
      <c r="Z409">
        <v>176</v>
      </c>
      <c r="AA409">
        <v>133</v>
      </c>
      <c r="AB409">
        <v>82</v>
      </c>
      <c r="AC409">
        <v>66</v>
      </c>
      <c r="AD409">
        <v>9842.86</v>
      </c>
      <c r="AE409">
        <v>69</v>
      </c>
      <c r="AF409">
        <v>16556.64</v>
      </c>
      <c r="AG409">
        <v>14134.27</v>
      </c>
      <c r="AH409">
        <v>134</v>
      </c>
      <c r="AI409">
        <v>99</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20210406</v>
      </c>
    </row>
    <row r="410" spans="1:75">
      <c r="A410" t="s">
        <v>98</v>
      </c>
      <c r="B410" t="s">
        <v>440</v>
      </c>
      <c r="C410" t="s">
        <v>441</v>
      </c>
      <c r="D410" t="s">
        <v>442</v>
      </c>
      <c r="F410" t="s">
        <v>443</v>
      </c>
      <c r="G410" t="s">
        <v>98</v>
      </c>
      <c r="H410">
        <v>20774</v>
      </c>
      <c r="I410">
        <v>1</v>
      </c>
      <c r="J410" t="s">
        <v>1382</v>
      </c>
      <c r="K410" t="s">
        <v>1383</v>
      </c>
      <c r="L410" t="s">
        <v>1384</v>
      </c>
      <c r="M410">
        <v>1</v>
      </c>
      <c r="N410" t="s">
        <v>1385</v>
      </c>
      <c r="O410">
        <v>460201</v>
      </c>
      <c r="P410">
        <v>3325</v>
      </c>
      <c r="Q410">
        <v>0</v>
      </c>
      <c r="R410">
        <v>28</v>
      </c>
      <c r="S410">
        <v>16</v>
      </c>
      <c r="T410">
        <v>1</v>
      </c>
      <c r="U410">
        <v>3</v>
      </c>
      <c r="V410">
        <v>47301200</v>
      </c>
      <c r="Y410">
        <v>46</v>
      </c>
      <c r="Z410">
        <v>39</v>
      </c>
      <c r="AA410">
        <v>27</v>
      </c>
      <c r="AB410">
        <v>14</v>
      </c>
      <c r="AC410">
        <v>9</v>
      </c>
      <c r="AD410">
        <v>3844</v>
      </c>
      <c r="AE410">
        <v>18</v>
      </c>
      <c r="AF410">
        <v>6777.79</v>
      </c>
      <c r="AG410">
        <v>8252.2000000000007</v>
      </c>
      <c r="AH410">
        <v>29</v>
      </c>
      <c r="AI410">
        <v>21</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20210406</v>
      </c>
    </row>
    <row r="411" spans="1:75">
      <c r="A411" t="s">
        <v>98</v>
      </c>
      <c r="B411" t="s">
        <v>440</v>
      </c>
      <c r="C411" t="s">
        <v>441</v>
      </c>
      <c r="D411" t="s">
        <v>442</v>
      </c>
      <c r="F411" t="s">
        <v>443</v>
      </c>
      <c r="G411" t="s">
        <v>98</v>
      </c>
      <c r="H411">
        <v>20774</v>
      </c>
      <c r="I411">
        <v>1</v>
      </c>
      <c r="J411" t="s">
        <v>1386</v>
      </c>
      <c r="K411" t="s">
        <v>1387</v>
      </c>
      <c r="L411" t="s">
        <v>1388</v>
      </c>
      <c r="M411">
        <v>1</v>
      </c>
      <c r="N411" t="s">
        <v>1389</v>
      </c>
      <c r="O411">
        <v>460399</v>
      </c>
      <c r="P411">
        <v>3025</v>
      </c>
      <c r="Q411">
        <v>0</v>
      </c>
      <c r="R411">
        <v>28</v>
      </c>
      <c r="S411">
        <v>16</v>
      </c>
      <c r="T411">
        <v>1</v>
      </c>
      <c r="U411">
        <v>3</v>
      </c>
      <c r="V411">
        <v>47301300</v>
      </c>
      <c r="Y411">
        <v>73</v>
      </c>
      <c r="Z411">
        <v>55</v>
      </c>
      <c r="AA411">
        <v>49</v>
      </c>
      <c r="AB411">
        <v>26</v>
      </c>
      <c r="AC411">
        <v>24</v>
      </c>
      <c r="AD411">
        <v>15509.65</v>
      </c>
      <c r="AE411">
        <v>34</v>
      </c>
      <c r="AF411">
        <v>33399.33</v>
      </c>
      <c r="AG411">
        <v>38878.46</v>
      </c>
      <c r="AH411">
        <v>44</v>
      </c>
      <c r="AI411">
        <v>38</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20210406</v>
      </c>
    </row>
    <row r="412" spans="1:75">
      <c r="A412" t="s">
        <v>98</v>
      </c>
      <c r="B412" t="s">
        <v>440</v>
      </c>
      <c r="C412" t="s">
        <v>441</v>
      </c>
      <c r="D412" t="s">
        <v>442</v>
      </c>
      <c r="F412" t="s">
        <v>443</v>
      </c>
      <c r="G412" t="s">
        <v>98</v>
      </c>
      <c r="H412">
        <v>20774</v>
      </c>
      <c r="I412">
        <v>1</v>
      </c>
      <c r="J412" t="s">
        <v>1390</v>
      </c>
      <c r="K412" t="s">
        <v>1391</v>
      </c>
      <c r="L412" t="s">
        <v>1392</v>
      </c>
      <c r="M412">
        <v>1</v>
      </c>
      <c r="N412" t="s">
        <v>1393</v>
      </c>
      <c r="O412">
        <v>470201</v>
      </c>
      <c r="P412">
        <v>3150</v>
      </c>
      <c r="Q412">
        <v>25</v>
      </c>
      <c r="R412">
        <v>18</v>
      </c>
      <c r="S412">
        <v>16</v>
      </c>
      <c r="T412">
        <v>1</v>
      </c>
      <c r="U412">
        <v>1</v>
      </c>
      <c r="V412">
        <v>49909800</v>
      </c>
      <c r="Y412">
        <v>49</v>
      </c>
      <c r="Z412">
        <v>30</v>
      </c>
      <c r="AA412">
        <v>17</v>
      </c>
      <c r="AB412">
        <v>6</v>
      </c>
      <c r="AC412">
        <v>5</v>
      </c>
      <c r="AD412">
        <v>10841</v>
      </c>
      <c r="AE412">
        <v>13</v>
      </c>
      <c r="AF412">
        <v>12090.79</v>
      </c>
      <c r="AG412">
        <v>11027.05</v>
      </c>
      <c r="AH412">
        <v>20</v>
      </c>
      <c r="AI412">
        <v>20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20210406</v>
      </c>
    </row>
    <row r="413" spans="1:75">
      <c r="A413" t="s">
        <v>98</v>
      </c>
      <c r="B413" t="s">
        <v>440</v>
      </c>
      <c r="C413" t="s">
        <v>441</v>
      </c>
      <c r="D413" t="s">
        <v>442</v>
      </c>
      <c r="F413" t="s">
        <v>443</v>
      </c>
      <c r="G413" t="s">
        <v>98</v>
      </c>
      <c r="H413">
        <v>20774</v>
      </c>
      <c r="I413">
        <v>1</v>
      </c>
      <c r="J413" t="s">
        <v>1394</v>
      </c>
      <c r="K413" t="s">
        <v>1395</v>
      </c>
      <c r="L413" t="s">
        <v>1396</v>
      </c>
      <c r="M413">
        <v>1</v>
      </c>
      <c r="N413" t="s">
        <v>848</v>
      </c>
      <c r="O413">
        <v>111006</v>
      </c>
      <c r="P413">
        <v>1950</v>
      </c>
      <c r="Q413">
        <v>0</v>
      </c>
      <c r="R413">
        <v>28</v>
      </c>
      <c r="S413">
        <v>16</v>
      </c>
      <c r="T413">
        <v>1</v>
      </c>
      <c r="U413">
        <v>3</v>
      </c>
      <c r="V413">
        <v>15123200</v>
      </c>
      <c r="Y413">
        <v>131</v>
      </c>
      <c r="Z413">
        <v>115</v>
      </c>
      <c r="AA413">
        <v>75</v>
      </c>
      <c r="AB413">
        <v>71</v>
      </c>
      <c r="AC413">
        <v>50</v>
      </c>
      <c r="AD413">
        <v>11638</v>
      </c>
      <c r="AE413">
        <v>24</v>
      </c>
      <c r="AF413">
        <v>12516.16</v>
      </c>
      <c r="AG413">
        <v>13539.68</v>
      </c>
      <c r="AH413">
        <v>97</v>
      </c>
      <c r="AI413">
        <v>72</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20210406</v>
      </c>
    </row>
    <row r="414" spans="1:75">
      <c r="A414" t="s">
        <v>98</v>
      </c>
      <c r="B414" t="s">
        <v>440</v>
      </c>
      <c r="C414" t="s">
        <v>441</v>
      </c>
      <c r="D414" t="s">
        <v>442</v>
      </c>
      <c r="F414" t="s">
        <v>443</v>
      </c>
      <c r="G414" t="s">
        <v>98</v>
      </c>
      <c r="H414">
        <v>20774</v>
      </c>
      <c r="I414">
        <v>1</v>
      </c>
      <c r="J414" t="s">
        <v>1397</v>
      </c>
      <c r="K414" t="s">
        <v>1398</v>
      </c>
      <c r="L414" t="s">
        <v>1399</v>
      </c>
      <c r="M414">
        <v>1</v>
      </c>
      <c r="N414" t="s">
        <v>1400</v>
      </c>
      <c r="O414">
        <v>460399</v>
      </c>
      <c r="P414">
        <v>2015</v>
      </c>
      <c r="Q414">
        <v>25</v>
      </c>
      <c r="R414">
        <v>28</v>
      </c>
      <c r="S414">
        <v>16</v>
      </c>
      <c r="T414">
        <v>1</v>
      </c>
      <c r="U414">
        <v>3</v>
      </c>
      <c r="V414">
        <v>47223100</v>
      </c>
      <c r="Y414">
        <v>59</v>
      </c>
      <c r="Z414">
        <v>29</v>
      </c>
      <c r="AA414">
        <v>0</v>
      </c>
      <c r="AB414">
        <v>8</v>
      </c>
      <c r="AC414">
        <v>7</v>
      </c>
      <c r="AD414">
        <v>10051.25</v>
      </c>
      <c r="AE414">
        <v>0</v>
      </c>
      <c r="AF414">
        <v>10373.870000000001</v>
      </c>
      <c r="AG414">
        <v>14149.46</v>
      </c>
      <c r="AH414">
        <v>11</v>
      </c>
      <c r="AI414">
        <v>11</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20210406</v>
      </c>
    </row>
    <row r="415" spans="1:75">
      <c r="A415" t="s">
        <v>98</v>
      </c>
      <c r="B415" t="s">
        <v>125</v>
      </c>
      <c r="C415" t="s">
        <v>126</v>
      </c>
      <c r="D415" t="s">
        <v>2615</v>
      </c>
      <c r="F415" t="s">
        <v>127</v>
      </c>
      <c r="G415" t="s">
        <v>98</v>
      </c>
      <c r="H415">
        <v>21679</v>
      </c>
      <c r="I415">
        <v>1</v>
      </c>
      <c r="J415" t="s">
        <v>1401</v>
      </c>
      <c r="K415" t="s">
        <v>1402</v>
      </c>
      <c r="L415" t="s">
        <v>293</v>
      </c>
      <c r="M415">
        <v>1</v>
      </c>
      <c r="N415" t="s">
        <v>1403</v>
      </c>
      <c r="O415">
        <v>470616</v>
      </c>
      <c r="P415">
        <v>2210</v>
      </c>
      <c r="Q415">
        <v>380</v>
      </c>
      <c r="R415">
        <v>6</v>
      </c>
      <c r="S415">
        <v>30</v>
      </c>
      <c r="T415">
        <v>1</v>
      </c>
      <c r="U415">
        <v>3</v>
      </c>
      <c r="V415">
        <v>49305100</v>
      </c>
      <c r="Y415">
        <v>20</v>
      </c>
      <c r="Z415">
        <v>18</v>
      </c>
      <c r="AA415">
        <v>2</v>
      </c>
      <c r="AB415">
        <v>10</v>
      </c>
      <c r="AC415">
        <v>0</v>
      </c>
      <c r="AD415">
        <v>11466</v>
      </c>
      <c r="AE415">
        <v>0</v>
      </c>
      <c r="AF415">
        <v>13163.2</v>
      </c>
      <c r="AG415">
        <v>9999999.9900000002</v>
      </c>
      <c r="AH415">
        <v>17</v>
      </c>
      <c r="AI415">
        <v>0</v>
      </c>
      <c r="AJ415">
        <v>1</v>
      </c>
      <c r="AK415">
        <v>1</v>
      </c>
      <c r="AL415">
        <v>1</v>
      </c>
      <c r="AM415">
        <v>1</v>
      </c>
      <c r="AN415">
        <v>1</v>
      </c>
      <c r="AO415">
        <v>1330</v>
      </c>
      <c r="AP415">
        <v>1</v>
      </c>
      <c r="AQ415">
        <v>0</v>
      </c>
      <c r="AR415">
        <v>16978</v>
      </c>
      <c r="AS415">
        <v>0</v>
      </c>
      <c r="AT415">
        <v>1</v>
      </c>
      <c r="AU415">
        <v>0</v>
      </c>
      <c r="AV415">
        <v>0</v>
      </c>
      <c r="AW415">
        <v>0</v>
      </c>
      <c r="AX415">
        <v>0</v>
      </c>
      <c r="AY415">
        <v>1</v>
      </c>
      <c r="AZ415">
        <v>0</v>
      </c>
      <c r="BA415">
        <v>0</v>
      </c>
      <c r="BB415">
        <v>0</v>
      </c>
      <c r="BC415">
        <v>1</v>
      </c>
      <c r="BD415">
        <v>0</v>
      </c>
      <c r="BE415">
        <v>0</v>
      </c>
      <c r="BF415">
        <v>0</v>
      </c>
      <c r="BG415">
        <v>0</v>
      </c>
      <c r="BH415">
        <v>0</v>
      </c>
      <c r="BI415">
        <v>0</v>
      </c>
      <c r="BJ415">
        <v>1</v>
      </c>
      <c r="BK415">
        <v>0</v>
      </c>
      <c r="BL415">
        <v>0</v>
      </c>
      <c r="BM415">
        <v>0</v>
      </c>
      <c r="BN415">
        <v>0</v>
      </c>
      <c r="BO415">
        <v>0</v>
      </c>
      <c r="BP415">
        <v>0</v>
      </c>
      <c r="BQ415">
        <v>0</v>
      </c>
      <c r="BR415">
        <v>0</v>
      </c>
      <c r="BS415">
        <v>0</v>
      </c>
      <c r="BT415">
        <v>0</v>
      </c>
      <c r="BU415">
        <v>0</v>
      </c>
      <c r="BV415">
        <v>0</v>
      </c>
      <c r="BW415">
        <v>20210416</v>
      </c>
    </row>
    <row r="416" spans="1:75">
      <c r="A416" t="s">
        <v>98</v>
      </c>
      <c r="B416" t="s">
        <v>363</v>
      </c>
      <c r="C416" t="s">
        <v>364</v>
      </c>
      <c r="D416" t="s">
        <v>365</v>
      </c>
      <c r="F416" t="s">
        <v>366</v>
      </c>
      <c r="G416" t="s">
        <v>98</v>
      </c>
      <c r="H416">
        <v>21541</v>
      </c>
      <c r="I416">
        <v>1</v>
      </c>
      <c r="J416" t="s">
        <v>1404</v>
      </c>
      <c r="K416" t="s">
        <v>2843</v>
      </c>
      <c r="L416" t="s">
        <v>1986</v>
      </c>
      <c r="M416">
        <v>1</v>
      </c>
      <c r="N416" t="s">
        <v>1405</v>
      </c>
      <c r="O416">
        <v>470605</v>
      </c>
      <c r="P416">
        <v>5790</v>
      </c>
      <c r="Q416">
        <v>0</v>
      </c>
      <c r="R416">
        <v>16</v>
      </c>
      <c r="S416">
        <v>22</v>
      </c>
      <c r="T416">
        <v>1</v>
      </c>
      <c r="U416">
        <v>1</v>
      </c>
      <c r="V416">
        <v>49303100</v>
      </c>
      <c r="Y416">
        <v>11</v>
      </c>
      <c r="Z416">
        <v>11</v>
      </c>
      <c r="AA416">
        <v>9</v>
      </c>
      <c r="AB416">
        <v>4</v>
      </c>
      <c r="AC416">
        <v>2</v>
      </c>
      <c r="AD416">
        <v>8864.5</v>
      </c>
      <c r="AE416">
        <v>1</v>
      </c>
      <c r="AF416">
        <v>11024</v>
      </c>
      <c r="AG416">
        <v>8384</v>
      </c>
      <c r="AH416">
        <v>7</v>
      </c>
      <c r="AI416">
        <v>2</v>
      </c>
      <c r="AJ416">
        <v>1</v>
      </c>
      <c r="AK416">
        <v>1</v>
      </c>
      <c r="AL416">
        <v>1</v>
      </c>
      <c r="AM416">
        <v>1</v>
      </c>
      <c r="AN416">
        <v>1</v>
      </c>
      <c r="AO416">
        <v>5515</v>
      </c>
      <c r="AP416">
        <v>0</v>
      </c>
      <c r="AQ416">
        <v>0</v>
      </c>
      <c r="AR416">
        <v>0</v>
      </c>
      <c r="AS416">
        <v>0</v>
      </c>
      <c r="AT416">
        <v>0</v>
      </c>
      <c r="AU416">
        <v>0</v>
      </c>
      <c r="AV416">
        <v>0</v>
      </c>
      <c r="AW416">
        <v>0</v>
      </c>
      <c r="AX416">
        <v>0</v>
      </c>
      <c r="AY416">
        <v>1</v>
      </c>
      <c r="AZ416">
        <v>0</v>
      </c>
      <c r="BA416">
        <v>0</v>
      </c>
      <c r="BB416">
        <v>0</v>
      </c>
      <c r="BC416">
        <v>1</v>
      </c>
      <c r="BD416">
        <v>0</v>
      </c>
      <c r="BE416">
        <v>0</v>
      </c>
      <c r="BF416">
        <v>0</v>
      </c>
      <c r="BG416">
        <v>0</v>
      </c>
      <c r="BH416">
        <v>0</v>
      </c>
      <c r="BI416">
        <v>0</v>
      </c>
      <c r="BJ416">
        <v>1</v>
      </c>
      <c r="BK416">
        <v>0</v>
      </c>
      <c r="BL416">
        <v>0</v>
      </c>
      <c r="BM416">
        <v>1</v>
      </c>
      <c r="BN416">
        <v>0</v>
      </c>
      <c r="BO416">
        <v>0</v>
      </c>
      <c r="BP416">
        <v>0</v>
      </c>
      <c r="BQ416">
        <v>0</v>
      </c>
      <c r="BR416">
        <v>0</v>
      </c>
      <c r="BS416">
        <v>0</v>
      </c>
      <c r="BT416">
        <v>0</v>
      </c>
      <c r="BU416">
        <v>1</v>
      </c>
      <c r="BV416">
        <v>0</v>
      </c>
      <c r="BW416">
        <v>20210504</v>
      </c>
    </row>
    <row r="417" spans="1:75">
      <c r="A417" t="s">
        <v>98</v>
      </c>
      <c r="B417" t="s">
        <v>1015</v>
      </c>
      <c r="C417" t="s">
        <v>1016</v>
      </c>
      <c r="D417" t="s">
        <v>1017</v>
      </c>
      <c r="F417" t="s">
        <v>443</v>
      </c>
      <c r="G417" t="s">
        <v>98</v>
      </c>
      <c r="H417">
        <v>20774</v>
      </c>
      <c r="I417">
        <v>6</v>
      </c>
      <c r="J417" t="s">
        <v>1406</v>
      </c>
      <c r="K417" t="s">
        <v>1089</v>
      </c>
      <c r="L417" t="s">
        <v>1020</v>
      </c>
      <c r="M417">
        <v>1</v>
      </c>
      <c r="N417" t="s">
        <v>783</v>
      </c>
      <c r="O417">
        <v>111003</v>
      </c>
      <c r="P417">
        <v>4000</v>
      </c>
      <c r="Q417">
        <v>370</v>
      </c>
      <c r="R417">
        <v>40</v>
      </c>
      <c r="S417">
        <v>1</v>
      </c>
      <c r="T417">
        <v>5</v>
      </c>
      <c r="U417">
        <v>2</v>
      </c>
      <c r="V417">
        <v>15121200</v>
      </c>
      <c r="Y417">
        <v>20</v>
      </c>
      <c r="Z417">
        <v>3</v>
      </c>
      <c r="AA417">
        <v>3</v>
      </c>
      <c r="AB417">
        <v>1</v>
      </c>
      <c r="AC417">
        <v>0</v>
      </c>
      <c r="AD417">
        <v>21496.99</v>
      </c>
      <c r="AE417">
        <v>2</v>
      </c>
      <c r="AF417">
        <v>21496.99</v>
      </c>
      <c r="AG417">
        <v>9999999.9900000002</v>
      </c>
      <c r="AH417">
        <v>2</v>
      </c>
      <c r="AI417">
        <v>2</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20210525</v>
      </c>
    </row>
    <row r="418" spans="1:75">
      <c r="A418" t="s">
        <v>98</v>
      </c>
      <c r="B418" t="s">
        <v>1407</v>
      </c>
      <c r="C418" t="s">
        <v>1408</v>
      </c>
      <c r="D418" t="s">
        <v>1409</v>
      </c>
      <c r="F418" t="s">
        <v>1410</v>
      </c>
      <c r="G418" t="s">
        <v>98</v>
      </c>
      <c r="H418">
        <v>21133</v>
      </c>
      <c r="I418">
        <v>4</v>
      </c>
      <c r="J418" t="s">
        <v>1406</v>
      </c>
      <c r="K418" t="s">
        <v>1089</v>
      </c>
      <c r="L418" t="s">
        <v>1411</v>
      </c>
      <c r="M418">
        <v>1</v>
      </c>
      <c r="N418" t="s">
        <v>783</v>
      </c>
      <c r="O418">
        <v>111003</v>
      </c>
      <c r="P418">
        <v>3000</v>
      </c>
      <c r="Q418">
        <v>0</v>
      </c>
      <c r="R418">
        <v>7</v>
      </c>
      <c r="S418">
        <v>6</v>
      </c>
      <c r="T418">
        <v>5</v>
      </c>
      <c r="U418">
        <v>2</v>
      </c>
      <c r="V418">
        <v>15121200</v>
      </c>
      <c r="Y418">
        <v>290</v>
      </c>
      <c r="Z418">
        <v>109</v>
      </c>
      <c r="AA418">
        <v>54</v>
      </c>
      <c r="AB418">
        <v>0</v>
      </c>
      <c r="AC418">
        <v>0</v>
      </c>
      <c r="AD418">
        <v>0</v>
      </c>
      <c r="AE418">
        <v>4</v>
      </c>
      <c r="AF418">
        <v>9999999.9900000002</v>
      </c>
      <c r="AG418">
        <v>9999999.9900000002</v>
      </c>
      <c r="AH418">
        <v>109</v>
      </c>
      <c r="AI418">
        <v>40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20210525</v>
      </c>
    </row>
    <row r="419" spans="1:75">
      <c r="A419" t="s">
        <v>98</v>
      </c>
      <c r="B419" t="s">
        <v>211</v>
      </c>
      <c r="C419" t="s">
        <v>212</v>
      </c>
      <c r="D419" t="s">
        <v>213</v>
      </c>
      <c r="F419" t="s">
        <v>214</v>
      </c>
      <c r="G419" t="s">
        <v>98</v>
      </c>
      <c r="H419">
        <v>21012</v>
      </c>
      <c r="I419">
        <v>1</v>
      </c>
      <c r="J419" t="s">
        <v>1412</v>
      </c>
      <c r="K419" t="s">
        <v>1413</v>
      </c>
      <c r="L419" t="s">
        <v>221</v>
      </c>
      <c r="M419">
        <v>3</v>
      </c>
      <c r="N419" t="s">
        <v>1414</v>
      </c>
      <c r="O419">
        <v>513902</v>
      </c>
      <c r="P419">
        <v>1997</v>
      </c>
      <c r="Q419">
        <v>790</v>
      </c>
      <c r="R419">
        <v>9</v>
      </c>
      <c r="S419">
        <v>23</v>
      </c>
      <c r="T419">
        <v>1</v>
      </c>
      <c r="U419">
        <v>3</v>
      </c>
      <c r="V419">
        <v>31113100</v>
      </c>
      <c r="Y419">
        <v>99</v>
      </c>
      <c r="Z419">
        <v>99</v>
      </c>
      <c r="AA419">
        <v>60</v>
      </c>
      <c r="AB419">
        <v>65</v>
      </c>
      <c r="AC419">
        <v>62</v>
      </c>
      <c r="AD419">
        <v>7680</v>
      </c>
      <c r="AE419">
        <v>0</v>
      </c>
      <c r="AF419">
        <v>8604.75</v>
      </c>
      <c r="AG419">
        <v>11677.64</v>
      </c>
      <c r="AH419">
        <v>92</v>
      </c>
      <c r="AI419">
        <v>86</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20210601</v>
      </c>
    </row>
    <row r="420" spans="1:75">
      <c r="A420" t="s">
        <v>98</v>
      </c>
      <c r="B420" t="s">
        <v>1415</v>
      </c>
      <c r="C420" t="s">
        <v>1416</v>
      </c>
      <c r="D420" t="s">
        <v>1417</v>
      </c>
      <c r="F420" t="s">
        <v>492</v>
      </c>
      <c r="G420" t="s">
        <v>98</v>
      </c>
      <c r="H420">
        <v>21204</v>
      </c>
      <c r="I420">
        <v>6</v>
      </c>
      <c r="J420" t="s">
        <v>1418</v>
      </c>
      <c r="K420" t="s">
        <v>1419</v>
      </c>
      <c r="L420" t="s">
        <v>1420</v>
      </c>
      <c r="M420">
        <v>1</v>
      </c>
      <c r="N420" t="s">
        <v>577</v>
      </c>
      <c r="O420">
        <v>511009</v>
      </c>
      <c r="P420">
        <v>1430</v>
      </c>
      <c r="Q420">
        <v>292</v>
      </c>
      <c r="R420">
        <v>28</v>
      </c>
      <c r="S420">
        <v>5</v>
      </c>
      <c r="T420">
        <v>1</v>
      </c>
      <c r="U420">
        <v>1</v>
      </c>
      <c r="V420">
        <v>31909700</v>
      </c>
      <c r="Y420">
        <v>42</v>
      </c>
      <c r="Z420">
        <v>41</v>
      </c>
      <c r="AA420">
        <v>41</v>
      </c>
      <c r="AB420">
        <v>26</v>
      </c>
      <c r="AC420">
        <v>25</v>
      </c>
      <c r="AD420">
        <v>3954</v>
      </c>
      <c r="AE420">
        <v>32</v>
      </c>
      <c r="AF420">
        <v>4206.38</v>
      </c>
      <c r="AG420">
        <v>5045.68</v>
      </c>
      <c r="AH420">
        <v>37</v>
      </c>
      <c r="AI420">
        <v>36</v>
      </c>
      <c r="AJ420">
        <v>3</v>
      </c>
      <c r="AK420">
        <v>2</v>
      </c>
      <c r="AL420">
        <v>3</v>
      </c>
      <c r="AM420">
        <v>2</v>
      </c>
      <c r="AN420">
        <v>2</v>
      </c>
      <c r="AO420">
        <v>4582</v>
      </c>
      <c r="AP420">
        <v>0</v>
      </c>
      <c r="AQ420">
        <v>0</v>
      </c>
      <c r="AR420">
        <v>0</v>
      </c>
      <c r="AS420">
        <v>0</v>
      </c>
      <c r="AT420">
        <v>0</v>
      </c>
      <c r="AU420">
        <v>0</v>
      </c>
      <c r="AV420">
        <v>0</v>
      </c>
      <c r="AW420">
        <v>0</v>
      </c>
      <c r="AX420">
        <v>0</v>
      </c>
      <c r="AY420">
        <v>2</v>
      </c>
      <c r="AZ420">
        <v>1</v>
      </c>
      <c r="BA420">
        <v>0</v>
      </c>
      <c r="BB420">
        <v>0</v>
      </c>
      <c r="BC420">
        <v>0</v>
      </c>
      <c r="BD420">
        <v>3</v>
      </c>
      <c r="BE420">
        <v>0</v>
      </c>
      <c r="BF420">
        <v>2</v>
      </c>
      <c r="BG420">
        <v>0</v>
      </c>
      <c r="BH420">
        <v>0</v>
      </c>
      <c r="BI420">
        <v>0</v>
      </c>
      <c r="BJ420">
        <v>0</v>
      </c>
      <c r="BK420">
        <v>0</v>
      </c>
      <c r="BL420">
        <v>0</v>
      </c>
      <c r="BM420">
        <v>2</v>
      </c>
      <c r="BN420">
        <v>0</v>
      </c>
      <c r="BO420">
        <v>0</v>
      </c>
      <c r="BP420">
        <v>0</v>
      </c>
      <c r="BQ420">
        <v>0</v>
      </c>
      <c r="BR420">
        <v>2</v>
      </c>
      <c r="BS420">
        <v>0</v>
      </c>
      <c r="BT420">
        <v>0</v>
      </c>
      <c r="BU420">
        <v>2</v>
      </c>
      <c r="BV420">
        <v>0</v>
      </c>
      <c r="BW420">
        <v>20210601</v>
      </c>
    </row>
    <row r="421" spans="1:75">
      <c r="A421" t="s">
        <v>98</v>
      </c>
      <c r="B421" t="s">
        <v>110</v>
      </c>
      <c r="C421" t="s">
        <v>111</v>
      </c>
      <c r="D421" t="s">
        <v>112</v>
      </c>
      <c r="F421" t="s">
        <v>113</v>
      </c>
      <c r="G421" t="s">
        <v>98</v>
      </c>
      <c r="H421">
        <v>20876</v>
      </c>
      <c r="I421">
        <v>1</v>
      </c>
      <c r="J421" t="s">
        <v>1421</v>
      </c>
      <c r="K421" t="s">
        <v>1422</v>
      </c>
      <c r="L421" t="s">
        <v>1078</v>
      </c>
      <c r="M421">
        <v>1</v>
      </c>
      <c r="N421" t="s">
        <v>611</v>
      </c>
      <c r="O421">
        <v>510801</v>
      </c>
      <c r="P421">
        <v>3460</v>
      </c>
      <c r="Q421">
        <v>155</v>
      </c>
      <c r="R421">
        <v>13</v>
      </c>
      <c r="S421">
        <v>15</v>
      </c>
      <c r="T421">
        <v>1</v>
      </c>
      <c r="U421">
        <v>1</v>
      </c>
      <c r="V421">
        <v>31909200</v>
      </c>
      <c r="Y421">
        <v>373</v>
      </c>
      <c r="Z421">
        <v>321</v>
      </c>
      <c r="AA421">
        <v>303</v>
      </c>
      <c r="AB421">
        <v>150</v>
      </c>
      <c r="AC421">
        <v>127</v>
      </c>
      <c r="AD421">
        <v>7780</v>
      </c>
      <c r="AE421">
        <v>0</v>
      </c>
      <c r="AF421">
        <v>7982.03</v>
      </c>
      <c r="AG421">
        <v>8977.61</v>
      </c>
      <c r="AH421">
        <v>254</v>
      </c>
      <c r="AI421">
        <v>217</v>
      </c>
      <c r="AJ421">
        <v>10</v>
      </c>
      <c r="AK421">
        <v>4</v>
      </c>
      <c r="AL421">
        <v>10</v>
      </c>
      <c r="AM421">
        <v>4</v>
      </c>
      <c r="AN421">
        <v>3</v>
      </c>
      <c r="AO421">
        <v>39668.94</v>
      </c>
      <c r="AP421">
        <v>0</v>
      </c>
      <c r="AQ421">
        <v>0</v>
      </c>
      <c r="AR421">
        <v>0</v>
      </c>
      <c r="AS421">
        <v>0</v>
      </c>
      <c r="AT421">
        <v>0</v>
      </c>
      <c r="AU421">
        <v>0</v>
      </c>
      <c r="AV421">
        <v>0</v>
      </c>
      <c r="AW421">
        <v>1</v>
      </c>
      <c r="AX421">
        <v>3</v>
      </c>
      <c r="AY421">
        <v>5</v>
      </c>
      <c r="AZ421">
        <v>0</v>
      </c>
      <c r="BA421">
        <v>0</v>
      </c>
      <c r="BB421">
        <v>0</v>
      </c>
      <c r="BC421">
        <v>2</v>
      </c>
      <c r="BD421">
        <v>8</v>
      </c>
      <c r="BE421">
        <v>0</v>
      </c>
      <c r="BF421">
        <v>3</v>
      </c>
      <c r="BG421">
        <v>6</v>
      </c>
      <c r="BH421">
        <v>0</v>
      </c>
      <c r="BI421">
        <v>0</v>
      </c>
      <c r="BJ421">
        <v>3</v>
      </c>
      <c r="BK421">
        <v>0</v>
      </c>
      <c r="BL421">
        <v>0</v>
      </c>
      <c r="BM421">
        <v>7</v>
      </c>
      <c r="BN421">
        <v>1</v>
      </c>
      <c r="BO421">
        <v>1</v>
      </c>
      <c r="BP421">
        <v>0</v>
      </c>
      <c r="BQ421">
        <v>0</v>
      </c>
      <c r="BR421">
        <v>3</v>
      </c>
      <c r="BS421">
        <v>0</v>
      </c>
      <c r="BT421">
        <v>0</v>
      </c>
      <c r="BU421">
        <v>3</v>
      </c>
      <c r="BV421">
        <v>3</v>
      </c>
      <c r="BW421">
        <v>20210601</v>
      </c>
    </row>
    <row r="422" spans="1:75">
      <c r="A422" t="s">
        <v>98</v>
      </c>
      <c r="B422" t="s">
        <v>418</v>
      </c>
      <c r="C422" t="s">
        <v>419</v>
      </c>
      <c r="D422" t="s">
        <v>420</v>
      </c>
      <c r="F422" t="s">
        <v>421</v>
      </c>
      <c r="G422" t="s">
        <v>98</v>
      </c>
      <c r="H422">
        <v>21015</v>
      </c>
      <c r="I422">
        <v>1</v>
      </c>
      <c r="J422" t="s">
        <v>1423</v>
      </c>
      <c r="K422" t="s">
        <v>2844</v>
      </c>
      <c r="L422" t="s">
        <v>1424</v>
      </c>
      <c r="M422">
        <v>3</v>
      </c>
      <c r="N422" t="s">
        <v>2845</v>
      </c>
      <c r="O422">
        <v>490205</v>
      </c>
      <c r="P422">
        <v>2200</v>
      </c>
      <c r="Q422">
        <v>0</v>
      </c>
      <c r="R422">
        <v>25</v>
      </c>
      <c r="S422">
        <v>3</v>
      </c>
      <c r="T422">
        <v>0</v>
      </c>
      <c r="U422">
        <v>1</v>
      </c>
      <c r="V422">
        <v>53303300</v>
      </c>
      <c r="Y422">
        <v>17</v>
      </c>
      <c r="Z422">
        <v>17</v>
      </c>
      <c r="AA422">
        <v>17</v>
      </c>
      <c r="AB422">
        <v>6</v>
      </c>
      <c r="AC422">
        <v>2</v>
      </c>
      <c r="AD422">
        <v>12072</v>
      </c>
      <c r="AE422">
        <v>3</v>
      </c>
      <c r="AF422">
        <v>14489.27</v>
      </c>
      <c r="AG422">
        <v>11547</v>
      </c>
      <c r="AH422">
        <v>9</v>
      </c>
      <c r="AI422">
        <v>5</v>
      </c>
      <c r="AJ422">
        <v>2</v>
      </c>
      <c r="AK422">
        <v>2</v>
      </c>
      <c r="AL422">
        <v>2</v>
      </c>
      <c r="AM422">
        <v>2</v>
      </c>
      <c r="AN422">
        <v>2</v>
      </c>
      <c r="AO422">
        <v>4250</v>
      </c>
      <c r="AP422">
        <v>1</v>
      </c>
      <c r="AQ422">
        <v>0</v>
      </c>
      <c r="AR422">
        <v>9784</v>
      </c>
      <c r="AS422">
        <v>0</v>
      </c>
      <c r="AT422">
        <v>1</v>
      </c>
      <c r="AU422">
        <v>0</v>
      </c>
      <c r="AV422">
        <v>0</v>
      </c>
      <c r="AW422">
        <v>0</v>
      </c>
      <c r="AX422">
        <v>0</v>
      </c>
      <c r="AY422">
        <v>2</v>
      </c>
      <c r="AZ422">
        <v>0</v>
      </c>
      <c r="BA422">
        <v>0</v>
      </c>
      <c r="BB422">
        <v>0</v>
      </c>
      <c r="BC422">
        <v>1</v>
      </c>
      <c r="BD422">
        <v>1</v>
      </c>
      <c r="BE422">
        <v>0</v>
      </c>
      <c r="BF422">
        <v>2</v>
      </c>
      <c r="BG422">
        <v>0</v>
      </c>
      <c r="BH422">
        <v>0</v>
      </c>
      <c r="BI422">
        <v>0</v>
      </c>
      <c r="BJ422">
        <v>0</v>
      </c>
      <c r="BK422">
        <v>0</v>
      </c>
      <c r="BL422">
        <v>0</v>
      </c>
      <c r="BM422">
        <v>2</v>
      </c>
      <c r="BN422">
        <v>0</v>
      </c>
      <c r="BO422">
        <v>0</v>
      </c>
      <c r="BP422">
        <v>0</v>
      </c>
      <c r="BQ422">
        <v>0</v>
      </c>
      <c r="BR422">
        <v>1</v>
      </c>
      <c r="BS422">
        <v>0</v>
      </c>
      <c r="BT422">
        <v>0</v>
      </c>
      <c r="BU422">
        <v>2</v>
      </c>
      <c r="BV422">
        <v>1</v>
      </c>
      <c r="BW422">
        <v>20210608</v>
      </c>
    </row>
    <row r="423" spans="1:75">
      <c r="A423" t="s">
        <v>98</v>
      </c>
      <c r="B423" t="s">
        <v>110</v>
      </c>
      <c r="C423" t="s">
        <v>111</v>
      </c>
      <c r="D423" t="s">
        <v>112</v>
      </c>
      <c r="F423" t="s">
        <v>113</v>
      </c>
      <c r="G423" t="s">
        <v>98</v>
      </c>
      <c r="H423">
        <v>20876</v>
      </c>
      <c r="I423">
        <v>1</v>
      </c>
      <c r="J423" t="s">
        <v>1425</v>
      </c>
      <c r="K423" t="s">
        <v>1089</v>
      </c>
      <c r="L423" t="s">
        <v>1078</v>
      </c>
      <c r="M423">
        <v>1</v>
      </c>
      <c r="N423" t="s">
        <v>783</v>
      </c>
      <c r="O423">
        <v>111003</v>
      </c>
      <c r="P423">
        <v>604</v>
      </c>
      <c r="Q423">
        <v>200</v>
      </c>
      <c r="R423">
        <v>4</v>
      </c>
      <c r="S423">
        <v>10</v>
      </c>
      <c r="T423">
        <v>5</v>
      </c>
      <c r="U423">
        <v>3</v>
      </c>
      <c r="V423">
        <v>15121200</v>
      </c>
      <c r="Y423">
        <v>116</v>
      </c>
      <c r="Z423">
        <v>114</v>
      </c>
      <c r="AA423">
        <v>88</v>
      </c>
      <c r="AB423">
        <v>42</v>
      </c>
      <c r="AC423">
        <v>38</v>
      </c>
      <c r="AD423">
        <v>10630</v>
      </c>
      <c r="AE423">
        <v>0</v>
      </c>
      <c r="AF423">
        <v>12853.13</v>
      </c>
      <c r="AG423">
        <v>13509.46</v>
      </c>
      <c r="AH423">
        <v>81</v>
      </c>
      <c r="AI423">
        <v>67</v>
      </c>
      <c r="AJ423">
        <v>2</v>
      </c>
      <c r="AK423">
        <v>0</v>
      </c>
      <c r="AL423">
        <v>2</v>
      </c>
      <c r="AM423">
        <v>0</v>
      </c>
      <c r="AN423">
        <v>0</v>
      </c>
      <c r="AO423">
        <v>1408</v>
      </c>
      <c r="AP423">
        <v>0</v>
      </c>
      <c r="AQ423">
        <v>0</v>
      </c>
      <c r="AR423">
        <v>0</v>
      </c>
      <c r="AS423">
        <v>0</v>
      </c>
      <c r="AT423">
        <v>0</v>
      </c>
      <c r="AU423">
        <v>0</v>
      </c>
      <c r="AV423">
        <v>0</v>
      </c>
      <c r="AW423">
        <v>0</v>
      </c>
      <c r="AX423">
        <v>0</v>
      </c>
      <c r="AY423">
        <v>1</v>
      </c>
      <c r="AZ423">
        <v>0</v>
      </c>
      <c r="BA423">
        <v>0</v>
      </c>
      <c r="BB423">
        <v>1</v>
      </c>
      <c r="BC423">
        <v>2</v>
      </c>
      <c r="BD423">
        <v>0</v>
      </c>
      <c r="BE423">
        <v>0</v>
      </c>
      <c r="BF423">
        <v>1</v>
      </c>
      <c r="BG423">
        <v>0</v>
      </c>
      <c r="BH423">
        <v>0</v>
      </c>
      <c r="BI423">
        <v>0</v>
      </c>
      <c r="BJ423">
        <v>1</v>
      </c>
      <c r="BK423">
        <v>0</v>
      </c>
      <c r="BL423">
        <v>0</v>
      </c>
      <c r="BM423">
        <v>1</v>
      </c>
      <c r="BN423">
        <v>0</v>
      </c>
      <c r="BO423">
        <v>0</v>
      </c>
      <c r="BP423">
        <v>0</v>
      </c>
      <c r="BQ423">
        <v>0</v>
      </c>
      <c r="BR423">
        <v>0</v>
      </c>
      <c r="BS423">
        <v>0</v>
      </c>
      <c r="BT423">
        <v>0</v>
      </c>
      <c r="BU423">
        <v>0</v>
      </c>
      <c r="BV423">
        <v>0</v>
      </c>
      <c r="BW423">
        <v>20210622</v>
      </c>
    </row>
    <row r="424" spans="1:75">
      <c r="A424" t="s">
        <v>98</v>
      </c>
      <c r="B424" t="s">
        <v>488</v>
      </c>
      <c r="C424" t="s">
        <v>489</v>
      </c>
      <c r="D424" t="s">
        <v>490</v>
      </c>
      <c r="E424" t="s">
        <v>491</v>
      </c>
      <c r="F424" t="s">
        <v>492</v>
      </c>
      <c r="G424" t="s">
        <v>98</v>
      </c>
      <c r="H424">
        <v>21204</v>
      </c>
      <c r="I424">
        <v>8</v>
      </c>
      <c r="J424" t="s">
        <v>1426</v>
      </c>
      <c r="K424" t="s">
        <v>691</v>
      </c>
      <c r="L424" t="s">
        <v>504</v>
      </c>
      <c r="M424">
        <v>1</v>
      </c>
      <c r="N424" t="s">
        <v>1427</v>
      </c>
      <c r="O424">
        <v>521899</v>
      </c>
      <c r="P424">
        <v>2799</v>
      </c>
      <c r="Q424">
        <v>0</v>
      </c>
      <c r="R424">
        <v>6</v>
      </c>
      <c r="S424">
        <v>38</v>
      </c>
      <c r="T424">
        <v>1</v>
      </c>
      <c r="U424">
        <v>2</v>
      </c>
      <c r="V424">
        <v>11202100</v>
      </c>
      <c r="W424">
        <v>43303100</v>
      </c>
      <c r="Y424">
        <v>10</v>
      </c>
      <c r="Z424">
        <v>9</v>
      </c>
      <c r="AA424">
        <v>3</v>
      </c>
      <c r="AB424">
        <v>3</v>
      </c>
      <c r="AC424">
        <v>1</v>
      </c>
      <c r="AD424">
        <v>6046.51</v>
      </c>
      <c r="AE424">
        <v>0</v>
      </c>
      <c r="AF424">
        <v>8012.17</v>
      </c>
      <c r="AG424">
        <v>17500</v>
      </c>
      <c r="AH424">
        <v>5</v>
      </c>
      <c r="AI424">
        <v>3</v>
      </c>
      <c r="AJ424">
        <v>5</v>
      </c>
      <c r="AK424">
        <v>4</v>
      </c>
      <c r="AL424">
        <v>5</v>
      </c>
      <c r="AM424">
        <v>4</v>
      </c>
      <c r="AN424">
        <v>2</v>
      </c>
      <c r="AO424">
        <v>12775</v>
      </c>
      <c r="AP424">
        <v>3</v>
      </c>
      <c r="AQ424">
        <v>1</v>
      </c>
      <c r="AR424">
        <v>6046.51</v>
      </c>
      <c r="AS424">
        <v>0</v>
      </c>
      <c r="AT424">
        <v>3</v>
      </c>
      <c r="AU424">
        <v>1</v>
      </c>
      <c r="AV424">
        <v>0</v>
      </c>
      <c r="AW424">
        <v>0</v>
      </c>
      <c r="AX424">
        <v>0</v>
      </c>
      <c r="AY424">
        <v>2</v>
      </c>
      <c r="AZ424">
        <v>2</v>
      </c>
      <c r="BA424">
        <v>0</v>
      </c>
      <c r="BB424">
        <v>0</v>
      </c>
      <c r="BC424">
        <v>2</v>
      </c>
      <c r="BD424">
        <v>3</v>
      </c>
      <c r="BE424">
        <v>0</v>
      </c>
      <c r="BF424">
        <v>3</v>
      </c>
      <c r="BG424">
        <v>0</v>
      </c>
      <c r="BH424">
        <v>0</v>
      </c>
      <c r="BI424">
        <v>0</v>
      </c>
      <c r="BJ424">
        <v>2</v>
      </c>
      <c r="BK424">
        <v>0</v>
      </c>
      <c r="BL424">
        <v>0</v>
      </c>
      <c r="BM424">
        <v>2</v>
      </c>
      <c r="BN424">
        <v>0</v>
      </c>
      <c r="BO424">
        <v>0</v>
      </c>
      <c r="BP424">
        <v>0</v>
      </c>
      <c r="BQ424">
        <v>0</v>
      </c>
      <c r="BR424">
        <v>1</v>
      </c>
      <c r="BS424">
        <v>0</v>
      </c>
      <c r="BT424">
        <v>0</v>
      </c>
      <c r="BU424">
        <v>0</v>
      </c>
      <c r="BV424">
        <v>1</v>
      </c>
      <c r="BW424">
        <v>20210727</v>
      </c>
    </row>
    <row r="425" spans="1:75">
      <c r="A425" t="s">
        <v>98</v>
      </c>
      <c r="B425" t="s">
        <v>488</v>
      </c>
      <c r="C425" t="s">
        <v>489</v>
      </c>
      <c r="D425" t="s">
        <v>490</v>
      </c>
      <c r="E425" t="s">
        <v>491</v>
      </c>
      <c r="F425" t="s">
        <v>492</v>
      </c>
      <c r="G425" t="s">
        <v>98</v>
      </c>
      <c r="H425">
        <v>21204</v>
      </c>
      <c r="I425">
        <v>8</v>
      </c>
      <c r="J425" t="s">
        <v>1428</v>
      </c>
      <c r="K425" t="s">
        <v>1429</v>
      </c>
      <c r="L425" t="s">
        <v>504</v>
      </c>
      <c r="M425">
        <v>1</v>
      </c>
      <c r="N425" t="s">
        <v>1430</v>
      </c>
      <c r="O425">
        <v>520302</v>
      </c>
      <c r="P425">
        <v>2899</v>
      </c>
      <c r="Q425">
        <v>0</v>
      </c>
      <c r="R425">
        <v>4</v>
      </c>
      <c r="S425">
        <v>26</v>
      </c>
      <c r="T425">
        <v>1</v>
      </c>
      <c r="U425">
        <v>2</v>
      </c>
      <c r="V425">
        <v>43303100</v>
      </c>
      <c r="W425">
        <v>43305100</v>
      </c>
      <c r="Y425">
        <v>21</v>
      </c>
      <c r="Z425">
        <v>21</v>
      </c>
      <c r="AA425">
        <v>16</v>
      </c>
      <c r="AB425">
        <v>2</v>
      </c>
      <c r="AC425">
        <v>0</v>
      </c>
      <c r="AD425">
        <v>5650</v>
      </c>
      <c r="AE425">
        <v>0</v>
      </c>
      <c r="AF425">
        <v>5650</v>
      </c>
      <c r="AG425">
        <v>9999999.9900000002</v>
      </c>
      <c r="AH425">
        <v>21</v>
      </c>
      <c r="AI425">
        <v>20</v>
      </c>
      <c r="AJ425">
        <v>1</v>
      </c>
      <c r="AK425">
        <v>1</v>
      </c>
      <c r="AL425">
        <v>1</v>
      </c>
      <c r="AM425">
        <v>1</v>
      </c>
      <c r="AN425">
        <v>1</v>
      </c>
      <c r="AO425">
        <v>2799</v>
      </c>
      <c r="AP425">
        <v>1</v>
      </c>
      <c r="AQ425">
        <v>0</v>
      </c>
      <c r="AR425">
        <v>9996</v>
      </c>
      <c r="AS425">
        <v>0</v>
      </c>
      <c r="AT425">
        <v>1</v>
      </c>
      <c r="AU425">
        <v>0</v>
      </c>
      <c r="AV425">
        <v>0</v>
      </c>
      <c r="AW425">
        <v>0</v>
      </c>
      <c r="AX425">
        <v>0</v>
      </c>
      <c r="AY425">
        <v>1</v>
      </c>
      <c r="AZ425">
        <v>0</v>
      </c>
      <c r="BA425">
        <v>0</v>
      </c>
      <c r="BB425">
        <v>0</v>
      </c>
      <c r="BC425">
        <v>0</v>
      </c>
      <c r="BD425">
        <v>1</v>
      </c>
      <c r="BE425">
        <v>0</v>
      </c>
      <c r="BF425">
        <v>1</v>
      </c>
      <c r="BG425">
        <v>0</v>
      </c>
      <c r="BH425">
        <v>0</v>
      </c>
      <c r="BI425">
        <v>0</v>
      </c>
      <c r="BJ425">
        <v>0</v>
      </c>
      <c r="BK425">
        <v>0</v>
      </c>
      <c r="BL425">
        <v>0</v>
      </c>
      <c r="BM425">
        <v>0</v>
      </c>
      <c r="BN425">
        <v>0</v>
      </c>
      <c r="BO425">
        <v>0</v>
      </c>
      <c r="BP425">
        <v>0</v>
      </c>
      <c r="BQ425">
        <v>0</v>
      </c>
      <c r="BR425">
        <v>0</v>
      </c>
      <c r="BS425">
        <v>0</v>
      </c>
      <c r="BT425">
        <v>0</v>
      </c>
      <c r="BU425">
        <v>0</v>
      </c>
      <c r="BV425">
        <v>0</v>
      </c>
      <c r="BW425">
        <v>20210622</v>
      </c>
    </row>
    <row r="426" spans="1:75">
      <c r="A426" t="s">
        <v>98</v>
      </c>
      <c r="B426" t="s">
        <v>228</v>
      </c>
      <c r="C426" t="s">
        <v>229</v>
      </c>
      <c r="D426" t="s">
        <v>230</v>
      </c>
      <c r="F426" t="s">
        <v>231</v>
      </c>
      <c r="G426" t="s">
        <v>98</v>
      </c>
      <c r="H426">
        <v>21157</v>
      </c>
      <c r="I426">
        <v>1</v>
      </c>
      <c r="J426" t="s">
        <v>1431</v>
      </c>
      <c r="K426" t="s">
        <v>1432</v>
      </c>
      <c r="L426" t="s">
        <v>1157</v>
      </c>
      <c r="M426">
        <v>1</v>
      </c>
      <c r="N426" t="s">
        <v>1433</v>
      </c>
      <c r="O426">
        <v>480508</v>
      </c>
      <c r="P426">
        <v>1968</v>
      </c>
      <c r="Q426">
        <v>1075</v>
      </c>
      <c r="R426">
        <v>6</v>
      </c>
      <c r="S426">
        <v>20</v>
      </c>
      <c r="T426">
        <v>0</v>
      </c>
      <c r="U426">
        <v>1</v>
      </c>
      <c r="V426">
        <v>51412100</v>
      </c>
      <c r="W426">
        <v>51412200</v>
      </c>
      <c r="Y426">
        <v>62</v>
      </c>
      <c r="Z426">
        <v>60</v>
      </c>
      <c r="AA426">
        <v>43</v>
      </c>
      <c r="AB426">
        <v>42</v>
      </c>
      <c r="AC426">
        <v>27</v>
      </c>
      <c r="AD426">
        <v>11109</v>
      </c>
      <c r="AE426">
        <v>26</v>
      </c>
      <c r="AF426">
        <v>12553.67</v>
      </c>
      <c r="AG426">
        <v>12890.57</v>
      </c>
      <c r="AH426">
        <v>54</v>
      </c>
      <c r="AI426">
        <v>38</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20210709</v>
      </c>
    </row>
    <row r="427" spans="1:75">
      <c r="A427" t="s">
        <v>98</v>
      </c>
      <c r="B427" t="s">
        <v>1434</v>
      </c>
      <c r="C427" t="s">
        <v>1435</v>
      </c>
      <c r="D427" t="s">
        <v>1436</v>
      </c>
      <c r="F427" t="s">
        <v>1437</v>
      </c>
      <c r="G427" t="s">
        <v>98</v>
      </c>
      <c r="H427">
        <v>21227</v>
      </c>
      <c r="I427">
        <v>6</v>
      </c>
      <c r="J427" t="s">
        <v>1438</v>
      </c>
      <c r="K427" t="s">
        <v>1439</v>
      </c>
      <c r="L427" t="s">
        <v>1440</v>
      </c>
      <c r="M427">
        <v>1</v>
      </c>
      <c r="N427" t="s">
        <v>1441</v>
      </c>
      <c r="O427">
        <v>470604</v>
      </c>
      <c r="P427">
        <v>0</v>
      </c>
      <c r="Q427">
        <v>4500</v>
      </c>
      <c r="R427">
        <v>40</v>
      </c>
      <c r="S427">
        <v>4</v>
      </c>
      <c r="T427">
        <v>1</v>
      </c>
      <c r="U427">
        <v>1</v>
      </c>
      <c r="V427">
        <v>49302300</v>
      </c>
      <c r="Y427">
        <v>128</v>
      </c>
      <c r="Z427">
        <v>108</v>
      </c>
      <c r="AA427">
        <v>66</v>
      </c>
      <c r="AB427">
        <v>52</v>
      </c>
      <c r="AC427">
        <v>31</v>
      </c>
      <c r="AD427">
        <v>7260.44</v>
      </c>
      <c r="AE427">
        <v>35</v>
      </c>
      <c r="AF427">
        <v>7183.98</v>
      </c>
      <c r="AG427">
        <v>6716.18</v>
      </c>
      <c r="AH427">
        <v>78</v>
      </c>
      <c r="AI427">
        <v>45</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20210720</v>
      </c>
    </row>
    <row r="428" spans="1:75">
      <c r="A428" t="s">
        <v>98</v>
      </c>
      <c r="B428" t="s">
        <v>1434</v>
      </c>
      <c r="C428" t="s">
        <v>1435</v>
      </c>
      <c r="D428" t="s">
        <v>1436</v>
      </c>
      <c r="F428" t="s">
        <v>1437</v>
      </c>
      <c r="G428" t="s">
        <v>98</v>
      </c>
      <c r="H428">
        <v>21227</v>
      </c>
      <c r="I428">
        <v>6</v>
      </c>
      <c r="J428" t="s">
        <v>1442</v>
      </c>
      <c r="K428" t="s">
        <v>1443</v>
      </c>
      <c r="L428" t="s">
        <v>1440</v>
      </c>
      <c r="M428">
        <v>1</v>
      </c>
      <c r="N428" t="s">
        <v>1444</v>
      </c>
      <c r="O428">
        <v>470604</v>
      </c>
      <c r="P428">
        <v>0</v>
      </c>
      <c r="Q428">
        <v>4500</v>
      </c>
      <c r="R428">
        <v>40</v>
      </c>
      <c r="S428">
        <v>4</v>
      </c>
      <c r="T428">
        <v>1</v>
      </c>
      <c r="U428">
        <v>1</v>
      </c>
      <c r="V428">
        <v>49302300</v>
      </c>
      <c r="Y428">
        <v>127</v>
      </c>
      <c r="Z428">
        <v>106</v>
      </c>
      <c r="AA428">
        <v>65</v>
      </c>
      <c r="AB428">
        <v>52</v>
      </c>
      <c r="AC428">
        <v>30</v>
      </c>
      <c r="AD428">
        <v>7260.44</v>
      </c>
      <c r="AE428">
        <v>33</v>
      </c>
      <c r="AF428">
        <v>7124.25</v>
      </c>
      <c r="AG428">
        <v>6826.7</v>
      </c>
      <c r="AH428">
        <v>76</v>
      </c>
      <c r="AI428">
        <v>43</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20210720</v>
      </c>
    </row>
    <row r="429" spans="1:75">
      <c r="A429" t="s">
        <v>98</v>
      </c>
      <c r="B429" t="s">
        <v>1434</v>
      </c>
      <c r="C429" t="s">
        <v>1435</v>
      </c>
      <c r="D429" t="s">
        <v>1436</v>
      </c>
      <c r="F429" t="s">
        <v>1437</v>
      </c>
      <c r="G429" t="s">
        <v>98</v>
      </c>
      <c r="H429">
        <v>21227</v>
      </c>
      <c r="I429">
        <v>6</v>
      </c>
      <c r="J429" t="s">
        <v>1987</v>
      </c>
      <c r="K429" t="s">
        <v>1445</v>
      </c>
      <c r="L429" t="s">
        <v>1446</v>
      </c>
      <c r="M429">
        <v>1</v>
      </c>
      <c r="N429" t="s">
        <v>1447</v>
      </c>
      <c r="O429">
        <v>470604</v>
      </c>
      <c r="P429">
        <v>0</v>
      </c>
      <c r="Q429">
        <v>4500</v>
      </c>
      <c r="R429">
        <v>40</v>
      </c>
      <c r="S429">
        <v>4</v>
      </c>
      <c r="T429">
        <v>1</v>
      </c>
      <c r="U429">
        <v>1</v>
      </c>
      <c r="V429">
        <v>49302300</v>
      </c>
      <c r="Y429">
        <v>129</v>
      </c>
      <c r="Z429">
        <v>109</v>
      </c>
      <c r="AA429">
        <v>68</v>
      </c>
      <c r="AB429">
        <v>55</v>
      </c>
      <c r="AC429">
        <v>31</v>
      </c>
      <c r="AD429">
        <v>7092.88</v>
      </c>
      <c r="AE429">
        <v>34</v>
      </c>
      <c r="AF429">
        <v>6900.64</v>
      </c>
      <c r="AG429">
        <v>7018.81</v>
      </c>
      <c r="AH429">
        <v>79</v>
      </c>
      <c r="AI429">
        <v>46</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20210720</v>
      </c>
    </row>
    <row r="430" spans="1:75">
      <c r="A430" t="s">
        <v>98</v>
      </c>
      <c r="B430" t="s">
        <v>1434</v>
      </c>
      <c r="C430" t="s">
        <v>1435</v>
      </c>
      <c r="D430" t="s">
        <v>1436</v>
      </c>
      <c r="F430" t="s">
        <v>1437</v>
      </c>
      <c r="G430" t="s">
        <v>98</v>
      </c>
      <c r="H430">
        <v>21227</v>
      </c>
      <c r="I430">
        <v>6</v>
      </c>
      <c r="J430" t="s">
        <v>1448</v>
      </c>
      <c r="K430" t="s">
        <v>1449</v>
      </c>
      <c r="L430" t="s">
        <v>1446</v>
      </c>
      <c r="M430">
        <v>1</v>
      </c>
      <c r="N430" t="s">
        <v>1450</v>
      </c>
      <c r="O430">
        <v>470604</v>
      </c>
      <c r="P430">
        <v>0</v>
      </c>
      <c r="Q430">
        <v>4500</v>
      </c>
      <c r="R430">
        <v>40</v>
      </c>
      <c r="S430">
        <v>4</v>
      </c>
      <c r="T430">
        <v>1</v>
      </c>
      <c r="U430">
        <v>1</v>
      </c>
      <c r="V430">
        <v>49302300</v>
      </c>
      <c r="Y430">
        <v>115</v>
      </c>
      <c r="Z430">
        <v>95</v>
      </c>
      <c r="AA430">
        <v>57</v>
      </c>
      <c r="AB430">
        <v>45</v>
      </c>
      <c r="AC430">
        <v>24</v>
      </c>
      <c r="AD430">
        <v>7428</v>
      </c>
      <c r="AE430">
        <v>18</v>
      </c>
      <c r="AF430">
        <v>7276.33</v>
      </c>
      <c r="AG430">
        <v>6948.17</v>
      </c>
      <c r="AH430">
        <v>65</v>
      </c>
      <c r="AI430">
        <v>32</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20210720</v>
      </c>
    </row>
    <row r="431" spans="1:75">
      <c r="A431" t="s">
        <v>98</v>
      </c>
      <c r="B431" t="s">
        <v>1451</v>
      </c>
      <c r="C431" t="s">
        <v>1452</v>
      </c>
      <c r="D431" t="s">
        <v>1453</v>
      </c>
      <c r="F431" t="s">
        <v>1454</v>
      </c>
      <c r="G431" t="s">
        <v>1455</v>
      </c>
      <c r="H431">
        <v>60515</v>
      </c>
      <c r="I431">
        <v>6</v>
      </c>
      <c r="J431" t="s">
        <v>1456</v>
      </c>
      <c r="K431" t="s">
        <v>1457</v>
      </c>
      <c r="L431" t="s">
        <v>1458</v>
      </c>
      <c r="M431">
        <v>1</v>
      </c>
      <c r="N431" t="s">
        <v>848</v>
      </c>
      <c r="O431">
        <v>111006</v>
      </c>
      <c r="P431">
        <v>8500</v>
      </c>
      <c r="Q431">
        <v>380</v>
      </c>
      <c r="R431">
        <v>15</v>
      </c>
      <c r="S431">
        <v>16</v>
      </c>
      <c r="T431">
        <v>1</v>
      </c>
      <c r="U431">
        <v>2</v>
      </c>
      <c r="V431">
        <v>15123200</v>
      </c>
      <c r="Y431">
        <v>0</v>
      </c>
      <c r="Z431">
        <v>0</v>
      </c>
      <c r="AA431">
        <v>0</v>
      </c>
      <c r="AB431">
        <v>0</v>
      </c>
      <c r="AC431">
        <v>0</v>
      </c>
      <c r="AD431">
        <v>0</v>
      </c>
      <c r="AE431">
        <v>0</v>
      </c>
      <c r="AF431">
        <v>9999999.9900000002</v>
      </c>
      <c r="AG431">
        <v>9999999.9900000002</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20210727</v>
      </c>
    </row>
    <row r="432" spans="1:75">
      <c r="A432" t="s">
        <v>98</v>
      </c>
      <c r="B432" t="s">
        <v>551</v>
      </c>
      <c r="C432" t="s">
        <v>552</v>
      </c>
      <c r="D432" t="s">
        <v>553</v>
      </c>
      <c r="E432" t="s">
        <v>554</v>
      </c>
      <c r="F432" t="s">
        <v>555</v>
      </c>
      <c r="G432" t="s">
        <v>98</v>
      </c>
      <c r="H432">
        <v>20706</v>
      </c>
      <c r="I432">
        <v>8</v>
      </c>
      <c r="J432" t="s">
        <v>1459</v>
      </c>
      <c r="K432" t="s">
        <v>1060</v>
      </c>
      <c r="L432" t="s">
        <v>1460</v>
      </c>
      <c r="M432">
        <v>3</v>
      </c>
      <c r="N432" t="s">
        <v>1461</v>
      </c>
      <c r="O432">
        <v>513902</v>
      </c>
      <c r="P432">
        <v>1200</v>
      </c>
      <c r="Q432">
        <v>160</v>
      </c>
      <c r="R432">
        <v>30</v>
      </c>
      <c r="S432">
        <v>4</v>
      </c>
      <c r="T432">
        <v>1</v>
      </c>
      <c r="U432">
        <v>1</v>
      </c>
      <c r="V432">
        <v>31113100</v>
      </c>
      <c r="Y432">
        <v>267</v>
      </c>
      <c r="Z432">
        <v>230</v>
      </c>
      <c r="AA432">
        <v>224</v>
      </c>
      <c r="AB432">
        <v>100</v>
      </c>
      <c r="AC432">
        <v>73</v>
      </c>
      <c r="AD432">
        <v>8530</v>
      </c>
      <c r="AE432">
        <v>114</v>
      </c>
      <c r="AF432">
        <v>8948.7900000000009</v>
      </c>
      <c r="AG432">
        <v>9009.19</v>
      </c>
      <c r="AH432">
        <v>154</v>
      </c>
      <c r="AI432">
        <v>116</v>
      </c>
      <c r="AJ432">
        <v>3</v>
      </c>
      <c r="AK432">
        <v>3</v>
      </c>
      <c r="AL432">
        <v>3</v>
      </c>
      <c r="AM432">
        <v>3</v>
      </c>
      <c r="AN432">
        <v>3</v>
      </c>
      <c r="AO432">
        <v>3760</v>
      </c>
      <c r="AP432">
        <v>1</v>
      </c>
      <c r="AQ432">
        <v>1</v>
      </c>
      <c r="AR432">
        <v>8838</v>
      </c>
      <c r="AS432">
        <v>2</v>
      </c>
      <c r="AT432">
        <v>2</v>
      </c>
      <c r="AU432">
        <v>2</v>
      </c>
      <c r="AV432">
        <v>0</v>
      </c>
      <c r="AW432">
        <v>0</v>
      </c>
      <c r="AX432">
        <v>2</v>
      </c>
      <c r="AY432">
        <v>1</v>
      </c>
      <c r="AZ432">
        <v>0</v>
      </c>
      <c r="BA432">
        <v>0</v>
      </c>
      <c r="BB432">
        <v>0</v>
      </c>
      <c r="BC432">
        <v>0</v>
      </c>
      <c r="BD432">
        <v>2</v>
      </c>
      <c r="BE432">
        <v>0</v>
      </c>
      <c r="BF432">
        <v>2</v>
      </c>
      <c r="BG432">
        <v>0</v>
      </c>
      <c r="BH432">
        <v>0</v>
      </c>
      <c r="BI432">
        <v>0</v>
      </c>
      <c r="BJ432">
        <v>0</v>
      </c>
      <c r="BK432">
        <v>0</v>
      </c>
      <c r="BL432">
        <v>0</v>
      </c>
      <c r="BM432">
        <v>3</v>
      </c>
      <c r="BN432">
        <v>0</v>
      </c>
      <c r="BO432">
        <v>0</v>
      </c>
      <c r="BP432">
        <v>0</v>
      </c>
      <c r="BQ432">
        <v>0</v>
      </c>
      <c r="BR432">
        <v>1</v>
      </c>
      <c r="BS432">
        <v>0</v>
      </c>
      <c r="BT432">
        <v>0</v>
      </c>
      <c r="BU432">
        <v>0</v>
      </c>
      <c r="BV432">
        <v>1</v>
      </c>
      <c r="BW432">
        <v>20210727</v>
      </c>
    </row>
    <row r="433" spans="1:75">
      <c r="A433" t="s">
        <v>98</v>
      </c>
      <c r="B433" t="s">
        <v>488</v>
      </c>
      <c r="C433" t="s">
        <v>489</v>
      </c>
      <c r="D433" t="s">
        <v>490</v>
      </c>
      <c r="E433" t="s">
        <v>491</v>
      </c>
      <c r="F433" t="s">
        <v>492</v>
      </c>
      <c r="G433" t="s">
        <v>98</v>
      </c>
      <c r="H433">
        <v>21204</v>
      </c>
      <c r="I433">
        <v>8</v>
      </c>
      <c r="J433" t="s">
        <v>1462</v>
      </c>
      <c r="K433" t="s">
        <v>1463</v>
      </c>
      <c r="L433" t="s">
        <v>504</v>
      </c>
      <c r="M433">
        <v>1</v>
      </c>
      <c r="N433" t="s">
        <v>848</v>
      </c>
      <c r="O433">
        <v>111006</v>
      </c>
      <c r="P433">
        <v>2499</v>
      </c>
      <c r="Q433">
        <v>0</v>
      </c>
      <c r="R433">
        <v>10</v>
      </c>
      <c r="S433">
        <v>26</v>
      </c>
      <c r="T433">
        <v>1</v>
      </c>
      <c r="U433">
        <v>3</v>
      </c>
      <c r="V433">
        <v>15123200</v>
      </c>
      <c r="Y433">
        <v>22</v>
      </c>
      <c r="Z433">
        <v>20</v>
      </c>
      <c r="AA433">
        <v>3</v>
      </c>
      <c r="AB433">
        <v>3</v>
      </c>
      <c r="AC433">
        <v>3</v>
      </c>
      <c r="AD433">
        <v>10852</v>
      </c>
      <c r="AE433">
        <v>0</v>
      </c>
      <c r="AF433">
        <v>7346</v>
      </c>
      <c r="AG433">
        <v>11886.67</v>
      </c>
      <c r="AH433">
        <v>12</v>
      </c>
      <c r="AI433">
        <v>10</v>
      </c>
      <c r="AJ433">
        <v>5</v>
      </c>
      <c r="AK433">
        <v>4</v>
      </c>
      <c r="AL433">
        <v>5</v>
      </c>
      <c r="AM433">
        <v>4</v>
      </c>
      <c r="AN433">
        <v>0</v>
      </c>
      <c r="AO433">
        <v>12495</v>
      </c>
      <c r="AP433">
        <v>3</v>
      </c>
      <c r="AQ433">
        <v>3</v>
      </c>
      <c r="AR433">
        <v>10852</v>
      </c>
      <c r="AS433">
        <v>0</v>
      </c>
      <c r="AT433">
        <v>3</v>
      </c>
      <c r="AU433">
        <v>3</v>
      </c>
      <c r="AV433">
        <v>0</v>
      </c>
      <c r="AW433">
        <v>0</v>
      </c>
      <c r="AX433">
        <v>1</v>
      </c>
      <c r="AY433">
        <v>2</v>
      </c>
      <c r="AZ433">
        <v>1</v>
      </c>
      <c r="BA433">
        <v>0</v>
      </c>
      <c r="BB433">
        <v>1</v>
      </c>
      <c r="BC433">
        <v>2</v>
      </c>
      <c r="BD433">
        <v>2</v>
      </c>
      <c r="BE433">
        <v>0</v>
      </c>
      <c r="BF433">
        <v>4</v>
      </c>
      <c r="BG433">
        <v>0</v>
      </c>
      <c r="BH433">
        <v>0</v>
      </c>
      <c r="BI433">
        <v>0</v>
      </c>
      <c r="BJ433">
        <v>0</v>
      </c>
      <c r="BK433">
        <v>0</v>
      </c>
      <c r="BL433">
        <v>0</v>
      </c>
      <c r="BM433">
        <v>3</v>
      </c>
      <c r="BN433">
        <v>0</v>
      </c>
      <c r="BO433">
        <v>0</v>
      </c>
      <c r="BP433">
        <v>0</v>
      </c>
      <c r="BQ433">
        <v>0</v>
      </c>
      <c r="BR433">
        <v>2</v>
      </c>
      <c r="BS433">
        <v>0</v>
      </c>
      <c r="BT433">
        <v>0</v>
      </c>
      <c r="BU433">
        <v>0</v>
      </c>
      <c r="BV433">
        <v>2</v>
      </c>
      <c r="BW433">
        <v>20210817</v>
      </c>
    </row>
    <row r="434" spans="1:75">
      <c r="A434" t="s">
        <v>98</v>
      </c>
      <c r="B434" t="s">
        <v>125</v>
      </c>
      <c r="C434" t="s">
        <v>126</v>
      </c>
      <c r="D434" t="s">
        <v>2615</v>
      </c>
      <c r="F434" t="s">
        <v>127</v>
      </c>
      <c r="G434" t="s">
        <v>98</v>
      </c>
      <c r="H434">
        <v>21679</v>
      </c>
      <c r="I434">
        <v>1</v>
      </c>
      <c r="J434" t="s">
        <v>1464</v>
      </c>
      <c r="K434" t="s">
        <v>1465</v>
      </c>
      <c r="L434" t="s">
        <v>293</v>
      </c>
      <c r="M434">
        <v>1</v>
      </c>
      <c r="N434" t="s">
        <v>1466</v>
      </c>
      <c r="O434">
        <v>480508</v>
      </c>
      <c r="P434">
        <v>3527</v>
      </c>
      <c r="Q434">
        <v>321</v>
      </c>
      <c r="R434">
        <v>6</v>
      </c>
      <c r="S434">
        <v>52</v>
      </c>
      <c r="T434">
        <v>0</v>
      </c>
      <c r="U434">
        <v>1</v>
      </c>
      <c r="V434">
        <v>51412100</v>
      </c>
      <c r="Y434">
        <v>7</v>
      </c>
      <c r="Z434">
        <v>5</v>
      </c>
      <c r="AA434">
        <v>2</v>
      </c>
      <c r="AB434">
        <v>3</v>
      </c>
      <c r="AC434">
        <v>1</v>
      </c>
      <c r="AD434">
        <v>8332</v>
      </c>
      <c r="AE434">
        <v>0</v>
      </c>
      <c r="AF434">
        <v>8182.67</v>
      </c>
      <c r="AG434">
        <v>5166</v>
      </c>
      <c r="AH434">
        <v>4</v>
      </c>
      <c r="AI434">
        <v>1</v>
      </c>
      <c r="AJ434">
        <v>7</v>
      </c>
      <c r="AK434">
        <v>5</v>
      </c>
      <c r="AL434">
        <v>7</v>
      </c>
      <c r="AM434">
        <v>5</v>
      </c>
      <c r="AN434">
        <v>2</v>
      </c>
      <c r="AO434">
        <v>14375</v>
      </c>
      <c r="AP434">
        <v>3</v>
      </c>
      <c r="AQ434">
        <v>1</v>
      </c>
      <c r="AR434">
        <v>8332</v>
      </c>
      <c r="AS434">
        <v>0</v>
      </c>
      <c r="AT434">
        <v>4</v>
      </c>
      <c r="AU434">
        <v>1</v>
      </c>
      <c r="AV434">
        <v>0</v>
      </c>
      <c r="AW434">
        <v>1</v>
      </c>
      <c r="AX434">
        <v>2</v>
      </c>
      <c r="AY434">
        <v>4</v>
      </c>
      <c r="AZ434">
        <v>0</v>
      </c>
      <c r="BA434">
        <v>0</v>
      </c>
      <c r="BB434">
        <v>0</v>
      </c>
      <c r="BC434">
        <v>6</v>
      </c>
      <c r="BD434">
        <v>0</v>
      </c>
      <c r="BE434">
        <v>0</v>
      </c>
      <c r="BF434">
        <v>5</v>
      </c>
      <c r="BG434">
        <v>0</v>
      </c>
      <c r="BH434">
        <v>0</v>
      </c>
      <c r="BI434">
        <v>0</v>
      </c>
      <c r="BJ434">
        <v>1</v>
      </c>
      <c r="BK434">
        <v>0</v>
      </c>
      <c r="BL434">
        <v>0</v>
      </c>
      <c r="BM434">
        <v>5</v>
      </c>
      <c r="BN434">
        <v>0</v>
      </c>
      <c r="BO434">
        <v>1</v>
      </c>
      <c r="BP434">
        <v>0</v>
      </c>
      <c r="BQ434">
        <v>0</v>
      </c>
      <c r="BR434">
        <v>0</v>
      </c>
      <c r="BS434">
        <v>0</v>
      </c>
      <c r="BT434">
        <v>0</v>
      </c>
      <c r="BU434">
        <v>0</v>
      </c>
      <c r="BV434">
        <v>0</v>
      </c>
      <c r="BW434">
        <v>20210817</v>
      </c>
    </row>
    <row r="435" spans="1:75">
      <c r="A435" t="s">
        <v>98</v>
      </c>
      <c r="B435" t="s">
        <v>1467</v>
      </c>
      <c r="C435" t="s">
        <v>1468</v>
      </c>
      <c r="D435" t="s">
        <v>1469</v>
      </c>
      <c r="F435" t="s">
        <v>1470</v>
      </c>
      <c r="G435" t="s">
        <v>98</v>
      </c>
      <c r="H435">
        <v>20877</v>
      </c>
      <c r="I435">
        <v>6</v>
      </c>
      <c r="J435" t="s">
        <v>1471</v>
      </c>
      <c r="K435" t="s">
        <v>1472</v>
      </c>
      <c r="L435" t="s">
        <v>1473</v>
      </c>
      <c r="M435">
        <v>1</v>
      </c>
      <c r="N435" t="s">
        <v>1474</v>
      </c>
      <c r="O435">
        <v>111005</v>
      </c>
      <c r="P435">
        <v>695</v>
      </c>
      <c r="Q435">
        <v>0</v>
      </c>
      <c r="R435">
        <v>16</v>
      </c>
      <c r="S435">
        <v>1</v>
      </c>
      <c r="T435">
        <v>1</v>
      </c>
      <c r="U435">
        <v>2</v>
      </c>
      <c r="V435">
        <v>11919902</v>
      </c>
      <c r="Y435">
        <v>4</v>
      </c>
      <c r="Z435">
        <v>3</v>
      </c>
      <c r="AA435">
        <v>3</v>
      </c>
      <c r="AB435">
        <v>2</v>
      </c>
      <c r="AC435">
        <v>2</v>
      </c>
      <c r="AD435">
        <v>24316</v>
      </c>
      <c r="AE435">
        <v>2</v>
      </c>
      <c r="AF435">
        <v>24316</v>
      </c>
      <c r="AG435">
        <v>25467</v>
      </c>
      <c r="AH435">
        <v>2</v>
      </c>
      <c r="AI435">
        <v>2</v>
      </c>
      <c r="AJ435">
        <v>4</v>
      </c>
      <c r="AK435">
        <v>3</v>
      </c>
      <c r="AL435">
        <v>4</v>
      </c>
      <c r="AM435">
        <v>3</v>
      </c>
      <c r="AN435">
        <v>3</v>
      </c>
      <c r="AO435">
        <v>2780</v>
      </c>
      <c r="AP435">
        <v>2</v>
      </c>
      <c r="AQ435">
        <v>2</v>
      </c>
      <c r="AR435">
        <v>24316</v>
      </c>
      <c r="AS435">
        <v>2</v>
      </c>
      <c r="AT435">
        <v>2</v>
      </c>
      <c r="AU435">
        <v>2</v>
      </c>
      <c r="AV435">
        <v>0</v>
      </c>
      <c r="AW435">
        <v>0</v>
      </c>
      <c r="AX435">
        <v>0</v>
      </c>
      <c r="AY435">
        <v>0</v>
      </c>
      <c r="AZ435">
        <v>1</v>
      </c>
      <c r="BA435">
        <v>1</v>
      </c>
      <c r="BB435">
        <v>0</v>
      </c>
      <c r="BC435">
        <v>2</v>
      </c>
      <c r="BD435">
        <v>1</v>
      </c>
      <c r="BE435">
        <v>0</v>
      </c>
      <c r="BF435">
        <v>1</v>
      </c>
      <c r="BG435">
        <v>0</v>
      </c>
      <c r="BH435">
        <v>0</v>
      </c>
      <c r="BI435">
        <v>0</v>
      </c>
      <c r="BJ435">
        <v>1</v>
      </c>
      <c r="BK435">
        <v>0</v>
      </c>
      <c r="BL435">
        <v>0</v>
      </c>
      <c r="BM435">
        <v>4</v>
      </c>
      <c r="BN435">
        <v>0</v>
      </c>
      <c r="BO435">
        <v>0</v>
      </c>
      <c r="BP435">
        <v>0</v>
      </c>
      <c r="BQ435">
        <v>0</v>
      </c>
      <c r="BR435">
        <v>1</v>
      </c>
      <c r="BS435">
        <v>0</v>
      </c>
      <c r="BT435">
        <v>0</v>
      </c>
      <c r="BU435">
        <v>0</v>
      </c>
      <c r="BV435">
        <v>1</v>
      </c>
      <c r="BW435">
        <v>20210826</v>
      </c>
    </row>
    <row r="436" spans="1:75">
      <c r="A436" t="s">
        <v>98</v>
      </c>
      <c r="B436" t="s">
        <v>125</v>
      </c>
      <c r="C436" t="s">
        <v>126</v>
      </c>
      <c r="D436" t="s">
        <v>2615</v>
      </c>
      <c r="F436" t="s">
        <v>127</v>
      </c>
      <c r="G436" t="s">
        <v>98</v>
      </c>
      <c r="H436">
        <v>21679</v>
      </c>
      <c r="I436">
        <v>1</v>
      </c>
      <c r="J436" t="s">
        <v>1475</v>
      </c>
      <c r="K436" t="s">
        <v>1465</v>
      </c>
      <c r="L436" t="s">
        <v>293</v>
      </c>
      <c r="M436">
        <v>1</v>
      </c>
      <c r="N436" t="s">
        <v>1466</v>
      </c>
      <c r="O436">
        <v>480508</v>
      </c>
      <c r="P436">
        <v>3527</v>
      </c>
      <c r="Q436">
        <v>321</v>
      </c>
      <c r="R436">
        <v>2</v>
      </c>
      <c r="S436">
        <v>52</v>
      </c>
      <c r="T436">
        <v>0</v>
      </c>
      <c r="U436">
        <v>1</v>
      </c>
      <c r="V436">
        <v>51412100</v>
      </c>
      <c r="Y436">
        <v>3</v>
      </c>
      <c r="Z436">
        <v>2</v>
      </c>
      <c r="AA436">
        <v>1</v>
      </c>
      <c r="AB436">
        <v>1</v>
      </c>
      <c r="AC436">
        <v>0</v>
      </c>
      <c r="AD436">
        <v>15684</v>
      </c>
      <c r="AE436">
        <v>0</v>
      </c>
      <c r="AF436">
        <v>15684</v>
      </c>
      <c r="AG436">
        <v>9999999.9900000002</v>
      </c>
      <c r="AH436">
        <v>1</v>
      </c>
      <c r="AI436">
        <v>0</v>
      </c>
      <c r="AJ436">
        <v>3</v>
      </c>
      <c r="AK436">
        <v>2</v>
      </c>
      <c r="AL436">
        <v>3</v>
      </c>
      <c r="AM436">
        <v>2</v>
      </c>
      <c r="AN436">
        <v>1</v>
      </c>
      <c r="AO436">
        <v>18219</v>
      </c>
      <c r="AP436">
        <v>1</v>
      </c>
      <c r="AQ436">
        <v>0</v>
      </c>
      <c r="AR436">
        <v>15684</v>
      </c>
      <c r="AS436">
        <v>0</v>
      </c>
      <c r="AT436">
        <v>1</v>
      </c>
      <c r="AU436">
        <v>0</v>
      </c>
      <c r="AV436">
        <v>0</v>
      </c>
      <c r="AW436">
        <v>0</v>
      </c>
      <c r="AX436">
        <v>1</v>
      </c>
      <c r="AY436">
        <v>2</v>
      </c>
      <c r="AZ436">
        <v>0</v>
      </c>
      <c r="BA436">
        <v>0</v>
      </c>
      <c r="BB436">
        <v>0</v>
      </c>
      <c r="BC436">
        <v>3</v>
      </c>
      <c r="BD436">
        <v>0</v>
      </c>
      <c r="BE436">
        <v>0</v>
      </c>
      <c r="BF436">
        <v>2</v>
      </c>
      <c r="BG436">
        <v>0</v>
      </c>
      <c r="BH436">
        <v>0</v>
      </c>
      <c r="BI436">
        <v>0</v>
      </c>
      <c r="BJ436">
        <v>1</v>
      </c>
      <c r="BK436">
        <v>0</v>
      </c>
      <c r="BL436">
        <v>0</v>
      </c>
      <c r="BM436">
        <v>1</v>
      </c>
      <c r="BN436">
        <v>0</v>
      </c>
      <c r="BO436">
        <v>1</v>
      </c>
      <c r="BP436">
        <v>0</v>
      </c>
      <c r="BQ436">
        <v>0</v>
      </c>
      <c r="BR436">
        <v>0</v>
      </c>
      <c r="BS436">
        <v>0</v>
      </c>
      <c r="BT436">
        <v>0</v>
      </c>
      <c r="BU436">
        <v>0</v>
      </c>
      <c r="BV436">
        <v>0</v>
      </c>
      <c r="BW436">
        <v>20210831</v>
      </c>
    </row>
    <row r="437" spans="1:75">
      <c r="A437" t="s">
        <v>98</v>
      </c>
      <c r="B437" t="s">
        <v>125</v>
      </c>
      <c r="C437" t="s">
        <v>126</v>
      </c>
      <c r="D437" t="s">
        <v>2615</v>
      </c>
      <c r="F437" t="s">
        <v>127</v>
      </c>
      <c r="G437" t="s">
        <v>98</v>
      </c>
      <c r="H437">
        <v>21679</v>
      </c>
      <c r="I437">
        <v>1</v>
      </c>
      <c r="J437" t="s">
        <v>1476</v>
      </c>
      <c r="K437" t="s">
        <v>1477</v>
      </c>
      <c r="L437" t="s">
        <v>293</v>
      </c>
      <c r="M437">
        <v>16</v>
      </c>
      <c r="N437" t="s">
        <v>1466</v>
      </c>
      <c r="O437">
        <v>480508</v>
      </c>
      <c r="P437">
        <v>5694</v>
      </c>
      <c r="Q437">
        <v>320</v>
      </c>
      <c r="R437">
        <v>2</v>
      </c>
      <c r="S437">
        <v>52</v>
      </c>
      <c r="T437">
        <v>0</v>
      </c>
      <c r="U437">
        <v>1</v>
      </c>
      <c r="V437">
        <v>51412100</v>
      </c>
      <c r="Y437">
        <v>18</v>
      </c>
      <c r="Z437">
        <v>18</v>
      </c>
      <c r="AA437">
        <v>1</v>
      </c>
      <c r="AB437">
        <v>8</v>
      </c>
      <c r="AC437">
        <v>1</v>
      </c>
      <c r="AD437">
        <v>12123.91</v>
      </c>
      <c r="AE437">
        <v>0</v>
      </c>
      <c r="AF437">
        <v>10621.8</v>
      </c>
      <c r="AG437">
        <v>7310</v>
      </c>
      <c r="AH437">
        <v>11</v>
      </c>
      <c r="AI437">
        <v>2</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20210902</v>
      </c>
    </row>
    <row r="438" spans="1:75">
      <c r="A438" t="s">
        <v>98</v>
      </c>
      <c r="B438" t="s">
        <v>125</v>
      </c>
      <c r="C438" t="s">
        <v>126</v>
      </c>
      <c r="D438" t="s">
        <v>2615</v>
      </c>
      <c r="F438" t="s">
        <v>127</v>
      </c>
      <c r="G438" t="s">
        <v>98</v>
      </c>
      <c r="H438">
        <v>21679</v>
      </c>
      <c r="I438">
        <v>1</v>
      </c>
      <c r="J438" t="s">
        <v>1478</v>
      </c>
      <c r="K438" t="s">
        <v>1479</v>
      </c>
      <c r="L438" t="s">
        <v>293</v>
      </c>
      <c r="M438">
        <v>16</v>
      </c>
      <c r="N438" t="s">
        <v>1466</v>
      </c>
      <c r="O438">
        <v>480508</v>
      </c>
      <c r="P438">
        <v>5694</v>
      </c>
      <c r="Q438">
        <v>320</v>
      </c>
      <c r="R438">
        <v>6</v>
      </c>
      <c r="S438">
        <v>52</v>
      </c>
      <c r="T438">
        <v>0</v>
      </c>
      <c r="U438">
        <v>1</v>
      </c>
      <c r="V438">
        <v>51412100</v>
      </c>
      <c r="Y438">
        <v>39</v>
      </c>
      <c r="Z438">
        <v>34</v>
      </c>
      <c r="AA438">
        <v>3</v>
      </c>
      <c r="AB438">
        <v>18</v>
      </c>
      <c r="AC438">
        <v>4</v>
      </c>
      <c r="AD438">
        <v>11286.38</v>
      </c>
      <c r="AE438">
        <v>0</v>
      </c>
      <c r="AF438">
        <v>11307.06</v>
      </c>
      <c r="AG438">
        <v>8537.84</v>
      </c>
      <c r="AH438">
        <v>22</v>
      </c>
      <c r="AI438">
        <v>4</v>
      </c>
      <c r="AJ438">
        <v>1</v>
      </c>
      <c r="AK438">
        <v>0</v>
      </c>
      <c r="AL438">
        <v>1</v>
      </c>
      <c r="AM438">
        <v>0</v>
      </c>
      <c r="AN438">
        <v>0</v>
      </c>
      <c r="AO438">
        <v>1044</v>
      </c>
      <c r="AP438">
        <v>0</v>
      </c>
      <c r="AQ438">
        <v>0</v>
      </c>
      <c r="AR438">
        <v>0</v>
      </c>
      <c r="AS438">
        <v>0</v>
      </c>
      <c r="AT438">
        <v>0</v>
      </c>
      <c r="AU438">
        <v>0</v>
      </c>
      <c r="AV438">
        <v>0</v>
      </c>
      <c r="AW438">
        <v>0</v>
      </c>
      <c r="AX438">
        <v>1</v>
      </c>
      <c r="AY438">
        <v>0</v>
      </c>
      <c r="AZ438">
        <v>0</v>
      </c>
      <c r="BA438">
        <v>0</v>
      </c>
      <c r="BB438">
        <v>0</v>
      </c>
      <c r="BC438">
        <v>1</v>
      </c>
      <c r="BD438">
        <v>0</v>
      </c>
      <c r="BE438">
        <v>0</v>
      </c>
      <c r="BF438">
        <v>0</v>
      </c>
      <c r="BG438">
        <v>0</v>
      </c>
      <c r="BH438">
        <v>0</v>
      </c>
      <c r="BI438">
        <v>0</v>
      </c>
      <c r="BJ438">
        <v>1</v>
      </c>
      <c r="BK438">
        <v>0</v>
      </c>
      <c r="BL438">
        <v>0</v>
      </c>
      <c r="BM438">
        <v>0</v>
      </c>
      <c r="BN438">
        <v>0</v>
      </c>
      <c r="BO438">
        <v>0</v>
      </c>
      <c r="BP438">
        <v>0</v>
      </c>
      <c r="BQ438">
        <v>0</v>
      </c>
      <c r="BR438">
        <v>0</v>
      </c>
      <c r="BS438">
        <v>0</v>
      </c>
      <c r="BT438">
        <v>0</v>
      </c>
      <c r="BU438">
        <v>0</v>
      </c>
      <c r="BV438">
        <v>0</v>
      </c>
      <c r="BW438">
        <v>20210902</v>
      </c>
    </row>
    <row r="439" spans="1:75">
      <c r="A439" t="s">
        <v>98</v>
      </c>
      <c r="B439" t="s">
        <v>488</v>
      </c>
      <c r="C439" t="s">
        <v>489</v>
      </c>
      <c r="D439" t="s">
        <v>490</v>
      </c>
      <c r="E439" t="s">
        <v>491</v>
      </c>
      <c r="F439" t="s">
        <v>492</v>
      </c>
      <c r="G439" t="s">
        <v>98</v>
      </c>
      <c r="H439">
        <v>21204</v>
      </c>
      <c r="I439">
        <v>8</v>
      </c>
      <c r="J439" t="s">
        <v>1988</v>
      </c>
      <c r="K439" t="s">
        <v>1989</v>
      </c>
      <c r="L439" t="s">
        <v>1990</v>
      </c>
      <c r="M439">
        <v>1</v>
      </c>
      <c r="N439" t="s">
        <v>1480</v>
      </c>
      <c r="O439">
        <v>520211</v>
      </c>
      <c r="P439">
        <v>2399</v>
      </c>
      <c r="Q439">
        <v>0</v>
      </c>
      <c r="R439">
        <v>7</v>
      </c>
      <c r="S439">
        <v>5</v>
      </c>
      <c r="T439">
        <v>1</v>
      </c>
      <c r="U439">
        <v>2</v>
      </c>
      <c r="V439">
        <v>15129909</v>
      </c>
      <c r="Y439">
        <v>8</v>
      </c>
      <c r="Z439">
        <v>6</v>
      </c>
      <c r="AA439">
        <v>3</v>
      </c>
      <c r="AB439">
        <v>0</v>
      </c>
      <c r="AC439">
        <v>0</v>
      </c>
      <c r="AD439">
        <v>0</v>
      </c>
      <c r="AE439">
        <v>0</v>
      </c>
      <c r="AF439">
        <v>9999999.9900000002</v>
      </c>
      <c r="AG439">
        <v>9999999.9900000002</v>
      </c>
      <c r="AH439">
        <v>5</v>
      </c>
      <c r="AI439">
        <v>3</v>
      </c>
      <c r="AJ439">
        <v>1</v>
      </c>
      <c r="AK439">
        <v>0</v>
      </c>
      <c r="AL439">
        <v>1</v>
      </c>
      <c r="AM439">
        <v>0</v>
      </c>
      <c r="AN439">
        <v>0</v>
      </c>
      <c r="AO439">
        <v>1599</v>
      </c>
      <c r="AP439">
        <v>0</v>
      </c>
      <c r="AQ439">
        <v>0</v>
      </c>
      <c r="AR439">
        <v>0</v>
      </c>
      <c r="AS439">
        <v>0</v>
      </c>
      <c r="AT439">
        <v>0</v>
      </c>
      <c r="AU439">
        <v>0</v>
      </c>
      <c r="AV439">
        <v>0</v>
      </c>
      <c r="AW439">
        <v>0</v>
      </c>
      <c r="AX439">
        <v>0</v>
      </c>
      <c r="AY439">
        <v>1</v>
      </c>
      <c r="AZ439">
        <v>0</v>
      </c>
      <c r="BA439">
        <v>0</v>
      </c>
      <c r="BB439">
        <v>0</v>
      </c>
      <c r="BC439">
        <v>0</v>
      </c>
      <c r="BD439">
        <v>1</v>
      </c>
      <c r="BE439">
        <v>0</v>
      </c>
      <c r="BF439">
        <v>1</v>
      </c>
      <c r="BG439">
        <v>0</v>
      </c>
      <c r="BH439">
        <v>0</v>
      </c>
      <c r="BI439">
        <v>0</v>
      </c>
      <c r="BJ439">
        <v>0</v>
      </c>
      <c r="BK439">
        <v>0</v>
      </c>
      <c r="BL439">
        <v>0</v>
      </c>
      <c r="BM439">
        <v>0</v>
      </c>
      <c r="BN439">
        <v>0</v>
      </c>
      <c r="BO439">
        <v>0</v>
      </c>
      <c r="BP439">
        <v>0</v>
      </c>
      <c r="BQ439">
        <v>0</v>
      </c>
      <c r="BR439">
        <v>1</v>
      </c>
      <c r="BS439">
        <v>0</v>
      </c>
      <c r="BT439">
        <v>0</v>
      </c>
      <c r="BU439">
        <v>1</v>
      </c>
      <c r="BV439">
        <v>0</v>
      </c>
      <c r="BW439">
        <v>20210923</v>
      </c>
    </row>
    <row r="440" spans="1:75">
      <c r="A440" t="s">
        <v>98</v>
      </c>
      <c r="B440" t="s">
        <v>1481</v>
      </c>
      <c r="C440" t="s">
        <v>1482</v>
      </c>
      <c r="D440" t="s">
        <v>1483</v>
      </c>
      <c r="F440" t="s">
        <v>1484</v>
      </c>
      <c r="G440" t="s">
        <v>1485</v>
      </c>
      <c r="H440">
        <v>66211</v>
      </c>
      <c r="I440">
        <v>6</v>
      </c>
      <c r="J440" t="s">
        <v>1486</v>
      </c>
      <c r="K440" t="s">
        <v>1487</v>
      </c>
      <c r="L440" t="s">
        <v>1488</v>
      </c>
      <c r="M440">
        <v>0</v>
      </c>
      <c r="O440">
        <v>111003</v>
      </c>
      <c r="P440">
        <v>9500</v>
      </c>
      <c r="Q440">
        <v>500</v>
      </c>
      <c r="R440">
        <v>38</v>
      </c>
      <c r="S440">
        <v>4</v>
      </c>
      <c r="T440">
        <v>1</v>
      </c>
      <c r="U440">
        <v>1</v>
      </c>
      <c r="V440">
        <v>15121200</v>
      </c>
      <c r="Y440">
        <v>0</v>
      </c>
      <c r="Z440">
        <v>0</v>
      </c>
      <c r="AA440">
        <v>0</v>
      </c>
      <c r="AB440">
        <v>0</v>
      </c>
      <c r="AC440">
        <v>0</v>
      </c>
      <c r="AD440">
        <v>0</v>
      </c>
      <c r="AE440">
        <v>0</v>
      </c>
      <c r="AF440">
        <v>9999999.9900000002</v>
      </c>
      <c r="AG440">
        <v>9999999.9900000002</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20211021</v>
      </c>
    </row>
    <row r="441" spans="1:75">
      <c r="A441" t="s">
        <v>98</v>
      </c>
      <c r="B441" t="s">
        <v>1481</v>
      </c>
      <c r="C441" t="s">
        <v>1482</v>
      </c>
      <c r="D441" t="s">
        <v>1483</v>
      </c>
      <c r="F441" t="s">
        <v>1484</v>
      </c>
      <c r="G441" t="s">
        <v>1485</v>
      </c>
      <c r="H441">
        <v>66211</v>
      </c>
      <c r="I441">
        <v>6</v>
      </c>
      <c r="J441" t="s">
        <v>1489</v>
      </c>
      <c r="K441" t="s">
        <v>1490</v>
      </c>
      <c r="L441" t="s">
        <v>1488</v>
      </c>
      <c r="M441">
        <v>0</v>
      </c>
      <c r="O441">
        <v>111003</v>
      </c>
      <c r="P441">
        <v>4500</v>
      </c>
      <c r="Q441">
        <v>500</v>
      </c>
      <c r="R441">
        <v>30</v>
      </c>
      <c r="S441">
        <v>8</v>
      </c>
      <c r="T441">
        <v>1</v>
      </c>
      <c r="U441">
        <v>1</v>
      </c>
      <c r="V441">
        <v>15125300</v>
      </c>
      <c r="Y441">
        <v>0</v>
      </c>
      <c r="Z441">
        <v>0</v>
      </c>
      <c r="AA441">
        <v>0</v>
      </c>
      <c r="AB441">
        <v>0</v>
      </c>
      <c r="AC441">
        <v>0</v>
      </c>
      <c r="AD441">
        <v>0</v>
      </c>
      <c r="AE441">
        <v>0</v>
      </c>
      <c r="AF441">
        <v>9999999.9900000002</v>
      </c>
      <c r="AG441">
        <v>9999999.9900000002</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20211021</v>
      </c>
    </row>
    <row r="442" spans="1:75">
      <c r="A442" t="s">
        <v>98</v>
      </c>
      <c r="B442" t="s">
        <v>1481</v>
      </c>
      <c r="C442" t="s">
        <v>1482</v>
      </c>
      <c r="D442" t="s">
        <v>1483</v>
      </c>
      <c r="F442" t="s">
        <v>1484</v>
      </c>
      <c r="G442" t="s">
        <v>1485</v>
      </c>
      <c r="H442">
        <v>66211</v>
      </c>
      <c r="I442">
        <v>6</v>
      </c>
      <c r="J442" t="s">
        <v>1491</v>
      </c>
      <c r="K442" t="s">
        <v>1492</v>
      </c>
      <c r="L442" t="s">
        <v>1488</v>
      </c>
      <c r="M442">
        <v>0</v>
      </c>
      <c r="O442">
        <v>111003</v>
      </c>
      <c r="P442">
        <v>4500</v>
      </c>
      <c r="Q442">
        <v>500</v>
      </c>
      <c r="R442">
        <v>22</v>
      </c>
      <c r="S442">
        <v>11</v>
      </c>
      <c r="T442">
        <v>1</v>
      </c>
      <c r="U442">
        <v>3</v>
      </c>
      <c r="V442">
        <v>15125100</v>
      </c>
      <c r="Y442">
        <v>1</v>
      </c>
      <c r="Z442">
        <v>1</v>
      </c>
      <c r="AA442">
        <v>1</v>
      </c>
      <c r="AB442">
        <v>0</v>
      </c>
      <c r="AC442">
        <v>0</v>
      </c>
      <c r="AD442">
        <v>0</v>
      </c>
      <c r="AE442">
        <v>0</v>
      </c>
      <c r="AF442">
        <v>9999999.9900000002</v>
      </c>
      <c r="AG442">
        <v>9999999.9900000002</v>
      </c>
      <c r="AH442">
        <v>1</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20211021</v>
      </c>
    </row>
    <row r="443" spans="1:75">
      <c r="A443" t="s">
        <v>98</v>
      </c>
      <c r="B443" t="s">
        <v>1481</v>
      </c>
      <c r="C443" t="s">
        <v>1482</v>
      </c>
      <c r="D443" t="s">
        <v>1483</v>
      </c>
      <c r="F443" t="s">
        <v>1484</v>
      </c>
      <c r="G443" t="s">
        <v>1485</v>
      </c>
      <c r="H443">
        <v>66211</v>
      </c>
      <c r="I443">
        <v>6</v>
      </c>
      <c r="J443" t="s">
        <v>1493</v>
      </c>
      <c r="K443" t="s">
        <v>1241</v>
      </c>
      <c r="L443" t="s">
        <v>1488</v>
      </c>
      <c r="M443">
        <v>19</v>
      </c>
      <c r="N443" t="s">
        <v>1242</v>
      </c>
      <c r="O443">
        <v>520205</v>
      </c>
      <c r="P443">
        <v>9500</v>
      </c>
      <c r="Q443">
        <v>500</v>
      </c>
      <c r="R443">
        <v>30</v>
      </c>
      <c r="S443">
        <v>8</v>
      </c>
      <c r="T443">
        <v>1</v>
      </c>
      <c r="U443">
        <v>3</v>
      </c>
      <c r="V443">
        <v>11102100</v>
      </c>
      <c r="Y443">
        <v>0</v>
      </c>
      <c r="Z443">
        <v>0</v>
      </c>
      <c r="AA443">
        <v>0</v>
      </c>
      <c r="AB443">
        <v>0</v>
      </c>
      <c r="AC443">
        <v>0</v>
      </c>
      <c r="AD443">
        <v>0</v>
      </c>
      <c r="AE443">
        <v>0</v>
      </c>
      <c r="AF443">
        <v>9999999.9900000002</v>
      </c>
      <c r="AG443">
        <v>9999999.9900000002</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20211021</v>
      </c>
    </row>
    <row r="444" spans="1:75">
      <c r="A444" t="s">
        <v>98</v>
      </c>
      <c r="B444" t="s">
        <v>1481</v>
      </c>
      <c r="C444" t="s">
        <v>1482</v>
      </c>
      <c r="D444" t="s">
        <v>1483</v>
      </c>
      <c r="F444" t="s">
        <v>1484</v>
      </c>
      <c r="G444" t="s">
        <v>1485</v>
      </c>
      <c r="H444">
        <v>66211</v>
      </c>
      <c r="I444">
        <v>6</v>
      </c>
      <c r="J444" t="s">
        <v>1494</v>
      </c>
      <c r="K444" t="s">
        <v>1495</v>
      </c>
      <c r="L444" t="s">
        <v>1488</v>
      </c>
      <c r="M444">
        <v>0</v>
      </c>
      <c r="O444">
        <v>110801</v>
      </c>
      <c r="P444">
        <v>4000</v>
      </c>
      <c r="Q444">
        <v>500</v>
      </c>
      <c r="R444">
        <v>40</v>
      </c>
      <c r="S444">
        <v>5</v>
      </c>
      <c r="T444">
        <v>1</v>
      </c>
      <c r="U444">
        <v>3</v>
      </c>
      <c r="V444">
        <v>15125400</v>
      </c>
      <c r="Y444">
        <v>0</v>
      </c>
      <c r="Z444">
        <v>0</v>
      </c>
      <c r="AA444">
        <v>0</v>
      </c>
      <c r="AB444">
        <v>0</v>
      </c>
      <c r="AC444">
        <v>0</v>
      </c>
      <c r="AD444">
        <v>0</v>
      </c>
      <c r="AE444">
        <v>0</v>
      </c>
      <c r="AF444">
        <v>9999999.9900000002</v>
      </c>
      <c r="AG444">
        <v>9999999.9900000002</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20211021</v>
      </c>
    </row>
    <row r="445" spans="1:75">
      <c r="A445" t="s">
        <v>98</v>
      </c>
      <c r="B445" t="s">
        <v>1496</v>
      </c>
      <c r="C445" t="s">
        <v>1497</v>
      </c>
      <c r="D445" t="s">
        <v>1498</v>
      </c>
      <c r="F445" t="s">
        <v>768</v>
      </c>
      <c r="G445" t="s">
        <v>769</v>
      </c>
      <c r="H445">
        <v>20032</v>
      </c>
      <c r="I445">
        <v>6</v>
      </c>
      <c r="J445" t="s">
        <v>1499</v>
      </c>
      <c r="K445" t="s">
        <v>1500</v>
      </c>
      <c r="L445" t="s">
        <v>1501</v>
      </c>
      <c r="M445">
        <v>1</v>
      </c>
      <c r="N445" t="s">
        <v>1502</v>
      </c>
      <c r="O445">
        <v>490205</v>
      </c>
      <c r="P445">
        <v>5000</v>
      </c>
      <c r="Q445">
        <v>255</v>
      </c>
      <c r="R445">
        <v>20</v>
      </c>
      <c r="S445">
        <v>12</v>
      </c>
      <c r="T445">
        <v>1</v>
      </c>
      <c r="U445">
        <v>3</v>
      </c>
      <c r="V445">
        <v>53305100</v>
      </c>
      <c r="Y445">
        <v>33</v>
      </c>
      <c r="Z445">
        <v>30</v>
      </c>
      <c r="AA445">
        <v>29</v>
      </c>
      <c r="AB445">
        <v>7</v>
      </c>
      <c r="AC445">
        <v>3</v>
      </c>
      <c r="AD445">
        <v>11802</v>
      </c>
      <c r="AE445">
        <v>3</v>
      </c>
      <c r="AF445">
        <v>10644.71</v>
      </c>
      <c r="AG445">
        <v>11056.17</v>
      </c>
      <c r="AH445">
        <v>19</v>
      </c>
      <c r="AI445">
        <v>9</v>
      </c>
      <c r="AJ445">
        <v>4</v>
      </c>
      <c r="AK445">
        <v>2</v>
      </c>
      <c r="AL445">
        <v>4</v>
      </c>
      <c r="AM445">
        <v>2</v>
      </c>
      <c r="AN445">
        <v>2</v>
      </c>
      <c r="AO445">
        <v>20510</v>
      </c>
      <c r="AP445">
        <v>2</v>
      </c>
      <c r="AQ445">
        <v>0</v>
      </c>
      <c r="AR445">
        <v>12442.6</v>
      </c>
      <c r="AS445">
        <v>0</v>
      </c>
      <c r="AT445">
        <v>2</v>
      </c>
      <c r="AU445">
        <v>0</v>
      </c>
      <c r="AV445">
        <v>0</v>
      </c>
      <c r="AW445">
        <v>0</v>
      </c>
      <c r="AX445">
        <v>0</v>
      </c>
      <c r="AY445">
        <v>2</v>
      </c>
      <c r="AZ445">
        <v>1</v>
      </c>
      <c r="BA445">
        <v>0</v>
      </c>
      <c r="BB445">
        <v>1</v>
      </c>
      <c r="BC445">
        <v>3</v>
      </c>
      <c r="BD445">
        <v>1</v>
      </c>
      <c r="BE445">
        <v>0</v>
      </c>
      <c r="BF445">
        <v>2</v>
      </c>
      <c r="BG445">
        <v>0</v>
      </c>
      <c r="BH445">
        <v>0</v>
      </c>
      <c r="BI445">
        <v>0</v>
      </c>
      <c r="BJ445">
        <v>0</v>
      </c>
      <c r="BK445">
        <v>0</v>
      </c>
      <c r="BL445">
        <v>0</v>
      </c>
      <c r="BM445">
        <v>2</v>
      </c>
      <c r="BN445">
        <v>0</v>
      </c>
      <c r="BO445">
        <v>1</v>
      </c>
      <c r="BP445">
        <v>0</v>
      </c>
      <c r="BQ445">
        <v>0</v>
      </c>
      <c r="BR445">
        <v>0</v>
      </c>
      <c r="BS445">
        <v>0</v>
      </c>
      <c r="BT445">
        <v>0</v>
      </c>
      <c r="BU445">
        <v>0</v>
      </c>
      <c r="BV445">
        <v>0</v>
      </c>
      <c r="BW445">
        <v>20211116</v>
      </c>
    </row>
    <row r="446" spans="1:75">
      <c r="A446" t="s">
        <v>98</v>
      </c>
      <c r="B446" t="s">
        <v>1481</v>
      </c>
      <c r="C446" t="s">
        <v>1482</v>
      </c>
      <c r="D446" t="s">
        <v>1483</v>
      </c>
      <c r="F446" t="s">
        <v>1484</v>
      </c>
      <c r="G446" t="s">
        <v>1485</v>
      </c>
      <c r="H446">
        <v>66211</v>
      </c>
      <c r="I446">
        <v>6</v>
      </c>
      <c r="J446" t="s">
        <v>1503</v>
      </c>
      <c r="K446" t="s">
        <v>1183</v>
      </c>
      <c r="L446" t="s">
        <v>1504</v>
      </c>
      <c r="M446">
        <v>1</v>
      </c>
      <c r="N446" t="s">
        <v>848</v>
      </c>
      <c r="O446">
        <v>111006</v>
      </c>
      <c r="P446">
        <v>4500</v>
      </c>
      <c r="Q446">
        <v>0</v>
      </c>
      <c r="R446">
        <v>9</v>
      </c>
      <c r="S446">
        <v>11</v>
      </c>
      <c r="T446">
        <v>1</v>
      </c>
      <c r="U446">
        <v>3</v>
      </c>
      <c r="V446">
        <v>15123200</v>
      </c>
      <c r="Y446">
        <v>3</v>
      </c>
      <c r="Z446">
        <v>3</v>
      </c>
      <c r="AA446">
        <v>3</v>
      </c>
      <c r="AB446">
        <v>2</v>
      </c>
      <c r="AC446">
        <v>2</v>
      </c>
      <c r="AD446">
        <v>6624.97</v>
      </c>
      <c r="AE446">
        <v>0</v>
      </c>
      <c r="AF446">
        <v>6624.97</v>
      </c>
      <c r="AG446">
        <v>6385.09</v>
      </c>
      <c r="AH446">
        <v>3</v>
      </c>
      <c r="AI446">
        <v>3</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20211221</v>
      </c>
    </row>
    <row r="447" spans="1:75">
      <c r="A447" t="s">
        <v>98</v>
      </c>
      <c r="B447" t="s">
        <v>237</v>
      </c>
      <c r="C447" t="s">
        <v>238</v>
      </c>
      <c r="D447" t="s">
        <v>239</v>
      </c>
      <c r="F447" t="s">
        <v>240</v>
      </c>
      <c r="G447" t="s">
        <v>98</v>
      </c>
      <c r="H447">
        <v>21901</v>
      </c>
      <c r="I447">
        <v>1</v>
      </c>
      <c r="J447" t="s">
        <v>1505</v>
      </c>
      <c r="K447" t="s">
        <v>1506</v>
      </c>
      <c r="L447" t="s">
        <v>1507</v>
      </c>
      <c r="M447">
        <v>3</v>
      </c>
      <c r="N447" t="s">
        <v>1508</v>
      </c>
      <c r="O447">
        <v>11105</v>
      </c>
      <c r="P447">
        <v>998</v>
      </c>
      <c r="Q447">
        <v>0</v>
      </c>
      <c r="R447">
        <v>6</v>
      </c>
      <c r="S447">
        <v>16</v>
      </c>
      <c r="T447">
        <v>5</v>
      </c>
      <c r="U447">
        <v>1</v>
      </c>
      <c r="V447">
        <v>37202100</v>
      </c>
      <c r="Y447">
        <v>16</v>
      </c>
      <c r="Z447">
        <v>16</v>
      </c>
      <c r="AA447">
        <v>11</v>
      </c>
      <c r="AB447">
        <v>11</v>
      </c>
      <c r="AC447">
        <v>8</v>
      </c>
      <c r="AD447">
        <v>14529.99</v>
      </c>
      <c r="AE447">
        <v>8</v>
      </c>
      <c r="AF447">
        <v>16814.759999999998</v>
      </c>
      <c r="AG447">
        <v>18748.22</v>
      </c>
      <c r="AH447">
        <v>16</v>
      </c>
      <c r="AI447">
        <v>13</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20211221</v>
      </c>
    </row>
    <row r="448" spans="1:75">
      <c r="A448" t="s">
        <v>98</v>
      </c>
      <c r="B448" t="s">
        <v>1509</v>
      </c>
      <c r="C448" t="s">
        <v>1510</v>
      </c>
      <c r="D448" t="s">
        <v>1511</v>
      </c>
      <c r="F448" t="s">
        <v>298</v>
      </c>
      <c r="G448" t="s">
        <v>98</v>
      </c>
      <c r="H448">
        <v>21223</v>
      </c>
      <c r="I448">
        <v>5</v>
      </c>
      <c r="J448" t="s">
        <v>1512</v>
      </c>
      <c r="K448" t="s">
        <v>1513</v>
      </c>
      <c r="L448" t="s">
        <v>1514</v>
      </c>
      <c r="M448">
        <v>1</v>
      </c>
      <c r="N448" t="s">
        <v>783</v>
      </c>
      <c r="O448">
        <v>111003</v>
      </c>
      <c r="P448">
        <v>5350</v>
      </c>
      <c r="Q448">
        <v>650</v>
      </c>
      <c r="R448">
        <v>4</v>
      </c>
      <c r="S448">
        <v>48</v>
      </c>
      <c r="T448">
        <v>1</v>
      </c>
      <c r="U448">
        <v>1</v>
      </c>
      <c r="V448">
        <v>15121200</v>
      </c>
      <c r="Y448">
        <v>55</v>
      </c>
      <c r="Z448">
        <v>54</v>
      </c>
      <c r="AA448">
        <v>37</v>
      </c>
      <c r="AB448">
        <v>0</v>
      </c>
      <c r="AC448">
        <v>0</v>
      </c>
      <c r="AD448">
        <v>0</v>
      </c>
      <c r="AE448">
        <v>5</v>
      </c>
      <c r="AF448">
        <v>9999999.9900000002</v>
      </c>
      <c r="AG448">
        <v>9999999.9900000002</v>
      </c>
      <c r="AH448">
        <v>54</v>
      </c>
      <c r="AI448">
        <v>21</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20211221</v>
      </c>
    </row>
    <row r="449" spans="1:75">
      <c r="A449" t="s">
        <v>98</v>
      </c>
      <c r="B449" t="s">
        <v>1991</v>
      </c>
      <c r="C449" t="s">
        <v>1992</v>
      </c>
      <c r="D449" t="s">
        <v>1515</v>
      </c>
      <c r="F449" t="s">
        <v>1516</v>
      </c>
      <c r="G449" t="s">
        <v>806</v>
      </c>
      <c r="H449">
        <v>23225</v>
      </c>
      <c r="I449">
        <v>6</v>
      </c>
      <c r="J449" t="s">
        <v>1517</v>
      </c>
      <c r="K449" t="s">
        <v>1518</v>
      </c>
      <c r="L449" t="s">
        <v>1519</v>
      </c>
      <c r="M449">
        <v>8</v>
      </c>
      <c r="O449">
        <v>111003</v>
      </c>
      <c r="P449">
        <v>9000</v>
      </c>
      <c r="Q449">
        <v>1834</v>
      </c>
      <c r="R449">
        <v>11</v>
      </c>
      <c r="S449">
        <v>9</v>
      </c>
      <c r="T449">
        <v>0</v>
      </c>
      <c r="U449">
        <v>2</v>
      </c>
      <c r="V449">
        <v>15121200</v>
      </c>
      <c r="Y449">
        <v>28</v>
      </c>
      <c r="Z449">
        <v>20</v>
      </c>
      <c r="AA449">
        <v>20</v>
      </c>
      <c r="AB449">
        <v>0</v>
      </c>
      <c r="AC449">
        <v>0</v>
      </c>
      <c r="AD449">
        <v>0</v>
      </c>
      <c r="AE449">
        <v>2</v>
      </c>
      <c r="AF449">
        <v>9999999.9900000002</v>
      </c>
      <c r="AG449">
        <v>9999999.9900000002</v>
      </c>
      <c r="AH449">
        <v>6</v>
      </c>
      <c r="AI449">
        <v>4</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20220201</v>
      </c>
    </row>
    <row r="450" spans="1:75">
      <c r="A450" t="s">
        <v>98</v>
      </c>
      <c r="B450" t="s">
        <v>440</v>
      </c>
      <c r="C450" t="s">
        <v>441</v>
      </c>
      <c r="D450" t="s">
        <v>442</v>
      </c>
      <c r="F450" t="s">
        <v>443</v>
      </c>
      <c r="G450" t="s">
        <v>98</v>
      </c>
      <c r="H450">
        <v>20774</v>
      </c>
      <c r="I450">
        <v>1</v>
      </c>
      <c r="J450" t="s">
        <v>2846</v>
      </c>
      <c r="K450" t="s">
        <v>1520</v>
      </c>
      <c r="L450" t="s">
        <v>1380</v>
      </c>
      <c r="M450">
        <v>3</v>
      </c>
      <c r="N450" t="s">
        <v>2847</v>
      </c>
      <c r="O450">
        <v>490205</v>
      </c>
      <c r="P450">
        <v>5175</v>
      </c>
      <c r="Q450">
        <v>300</v>
      </c>
      <c r="R450">
        <v>15</v>
      </c>
      <c r="S450">
        <v>10</v>
      </c>
      <c r="T450">
        <v>5</v>
      </c>
      <c r="U450">
        <v>3</v>
      </c>
      <c r="V450">
        <v>53303200</v>
      </c>
      <c r="Y450">
        <v>164</v>
      </c>
      <c r="Z450">
        <v>135</v>
      </c>
      <c r="AA450">
        <v>98</v>
      </c>
      <c r="AB450">
        <v>54</v>
      </c>
      <c r="AC450">
        <v>43</v>
      </c>
      <c r="AD450">
        <v>10252</v>
      </c>
      <c r="AE450">
        <v>57</v>
      </c>
      <c r="AF450">
        <v>11816.75</v>
      </c>
      <c r="AG450">
        <v>12720.42</v>
      </c>
      <c r="AH450">
        <v>102</v>
      </c>
      <c r="AI450">
        <v>74</v>
      </c>
      <c r="AJ450">
        <v>18</v>
      </c>
      <c r="AK450">
        <v>12</v>
      </c>
      <c r="AL450">
        <v>18</v>
      </c>
      <c r="AM450">
        <v>12</v>
      </c>
      <c r="AN450">
        <v>8</v>
      </c>
      <c r="AO450">
        <v>74645</v>
      </c>
      <c r="AP450">
        <v>2</v>
      </c>
      <c r="AQ450">
        <v>1</v>
      </c>
      <c r="AR450">
        <v>10530</v>
      </c>
      <c r="AS450">
        <v>2</v>
      </c>
      <c r="AT450">
        <v>5</v>
      </c>
      <c r="AU450">
        <v>2</v>
      </c>
      <c r="AV450">
        <v>0</v>
      </c>
      <c r="AW450">
        <v>0</v>
      </c>
      <c r="AX450">
        <v>2</v>
      </c>
      <c r="AY450">
        <v>14</v>
      </c>
      <c r="AZ450">
        <v>1</v>
      </c>
      <c r="BA450">
        <v>0</v>
      </c>
      <c r="BB450">
        <v>0</v>
      </c>
      <c r="BC450">
        <v>13</v>
      </c>
      <c r="BD450">
        <v>4</v>
      </c>
      <c r="BE450">
        <v>0</v>
      </c>
      <c r="BF450">
        <v>14</v>
      </c>
      <c r="BG450">
        <v>1</v>
      </c>
      <c r="BH450">
        <v>0</v>
      </c>
      <c r="BI450">
        <v>1</v>
      </c>
      <c r="BJ450">
        <v>2</v>
      </c>
      <c r="BK450">
        <v>0</v>
      </c>
      <c r="BL450">
        <v>0</v>
      </c>
      <c r="BM450">
        <v>11</v>
      </c>
      <c r="BN450">
        <v>0</v>
      </c>
      <c r="BO450">
        <v>2</v>
      </c>
      <c r="BP450">
        <v>0</v>
      </c>
      <c r="BQ450">
        <v>0</v>
      </c>
      <c r="BR450">
        <v>4</v>
      </c>
      <c r="BS450">
        <v>0</v>
      </c>
      <c r="BT450">
        <v>0</v>
      </c>
      <c r="BU450">
        <v>6</v>
      </c>
      <c r="BV450">
        <v>2</v>
      </c>
      <c r="BW450">
        <v>20220208</v>
      </c>
    </row>
    <row r="451" spans="1:75">
      <c r="A451" t="s">
        <v>98</v>
      </c>
      <c r="B451" t="s">
        <v>1521</v>
      </c>
      <c r="C451" t="s">
        <v>1522</v>
      </c>
      <c r="D451" t="s">
        <v>1523</v>
      </c>
      <c r="F451" t="s">
        <v>1524</v>
      </c>
      <c r="G451" t="s">
        <v>1525</v>
      </c>
      <c r="H451">
        <v>2129</v>
      </c>
      <c r="I451">
        <v>6</v>
      </c>
      <c r="J451" t="s">
        <v>1526</v>
      </c>
      <c r="K451" t="s">
        <v>1527</v>
      </c>
      <c r="L451" t="s">
        <v>1528</v>
      </c>
      <c r="M451">
        <v>8</v>
      </c>
      <c r="O451">
        <v>410399</v>
      </c>
      <c r="P451">
        <v>2</v>
      </c>
      <c r="Q451">
        <v>0</v>
      </c>
      <c r="R451">
        <v>10</v>
      </c>
      <c r="S451">
        <v>10</v>
      </c>
      <c r="T451">
        <v>1</v>
      </c>
      <c r="U451">
        <v>1</v>
      </c>
      <c r="V451">
        <v>51809100</v>
      </c>
      <c r="Y451">
        <v>0</v>
      </c>
      <c r="Z451">
        <v>0</v>
      </c>
      <c r="AA451">
        <v>0</v>
      </c>
      <c r="AB451">
        <v>0</v>
      </c>
      <c r="AC451">
        <v>0</v>
      </c>
      <c r="AD451">
        <v>0</v>
      </c>
      <c r="AE451">
        <v>0</v>
      </c>
      <c r="AF451">
        <v>9999999.9900000002</v>
      </c>
      <c r="AG451">
        <v>9999999.9900000002</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20220215</v>
      </c>
    </row>
    <row r="452" spans="1:75">
      <c r="A452" t="s">
        <v>98</v>
      </c>
      <c r="B452" t="s">
        <v>614</v>
      </c>
      <c r="C452" t="s">
        <v>615</v>
      </c>
      <c r="D452" t="s">
        <v>616</v>
      </c>
      <c r="F452" t="s">
        <v>298</v>
      </c>
      <c r="G452" t="s">
        <v>98</v>
      </c>
      <c r="H452">
        <v>21224</v>
      </c>
      <c r="I452">
        <v>8</v>
      </c>
      <c r="J452" t="s">
        <v>1529</v>
      </c>
      <c r="K452" t="s">
        <v>1530</v>
      </c>
      <c r="L452" t="s">
        <v>1531</v>
      </c>
      <c r="M452">
        <v>3</v>
      </c>
      <c r="N452" t="s">
        <v>1532</v>
      </c>
      <c r="O452">
        <v>490205</v>
      </c>
      <c r="P452">
        <v>5582</v>
      </c>
      <c r="Q452">
        <v>187</v>
      </c>
      <c r="R452">
        <v>10</v>
      </c>
      <c r="S452">
        <v>4</v>
      </c>
      <c r="T452">
        <v>1</v>
      </c>
      <c r="U452">
        <v>1</v>
      </c>
      <c r="V452">
        <v>53303200</v>
      </c>
      <c r="Y452">
        <v>85</v>
      </c>
      <c r="Z452">
        <v>33</v>
      </c>
      <c r="AA452">
        <v>28</v>
      </c>
      <c r="AB452">
        <v>3</v>
      </c>
      <c r="AC452">
        <v>0</v>
      </c>
      <c r="AD452">
        <v>8114</v>
      </c>
      <c r="AE452">
        <v>0</v>
      </c>
      <c r="AF452">
        <v>11156.67</v>
      </c>
      <c r="AG452">
        <v>9999999.9900000002</v>
      </c>
      <c r="AH452">
        <v>4</v>
      </c>
      <c r="AI452">
        <v>1</v>
      </c>
      <c r="AJ452">
        <v>56</v>
      </c>
      <c r="AK452">
        <v>23</v>
      </c>
      <c r="AL452">
        <v>56</v>
      </c>
      <c r="AM452">
        <v>23</v>
      </c>
      <c r="AN452">
        <v>20</v>
      </c>
      <c r="AO452">
        <v>317454</v>
      </c>
      <c r="AP452">
        <v>2</v>
      </c>
      <c r="AQ452">
        <v>0</v>
      </c>
      <c r="AR452">
        <v>14213</v>
      </c>
      <c r="AS452">
        <v>0</v>
      </c>
      <c r="AT452">
        <v>2</v>
      </c>
      <c r="AU452">
        <v>0</v>
      </c>
      <c r="AV452">
        <v>0</v>
      </c>
      <c r="AW452">
        <v>0</v>
      </c>
      <c r="AX452">
        <v>1</v>
      </c>
      <c r="AY452">
        <v>36</v>
      </c>
      <c r="AZ452">
        <v>7</v>
      </c>
      <c r="BA452">
        <v>2</v>
      </c>
      <c r="BB452">
        <v>4</v>
      </c>
      <c r="BC452">
        <v>44</v>
      </c>
      <c r="BD452">
        <v>12</v>
      </c>
      <c r="BE452">
        <v>0</v>
      </c>
      <c r="BF452">
        <v>43</v>
      </c>
      <c r="BG452">
        <v>0</v>
      </c>
      <c r="BH452">
        <v>0</v>
      </c>
      <c r="BI452">
        <v>0</v>
      </c>
      <c r="BJ452">
        <v>0</v>
      </c>
      <c r="BK452">
        <v>0</v>
      </c>
      <c r="BL452">
        <v>1</v>
      </c>
      <c r="BM452">
        <v>50</v>
      </c>
      <c r="BN452">
        <v>1</v>
      </c>
      <c r="BO452">
        <v>14</v>
      </c>
      <c r="BP452">
        <v>2</v>
      </c>
      <c r="BQ452">
        <v>0</v>
      </c>
      <c r="BR452">
        <v>6</v>
      </c>
      <c r="BS452">
        <v>0</v>
      </c>
      <c r="BT452">
        <v>0</v>
      </c>
      <c r="BU452">
        <v>7</v>
      </c>
      <c r="BV452">
        <v>19</v>
      </c>
      <c r="BW452">
        <v>20220222</v>
      </c>
    </row>
    <row r="453" spans="1:75">
      <c r="A453" t="s">
        <v>98</v>
      </c>
      <c r="B453" t="s">
        <v>1533</v>
      </c>
      <c r="C453" t="s">
        <v>1534</v>
      </c>
      <c r="D453" t="s">
        <v>1535</v>
      </c>
      <c r="F453" t="s">
        <v>768</v>
      </c>
      <c r="G453" t="s">
        <v>769</v>
      </c>
      <c r="H453">
        <v>20005</v>
      </c>
      <c r="I453">
        <v>6</v>
      </c>
      <c r="J453" t="s">
        <v>1536</v>
      </c>
      <c r="K453" t="s">
        <v>1537</v>
      </c>
      <c r="L453" t="s">
        <v>1538</v>
      </c>
      <c r="M453">
        <v>0</v>
      </c>
      <c r="O453">
        <v>111006</v>
      </c>
      <c r="P453">
        <v>14240</v>
      </c>
      <c r="Q453">
        <v>50</v>
      </c>
      <c r="R453">
        <v>15</v>
      </c>
      <c r="S453">
        <v>39</v>
      </c>
      <c r="T453">
        <v>1</v>
      </c>
      <c r="U453">
        <v>3</v>
      </c>
      <c r="V453">
        <v>15123200</v>
      </c>
      <c r="Y453">
        <v>83</v>
      </c>
      <c r="Z453">
        <v>73</v>
      </c>
      <c r="AA453">
        <v>48</v>
      </c>
      <c r="AB453">
        <v>52</v>
      </c>
      <c r="AC453">
        <v>53</v>
      </c>
      <c r="AD453">
        <v>7758.5</v>
      </c>
      <c r="AE453">
        <v>45</v>
      </c>
      <c r="AF453">
        <v>7744.49</v>
      </c>
      <c r="AG453">
        <v>9627.9699999999993</v>
      </c>
      <c r="AH453">
        <v>73</v>
      </c>
      <c r="AI453">
        <v>70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20220301</v>
      </c>
    </row>
    <row r="454" spans="1:75">
      <c r="A454" t="s">
        <v>98</v>
      </c>
      <c r="B454" t="s">
        <v>1533</v>
      </c>
      <c r="C454" t="s">
        <v>1534</v>
      </c>
      <c r="D454" t="s">
        <v>1535</v>
      </c>
      <c r="F454" t="s">
        <v>768</v>
      </c>
      <c r="G454" t="s">
        <v>769</v>
      </c>
      <c r="H454">
        <v>20005</v>
      </c>
      <c r="I454">
        <v>6</v>
      </c>
      <c r="J454" t="s">
        <v>1539</v>
      </c>
      <c r="K454" t="s">
        <v>1540</v>
      </c>
      <c r="L454" t="s">
        <v>1538</v>
      </c>
      <c r="M454">
        <v>0</v>
      </c>
      <c r="O454">
        <v>510801</v>
      </c>
      <c r="P454">
        <v>18490</v>
      </c>
      <c r="Q454">
        <v>50</v>
      </c>
      <c r="R454">
        <v>17</v>
      </c>
      <c r="S454">
        <v>54</v>
      </c>
      <c r="T454">
        <v>1</v>
      </c>
      <c r="U454">
        <v>3</v>
      </c>
      <c r="V454">
        <v>31909200</v>
      </c>
      <c r="Y454">
        <v>174</v>
      </c>
      <c r="Z454">
        <v>101</v>
      </c>
      <c r="AA454">
        <v>50</v>
      </c>
      <c r="AB454">
        <v>76</v>
      </c>
      <c r="AC454">
        <v>72</v>
      </c>
      <c r="AD454">
        <v>8353.5</v>
      </c>
      <c r="AE454">
        <v>43</v>
      </c>
      <c r="AF454">
        <v>8187.2</v>
      </c>
      <c r="AG454">
        <v>7959.87</v>
      </c>
      <c r="AH454">
        <v>101</v>
      </c>
      <c r="AI454">
        <v>89</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20220301</v>
      </c>
    </row>
    <row r="455" spans="1:75">
      <c r="A455" t="s">
        <v>98</v>
      </c>
      <c r="B455" t="s">
        <v>1533</v>
      </c>
      <c r="C455" t="s">
        <v>1534</v>
      </c>
      <c r="D455" t="s">
        <v>1535</v>
      </c>
      <c r="F455" t="s">
        <v>768</v>
      </c>
      <c r="G455" t="s">
        <v>769</v>
      </c>
      <c r="H455">
        <v>20005</v>
      </c>
      <c r="I455">
        <v>6</v>
      </c>
      <c r="J455" t="s">
        <v>1541</v>
      </c>
      <c r="K455" t="s">
        <v>1542</v>
      </c>
      <c r="L455" t="s">
        <v>1538</v>
      </c>
      <c r="M455">
        <v>0</v>
      </c>
      <c r="O455">
        <v>510712</v>
      </c>
      <c r="P455">
        <v>17990</v>
      </c>
      <c r="Q455">
        <v>50</v>
      </c>
      <c r="R455">
        <v>15</v>
      </c>
      <c r="S455">
        <v>60</v>
      </c>
      <c r="T455">
        <v>1</v>
      </c>
      <c r="U455">
        <v>3</v>
      </c>
      <c r="V455">
        <v>43601300</v>
      </c>
      <c r="Y455">
        <v>86</v>
      </c>
      <c r="Z455">
        <v>50</v>
      </c>
      <c r="AA455">
        <v>30</v>
      </c>
      <c r="AB455">
        <v>26</v>
      </c>
      <c r="AC455">
        <v>31</v>
      </c>
      <c r="AD455">
        <v>6082.33</v>
      </c>
      <c r="AE455">
        <v>29</v>
      </c>
      <c r="AF455">
        <v>7547.68</v>
      </c>
      <c r="AG455">
        <v>6333.15</v>
      </c>
      <c r="AH455">
        <v>50</v>
      </c>
      <c r="AI455">
        <v>49</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20220301</v>
      </c>
    </row>
    <row r="456" spans="1:75">
      <c r="A456" t="s">
        <v>98</v>
      </c>
      <c r="B456" t="s">
        <v>1533</v>
      </c>
      <c r="C456" t="s">
        <v>1534</v>
      </c>
      <c r="D456" t="s">
        <v>1535</v>
      </c>
      <c r="F456" t="s">
        <v>768</v>
      </c>
      <c r="G456" t="s">
        <v>769</v>
      </c>
      <c r="H456">
        <v>20005</v>
      </c>
      <c r="I456">
        <v>6</v>
      </c>
      <c r="J456" t="s">
        <v>1543</v>
      </c>
      <c r="K456" t="s">
        <v>1544</v>
      </c>
      <c r="L456" t="s">
        <v>1538</v>
      </c>
      <c r="M456">
        <v>0</v>
      </c>
      <c r="O456">
        <v>520408</v>
      </c>
      <c r="P456">
        <v>16740</v>
      </c>
      <c r="Q456">
        <v>50</v>
      </c>
      <c r="R456">
        <v>15</v>
      </c>
      <c r="S456">
        <v>48</v>
      </c>
      <c r="T456">
        <v>1</v>
      </c>
      <c r="U456">
        <v>3</v>
      </c>
      <c r="V456">
        <v>43906100</v>
      </c>
      <c r="Y456">
        <v>78</v>
      </c>
      <c r="Z456">
        <v>46</v>
      </c>
      <c r="AA456">
        <v>25</v>
      </c>
      <c r="AB456">
        <v>33</v>
      </c>
      <c r="AC456">
        <v>30</v>
      </c>
      <c r="AD456">
        <v>6780</v>
      </c>
      <c r="AE456">
        <v>22</v>
      </c>
      <c r="AF456">
        <v>7003.81</v>
      </c>
      <c r="AG456">
        <v>8627.52</v>
      </c>
      <c r="AH456">
        <v>46</v>
      </c>
      <c r="AI456">
        <v>39</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20220301</v>
      </c>
    </row>
    <row r="457" spans="1:75">
      <c r="A457" t="s">
        <v>98</v>
      </c>
      <c r="B457" t="s">
        <v>1533</v>
      </c>
      <c r="C457" t="s">
        <v>1534</v>
      </c>
      <c r="D457" t="s">
        <v>1535</v>
      </c>
      <c r="F457" t="s">
        <v>768</v>
      </c>
      <c r="G457" t="s">
        <v>769</v>
      </c>
      <c r="H457">
        <v>20005</v>
      </c>
      <c r="I457">
        <v>6</v>
      </c>
      <c r="J457" t="s">
        <v>1545</v>
      </c>
      <c r="K457" t="s">
        <v>1546</v>
      </c>
      <c r="L457" t="s">
        <v>1538</v>
      </c>
      <c r="M457">
        <v>0</v>
      </c>
      <c r="O457">
        <v>520302</v>
      </c>
      <c r="P457">
        <v>16740</v>
      </c>
      <c r="Q457">
        <v>50</v>
      </c>
      <c r="R457">
        <v>15</v>
      </c>
      <c r="S457">
        <v>48</v>
      </c>
      <c r="T457">
        <v>1</v>
      </c>
      <c r="U457">
        <v>3</v>
      </c>
      <c r="V457">
        <v>43303100</v>
      </c>
      <c r="Y457">
        <v>62</v>
      </c>
      <c r="Z457">
        <v>51</v>
      </c>
      <c r="AA457">
        <v>33</v>
      </c>
      <c r="AB457">
        <v>31</v>
      </c>
      <c r="AC457">
        <v>35</v>
      </c>
      <c r="AD457">
        <v>7615.32</v>
      </c>
      <c r="AE457">
        <v>32</v>
      </c>
      <c r="AF457">
        <v>8700.4699999999993</v>
      </c>
      <c r="AG457">
        <v>9652.17</v>
      </c>
      <c r="AH457">
        <v>51</v>
      </c>
      <c r="AI457">
        <v>49</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20220301</v>
      </c>
    </row>
    <row r="458" spans="1:75">
      <c r="A458" t="s">
        <v>98</v>
      </c>
      <c r="B458" t="s">
        <v>1496</v>
      </c>
      <c r="C458" t="s">
        <v>1497</v>
      </c>
      <c r="D458" t="s">
        <v>1498</v>
      </c>
      <c r="F458" t="s">
        <v>768</v>
      </c>
      <c r="G458" t="s">
        <v>769</v>
      </c>
      <c r="H458">
        <v>20032</v>
      </c>
      <c r="I458">
        <v>6</v>
      </c>
      <c r="J458" t="s">
        <v>1547</v>
      </c>
      <c r="K458" t="s">
        <v>1089</v>
      </c>
      <c r="L458" t="s">
        <v>1548</v>
      </c>
      <c r="M458">
        <v>1</v>
      </c>
      <c r="N458" t="s">
        <v>783</v>
      </c>
      <c r="O458">
        <v>111003</v>
      </c>
      <c r="P458">
        <v>5250</v>
      </c>
      <c r="Q458">
        <v>75</v>
      </c>
      <c r="R458">
        <v>8</v>
      </c>
      <c r="S458">
        <v>15</v>
      </c>
      <c r="T458">
        <v>1</v>
      </c>
      <c r="U458">
        <v>3</v>
      </c>
      <c r="V458">
        <v>15121200</v>
      </c>
      <c r="Y458">
        <v>0</v>
      </c>
      <c r="Z458">
        <v>0</v>
      </c>
      <c r="AA458">
        <v>0</v>
      </c>
      <c r="AB458">
        <v>0</v>
      </c>
      <c r="AC458">
        <v>0</v>
      </c>
      <c r="AD458">
        <v>0</v>
      </c>
      <c r="AE458">
        <v>0</v>
      </c>
      <c r="AF458">
        <v>9999999.9900000002</v>
      </c>
      <c r="AG458">
        <v>9999999.9900000002</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20220303</v>
      </c>
    </row>
    <row r="459" spans="1:75">
      <c r="A459" t="s">
        <v>98</v>
      </c>
      <c r="B459" t="s">
        <v>1991</v>
      </c>
      <c r="C459" t="s">
        <v>1992</v>
      </c>
      <c r="D459" t="s">
        <v>1515</v>
      </c>
      <c r="F459" t="s">
        <v>1516</v>
      </c>
      <c r="G459" t="s">
        <v>806</v>
      </c>
      <c r="H459">
        <v>23225</v>
      </c>
      <c r="I459">
        <v>6</v>
      </c>
      <c r="J459" t="s">
        <v>1549</v>
      </c>
      <c r="K459" t="s">
        <v>1993</v>
      </c>
      <c r="L459" t="s">
        <v>1550</v>
      </c>
      <c r="M459">
        <v>1</v>
      </c>
      <c r="N459" t="s">
        <v>848</v>
      </c>
      <c r="O459">
        <v>111006</v>
      </c>
      <c r="P459">
        <v>5000</v>
      </c>
      <c r="Q459">
        <v>492</v>
      </c>
      <c r="R459">
        <v>16</v>
      </c>
      <c r="S459">
        <v>4</v>
      </c>
      <c r="T459">
        <v>0</v>
      </c>
      <c r="U459">
        <v>2</v>
      </c>
      <c r="V459">
        <v>15123200</v>
      </c>
      <c r="Y459">
        <v>6</v>
      </c>
      <c r="Z459">
        <v>4</v>
      </c>
      <c r="AA459">
        <v>4</v>
      </c>
      <c r="AB459">
        <v>0</v>
      </c>
      <c r="AC459">
        <v>0</v>
      </c>
      <c r="AD459">
        <v>0</v>
      </c>
      <c r="AE459">
        <v>1</v>
      </c>
      <c r="AF459">
        <v>9999999.9900000002</v>
      </c>
      <c r="AG459">
        <v>9999999.9900000002</v>
      </c>
      <c r="AH459">
        <v>4</v>
      </c>
      <c r="AI459">
        <v>2</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20220308</v>
      </c>
    </row>
    <row r="460" spans="1:75">
      <c r="A460" t="s">
        <v>98</v>
      </c>
      <c r="B460" t="s">
        <v>1991</v>
      </c>
      <c r="C460" t="s">
        <v>1992</v>
      </c>
      <c r="D460" t="s">
        <v>1515</v>
      </c>
      <c r="F460" t="s">
        <v>1516</v>
      </c>
      <c r="G460" t="s">
        <v>806</v>
      </c>
      <c r="H460">
        <v>23225</v>
      </c>
      <c r="I460">
        <v>6</v>
      </c>
      <c r="J460" t="s">
        <v>1551</v>
      </c>
      <c r="K460" t="s">
        <v>1994</v>
      </c>
      <c r="L460" t="s">
        <v>1552</v>
      </c>
      <c r="M460">
        <v>1</v>
      </c>
      <c r="N460" t="s">
        <v>1553</v>
      </c>
      <c r="O460">
        <v>111003</v>
      </c>
      <c r="P460">
        <v>3000</v>
      </c>
      <c r="Q460">
        <v>494</v>
      </c>
      <c r="R460">
        <v>33</v>
      </c>
      <c r="S460">
        <v>1</v>
      </c>
      <c r="T460">
        <v>0</v>
      </c>
      <c r="U460">
        <v>2</v>
      </c>
      <c r="V460">
        <v>11302100</v>
      </c>
      <c r="W460">
        <v>15121200</v>
      </c>
      <c r="X460">
        <v>15123100</v>
      </c>
      <c r="Y460">
        <v>2</v>
      </c>
      <c r="Z460">
        <v>0</v>
      </c>
      <c r="AA460">
        <v>0</v>
      </c>
      <c r="AB460">
        <v>0</v>
      </c>
      <c r="AC460">
        <v>0</v>
      </c>
      <c r="AD460">
        <v>0</v>
      </c>
      <c r="AE460">
        <v>0</v>
      </c>
      <c r="AF460">
        <v>9999999.9900000002</v>
      </c>
      <c r="AG460">
        <v>9999999.9900000002</v>
      </c>
      <c r="AH460">
        <v>0</v>
      </c>
      <c r="AI460">
        <v>0</v>
      </c>
      <c r="AJ460">
        <v>2</v>
      </c>
      <c r="AK460">
        <v>0</v>
      </c>
      <c r="AL460">
        <v>2</v>
      </c>
      <c r="AM460">
        <v>0</v>
      </c>
      <c r="AN460">
        <v>0</v>
      </c>
      <c r="AO460">
        <v>6734</v>
      </c>
      <c r="AP460">
        <v>0</v>
      </c>
      <c r="AQ460">
        <v>0</v>
      </c>
      <c r="AR460">
        <v>0</v>
      </c>
      <c r="AS460">
        <v>0</v>
      </c>
      <c r="AT460">
        <v>0</v>
      </c>
      <c r="AU460">
        <v>0</v>
      </c>
      <c r="AV460">
        <v>0</v>
      </c>
      <c r="AW460">
        <v>0</v>
      </c>
      <c r="AX460">
        <v>0</v>
      </c>
      <c r="AY460">
        <v>1</v>
      </c>
      <c r="AZ460">
        <v>1</v>
      </c>
      <c r="BA460">
        <v>0</v>
      </c>
      <c r="BB460">
        <v>0</v>
      </c>
      <c r="BC460">
        <v>2</v>
      </c>
      <c r="BD460">
        <v>0</v>
      </c>
      <c r="BE460">
        <v>0</v>
      </c>
      <c r="BF460">
        <v>2</v>
      </c>
      <c r="BG460">
        <v>0</v>
      </c>
      <c r="BH460">
        <v>0</v>
      </c>
      <c r="BI460">
        <v>0</v>
      </c>
      <c r="BJ460">
        <v>0</v>
      </c>
      <c r="BK460">
        <v>0</v>
      </c>
      <c r="BL460">
        <v>0</v>
      </c>
      <c r="BM460">
        <v>2</v>
      </c>
      <c r="BN460">
        <v>0</v>
      </c>
      <c r="BO460">
        <v>0</v>
      </c>
      <c r="BP460">
        <v>0</v>
      </c>
      <c r="BQ460">
        <v>0</v>
      </c>
      <c r="BR460">
        <v>0</v>
      </c>
      <c r="BS460">
        <v>0</v>
      </c>
      <c r="BT460">
        <v>0</v>
      </c>
      <c r="BU460">
        <v>0</v>
      </c>
      <c r="BV460">
        <v>0</v>
      </c>
      <c r="BW460">
        <v>20220308</v>
      </c>
    </row>
    <row r="461" spans="1:75">
      <c r="A461" t="s">
        <v>98</v>
      </c>
      <c r="B461" t="s">
        <v>1991</v>
      </c>
      <c r="C461" t="s">
        <v>1992</v>
      </c>
      <c r="D461" t="s">
        <v>1515</v>
      </c>
      <c r="F461" t="s">
        <v>1516</v>
      </c>
      <c r="G461" t="s">
        <v>806</v>
      </c>
      <c r="H461">
        <v>23225</v>
      </c>
      <c r="I461">
        <v>6</v>
      </c>
      <c r="J461" t="s">
        <v>1554</v>
      </c>
      <c r="K461" t="s">
        <v>1555</v>
      </c>
      <c r="L461" t="s">
        <v>1550</v>
      </c>
      <c r="M461">
        <v>1</v>
      </c>
      <c r="N461" t="s">
        <v>496</v>
      </c>
      <c r="O461">
        <v>110901</v>
      </c>
      <c r="P461">
        <v>2500</v>
      </c>
      <c r="Q461">
        <v>358</v>
      </c>
      <c r="R461">
        <v>33</v>
      </c>
      <c r="S461">
        <v>1</v>
      </c>
      <c r="T461">
        <v>0</v>
      </c>
      <c r="U461">
        <v>2</v>
      </c>
      <c r="V461">
        <v>15123100</v>
      </c>
      <c r="Y461">
        <v>5</v>
      </c>
      <c r="Z461">
        <v>5</v>
      </c>
      <c r="AA461">
        <v>5</v>
      </c>
      <c r="AB461">
        <v>1</v>
      </c>
      <c r="AC461">
        <v>1</v>
      </c>
      <c r="AD461">
        <v>22231.78</v>
      </c>
      <c r="AE461">
        <v>1</v>
      </c>
      <c r="AF461">
        <v>22231.78</v>
      </c>
      <c r="AG461">
        <v>22440.77</v>
      </c>
      <c r="AH461">
        <v>3</v>
      </c>
      <c r="AI461">
        <v>2</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20220308</v>
      </c>
    </row>
    <row r="462" spans="1:75">
      <c r="A462" t="s">
        <v>98</v>
      </c>
      <c r="B462" t="s">
        <v>1991</v>
      </c>
      <c r="C462" t="s">
        <v>1992</v>
      </c>
      <c r="D462" t="s">
        <v>1515</v>
      </c>
      <c r="F462" t="s">
        <v>1516</v>
      </c>
      <c r="G462" t="s">
        <v>806</v>
      </c>
      <c r="H462">
        <v>23225</v>
      </c>
      <c r="I462">
        <v>6</v>
      </c>
      <c r="J462" t="s">
        <v>1556</v>
      </c>
      <c r="K462" t="s">
        <v>1089</v>
      </c>
      <c r="L462" t="s">
        <v>1550</v>
      </c>
      <c r="M462">
        <v>1</v>
      </c>
      <c r="N462" t="s">
        <v>783</v>
      </c>
      <c r="O462">
        <v>111003</v>
      </c>
      <c r="P462">
        <v>2500</v>
      </c>
      <c r="Q462">
        <v>392</v>
      </c>
      <c r="R462">
        <v>33</v>
      </c>
      <c r="S462">
        <v>1</v>
      </c>
      <c r="T462">
        <v>0</v>
      </c>
      <c r="U462">
        <v>2</v>
      </c>
      <c r="V462">
        <v>15121200</v>
      </c>
      <c r="Y462">
        <v>12</v>
      </c>
      <c r="Z462">
        <v>11</v>
      </c>
      <c r="AA462">
        <v>11</v>
      </c>
      <c r="AB462">
        <v>0</v>
      </c>
      <c r="AC462">
        <v>0</v>
      </c>
      <c r="AD462">
        <v>0</v>
      </c>
      <c r="AE462">
        <v>1</v>
      </c>
      <c r="AF462">
        <v>9999999.9900000002</v>
      </c>
      <c r="AG462">
        <v>9999999.9900000002</v>
      </c>
      <c r="AH462">
        <v>8</v>
      </c>
      <c r="AI462">
        <v>2</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20220308</v>
      </c>
    </row>
    <row r="463" spans="1:75">
      <c r="A463" t="s">
        <v>98</v>
      </c>
      <c r="B463" t="s">
        <v>1991</v>
      </c>
      <c r="C463" t="s">
        <v>1992</v>
      </c>
      <c r="D463" t="s">
        <v>1515</v>
      </c>
      <c r="F463" t="s">
        <v>1516</v>
      </c>
      <c r="G463" t="s">
        <v>806</v>
      </c>
      <c r="H463">
        <v>23225</v>
      </c>
      <c r="I463">
        <v>6</v>
      </c>
      <c r="J463" t="s">
        <v>1557</v>
      </c>
      <c r="K463" t="s">
        <v>994</v>
      </c>
      <c r="L463" t="s">
        <v>1550</v>
      </c>
      <c r="M463">
        <v>1</v>
      </c>
      <c r="N463" t="s">
        <v>1558</v>
      </c>
      <c r="O463">
        <v>111003</v>
      </c>
      <c r="P463">
        <v>3500</v>
      </c>
      <c r="Q463">
        <v>950</v>
      </c>
      <c r="R463">
        <v>33</v>
      </c>
      <c r="S463">
        <v>1</v>
      </c>
      <c r="T463">
        <v>0</v>
      </c>
      <c r="U463">
        <v>2</v>
      </c>
      <c r="V463">
        <v>15121200</v>
      </c>
      <c r="Y463">
        <v>5</v>
      </c>
      <c r="Z463">
        <v>5</v>
      </c>
      <c r="AA463">
        <v>5</v>
      </c>
      <c r="AB463">
        <v>1</v>
      </c>
      <c r="AC463">
        <v>0</v>
      </c>
      <c r="AD463">
        <v>13749.97</v>
      </c>
      <c r="AE463">
        <v>0</v>
      </c>
      <c r="AF463">
        <v>13749.97</v>
      </c>
      <c r="AG463">
        <v>9999999.9900000002</v>
      </c>
      <c r="AH463">
        <v>4</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20220308</v>
      </c>
    </row>
    <row r="464" spans="1:75">
      <c r="A464" t="s">
        <v>98</v>
      </c>
      <c r="B464" t="s">
        <v>1991</v>
      </c>
      <c r="C464" t="s">
        <v>1992</v>
      </c>
      <c r="D464" t="s">
        <v>1515</v>
      </c>
      <c r="F464" t="s">
        <v>1516</v>
      </c>
      <c r="G464" t="s">
        <v>806</v>
      </c>
      <c r="H464">
        <v>23225</v>
      </c>
      <c r="I464">
        <v>6</v>
      </c>
      <c r="J464" t="s">
        <v>1559</v>
      </c>
      <c r="K464" t="s">
        <v>1995</v>
      </c>
      <c r="L464" t="s">
        <v>1550</v>
      </c>
      <c r="M464">
        <v>1</v>
      </c>
      <c r="N464" t="s">
        <v>1996</v>
      </c>
      <c r="O464">
        <v>521206</v>
      </c>
      <c r="P464">
        <v>2085</v>
      </c>
      <c r="Q464">
        <v>0</v>
      </c>
      <c r="R464">
        <v>13</v>
      </c>
      <c r="S464">
        <v>1</v>
      </c>
      <c r="T464">
        <v>0</v>
      </c>
      <c r="U464">
        <v>2</v>
      </c>
      <c r="V464">
        <v>15129909</v>
      </c>
      <c r="Y464">
        <v>1</v>
      </c>
      <c r="Z464">
        <v>1</v>
      </c>
      <c r="AA464">
        <v>1</v>
      </c>
      <c r="AB464">
        <v>0</v>
      </c>
      <c r="AC464">
        <v>0</v>
      </c>
      <c r="AD464">
        <v>0</v>
      </c>
      <c r="AE464">
        <v>1</v>
      </c>
      <c r="AF464">
        <v>9999999.9900000002</v>
      </c>
      <c r="AG464">
        <v>9999999.9900000002</v>
      </c>
      <c r="AH464">
        <v>1</v>
      </c>
      <c r="AI464">
        <v>1</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20220308</v>
      </c>
    </row>
    <row r="465" spans="1:75">
      <c r="A465" t="s">
        <v>98</v>
      </c>
      <c r="B465" t="s">
        <v>1991</v>
      </c>
      <c r="C465" t="s">
        <v>1992</v>
      </c>
      <c r="D465" t="s">
        <v>1515</v>
      </c>
      <c r="F465" t="s">
        <v>1516</v>
      </c>
      <c r="G465" t="s">
        <v>806</v>
      </c>
      <c r="H465">
        <v>23225</v>
      </c>
      <c r="I465">
        <v>6</v>
      </c>
      <c r="J465" t="s">
        <v>1561</v>
      </c>
      <c r="K465" t="s">
        <v>1562</v>
      </c>
      <c r="L465" t="s">
        <v>1563</v>
      </c>
      <c r="M465">
        <v>1</v>
      </c>
      <c r="N465" t="s">
        <v>1564</v>
      </c>
      <c r="O465">
        <v>111006</v>
      </c>
      <c r="P465">
        <v>6000</v>
      </c>
      <c r="Q465">
        <v>380</v>
      </c>
      <c r="R465">
        <v>22</v>
      </c>
      <c r="S465">
        <v>3</v>
      </c>
      <c r="T465">
        <v>0</v>
      </c>
      <c r="U465">
        <v>2</v>
      </c>
      <c r="V465">
        <v>15123200</v>
      </c>
      <c r="Y465">
        <v>0</v>
      </c>
      <c r="Z465">
        <v>0</v>
      </c>
      <c r="AA465">
        <v>0</v>
      </c>
      <c r="AB465">
        <v>0</v>
      </c>
      <c r="AC465">
        <v>0</v>
      </c>
      <c r="AD465">
        <v>0</v>
      </c>
      <c r="AE465">
        <v>0</v>
      </c>
      <c r="AF465">
        <v>9999999.9900000002</v>
      </c>
      <c r="AG465">
        <v>9999999.9900000002</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20220308</v>
      </c>
    </row>
    <row r="466" spans="1:75">
      <c r="A466" t="s">
        <v>98</v>
      </c>
      <c r="B466" t="s">
        <v>1991</v>
      </c>
      <c r="C466" t="s">
        <v>1992</v>
      </c>
      <c r="D466" t="s">
        <v>1515</v>
      </c>
      <c r="F466" t="s">
        <v>1516</v>
      </c>
      <c r="G466" t="s">
        <v>806</v>
      </c>
      <c r="H466">
        <v>23225</v>
      </c>
      <c r="I466">
        <v>6</v>
      </c>
      <c r="J466" t="s">
        <v>1565</v>
      </c>
      <c r="K466" t="s">
        <v>1881</v>
      </c>
      <c r="L466" t="s">
        <v>1550</v>
      </c>
      <c r="M466">
        <v>1</v>
      </c>
      <c r="N466" t="s">
        <v>1882</v>
      </c>
      <c r="O466">
        <v>520211</v>
      </c>
      <c r="P466">
        <v>3000</v>
      </c>
      <c r="Q466">
        <v>620</v>
      </c>
      <c r="R466">
        <v>20</v>
      </c>
      <c r="S466">
        <v>2</v>
      </c>
      <c r="T466">
        <v>0</v>
      </c>
      <c r="U466">
        <v>2</v>
      </c>
      <c r="V466">
        <v>13108200</v>
      </c>
      <c r="Y466">
        <v>1</v>
      </c>
      <c r="Z466">
        <v>1</v>
      </c>
      <c r="AA466">
        <v>1</v>
      </c>
      <c r="AB466">
        <v>0</v>
      </c>
      <c r="AC466">
        <v>0</v>
      </c>
      <c r="AD466">
        <v>0</v>
      </c>
      <c r="AE466">
        <v>0</v>
      </c>
      <c r="AF466">
        <v>9999999.9900000002</v>
      </c>
      <c r="AG466">
        <v>9999999.9900000002</v>
      </c>
      <c r="AH466">
        <v>0</v>
      </c>
      <c r="AI466">
        <v>0</v>
      </c>
      <c r="AJ466">
        <v>1</v>
      </c>
      <c r="AK466">
        <v>1</v>
      </c>
      <c r="AL466">
        <v>1</v>
      </c>
      <c r="AM466">
        <v>1</v>
      </c>
      <c r="AN466">
        <v>1</v>
      </c>
      <c r="AO466">
        <v>3405</v>
      </c>
      <c r="AP466">
        <v>0</v>
      </c>
      <c r="AQ466">
        <v>0</v>
      </c>
      <c r="AR466">
        <v>0</v>
      </c>
      <c r="AS466">
        <v>0</v>
      </c>
      <c r="AT466">
        <v>0</v>
      </c>
      <c r="AU466">
        <v>0</v>
      </c>
      <c r="AV466">
        <v>0</v>
      </c>
      <c r="AW466">
        <v>0</v>
      </c>
      <c r="AX466">
        <v>0</v>
      </c>
      <c r="AY466">
        <v>0</v>
      </c>
      <c r="AZ466">
        <v>0</v>
      </c>
      <c r="BA466">
        <v>1</v>
      </c>
      <c r="BB466">
        <v>0</v>
      </c>
      <c r="BC466">
        <v>1</v>
      </c>
      <c r="BD466">
        <v>0</v>
      </c>
      <c r="BE466">
        <v>0</v>
      </c>
      <c r="BF466">
        <v>1</v>
      </c>
      <c r="BG466">
        <v>0</v>
      </c>
      <c r="BH466">
        <v>0</v>
      </c>
      <c r="BI466">
        <v>0</v>
      </c>
      <c r="BJ466">
        <v>0</v>
      </c>
      <c r="BK466">
        <v>0</v>
      </c>
      <c r="BL466">
        <v>0</v>
      </c>
      <c r="BM466">
        <v>1</v>
      </c>
      <c r="BN466">
        <v>0</v>
      </c>
      <c r="BO466">
        <v>0</v>
      </c>
      <c r="BP466">
        <v>0</v>
      </c>
      <c r="BQ466">
        <v>0</v>
      </c>
      <c r="BR466">
        <v>0</v>
      </c>
      <c r="BS466">
        <v>0</v>
      </c>
      <c r="BT466">
        <v>0</v>
      </c>
      <c r="BU466">
        <v>0</v>
      </c>
      <c r="BV466">
        <v>0</v>
      </c>
      <c r="BW466">
        <v>20220308</v>
      </c>
    </row>
    <row r="467" spans="1:75">
      <c r="A467" t="s">
        <v>98</v>
      </c>
      <c r="B467" t="s">
        <v>1566</v>
      </c>
      <c r="C467" t="s">
        <v>1567</v>
      </c>
      <c r="D467" t="s">
        <v>1568</v>
      </c>
      <c r="F467" t="s">
        <v>492</v>
      </c>
      <c r="G467" t="s">
        <v>98</v>
      </c>
      <c r="H467">
        <v>21204</v>
      </c>
      <c r="I467">
        <v>6</v>
      </c>
      <c r="J467" t="s">
        <v>1321</v>
      </c>
      <c r="K467" t="s">
        <v>1322</v>
      </c>
      <c r="L467" t="s">
        <v>1569</v>
      </c>
      <c r="M467">
        <v>3</v>
      </c>
      <c r="N467" t="s">
        <v>1570</v>
      </c>
      <c r="O467">
        <v>120410</v>
      </c>
      <c r="P467">
        <v>3150</v>
      </c>
      <c r="Q467">
        <v>550</v>
      </c>
      <c r="R467">
        <v>21</v>
      </c>
      <c r="S467">
        <v>12</v>
      </c>
      <c r="T467">
        <v>1</v>
      </c>
      <c r="U467">
        <v>1</v>
      </c>
      <c r="V467">
        <v>39509200</v>
      </c>
      <c r="Y467">
        <v>1</v>
      </c>
      <c r="Z467">
        <v>0</v>
      </c>
      <c r="AA467">
        <v>0</v>
      </c>
      <c r="AB467">
        <v>0</v>
      </c>
      <c r="AC467">
        <v>0</v>
      </c>
      <c r="AD467">
        <v>0</v>
      </c>
      <c r="AE467">
        <v>0</v>
      </c>
      <c r="AF467">
        <v>9999999.9900000002</v>
      </c>
      <c r="AG467">
        <v>9999999.9900000002</v>
      </c>
      <c r="AH467">
        <v>0</v>
      </c>
      <c r="AI467">
        <v>0</v>
      </c>
      <c r="AJ467">
        <v>1</v>
      </c>
      <c r="AK467">
        <v>0</v>
      </c>
      <c r="AL467">
        <v>1</v>
      </c>
      <c r="AM467">
        <v>0</v>
      </c>
      <c r="AN467">
        <v>0</v>
      </c>
      <c r="AO467">
        <v>3050</v>
      </c>
      <c r="AP467">
        <v>0</v>
      </c>
      <c r="AQ467">
        <v>0</v>
      </c>
      <c r="AR467">
        <v>0</v>
      </c>
      <c r="AS467">
        <v>0</v>
      </c>
      <c r="AT467">
        <v>0</v>
      </c>
      <c r="AU467">
        <v>0</v>
      </c>
      <c r="AV467">
        <v>0</v>
      </c>
      <c r="AW467">
        <v>0</v>
      </c>
      <c r="AX467">
        <v>0</v>
      </c>
      <c r="AY467">
        <v>1</v>
      </c>
      <c r="AZ467">
        <v>0</v>
      </c>
      <c r="BA467">
        <v>0</v>
      </c>
      <c r="BB467">
        <v>0</v>
      </c>
      <c r="BC467">
        <v>0</v>
      </c>
      <c r="BD467">
        <v>1</v>
      </c>
      <c r="BE467">
        <v>0</v>
      </c>
      <c r="BF467">
        <v>0</v>
      </c>
      <c r="BG467">
        <v>1</v>
      </c>
      <c r="BH467">
        <v>0</v>
      </c>
      <c r="BI467">
        <v>0</v>
      </c>
      <c r="BJ467">
        <v>0</v>
      </c>
      <c r="BK467">
        <v>0</v>
      </c>
      <c r="BL467">
        <v>0</v>
      </c>
      <c r="BM467">
        <v>1</v>
      </c>
      <c r="BN467">
        <v>0</v>
      </c>
      <c r="BO467">
        <v>0</v>
      </c>
      <c r="BP467">
        <v>0</v>
      </c>
      <c r="BQ467">
        <v>0</v>
      </c>
      <c r="BR467">
        <v>1</v>
      </c>
      <c r="BS467">
        <v>0</v>
      </c>
      <c r="BT467">
        <v>0</v>
      </c>
      <c r="BU467">
        <v>1</v>
      </c>
      <c r="BV467">
        <v>1</v>
      </c>
      <c r="BW467">
        <v>20220310</v>
      </c>
    </row>
    <row r="468" spans="1:75">
      <c r="A468" t="s">
        <v>98</v>
      </c>
      <c r="B468" t="s">
        <v>1991</v>
      </c>
      <c r="C468" t="s">
        <v>1992</v>
      </c>
      <c r="D468" t="s">
        <v>1515</v>
      </c>
      <c r="F468" t="s">
        <v>1516</v>
      </c>
      <c r="G468" t="s">
        <v>806</v>
      </c>
      <c r="H468">
        <v>23225</v>
      </c>
      <c r="I468">
        <v>6</v>
      </c>
      <c r="J468" t="s">
        <v>1571</v>
      </c>
      <c r="K468" t="s">
        <v>1572</v>
      </c>
      <c r="L468" t="s">
        <v>1550</v>
      </c>
      <c r="M468">
        <v>8</v>
      </c>
      <c r="O468">
        <v>430403</v>
      </c>
      <c r="P468">
        <v>10000</v>
      </c>
      <c r="Q468">
        <v>0</v>
      </c>
      <c r="R468">
        <v>33</v>
      </c>
      <c r="S468">
        <v>4</v>
      </c>
      <c r="T468">
        <v>0</v>
      </c>
      <c r="U468">
        <v>2</v>
      </c>
      <c r="V468">
        <v>15129905</v>
      </c>
      <c r="Y468">
        <v>66</v>
      </c>
      <c r="Z468">
        <v>59</v>
      </c>
      <c r="AA468">
        <v>56</v>
      </c>
      <c r="AB468">
        <v>3</v>
      </c>
      <c r="AC468">
        <v>2</v>
      </c>
      <c r="AD468">
        <v>10001.629999999999</v>
      </c>
      <c r="AE468">
        <v>2</v>
      </c>
      <c r="AF468">
        <v>6763.68</v>
      </c>
      <c r="AG468">
        <v>9429.33</v>
      </c>
      <c r="AH468">
        <v>38</v>
      </c>
      <c r="AI468">
        <v>10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20220315</v>
      </c>
    </row>
    <row r="469" spans="1:75">
      <c r="A469" t="s">
        <v>98</v>
      </c>
      <c r="B469" t="s">
        <v>849</v>
      </c>
      <c r="C469" t="s">
        <v>850</v>
      </c>
      <c r="D469" t="s">
        <v>851</v>
      </c>
      <c r="F469" t="s">
        <v>852</v>
      </c>
      <c r="G469" t="s">
        <v>853</v>
      </c>
      <c r="H469">
        <v>48154</v>
      </c>
      <c r="I469">
        <v>6</v>
      </c>
      <c r="J469" t="s">
        <v>1573</v>
      </c>
      <c r="K469" t="s">
        <v>1574</v>
      </c>
      <c r="L469" t="s">
        <v>856</v>
      </c>
      <c r="M469">
        <v>1</v>
      </c>
      <c r="N469" t="s">
        <v>1575</v>
      </c>
      <c r="O469">
        <v>511012</v>
      </c>
      <c r="P469">
        <v>4000</v>
      </c>
      <c r="Q469">
        <v>0</v>
      </c>
      <c r="R469">
        <v>16</v>
      </c>
      <c r="S469">
        <v>18</v>
      </c>
      <c r="T469">
        <v>1</v>
      </c>
      <c r="U469">
        <v>2</v>
      </c>
      <c r="V469">
        <v>29205500</v>
      </c>
      <c r="Y469">
        <v>1208</v>
      </c>
      <c r="Z469">
        <v>774</v>
      </c>
      <c r="AA469">
        <v>739</v>
      </c>
      <c r="AB469">
        <v>40</v>
      </c>
      <c r="AC469">
        <v>13</v>
      </c>
      <c r="AD469">
        <v>12223</v>
      </c>
      <c r="AE469">
        <v>0</v>
      </c>
      <c r="AF469">
        <v>11794.69</v>
      </c>
      <c r="AG469">
        <v>11065.75</v>
      </c>
      <c r="AH469">
        <v>45</v>
      </c>
      <c r="AI469">
        <v>13</v>
      </c>
      <c r="AJ469">
        <v>13</v>
      </c>
      <c r="AK469">
        <v>5</v>
      </c>
      <c r="AL469">
        <v>13</v>
      </c>
      <c r="AM469">
        <v>5</v>
      </c>
      <c r="AN469">
        <v>4</v>
      </c>
      <c r="AO469">
        <v>52000</v>
      </c>
      <c r="AP469">
        <v>2</v>
      </c>
      <c r="AQ469">
        <v>0</v>
      </c>
      <c r="AR469">
        <v>12525</v>
      </c>
      <c r="AS469">
        <v>0</v>
      </c>
      <c r="AT469">
        <v>2</v>
      </c>
      <c r="AU469">
        <v>0</v>
      </c>
      <c r="AV469">
        <v>0</v>
      </c>
      <c r="AW469">
        <v>0</v>
      </c>
      <c r="AX469">
        <v>1</v>
      </c>
      <c r="AY469">
        <v>9</v>
      </c>
      <c r="AZ469">
        <v>3</v>
      </c>
      <c r="BA469">
        <v>0</v>
      </c>
      <c r="BB469">
        <v>0</v>
      </c>
      <c r="BC469">
        <v>1</v>
      </c>
      <c r="BD469">
        <v>10</v>
      </c>
      <c r="BE469">
        <v>0</v>
      </c>
      <c r="BF469">
        <v>5</v>
      </c>
      <c r="BG469">
        <v>1</v>
      </c>
      <c r="BH469">
        <v>0</v>
      </c>
      <c r="BI469">
        <v>0</v>
      </c>
      <c r="BJ469">
        <v>3</v>
      </c>
      <c r="BK469">
        <v>1</v>
      </c>
      <c r="BL469">
        <v>0</v>
      </c>
      <c r="BM469">
        <v>11</v>
      </c>
      <c r="BN469">
        <v>1</v>
      </c>
      <c r="BO469">
        <v>1</v>
      </c>
      <c r="BP469">
        <v>1</v>
      </c>
      <c r="BQ469">
        <v>0</v>
      </c>
      <c r="BR469">
        <v>6</v>
      </c>
      <c r="BS469">
        <v>0</v>
      </c>
      <c r="BT469">
        <v>0</v>
      </c>
      <c r="BU469">
        <v>3</v>
      </c>
      <c r="BV469">
        <v>6</v>
      </c>
      <c r="BW469">
        <v>20220322</v>
      </c>
    </row>
    <row r="470" spans="1:75">
      <c r="A470" t="s">
        <v>98</v>
      </c>
      <c r="B470" t="s">
        <v>849</v>
      </c>
      <c r="C470" t="s">
        <v>850</v>
      </c>
      <c r="D470" t="s">
        <v>851</v>
      </c>
      <c r="F470" t="s">
        <v>852</v>
      </c>
      <c r="G470" t="s">
        <v>853</v>
      </c>
      <c r="H470">
        <v>48154</v>
      </c>
      <c r="I470">
        <v>6</v>
      </c>
      <c r="J470" t="s">
        <v>1576</v>
      </c>
      <c r="K470" t="s">
        <v>1577</v>
      </c>
      <c r="L470" t="s">
        <v>856</v>
      </c>
      <c r="M470">
        <v>1</v>
      </c>
      <c r="N470" t="s">
        <v>1578</v>
      </c>
      <c r="O470">
        <v>511012</v>
      </c>
      <c r="P470">
        <v>6000</v>
      </c>
      <c r="Q470">
        <v>0</v>
      </c>
      <c r="R470">
        <v>16</v>
      </c>
      <c r="S470">
        <v>24</v>
      </c>
      <c r="T470">
        <v>1</v>
      </c>
      <c r="U470">
        <v>2</v>
      </c>
      <c r="V470">
        <v>31909300</v>
      </c>
      <c r="Y470">
        <v>49</v>
      </c>
      <c r="Z470">
        <v>23</v>
      </c>
      <c r="AA470">
        <v>20</v>
      </c>
      <c r="AB470">
        <v>3</v>
      </c>
      <c r="AC470">
        <v>1</v>
      </c>
      <c r="AD470">
        <v>11234</v>
      </c>
      <c r="AE470">
        <v>0</v>
      </c>
      <c r="AF470">
        <v>11297.33</v>
      </c>
      <c r="AG470">
        <v>12368</v>
      </c>
      <c r="AH470">
        <v>3</v>
      </c>
      <c r="AI470">
        <v>1</v>
      </c>
      <c r="AJ470">
        <v>6</v>
      </c>
      <c r="AK470">
        <v>3</v>
      </c>
      <c r="AL470">
        <v>6</v>
      </c>
      <c r="AM470">
        <v>3</v>
      </c>
      <c r="AN470">
        <v>2</v>
      </c>
      <c r="AO470">
        <v>33000</v>
      </c>
      <c r="AP470">
        <v>1</v>
      </c>
      <c r="AQ470">
        <v>0</v>
      </c>
      <c r="AR470">
        <v>9422</v>
      </c>
      <c r="AS470">
        <v>0</v>
      </c>
      <c r="AT470">
        <v>1</v>
      </c>
      <c r="AU470">
        <v>0</v>
      </c>
      <c r="AV470">
        <v>0</v>
      </c>
      <c r="AW470">
        <v>0</v>
      </c>
      <c r="AX470">
        <v>2</v>
      </c>
      <c r="AY470">
        <v>4</v>
      </c>
      <c r="AZ470">
        <v>0</v>
      </c>
      <c r="BA470">
        <v>0</v>
      </c>
      <c r="BB470">
        <v>0</v>
      </c>
      <c r="BC470">
        <v>1</v>
      </c>
      <c r="BD470">
        <v>5</v>
      </c>
      <c r="BE470">
        <v>0</v>
      </c>
      <c r="BF470">
        <v>5</v>
      </c>
      <c r="BG470">
        <v>0</v>
      </c>
      <c r="BH470">
        <v>0</v>
      </c>
      <c r="BI470">
        <v>1</v>
      </c>
      <c r="BJ470">
        <v>0</v>
      </c>
      <c r="BK470">
        <v>1</v>
      </c>
      <c r="BL470">
        <v>0</v>
      </c>
      <c r="BM470">
        <v>5</v>
      </c>
      <c r="BN470">
        <v>0</v>
      </c>
      <c r="BO470">
        <v>0</v>
      </c>
      <c r="BP470">
        <v>0</v>
      </c>
      <c r="BQ470">
        <v>0</v>
      </c>
      <c r="BR470">
        <v>1</v>
      </c>
      <c r="BS470">
        <v>0</v>
      </c>
      <c r="BT470">
        <v>0</v>
      </c>
      <c r="BU470">
        <v>2</v>
      </c>
      <c r="BV470">
        <v>1</v>
      </c>
      <c r="BW470">
        <v>20220322</v>
      </c>
    </row>
    <row r="471" spans="1:75">
      <c r="A471" t="s">
        <v>98</v>
      </c>
      <c r="B471" t="s">
        <v>1496</v>
      </c>
      <c r="C471" t="s">
        <v>1497</v>
      </c>
      <c r="D471" t="s">
        <v>1498</v>
      </c>
      <c r="F471" t="s">
        <v>768</v>
      </c>
      <c r="G471" t="s">
        <v>769</v>
      </c>
      <c r="H471">
        <v>20032</v>
      </c>
      <c r="I471">
        <v>6</v>
      </c>
      <c r="J471" t="s">
        <v>1579</v>
      </c>
      <c r="K471" t="s">
        <v>1183</v>
      </c>
      <c r="L471" t="s">
        <v>1501</v>
      </c>
      <c r="M471">
        <v>1</v>
      </c>
      <c r="N471" t="s">
        <v>848</v>
      </c>
      <c r="O471">
        <v>111006</v>
      </c>
      <c r="P471">
        <v>5175</v>
      </c>
      <c r="Q471">
        <v>75</v>
      </c>
      <c r="R471">
        <v>8</v>
      </c>
      <c r="S471">
        <v>15</v>
      </c>
      <c r="T471">
        <v>1</v>
      </c>
      <c r="U471">
        <v>3</v>
      </c>
      <c r="V471">
        <v>15123200</v>
      </c>
      <c r="Y471">
        <v>107</v>
      </c>
      <c r="Z471">
        <v>94</v>
      </c>
      <c r="AA471">
        <v>90</v>
      </c>
      <c r="AB471">
        <v>20</v>
      </c>
      <c r="AC471">
        <v>0</v>
      </c>
      <c r="AD471">
        <v>12867</v>
      </c>
      <c r="AE471">
        <v>0</v>
      </c>
      <c r="AF471">
        <v>14232.77</v>
      </c>
      <c r="AG471">
        <v>9999999.9900000002</v>
      </c>
      <c r="AH471">
        <v>72</v>
      </c>
      <c r="AI471">
        <v>0</v>
      </c>
      <c r="AJ471">
        <v>31</v>
      </c>
      <c r="AK471">
        <v>18</v>
      </c>
      <c r="AL471">
        <v>31</v>
      </c>
      <c r="AM471">
        <v>18</v>
      </c>
      <c r="AN471">
        <v>14</v>
      </c>
      <c r="AO471">
        <v>159000</v>
      </c>
      <c r="AP471">
        <v>12</v>
      </c>
      <c r="AQ471">
        <v>0</v>
      </c>
      <c r="AR471">
        <v>12340</v>
      </c>
      <c r="AS471">
        <v>0</v>
      </c>
      <c r="AT471">
        <v>15</v>
      </c>
      <c r="AU471">
        <v>0</v>
      </c>
      <c r="AV471">
        <v>0</v>
      </c>
      <c r="AW471">
        <v>1</v>
      </c>
      <c r="AX471">
        <v>4</v>
      </c>
      <c r="AY471">
        <v>23</v>
      </c>
      <c r="AZ471">
        <v>2</v>
      </c>
      <c r="BA471">
        <v>1</v>
      </c>
      <c r="BB471">
        <v>0</v>
      </c>
      <c r="BC471">
        <v>8</v>
      </c>
      <c r="BD471">
        <v>22</v>
      </c>
      <c r="BE471">
        <v>0</v>
      </c>
      <c r="BF471">
        <v>24</v>
      </c>
      <c r="BG471">
        <v>0</v>
      </c>
      <c r="BH471">
        <v>0</v>
      </c>
      <c r="BI471">
        <v>0</v>
      </c>
      <c r="BJ471">
        <v>0</v>
      </c>
      <c r="BK471">
        <v>0</v>
      </c>
      <c r="BL471">
        <v>0</v>
      </c>
      <c r="BM471">
        <v>20</v>
      </c>
      <c r="BN471">
        <v>1</v>
      </c>
      <c r="BO471">
        <v>1</v>
      </c>
      <c r="BP471">
        <v>0</v>
      </c>
      <c r="BQ471">
        <v>0</v>
      </c>
      <c r="BR471">
        <v>3</v>
      </c>
      <c r="BS471">
        <v>0</v>
      </c>
      <c r="BT471">
        <v>0</v>
      </c>
      <c r="BU471">
        <v>9</v>
      </c>
      <c r="BV471">
        <v>4</v>
      </c>
      <c r="BW471">
        <v>20220322</v>
      </c>
    </row>
    <row r="472" spans="1:75">
      <c r="A472" t="s">
        <v>98</v>
      </c>
      <c r="B472" t="s">
        <v>1580</v>
      </c>
      <c r="C472" t="s">
        <v>1581</v>
      </c>
      <c r="D472" t="s">
        <v>1582</v>
      </c>
      <c r="F472" t="s">
        <v>1583</v>
      </c>
      <c r="G472" t="s">
        <v>806</v>
      </c>
      <c r="H472">
        <v>23228</v>
      </c>
      <c r="I472">
        <v>6</v>
      </c>
      <c r="J472" t="s">
        <v>1584</v>
      </c>
      <c r="K472" t="s">
        <v>1172</v>
      </c>
      <c r="L472" t="s">
        <v>1585</v>
      </c>
      <c r="M472">
        <v>1</v>
      </c>
      <c r="N472" t="s">
        <v>1586</v>
      </c>
      <c r="O472">
        <v>510801</v>
      </c>
      <c r="P472">
        <v>1750</v>
      </c>
      <c r="Q472">
        <v>130</v>
      </c>
      <c r="R472">
        <v>8</v>
      </c>
      <c r="S472">
        <v>16</v>
      </c>
      <c r="T472">
        <v>1</v>
      </c>
      <c r="U472">
        <v>2</v>
      </c>
      <c r="V472">
        <v>31909200</v>
      </c>
      <c r="Y472">
        <v>145</v>
      </c>
      <c r="Z472">
        <v>26</v>
      </c>
      <c r="AA472">
        <v>26</v>
      </c>
      <c r="AB472">
        <v>22</v>
      </c>
      <c r="AC472">
        <v>15</v>
      </c>
      <c r="AD472">
        <v>7703.9</v>
      </c>
      <c r="AE472">
        <v>18</v>
      </c>
      <c r="AF472">
        <v>7682.83</v>
      </c>
      <c r="AG472">
        <v>10394.58</v>
      </c>
      <c r="AH472">
        <v>25</v>
      </c>
      <c r="AI472">
        <v>18</v>
      </c>
      <c r="AJ472">
        <v>2</v>
      </c>
      <c r="AK472">
        <v>0</v>
      </c>
      <c r="AL472">
        <v>2</v>
      </c>
      <c r="AM472">
        <v>0</v>
      </c>
      <c r="AN472">
        <v>0</v>
      </c>
      <c r="AO472">
        <v>3760</v>
      </c>
      <c r="AP472">
        <v>0</v>
      </c>
      <c r="AQ472">
        <v>0</v>
      </c>
      <c r="AR472">
        <v>0</v>
      </c>
      <c r="AS472">
        <v>0</v>
      </c>
      <c r="AT472">
        <v>0</v>
      </c>
      <c r="AU472">
        <v>0</v>
      </c>
      <c r="AV472">
        <v>0</v>
      </c>
      <c r="AW472">
        <v>0</v>
      </c>
      <c r="AX472">
        <v>0</v>
      </c>
      <c r="AY472">
        <v>1</v>
      </c>
      <c r="AZ472">
        <v>1</v>
      </c>
      <c r="BA472">
        <v>0</v>
      </c>
      <c r="BB472">
        <v>0</v>
      </c>
      <c r="BC472">
        <v>1</v>
      </c>
      <c r="BD472">
        <v>1</v>
      </c>
      <c r="BE472">
        <v>0</v>
      </c>
      <c r="BF472">
        <v>2</v>
      </c>
      <c r="BG472">
        <v>0</v>
      </c>
      <c r="BH472">
        <v>0</v>
      </c>
      <c r="BI472">
        <v>0</v>
      </c>
      <c r="BJ472">
        <v>0</v>
      </c>
      <c r="BK472">
        <v>0</v>
      </c>
      <c r="BL472">
        <v>0</v>
      </c>
      <c r="BM472">
        <v>1</v>
      </c>
      <c r="BN472">
        <v>0</v>
      </c>
      <c r="BO472">
        <v>0</v>
      </c>
      <c r="BP472">
        <v>0</v>
      </c>
      <c r="BQ472">
        <v>0</v>
      </c>
      <c r="BR472">
        <v>2</v>
      </c>
      <c r="BS472">
        <v>0</v>
      </c>
      <c r="BT472">
        <v>0</v>
      </c>
      <c r="BU472">
        <v>0</v>
      </c>
      <c r="BV472">
        <v>1</v>
      </c>
      <c r="BW472">
        <v>20220324</v>
      </c>
    </row>
    <row r="473" spans="1:75">
      <c r="A473" t="s">
        <v>98</v>
      </c>
      <c r="B473" t="s">
        <v>1580</v>
      </c>
      <c r="C473" t="s">
        <v>1581</v>
      </c>
      <c r="D473" t="s">
        <v>1582</v>
      </c>
      <c r="F473" t="s">
        <v>1583</v>
      </c>
      <c r="G473" t="s">
        <v>806</v>
      </c>
      <c r="H473">
        <v>23228</v>
      </c>
      <c r="I473">
        <v>6</v>
      </c>
      <c r="J473" t="s">
        <v>1587</v>
      </c>
      <c r="K473" t="s">
        <v>1588</v>
      </c>
      <c r="L473" t="s">
        <v>1585</v>
      </c>
      <c r="M473">
        <v>1</v>
      </c>
      <c r="N473" t="s">
        <v>1589</v>
      </c>
      <c r="O473">
        <v>510902</v>
      </c>
      <c r="P473">
        <v>1450</v>
      </c>
      <c r="Q473">
        <v>130</v>
      </c>
      <c r="R473">
        <v>3</v>
      </c>
      <c r="S473">
        <v>15</v>
      </c>
      <c r="T473">
        <v>1</v>
      </c>
      <c r="U473">
        <v>2</v>
      </c>
      <c r="V473">
        <v>29203100</v>
      </c>
      <c r="Y473">
        <v>45</v>
      </c>
      <c r="Z473">
        <v>5</v>
      </c>
      <c r="AA473">
        <v>4</v>
      </c>
      <c r="AB473">
        <v>4</v>
      </c>
      <c r="AC473">
        <v>3</v>
      </c>
      <c r="AD473">
        <v>5826.02</v>
      </c>
      <c r="AE473">
        <v>3</v>
      </c>
      <c r="AF473">
        <v>5442.09</v>
      </c>
      <c r="AG473">
        <v>10188.69</v>
      </c>
      <c r="AH473">
        <v>4</v>
      </c>
      <c r="AI473">
        <v>4</v>
      </c>
      <c r="AJ473">
        <v>1</v>
      </c>
      <c r="AK473">
        <v>1</v>
      </c>
      <c r="AL473">
        <v>1</v>
      </c>
      <c r="AM473">
        <v>1</v>
      </c>
      <c r="AN473">
        <v>0</v>
      </c>
      <c r="AO473">
        <v>1500</v>
      </c>
      <c r="AP473">
        <v>0</v>
      </c>
      <c r="AQ473">
        <v>0</v>
      </c>
      <c r="AR473">
        <v>0</v>
      </c>
      <c r="AS473">
        <v>0</v>
      </c>
      <c r="AT473">
        <v>0</v>
      </c>
      <c r="AU473">
        <v>0</v>
      </c>
      <c r="AV473">
        <v>0</v>
      </c>
      <c r="AW473">
        <v>0</v>
      </c>
      <c r="AX473">
        <v>0</v>
      </c>
      <c r="AY473">
        <v>1</v>
      </c>
      <c r="AZ473">
        <v>0</v>
      </c>
      <c r="BA473">
        <v>0</v>
      </c>
      <c r="BB473">
        <v>0</v>
      </c>
      <c r="BC473">
        <v>0</v>
      </c>
      <c r="BD473">
        <v>1</v>
      </c>
      <c r="BE473">
        <v>0</v>
      </c>
      <c r="BF473">
        <v>1</v>
      </c>
      <c r="BG473">
        <v>0</v>
      </c>
      <c r="BH473">
        <v>0</v>
      </c>
      <c r="BI473">
        <v>0</v>
      </c>
      <c r="BJ473">
        <v>0</v>
      </c>
      <c r="BK473">
        <v>0</v>
      </c>
      <c r="BL473">
        <v>0</v>
      </c>
      <c r="BM473">
        <v>1</v>
      </c>
      <c r="BN473">
        <v>0</v>
      </c>
      <c r="BO473">
        <v>0</v>
      </c>
      <c r="BP473">
        <v>0</v>
      </c>
      <c r="BQ473">
        <v>0</v>
      </c>
      <c r="BR473">
        <v>0</v>
      </c>
      <c r="BS473">
        <v>0</v>
      </c>
      <c r="BT473">
        <v>0</v>
      </c>
      <c r="BU473">
        <v>1</v>
      </c>
      <c r="BV473">
        <v>1</v>
      </c>
      <c r="BW473">
        <v>20220324</v>
      </c>
    </row>
    <row r="474" spans="1:75">
      <c r="A474" t="s">
        <v>98</v>
      </c>
      <c r="B474" t="s">
        <v>1580</v>
      </c>
      <c r="C474" t="s">
        <v>1581</v>
      </c>
      <c r="D474" t="s">
        <v>1582</v>
      </c>
      <c r="F474" t="s">
        <v>1583</v>
      </c>
      <c r="G474" t="s">
        <v>806</v>
      </c>
      <c r="H474">
        <v>23228</v>
      </c>
      <c r="I474">
        <v>6</v>
      </c>
      <c r="J474" t="s">
        <v>1590</v>
      </c>
      <c r="K474" t="s">
        <v>1591</v>
      </c>
      <c r="L474" t="s">
        <v>1585</v>
      </c>
      <c r="M474">
        <v>1</v>
      </c>
      <c r="N474" t="s">
        <v>1592</v>
      </c>
      <c r="O474">
        <v>510714</v>
      </c>
      <c r="P474">
        <v>1450</v>
      </c>
      <c r="Q474">
        <v>140</v>
      </c>
      <c r="R474">
        <v>4</v>
      </c>
      <c r="S474">
        <v>14</v>
      </c>
      <c r="T474">
        <v>1</v>
      </c>
      <c r="U474">
        <v>2</v>
      </c>
      <c r="V474">
        <v>29207200</v>
      </c>
      <c r="Y474">
        <v>47</v>
      </c>
      <c r="Z474">
        <v>14</v>
      </c>
      <c r="AA474">
        <v>14</v>
      </c>
      <c r="AB474">
        <v>11</v>
      </c>
      <c r="AC474">
        <v>12</v>
      </c>
      <c r="AD474">
        <v>9848.9599999999991</v>
      </c>
      <c r="AE474">
        <v>12</v>
      </c>
      <c r="AF474">
        <v>9971.1299999999992</v>
      </c>
      <c r="AG474">
        <v>9274.6</v>
      </c>
      <c r="AH474">
        <v>13</v>
      </c>
      <c r="AI474">
        <v>13</v>
      </c>
      <c r="AJ474">
        <v>2</v>
      </c>
      <c r="AK474">
        <v>1</v>
      </c>
      <c r="AL474">
        <v>2</v>
      </c>
      <c r="AM474">
        <v>1</v>
      </c>
      <c r="AN474">
        <v>1</v>
      </c>
      <c r="AO474">
        <v>3180</v>
      </c>
      <c r="AP474">
        <v>0</v>
      </c>
      <c r="AQ474">
        <v>0</v>
      </c>
      <c r="AR474">
        <v>0</v>
      </c>
      <c r="AS474">
        <v>0</v>
      </c>
      <c r="AT474">
        <v>0</v>
      </c>
      <c r="AU474">
        <v>0</v>
      </c>
      <c r="AV474">
        <v>0</v>
      </c>
      <c r="AW474">
        <v>0</v>
      </c>
      <c r="AX474">
        <v>0</v>
      </c>
      <c r="AY474">
        <v>1</v>
      </c>
      <c r="AZ474">
        <v>1</v>
      </c>
      <c r="BA474">
        <v>0</v>
      </c>
      <c r="BB474">
        <v>0</v>
      </c>
      <c r="BC474">
        <v>0</v>
      </c>
      <c r="BD474">
        <v>2</v>
      </c>
      <c r="BE474">
        <v>0</v>
      </c>
      <c r="BF474">
        <v>2</v>
      </c>
      <c r="BG474">
        <v>0</v>
      </c>
      <c r="BH474">
        <v>0</v>
      </c>
      <c r="BI474">
        <v>0</v>
      </c>
      <c r="BJ474">
        <v>0</v>
      </c>
      <c r="BK474">
        <v>0</v>
      </c>
      <c r="BL474">
        <v>0</v>
      </c>
      <c r="BM474">
        <v>2</v>
      </c>
      <c r="BN474">
        <v>0</v>
      </c>
      <c r="BO474">
        <v>0</v>
      </c>
      <c r="BP474">
        <v>0</v>
      </c>
      <c r="BQ474">
        <v>0</v>
      </c>
      <c r="BR474">
        <v>0</v>
      </c>
      <c r="BS474">
        <v>0</v>
      </c>
      <c r="BT474">
        <v>0</v>
      </c>
      <c r="BU474">
        <v>2</v>
      </c>
      <c r="BV474">
        <v>1</v>
      </c>
      <c r="BW474">
        <v>20220324</v>
      </c>
    </row>
    <row r="475" spans="1:75">
      <c r="A475" t="s">
        <v>98</v>
      </c>
      <c r="B475" t="s">
        <v>1580</v>
      </c>
      <c r="C475" t="s">
        <v>1581</v>
      </c>
      <c r="D475" t="s">
        <v>1582</v>
      </c>
      <c r="F475" t="s">
        <v>1583</v>
      </c>
      <c r="G475" t="s">
        <v>806</v>
      </c>
      <c r="H475">
        <v>23228</v>
      </c>
      <c r="I475">
        <v>6</v>
      </c>
      <c r="J475" t="s">
        <v>1593</v>
      </c>
      <c r="K475" t="s">
        <v>1594</v>
      </c>
      <c r="L475" t="s">
        <v>1585</v>
      </c>
      <c r="M475">
        <v>1</v>
      </c>
      <c r="N475" t="s">
        <v>1595</v>
      </c>
      <c r="O475">
        <v>510805</v>
      </c>
      <c r="P475">
        <v>1450</v>
      </c>
      <c r="Q475">
        <v>130</v>
      </c>
      <c r="R475">
        <v>7</v>
      </c>
      <c r="S475">
        <v>14</v>
      </c>
      <c r="T475">
        <v>1</v>
      </c>
      <c r="U475">
        <v>2</v>
      </c>
      <c r="V475">
        <v>29205200</v>
      </c>
      <c r="Y475">
        <v>102</v>
      </c>
      <c r="Z475">
        <v>28</v>
      </c>
      <c r="AA475">
        <v>27</v>
      </c>
      <c r="AB475">
        <v>20</v>
      </c>
      <c r="AC475">
        <v>19</v>
      </c>
      <c r="AD475">
        <v>6292.08</v>
      </c>
      <c r="AE475">
        <v>19</v>
      </c>
      <c r="AF475">
        <v>6738.83</v>
      </c>
      <c r="AG475">
        <v>8661.1299999999992</v>
      </c>
      <c r="AH475">
        <v>27</v>
      </c>
      <c r="AI475">
        <v>24</v>
      </c>
      <c r="AJ475">
        <v>2</v>
      </c>
      <c r="AK475">
        <v>0</v>
      </c>
      <c r="AL475">
        <v>2</v>
      </c>
      <c r="AM475">
        <v>0</v>
      </c>
      <c r="AN475">
        <v>0</v>
      </c>
      <c r="AO475">
        <v>3255</v>
      </c>
      <c r="AP475">
        <v>0</v>
      </c>
      <c r="AQ475">
        <v>0</v>
      </c>
      <c r="AR475">
        <v>0</v>
      </c>
      <c r="AS475">
        <v>0</v>
      </c>
      <c r="AT475">
        <v>0</v>
      </c>
      <c r="AU475">
        <v>0</v>
      </c>
      <c r="AV475">
        <v>0</v>
      </c>
      <c r="AW475">
        <v>0</v>
      </c>
      <c r="AX475">
        <v>1</v>
      </c>
      <c r="AY475">
        <v>0</v>
      </c>
      <c r="AZ475">
        <v>1</v>
      </c>
      <c r="BA475">
        <v>0</v>
      </c>
      <c r="BB475">
        <v>0</v>
      </c>
      <c r="BC475">
        <v>0</v>
      </c>
      <c r="BD475">
        <v>2</v>
      </c>
      <c r="BE475">
        <v>0</v>
      </c>
      <c r="BF475">
        <v>1</v>
      </c>
      <c r="BG475">
        <v>1</v>
      </c>
      <c r="BH475">
        <v>0</v>
      </c>
      <c r="BI475">
        <v>0</v>
      </c>
      <c r="BJ475">
        <v>1</v>
      </c>
      <c r="BK475">
        <v>0</v>
      </c>
      <c r="BL475">
        <v>0</v>
      </c>
      <c r="BM475">
        <v>2</v>
      </c>
      <c r="BN475">
        <v>0</v>
      </c>
      <c r="BO475">
        <v>0</v>
      </c>
      <c r="BP475">
        <v>0</v>
      </c>
      <c r="BQ475">
        <v>0</v>
      </c>
      <c r="BR475">
        <v>1</v>
      </c>
      <c r="BS475">
        <v>0</v>
      </c>
      <c r="BT475">
        <v>0</v>
      </c>
      <c r="BU475">
        <v>0</v>
      </c>
      <c r="BV475">
        <v>1</v>
      </c>
      <c r="BW475">
        <v>20220324</v>
      </c>
    </row>
    <row r="476" spans="1:75">
      <c r="A476" t="s">
        <v>98</v>
      </c>
      <c r="B476" t="s">
        <v>488</v>
      </c>
      <c r="C476" t="s">
        <v>489</v>
      </c>
      <c r="D476" t="s">
        <v>490</v>
      </c>
      <c r="E476" t="s">
        <v>491</v>
      </c>
      <c r="F476" t="s">
        <v>492</v>
      </c>
      <c r="G476" t="s">
        <v>98</v>
      </c>
      <c r="H476">
        <v>21204</v>
      </c>
      <c r="I476">
        <v>8</v>
      </c>
      <c r="J476" t="s">
        <v>1596</v>
      </c>
      <c r="K476" t="s">
        <v>1597</v>
      </c>
      <c r="L476" t="s">
        <v>1598</v>
      </c>
      <c r="M476">
        <v>1</v>
      </c>
      <c r="N476" t="s">
        <v>1599</v>
      </c>
      <c r="O476">
        <v>520302</v>
      </c>
      <c r="P476">
        <v>2899</v>
      </c>
      <c r="Q476">
        <v>0</v>
      </c>
      <c r="R476">
        <v>5</v>
      </c>
      <c r="S476">
        <v>26</v>
      </c>
      <c r="T476">
        <v>1</v>
      </c>
      <c r="U476">
        <v>2</v>
      </c>
      <c r="V476">
        <v>43303100</v>
      </c>
      <c r="W476">
        <v>43305100</v>
      </c>
      <c r="Y476">
        <v>5</v>
      </c>
      <c r="Z476">
        <v>5</v>
      </c>
      <c r="AA476">
        <v>5</v>
      </c>
      <c r="AB476">
        <v>0</v>
      </c>
      <c r="AC476">
        <v>0</v>
      </c>
      <c r="AD476">
        <v>0</v>
      </c>
      <c r="AE476">
        <v>0</v>
      </c>
      <c r="AF476">
        <v>9999999.9900000002</v>
      </c>
      <c r="AG476">
        <v>9999999.9900000002</v>
      </c>
      <c r="AH476">
        <v>2</v>
      </c>
      <c r="AI476">
        <v>1</v>
      </c>
      <c r="AJ476">
        <v>1</v>
      </c>
      <c r="AK476">
        <v>1</v>
      </c>
      <c r="AL476">
        <v>1</v>
      </c>
      <c r="AM476">
        <v>1</v>
      </c>
      <c r="AN476">
        <v>1</v>
      </c>
      <c r="AO476">
        <v>2899</v>
      </c>
      <c r="AP476">
        <v>0</v>
      </c>
      <c r="AQ476">
        <v>0</v>
      </c>
      <c r="AR476">
        <v>0</v>
      </c>
      <c r="AS476">
        <v>0</v>
      </c>
      <c r="AT476">
        <v>0</v>
      </c>
      <c r="AU476">
        <v>0</v>
      </c>
      <c r="AV476">
        <v>0</v>
      </c>
      <c r="AW476">
        <v>0</v>
      </c>
      <c r="AX476">
        <v>0</v>
      </c>
      <c r="AY476">
        <v>1</v>
      </c>
      <c r="AZ476">
        <v>0</v>
      </c>
      <c r="BA476">
        <v>0</v>
      </c>
      <c r="BB476">
        <v>0</v>
      </c>
      <c r="BC476">
        <v>0</v>
      </c>
      <c r="BD476">
        <v>1</v>
      </c>
      <c r="BE476">
        <v>0</v>
      </c>
      <c r="BF476">
        <v>0</v>
      </c>
      <c r="BG476">
        <v>0</v>
      </c>
      <c r="BH476">
        <v>0</v>
      </c>
      <c r="BI476">
        <v>0</v>
      </c>
      <c r="BJ476">
        <v>1</v>
      </c>
      <c r="BK476">
        <v>0</v>
      </c>
      <c r="BL476">
        <v>0</v>
      </c>
      <c r="BM476">
        <v>1</v>
      </c>
      <c r="BN476">
        <v>0</v>
      </c>
      <c r="BO476">
        <v>0</v>
      </c>
      <c r="BP476">
        <v>0</v>
      </c>
      <c r="BQ476">
        <v>0</v>
      </c>
      <c r="BR476">
        <v>1</v>
      </c>
      <c r="BS476">
        <v>0</v>
      </c>
      <c r="BT476">
        <v>0</v>
      </c>
      <c r="BU476">
        <v>1</v>
      </c>
      <c r="BV476">
        <v>0</v>
      </c>
      <c r="BW476">
        <v>20220324</v>
      </c>
    </row>
    <row r="477" spans="1:75">
      <c r="A477" t="s">
        <v>98</v>
      </c>
      <c r="B477" t="s">
        <v>1600</v>
      </c>
      <c r="C477" t="s">
        <v>1567</v>
      </c>
      <c r="D477" t="s">
        <v>1601</v>
      </c>
      <c r="F477" t="s">
        <v>564</v>
      </c>
      <c r="G477" t="s">
        <v>98</v>
      </c>
      <c r="H477">
        <v>20783</v>
      </c>
      <c r="I477">
        <v>6</v>
      </c>
      <c r="J477" t="s">
        <v>1602</v>
      </c>
      <c r="K477" t="s">
        <v>1322</v>
      </c>
      <c r="L477" t="s">
        <v>1569</v>
      </c>
      <c r="M477">
        <v>3</v>
      </c>
      <c r="N477" t="s">
        <v>1570</v>
      </c>
      <c r="O477">
        <v>120410</v>
      </c>
      <c r="P477">
        <v>3150</v>
      </c>
      <c r="Q477">
        <v>550</v>
      </c>
      <c r="R477">
        <v>21</v>
      </c>
      <c r="S477">
        <v>12</v>
      </c>
      <c r="T477">
        <v>1</v>
      </c>
      <c r="U477">
        <v>3</v>
      </c>
      <c r="V477">
        <v>39509200</v>
      </c>
      <c r="Y477">
        <v>27</v>
      </c>
      <c r="Z477">
        <v>18</v>
      </c>
      <c r="AA477">
        <v>18</v>
      </c>
      <c r="AB477">
        <v>1</v>
      </c>
      <c r="AC477">
        <v>0</v>
      </c>
      <c r="AD477">
        <v>12640</v>
      </c>
      <c r="AE477">
        <v>0</v>
      </c>
      <c r="AF477">
        <v>12640</v>
      </c>
      <c r="AG477">
        <v>9999999.9900000002</v>
      </c>
      <c r="AH477">
        <v>1</v>
      </c>
      <c r="AI477">
        <v>0</v>
      </c>
      <c r="AJ477">
        <v>2</v>
      </c>
      <c r="AK477">
        <v>1</v>
      </c>
      <c r="AL477">
        <v>2</v>
      </c>
      <c r="AM477">
        <v>1</v>
      </c>
      <c r="AN477">
        <v>1</v>
      </c>
      <c r="AO477">
        <v>7250</v>
      </c>
      <c r="AP477">
        <v>1</v>
      </c>
      <c r="AQ477">
        <v>0</v>
      </c>
      <c r="AR477">
        <v>12640</v>
      </c>
      <c r="AS477">
        <v>0</v>
      </c>
      <c r="AT477">
        <v>1</v>
      </c>
      <c r="AU477">
        <v>0</v>
      </c>
      <c r="AV477">
        <v>0</v>
      </c>
      <c r="AW477">
        <v>0</v>
      </c>
      <c r="AX477">
        <v>0</v>
      </c>
      <c r="AY477">
        <v>1</v>
      </c>
      <c r="AZ477">
        <v>1</v>
      </c>
      <c r="BA477">
        <v>0</v>
      </c>
      <c r="BB477">
        <v>0</v>
      </c>
      <c r="BC477">
        <v>0</v>
      </c>
      <c r="BD477">
        <v>2</v>
      </c>
      <c r="BE477">
        <v>0</v>
      </c>
      <c r="BF477">
        <v>1</v>
      </c>
      <c r="BG477">
        <v>1</v>
      </c>
      <c r="BH477">
        <v>0</v>
      </c>
      <c r="BI477">
        <v>0</v>
      </c>
      <c r="BJ477">
        <v>0</v>
      </c>
      <c r="BK477">
        <v>0</v>
      </c>
      <c r="BL477">
        <v>0</v>
      </c>
      <c r="BM477">
        <v>1</v>
      </c>
      <c r="BN477">
        <v>0</v>
      </c>
      <c r="BO477">
        <v>0</v>
      </c>
      <c r="BP477">
        <v>0</v>
      </c>
      <c r="BQ477">
        <v>0</v>
      </c>
      <c r="BR477">
        <v>0</v>
      </c>
      <c r="BS477">
        <v>0</v>
      </c>
      <c r="BT477">
        <v>0</v>
      </c>
      <c r="BU477">
        <v>0</v>
      </c>
      <c r="BV477">
        <v>1</v>
      </c>
      <c r="BW477">
        <v>20220324</v>
      </c>
    </row>
    <row r="478" spans="1:75">
      <c r="A478" t="s">
        <v>98</v>
      </c>
      <c r="B478" t="s">
        <v>849</v>
      </c>
      <c r="C478" t="s">
        <v>850</v>
      </c>
      <c r="D478" t="s">
        <v>851</v>
      </c>
      <c r="F478" t="s">
        <v>852</v>
      </c>
      <c r="G478" t="s">
        <v>853</v>
      </c>
      <c r="H478">
        <v>48154</v>
      </c>
      <c r="I478">
        <v>6</v>
      </c>
      <c r="J478" t="s">
        <v>1603</v>
      </c>
      <c r="K478" t="s">
        <v>1604</v>
      </c>
      <c r="L478" t="s">
        <v>856</v>
      </c>
      <c r="M478">
        <v>1</v>
      </c>
      <c r="N478" t="s">
        <v>1605</v>
      </c>
      <c r="O478">
        <v>510802</v>
      </c>
      <c r="P478">
        <v>4000</v>
      </c>
      <c r="Q478">
        <v>0</v>
      </c>
      <c r="R478">
        <v>16</v>
      </c>
      <c r="S478">
        <v>16</v>
      </c>
      <c r="T478">
        <v>1</v>
      </c>
      <c r="U478">
        <v>2</v>
      </c>
      <c r="V478">
        <v>29201200</v>
      </c>
      <c r="Y478">
        <v>103</v>
      </c>
      <c r="Z478">
        <v>62</v>
      </c>
      <c r="AA478">
        <v>58</v>
      </c>
      <c r="AB478">
        <v>3</v>
      </c>
      <c r="AC478">
        <v>0</v>
      </c>
      <c r="AD478">
        <v>14798</v>
      </c>
      <c r="AE478">
        <v>0</v>
      </c>
      <c r="AF478">
        <v>14817.69</v>
      </c>
      <c r="AG478">
        <v>9999999.9900000002</v>
      </c>
      <c r="AH478">
        <v>4</v>
      </c>
      <c r="AI478">
        <v>0</v>
      </c>
      <c r="AJ478">
        <v>1</v>
      </c>
      <c r="AK478">
        <v>1</v>
      </c>
      <c r="AL478">
        <v>1</v>
      </c>
      <c r="AM478">
        <v>1</v>
      </c>
      <c r="AN478">
        <v>1</v>
      </c>
      <c r="AO478">
        <v>4000</v>
      </c>
      <c r="AP478">
        <v>0</v>
      </c>
      <c r="AQ478">
        <v>0</v>
      </c>
      <c r="AR478">
        <v>0</v>
      </c>
      <c r="AS478">
        <v>0</v>
      </c>
      <c r="AT478">
        <v>0</v>
      </c>
      <c r="AU478">
        <v>0</v>
      </c>
      <c r="AV478">
        <v>0</v>
      </c>
      <c r="AW478">
        <v>0</v>
      </c>
      <c r="AX478">
        <v>0</v>
      </c>
      <c r="AY478">
        <v>1</v>
      </c>
      <c r="AZ478">
        <v>0</v>
      </c>
      <c r="BA478">
        <v>0</v>
      </c>
      <c r="BB478">
        <v>0</v>
      </c>
      <c r="BC478">
        <v>0</v>
      </c>
      <c r="BD478">
        <v>0</v>
      </c>
      <c r="BE478">
        <v>0</v>
      </c>
      <c r="BF478">
        <v>0</v>
      </c>
      <c r="BG478">
        <v>0</v>
      </c>
      <c r="BH478">
        <v>0</v>
      </c>
      <c r="BI478">
        <v>0</v>
      </c>
      <c r="BJ478">
        <v>0</v>
      </c>
      <c r="BK478">
        <v>0</v>
      </c>
      <c r="BL478">
        <v>0</v>
      </c>
      <c r="BM478">
        <v>1</v>
      </c>
      <c r="BN478">
        <v>0</v>
      </c>
      <c r="BO478">
        <v>0</v>
      </c>
      <c r="BP478">
        <v>0</v>
      </c>
      <c r="BQ478">
        <v>0</v>
      </c>
      <c r="BR478">
        <v>0</v>
      </c>
      <c r="BS478">
        <v>0</v>
      </c>
      <c r="BT478">
        <v>0</v>
      </c>
      <c r="BU478">
        <v>0</v>
      </c>
      <c r="BV478">
        <v>0</v>
      </c>
      <c r="BW478">
        <v>20220329</v>
      </c>
    </row>
    <row r="479" spans="1:75">
      <c r="A479" t="s">
        <v>98</v>
      </c>
      <c r="B479" t="s">
        <v>849</v>
      </c>
      <c r="C479" t="s">
        <v>850</v>
      </c>
      <c r="D479" t="s">
        <v>851</v>
      </c>
      <c r="F479" t="s">
        <v>852</v>
      </c>
      <c r="G479" t="s">
        <v>853</v>
      </c>
      <c r="H479">
        <v>48154</v>
      </c>
      <c r="I479">
        <v>6</v>
      </c>
      <c r="J479" t="s">
        <v>1606</v>
      </c>
      <c r="K479" t="s">
        <v>1607</v>
      </c>
      <c r="L479" t="s">
        <v>856</v>
      </c>
      <c r="M479">
        <v>1</v>
      </c>
      <c r="N479" t="s">
        <v>1608</v>
      </c>
      <c r="O479">
        <v>510801</v>
      </c>
      <c r="P479">
        <v>6000</v>
      </c>
      <c r="Q479">
        <v>0</v>
      </c>
      <c r="R479">
        <v>16</v>
      </c>
      <c r="S479">
        <v>34</v>
      </c>
      <c r="T479">
        <v>1</v>
      </c>
      <c r="U479">
        <v>2</v>
      </c>
      <c r="V479">
        <v>31909200</v>
      </c>
      <c r="Y479">
        <v>12</v>
      </c>
      <c r="Z479">
        <v>3</v>
      </c>
      <c r="AA479">
        <v>1</v>
      </c>
      <c r="AB479">
        <v>0</v>
      </c>
      <c r="AC479">
        <v>0</v>
      </c>
      <c r="AD479">
        <v>0</v>
      </c>
      <c r="AE479">
        <v>0</v>
      </c>
      <c r="AF479">
        <v>9999999.9900000002</v>
      </c>
      <c r="AG479">
        <v>9999999.9900000002</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20220329</v>
      </c>
    </row>
    <row r="480" spans="1:75">
      <c r="A480" t="s">
        <v>98</v>
      </c>
      <c r="B480" t="s">
        <v>1187</v>
      </c>
      <c r="C480" t="s">
        <v>1188</v>
      </c>
      <c r="D480" t="s">
        <v>1189</v>
      </c>
      <c r="F480" t="s">
        <v>1190</v>
      </c>
      <c r="G480" t="s">
        <v>98</v>
      </c>
      <c r="H480">
        <v>20721</v>
      </c>
      <c r="I480">
        <v>3</v>
      </c>
      <c r="J480" t="s">
        <v>1609</v>
      </c>
      <c r="K480" t="s">
        <v>1610</v>
      </c>
      <c r="L480" t="s">
        <v>1193</v>
      </c>
      <c r="M480">
        <v>3</v>
      </c>
      <c r="N480" t="s">
        <v>1611</v>
      </c>
      <c r="O480">
        <v>120409</v>
      </c>
      <c r="P480">
        <v>9420</v>
      </c>
      <c r="Q480">
        <v>2425</v>
      </c>
      <c r="R480">
        <v>40</v>
      </c>
      <c r="S480">
        <v>15</v>
      </c>
      <c r="T480">
        <v>0</v>
      </c>
      <c r="U480">
        <v>1</v>
      </c>
      <c r="V480">
        <v>39509400</v>
      </c>
      <c r="Y480">
        <v>7</v>
      </c>
      <c r="Z480">
        <v>7</v>
      </c>
      <c r="AA480">
        <v>7</v>
      </c>
      <c r="AB480">
        <v>2</v>
      </c>
      <c r="AC480">
        <v>2</v>
      </c>
      <c r="AD480">
        <v>10061</v>
      </c>
      <c r="AE480">
        <v>3</v>
      </c>
      <c r="AF480">
        <v>10061</v>
      </c>
      <c r="AG480">
        <v>9786</v>
      </c>
      <c r="AH480">
        <v>3</v>
      </c>
      <c r="AI480">
        <v>3</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20220407</v>
      </c>
    </row>
    <row r="481" spans="1:75">
      <c r="A481" t="s">
        <v>98</v>
      </c>
      <c r="B481" t="s">
        <v>1496</v>
      </c>
      <c r="C481" t="s">
        <v>1497</v>
      </c>
      <c r="D481" t="s">
        <v>1498</v>
      </c>
      <c r="F481" t="s">
        <v>768</v>
      </c>
      <c r="G481" t="s">
        <v>769</v>
      </c>
      <c r="H481">
        <v>20032</v>
      </c>
      <c r="I481">
        <v>6</v>
      </c>
      <c r="J481" t="s">
        <v>1612</v>
      </c>
      <c r="K481" t="s">
        <v>1613</v>
      </c>
      <c r="L481" t="s">
        <v>1614</v>
      </c>
      <c r="M481">
        <v>3</v>
      </c>
      <c r="N481" t="s">
        <v>372</v>
      </c>
      <c r="O481">
        <v>490205</v>
      </c>
      <c r="P481">
        <v>5230</v>
      </c>
      <c r="Q481">
        <v>25</v>
      </c>
      <c r="R481">
        <v>17</v>
      </c>
      <c r="S481">
        <v>12</v>
      </c>
      <c r="T481">
        <v>0</v>
      </c>
      <c r="U481">
        <v>3</v>
      </c>
      <c r="V481">
        <v>53303200</v>
      </c>
      <c r="Y481">
        <v>132</v>
      </c>
      <c r="Z481">
        <v>91</v>
      </c>
      <c r="AA481">
        <v>89</v>
      </c>
      <c r="AB481">
        <v>6</v>
      </c>
      <c r="AC481">
        <v>1</v>
      </c>
      <c r="AD481">
        <v>11624.9</v>
      </c>
      <c r="AE481">
        <v>12</v>
      </c>
      <c r="AF481">
        <v>20652.150000000001</v>
      </c>
      <c r="AG481">
        <v>63600</v>
      </c>
      <c r="AH481">
        <v>40</v>
      </c>
      <c r="AI481">
        <v>12</v>
      </c>
      <c r="AJ481">
        <v>38</v>
      </c>
      <c r="AK481">
        <v>11</v>
      </c>
      <c r="AL481">
        <v>38</v>
      </c>
      <c r="AM481">
        <v>11</v>
      </c>
      <c r="AN481">
        <v>9</v>
      </c>
      <c r="AO481">
        <v>196120</v>
      </c>
      <c r="AP481">
        <v>2</v>
      </c>
      <c r="AQ481">
        <v>0</v>
      </c>
      <c r="AR481">
        <v>13710.4</v>
      </c>
      <c r="AS481">
        <v>0</v>
      </c>
      <c r="AT481">
        <v>4</v>
      </c>
      <c r="AU481">
        <v>0</v>
      </c>
      <c r="AV481">
        <v>0</v>
      </c>
      <c r="AW481">
        <v>0</v>
      </c>
      <c r="AX481">
        <v>0</v>
      </c>
      <c r="AY481">
        <v>26</v>
      </c>
      <c r="AZ481">
        <v>9</v>
      </c>
      <c r="BA481">
        <v>1</v>
      </c>
      <c r="BB481">
        <v>2</v>
      </c>
      <c r="BC481">
        <v>31</v>
      </c>
      <c r="BD481">
        <v>7</v>
      </c>
      <c r="BE481">
        <v>0</v>
      </c>
      <c r="BF481">
        <v>27</v>
      </c>
      <c r="BG481">
        <v>10</v>
      </c>
      <c r="BH481">
        <v>1</v>
      </c>
      <c r="BI481">
        <v>1</v>
      </c>
      <c r="BJ481">
        <v>3</v>
      </c>
      <c r="BK481">
        <v>1</v>
      </c>
      <c r="BL481">
        <v>0</v>
      </c>
      <c r="BM481">
        <v>27</v>
      </c>
      <c r="BN481">
        <v>0</v>
      </c>
      <c r="BO481">
        <v>7</v>
      </c>
      <c r="BP481">
        <v>1</v>
      </c>
      <c r="BQ481">
        <v>0</v>
      </c>
      <c r="BR481">
        <v>9</v>
      </c>
      <c r="BS481">
        <v>0</v>
      </c>
      <c r="BT481">
        <v>0</v>
      </c>
      <c r="BU481">
        <v>4</v>
      </c>
      <c r="BV481">
        <v>9</v>
      </c>
      <c r="BW481">
        <v>20220407</v>
      </c>
    </row>
    <row r="482" spans="1:75">
      <c r="A482" t="s">
        <v>98</v>
      </c>
      <c r="B482" t="s">
        <v>1339</v>
      </c>
      <c r="C482" t="s">
        <v>1340</v>
      </c>
      <c r="D482" t="s">
        <v>1341</v>
      </c>
      <c r="F482" t="s">
        <v>1342</v>
      </c>
      <c r="G482" t="s">
        <v>806</v>
      </c>
      <c r="H482">
        <v>22033</v>
      </c>
      <c r="I482">
        <v>6</v>
      </c>
      <c r="J482" t="s">
        <v>1615</v>
      </c>
      <c r="K482" t="s">
        <v>1560</v>
      </c>
      <c r="L482" t="s">
        <v>1344</v>
      </c>
      <c r="M482">
        <v>1</v>
      </c>
      <c r="N482" t="s">
        <v>1616</v>
      </c>
      <c r="O482">
        <v>521206</v>
      </c>
      <c r="P482">
        <v>2000</v>
      </c>
      <c r="Q482">
        <v>0</v>
      </c>
      <c r="R482">
        <v>3</v>
      </c>
      <c r="S482">
        <v>6</v>
      </c>
      <c r="T482">
        <v>0</v>
      </c>
      <c r="U482">
        <v>3</v>
      </c>
      <c r="V482">
        <v>15129909</v>
      </c>
      <c r="Y482">
        <v>3</v>
      </c>
      <c r="Z482">
        <v>2</v>
      </c>
      <c r="AA482">
        <v>2</v>
      </c>
      <c r="AB482">
        <v>0</v>
      </c>
      <c r="AC482">
        <v>0</v>
      </c>
      <c r="AD482">
        <v>0</v>
      </c>
      <c r="AE482">
        <v>0</v>
      </c>
      <c r="AF482">
        <v>9999999.9900000002</v>
      </c>
      <c r="AG482">
        <v>9999999.9900000002</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20220407</v>
      </c>
    </row>
    <row r="483" spans="1:75">
      <c r="A483" t="s">
        <v>98</v>
      </c>
      <c r="B483" t="s">
        <v>1339</v>
      </c>
      <c r="C483" t="s">
        <v>1340</v>
      </c>
      <c r="D483" t="s">
        <v>1341</v>
      </c>
      <c r="F483" t="s">
        <v>1342</v>
      </c>
      <c r="G483" t="s">
        <v>806</v>
      </c>
      <c r="H483">
        <v>22033</v>
      </c>
      <c r="I483">
        <v>6</v>
      </c>
      <c r="J483" t="s">
        <v>1617</v>
      </c>
      <c r="K483" t="s">
        <v>1618</v>
      </c>
      <c r="L483" t="s">
        <v>1619</v>
      </c>
      <c r="M483">
        <v>1</v>
      </c>
      <c r="N483" t="s">
        <v>1558</v>
      </c>
      <c r="O483">
        <v>111003</v>
      </c>
      <c r="P483">
        <v>2000</v>
      </c>
      <c r="Q483">
        <v>500</v>
      </c>
      <c r="R483">
        <v>7</v>
      </c>
      <c r="S483">
        <v>6</v>
      </c>
      <c r="T483">
        <v>0</v>
      </c>
      <c r="U483">
        <v>3</v>
      </c>
      <c r="V483">
        <v>15129904</v>
      </c>
      <c r="Y483">
        <v>1</v>
      </c>
      <c r="Z483">
        <v>1</v>
      </c>
      <c r="AA483">
        <v>1</v>
      </c>
      <c r="AB483">
        <v>1</v>
      </c>
      <c r="AC483">
        <v>1</v>
      </c>
      <c r="AD483">
        <v>14854</v>
      </c>
      <c r="AE483">
        <v>1</v>
      </c>
      <c r="AF483">
        <v>14854</v>
      </c>
      <c r="AG483">
        <v>16834</v>
      </c>
      <c r="AH483">
        <v>1</v>
      </c>
      <c r="AI483">
        <v>1</v>
      </c>
      <c r="AJ483">
        <v>1</v>
      </c>
      <c r="AK483">
        <v>1</v>
      </c>
      <c r="AL483">
        <v>1</v>
      </c>
      <c r="AM483">
        <v>1</v>
      </c>
      <c r="AN483">
        <v>1</v>
      </c>
      <c r="AO483">
        <v>2200</v>
      </c>
      <c r="AP483">
        <v>1</v>
      </c>
      <c r="AQ483">
        <v>1</v>
      </c>
      <c r="AR483">
        <v>14854</v>
      </c>
      <c r="AS483">
        <v>1</v>
      </c>
      <c r="AT483">
        <v>1</v>
      </c>
      <c r="AU483">
        <v>1</v>
      </c>
      <c r="AV483">
        <v>0</v>
      </c>
      <c r="AW483">
        <v>0</v>
      </c>
      <c r="AX483">
        <v>0</v>
      </c>
      <c r="AY483">
        <v>1</v>
      </c>
      <c r="AZ483">
        <v>0</v>
      </c>
      <c r="BA483">
        <v>0</v>
      </c>
      <c r="BB483">
        <v>0</v>
      </c>
      <c r="BC483">
        <v>1</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20220407</v>
      </c>
    </row>
    <row r="484" spans="1:75">
      <c r="A484" t="s">
        <v>98</v>
      </c>
      <c r="B484" t="s">
        <v>1496</v>
      </c>
      <c r="C484" t="s">
        <v>1497</v>
      </c>
      <c r="D484" t="s">
        <v>1498</v>
      </c>
      <c r="F484" t="s">
        <v>768</v>
      </c>
      <c r="G484" t="s">
        <v>769</v>
      </c>
      <c r="H484">
        <v>20032</v>
      </c>
      <c r="I484">
        <v>6</v>
      </c>
      <c r="J484" t="s">
        <v>1620</v>
      </c>
      <c r="K484" t="s">
        <v>1621</v>
      </c>
      <c r="L484" t="s">
        <v>1501</v>
      </c>
      <c r="M484">
        <v>3</v>
      </c>
      <c r="N484" t="s">
        <v>1622</v>
      </c>
      <c r="O484">
        <v>430109</v>
      </c>
      <c r="P484">
        <v>5350</v>
      </c>
      <c r="Q484">
        <v>0</v>
      </c>
      <c r="R484">
        <v>20</v>
      </c>
      <c r="S484">
        <v>10</v>
      </c>
      <c r="T484">
        <v>1</v>
      </c>
      <c r="U484">
        <v>2</v>
      </c>
      <c r="V484">
        <v>33903200</v>
      </c>
      <c r="Y484">
        <v>0</v>
      </c>
      <c r="Z484">
        <v>0</v>
      </c>
      <c r="AA484">
        <v>0</v>
      </c>
      <c r="AB484">
        <v>0</v>
      </c>
      <c r="AC484">
        <v>0</v>
      </c>
      <c r="AD484">
        <v>0</v>
      </c>
      <c r="AE484">
        <v>0</v>
      </c>
      <c r="AF484">
        <v>9999999.9900000002</v>
      </c>
      <c r="AG484">
        <v>9999999.9900000002</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20220412</v>
      </c>
    </row>
    <row r="485" spans="1:75">
      <c r="A485" t="s">
        <v>98</v>
      </c>
      <c r="B485" t="s">
        <v>1339</v>
      </c>
      <c r="C485" t="s">
        <v>1340</v>
      </c>
      <c r="D485" t="s">
        <v>1341</v>
      </c>
      <c r="F485" t="s">
        <v>1342</v>
      </c>
      <c r="G485" t="s">
        <v>806</v>
      </c>
      <c r="H485">
        <v>22033</v>
      </c>
      <c r="I485">
        <v>6</v>
      </c>
      <c r="J485" t="s">
        <v>1623</v>
      </c>
      <c r="K485" t="s">
        <v>1624</v>
      </c>
      <c r="L485" t="s">
        <v>1344</v>
      </c>
      <c r="M485">
        <v>1</v>
      </c>
      <c r="N485" t="s">
        <v>1625</v>
      </c>
      <c r="O485">
        <v>110103</v>
      </c>
      <c r="P485">
        <v>800</v>
      </c>
      <c r="Q485">
        <v>200</v>
      </c>
      <c r="R485">
        <v>7</v>
      </c>
      <c r="S485">
        <v>3</v>
      </c>
      <c r="T485">
        <v>0</v>
      </c>
      <c r="U485">
        <v>3</v>
      </c>
      <c r="V485">
        <v>15129900</v>
      </c>
      <c r="Y485">
        <v>6</v>
      </c>
      <c r="Z485">
        <v>6</v>
      </c>
      <c r="AA485">
        <v>6</v>
      </c>
      <c r="AB485">
        <v>4</v>
      </c>
      <c r="AC485">
        <v>5</v>
      </c>
      <c r="AD485">
        <v>78029.19</v>
      </c>
      <c r="AE485">
        <v>4</v>
      </c>
      <c r="AF485">
        <v>71638.78</v>
      </c>
      <c r="AG485">
        <v>80680.3</v>
      </c>
      <c r="AH485">
        <v>5</v>
      </c>
      <c r="AI485">
        <v>5</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20220412</v>
      </c>
    </row>
    <row r="486" spans="1:75">
      <c r="A486" t="s">
        <v>98</v>
      </c>
      <c r="B486" t="s">
        <v>1339</v>
      </c>
      <c r="C486" t="s">
        <v>1340</v>
      </c>
      <c r="D486" t="s">
        <v>1341</v>
      </c>
      <c r="F486" t="s">
        <v>1342</v>
      </c>
      <c r="G486" t="s">
        <v>806</v>
      </c>
      <c r="H486">
        <v>22033</v>
      </c>
      <c r="I486">
        <v>6</v>
      </c>
      <c r="J486" t="s">
        <v>1626</v>
      </c>
      <c r="K486" t="s">
        <v>1627</v>
      </c>
      <c r="L486" t="s">
        <v>1344</v>
      </c>
      <c r="M486">
        <v>1</v>
      </c>
      <c r="N486" t="s">
        <v>1628</v>
      </c>
      <c r="O486">
        <v>110203</v>
      </c>
      <c r="P486">
        <v>1500</v>
      </c>
      <c r="Q486">
        <v>500</v>
      </c>
      <c r="R486">
        <v>8</v>
      </c>
      <c r="S486">
        <v>5</v>
      </c>
      <c r="T486">
        <v>0</v>
      </c>
      <c r="U486">
        <v>2</v>
      </c>
      <c r="V486">
        <v>15129900</v>
      </c>
      <c r="Y486">
        <v>35</v>
      </c>
      <c r="Z486">
        <v>21</v>
      </c>
      <c r="AA486">
        <v>19</v>
      </c>
      <c r="AB486">
        <v>8</v>
      </c>
      <c r="AC486">
        <v>7</v>
      </c>
      <c r="AD486">
        <v>58141.81</v>
      </c>
      <c r="AE486">
        <v>8</v>
      </c>
      <c r="AF486">
        <v>69491.48</v>
      </c>
      <c r="AG486">
        <v>59383.22</v>
      </c>
      <c r="AH486">
        <v>11</v>
      </c>
      <c r="AI486">
        <v>9</v>
      </c>
      <c r="AJ486">
        <v>4</v>
      </c>
      <c r="AK486">
        <v>2</v>
      </c>
      <c r="AL486">
        <v>4</v>
      </c>
      <c r="AM486">
        <v>2</v>
      </c>
      <c r="AN486">
        <v>1</v>
      </c>
      <c r="AO486">
        <v>5900</v>
      </c>
      <c r="AP486">
        <v>1</v>
      </c>
      <c r="AQ486">
        <v>0</v>
      </c>
      <c r="AR486">
        <v>8832</v>
      </c>
      <c r="AS486">
        <v>0</v>
      </c>
      <c r="AT486">
        <v>2</v>
      </c>
      <c r="AU486">
        <v>0</v>
      </c>
      <c r="AV486">
        <v>0</v>
      </c>
      <c r="AW486">
        <v>0</v>
      </c>
      <c r="AX486">
        <v>0</v>
      </c>
      <c r="AY486">
        <v>3</v>
      </c>
      <c r="AZ486">
        <v>1</v>
      </c>
      <c r="BA486">
        <v>0</v>
      </c>
      <c r="BB486">
        <v>0</v>
      </c>
      <c r="BC486">
        <v>3</v>
      </c>
      <c r="BD486">
        <v>1</v>
      </c>
      <c r="BE486">
        <v>0</v>
      </c>
      <c r="BF486">
        <v>1</v>
      </c>
      <c r="BG486">
        <v>1</v>
      </c>
      <c r="BH486">
        <v>0</v>
      </c>
      <c r="BI486">
        <v>0</v>
      </c>
      <c r="BJ486">
        <v>2</v>
      </c>
      <c r="BK486">
        <v>0</v>
      </c>
      <c r="BL486">
        <v>0</v>
      </c>
      <c r="BM486">
        <v>2</v>
      </c>
      <c r="BN486">
        <v>0</v>
      </c>
      <c r="BO486">
        <v>0</v>
      </c>
      <c r="BP486">
        <v>0</v>
      </c>
      <c r="BQ486">
        <v>0</v>
      </c>
      <c r="BR486">
        <v>2</v>
      </c>
      <c r="BS486">
        <v>0</v>
      </c>
      <c r="BT486">
        <v>0</v>
      </c>
      <c r="BU486">
        <v>0</v>
      </c>
      <c r="BV486">
        <v>1</v>
      </c>
      <c r="BW486">
        <v>20220412</v>
      </c>
    </row>
    <row r="487" spans="1:75">
      <c r="A487" t="s">
        <v>98</v>
      </c>
      <c r="B487" t="s">
        <v>1339</v>
      </c>
      <c r="C487" t="s">
        <v>1340</v>
      </c>
      <c r="D487" t="s">
        <v>1341</v>
      </c>
      <c r="F487" t="s">
        <v>1342</v>
      </c>
      <c r="G487" t="s">
        <v>806</v>
      </c>
      <c r="H487">
        <v>22033</v>
      </c>
      <c r="I487">
        <v>6</v>
      </c>
      <c r="J487" t="s">
        <v>1629</v>
      </c>
      <c r="K487" t="s">
        <v>972</v>
      </c>
      <c r="L487" t="s">
        <v>1344</v>
      </c>
      <c r="M487">
        <v>1</v>
      </c>
      <c r="N487" t="s">
        <v>973</v>
      </c>
      <c r="O487">
        <v>111003</v>
      </c>
      <c r="P487">
        <v>2000</v>
      </c>
      <c r="Q487">
        <v>0</v>
      </c>
      <c r="R487">
        <v>7</v>
      </c>
      <c r="S487">
        <v>6</v>
      </c>
      <c r="T487">
        <v>0</v>
      </c>
      <c r="U487">
        <v>3</v>
      </c>
      <c r="V487">
        <v>15121200</v>
      </c>
      <c r="Y487">
        <v>13</v>
      </c>
      <c r="Z487">
        <v>13</v>
      </c>
      <c r="AA487">
        <v>13</v>
      </c>
      <c r="AB487">
        <v>0</v>
      </c>
      <c r="AC487">
        <v>0</v>
      </c>
      <c r="AD487">
        <v>0</v>
      </c>
      <c r="AE487">
        <v>0</v>
      </c>
      <c r="AF487">
        <v>9999999.9900000002</v>
      </c>
      <c r="AG487">
        <v>9999999.9900000002</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20220412</v>
      </c>
    </row>
    <row r="488" spans="1:75">
      <c r="A488" t="s">
        <v>98</v>
      </c>
      <c r="B488" t="s">
        <v>1339</v>
      </c>
      <c r="C488" t="s">
        <v>1340</v>
      </c>
      <c r="D488" t="s">
        <v>1341</v>
      </c>
      <c r="F488" t="s">
        <v>1342</v>
      </c>
      <c r="G488" t="s">
        <v>806</v>
      </c>
      <c r="H488">
        <v>22033</v>
      </c>
      <c r="I488">
        <v>6</v>
      </c>
      <c r="J488" t="s">
        <v>1630</v>
      </c>
      <c r="K488" t="s">
        <v>1631</v>
      </c>
      <c r="L488" t="s">
        <v>1344</v>
      </c>
      <c r="M488">
        <v>1</v>
      </c>
      <c r="N488" t="s">
        <v>1632</v>
      </c>
      <c r="O488">
        <v>111003</v>
      </c>
      <c r="P488">
        <v>1395</v>
      </c>
      <c r="Q488">
        <v>605</v>
      </c>
      <c r="R488">
        <v>7</v>
      </c>
      <c r="S488">
        <v>6</v>
      </c>
      <c r="T488">
        <v>0</v>
      </c>
      <c r="U488">
        <v>3</v>
      </c>
      <c r="V488">
        <v>15129904</v>
      </c>
      <c r="Y488">
        <v>0</v>
      </c>
      <c r="Z488">
        <v>0</v>
      </c>
      <c r="AA488">
        <v>0</v>
      </c>
      <c r="AB488">
        <v>0</v>
      </c>
      <c r="AC488">
        <v>0</v>
      </c>
      <c r="AD488">
        <v>0</v>
      </c>
      <c r="AE488">
        <v>0</v>
      </c>
      <c r="AF488">
        <v>9999999.9900000002</v>
      </c>
      <c r="AG488">
        <v>9999999.9900000002</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20220412</v>
      </c>
    </row>
    <row r="489" spans="1:75">
      <c r="A489" t="s">
        <v>98</v>
      </c>
      <c r="B489" t="s">
        <v>1339</v>
      </c>
      <c r="C489" t="s">
        <v>1340</v>
      </c>
      <c r="D489" t="s">
        <v>1341</v>
      </c>
      <c r="F489" t="s">
        <v>1342</v>
      </c>
      <c r="G489" t="s">
        <v>806</v>
      </c>
      <c r="H489">
        <v>22033</v>
      </c>
      <c r="I489">
        <v>6</v>
      </c>
      <c r="J489" t="s">
        <v>1633</v>
      </c>
      <c r="K489" t="s">
        <v>1089</v>
      </c>
      <c r="L489" t="s">
        <v>1344</v>
      </c>
      <c r="M489">
        <v>1</v>
      </c>
      <c r="N489" t="s">
        <v>783</v>
      </c>
      <c r="O489">
        <v>111003</v>
      </c>
      <c r="P489">
        <v>1395</v>
      </c>
      <c r="Q489">
        <v>605</v>
      </c>
      <c r="R489">
        <v>7</v>
      </c>
      <c r="S489">
        <v>6</v>
      </c>
      <c r="T489">
        <v>0</v>
      </c>
      <c r="U489">
        <v>3</v>
      </c>
      <c r="V489">
        <v>15121200</v>
      </c>
      <c r="Y489">
        <v>62</v>
      </c>
      <c r="Z489">
        <v>40</v>
      </c>
      <c r="AA489">
        <v>37</v>
      </c>
      <c r="AB489">
        <v>0</v>
      </c>
      <c r="AC489">
        <v>0</v>
      </c>
      <c r="AD489">
        <v>0</v>
      </c>
      <c r="AE489">
        <v>6</v>
      </c>
      <c r="AF489">
        <v>9999999.9900000002</v>
      </c>
      <c r="AG489">
        <v>9999999.9900000002</v>
      </c>
      <c r="AH489">
        <v>7</v>
      </c>
      <c r="AI489">
        <v>7</v>
      </c>
      <c r="AJ489">
        <v>1</v>
      </c>
      <c r="AK489">
        <v>0</v>
      </c>
      <c r="AL489">
        <v>1</v>
      </c>
      <c r="AM489">
        <v>0</v>
      </c>
      <c r="AN489">
        <v>0</v>
      </c>
      <c r="AO489">
        <v>1355</v>
      </c>
      <c r="AP489">
        <v>0</v>
      </c>
      <c r="AQ489">
        <v>0</v>
      </c>
      <c r="AR489">
        <v>0</v>
      </c>
      <c r="AS489">
        <v>0</v>
      </c>
      <c r="AT489">
        <v>0</v>
      </c>
      <c r="AU489">
        <v>0</v>
      </c>
      <c r="AV489">
        <v>0</v>
      </c>
      <c r="AW489">
        <v>0</v>
      </c>
      <c r="AX489">
        <v>0</v>
      </c>
      <c r="AY489">
        <v>1</v>
      </c>
      <c r="AZ489">
        <v>0</v>
      </c>
      <c r="BA489">
        <v>0</v>
      </c>
      <c r="BB489">
        <v>0</v>
      </c>
      <c r="BC489">
        <v>1</v>
      </c>
      <c r="BD489">
        <v>0</v>
      </c>
      <c r="BE489">
        <v>0</v>
      </c>
      <c r="BF489">
        <v>0</v>
      </c>
      <c r="BG489">
        <v>0</v>
      </c>
      <c r="BH489">
        <v>0</v>
      </c>
      <c r="BI489">
        <v>0</v>
      </c>
      <c r="BJ489">
        <v>1</v>
      </c>
      <c r="BK489">
        <v>0</v>
      </c>
      <c r="BL489">
        <v>0</v>
      </c>
      <c r="BM489">
        <v>1</v>
      </c>
      <c r="BN489">
        <v>0</v>
      </c>
      <c r="BO489">
        <v>0</v>
      </c>
      <c r="BP489">
        <v>0</v>
      </c>
      <c r="BQ489">
        <v>0</v>
      </c>
      <c r="BR489">
        <v>0</v>
      </c>
      <c r="BS489">
        <v>0</v>
      </c>
      <c r="BT489">
        <v>0</v>
      </c>
      <c r="BU489">
        <v>0</v>
      </c>
      <c r="BV489">
        <v>1</v>
      </c>
      <c r="BW489">
        <v>20220412</v>
      </c>
    </row>
    <row r="490" spans="1:75">
      <c r="A490" t="s">
        <v>98</v>
      </c>
      <c r="B490" t="s">
        <v>1339</v>
      </c>
      <c r="C490" t="s">
        <v>1340</v>
      </c>
      <c r="D490" t="s">
        <v>1341</v>
      </c>
      <c r="F490" t="s">
        <v>1342</v>
      </c>
      <c r="G490" t="s">
        <v>806</v>
      </c>
      <c r="H490">
        <v>22033</v>
      </c>
      <c r="I490">
        <v>6</v>
      </c>
      <c r="J490" t="s">
        <v>1634</v>
      </c>
      <c r="K490" t="s">
        <v>1635</v>
      </c>
      <c r="L490" t="s">
        <v>1636</v>
      </c>
      <c r="M490">
        <v>1</v>
      </c>
      <c r="N490" t="s">
        <v>1637</v>
      </c>
      <c r="O490">
        <v>111003</v>
      </c>
      <c r="P490">
        <v>2000</v>
      </c>
      <c r="Q490">
        <v>0</v>
      </c>
      <c r="R490">
        <v>6</v>
      </c>
      <c r="S490">
        <v>2</v>
      </c>
      <c r="T490">
        <v>0</v>
      </c>
      <c r="U490">
        <v>3</v>
      </c>
      <c r="V490">
        <v>15121200</v>
      </c>
      <c r="Y490">
        <v>5</v>
      </c>
      <c r="Z490">
        <v>4</v>
      </c>
      <c r="AA490">
        <v>4</v>
      </c>
      <c r="AB490">
        <v>0</v>
      </c>
      <c r="AC490">
        <v>0</v>
      </c>
      <c r="AD490">
        <v>0</v>
      </c>
      <c r="AE490">
        <v>4</v>
      </c>
      <c r="AF490">
        <v>9999999.9900000002</v>
      </c>
      <c r="AG490">
        <v>9999999.9900000002</v>
      </c>
      <c r="AH490">
        <v>4</v>
      </c>
      <c r="AI490">
        <v>4</v>
      </c>
      <c r="AJ490">
        <v>1</v>
      </c>
      <c r="AK490">
        <v>0</v>
      </c>
      <c r="AL490">
        <v>1</v>
      </c>
      <c r="AM490">
        <v>0</v>
      </c>
      <c r="AN490">
        <v>0</v>
      </c>
      <c r="AO490">
        <v>1325</v>
      </c>
      <c r="AP490">
        <v>0</v>
      </c>
      <c r="AQ490">
        <v>0</v>
      </c>
      <c r="AR490">
        <v>0</v>
      </c>
      <c r="AS490">
        <v>0</v>
      </c>
      <c r="AT490">
        <v>0</v>
      </c>
      <c r="AU490">
        <v>0</v>
      </c>
      <c r="AV490">
        <v>0</v>
      </c>
      <c r="AW490">
        <v>0</v>
      </c>
      <c r="AX490">
        <v>0</v>
      </c>
      <c r="AY490">
        <v>1</v>
      </c>
      <c r="AZ490">
        <v>0</v>
      </c>
      <c r="BA490">
        <v>0</v>
      </c>
      <c r="BB490">
        <v>0</v>
      </c>
      <c r="BC490">
        <v>1</v>
      </c>
      <c r="BD490">
        <v>0</v>
      </c>
      <c r="BE490">
        <v>0</v>
      </c>
      <c r="BF490">
        <v>0</v>
      </c>
      <c r="BG490">
        <v>0</v>
      </c>
      <c r="BH490">
        <v>0</v>
      </c>
      <c r="BI490">
        <v>0</v>
      </c>
      <c r="BJ490">
        <v>0</v>
      </c>
      <c r="BK490">
        <v>0</v>
      </c>
      <c r="BL490">
        <v>0</v>
      </c>
      <c r="BM490">
        <v>1</v>
      </c>
      <c r="BN490">
        <v>0</v>
      </c>
      <c r="BO490">
        <v>0</v>
      </c>
      <c r="BP490">
        <v>0</v>
      </c>
      <c r="BQ490">
        <v>0</v>
      </c>
      <c r="BR490">
        <v>0</v>
      </c>
      <c r="BS490">
        <v>0</v>
      </c>
      <c r="BT490">
        <v>0</v>
      </c>
      <c r="BU490">
        <v>0</v>
      </c>
      <c r="BV490">
        <v>0</v>
      </c>
      <c r="BW490">
        <v>20220412</v>
      </c>
    </row>
    <row r="491" spans="1:75">
      <c r="A491" t="s">
        <v>98</v>
      </c>
      <c r="B491" t="s">
        <v>1339</v>
      </c>
      <c r="C491" t="s">
        <v>1340</v>
      </c>
      <c r="D491" t="s">
        <v>1341</v>
      </c>
      <c r="F491" t="s">
        <v>1342</v>
      </c>
      <c r="G491" t="s">
        <v>806</v>
      </c>
      <c r="H491">
        <v>22033</v>
      </c>
      <c r="I491">
        <v>6</v>
      </c>
      <c r="J491" t="s">
        <v>1638</v>
      </c>
      <c r="K491" t="s">
        <v>1639</v>
      </c>
      <c r="L491" t="s">
        <v>1344</v>
      </c>
      <c r="M491">
        <v>1</v>
      </c>
      <c r="N491" t="s">
        <v>1640</v>
      </c>
      <c r="O491">
        <v>111003</v>
      </c>
      <c r="P491">
        <v>2000</v>
      </c>
      <c r="Q491">
        <v>0</v>
      </c>
      <c r="R491">
        <v>8</v>
      </c>
      <c r="S491">
        <v>2</v>
      </c>
      <c r="T491">
        <v>0</v>
      </c>
      <c r="U491">
        <v>3</v>
      </c>
      <c r="V491">
        <v>15121200</v>
      </c>
      <c r="Y491">
        <v>5</v>
      </c>
      <c r="Z491">
        <v>4</v>
      </c>
      <c r="AA491">
        <v>4</v>
      </c>
      <c r="AB491">
        <v>0</v>
      </c>
      <c r="AC491">
        <v>0</v>
      </c>
      <c r="AD491">
        <v>0</v>
      </c>
      <c r="AE491">
        <v>4</v>
      </c>
      <c r="AF491">
        <v>9999999.9900000002</v>
      </c>
      <c r="AG491">
        <v>9999999.9900000002</v>
      </c>
      <c r="AH491">
        <v>4</v>
      </c>
      <c r="AI491">
        <v>4</v>
      </c>
      <c r="AJ491">
        <v>1</v>
      </c>
      <c r="AK491">
        <v>0</v>
      </c>
      <c r="AL491">
        <v>1</v>
      </c>
      <c r="AM491">
        <v>0</v>
      </c>
      <c r="AN491">
        <v>0</v>
      </c>
      <c r="AO491">
        <v>1325</v>
      </c>
      <c r="AP491">
        <v>0</v>
      </c>
      <c r="AQ491">
        <v>0</v>
      </c>
      <c r="AR491">
        <v>0</v>
      </c>
      <c r="AS491">
        <v>0</v>
      </c>
      <c r="AT491">
        <v>0</v>
      </c>
      <c r="AU491">
        <v>0</v>
      </c>
      <c r="AV491">
        <v>0</v>
      </c>
      <c r="AW491">
        <v>0</v>
      </c>
      <c r="AX491">
        <v>0</v>
      </c>
      <c r="AY491">
        <v>1</v>
      </c>
      <c r="AZ491">
        <v>0</v>
      </c>
      <c r="BA491">
        <v>0</v>
      </c>
      <c r="BB491">
        <v>0</v>
      </c>
      <c r="BC491">
        <v>1</v>
      </c>
      <c r="BD491">
        <v>0</v>
      </c>
      <c r="BE491">
        <v>0</v>
      </c>
      <c r="BF491">
        <v>0</v>
      </c>
      <c r="BG491">
        <v>0</v>
      </c>
      <c r="BH491">
        <v>0</v>
      </c>
      <c r="BI491">
        <v>0</v>
      </c>
      <c r="BJ491">
        <v>0</v>
      </c>
      <c r="BK491">
        <v>0</v>
      </c>
      <c r="BL491">
        <v>0</v>
      </c>
      <c r="BM491">
        <v>1</v>
      </c>
      <c r="BN491">
        <v>0</v>
      </c>
      <c r="BO491">
        <v>0</v>
      </c>
      <c r="BP491">
        <v>0</v>
      </c>
      <c r="BQ491">
        <v>0</v>
      </c>
      <c r="BR491">
        <v>0</v>
      </c>
      <c r="BS491">
        <v>0</v>
      </c>
      <c r="BT491">
        <v>0</v>
      </c>
      <c r="BU491">
        <v>0</v>
      </c>
      <c r="BV491">
        <v>0</v>
      </c>
      <c r="BW491">
        <v>20220412</v>
      </c>
    </row>
    <row r="492" spans="1:75">
      <c r="A492" t="s">
        <v>98</v>
      </c>
      <c r="B492" t="s">
        <v>849</v>
      </c>
      <c r="C492" t="s">
        <v>850</v>
      </c>
      <c r="D492" t="s">
        <v>851</v>
      </c>
      <c r="F492" t="s">
        <v>852</v>
      </c>
      <c r="G492" t="s">
        <v>853</v>
      </c>
      <c r="H492">
        <v>48154</v>
      </c>
      <c r="I492">
        <v>6</v>
      </c>
      <c r="J492" t="s">
        <v>1641</v>
      </c>
      <c r="K492" t="s">
        <v>1642</v>
      </c>
      <c r="L492" t="s">
        <v>1643</v>
      </c>
      <c r="M492">
        <v>1</v>
      </c>
      <c r="N492" t="s">
        <v>1644</v>
      </c>
      <c r="O492">
        <v>510708</v>
      </c>
      <c r="P492">
        <v>3200</v>
      </c>
      <c r="Q492">
        <v>0</v>
      </c>
      <c r="R492">
        <v>16</v>
      </c>
      <c r="S492">
        <v>14</v>
      </c>
      <c r="T492">
        <v>1</v>
      </c>
      <c r="U492">
        <v>2</v>
      </c>
      <c r="V492">
        <v>29207200</v>
      </c>
      <c r="Y492">
        <v>22</v>
      </c>
      <c r="Z492">
        <v>11</v>
      </c>
      <c r="AA492">
        <v>11</v>
      </c>
      <c r="AB492">
        <v>0</v>
      </c>
      <c r="AC492">
        <v>0</v>
      </c>
      <c r="AD492">
        <v>0</v>
      </c>
      <c r="AE492">
        <v>0</v>
      </c>
      <c r="AF492">
        <v>9999999.9900000002</v>
      </c>
      <c r="AG492">
        <v>9999999.9900000002</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20220428</v>
      </c>
    </row>
    <row r="493" spans="1:75">
      <c r="A493" t="s">
        <v>98</v>
      </c>
      <c r="B493" t="s">
        <v>452</v>
      </c>
      <c r="C493" t="s">
        <v>453</v>
      </c>
      <c r="D493" t="s">
        <v>454</v>
      </c>
      <c r="F493" t="s">
        <v>455</v>
      </c>
      <c r="G493" t="s">
        <v>98</v>
      </c>
      <c r="H493">
        <v>21804</v>
      </c>
      <c r="I493">
        <v>1</v>
      </c>
      <c r="J493" t="s">
        <v>1645</v>
      </c>
      <c r="K493" t="s">
        <v>1646</v>
      </c>
      <c r="L493" t="s">
        <v>461</v>
      </c>
      <c r="M493">
        <v>3</v>
      </c>
      <c r="N493" t="s">
        <v>1647</v>
      </c>
      <c r="O493">
        <v>490205</v>
      </c>
      <c r="P493">
        <v>2500</v>
      </c>
      <c r="Q493">
        <v>180</v>
      </c>
      <c r="R493">
        <v>20</v>
      </c>
      <c r="S493">
        <v>4</v>
      </c>
      <c r="T493">
        <v>0</v>
      </c>
      <c r="U493">
        <v>1</v>
      </c>
      <c r="V493">
        <v>53303200</v>
      </c>
      <c r="Y493">
        <v>39</v>
      </c>
      <c r="Z493">
        <v>36</v>
      </c>
      <c r="AA493">
        <v>33</v>
      </c>
      <c r="AB493">
        <v>17</v>
      </c>
      <c r="AC493">
        <v>11</v>
      </c>
      <c r="AD493">
        <v>11040</v>
      </c>
      <c r="AE493">
        <v>18</v>
      </c>
      <c r="AF493">
        <v>11417.31</v>
      </c>
      <c r="AG493">
        <v>12542.42</v>
      </c>
      <c r="AH493">
        <v>22</v>
      </c>
      <c r="AI493">
        <v>18</v>
      </c>
      <c r="AJ493">
        <v>3</v>
      </c>
      <c r="AK493">
        <v>3</v>
      </c>
      <c r="AL493">
        <v>3</v>
      </c>
      <c r="AM493">
        <v>3</v>
      </c>
      <c r="AN493">
        <v>2</v>
      </c>
      <c r="AO493">
        <v>4575</v>
      </c>
      <c r="AP493">
        <v>0</v>
      </c>
      <c r="AQ493">
        <v>0</v>
      </c>
      <c r="AR493">
        <v>0</v>
      </c>
      <c r="AS493">
        <v>0</v>
      </c>
      <c r="AT493">
        <v>0</v>
      </c>
      <c r="AU493">
        <v>0</v>
      </c>
      <c r="AV493">
        <v>0</v>
      </c>
      <c r="AW493">
        <v>0</v>
      </c>
      <c r="AX493">
        <v>0</v>
      </c>
      <c r="AY493">
        <v>2</v>
      </c>
      <c r="AZ493">
        <v>0</v>
      </c>
      <c r="BA493">
        <v>0</v>
      </c>
      <c r="BB493">
        <v>1</v>
      </c>
      <c r="BC493">
        <v>1</v>
      </c>
      <c r="BD493">
        <v>2</v>
      </c>
      <c r="BE493">
        <v>0</v>
      </c>
      <c r="BF493">
        <v>2</v>
      </c>
      <c r="BG493">
        <v>0</v>
      </c>
      <c r="BH493">
        <v>0</v>
      </c>
      <c r="BI493">
        <v>0</v>
      </c>
      <c r="BJ493">
        <v>1</v>
      </c>
      <c r="BK493">
        <v>0</v>
      </c>
      <c r="BL493">
        <v>0</v>
      </c>
      <c r="BM493">
        <v>2</v>
      </c>
      <c r="BN493">
        <v>0</v>
      </c>
      <c r="BO493">
        <v>0</v>
      </c>
      <c r="BP493">
        <v>0</v>
      </c>
      <c r="BQ493">
        <v>0</v>
      </c>
      <c r="BR493">
        <v>0</v>
      </c>
      <c r="BS493">
        <v>0</v>
      </c>
      <c r="BT493">
        <v>0</v>
      </c>
      <c r="BU493">
        <v>0</v>
      </c>
      <c r="BV493">
        <v>0</v>
      </c>
      <c r="BW493">
        <v>20220517</v>
      </c>
    </row>
    <row r="494" spans="1:75">
      <c r="A494" t="s">
        <v>98</v>
      </c>
      <c r="B494" t="s">
        <v>452</v>
      </c>
      <c r="C494" t="s">
        <v>453</v>
      </c>
      <c r="D494" t="s">
        <v>454</v>
      </c>
      <c r="F494" t="s">
        <v>455</v>
      </c>
      <c r="G494" t="s">
        <v>98</v>
      </c>
      <c r="H494">
        <v>21804</v>
      </c>
      <c r="I494">
        <v>1</v>
      </c>
      <c r="J494" t="s">
        <v>1997</v>
      </c>
      <c r="K494" t="s">
        <v>1646</v>
      </c>
      <c r="L494" t="s">
        <v>461</v>
      </c>
      <c r="M494">
        <v>3</v>
      </c>
      <c r="N494" t="s">
        <v>1647</v>
      </c>
      <c r="O494">
        <v>490205</v>
      </c>
      <c r="P494">
        <v>1500</v>
      </c>
      <c r="Q494">
        <v>197</v>
      </c>
      <c r="R494">
        <v>10</v>
      </c>
      <c r="S494">
        <v>4</v>
      </c>
      <c r="T494">
        <v>0</v>
      </c>
      <c r="U494">
        <v>1</v>
      </c>
      <c r="V494">
        <v>53303200</v>
      </c>
      <c r="Y494">
        <v>32</v>
      </c>
      <c r="Z494">
        <v>32</v>
      </c>
      <c r="AA494">
        <v>31</v>
      </c>
      <c r="AB494">
        <v>17</v>
      </c>
      <c r="AC494">
        <v>6</v>
      </c>
      <c r="AD494">
        <v>25724</v>
      </c>
      <c r="AE494">
        <v>6</v>
      </c>
      <c r="AF494">
        <v>29819.32</v>
      </c>
      <c r="AG494">
        <v>13258.75</v>
      </c>
      <c r="AH494">
        <v>23</v>
      </c>
      <c r="AI494">
        <v>6</v>
      </c>
      <c r="AJ494">
        <v>4</v>
      </c>
      <c r="AK494">
        <v>4</v>
      </c>
      <c r="AL494">
        <v>4</v>
      </c>
      <c r="AM494">
        <v>4</v>
      </c>
      <c r="AN494">
        <v>4</v>
      </c>
      <c r="AO494">
        <v>12185.3</v>
      </c>
      <c r="AP494">
        <v>2</v>
      </c>
      <c r="AQ494">
        <v>3</v>
      </c>
      <c r="AR494">
        <v>5777</v>
      </c>
      <c r="AS494">
        <v>3</v>
      </c>
      <c r="AT494">
        <v>4</v>
      </c>
      <c r="AU494">
        <v>3</v>
      </c>
      <c r="AV494">
        <v>0</v>
      </c>
      <c r="AW494">
        <v>0</v>
      </c>
      <c r="AX494">
        <v>0</v>
      </c>
      <c r="AY494">
        <v>1</v>
      </c>
      <c r="AZ494">
        <v>1</v>
      </c>
      <c r="BA494">
        <v>1</v>
      </c>
      <c r="BB494">
        <v>1</v>
      </c>
      <c r="BC494">
        <v>3</v>
      </c>
      <c r="BD494">
        <v>1</v>
      </c>
      <c r="BE494">
        <v>0</v>
      </c>
      <c r="BF494">
        <v>3</v>
      </c>
      <c r="BG494">
        <v>0</v>
      </c>
      <c r="BH494">
        <v>0</v>
      </c>
      <c r="BI494">
        <v>0</v>
      </c>
      <c r="BJ494">
        <v>1</v>
      </c>
      <c r="BK494">
        <v>0</v>
      </c>
      <c r="BL494">
        <v>0</v>
      </c>
      <c r="BM494">
        <v>2</v>
      </c>
      <c r="BN494">
        <v>0</v>
      </c>
      <c r="BO494">
        <v>0</v>
      </c>
      <c r="BP494">
        <v>0</v>
      </c>
      <c r="BQ494">
        <v>0</v>
      </c>
      <c r="BR494">
        <v>0</v>
      </c>
      <c r="BS494">
        <v>0</v>
      </c>
      <c r="BT494">
        <v>0</v>
      </c>
      <c r="BU494">
        <v>0</v>
      </c>
      <c r="BV494">
        <v>1</v>
      </c>
      <c r="BW494">
        <v>20220517</v>
      </c>
    </row>
    <row r="495" spans="1:75">
      <c r="A495" t="s">
        <v>98</v>
      </c>
      <c r="B495" t="s">
        <v>1648</v>
      </c>
      <c r="C495" t="s">
        <v>1649</v>
      </c>
      <c r="D495" t="s">
        <v>1650</v>
      </c>
      <c r="F495" t="s">
        <v>1651</v>
      </c>
      <c r="G495" t="s">
        <v>1652</v>
      </c>
      <c r="H495">
        <v>44103</v>
      </c>
      <c r="I495">
        <v>6</v>
      </c>
      <c r="J495" t="s">
        <v>1653</v>
      </c>
      <c r="K495" t="s">
        <v>1654</v>
      </c>
      <c r="L495" t="s">
        <v>1655</v>
      </c>
      <c r="M495">
        <v>8</v>
      </c>
      <c r="O495">
        <v>110201</v>
      </c>
      <c r="P495">
        <v>16500</v>
      </c>
      <c r="Q495">
        <v>0</v>
      </c>
      <c r="R495">
        <v>15</v>
      </c>
      <c r="S495">
        <v>30</v>
      </c>
      <c r="T495">
        <v>1</v>
      </c>
      <c r="U495">
        <v>2</v>
      </c>
      <c r="V495">
        <v>15125100</v>
      </c>
      <c r="Y495">
        <v>17</v>
      </c>
      <c r="Z495">
        <v>12</v>
      </c>
      <c r="AA495">
        <v>12</v>
      </c>
      <c r="AB495">
        <v>4</v>
      </c>
      <c r="AC495">
        <v>0</v>
      </c>
      <c r="AD495">
        <v>4952.58</v>
      </c>
      <c r="AE495">
        <v>4</v>
      </c>
      <c r="AF495">
        <v>8560.14</v>
      </c>
      <c r="AG495">
        <v>9999999.9900000002</v>
      </c>
      <c r="AH495">
        <v>10</v>
      </c>
      <c r="AI495">
        <v>4</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20220526</v>
      </c>
    </row>
    <row r="496" spans="1:75">
      <c r="A496" t="s">
        <v>98</v>
      </c>
      <c r="B496" t="s">
        <v>1656</v>
      </c>
      <c r="C496" t="s">
        <v>1657</v>
      </c>
      <c r="D496" t="s">
        <v>2848</v>
      </c>
      <c r="F496" t="s">
        <v>1658</v>
      </c>
      <c r="G496" t="s">
        <v>1659</v>
      </c>
      <c r="H496">
        <v>19980</v>
      </c>
      <c r="I496">
        <v>7</v>
      </c>
      <c r="J496" t="s">
        <v>1660</v>
      </c>
      <c r="K496" t="s">
        <v>1661</v>
      </c>
      <c r="L496" t="s">
        <v>1662</v>
      </c>
      <c r="M496">
        <v>3</v>
      </c>
      <c r="N496" t="s">
        <v>1663</v>
      </c>
      <c r="O496">
        <v>513999</v>
      </c>
      <c r="P496">
        <v>13962</v>
      </c>
      <c r="Q496">
        <v>1230</v>
      </c>
      <c r="R496">
        <v>30</v>
      </c>
      <c r="S496">
        <v>50</v>
      </c>
      <c r="T496">
        <v>1</v>
      </c>
      <c r="U496">
        <v>1</v>
      </c>
      <c r="V496">
        <v>29206100</v>
      </c>
      <c r="Y496">
        <v>42</v>
      </c>
      <c r="Z496">
        <v>37</v>
      </c>
      <c r="AA496">
        <v>37</v>
      </c>
      <c r="AB496">
        <v>29</v>
      </c>
      <c r="AC496">
        <v>0</v>
      </c>
      <c r="AD496">
        <v>13012</v>
      </c>
      <c r="AE496">
        <v>0</v>
      </c>
      <c r="AF496">
        <v>12905.48</v>
      </c>
      <c r="AG496">
        <v>9999999.9900000002</v>
      </c>
      <c r="AH496">
        <v>36</v>
      </c>
      <c r="AI496">
        <v>0</v>
      </c>
      <c r="AJ496">
        <v>10</v>
      </c>
      <c r="AK496">
        <v>5</v>
      </c>
      <c r="AL496">
        <v>10</v>
      </c>
      <c r="AM496">
        <v>5</v>
      </c>
      <c r="AN496">
        <v>5</v>
      </c>
      <c r="AO496">
        <v>83127.210000000006</v>
      </c>
      <c r="AP496">
        <v>4</v>
      </c>
      <c r="AQ496">
        <v>0</v>
      </c>
      <c r="AR496">
        <v>15317</v>
      </c>
      <c r="AS496">
        <v>0</v>
      </c>
      <c r="AT496">
        <v>4</v>
      </c>
      <c r="AU496">
        <v>0</v>
      </c>
      <c r="AV496">
        <v>0</v>
      </c>
      <c r="AW496">
        <v>0</v>
      </c>
      <c r="AX496">
        <v>1</v>
      </c>
      <c r="AY496">
        <v>9</v>
      </c>
      <c r="AZ496">
        <v>0</v>
      </c>
      <c r="BA496">
        <v>0</v>
      </c>
      <c r="BB496">
        <v>0</v>
      </c>
      <c r="BC496">
        <v>0</v>
      </c>
      <c r="BD496">
        <v>10</v>
      </c>
      <c r="BE496">
        <v>0</v>
      </c>
      <c r="BF496">
        <v>10</v>
      </c>
      <c r="BG496">
        <v>0</v>
      </c>
      <c r="BH496">
        <v>0</v>
      </c>
      <c r="BI496">
        <v>1</v>
      </c>
      <c r="BJ496">
        <v>0</v>
      </c>
      <c r="BK496">
        <v>1</v>
      </c>
      <c r="BL496">
        <v>0</v>
      </c>
      <c r="BM496">
        <v>8</v>
      </c>
      <c r="BN496">
        <v>0</v>
      </c>
      <c r="BO496">
        <v>0</v>
      </c>
      <c r="BP496">
        <v>0</v>
      </c>
      <c r="BQ496">
        <v>0</v>
      </c>
      <c r="BR496">
        <v>0</v>
      </c>
      <c r="BS496">
        <v>0</v>
      </c>
      <c r="BT496">
        <v>0</v>
      </c>
      <c r="BU496">
        <v>3</v>
      </c>
      <c r="BV496">
        <v>3</v>
      </c>
      <c r="BW496">
        <v>20220616</v>
      </c>
    </row>
    <row r="497" spans="1:75">
      <c r="A497" t="s">
        <v>98</v>
      </c>
      <c r="B497" t="s">
        <v>452</v>
      </c>
      <c r="C497" t="s">
        <v>453</v>
      </c>
      <c r="D497" t="s">
        <v>454</v>
      </c>
      <c r="F497" t="s">
        <v>455</v>
      </c>
      <c r="G497" t="s">
        <v>98</v>
      </c>
      <c r="H497">
        <v>21804</v>
      </c>
      <c r="I497">
        <v>1</v>
      </c>
      <c r="J497" t="s">
        <v>1664</v>
      </c>
      <c r="K497" t="s">
        <v>1665</v>
      </c>
      <c r="L497" t="s">
        <v>461</v>
      </c>
      <c r="M497">
        <v>3</v>
      </c>
      <c r="N497" t="s">
        <v>1666</v>
      </c>
      <c r="O497">
        <v>510601</v>
      </c>
      <c r="P497">
        <v>1198</v>
      </c>
      <c r="Q497">
        <v>400</v>
      </c>
      <c r="R497">
        <v>6</v>
      </c>
      <c r="S497">
        <v>16</v>
      </c>
      <c r="T497">
        <v>0</v>
      </c>
      <c r="U497">
        <v>1</v>
      </c>
      <c r="V497">
        <v>31909100</v>
      </c>
      <c r="Y497">
        <v>23</v>
      </c>
      <c r="Z497">
        <v>23</v>
      </c>
      <c r="AA497">
        <v>18</v>
      </c>
      <c r="AB497">
        <v>11</v>
      </c>
      <c r="AC497">
        <v>8</v>
      </c>
      <c r="AD497">
        <v>8018</v>
      </c>
      <c r="AE497">
        <v>0</v>
      </c>
      <c r="AF497">
        <v>7916.62</v>
      </c>
      <c r="AG497">
        <v>8827.5</v>
      </c>
      <c r="AH497">
        <v>12</v>
      </c>
      <c r="AI497">
        <v>9</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20220713</v>
      </c>
    </row>
    <row r="498" spans="1:75">
      <c r="A498" t="s">
        <v>98</v>
      </c>
      <c r="B498" t="s">
        <v>1317</v>
      </c>
      <c r="C498" t="s">
        <v>1318</v>
      </c>
      <c r="D498" t="s">
        <v>1319</v>
      </c>
      <c r="F498" t="s">
        <v>1320</v>
      </c>
      <c r="G498" t="s">
        <v>98</v>
      </c>
      <c r="H498">
        <v>21237</v>
      </c>
      <c r="I498">
        <v>3</v>
      </c>
      <c r="J498" t="s">
        <v>1667</v>
      </c>
      <c r="K498" t="s">
        <v>1610</v>
      </c>
      <c r="L498" t="s">
        <v>1668</v>
      </c>
      <c r="M498">
        <v>3</v>
      </c>
      <c r="N498" t="s">
        <v>1669</v>
      </c>
      <c r="O498">
        <v>120409</v>
      </c>
      <c r="P498">
        <v>10150</v>
      </c>
      <c r="Q498">
        <v>1500</v>
      </c>
      <c r="R498">
        <v>19</v>
      </c>
      <c r="S498">
        <v>32</v>
      </c>
      <c r="T498">
        <v>0</v>
      </c>
      <c r="U498">
        <v>3</v>
      </c>
      <c r="V498">
        <v>39509400</v>
      </c>
      <c r="Y498">
        <v>2</v>
      </c>
      <c r="Z498">
        <v>2</v>
      </c>
      <c r="AA498">
        <v>2</v>
      </c>
      <c r="AB498">
        <v>1</v>
      </c>
      <c r="AC498">
        <v>0</v>
      </c>
      <c r="AD498">
        <v>5068</v>
      </c>
      <c r="AE498">
        <v>0</v>
      </c>
      <c r="AF498">
        <v>5068</v>
      </c>
      <c r="AG498">
        <v>9999999.9900000002</v>
      </c>
      <c r="AH498">
        <v>1</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20220720</v>
      </c>
    </row>
    <row r="499" spans="1:75">
      <c r="A499" t="s">
        <v>98</v>
      </c>
      <c r="B499" t="s">
        <v>228</v>
      </c>
      <c r="C499" t="s">
        <v>229</v>
      </c>
      <c r="D499" t="s">
        <v>230</v>
      </c>
      <c r="F499" t="s">
        <v>231</v>
      </c>
      <c r="G499" t="s">
        <v>98</v>
      </c>
      <c r="H499">
        <v>21157</v>
      </c>
      <c r="I499">
        <v>1</v>
      </c>
      <c r="J499" t="s">
        <v>1670</v>
      </c>
      <c r="K499" t="s">
        <v>1671</v>
      </c>
      <c r="L499" t="s">
        <v>1157</v>
      </c>
      <c r="M499">
        <v>1</v>
      </c>
      <c r="N499" t="s">
        <v>1672</v>
      </c>
      <c r="O499">
        <v>150613</v>
      </c>
      <c r="P499">
        <v>1877</v>
      </c>
      <c r="Q499">
        <v>225</v>
      </c>
      <c r="R499">
        <v>7</v>
      </c>
      <c r="S499">
        <v>16</v>
      </c>
      <c r="T499">
        <v>1</v>
      </c>
      <c r="U499">
        <v>3</v>
      </c>
      <c r="V499">
        <v>51919900</v>
      </c>
      <c r="Y499">
        <v>0</v>
      </c>
      <c r="Z499">
        <v>0</v>
      </c>
      <c r="AA499">
        <v>0</v>
      </c>
      <c r="AB499">
        <v>0</v>
      </c>
      <c r="AC499">
        <v>0</v>
      </c>
      <c r="AD499">
        <v>0</v>
      </c>
      <c r="AE499">
        <v>0</v>
      </c>
      <c r="AF499">
        <v>9999999.9900000002</v>
      </c>
      <c r="AG499">
        <v>9999999.9900000002</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20220803</v>
      </c>
    </row>
    <row r="500" spans="1:75">
      <c r="A500" t="s">
        <v>98</v>
      </c>
      <c r="B500" t="s">
        <v>228</v>
      </c>
      <c r="C500" t="s">
        <v>229</v>
      </c>
      <c r="D500" t="s">
        <v>230</v>
      </c>
      <c r="F500" t="s">
        <v>231</v>
      </c>
      <c r="G500" t="s">
        <v>98</v>
      </c>
      <c r="H500">
        <v>21157</v>
      </c>
      <c r="I500">
        <v>1</v>
      </c>
      <c r="J500" t="s">
        <v>2849</v>
      </c>
      <c r="K500" t="s">
        <v>2850</v>
      </c>
      <c r="L500" t="s">
        <v>1157</v>
      </c>
      <c r="M500">
        <v>1</v>
      </c>
      <c r="N500" t="s">
        <v>165</v>
      </c>
      <c r="O500">
        <v>470604</v>
      </c>
      <c r="P500">
        <v>1207</v>
      </c>
      <c r="Q500">
        <v>1680</v>
      </c>
      <c r="R500">
        <v>6</v>
      </c>
      <c r="S500">
        <v>27</v>
      </c>
      <c r="T500">
        <v>1</v>
      </c>
      <c r="U500">
        <v>1</v>
      </c>
      <c r="V500">
        <v>49302300</v>
      </c>
      <c r="Y500">
        <v>12</v>
      </c>
      <c r="Z500">
        <v>7</v>
      </c>
      <c r="AA500">
        <v>5</v>
      </c>
      <c r="AB500">
        <v>6</v>
      </c>
      <c r="AC500">
        <v>1</v>
      </c>
      <c r="AD500">
        <v>5746</v>
      </c>
      <c r="AE500">
        <v>0</v>
      </c>
      <c r="AF500">
        <v>5891.4</v>
      </c>
      <c r="AG500">
        <v>3836</v>
      </c>
      <c r="AH500">
        <v>6</v>
      </c>
      <c r="AI500">
        <v>1</v>
      </c>
      <c r="AJ500">
        <v>1</v>
      </c>
      <c r="AK500">
        <v>0</v>
      </c>
      <c r="AL500">
        <v>1</v>
      </c>
      <c r="AM500">
        <v>0</v>
      </c>
      <c r="AN500">
        <v>0</v>
      </c>
      <c r="AO500">
        <v>2887</v>
      </c>
      <c r="AP500">
        <v>0</v>
      </c>
      <c r="AQ500">
        <v>0</v>
      </c>
      <c r="AR500">
        <v>0</v>
      </c>
      <c r="AS500">
        <v>0</v>
      </c>
      <c r="AT500">
        <v>0</v>
      </c>
      <c r="AU500">
        <v>0</v>
      </c>
      <c r="AV500">
        <v>0</v>
      </c>
      <c r="AW500">
        <v>0</v>
      </c>
      <c r="AX500">
        <v>1</v>
      </c>
      <c r="AY500">
        <v>0</v>
      </c>
      <c r="AZ500">
        <v>0</v>
      </c>
      <c r="BA500">
        <v>0</v>
      </c>
      <c r="BB500">
        <v>0</v>
      </c>
      <c r="BC500">
        <v>1</v>
      </c>
      <c r="BD500">
        <v>0</v>
      </c>
      <c r="BE500">
        <v>0</v>
      </c>
      <c r="BF500">
        <v>0</v>
      </c>
      <c r="BG500">
        <v>0</v>
      </c>
      <c r="BH500">
        <v>0</v>
      </c>
      <c r="BI500">
        <v>0</v>
      </c>
      <c r="BJ500">
        <v>1</v>
      </c>
      <c r="BK500">
        <v>0</v>
      </c>
      <c r="BL500">
        <v>0</v>
      </c>
      <c r="BM500">
        <v>0</v>
      </c>
      <c r="BN500">
        <v>1</v>
      </c>
      <c r="BO500">
        <v>0</v>
      </c>
      <c r="BP500">
        <v>0</v>
      </c>
      <c r="BQ500">
        <v>0</v>
      </c>
      <c r="BR500">
        <v>1</v>
      </c>
      <c r="BS500">
        <v>0</v>
      </c>
      <c r="BT500">
        <v>0</v>
      </c>
      <c r="BU500">
        <v>0</v>
      </c>
      <c r="BV500">
        <v>0</v>
      </c>
      <c r="BW500">
        <v>20220803</v>
      </c>
    </row>
    <row r="501" spans="1:75">
      <c r="A501" t="s">
        <v>98</v>
      </c>
      <c r="B501" t="s">
        <v>849</v>
      </c>
      <c r="C501" t="s">
        <v>850</v>
      </c>
      <c r="D501" t="s">
        <v>851</v>
      </c>
      <c r="F501" t="s">
        <v>852</v>
      </c>
      <c r="G501" t="s">
        <v>853</v>
      </c>
      <c r="H501">
        <v>48154</v>
      </c>
      <c r="I501">
        <v>6</v>
      </c>
      <c r="J501" t="s">
        <v>1673</v>
      </c>
      <c r="K501" t="s">
        <v>1674</v>
      </c>
      <c r="L501" t="s">
        <v>1675</v>
      </c>
      <c r="M501">
        <v>1</v>
      </c>
      <c r="N501" t="s">
        <v>1676</v>
      </c>
      <c r="O501">
        <v>520211</v>
      </c>
      <c r="P501">
        <v>2500</v>
      </c>
      <c r="Q501">
        <v>0</v>
      </c>
      <c r="R501">
        <v>16</v>
      </c>
      <c r="S501">
        <v>9</v>
      </c>
      <c r="T501">
        <v>1</v>
      </c>
      <c r="U501">
        <v>2</v>
      </c>
      <c r="V501">
        <v>13108200</v>
      </c>
      <c r="Y501">
        <v>201</v>
      </c>
      <c r="Z501">
        <v>136</v>
      </c>
      <c r="AA501">
        <v>132</v>
      </c>
      <c r="AB501">
        <v>3</v>
      </c>
      <c r="AC501">
        <v>0</v>
      </c>
      <c r="AD501">
        <v>23167</v>
      </c>
      <c r="AE501">
        <v>0</v>
      </c>
      <c r="AF501">
        <v>24002.33</v>
      </c>
      <c r="AG501">
        <v>9999999.9900000002</v>
      </c>
      <c r="AH501">
        <v>6</v>
      </c>
      <c r="AI501">
        <v>3</v>
      </c>
      <c r="AJ501">
        <v>5</v>
      </c>
      <c r="AK501">
        <v>1</v>
      </c>
      <c r="AL501">
        <v>5</v>
      </c>
      <c r="AM501">
        <v>1</v>
      </c>
      <c r="AN501">
        <v>0</v>
      </c>
      <c r="AO501">
        <v>12500</v>
      </c>
      <c r="AP501">
        <v>1</v>
      </c>
      <c r="AQ501">
        <v>0</v>
      </c>
      <c r="AR501">
        <v>37224</v>
      </c>
      <c r="AS501">
        <v>0</v>
      </c>
      <c r="AT501">
        <v>1</v>
      </c>
      <c r="AU501">
        <v>0</v>
      </c>
      <c r="AV501">
        <v>0</v>
      </c>
      <c r="AW501">
        <v>0</v>
      </c>
      <c r="AX501">
        <v>1</v>
      </c>
      <c r="AY501">
        <v>2</v>
      </c>
      <c r="AZ501">
        <v>1</v>
      </c>
      <c r="BA501">
        <v>0</v>
      </c>
      <c r="BB501">
        <v>0</v>
      </c>
      <c r="BC501">
        <v>1</v>
      </c>
      <c r="BD501">
        <v>4</v>
      </c>
      <c r="BE501">
        <v>1</v>
      </c>
      <c r="BF501">
        <v>3</v>
      </c>
      <c r="BG501">
        <v>0</v>
      </c>
      <c r="BH501">
        <v>0</v>
      </c>
      <c r="BI501">
        <v>0</v>
      </c>
      <c r="BJ501">
        <v>1</v>
      </c>
      <c r="BK501">
        <v>0</v>
      </c>
      <c r="BL501">
        <v>0</v>
      </c>
      <c r="BM501">
        <v>2</v>
      </c>
      <c r="BN501">
        <v>1</v>
      </c>
      <c r="BO501">
        <v>0</v>
      </c>
      <c r="BP501">
        <v>0</v>
      </c>
      <c r="BQ501">
        <v>0</v>
      </c>
      <c r="BR501">
        <v>0</v>
      </c>
      <c r="BS501">
        <v>0</v>
      </c>
      <c r="BT501">
        <v>0</v>
      </c>
      <c r="BU501">
        <v>1</v>
      </c>
      <c r="BV501">
        <v>0</v>
      </c>
      <c r="BW501">
        <v>20220816</v>
      </c>
    </row>
    <row r="502" spans="1:75">
      <c r="A502" t="s">
        <v>98</v>
      </c>
      <c r="B502" t="s">
        <v>125</v>
      </c>
      <c r="C502" t="s">
        <v>126</v>
      </c>
      <c r="D502" t="s">
        <v>2615</v>
      </c>
      <c r="F502" t="s">
        <v>127</v>
      </c>
      <c r="G502" t="s">
        <v>98</v>
      </c>
      <c r="H502">
        <v>21679</v>
      </c>
      <c r="I502">
        <v>1</v>
      </c>
      <c r="J502" t="s">
        <v>1677</v>
      </c>
      <c r="K502" t="s">
        <v>1678</v>
      </c>
      <c r="L502" t="s">
        <v>1679</v>
      </c>
      <c r="M502">
        <v>3</v>
      </c>
      <c r="N502" t="s">
        <v>1680</v>
      </c>
      <c r="O502">
        <v>510904</v>
      </c>
      <c r="P502">
        <v>5990</v>
      </c>
      <c r="Q502">
        <v>495</v>
      </c>
      <c r="R502">
        <v>10</v>
      </c>
      <c r="S502">
        <v>55</v>
      </c>
      <c r="T502">
        <v>5</v>
      </c>
      <c r="U502">
        <v>3</v>
      </c>
      <c r="V502">
        <v>29204200</v>
      </c>
      <c r="Y502">
        <v>5</v>
      </c>
      <c r="Z502">
        <v>1</v>
      </c>
      <c r="AA502">
        <v>0</v>
      </c>
      <c r="AB502">
        <v>0</v>
      </c>
      <c r="AC502">
        <v>0</v>
      </c>
      <c r="AD502">
        <v>0</v>
      </c>
      <c r="AE502">
        <v>0</v>
      </c>
      <c r="AF502">
        <v>9999999.9900000002</v>
      </c>
      <c r="AG502">
        <v>9999999.9900000002</v>
      </c>
      <c r="AH502">
        <v>0</v>
      </c>
      <c r="AI502">
        <v>0</v>
      </c>
      <c r="AJ502">
        <v>5</v>
      </c>
      <c r="AK502">
        <v>1</v>
      </c>
      <c r="AL502">
        <v>5</v>
      </c>
      <c r="AM502">
        <v>1</v>
      </c>
      <c r="AN502">
        <v>0</v>
      </c>
      <c r="AO502">
        <v>97275</v>
      </c>
      <c r="AP502">
        <v>0</v>
      </c>
      <c r="AQ502">
        <v>0</v>
      </c>
      <c r="AR502">
        <v>0</v>
      </c>
      <c r="AS502">
        <v>0</v>
      </c>
      <c r="AT502">
        <v>0</v>
      </c>
      <c r="AU502">
        <v>0</v>
      </c>
      <c r="AV502">
        <v>0</v>
      </c>
      <c r="AW502">
        <v>1</v>
      </c>
      <c r="AX502">
        <v>1</v>
      </c>
      <c r="AY502">
        <v>3</v>
      </c>
      <c r="AZ502">
        <v>0</v>
      </c>
      <c r="BA502">
        <v>0</v>
      </c>
      <c r="BB502">
        <v>0</v>
      </c>
      <c r="BC502">
        <v>2</v>
      </c>
      <c r="BD502">
        <v>3</v>
      </c>
      <c r="BE502">
        <v>0</v>
      </c>
      <c r="BF502">
        <v>2</v>
      </c>
      <c r="BG502">
        <v>0</v>
      </c>
      <c r="BH502">
        <v>0</v>
      </c>
      <c r="BI502">
        <v>0</v>
      </c>
      <c r="BJ502">
        <v>2</v>
      </c>
      <c r="BK502">
        <v>0</v>
      </c>
      <c r="BL502">
        <v>0</v>
      </c>
      <c r="BM502">
        <v>2</v>
      </c>
      <c r="BN502">
        <v>0</v>
      </c>
      <c r="BO502">
        <v>0</v>
      </c>
      <c r="BP502">
        <v>0</v>
      </c>
      <c r="BQ502">
        <v>0</v>
      </c>
      <c r="BR502">
        <v>0</v>
      </c>
      <c r="BS502">
        <v>0</v>
      </c>
      <c r="BT502">
        <v>0</v>
      </c>
      <c r="BU502">
        <v>0</v>
      </c>
      <c r="BV502">
        <v>0</v>
      </c>
      <c r="BW502">
        <v>20220830</v>
      </c>
    </row>
    <row r="503" spans="1:75">
      <c r="A503" t="s">
        <v>98</v>
      </c>
      <c r="B503" t="s">
        <v>228</v>
      </c>
      <c r="C503" t="s">
        <v>229</v>
      </c>
      <c r="D503" t="s">
        <v>230</v>
      </c>
      <c r="F503" t="s">
        <v>231</v>
      </c>
      <c r="G503" t="s">
        <v>98</v>
      </c>
      <c r="H503">
        <v>21157</v>
      </c>
      <c r="I503">
        <v>1</v>
      </c>
      <c r="J503" t="s">
        <v>1681</v>
      </c>
      <c r="K503" t="s">
        <v>1530</v>
      </c>
      <c r="L503" t="s">
        <v>1157</v>
      </c>
      <c r="M503">
        <v>3</v>
      </c>
      <c r="N503" t="s">
        <v>1682</v>
      </c>
      <c r="O503">
        <v>490205</v>
      </c>
      <c r="P503">
        <v>840</v>
      </c>
      <c r="Q503">
        <v>4660</v>
      </c>
      <c r="R503">
        <v>35</v>
      </c>
      <c r="S503">
        <v>8</v>
      </c>
      <c r="T503">
        <v>5</v>
      </c>
      <c r="U503">
        <v>1</v>
      </c>
      <c r="V503">
        <v>53303200</v>
      </c>
      <c r="Y503">
        <v>65</v>
      </c>
      <c r="Z503">
        <v>58</v>
      </c>
      <c r="AA503">
        <v>54</v>
      </c>
      <c r="AB503">
        <v>24</v>
      </c>
      <c r="AC503">
        <v>8</v>
      </c>
      <c r="AD503">
        <v>11946</v>
      </c>
      <c r="AE503">
        <v>11</v>
      </c>
      <c r="AF503">
        <v>14152.17</v>
      </c>
      <c r="AG503">
        <v>19354.09</v>
      </c>
      <c r="AH503">
        <v>33</v>
      </c>
      <c r="AI503">
        <v>13</v>
      </c>
      <c r="AJ503">
        <v>10</v>
      </c>
      <c r="AK503">
        <v>3</v>
      </c>
      <c r="AL503">
        <v>10</v>
      </c>
      <c r="AM503">
        <v>3</v>
      </c>
      <c r="AN503">
        <v>3</v>
      </c>
      <c r="AO503">
        <v>55000</v>
      </c>
      <c r="AP503">
        <v>0</v>
      </c>
      <c r="AQ503">
        <v>0</v>
      </c>
      <c r="AR503">
        <v>0</v>
      </c>
      <c r="AS503">
        <v>0</v>
      </c>
      <c r="AT503">
        <v>1</v>
      </c>
      <c r="AU503">
        <v>0</v>
      </c>
      <c r="AV503">
        <v>0</v>
      </c>
      <c r="AW503">
        <v>0</v>
      </c>
      <c r="AX503">
        <v>2</v>
      </c>
      <c r="AY503">
        <v>4</v>
      </c>
      <c r="AZ503">
        <v>1</v>
      </c>
      <c r="BA503">
        <v>0</v>
      </c>
      <c r="BB503">
        <v>3</v>
      </c>
      <c r="BC503">
        <v>8</v>
      </c>
      <c r="BD503">
        <v>2</v>
      </c>
      <c r="BE503">
        <v>1</v>
      </c>
      <c r="BF503">
        <v>4</v>
      </c>
      <c r="BG503">
        <v>0</v>
      </c>
      <c r="BH503">
        <v>0</v>
      </c>
      <c r="BI503">
        <v>0</v>
      </c>
      <c r="BJ503">
        <v>6</v>
      </c>
      <c r="BK503">
        <v>1</v>
      </c>
      <c r="BL503">
        <v>1</v>
      </c>
      <c r="BM503">
        <v>7</v>
      </c>
      <c r="BN503">
        <v>3</v>
      </c>
      <c r="BO503">
        <v>2</v>
      </c>
      <c r="BP503">
        <v>1</v>
      </c>
      <c r="BQ503">
        <v>0</v>
      </c>
      <c r="BR503">
        <v>5</v>
      </c>
      <c r="BS503">
        <v>0</v>
      </c>
      <c r="BT503">
        <v>0</v>
      </c>
      <c r="BU503">
        <v>4</v>
      </c>
      <c r="BV503">
        <v>4</v>
      </c>
      <c r="BW503">
        <v>20220830</v>
      </c>
    </row>
    <row r="504" spans="1:75">
      <c r="A504" t="s">
        <v>98</v>
      </c>
      <c r="B504" t="s">
        <v>849</v>
      </c>
      <c r="C504" t="s">
        <v>850</v>
      </c>
      <c r="D504" t="s">
        <v>851</v>
      </c>
      <c r="F504" t="s">
        <v>852</v>
      </c>
      <c r="G504" t="s">
        <v>853</v>
      </c>
      <c r="H504">
        <v>48154</v>
      </c>
      <c r="I504">
        <v>6</v>
      </c>
      <c r="J504" t="s">
        <v>1683</v>
      </c>
      <c r="K504" t="s">
        <v>1684</v>
      </c>
      <c r="L504" t="s">
        <v>1685</v>
      </c>
      <c r="M504">
        <v>1</v>
      </c>
      <c r="N504" t="s">
        <v>1686</v>
      </c>
      <c r="O504">
        <v>110701</v>
      </c>
      <c r="P504">
        <v>4000</v>
      </c>
      <c r="Q504">
        <v>0</v>
      </c>
      <c r="R504">
        <v>16</v>
      </c>
      <c r="S504">
        <v>9</v>
      </c>
      <c r="T504">
        <v>1</v>
      </c>
      <c r="U504">
        <v>2</v>
      </c>
      <c r="V504">
        <v>15123200</v>
      </c>
      <c r="Y504">
        <v>737</v>
      </c>
      <c r="Z504">
        <v>388</v>
      </c>
      <c r="AA504">
        <v>368</v>
      </c>
      <c r="AB504">
        <v>4</v>
      </c>
      <c r="AC504">
        <v>1</v>
      </c>
      <c r="AD504">
        <v>6183.5</v>
      </c>
      <c r="AE504">
        <v>1</v>
      </c>
      <c r="AF504">
        <v>6025.25</v>
      </c>
      <c r="AG504">
        <v>8842</v>
      </c>
      <c r="AH504">
        <v>6</v>
      </c>
      <c r="AI504">
        <v>3</v>
      </c>
      <c r="AJ504">
        <v>2</v>
      </c>
      <c r="AK504">
        <v>0</v>
      </c>
      <c r="AL504">
        <v>2</v>
      </c>
      <c r="AM504">
        <v>0</v>
      </c>
      <c r="AN504">
        <v>0</v>
      </c>
      <c r="AO504">
        <v>8000</v>
      </c>
      <c r="AP504">
        <v>0</v>
      </c>
      <c r="AQ504">
        <v>0</v>
      </c>
      <c r="AR504">
        <v>0</v>
      </c>
      <c r="AS504">
        <v>0</v>
      </c>
      <c r="AT504">
        <v>0</v>
      </c>
      <c r="AU504">
        <v>0</v>
      </c>
      <c r="AV504">
        <v>0</v>
      </c>
      <c r="AW504">
        <v>0</v>
      </c>
      <c r="AX504">
        <v>1</v>
      </c>
      <c r="AY504">
        <v>1</v>
      </c>
      <c r="AZ504">
        <v>0</v>
      </c>
      <c r="BA504">
        <v>0</v>
      </c>
      <c r="BB504">
        <v>0</v>
      </c>
      <c r="BC504">
        <v>0</v>
      </c>
      <c r="BD504">
        <v>2</v>
      </c>
      <c r="BE504">
        <v>0</v>
      </c>
      <c r="BF504">
        <v>1</v>
      </c>
      <c r="BG504">
        <v>0</v>
      </c>
      <c r="BH504">
        <v>0</v>
      </c>
      <c r="BI504">
        <v>0</v>
      </c>
      <c r="BJ504">
        <v>0</v>
      </c>
      <c r="BK504">
        <v>0</v>
      </c>
      <c r="BL504">
        <v>0</v>
      </c>
      <c r="BM504">
        <v>2</v>
      </c>
      <c r="BN504">
        <v>0</v>
      </c>
      <c r="BO504">
        <v>0</v>
      </c>
      <c r="BP504">
        <v>0</v>
      </c>
      <c r="BQ504">
        <v>0</v>
      </c>
      <c r="BR504">
        <v>0</v>
      </c>
      <c r="BS504">
        <v>0</v>
      </c>
      <c r="BT504">
        <v>0</v>
      </c>
      <c r="BU504">
        <v>0</v>
      </c>
      <c r="BV504">
        <v>1</v>
      </c>
      <c r="BW504">
        <v>20220908</v>
      </c>
    </row>
    <row r="505" spans="1:75">
      <c r="A505" t="s">
        <v>98</v>
      </c>
      <c r="B505" t="s">
        <v>849</v>
      </c>
      <c r="C505" t="s">
        <v>850</v>
      </c>
      <c r="D505" t="s">
        <v>851</v>
      </c>
      <c r="F505" t="s">
        <v>852</v>
      </c>
      <c r="G505" t="s">
        <v>853</v>
      </c>
      <c r="H505">
        <v>48154</v>
      </c>
      <c r="I505">
        <v>6</v>
      </c>
      <c r="J505" t="s">
        <v>1687</v>
      </c>
      <c r="K505" t="s">
        <v>1688</v>
      </c>
      <c r="L505" t="s">
        <v>1689</v>
      </c>
      <c r="M505">
        <v>1</v>
      </c>
      <c r="N505" t="s">
        <v>1690</v>
      </c>
      <c r="O505">
        <v>111003</v>
      </c>
      <c r="P505">
        <v>3100</v>
      </c>
      <c r="Q505">
        <v>0</v>
      </c>
      <c r="R505">
        <v>14</v>
      </c>
      <c r="S505">
        <v>7</v>
      </c>
      <c r="T505">
        <v>1</v>
      </c>
      <c r="U505">
        <v>2</v>
      </c>
      <c r="V505">
        <v>15124400</v>
      </c>
      <c r="Y505">
        <v>17</v>
      </c>
      <c r="Z505">
        <v>16</v>
      </c>
      <c r="AA505">
        <v>16</v>
      </c>
      <c r="AB505">
        <v>1</v>
      </c>
      <c r="AC505">
        <v>1</v>
      </c>
      <c r="AD505">
        <v>15030</v>
      </c>
      <c r="AE505">
        <v>0</v>
      </c>
      <c r="AF505">
        <v>15030</v>
      </c>
      <c r="AG505">
        <v>18788</v>
      </c>
      <c r="AH505">
        <v>1</v>
      </c>
      <c r="AI505">
        <v>1</v>
      </c>
      <c r="AJ505">
        <v>1</v>
      </c>
      <c r="AK505">
        <v>0</v>
      </c>
      <c r="AL505">
        <v>1</v>
      </c>
      <c r="AM505">
        <v>0</v>
      </c>
      <c r="AN505">
        <v>0</v>
      </c>
      <c r="AO505">
        <v>3100</v>
      </c>
      <c r="AP505">
        <v>0</v>
      </c>
      <c r="AQ505">
        <v>0</v>
      </c>
      <c r="AR505">
        <v>0</v>
      </c>
      <c r="AS505">
        <v>0</v>
      </c>
      <c r="AT505">
        <v>0</v>
      </c>
      <c r="AU505">
        <v>0</v>
      </c>
      <c r="AV505">
        <v>0</v>
      </c>
      <c r="AW505">
        <v>0</v>
      </c>
      <c r="AX505">
        <v>0</v>
      </c>
      <c r="AY505">
        <v>1</v>
      </c>
      <c r="AZ505">
        <v>0</v>
      </c>
      <c r="BA505">
        <v>0</v>
      </c>
      <c r="BB505">
        <v>0</v>
      </c>
      <c r="BC505">
        <v>0</v>
      </c>
      <c r="BD505">
        <v>1</v>
      </c>
      <c r="BE505">
        <v>0</v>
      </c>
      <c r="BF505">
        <v>1</v>
      </c>
      <c r="BG505">
        <v>0</v>
      </c>
      <c r="BH505">
        <v>0</v>
      </c>
      <c r="BI505">
        <v>0</v>
      </c>
      <c r="BJ505">
        <v>1</v>
      </c>
      <c r="BK505">
        <v>1</v>
      </c>
      <c r="BL505">
        <v>0</v>
      </c>
      <c r="BM505">
        <v>1</v>
      </c>
      <c r="BN505">
        <v>0</v>
      </c>
      <c r="BO505">
        <v>0</v>
      </c>
      <c r="BP505">
        <v>0</v>
      </c>
      <c r="BQ505">
        <v>0</v>
      </c>
      <c r="BR505">
        <v>0</v>
      </c>
      <c r="BS505">
        <v>0</v>
      </c>
      <c r="BT505">
        <v>0</v>
      </c>
      <c r="BU505">
        <v>0</v>
      </c>
      <c r="BV505">
        <v>1</v>
      </c>
      <c r="BW505">
        <v>20220908</v>
      </c>
    </row>
    <row r="506" spans="1:75">
      <c r="A506" t="s">
        <v>98</v>
      </c>
      <c r="B506" t="s">
        <v>849</v>
      </c>
      <c r="C506" t="s">
        <v>850</v>
      </c>
      <c r="D506" t="s">
        <v>851</v>
      </c>
      <c r="F506" t="s">
        <v>852</v>
      </c>
      <c r="G506" t="s">
        <v>853</v>
      </c>
      <c r="H506">
        <v>48154</v>
      </c>
      <c r="I506">
        <v>6</v>
      </c>
      <c r="J506" t="s">
        <v>1691</v>
      </c>
      <c r="K506" t="s">
        <v>1692</v>
      </c>
      <c r="L506" t="s">
        <v>1689</v>
      </c>
      <c r="M506">
        <v>1</v>
      </c>
      <c r="N506" t="s">
        <v>973</v>
      </c>
      <c r="O506">
        <v>111003</v>
      </c>
      <c r="P506">
        <v>2200</v>
      </c>
      <c r="Q506">
        <v>0</v>
      </c>
      <c r="R506">
        <v>6</v>
      </c>
      <c r="S506">
        <v>5</v>
      </c>
      <c r="T506">
        <v>1</v>
      </c>
      <c r="U506">
        <v>2</v>
      </c>
      <c r="V506">
        <v>15121200</v>
      </c>
      <c r="Y506">
        <v>146</v>
      </c>
      <c r="Z506">
        <v>121</v>
      </c>
      <c r="AA506">
        <v>121</v>
      </c>
      <c r="AB506">
        <v>7</v>
      </c>
      <c r="AC506">
        <v>3</v>
      </c>
      <c r="AD506">
        <v>18514</v>
      </c>
      <c r="AE506">
        <v>0</v>
      </c>
      <c r="AF506">
        <v>21775.040000000001</v>
      </c>
      <c r="AG506">
        <v>15680</v>
      </c>
      <c r="AH506">
        <v>13</v>
      </c>
      <c r="AI506">
        <v>4</v>
      </c>
      <c r="AJ506">
        <v>2</v>
      </c>
      <c r="AK506">
        <v>0</v>
      </c>
      <c r="AL506">
        <v>2</v>
      </c>
      <c r="AM506">
        <v>0</v>
      </c>
      <c r="AN506">
        <v>0</v>
      </c>
      <c r="AO506">
        <v>4400</v>
      </c>
      <c r="AP506">
        <v>0</v>
      </c>
      <c r="AQ506">
        <v>0</v>
      </c>
      <c r="AR506">
        <v>0</v>
      </c>
      <c r="AS506">
        <v>0</v>
      </c>
      <c r="AT506">
        <v>0</v>
      </c>
      <c r="AU506">
        <v>0</v>
      </c>
      <c r="AV506">
        <v>0</v>
      </c>
      <c r="AW506">
        <v>0</v>
      </c>
      <c r="AX506">
        <v>0</v>
      </c>
      <c r="AY506">
        <v>1</v>
      </c>
      <c r="AZ506">
        <v>0</v>
      </c>
      <c r="BA506">
        <v>1</v>
      </c>
      <c r="BB506">
        <v>0</v>
      </c>
      <c r="BC506">
        <v>2</v>
      </c>
      <c r="BD506">
        <v>0</v>
      </c>
      <c r="BE506">
        <v>0</v>
      </c>
      <c r="BF506">
        <v>1</v>
      </c>
      <c r="BG506">
        <v>0</v>
      </c>
      <c r="BH506">
        <v>0</v>
      </c>
      <c r="BI506">
        <v>0</v>
      </c>
      <c r="BJ506">
        <v>1</v>
      </c>
      <c r="BK506">
        <v>0</v>
      </c>
      <c r="BL506">
        <v>0</v>
      </c>
      <c r="BM506">
        <v>1</v>
      </c>
      <c r="BN506">
        <v>0</v>
      </c>
      <c r="BO506">
        <v>0</v>
      </c>
      <c r="BP506">
        <v>0</v>
      </c>
      <c r="BQ506">
        <v>0</v>
      </c>
      <c r="BR506">
        <v>0</v>
      </c>
      <c r="BS506">
        <v>0</v>
      </c>
      <c r="BT506">
        <v>0</v>
      </c>
      <c r="BU506">
        <v>0</v>
      </c>
      <c r="BV506">
        <v>0</v>
      </c>
      <c r="BW506">
        <v>20220908</v>
      </c>
    </row>
    <row r="507" spans="1:75">
      <c r="A507" t="s">
        <v>98</v>
      </c>
      <c r="B507" t="s">
        <v>849</v>
      </c>
      <c r="C507" t="s">
        <v>850</v>
      </c>
      <c r="D507" t="s">
        <v>851</v>
      </c>
      <c r="F507" t="s">
        <v>852</v>
      </c>
      <c r="G507" t="s">
        <v>853</v>
      </c>
      <c r="H507">
        <v>48154</v>
      </c>
      <c r="I507">
        <v>6</v>
      </c>
      <c r="J507" t="s">
        <v>1693</v>
      </c>
      <c r="K507" t="s">
        <v>1694</v>
      </c>
      <c r="L507" t="s">
        <v>1689</v>
      </c>
      <c r="M507">
        <v>1</v>
      </c>
      <c r="N507" t="s">
        <v>1695</v>
      </c>
      <c r="O507">
        <v>513902</v>
      </c>
      <c r="P507">
        <v>4000</v>
      </c>
      <c r="Q507">
        <v>0</v>
      </c>
      <c r="R507">
        <v>16</v>
      </c>
      <c r="S507">
        <v>24</v>
      </c>
      <c r="T507">
        <v>1</v>
      </c>
      <c r="U507">
        <v>2</v>
      </c>
      <c r="V507">
        <v>31113100</v>
      </c>
      <c r="Y507">
        <v>234</v>
      </c>
      <c r="Z507">
        <v>90</v>
      </c>
      <c r="AA507">
        <v>77</v>
      </c>
      <c r="AB507">
        <v>7</v>
      </c>
      <c r="AC507">
        <v>3</v>
      </c>
      <c r="AD507">
        <v>5348</v>
      </c>
      <c r="AE507">
        <v>1</v>
      </c>
      <c r="AF507">
        <v>5491.89</v>
      </c>
      <c r="AG507">
        <v>3671.33</v>
      </c>
      <c r="AH507">
        <v>13</v>
      </c>
      <c r="AI507">
        <v>6</v>
      </c>
      <c r="AJ507">
        <v>5</v>
      </c>
      <c r="AK507">
        <v>2</v>
      </c>
      <c r="AL507">
        <v>5</v>
      </c>
      <c r="AM507">
        <v>2</v>
      </c>
      <c r="AN507">
        <v>1</v>
      </c>
      <c r="AO507">
        <v>20000</v>
      </c>
      <c r="AP507">
        <v>1</v>
      </c>
      <c r="AQ507">
        <v>0</v>
      </c>
      <c r="AR507">
        <v>3102</v>
      </c>
      <c r="AS507">
        <v>0</v>
      </c>
      <c r="AT507">
        <v>1</v>
      </c>
      <c r="AU507">
        <v>0</v>
      </c>
      <c r="AV507">
        <v>0</v>
      </c>
      <c r="AW507">
        <v>0</v>
      </c>
      <c r="AX507">
        <v>2</v>
      </c>
      <c r="AY507">
        <v>1</v>
      </c>
      <c r="AZ507">
        <v>2</v>
      </c>
      <c r="BA507">
        <v>0</v>
      </c>
      <c r="BB507">
        <v>0</v>
      </c>
      <c r="BC507">
        <v>1</v>
      </c>
      <c r="BD507">
        <v>4</v>
      </c>
      <c r="BE507">
        <v>0</v>
      </c>
      <c r="BF507">
        <v>5</v>
      </c>
      <c r="BG507">
        <v>0</v>
      </c>
      <c r="BH507">
        <v>0</v>
      </c>
      <c r="BI507">
        <v>0</v>
      </c>
      <c r="BJ507">
        <v>0</v>
      </c>
      <c r="BK507">
        <v>0</v>
      </c>
      <c r="BL507">
        <v>0</v>
      </c>
      <c r="BM507">
        <v>5</v>
      </c>
      <c r="BN507">
        <v>0</v>
      </c>
      <c r="BO507">
        <v>0</v>
      </c>
      <c r="BP507">
        <v>0</v>
      </c>
      <c r="BQ507">
        <v>0</v>
      </c>
      <c r="BR507">
        <v>2</v>
      </c>
      <c r="BS507">
        <v>0</v>
      </c>
      <c r="BT507">
        <v>0</v>
      </c>
      <c r="BU507">
        <v>1</v>
      </c>
      <c r="BV507">
        <v>1</v>
      </c>
      <c r="BW507">
        <v>20220908</v>
      </c>
    </row>
    <row r="508" spans="1:75">
      <c r="A508" t="s">
        <v>98</v>
      </c>
      <c r="B508" t="s">
        <v>1258</v>
      </c>
      <c r="C508" t="s">
        <v>1259</v>
      </c>
      <c r="D508" t="s">
        <v>1985</v>
      </c>
      <c r="F508" t="s">
        <v>298</v>
      </c>
      <c r="G508" t="s">
        <v>98</v>
      </c>
      <c r="H508">
        <v>21202</v>
      </c>
      <c r="I508">
        <v>6</v>
      </c>
      <c r="J508" t="s">
        <v>2019</v>
      </c>
      <c r="K508" t="s">
        <v>2020</v>
      </c>
      <c r="L508" t="s">
        <v>2021</v>
      </c>
      <c r="M508">
        <v>1</v>
      </c>
      <c r="N508" t="s">
        <v>2022</v>
      </c>
      <c r="O508">
        <v>110899</v>
      </c>
      <c r="P508">
        <v>6000</v>
      </c>
      <c r="Q508">
        <v>0</v>
      </c>
      <c r="R508">
        <v>15</v>
      </c>
      <c r="S508">
        <v>32</v>
      </c>
      <c r="T508">
        <v>1</v>
      </c>
      <c r="U508">
        <v>2</v>
      </c>
      <c r="V508">
        <v>15123200</v>
      </c>
      <c r="Y508">
        <v>33</v>
      </c>
      <c r="Z508">
        <v>18</v>
      </c>
      <c r="AA508">
        <v>16</v>
      </c>
      <c r="AB508">
        <v>0</v>
      </c>
      <c r="AC508">
        <v>0</v>
      </c>
      <c r="AD508">
        <v>0</v>
      </c>
      <c r="AE508">
        <v>0</v>
      </c>
      <c r="AF508">
        <v>9999999.9900000002</v>
      </c>
      <c r="AG508">
        <v>9999999.9900000002</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20230824</v>
      </c>
    </row>
    <row r="509" spans="1:75">
      <c r="A509" t="s">
        <v>98</v>
      </c>
      <c r="B509" t="s">
        <v>1696</v>
      </c>
      <c r="C509" t="s">
        <v>1697</v>
      </c>
      <c r="D509" t="s">
        <v>1698</v>
      </c>
      <c r="F509" t="s">
        <v>1699</v>
      </c>
      <c r="G509" t="s">
        <v>1455</v>
      </c>
      <c r="H509">
        <v>60173</v>
      </c>
      <c r="I509">
        <v>6</v>
      </c>
      <c r="J509" t="s">
        <v>1700</v>
      </c>
      <c r="K509" t="s">
        <v>1701</v>
      </c>
      <c r="L509" t="s">
        <v>1702</v>
      </c>
      <c r="M509">
        <v>1</v>
      </c>
      <c r="N509" t="s">
        <v>1703</v>
      </c>
      <c r="O509">
        <v>520211</v>
      </c>
      <c r="P509">
        <v>18000</v>
      </c>
      <c r="Q509">
        <v>2000</v>
      </c>
      <c r="R509">
        <v>10</v>
      </c>
      <c r="S509">
        <v>40</v>
      </c>
      <c r="T509">
        <v>3</v>
      </c>
      <c r="U509">
        <v>2</v>
      </c>
      <c r="V509">
        <v>11302100</v>
      </c>
      <c r="Y509">
        <v>4</v>
      </c>
      <c r="Z509">
        <v>0</v>
      </c>
      <c r="AA509">
        <v>0</v>
      </c>
      <c r="AB509">
        <v>0</v>
      </c>
      <c r="AC509">
        <v>0</v>
      </c>
      <c r="AD509">
        <v>0</v>
      </c>
      <c r="AE509">
        <v>0</v>
      </c>
      <c r="AF509">
        <v>9999999.9900000002</v>
      </c>
      <c r="AG509">
        <v>9999999.9900000002</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20220913</v>
      </c>
    </row>
    <row r="510" spans="1:75">
      <c r="A510" t="s">
        <v>98</v>
      </c>
      <c r="B510" t="s">
        <v>849</v>
      </c>
      <c r="C510" t="s">
        <v>850</v>
      </c>
      <c r="D510" t="s">
        <v>851</v>
      </c>
      <c r="F510" t="s">
        <v>852</v>
      </c>
      <c r="G510" t="s">
        <v>853</v>
      </c>
      <c r="H510">
        <v>48154</v>
      </c>
      <c r="I510">
        <v>6</v>
      </c>
      <c r="J510" t="s">
        <v>1704</v>
      </c>
      <c r="K510" t="s">
        <v>1705</v>
      </c>
      <c r="L510" t="s">
        <v>1689</v>
      </c>
      <c r="M510">
        <v>1</v>
      </c>
      <c r="N510" t="s">
        <v>1706</v>
      </c>
      <c r="O510">
        <v>310507</v>
      </c>
      <c r="P510">
        <v>4000</v>
      </c>
      <c r="Q510">
        <v>0</v>
      </c>
      <c r="R510">
        <v>16</v>
      </c>
      <c r="S510">
        <v>18</v>
      </c>
      <c r="T510">
        <v>1</v>
      </c>
      <c r="U510">
        <v>2</v>
      </c>
      <c r="V510">
        <v>39903100</v>
      </c>
      <c r="Y510">
        <v>72</v>
      </c>
      <c r="Z510">
        <v>49</v>
      </c>
      <c r="AA510">
        <v>43</v>
      </c>
      <c r="AB510">
        <v>0</v>
      </c>
      <c r="AC510">
        <v>0</v>
      </c>
      <c r="AD510">
        <v>0</v>
      </c>
      <c r="AE510">
        <v>0</v>
      </c>
      <c r="AF510">
        <v>9999999.9900000002</v>
      </c>
      <c r="AG510">
        <v>9999999.9900000002</v>
      </c>
      <c r="AH510">
        <v>0</v>
      </c>
      <c r="AI510">
        <v>0</v>
      </c>
      <c r="AJ510">
        <v>1</v>
      </c>
      <c r="AK510">
        <v>0</v>
      </c>
      <c r="AL510">
        <v>1</v>
      </c>
      <c r="AM510">
        <v>0</v>
      </c>
      <c r="AN510">
        <v>0</v>
      </c>
      <c r="AO510">
        <v>4000</v>
      </c>
      <c r="AP510">
        <v>0</v>
      </c>
      <c r="AQ510">
        <v>0</v>
      </c>
      <c r="AR510">
        <v>0</v>
      </c>
      <c r="AS510">
        <v>0</v>
      </c>
      <c r="AT510">
        <v>0</v>
      </c>
      <c r="AU510">
        <v>0</v>
      </c>
      <c r="AV510">
        <v>0</v>
      </c>
      <c r="AW510">
        <v>0</v>
      </c>
      <c r="AX510">
        <v>0</v>
      </c>
      <c r="AY510">
        <v>0</v>
      </c>
      <c r="AZ510">
        <v>1</v>
      </c>
      <c r="BA510">
        <v>0</v>
      </c>
      <c r="BB510">
        <v>0</v>
      </c>
      <c r="BC510">
        <v>1</v>
      </c>
      <c r="BD510">
        <v>0</v>
      </c>
      <c r="BE510">
        <v>0</v>
      </c>
      <c r="BF510">
        <v>1</v>
      </c>
      <c r="BG510">
        <v>0</v>
      </c>
      <c r="BH510">
        <v>0</v>
      </c>
      <c r="BI510">
        <v>0</v>
      </c>
      <c r="BJ510">
        <v>0</v>
      </c>
      <c r="BK510">
        <v>0</v>
      </c>
      <c r="BL510">
        <v>0</v>
      </c>
      <c r="BM510">
        <v>1</v>
      </c>
      <c r="BN510">
        <v>0</v>
      </c>
      <c r="BO510">
        <v>0</v>
      </c>
      <c r="BP510">
        <v>0</v>
      </c>
      <c r="BQ510">
        <v>0</v>
      </c>
      <c r="BR510">
        <v>0</v>
      </c>
      <c r="BS510">
        <v>0</v>
      </c>
      <c r="BT510">
        <v>0</v>
      </c>
      <c r="BU510">
        <v>0</v>
      </c>
      <c r="BV510">
        <v>0</v>
      </c>
      <c r="BW510">
        <v>20220927</v>
      </c>
    </row>
    <row r="511" spans="1:75">
      <c r="A511" t="s">
        <v>98</v>
      </c>
      <c r="B511" t="s">
        <v>1696</v>
      </c>
      <c r="C511" t="s">
        <v>1697</v>
      </c>
      <c r="D511" t="s">
        <v>1698</v>
      </c>
      <c r="F511" t="s">
        <v>1699</v>
      </c>
      <c r="G511" t="s">
        <v>1455</v>
      </c>
      <c r="H511">
        <v>60173</v>
      </c>
      <c r="I511">
        <v>6</v>
      </c>
      <c r="J511" t="s">
        <v>1707</v>
      </c>
      <c r="K511" t="s">
        <v>1708</v>
      </c>
      <c r="L511" t="s">
        <v>1709</v>
      </c>
      <c r="M511">
        <v>1</v>
      </c>
      <c r="N511" t="s">
        <v>1710</v>
      </c>
      <c r="O511">
        <v>111001</v>
      </c>
      <c r="P511">
        <v>8000</v>
      </c>
      <c r="Q511">
        <v>2000</v>
      </c>
      <c r="R511">
        <v>10</v>
      </c>
      <c r="S511">
        <v>48</v>
      </c>
      <c r="T511">
        <v>3</v>
      </c>
      <c r="U511">
        <v>2</v>
      </c>
      <c r="V511">
        <v>15124300</v>
      </c>
      <c r="Y511">
        <v>9</v>
      </c>
      <c r="Z511">
        <v>0</v>
      </c>
      <c r="AA511">
        <v>0</v>
      </c>
      <c r="AB511">
        <v>0</v>
      </c>
      <c r="AC511">
        <v>0</v>
      </c>
      <c r="AD511">
        <v>0</v>
      </c>
      <c r="AE511">
        <v>0</v>
      </c>
      <c r="AF511">
        <v>9999999.9900000002</v>
      </c>
      <c r="AG511">
        <v>9999999.9900000002</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20221011</v>
      </c>
    </row>
    <row r="512" spans="1:75">
      <c r="A512" t="s">
        <v>98</v>
      </c>
      <c r="B512" t="s">
        <v>1696</v>
      </c>
      <c r="C512" t="s">
        <v>1697</v>
      </c>
      <c r="D512" t="s">
        <v>1698</v>
      </c>
      <c r="F512" t="s">
        <v>1699</v>
      </c>
      <c r="G512" t="s">
        <v>1455</v>
      </c>
      <c r="H512">
        <v>60173</v>
      </c>
      <c r="I512">
        <v>6</v>
      </c>
      <c r="J512" t="s">
        <v>1711</v>
      </c>
      <c r="K512" t="s">
        <v>1712</v>
      </c>
      <c r="L512" t="s">
        <v>1709</v>
      </c>
      <c r="M512">
        <v>1</v>
      </c>
      <c r="N512" t="s">
        <v>1713</v>
      </c>
      <c r="O512">
        <v>520601</v>
      </c>
      <c r="P512">
        <v>7300</v>
      </c>
      <c r="Q512">
        <v>700</v>
      </c>
      <c r="R512">
        <v>10</v>
      </c>
      <c r="S512">
        <v>16</v>
      </c>
      <c r="T512">
        <v>2</v>
      </c>
      <c r="U512">
        <v>2</v>
      </c>
      <c r="V512">
        <v>15121100</v>
      </c>
      <c r="Y512">
        <v>12</v>
      </c>
      <c r="Z512">
        <v>2</v>
      </c>
      <c r="AA512">
        <v>2</v>
      </c>
      <c r="AB512">
        <v>0</v>
      </c>
      <c r="AC512">
        <v>0</v>
      </c>
      <c r="AD512">
        <v>0</v>
      </c>
      <c r="AE512">
        <v>0</v>
      </c>
      <c r="AF512">
        <v>9999999.9900000002</v>
      </c>
      <c r="AG512">
        <v>9999999.9900000002</v>
      </c>
      <c r="AH512">
        <v>0</v>
      </c>
      <c r="AI512">
        <v>0</v>
      </c>
      <c r="AJ512">
        <v>6</v>
      </c>
      <c r="AK512">
        <v>2</v>
      </c>
      <c r="AL512">
        <v>6</v>
      </c>
      <c r="AM512">
        <v>2</v>
      </c>
      <c r="AN512">
        <v>2</v>
      </c>
      <c r="AO512">
        <v>33000</v>
      </c>
      <c r="AP512">
        <v>0</v>
      </c>
      <c r="AQ512">
        <v>0</v>
      </c>
      <c r="AR512">
        <v>0</v>
      </c>
      <c r="AS512">
        <v>0</v>
      </c>
      <c r="AT512">
        <v>0</v>
      </c>
      <c r="AU512">
        <v>0</v>
      </c>
      <c r="AV512">
        <v>0</v>
      </c>
      <c r="AW512">
        <v>0</v>
      </c>
      <c r="AX512">
        <v>0</v>
      </c>
      <c r="AY512">
        <v>2</v>
      </c>
      <c r="AZ512">
        <v>2</v>
      </c>
      <c r="BA512">
        <v>0</v>
      </c>
      <c r="BB512">
        <v>2</v>
      </c>
      <c r="BC512">
        <v>4</v>
      </c>
      <c r="BD512">
        <v>2</v>
      </c>
      <c r="BE512">
        <v>1</v>
      </c>
      <c r="BF512">
        <v>4</v>
      </c>
      <c r="BG512">
        <v>0</v>
      </c>
      <c r="BH512">
        <v>0</v>
      </c>
      <c r="BI512">
        <v>0</v>
      </c>
      <c r="BJ512">
        <v>0</v>
      </c>
      <c r="BK512">
        <v>0</v>
      </c>
      <c r="BL512">
        <v>0</v>
      </c>
      <c r="BM512">
        <v>4</v>
      </c>
      <c r="BN512">
        <v>0</v>
      </c>
      <c r="BO512">
        <v>0</v>
      </c>
      <c r="BP512">
        <v>0</v>
      </c>
      <c r="BQ512">
        <v>0</v>
      </c>
      <c r="BR512">
        <v>1</v>
      </c>
      <c r="BS512">
        <v>0</v>
      </c>
      <c r="BT512">
        <v>0</v>
      </c>
      <c r="BU512">
        <v>1</v>
      </c>
      <c r="BV512">
        <v>1</v>
      </c>
      <c r="BW512">
        <v>20221011</v>
      </c>
    </row>
    <row r="513" spans="1:75">
      <c r="A513" t="s">
        <v>98</v>
      </c>
      <c r="B513" t="s">
        <v>1696</v>
      </c>
      <c r="C513" t="s">
        <v>1697</v>
      </c>
      <c r="D513" t="s">
        <v>1698</v>
      </c>
      <c r="F513" t="s">
        <v>1699</v>
      </c>
      <c r="G513" t="s">
        <v>1455</v>
      </c>
      <c r="H513">
        <v>60173</v>
      </c>
      <c r="I513">
        <v>6</v>
      </c>
      <c r="J513" t="s">
        <v>1714</v>
      </c>
      <c r="K513" t="s">
        <v>1715</v>
      </c>
      <c r="L513" t="s">
        <v>1709</v>
      </c>
      <c r="M513">
        <v>1</v>
      </c>
      <c r="N513" t="s">
        <v>1716</v>
      </c>
      <c r="O513">
        <v>110501</v>
      </c>
      <c r="P513">
        <v>7300</v>
      </c>
      <c r="Q513">
        <v>700</v>
      </c>
      <c r="R513">
        <v>10</v>
      </c>
      <c r="S513">
        <v>16</v>
      </c>
      <c r="T513">
        <v>2</v>
      </c>
      <c r="U513">
        <v>2</v>
      </c>
      <c r="V513">
        <v>15124200</v>
      </c>
      <c r="Y513">
        <v>19</v>
      </c>
      <c r="Z513">
        <v>1</v>
      </c>
      <c r="AA513">
        <v>1</v>
      </c>
      <c r="AB513">
        <v>0</v>
      </c>
      <c r="AC513">
        <v>0</v>
      </c>
      <c r="AD513">
        <v>0</v>
      </c>
      <c r="AE513">
        <v>0</v>
      </c>
      <c r="AF513">
        <v>9999999.9900000002</v>
      </c>
      <c r="AG513">
        <v>9999999.9900000002</v>
      </c>
      <c r="AH513">
        <v>1</v>
      </c>
      <c r="AI513">
        <v>0</v>
      </c>
      <c r="AJ513">
        <v>10</v>
      </c>
      <c r="AK513">
        <v>1</v>
      </c>
      <c r="AL513">
        <v>10</v>
      </c>
      <c r="AM513">
        <v>1</v>
      </c>
      <c r="AN513">
        <v>1</v>
      </c>
      <c r="AO513">
        <v>53000</v>
      </c>
      <c r="AP513">
        <v>0</v>
      </c>
      <c r="AQ513">
        <v>0</v>
      </c>
      <c r="AR513">
        <v>0</v>
      </c>
      <c r="AS513">
        <v>0</v>
      </c>
      <c r="AT513">
        <v>1</v>
      </c>
      <c r="AU513">
        <v>0</v>
      </c>
      <c r="AV513">
        <v>0</v>
      </c>
      <c r="AW513">
        <v>0</v>
      </c>
      <c r="AX513">
        <v>0</v>
      </c>
      <c r="AY513">
        <v>8</v>
      </c>
      <c r="AZ513">
        <v>1</v>
      </c>
      <c r="BA513">
        <v>0</v>
      </c>
      <c r="BB513">
        <v>1</v>
      </c>
      <c r="BC513">
        <v>4</v>
      </c>
      <c r="BD513">
        <v>6</v>
      </c>
      <c r="BE513">
        <v>1</v>
      </c>
      <c r="BF513">
        <v>8</v>
      </c>
      <c r="BG513">
        <v>0</v>
      </c>
      <c r="BH513">
        <v>0</v>
      </c>
      <c r="BI513">
        <v>0</v>
      </c>
      <c r="BJ513">
        <v>0</v>
      </c>
      <c r="BK513">
        <v>0</v>
      </c>
      <c r="BL513">
        <v>0</v>
      </c>
      <c r="BM513">
        <v>7</v>
      </c>
      <c r="BN513">
        <v>0</v>
      </c>
      <c r="BO513">
        <v>0</v>
      </c>
      <c r="BP513">
        <v>0</v>
      </c>
      <c r="BQ513">
        <v>0</v>
      </c>
      <c r="BR513">
        <v>7</v>
      </c>
      <c r="BS513">
        <v>0</v>
      </c>
      <c r="BT513">
        <v>0</v>
      </c>
      <c r="BU513">
        <v>4</v>
      </c>
      <c r="BV513">
        <v>2</v>
      </c>
      <c r="BW513">
        <v>20221011</v>
      </c>
    </row>
    <row r="514" spans="1:75">
      <c r="A514" t="s">
        <v>98</v>
      </c>
      <c r="B514" t="s">
        <v>1696</v>
      </c>
      <c r="C514" t="s">
        <v>1697</v>
      </c>
      <c r="D514" t="s">
        <v>1698</v>
      </c>
      <c r="F514" t="s">
        <v>1699</v>
      </c>
      <c r="G514" t="s">
        <v>1455</v>
      </c>
      <c r="H514">
        <v>60173</v>
      </c>
      <c r="I514">
        <v>6</v>
      </c>
      <c r="J514" t="s">
        <v>1717</v>
      </c>
      <c r="K514" t="s">
        <v>1718</v>
      </c>
      <c r="L514" t="s">
        <v>1709</v>
      </c>
      <c r="M514">
        <v>1</v>
      </c>
      <c r="N514" t="s">
        <v>1719</v>
      </c>
      <c r="O514">
        <v>110103</v>
      </c>
      <c r="P514">
        <v>7300</v>
      </c>
      <c r="Q514">
        <v>700</v>
      </c>
      <c r="R514">
        <v>10</v>
      </c>
      <c r="S514">
        <v>16</v>
      </c>
      <c r="T514">
        <v>2</v>
      </c>
      <c r="U514">
        <v>2</v>
      </c>
      <c r="V514">
        <v>15129900</v>
      </c>
      <c r="Y514">
        <v>4</v>
      </c>
      <c r="Z514">
        <v>0</v>
      </c>
      <c r="AA514">
        <v>0</v>
      </c>
      <c r="AB514">
        <v>0</v>
      </c>
      <c r="AC514">
        <v>0</v>
      </c>
      <c r="AD514">
        <v>0</v>
      </c>
      <c r="AE514">
        <v>0</v>
      </c>
      <c r="AF514">
        <v>9999999.9900000002</v>
      </c>
      <c r="AG514">
        <v>9999999.9900000002</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20221011</v>
      </c>
    </row>
    <row r="515" spans="1:75">
      <c r="A515" t="s">
        <v>98</v>
      </c>
      <c r="B515" t="s">
        <v>1696</v>
      </c>
      <c r="C515" t="s">
        <v>1697</v>
      </c>
      <c r="D515" t="s">
        <v>1698</v>
      </c>
      <c r="F515" t="s">
        <v>1699</v>
      </c>
      <c r="G515" t="s">
        <v>1455</v>
      </c>
      <c r="H515">
        <v>60173</v>
      </c>
      <c r="I515">
        <v>6</v>
      </c>
      <c r="J515" t="s">
        <v>1720</v>
      </c>
      <c r="K515" t="s">
        <v>1721</v>
      </c>
      <c r="L515" t="s">
        <v>1709</v>
      </c>
      <c r="M515">
        <v>1</v>
      </c>
      <c r="N515" t="s">
        <v>1722</v>
      </c>
      <c r="O515">
        <v>110201</v>
      </c>
      <c r="P515">
        <v>9200</v>
      </c>
      <c r="Q515">
        <v>800</v>
      </c>
      <c r="R515">
        <v>10</v>
      </c>
      <c r="S515">
        <v>56</v>
      </c>
      <c r="T515">
        <v>3</v>
      </c>
      <c r="U515">
        <v>2</v>
      </c>
      <c r="V515">
        <v>15125200</v>
      </c>
      <c r="Y515">
        <v>2</v>
      </c>
      <c r="Z515">
        <v>0</v>
      </c>
      <c r="AA515">
        <v>0</v>
      </c>
      <c r="AB515">
        <v>0</v>
      </c>
      <c r="AC515">
        <v>0</v>
      </c>
      <c r="AD515">
        <v>0</v>
      </c>
      <c r="AE515">
        <v>0</v>
      </c>
      <c r="AF515">
        <v>9999999.9900000002</v>
      </c>
      <c r="AG515">
        <v>9999999.9900000002</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20221101</v>
      </c>
    </row>
    <row r="516" spans="1:75">
      <c r="A516" t="s">
        <v>98</v>
      </c>
      <c r="B516" t="s">
        <v>1696</v>
      </c>
      <c r="C516" t="s">
        <v>1697</v>
      </c>
      <c r="D516" t="s">
        <v>1698</v>
      </c>
      <c r="F516" t="s">
        <v>1699</v>
      </c>
      <c r="G516" t="s">
        <v>1455</v>
      </c>
      <c r="H516">
        <v>60173</v>
      </c>
      <c r="I516">
        <v>6</v>
      </c>
      <c r="J516" t="s">
        <v>1723</v>
      </c>
      <c r="K516" t="s">
        <v>1724</v>
      </c>
      <c r="L516" t="s">
        <v>1709</v>
      </c>
      <c r="M516">
        <v>1</v>
      </c>
      <c r="N516" t="s">
        <v>1725</v>
      </c>
      <c r="O516">
        <v>520204</v>
      </c>
      <c r="P516">
        <v>9200</v>
      </c>
      <c r="Q516">
        <v>800</v>
      </c>
      <c r="R516">
        <v>6</v>
      </c>
      <c r="S516">
        <v>34</v>
      </c>
      <c r="T516">
        <v>2</v>
      </c>
      <c r="U516">
        <v>2</v>
      </c>
      <c r="V516">
        <v>11919900</v>
      </c>
      <c r="Y516">
        <v>2</v>
      </c>
      <c r="Z516">
        <v>0</v>
      </c>
      <c r="AA516">
        <v>0</v>
      </c>
      <c r="AB516">
        <v>0</v>
      </c>
      <c r="AC516">
        <v>0</v>
      </c>
      <c r="AD516">
        <v>0</v>
      </c>
      <c r="AE516">
        <v>0</v>
      </c>
      <c r="AF516">
        <v>9999999.9900000002</v>
      </c>
      <c r="AG516">
        <v>9999999.9900000002</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20221101</v>
      </c>
    </row>
    <row r="517" spans="1:75">
      <c r="A517" t="s">
        <v>98</v>
      </c>
      <c r="B517" t="s">
        <v>1696</v>
      </c>
      <c r="C517" t="s">
        <v>1697</v>
      </c>
      <c r="D517" t="s">
        <v>1698</v>
      </c>
      <c r="F517" t="s">
        <v>1699</v>
      </c>
      <c r="G517" t="s">
        <v>1455</v>
      </c>
      <c r="H517">
        <v>60173</v>
      </c>
      <c r="I517">
        <v>6</v>
      </c>
      <c r="J517" t="s">
        <v>1726</v>
      </c>
      <c r="K517" t="s">
        <v>1727</v>
      </c>
      <c r="L517" t="s">
        <v>1709</v>
      </c>
      <c r="M517">
        <v>1</v>
      </c>
      <c r="N517" t="s">
        <v>1728</v>
      </c>
      <c r="O517">
        <v>110501</v>
      </c>
      <c r="P517">
        <v>9200</v>
      </c>
      <c r="Q517">
        <v>800</v>
      </c>
      <c r="R517">
        <v>10</v>
      </c>
      <c r="S517">
        <v>36</v>
      </c>
      <c r="T517">
        <v>3</v>
      </c>
      <c r="U517">
        <v>2</v>
      </c>
      <c r="V517">
        <v>15121100</v>
      </c>
      <c r="Y517">
        <v>9</v>
      </c>
      <c r="Z517">
        <v>0</v>
      </c>
      <c r="AA517">
        <v>0</v>
      </c>
      <c r="AB517">
        <v>0</v>
      </c>
      <c r="AC517">
        <v>0</v>
      </c>
      <c r="AD517">
        <v>0</v>
      </c>
      <c r="AE517">
        <v>0</v>
      </c>
      <c r="AF517">
        <v>9999999.9900000002</v>
      </c>
      <c r="AG517">
        <v>9999999.9900000002</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20221101</v>
      </c>
    </row>
    <row r="518" spans="1:75">
      <c r="A518" t="s">
        <v>98</v>
      </c>
      <c r="B518" t="s">
        <v>1696</v>
      </c>
      <c r="C518" t="s">
        <v>1697</v>
      </c>
      <c r="D518" t="s">
        <v>1698</v>
      </c>
      <c r="F518" t="s">
        <v>1699</v>
      </c>
      <c r="G518" t="s">
        <v>1455</v>
      </c>
      <c r="H518">
        <v>60173</v>
      </c>
      <c r="I518">
        <v>6</v>
      </c>
      <c r="J518" t="s">
        <v>1729</v>
      </c>
      <c r="K518" t="s">
        <v>1730</v>
      </c>
      <c r="L518" t="s">
        <v>1709</v>
      </c>
      <c r="M518">
        <v>1</v>
      </c>
      <c r="N518" t="s">
        <v>1731</v>
      </c>
      <c r="O518">
        <v>111099</v>
      </c>
      <c r="P518">
        <v>7300</v>
      </c>
      <c r="Q518">
        <v>700</v>
      </c>
      <c r="R518">
        <v>10</v>
      </c>
      <c r="S518">
        <v>16</v>
      </c>
      <c r="T518">
        <v>3</v>
      </c>
      <c r="U518">
        <v>2</v>
      </c>
      <c r="V518">
        <v>15125300</v>
      </c>
      <c r="Y518">
        <v>11</v>
      </c>
      <c r="Z518">
        <v>0</v>
      </c>
      <c r="AA518">
        <v>0</v>
      </c>
      <c r="AB518">
        <v>0</v>
      </c>
      <c r="AC518">
        <v>0</v>
      </c>
      <c r="AD518">
        <v>0</v>
      </c>
      <c r="AE518">
        <v>0</v>
      </c>
      <c r="AF518">
        <v>9999999.9900000002</v>
      </c>
      <c r="AG518">
        <v>9999999.9900000002</v>
      </c>
      <c r="AH518">
        <v>0</v>
      </c>
      <c r="AI518">
        <v>0</v>
      </c>
      <c r="AJ518">
        <v>3</v>
      </c>
      <c r="AK518">
        <v>0</v>
      </c>
      <c r="AL518">
        <v>3</v>
      </c>
      <c r="AM518">
        <v>0</v>
      </c>
      <c r="AN518">
        <v>0</v>
      </c>
      <c r="AO518">
        <v>15000</v>
      </c>
      <c r="AP518">
        <v>0</v>
      </c>
      <c r="AQ518">
        <v>0</v>
      </c>
      <c r="AR518">
        <v>0</v>
      </c>
      <c r="AS518">
        <v>0</v>
      </c>
      <c r="AT518">
        <v>0</v>
      </c>
      <c r="AU518">
        <v>0</v>
      </c>
      <c r="AV518">
        <v>0</v>
      </c>
      <c r="AW518">
        <v>0</v>
      </c>
      <c r="AX518">
        <v>1</v>
      </c>
      <c r="AY518">
        <v>1</v>
      </c>
      <c r="AZ518">
        <v>1</v>
      </c>
      <c r="BA518">
        <v>0</v>
      </c>
      <c r="BB518">
        <v>0</v>
      </c>
      <c r="BC518">
        <v>2</v>
      </c>
      <c r="BD518">
        <v>1</v>
      </c>
      <c r="BE518">
        <v>0</v>
      </c>
      <c r="BF518">
        <v>1</v>
      </c>
      <c r="BG518">
        <v>0</v>
      </c>
      <c r="BH518">
        <v>0</v>
      </c>
      <c r="BI518">
        <v>0</v>
      </c>
      <c r="BJ518">
        <v>2</v>
      </c>
      <c r="BK518">
        <v>0</v>
      </c>
      <c r="BL518">
        <v>0</v>
      </c>
      <c r="BM518">
        <v>3</v>
      </c>
      <c r="BN518">
        <v>0</v>
      </c>
      <c r="BO518">
        <v>0</v>
      </c>
      <c r="BP518">
        <v>0</v>
      </c>
      <c r="BQ518">
        <v>0</v>
      </c>
      <c r="BR518">
        <v>2</v>
      </c>
      <c r="BS518">
        <v>0</v>
      </c>
      <c r="BT518">
        <v>0</v>
      </c>
      <c r="BU518">
        <v>0</v>
      </c>
      <c r="BV518">
        <v>0</v>
      </c>
      <c r="BW518">
        <v>20221101</v>
      </c>
    </row>
    <row r="519" spans="1:75">
      <c r="A519" t="s">
        <v>98</v>
      </c>
      <c r="B519" t="s">
        <v>1696</v>
      </c>
      <c r="C519" t="s">
        <v>1697</v>
      </c>
      <c r="D519" t="s">
        <v>1698</v>
      </c>
      <c r="F519" t="s">
        <v>1699</v>
      </c>
      <c r="G519" t="s">
        <v>1455</v>
      </c>
      <c r="H519">
        <v>60173</v>
      </c>
      <c r="I519">
        <v>6</v>
      </c>
      <c r="J519" t="s">
        <v>1732</v>
      </c>
      <c r="K519" t="s">
        <v>1733</v>
      </c>
      <c r="L519" t="s">
        <v>1734</v>
      </c>
      <c r="M519">
        <v>1</v>
      </c>
      <c r="N519" t="s">
        <v>1735</v>
      </c>
      <c r="O519">
        <v>111001</v>
      </c>
      <c r="P519">
        <v>9200</v>
      </c>
      <c r="Q519">
        <v>800</v>
      </c>
      <c r="R519">
        <v>10</v>
      </c>
      <c r="S519">
        <v>55</v>
      </c>
      <c r="T519">
        <v>3</v>
      </c>
      <c r="U519">
        <v>2</v>
      </c>
      <c r="V519">
        <v>15124400</v>
      </c>
      <c r="Y519">
        <v>5</v>
      </c>
      <c r="Z519">
        <v>0</v>
      </c>
      <c r="AA519">
        <v>0</v>
      </c>
      <c r="AB519">
        <v>0</v>
      </c>
      <c r="AC519">
        <v>0</v>
      </c>
      <c r="AD519">
        <v>0</v>
      </c>
      <c r="AE519">
        <v>0</v>
      </c>
      <c r="AF519">
        <v>9999999.9900000002</v>
      </c>
      <c r="AG519">
        <v>9999999.9900000002</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20221101</v>
      </c>
    </row>
    <row r="520" spans="1:75">
      <c r="A520" t="s">
        <v>98</v>
      </c>
      <c r="B520" t="s">
        <v>849</v>
      </c>
      <c r="C520" t="s">
        <v>850</v>
      </c>
      <c r="D520" t="s">
        <v>851</v>
      </c>
      <c r="F520" t="s">
        <v>852</v>
      </c>
      <c r="G520" t="s">
        <v>853</v>
      </c>
      <c r="H520">
        <v>48154</v>
      </c>
      <c r="I520">
        <v>6</v>
      </c>
      <c r="J520" t="s">
        <v>1736</v>
      </c>
      <c r="K520" t="s">
        <v>1737</v>
      </c>
      <c r="L520" t="s">
        <v>1738</v>
      </c>
      <c r="M520">
        <v>1</v>
      </c>
      <c r="N520" t="s">
        <v>1739</v>
      </c>
      <c r="O520">
        <v>111001</v>
      </c>
      <c r="P520">
        <v>2200</v>
      </c>
      <c r="Q520">
        <v>0</v>
      </c>
      <c r="R520">
        <v>16</v>
      </c>
      <c r="S520">
        <v>4</v>
      </c>
      <c r="T520">
        <v>1</v>
      </c>
      <c r="U520">
        <v>2</v>
      </c>
      <c r="V520">
        <v>15124400</v>
      </c>
      <c r="Y520">
        <v>7</v>
      </c>
      <c r="Z520">
        <v>5</v>
      </c>
      <c r="AA520">
        <v>5</v>
      </c>
      <c r="AB520">
        <v>0</v>
      </c>
      <c r="AC520">
        <v>0</v>
      </c>
      <c r="AD520">
        <v>0</v>
      </c>
      <c r="AE520">
        <v>0</v>
      </c>
      <c r="AF520">
        <v>9999999.9900000002</v>
      </c>
      <c r="AG520">
        <v>9999999.9900000002</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20221103</v>
      </c>
    </row>
    <row r="521" spans="1:75">
      <c r="A521" t="s">
        <v>98</v>
      </c>
      <c r="B521" t="s">
        <v>1740</v>
      </c>
      <c r="C521" t="s">
        <v>1741</v>
      </c>
      <c r="D521" t="s">
        <v>1742</v>
      </c>
      <c r="F521" t="s">
        <v>1743</v>
      </c>
      <c r="G521" t="s">
        <v>98</v>
      </c>
      <c r="H521">
        <v>21228</v>
      </c>
      <c r="I521">
        <v>6</v>
      </c>
      <c r="J521" t="s">
        <v>1168</v>
      </c>
      <c r="K521" t="s">
        <v>1744</v>
      </c>
      <c r="L521" t="s">
        <v>1745</v>
      </c>
      <c r="M521">
        <v>3</v>
      </c>
      <c r="N521" t="s">
        <v>1171</v>
      </c>
      <c r="O521">
        <v>511501</v>
      </c>
      <c r="P521">
        <v>2500</v>
      </c>
      <c r="Q521">
        <v>1000</v>
      </c>
      <c r="R521">
        <v>12</v>
      </c>
      <c r="S521">
        <v>4</v>
      </c>
      <c r="T521">
        <v>1</v>
      </c>
      <c r="U521">
        <v>3</v>
      </c>
      <c r="V521">
        <v>21101100</v>
      </c>
      <c r="Y521">
        <v>86</v>
      </c>
      <c r="Z521">
        <v>71</v>
      </c>
      <c r="AA521">
        <v>67</v>
      </c>
      <c r="AB521">
        <v>1</v>
      </c>
      <c r="AC521">
        <v>0</v>
      </c>
      <c r="AD521">
        <v>353.72</v>
      </c>
      <c r="AE521">
        <v>0</v>
      </c>
      <c r="AF521">
        <v>353.72</v>
      </c>
      <c r="AG521">
        <v>9999999.9900000002</v>
      </c>
      <c r="AH521">
        <v>45</v>
      </c>
      <c r="AI521">
        <v>0</v>
      </c>
      <c r="AJ521">
        <v>3</v>
      </c>
      <c r="AK521">
        <v>2</v>
      </c>
      <c r="AL521">
        <v>3</v>
      </c>
      <c r="AM521">
        <v>2</v>
      </c>
      <c r="AN521">
        <v>2</v>
      </c>
      <c r="AO521">
        <v>13500</v>
      </c>
      <c r="AP521">
        <v>0</v>
      </c>
      <c r="AQ521">
        <v>0</v>
      </c>
      <c r="AR521">
        <v>0</v>
      </c>
      <c r="AS521">
        <v>0</v>
      </c>
      <c r="AT521">
        <v>0</v>
      </c>
      <c r="AU521">
        <v>0</v>
      </c>
      <c r="AV521">
        <v>0</v>
      </c>
      <c r="AW521">
        <v>0</v>
      </c>
      <c r="AX521">
        <v>0</v>
      </c>
      <c r="AY521">
        <v>2</v>
      </c>
      <c r="AZ521">
        <v>1</v>
      </c>
      <c r="BA521">
        <v>0</v>
      </c>
      <c r="BB521">
        <v>0</v>
      </c>
      <c r="BC521">
        <v>0</v>
      </c>
      <c r="BD521">
        <v>3</v>
      </c>
      <c r="BE521">
        <v>0</v>
      </c>
      <c r="BF521">
        <v>3</v>
      </c>
      <c r="BG521">
        <v>0</v>
      </c>
      <c r="BH521">
        <v>0</v>
      </c>
      <c r="BI521">
        <v>0</v>
      </c>
      <c r="BJ521">
        <v>0</v>
      </c>
      <c r="BK521">
        <v>0</v>
      </c>
      <c r="BL521">
        <v>0</v>
      </c>
      <c r="BM521">
        <v>3</v>
      </c>
      <c r="BN521">
        <v>1</v>
      </c>
      <c r="BO521">
        <v>1</v>
      </c>
      <c r="BP521">
        <v>1</v>
      </c>
      <c r="BQ521">
        <v>0</v>
      </c>
      <c r="BR521">
        <v>2</v>
      </c>
      <c r="BS521">
        <v>0</v>
      </c>
      <c r="BT521">
        <v>0</v>
      </c>
      <c r="BU521">
        <v>1</v>
      </c>
      <c r="BV521">
        <v>1</v>
      </c>
      <c r="BW521">
        <v>20221206</v>
      </c>
    </row>
    <row r="522" spans="1:75">
      <c r="A522" t="s">
        <v>98</v>
      </c>
      <c r="B522" t="s">
        <v>1740</v>
      </c>
      <c r="C522" t="s">
        <v>1741</v>
      </c>
      <c r="D522" t="s">
        <v>1742</v>
      </c>
      <c r="F522" t="s">
        <v>1743</v>
      </c>
      <c r="G522" t="s">
        <v>98</v>
      </c>
      <c r="H522">
        <v>21228</v>
      </c>
      <c r="I522">
        <v>6</v>
      </c>
      <c r="J522" t="s">
        <v>1998</v>
      </c>
      <c r="K522" t="s">
        <v>1999</v>
      </c>
      <c r="L522" t="s">
        <v>1745</v>
      </c>
      <c r="M522">
        <v>1</v>
      </c>
      <c r="N522" t="s">
        <v>1969</v>
      </c>
      <c r="O522">
        <v>520401</v>
      </c>
      <c r="P522">
        <v>3800</v>
      </c>
      <c r="Q522">
        <v>1200</v>
      </c>
      <c r="R522">
        <v>12</v>
      </c>
      <c r="S522">
        <v>6</v>
      </c>
      <c r="T522">
        <v>1</v>
      </c>
      <c r="U522">
        <v>3</v>
      </c>
      <c r="V522">
        <v>43601400</v>
      </c>
      <c r="Y522">
        <v>54</v>
      </c>
      <c r="Z522">
        <v>44</v>
      </c>
      <c r="AA522">
        <v>41</v>
      </c>
      <c r="AB522">
        <v>2</v>
      </c>
      <c r="AC522">
        <v>0</v>
      </c>
      <c r="AD522">
        <v>1033.1400000000001</v>
      </c>
      <c r="AE522">
        <v>10</v>
      </c>
      <c r="AF522">
        <v>1033.1400000000001</v>
      </c>
      <c r="AG522">
        <v>9999999.9900000002</v>
      </c>
      <c r="AH522">
        <v>32</v>
      </c>
      <c r="AI522">
        <v>11</v>
      </c>
      <c r="AJ522">
        <v>10</v>
      </c>
      <c r="AK522">
        <v>2</v>
      </c>
      <c r="AL522">
        <v>10</v>
      </c>
      <c r="AM522">
        <v>2</v>
      </c>
      <c r="AN522">
        <v>2</v>
      </c>
      <c r="AO522">
        <v>50000</v>
      </c>
      <c r="AP522">
        <v>0</v>
      </c>
      <c r="AQ522">
        <v>0</v>
      </c>
      <c r="AR522">
        <v>0</v>
      </c>
      <c r="AS522">
        <v>0</v>
      </c>
      <c r="AT522">
        <v>0</v>
      </c>
      <c r="AU522">
        <v>0</v>
      </c>
      <c r="AV522">
        <v>0</v>
      </c>
      <c r="AW522">
        <v>0</v>
      </c>
      <c r="AX522">
        <v>0</v>
      </c>
      <c r="AY522">
        <v>6</v>
      </c>
      <c r="AZ522">
        <v>2</v>
      </c>
      <c r="BA522">
        <v>0</v>
      </c>
      <c r="BB522">
        <v>1</v>
      </c>
      <c r="BC522">
        <v>1</v>
      </c>
      <c r="BD522">
        <v>9</v>
      </c>
      <c r="BE522">
        <v>0</v>
      </c>
      <c r="BF522">
        <v>9</v>
      </c>
      <c r="BG522">
        <v>0</v>
      </c>
      <c r="BH522">
        <v>0</v>
      </c>
      <c r="BI522">
        <v>0</v>
      </c>
      <c r="BJ522">
        <v>2</v>
      </c>
      <c r="BK522">
        <v>1</v>
      </c>
      <c r="BL522">
        <v>0</v>
      </c>
      <c r="BM522">
        <v>7</v>
      </c>
      <c r="BN522">
        <v>2</v>
      </c>
      <c r="BO522">
        <v>0</v>
      </c>
      <c r="BP522">
        <v>0</v>
      </c>
      <c r="BQ522">
        <v>0</v>
      </c>
      <c r="BR522">
        <v>1</v>
      </c>
      <c r="BS522">
        <v>0</v>
      </c>
      <c r="BT522">
        <v>0</v>
      </c>
      <c r="BU522">
        <v>2</v>
      </c>
      <c r="BV522">
        <v>4</v>
      </c>
      <c r="BW522">
        <v>20221206</v>
      </c>
    </row>
    <row r="523" spans="1:75">
      <c r="A523" t="s">
        <v>98</v>
      </c>
      <c r="B523" t="s">
        <v>1740</v>
      </c>
      <c r="C523" t="s">
        <v>1741</v>
      </c>
      <c r="D523" t="s">
        <v>1742</v>
      </c>
      <c r="F523" t="s">
        <v>1743</v>
      </c>
      <c r="G523" t="s">
        <v>98</v>
      </c>
      <c r="H523">
        <v>21228</v>
      </c>
      <c r="I523">
        <v>6</v>
      </c>
      <c r="J523" t="s">
        <v>2000</v>
      </c>
      <c r="K523" t="s">
        <v>2001</v>
      </c>
      <c r="L523" t="s">
        <v>1745</v>
      </c>
      <c r="M523">
        <v>1</v>
      </c>
      <c r="N523" t="s">
        <v>2002</v>
      </c>
      <c r="O523">
        <v>460401</v>
      </c>
      <c r="P523">
        <v>3000</v>
      </c>
      <c r="Q523">
        <v>2000</v>
      </c>
      <c r="R523">
        <v>10</v>
      </c>
      <c r="S523">
        <v>12</v>
      </c>
      <c r="T523">
        <v>1</v>
      </c>
      <c r="U523">
        <v>3</v>
      </c>
      <c r="V523">
        <v>49907100</v>
      </c>
      <c r="Y523">
        <v>0</v>
      </c>
      <c r="Z523">
        <v>0</v>
      </c>
      <c r="AA523">
        <v>0</v>
      </c>
      <c r="AB523">
        <v>0</v>
      </c>
      <c r="AC523">
        <v>0</v>
      </c>
      <c r="AD523">
        <v>0</v>
      </c>
      <c r="AE523">
        <v>0</v>
      </c>
      <c r="AF523">
        <v>9999999.9900000002</v>
      </c>
      <c r="AG523">
        <v>9999999.9900000002</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20221206</v>
      </c>
    </row>
    <row r="524" spans="1:75">
      <c r="A524" t="s">
        <v>98</v>
      </c>
      <c r="B524" t="s">
        <v>1740</v>
      </c>
      <c r="C524" t="s">
        <v>1741</v>
      </c>
      <c r="D524" t="s">
        <v>1742</v>
      </c>
      <c r="F524" t="s">
        <v>1743</v>
      </c>
      <c r="G524" t="s">
        <v>98</v>
      </c>
      <c r="H524">
        <v>21228</v>
      </c>
      <c r="I524">
        <v>6</v>
      </c>
      <c r="J524" t="s">
        <v>2003</v>
      </c>
      <c r="K524" t="s">
        <v>2004</v>
      </c>
      <c r="L524" t="s">
        <v>1745</v>
      </c>
      <c r="M524">
        <v>1</v>
      </c>
      <c r="N524" t="s">
        <v>2005</v>
      </c>
      <c r="O524">
        <v>521804</v>
      </c>
      <c r="P524">
        <v>3500</v>
      </c>
      <c r="Q524">
        <v>1500</v>
      </c>
      <c r="R524">
        <v>11</v>
      </c>
      <c r="S524">
        <v>6</v>
      </c>
      <c r="T524">
        <v>1</v>
      </c>
      <c r="U524">
        <v>3</v>
      </c>
      <c r="V524">
        <v>41902200</v>
      </c>
      <c r="Y524">
        <v>7</v>
      </c>
      <c r="Z524">
        <v>7</v>
      </c>
      <c r="AA524">
        <v>6</v>
      </c>
      <c r="AB524">
        <v>0</v>
      </c>
      <c r="AC524">
        <v>0</v>
      </c>
      <c r="AD524">
        <v>0</v>
      </c>
      <c r="AE524">
        <v>0</v>
      </c>
      <c r="AF524">
        <v>9999999.9900000002</v>
      </c>
      <c r="AG524">
        <v>9999999.9900000002</v>
      </c>
      <c r="AH524">
        <v>6</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20221206</v>
      </c>
    </row>
    <row r="525" spans="1:75">
      <c r="A525" t="s">
        <v>98</v>
      </c>
      <c r="B525" t="s">
        <v>1746</v>
      </c>
      <c r="C525" t="s">
        <v>1747</v>
      </c>
      <c r="D525" t="s">
        <v>1748</v>
      </c>
      <c r="F525" t="s">
        <v>1749</v>
      </c>
      <c r="G525" t="s">
        <v>1750</v>
      </c>
      <c r="H525">
        <v>46804</v>
      </c>
      <c r="I525">
        <v>6</v>
      </c>
      <c r="J525" t="s">
        <v>1751</v>
      </c>
      <c r="K525" t="s">
        <v>1752</v>
      </c>
      <c r="L525" t="s">
        <v>1753</v>
      </c>
      <c r="M525">
        <v>1</v>
      </c>
      <c r="N525" t="s">
        <v>1754</v>
      </c>
      <c r="O525">
        <v>111006</v>
      </c>
      <c r="P525">
        <v>5000</v>
      </c>
      <c r="Q525">
        <v>0</v>
      </c>
      <c r="R525">
        <v>24</v>
      </c>
      <c r="S525">
        <v>12</v>
      </c>
      <c r="T525">
        <v>1</v>
      </c>
      <c r="U525">
        <v>2</v>
      </c>
      <c r="V525">
        <v>15123200</v>
      </c>
      <c r="Y525">
        <v>159</v>
      </c>
      <c r="Z525">
        <v>77</v>
      </c>
      <c r="AA525">
        <v>54</v>
      </c>
      <c r="AB525">
        <v>0</v>
      </c>
      <c r="AC525">
        <v>0</v>
      </c>
      <c r="AD525">
        <v>0</v>
      </c>
      <c r="AE525">
        <v>0</v>
      </c>
      <c r="AF525">
        <v>9999999.9900000002</v>
      </c>
      <c r="AG525">
        <v>9999999.9900000002</v>
      </c>
      <c r="AH525">
        <v>0</v>
      </c>
      <c r="AI525">
        <v>0</v>
      </c>
      <c r="AJ525">
        <v>1</v>
      </c>
      <c r="AK525">
        <v>0</v>
      </c>
      <c r="AL525">
        <v>1</v>
      </c>
      <c r="AM525">
        <v>0</v>
      </c>
      <c r="AN525">
        <v>0</v>
      </c>
      <c r="AO525">
        <v>5000</v>
      </c>
      <c r="AP525">
        <v>0</v>
      </c>
      <c r="AQ525">
        <v>0</v>
      </c>
      <c r="AR525">
        <v>0</v>
      </c>
      <c r="AS525">
        <v>0</v>
      </c>
      <c r="AT525">
        <v>0</v>
      </c>
      <c r="AU525">
        <v>0</v>
      </c>
      <c r="AV525">
        <v>0</v>
      </c>
      <c r="AW525">
        <v>0</v>
      </c>
      <c r="AX525">
        <v>0</v>
      </c>
      <c r="AY525">
        <v>1</v>
      </c>
      <c r="AZ525">
        <v>0</v>
      </c>
      <c r="BA525">
        <v>0</v>
      </c>
      <c r="BB525">
        <v>0</v>
      </c>
      <c r="BC525">
        <v>1</v>
      </c>
      <c r="BD525">
        <v>0</v>
      </c>
      <c r="BE525">
        <v>0</v>
      </c>
      <c r="BF525">
        <v>1</v>
      </c>
      <c r="BG525">
        <v>0</v>
      </c>
      <c r="BH525">
        <v>0</v>
      </c>
      <c r="BI525">
        <v>0</v>
      </c>
      <c r="BJ525">
        <v>0</v>
      </c>
      <c r="BK525">
        <v>0</v>
      </c>
      <c r="BL525">
        <v>0</v>
      </c>
      <c r="BM525">
        <v>0</v>
      </c>
      <c r="BN525">
        <v>0</v>
      </c>
      <c r="BO525">
        <v>0</v>
      </c>
      <c r="BP525">
        <v>0</v>
      </c>
      <c r="BQ525">
        <v>0</v>
      </c>
      <c r="BR525">
        <v>0</v>
      </c>
      <c r="BS525">
        <v>0</v>
      </c>
      <c r="BT525">
        <v>0</v>
      </c>
      <c r="BU525">
        <v>0</v>
      </c>
      <c r="BV525">
        <v>0</v>
      </c>
      <c r="BW525">
        <v>20230112</v>
      </c>
    </row>
    <row r="526" spans="1:75">
      <c r="A526" t="s">
        <v>98</v>
      </c>
      <c r="B526" t="s">
        <v>1755</v>
      </c>
      <c r="C526" t="s">
        <v>1756</v>
      </c>
      <c r="D526" t="s">
        <v>1757</v>
      </c>
      <c r="F526" t="s">
        <v>1758</v>
      </c>
      <c r="G526" t="s">
        <v>1659</v>
      </c>
      <c r="H526">
        <v>19801</v>
      </c>
      <c r="I526">
        <v>6</v>
      </c>
      <c r="J526" t="s">
        <v>1759</v>
      </c>
      <c r="K526" t="s">
        <v>1760</v>
      </c>
      <c r="L526" t="s">
        <v>1761</v>
      </c>
      <c r="M526">
        <v>1</v>
      </c>
      <c r="N526" t="s">
        <v>1762</v>
      </c>
      <c r="O526">
        <v>110201</v>
      </c>
      <c r="P526">
        <v>20000</v>
      </c>
      <c r="Q526">
        <v>0</v>
      </c>
      <c r="R526">
        <v>38</v>
      </c>
      <c r="S526">
        <v>20</v>
      </c>
      <c r="T526">
        <v>1</v>
      </c>
      <c r="U526">
        <v>3</v>
      </c>
      <c r="V526">
        <v>15125200</v>
      </c>
      <c r="Y526">
        <v>0</v>
      </c>
      <c r="Z526">
        <v>0</v>
      </c>
      <c r="AA526">
        <v>0</v>
      </c>
      <c r="AB526">
        <v>0</v>
      </c>
      <c r="AC526">
        <v>0</v>
      </c>
      <c r="AD526">
        <v>0</v>
      </c>
      <c r="AE526">
        <v>0</v>
      </c>
      <c r="AF526">
        <v>9999999.9900000002</v>
      </c>
      <c r="AG526">
        <v>9999999.9900000002</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20230207</v>
      </c>
    </row>
    <row r="527" spans="1:75">
      <c r="A527" t="s">
        <v>98</v>
      </c>
      <c r="B527" t="s">
        <v>418</v>
      </c>
      <c r="C527" t="s">
        <v>419</v>
      </c>
      <c r="D527" t="s">
        <v>420</v>
      </c>
      <c r="F527" t="s">
        <v>421</v>
      </c>
      <c r="G527" t="s">
        <v>98</v>
      </c>
      <c r="H527">
        <v>21015</v>
      </c>
      <c r="I527">
        <v>1</v>
      </c>
      <c r="J527" t="s">
        <v>1763</v>
      </c>
      <c r="K527" t="s">
        <v>1764</v>
      </c>
      <c r="L527" t="s">
        <v>1765</v>
      </c>
      <c r="M527">
        <v>1</v>
      </c>
      <c r="N527" t="s">
        <v>1766</v>
      </c>
      <c r="O527">
        <v>511009</v>
      </c>
      <c r="P527">
        <v>1885</v>
      </c>
      <c r="Q527">
        <v>0</v>
      </c>
      <c r="R527">
        <v>8</v>
      </c>
      <c r="S527">
        <v>28</v>
      </c>
      <c r="T527">
        <v>1</v>
      </c>
      <c r="U527">
        <v>1</v>
      </c>
      <c r="V527">
        <v>31909700</v>
      </c>
      <c r="Y527">
        <v>18</v>
      </c>
      <c r="Z527">
        <v>16</v>
      </c>
      <c r="AA527">
        <v>14</v>
      </c>
      <c r="AB527">
        <v>0</v>
      </c>
      <c r="AC527">
        <v>0</v>
      </c>
      <c r="AD527">
        <v>0</v>
      </c>
      <c r="AE527">
        <v>0</v>
      </c>
      <c r="AF527">
        <v>9999999.9900000002</v>
      </c>
      <c r="AG527">
        <v>9999999.9900000002</v>
      </c>
      <c r="AH527">
        <v>7</v>
      </c>
      <c r="AI527">
        <v>7</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20230504</v>
      </c>
    </row>
    <row r="528" spans="1:75">
      <c r="A528" t="s">
        <v>98</v>
      </c>
      <c r="B528" t="s">
        <v>418</v>
      </c>
      <c r="C528" t="s">
        <v>419</v>
      </c>
      <c r="D528" t="s">
        <v>420</v>
      </c>
      <c r="F528" t="s">
        <v>421</v>
      </c>
      <c r="G528" t="s">
        <v>98</v>
      </c>
      <c r="H528">
        <v>21015</v>
      </c>
      <c r="I528">
        <v>1</v>
      </c>
      <c r="J528" t="s">
        <v>1767</v>
      </c>
      <c r="K528" t="s">
        <v>1768</v>
      </c>
      <c r="L528" t="s">
        <v>1769</v>
      </c>
      <c r="M528">
        <v>1</v>
      </c>
      <c r="N528" t="s">
        <v>1770</v>
      </c>
      <c r="O528">
        <v>110899</v>
      </c>
      <c r="P528">
        <v>884</v>
      </c>
      <c r="Q528">
        <v>0</v>
      </c>
      <c r="R528">
        <v>27</v>
      </c>
      <c r="S528">
        <v>3</v>
      </c>
      <c r="T528">
        <v>0</v>
      </c>
      <c r="U528">
        <v>2</v>
      </c>
      <c r="V528">
        <v>43919900</v>
      </c>
      <c r="Y528">
        <v>33</v>
      </c>
      <c r="Z528">
        <v>18</v>
      </c>
      <c r="AA528">
        <v>14</v>
      </c>
      <c r="AB528">
        <v>12</v>
      </c>
      <c r="AC528">
        <v>1</v>
      </c>
      <c r="AD528">
        <v>17922</v>
      </c>
      <c r="AE528">
        <v>0</v>
      </c>
      <c r="AF528">
        <v>17983.830000000002</v>
      </c>
      <c r="AG528">
        <v>14600</v>
      </c>
      <c r="AH528">
        <v>15</v>
      </c>
      <c r="AI528">
        <v>3</v>
      </c>
      <c r="AJ528">
        <v>1</v>
      </c>
      <c r="AK528">
        <v>1</v>
      </c>
      <c r="AL528">
        <v>1</v>
      </c>
      <c r="AM528">
        <v>1</v>
      </c>
      <c r="AN528">
        <v>0</v>
      </c>
      <c r="AO528">
        <v>710</v>
      </c>
      <c r="AP528">
        <v>0</v>
      </c>
      <c r="AQ528">
        <v>0</v>
      </c>
      <c r="AR528">
        <v>0</v>
      </c>
      <c r="AS528">
        <v>0</v>
      </c>
      <c r="AT528">
        <v>0</v>
      </c>
      <c r="AU528">
        <v>0</v>
      </c>
      <c r="AV528">
        <v>0</v>
      </c>
      <c r="AW528">
        <v>0</v>
      </c>
      <c r="AX528">
        <v>0</v>
      </c>
      <c r="AY528">
        <v>0</v>
      </c>
      <c r="AZ528">
        <v>0</v>
      </c>
      <c r="BA528">
        <v>0</v>
      </c>
      <c r="BB528">
        <v>1</v>
      </c>
      <c r="BC528">
        <v>0</v>
      </c>
      <c r="BD528">
        <v>1</v>
      </c>
      <c r="BE528">
        <v>0</v>
      </c>
      <c r="BF528">
        <v>0</v>
      </c>
      <c r="BG528">
        <v>0</v>
      </c>
      <c r="BH528">
        <v>0</v>
      </c>
      <c r="BI528">
        <v>0</v>
      </c>
      <c r="BJ528">
        <v>1</v>
      </c>
      <c r="BK528">
        <v>0</v>
      </c>
      <c r="BL528">
        <v>0</v>
      </c>
      <c r="BM528">
        <v>1</v>
      </c>
      <c r="BN528">
        <v>0</v>
      </c>
      <c r="BO528">
        <v>0</v>
      </c>
      <c r="BP528">
        <v>0</v>
      </c>
      <c r="BQ528">
        <v>0</v>
      </c>
      <c r="BR528">
        <v>1</v>
      </c>
      <c r="BS528">
        <v>0</v>
      </c>
      <c r="BT528">
        <v>0</v>
      </c>
      <c r="BU528">
        <v>0</v>
      </c>
      <c r="BV528">
        <v>0</v>
      </c>
      <c r="BW528">
        <v>20230323</v>
      </c>
    </row>
    <row r="529" spans="1:75">
      <c r="A529" t="s">
        <v>98</v>
      </c>
      <c r="B529" t="s">
        <v>1771</v>
      </c>
      <c r="C529" t="s">
        <v>1772</v>
      </c>
      <c r="D529" t="s">
        <v>1773</v>
      </c>
      <c r="E529" t="s">
        <v>1774</v>
      </c>
      <c r="F529" t="s">
        <v>1775</v>
      </c>
      <c r="G529" t="s">
        <v>98</v>
      </c>
      <c r="H529">
        <v>21617</v>
      </c>
      <c r="I529">
        <v>6</v>
      </c>
      <c r="J529" t="s">
        <v>1776</v>
      </c>
      <c r="K529" t="s">
        <v>1777</v>
      </c>
      <c r="L529" t="s">
        <v>1778</v>
      </c>
      <c r="M529">
        <v>3</v>
      </c>
      <c r="N529" t="s">
        <v>1779</v>
      </c>
      <c r="O529">
        <v>490205</v>
      </c>
      <c r="P529">
        <v>1995</v>
      </c>
      <c r="Q529">
        <v>0</v>
      </c>
      <c r="R529">
        <v>27</v>
      </c>
      <c r="S529">
        <v>2</v>
      </c>
      <c r="T529">
        <v>0</v>
      </c>
      <c r="U529">
        <v>3</v>
      </c>
      <c r="V529">
        <v>53303300</v>
      </c>
      <c r="W529">
        <v>53305100</v>
      </c>
      <c r="X529">
        <v>53305200</v>
      </c>
      <c r="Y529">
        <v>0</v>
      </c>
      <c r="Z529">
        <v>0</v>
      </c>
      <c r="AA529">
        <v>0</v>
      </c>
      <c r="AB529">
        <v>0</v>
      </c>
      <c r="AC529">
        <v>0</v>
      </c>
      <c r="AD529">
        <v>0</v>
      </c>
      <c r="AE529">
        <v>0</v>
      </c>
      <c r="AF529">
        <v>9999999.9900000002</v>
      </c>
      <c r="AG529">
        <v>9999999.9900000002</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20230321</v>
      </c>
    </row>
    <row r="530" spans="1:75">
      <c r="A530" t="s">
        <v>98</v>
      </c>
      <c r="B530" t="s">
        <v>1415</v>
      </c>
      <c r="C530" t="s">
        <v>1416</v>
      </c>
      <c r="D530" t="s">
        <v>1417</v>
      </c>
      <c r="F530" t="s">
        <v>492</v>
      </c>
      <c r="G530" t="s">
        <v>98</v>
      </c>
      <c r="H530">
        <v>21204</v>
      </c>
      <c r="I530">
        <v>6</v>
      </c>
      <c r="J530" t="s">
        <v>1780</v>
      </c>
      <c r="K530" t="s">
        <v>1781</v>
      </c>
      <c r="L530" t="s">
        <v>1782</v>
      </c>
      <c r="M530">
        <v>1</v>
      </c>
      <c r="N530" t="s">
        <v>1783</v>
      </c>
      <c r="O530">
        <v>510805</v>
      </c>
      <c r="P530">
        <v>1290</v>
      </c>
      <c r="Q530">
        <v>725</v>
      </c>
      <c r="R530">
        <v>30</v>
      </c>
      <c r="S530">
        <v>15</v>
      </c>
      <c r="T530">
        <v>1</v>
      </c>
      <c r="U530">
        <v>1</v>
      </c>
      <c r="V530">
        <v>29205200</v>
      </c>
      <c r="Y530">
        <v>0</v>
      </c>
      <c r="Z530">
        <v>0</v>
      </c>
      <c r="AA530">
        <v>0</v>
      </c>
      <c r="AB530">
        <v>0</v>
      </c>
      <c r="AC530">
        <v>0</v>
      </c>
      <c r="AD530">
        <v>0</v>
      </c>
      <c r="AE530">
        <v>0</v>
      </c>
      <c r="AF530">
        <v>9999999.9900000002</v>
      </c>
      <c r="AG530">
        <v>9999999.9900000002</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20230323</v>
      </c>
    </row>
    <row r="531" spans="1:75">
      <c r="A531" t="s">
        <v>98</v>
      </c>
      <c r="B531" t="s">
        <v>1415</v>
      </c>
      <c r="C531" t="s">
        <v>1416</v>
      </c>
      <c r="D531" t="s">
        <v>1417</v>
      </c>
      <c r="F531" t="s">
        <v>492</v>
      </c>
      <c r="G531" t="s">
        <v>98</v>
      </c>
      <c r="H531">
        <v>21204</v>
      </c>
      <c r="I531">
        <v>6</v>
      </c>
      <c r="J531" t="s">
        <v>1784</v>
      </c>
      <c r="K531" t="s">
        <v>1785</v>
      </c>
      <c r="L531" t="s">
        <v>1782</v>
      </c>
      <c r="M531">
        <v>38</v>
      </c>
      <c r="N531" t="s">
        <v>196</v>
      </c>
      <c r="O531">
        <v>513902</v>
      </c>
      <c r="P531">
        <v>990</v>
      </c>
      <c r="Q531">
        <v>260</v>
      </c>
      <c r="R531">
        <v>25</v>
      </c>
      <c r="S531">
        <v>5</v>
      </c>
      <c r="T531">
        <v>1</v>
      </c>
      <c r="U531">
        <v>1</v>
      </c>
      <c r="V531">
        <v>31113100</v>
      </c>
      <c r="Y531">
        <v>7</v>
      </c>
      <c r="Z531">
        <v>7</v>
      </c>
      <c r="AA531">
        <v>4</v>
      </c>
      <c r="AB531">
        <v>1</v>
      </c>
      <c r="AC531">
        <v>0</v>
      </c>
      <c r="AD531">
        <v>5092</v>
      </c>
      <c r="AE531">
        <v>0</v>
      </c>
      <c r="AF531">
        <v>5092</v>
      </c>
      <c r="AG531">
        <v>9999999.9900000002</v>
      </c>
      <c r="AH531">
        <v>1</v>
      </c>
      <c r="AI531">
        <v>0</v>
      </c>
      <c r="AJ531">
        <v>1</v>
      </c>
      <c r="AK531">
        <v>1</v>
      </c>
      <c r="AL531">
        <v>1</v>
      </c>
      <c r="AM531">
        <v>1</v>
      </c>
      <c r="AN531">
        <v>1</v>
      </c>
      <c r="AO531">
        <v>1250</v>
      </c>
      <c r="AP531">
        <v>0</v>
      </c>
      <c r="AQ531">
        <v>0</v>
      </c>
      <c r="AR531">
        <v>0</v>
      </c>
      <c r="AS531">
        <v>0</v>
      </c>
      <c r="AT531">
        <v>0</v>
      </c>
      <c r="AU531">
        <v>0</v>
      </c>
      <c r="AV531">
        <v>0</v>
      </c>
      <c r="AW531">
        <v>0</v>
      </c>
      <c r="AX531">
        <v>0</v>
      </c>
      <c r="AY531">
        <v>0</v>
      </c>
      <c r="AZ531">
        <v>1</v>
      </c>
      <c r="BA531">
        <v>0</v>
      </c>
      <c r="BB531">
        <v>0</v>
      </c>
      <c r="BC531">
        <v>0</v>
      </c>
      <c r="BD531">
        <v>1</v>
      </c>
      <c r="BE531">
        <v>0</v>
      </c>
      <c r="BF531">
        <v>1</v>
      </c>
      <c r="BG531">
        <v>0</v>
      </c>
      <c r="BH531">
        <v>0</v>
      </c>
      <c r="BI531">
        <v>0</v>
      </c>
      <c r="BJ531">
        <v>0</v>
      </c>
      <c r="BK531">
        <v>0</v>
      </c>
      <c r="BL531">
        <v>0</v>
      </c>
      <c r="BM531">
        <v>0</v>
      </c>
      <c r="BN531">
        <v>0</v>
      </c>
      <c r="BO531">
        <v>0</v>
      </c>
      <c r="BP531">
        <v>0</v>
      </c>
      <c r="BQ531">
        <v>0</v>
      </c>
      <c r="BR531">
        <v>1</v>
      </c>
      <c r="BS531">
        <v>0</v>
      </c>
      <c r="BT531">
        <v>0</v>
      </c>
      <c r="BU531">
        <v>0</v>
      </c>
      <c r="BV531">
        <v>0</v>
      </c>
      <c r="BW531">
        <v>20230323</v>
      </c>
    </row>
    <row r="532" spans="1:75">
      <c r="A532" t="s">
        <v>98</v>
      </c>
      <c r="B532" t="s">
        <v>418</v>
      </c>
      <c r="C532" t="s">
        <v>419</v>
      </c>
      <c r="D532" t="s">
        <v>420</v>
      </c>
      <c r="F532" t="s">
        <v>421</v>
      </c>
      <c r="G532" t="s">
        <v>98</v>
      </c>
      <c r="H532">
        <v>21015</v>
      </c>
      <c r="I532">
        <v>1</v>
      </c>
      <c r="J532" t="s">
        <v>1786</v>
      </c>
      <c r="K532" t="s">
        <v>1787</v>
      </c>
      <c r="L532" t="s">
        <v>1788</v>
      </c>
      <c r="M532">
        <v>1</v>
      </c>
      <c r="N532" t="s">
        <v>1789</v>
      </c>
      <c r="O532">
        <v>111003</v>
      </c>
      <c r="P532">
        <v>1324</v>
      </c>
      <c r="Q532">
        <v>0</v>
      </c>
      <c r="R532">
        <v>9</v>
      </c>
      <c r="S532">
        <v>3</v>
      </c>
      <c r="T532">
        <v>1</v>
      </c>
      <c r="U532">
        <v>3</v>
      </c>
      <c r="V532">
        <v>15121200</v>
      </c>
      <c r="Y532">
        <v>23</v>
      </c>
      <c r="Z532">
        <v>23</v>
      </c>
      <c r="AA532">
        <v>9</v>
      </c>
      <c r="AB532">
        <v>17</v>
      </c>
      <c r="AC532">
        <v>14</v>
      </c>
      <c r="AD532">
        <v>5470</v>
      </c>
      <c r="AE532">
        <v>0</v>
      </c>
      <c r="AF532">
        <v>8164.04</v>
      </c>
      <c r="AG532">
        <v>10652.77</v>
      </c>
      <c r="AH532">
        <v>23</v>
      </c>
      <c r="AI532">
        <v>17</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20230323</v>
      </c>
    </row>
    <row r="533" spans="1:75">
      <c r="A533" t="s">
        <v>98</v>
      </c>
      <c r="B533" t="s">
        <v>1873</v>
      </c>
      <c r="C533" t="s">
        <v>512</v>
      </c>
      <c r="D533" t="s">
        <v>513</v>
      </c>
      <c r="E533" t="s">
        <v>514</v>
      </c>
      <c r="F533" t="s">
        <v>102</v>
      </c>
      <c r="G533" t="s">
        <v>98</v>
      </c>
      <c r="H533">
        <v>21046</v>
      </c>
      <c r="I533">
        <v>3</v>
      </c>
      <c r="J533" t="s">
        <v>1790</v>
      </c>
      <c r="K533" t="s">
        <v>1791</v>
      </c>
      <c r="L533" t="s">
        <v>1792</v>
      </c>
      <c r="M533">
        <v>1</v>
      </c>
      <c r="N533" t="s">
        <v>1793</v>
      </c>
      <c r="O533">
        <v>110301</v>
      </c>
      <c r="P533">
        <v>1995</v>
      </c>
      <c r="Q533">
        <v>0</v>
      </c>
      <c r="R533">
        <v>35</v>
      </c>
      <c r="S533">
        <v>1</v>
      </c>
      <c r="T533">
        <v>5</v>
      </c>
      <c r="U533">
        <v>2</v>
      </c>
      <c r="V533">
        <v>15129903</v>
      </c>
      <c r="Y533">
        <v>5</v>
      </c>
      <c r="Z533">
        <v>5</v>
      </c>
      <c r="AA533">
        <v>5</v>
      </c>
      <c r="AB533">
        <v>0</v>
      </c>
      <c r="AC533">
        <v>0</v>
      </c>
      <c r="AD533">
        <v>0</v>
      </c>
      <c r="AE533">
        <v>0</v>
      </c>
      <c r="AF533">
        <v>9999999.9900000002</v>
      </c>
      <c r="AG533">
        <v>9999999.9900000002</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20230323</v>
      </c>
    </row>
    <row r="534" spans="1:75">
      <c r="A534" t="s">
        <v>98</v>
      </c>
      <c r="B534" t="s">
        <v>488</v>
      </c>
      <c r="C534" t="s">
        <v>489</v>
      </c>
      <c r="D534" t="s">
        <v>490</v>
      </c>
      <c r="E534" t="s">
        <v>491</v>
      </c>
      <c r="F534" t="s">
        <v>492</v>
      </c>
      <c r="G534" t="s">
        <v>98</v>
      </c>
      <c r="H534">
        <v>21204</v>
      </c>
      <c r="I534">
        <v>8</v>
      </c>
      <c r="J534" t="s">
        <v>1794</v>
      </c>
      <c r="K534" t="s">
        <v>1795</v>
      </c>
      <c r="L534" t="s">
        <v>1796</v>
      </c>
      <c r="M534">
        <v>19</v>
      </c>
      <c r="N534" t="s">
        <v>1797</v>
      </c>
      <c r="O534">
        <v>521401</v>
      </c>
      <c r="P534">
        <v>2399</v>
      </c>
      <c r="Q534">
        <v>0</v>
      </c>
      <c r="R534">
        <v>5</v>
      </c>
      <c r="S534">
        <v>26</v>
      </c>
      <c r="T534">
        <v>1</v>
      </c>
      <c r="U534">
        <v>2</v>
      </c>
      <c r="V534">
        <v>13116100</v>
      </c>
      <c r="Y534">
        <v>4</v>
      </c>
      <c r="Z534">
        <v>2</v>
      </c>
      <c r="AA534">
        <v>0</v>
      </c>
      <c r="AB534">
        <v>0</v>
      </c>
      <c r="AC534">
        <v>0</v>
      </c>
      <c r="AD534">
        <v>0</v>
      </c>
      <c r="AE534">
        <v>0</v>
      </c>
      <c r="AF534">
        <v>9999999.9900000002</v>
      </c>
      <c r="AG534">
        <v>9999999.9900000002</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20230425</v>
      </c>
    </row>
    <row r="535" spans="1:75">
      <c r="A535" t="s">
        <v>98</v>
      </c>
      <c r="B535" t="s">
        <v>1798</v>
      </c>
      <c r="C535" t="s">
        <v>1799</v>
      </c>
      <c r="D535" t="s">
        <v>1800</v>
      </c>
      <c r="F535" t="s">
        <v>1801</v>
      </c>
      <c r="G535" t="s">
        <v>98</v>
      </c>
      <c r="H535">
        <v>21042</v>
      </c>
      <c r="I535">
        <v>6</v>
      </c>
      <c r="J535" t="s">
        <v>1802</v>
      </c>
      <c r="K535" t="s">
        <v>1803</v>
      </c>
      <c r="L535" t="s">
        <v>1804</v>
      </c>
      <c r="M535">
        <v>3</v>
      </c>
      <c r="N535" t="s">
        <v>1805</v>
      </c>
      <c r="O535">
        <v>510601</v>
      </c>
      <c r="P535">
        <v>3671</v>
      </c>
      <c r="Q535">
        <v>225</v>
      </c>
      <c r="R535">
        <v>9</v>
      </c>
      <c r="S535">
        <v>13</v>
      </c>
      <c r="T535">
        <v>1</v>
      </c>
      <c r="U535">
        <v>3</v>
      </c>
      <c r="V535">
        <v>31909100</v>
      </c>
      <c r="Y535">
        <v>135</v>
      </c>
      <c r="Z535">
        <v>64</v>
      </c>
      <c r="AA535">
        <v>53</v>
      </c>
      <c r="AB535">
        <v>19</v>
      </c>
      <c r="AC535">
        <v>5</v>
      </c>
      <c r="AD535">
        <v>7846</v>
      </c>
      <c r="AE535">
        <v>6</v>
      </c>
      <c r="AF535">
        <v>7286.29</v>
      </c>
      <c r="AG535">
        <v>8464.85</v>
      </c>
      <c r="AH535">
        <v>21</v>
      </c>
      <c r="AI535">
        <v>7</v>
      </c>
      <c r="AJ535">
        <v>1</v>
      </c>
      <c r="AK535">
        <v>1</v>
      </c>
      <c r="AL535">
        <v>1</v>
      </c>
      <c r="AM535">
        <v>1</v>
      </c>
      <c r="AN535">
        <v>1</v>
      </c>
      <c r="AO535">
        <v>3896</v>
      </c>
      <c r="AP535">
        <v>0</v>
      </c>
      <c r="AQ535">
        <v>0</v>
      </c>
      <c r="AR535">
        <v>0</v>
      </c>
      <c r="AS535">
        <v>0</v>
      </c>
      <c r="AT535">
        <v>0</v>
      </c>
      <c r="AU535">
        <v>0</v>
      </c>
      <c r="AV535">
        <v>0</v>
      </c>
      <c r="AW535">
        <v>0</v>
      </c>
      <c r="AX535">
        <v>0</v>
      </c>
      <c r="AY535">
        <v>1</v>
      </c>
      <c r="AZ535">
        <v>0</v>
      </c>
      <c r="BA535">
        <v>0</v>
      </c>
      <c r="BB535">
        <v>0</v>
      </c>
      <c r="BC535">
        <v>1</v>
      </c>
      <c r="BD535">
        <v>0</v>
      </c>
      <c r="BE535">
        <v>0</v>
      </c>
      <c r="BF535">
        <v>0</v>
      </c>
      <c r="BG535">
        <v>1</v>
      </c>
      <c r="BH535">
        <v>0</v>
      </c>
      <c r="BI535">
        <v>0</v>
      </c>
      <c r="BJ535">
        <v>0</v>
      </c>
      <c r="BK535">
        <v>0</v>
      </c>
      <c r="BL535">
        <v>0</v>
      </c>
      <c r="BM535">
        <v>1</v>
      </c>
      <c r="BN535">
        <v>0</v>
      </c>
      <c r="BO535">
        <v>0</v>
      </c>
      <c r="BP535">
        <v>0</v>
      </c>
      <c r="BQ535">
        <v>0</v>
      </c>
      <c r="BR535">
        <v>1</v>
      </c>
      <c r="BS535">
        <v>0</v>
      </c>
      <c r="BT535">
        <v>0</v>
      </c>
      <c r="BU535">
        <v>0</v>
      </c>
      <c r="BV535">
        <v>0</v>
      </c>
      <c r="BW535">
        <v>20230411</v>
      </c>
    </row>
    <row r="536" spans="1:75">
      <c r="A536" t="s">
        <v>98</v>
      </c>
      <c r="B536" t="s">
        <v>1806</v>
      </c>
      <c r="C536" t="s">
        <v>1807</v>
      </c>
      <c r="D536" t="s">
        <v>1808</v>
      </c>
      <c r="F536" t="s">
        <v>521</v>
      </c>
      <c r="G536" t="s">
        <v>98</v>
      </c>
      <c r="H536">
        <v>20785</v>
      </c>
      <c r="I536">
        <v>3</v>
      </c>
      <c r="J536" t="s">
        <v>1809</v>
      </c>
      <c r="K536" t="s">
        <v>1810</v>
      </c>
      <c r="L536" t="s">
        <v>1811</v>
      </c>
      <c r="M536">
        <v>1</v>
      </c>
      <c r="N536" t="s">
        <v>1812</v>
      </c>
      <c r="O536">
        <v>511009</v>
      </c>
      <c r="P536">
        <v>960</v>
      </c>
      <c r="Q536">
        <v>720</v>
      </c>
      <c r="R536">
        <v>15</v>
      </c>
      <c r="S536">
        <v>26</v>
      </c>
      <c r="T536">
        <v>1</v>
      </c>
      <c r="U536">
        <v>1</v>
      </c>
      <c r="V536">
        <v>31909700</v>
      </c>
      <c r="Y536">
        <v>0</v>
      </c>
      <c r="Z536">
        <v>0</v>
      </c>
      <c r="AA536">
        <v>0</v>
      </c>
      <c r="AB536">
        <v>0</v>
      </c>
      <c r="AC536">
        <v>0</v>
      </c>
      <c r="AD536">
        <v>0</v>
      </c>
      <c r="AE536">
        <v>0</v>
      </c>
      <c r="AF536">
        <v>9999999.9900000002</v>
      </c>
      <c r="AG536">
        <v>9999999.9900000002</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20230504</v>
      </c>
    </row>
    <row r="537" spans="1:75">
      <c r="A537" t="s">
        <v>98</v>
      </c>
      <c r="B537" t="s">
        <v>2023</v>
      </c>
      <c r="C537" t="s">
        <v>2024</v>
      </c>
      <c r="D537" t="s">
        <v>2025</v>
      </c>
      <c r="F537" t="s">
        <v>2026</v>
      </c>
      <c r="G537" t="s">
        <v>2027</v>
      </c>
      <c r="H537">
        <v>3063</v>
      </c>
      <c r="I537">
        <v>6</v>
      </c>
      <c r="J537" t="s">
        <v>2028</v>
      </c>
      <c r="K537" t="s">
        <v>2029</v>
      </c>
      <c r="L537" t="s">
        <v>2030</v>
      </c>
      <c r="M537">
        <v>0</v>
      </c>
      <c r="O537">
        <v>110803</v>
      </c>
      <c r="P537">
        <v>1590</v>
      </c>
      <c r="Q537">
        <v>0</v>
      </c>
      <c r="R537">
        <v>10</v>
      </c>
      <c r="S537">
        <v>4</v>
      </c>
      <c r="T537">
        <v>1</v>
      </c>
      <c r="U537">
        <v>2</v>
      </c>
      <c r="V537">
        <v>27102400</v>
      </c>
      <c r="Y537">
        <v>1</v>
      </c>
      <c r="Z537">
        <v>0</v>
      </c>
      <c r="AA537">
        <v>0</v>
      </c>
      <c r="AB537">
        <v>0</v>
      </c>
      <c r="AC537">
        <v>0</v>
      </c>
      <c r="AD537">
        <v>0</v>
      </c>
      <c r="AE537">
        <v>0</v>
      </c>
      <c r="AF537">
        <v>9999999.9900000002</v>
      </c>
      <c r="AG537">
        <v>9999999.9900000002</v>
      </c>
      <c r="AH537">
        <v>0</v>
      </c>
      <c r="AI537">
        <v>0</v>
      </c>
      <c r="AJ537">
        <v>1</v>
      </c>
      <c r="AK537">
        <v>0</v>
      </c>
      <c r="AL537">
        <v>1</v>
      </c>
      <c r="AM537">
        <v>0</v>
      </c>
      <c r="AN537">
        <v>0</v>
      </c>
      <c r="AO537">
        <v>1590</v>
      </c>
      <c r="AP537">
        <v>0</v>
      </c>
      <c r="AQ537">
        <v>0</v>
      </c>
      <c r="AR537">
        <v>0</v>
      </c>
      <c r="AS537">
        <v>0</v>
      </c>
      <c r="AT537">
        <v>0</v>
      </c>
      <c r="AU537">
        <v>0</v>
      </c>
      <c r="AV537">
        <v>0</v>
      </c>
      <c r="AW537">
        <v>0</v>
      </c>
      <c r="AX537">
        <v>0</v>
      </c>
      <c r="AY537">
        <v>1</v>
      </c>
      <c r="AZ537">
        <v>0</v>
      </c>
      <c r="BA537">
        <v>0</v>
      </c>
      <c r="BB537">
        <v>0</v>
      </c>
      <c r="BC537">
        <v>0</v>
      </c>
      <c r="BD537">
        <v>1</v>
      </c>
      <c r="BE537">
        <v>0</v>
      </c>
      <c r="BF537">
        <v>0</v>
      </c>
      <c r="BG537">
        <v>0</v>
      </c>
      <c r="BH537">
        <v>0</v>
      </c>
      <c r="BI537">
        <v>0</v>
      </c>
      <c r="BJ537">
        <v>1</v>
      </c>
      <c r="BK537">
        <v>0</v>
      </c>
      <c r="BL537">
        <v>0</v>
      </c>
      <c r="BM537">
        <v>1</v>
      </c>
      <c r="BN537">
        <v>0</v>
      </c>
      <c r="BO537">
        <v>0</v>
      </c>
      <c r="BP537">
        <v>0</v>
      </c>
      <c r="BQ537">
        <v>0</v>
      </c>
      <c r="BR537">
        <v>0</v>
      </c>
      <c r="BS537">
        <v>0</v>
      </c>
      <c r="BT537">
        <v>0</v>
      </c>
      <c r="BU537">
        <v>0</v>
      </c>
      <c r="BV537">
        <v>0</v>
      </c>
      <c r="BW537">
        <v>20231005</v>
      </c>
    </row>
    <row r="538" spans="1:75">
      <c r="A538" t="s">
        <v>98</v>
      </c>
      <c r="B538" t="s">
        <v>1329</v>
      </c>
      <c r="C538" t="s">
        <v>1330</v>
      </c>
      <c r="D538" t="s">
        <v>1331</v>
      </c>
      <c r="F538" t="s">
        <v>794</v>
      </c>
      <c r="G538" t="s">
        <v>98</v>
      </c>
      <c r="H538">
        <v>20850</v>
      </c>
      <c r="I538">
        <v>6</v>
      </c>
      <c r="J538" t="s">
        <v>1813</v>
      </c>
      <c r="K538" t="s">
        <v>1067</v>
      </c>
      <c r="L538" t="s">
        <v>1814</v>
      </c>
      <c r="M538">
        <v>1</v>
      </c>
      <c r="N538" t="s">
        <v>496</v>
      </c>
      <c r="O538">
        <v>110901</v>
      </c>
      <c r="P538">
        <v>7080</v>
      </c>
      <c r="Q538">
        <v>1005</v>
      </c>
      <c r="R538">
        <v>7</v>
      </c>
      <c r="S538">
        <v>16</v>
      </c>
      <c r="T538">
        <v>1</v>
      </c>
      <c r="U538">
        <v>3</v>
      </c>
      <c r="V538">
        <v>11302100</v>
      </c>
      <c r="Y538">
        <v>7</v>
      </c>
      <c r="Z538">
        <v>1</v>
      </c>
      <c r="AA538">
        <v>0</v>
      </c>
      <c r="AB538">
        <v>0</v>
      </c>
      <c r="AC538">
        <v>0</v>
      </c>
      <c r="AD538">
        <v>0</v>
      </c>
      <c r="AE538">
        <v>0</v>
      </c>
      <c r="AF538">
        <v>9999999.9900000002</v>
      </c>
      <c r="AG538">
        <v>9999999.9900000002</v>
      </c>
      <c r="AH538">
        <v>0</v>
      </c>
      <c r="AI538">
        <v>0</v>
      </c>
      <c r="AJ538">
        <v>1</v>
      </c>
      <c r="AK538">
        <v>0</v>
      </c>
      <c r="AL538">
        <v>1</v>
      </c>
      <c r="AM538">
        <v>0</v>
      </c>
      <c r="AN538">
        <v>0</v>
      </c>
      <c r="AO538">
        <v>8085</v>
      </c>
      <c r="AP538">
        <v>0</v>
      </c>
      <c r="AQ538">
        <v>0</v>
      </c>
      <c r="AR538">
        <v>0</v>
      </c>
      <c r="AS538">
        <v>0</v>
      </c>
      <c r="AT538">
        <v>0</v>
      </c>
      <c r="AU538">
        <v>0</v>
      </c>
      <c r="AV538">
        <v>0</v>
      </c>
      <c r="AW538">
        <v>0</v>
      </c>
      <c r="AX538">
        <v>0</v>
      </c>
      <c r="AY538">
        <v>0</v>
      </c>
      <c r="AZ538">
        <v>0</v>
      </c>
      <c r="BA538">
        <v>1</v>
      </c>
      <c r="BB538">
        <v>0</v>
      </c>
      <c r="BC538">
        <v>1</v>
      </c>
      <c r="BD538">
        <v>0</v>
      </c>
      <c r="BE538">
        <v>0</v>
      </c>
      <c r="BF538">
        <v>1</v>
      </c>
      <c r="BG538">
        <v>0</v>
      </c>
      <c r="BH538">
        <v>0</v>
      </c>
      <c r="BI538">
        <v>0</v>
      </c>
      <c r="BJ538">
        <v>0</v>
      </c>
      <c r="BK538">
        <v>0</v>
      </c>
      <c r="BL538">
        <v>0</v>
      </c>
      <c r="BM538">
        <v>0</v>
      </c>
      <c r="BN538">
        <v>0</v>
      </c>
      <c r="BO538">
        <v>0</v>
      </c>
      <c r="BP538">
        <v>0</v>
      </c>
      <c r="BQ538">
        <v>0</v>
      </c>
      <c r="BR538">
        <v>0</v>
      </c>
      <c r="BS538">
        <v>0</v>
      </c>
      <c r="BT538">
        <v>0</v>
      </c>
      <c r="BU538">
        <v>0</v>
      </c>
      <c r="BV538">
        <v>0</v>
      </c>
      <c r="BW538">
        <v>20230420</v>
      </c>
    </row>
    <row r="539" spans="1:75">
      <c r="A539" t="s">
        <v>98</v>
      </c>
      <c r="B539" t="s">
        <v>1329</v>
      </c>
      <c r="C539" t="s">
        <v>1330</v>
      </c>
      <c r="D539" t="s">
        <v>1331</v>
      </c>
      <c r="F539" t="s">
        <v>794</v>
      </c>
      <c r="G539" t="s">
        <v>98</v>
      </c>
      <c r="H539">
        <v>20850</v>
      </c>
      <c r="I539">
        <v>6</v>
      </c>
      <c r="J539" t="s">
        <v>1815</v>
      </c>
      <c r="K539" t="s">
        <v>735</v>
      </c>
      <c r="L539" t="s">
        <v>1814</v>
      </c>
      <c r="M539">
        <v>1</v>
      </c>
      <c r="N539" t="s">
        <v>783</v>
      </c>
      <c r="O539">
        <v>111003</v>
      </c>
      <c r="P539">
        <v>7080</v>
      </c>
      <c r="Q539">
        <v>1005</v>
      </c>
      <c r="R539">
        <v>7</v>
      </c>
      <c r="S539">
        <v>16</v>
      </c>
      <c r="T539">
        <v>1</v>
      </c>
      <c r="U539">
        <v>3</v>
      </c>
      <c r="V539">
        <v>15121200</v>
      </c>
      <c r="Y539">
        <v>10</v>
      </c>
      <c r="Z539">
        <v>0</v>
      </c>
      <c r="AA539">
        <v>0</v>
      </c>
      <c r="AB539">
        <v>0</v>
      </c>
      <c r="AC539">
        <v>0</v>
      </c>
      <c r="AD539">
        <v>0</v>
      </c>
      <c r="AE539">
        <v>0</v>
      </c>
      <c r="AF539">
        <v>9999999.9900000002</v>
      </c>
      <c r="AG539">
        <v>9999999.9900000002</v>
      </c>
      <c r="AH539">
        <v>0</v>
      </c>
      <c r="AI539">
        <v>0</v>
      </c>
      <c r="AJ539">
        <v>8</v>
      </c>
      <c r="AK539">
        <v>0</v>
      </c>
      <c r="AL539">
        <v>8</v>
      </c>
      <c r="AM539">
        <v>0</v>
      </c>
      <c r="AN539">
        <v>0</v>
      </c>
      <c r="AO539">
        <v>49255</v>
      </c>
      <c r="AP539">
        <v>0</v>
      </c>
      <c r="AQ539">
        <v>0</v>
      </c>
      <c r="AR539">
        <v>0</v>
      </c>
      <c r="AS539">
        <v>0</v>
      </c>
      <c r="AT539">
        <v>0</v>
      </c>
      <c r="AU539">
        <v>0</v>
      </c>
      <c r="AV539">
        <v>0</v>
      </c>
      <c r="AW539">
        <v>0</v>
      </c>
      <c r="AX539">
        <v>2</v>
      </c>
      <c r="AY539">
        <v>6</v>
      </c>
      <c r="AZ539">
        <v>0</v>
      </c>
      <c r="BA539">
        <v>0</v>
      </c>
      <c r="BB539">
        <v>0</v>
      </c>
      <c r="BC539">
        <v>4</v>
      </c>
      <c r="BD539">
        <v>4</v>
      </c>
      <c r="BE539">
        <v>1</v>
      </c>
      <c r="BF539">
        <v>7</v>
      </c>
      <c r="BG539">
        <v>0</v>
      </c>
      <c r="BH539">
        <v>0</v>
      </c>
      <c r="BI539">
        <v>0</v>
      </c>
      <c r="BJ539">
        <v>0</v>
      </c>
      <c r="BK539">
        <v>0</v>
      </c>
      <c r="BL539">
        <v>0</v>
      </c>
      <c r="BM539">
        <v>5</v>
      </c>
      <c r="BN539">
        <v>1</v>
      </c>
      <c r="BO539">
        <v>1</v>
      </c>
      <c r="BP539">
        <v>0</v>
      </c>
      <c r="BQ539">
        <v>0</v>
      </c>
      <c r="BR539">
        <v>6</v>
      </c>
      <c r="BS539">
        <v>0</v>
      </c>
      <c r="BT539">
        <v>0</v>
      </c>
      <c r="BU539">
        <v>2</v>
      </c>
      <c r="BV539">
        <v>0</v>
      </c>
      <c r="BW539">
        <v>20230420</v>
      </c>
    </row>
    <row r="540" spans="1:75">
      <c r="A540" t="s">
        <v>98</v>
      </c>
      <c r="B540" t="s">
        <v>1740</v>
      </c>
      <c r="C540" t="s">
        <v>1741</v>
      </c>
      <c r="D540" t="s">
        <v>1742</v>
      </c>
      <c r="F540" t="s">
        <v>1743</v>
      </c>
      <c r="G540" t="s">
        <v>98</v>
      </c>
      <c r="H540">
        <v>21228</v>
      </c>
      <c r="I540">
        <v>6</v>
      </c>
      <c r="J540" t="s">
        <v>2006</v>
      </c>
      <c r="K540" t="s">
        <v>1067</v>
      </c>
      <c r="L540" t="s">
        <v>1816</v>
      </c>
      <c r="M540">
        <v>1</v>
      </c>
      <c r="N540" t="s">
        <v>496</v>
      </c>
      <c r="O540">
        <v>110901</v>
      </c>
      <c r="P540">
        <v>3500</v>
      </c>
      <c r="Q540">
        <v>1500</v>
      </c>
      <c r="R540">
        <v>20</v>
      </c>
      <c r="S540">
        <v>8</v>
      </c>
      <c r="T540">
        <v>1</v>
      </c>
      <c r="U540">
        <v>3</v>
      </c>
      <c r="V540">
        <v>15123100</v>
      </c>
      <c r="Y540">
        <v>2</v>
      </c>
      <c r="Z540">
        <v>0</v>
      </c>
      <c r="AA540">
        <v>0</v>
      </c>
      <c r="AB540">
        <v>0</v>
      </c>
      <c r="AC540">
        <v>0</v>
      </c>
      <c r="AD540">
        <v>0</v>
      </c>
      <c r="AE540">
        <v>0</v>
      </c>
      <c r="AF540">
        <v>9999999.9900000002</v>
      </c>
      <c r="AG540">
        <v>9999999.9900000002</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20230523</v>
      </c>
    </row>
    <row r="541" spans="1:75">
      <c r="A541" t="s">
        <v>98</v>
      </c>
      <c r="B541" t="s">
        <v>418</v>
      </c>
      <c r="C541" t="s">
        <v>419</v>
      </c>
      <c r="D541" t="s">
        <v>420</v>
      </c>
      <c r="F541" t="s">
        <v>421</v>
      </c>
      <c r="G541" t="s">
        <v>98</v>
      </c>
      <c r="H541">
        <v>21015</v>
      </c>
      <c r="I541">
        <v>1</v>
      </c>
      <c r="J541" t="s">
        <v>1817</v>
      </c>
      <c r="K541" t="s">
        <v>1067</v>
      </c>
      <c r="L541" t="s">
        <v>1818</v>
      </c>
      <c r="M541">
        <v>1</v>
      </c>
      <c r="N541" t="s">
        <v>1819</v>
      </c>
      <c r="O541">
        <v>110901</v>
      </c>
      <c r="P541">
        <v>1325</v>
      </c>
      <c r="Q541">
        <v>573</v>
      </c>
      <c r="R541">
        <v>7</v>
      </c>
      <c r="S541">
        <v>13</v>
      </c>
      <c r="T541">
        <v>0</v>
      </c>
      <c r="U541">
        <v>3</v>
      </c>
      <c r="V541">
        <v>15123100</v>
      </c>
      <c r="Y541">
        <v>0</v>
      </c>
      <c r="Z541">
        <v>0</v>
      </c>
      <c r="AA541">
        <v>0</v>
      </c>
      <c r="AB541">
        <v>0</v>
      </c>
      <c r="AC541">
        <v>0</v>
      </c>
      <c r="AD541">
        <v>0</v>
      </c>
      <c r="AE541">
        <v>0</v>
      </c>
      <c r="AF541">
        <v>9999999.9900000002</v>
      </c>
      <c r="AG541">
        <v>9999999.9900000002</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20230523</v>
      </c>
    </row>
    <row r="542" spans="1:75">
      <c r="A542" t="s">
        <v>98</v>
      </c>
      <c r="B542" t="s">
        <v>1820</v>
      </c>
      <c r="C542" t="s">
        <v>2007</v>
      </c>
      <c r="D542" t="s">
        <v>2008</v>
      </c>
      <c r="F542" t="s">
        <v>1821</v>
      </c>
      <c r="G542" t="s">
        <v>1822</v>
      </c>
      <c r="H542">
        <v>94111</v>
      </c>
      <c r="I542">
        <v>6</v>
      </c>
      <c r="J542" t="s">
        <v>1823</v>
      </c>
      <c r="K542" t="s">
        <v>1824</v>
      </c>
      <c r="L542" t="s">
        <v>1825</v>
      </c>
      <c r="M542">
        <v>1</v>
      </c>
      <c r="N542" t="s">
        <v>1826</v>
      </c>
      <c r="O542">
        <v>151204</v>
      </c>
      <c r="P542">
        <v>10900</v>
      </c>
      <c r="Q542">
        <v>0</v>
      </c>
      <c r="R542">
        <v>21</v>
      </c>
      <c r="S542">
        <v>38</v>
      </c>
      <c r="T542">
        <v>1</v>
      </c>
      <c r="U542">
        <v>2</v>
      </c>
      <c r="V542">
        <v>15125400</v>
      </c>
      <c r="Y542">
        <v>11</v>
      </c>
      <c r="Z542">
        <v>11</v>
      </c>
      <c r="AA542">
        <v>6</v>
      </c>
      <c r="AB542">
        <v>2</v>
      </c>
      <c r="AC542">
        <v>2</v>
      </c>
      <c r="AD542">
        <v>7846.73</v>
      </c>
      <c r="AE542">
        <v>2</v>
      </c>
      <c r="AF542">
        <v>7846.73</v>
      </c>
      <c r="AG542">
        <v>5077.5</v>
      </c>
      <c r="AH542">
        <v>11</v>
      </c>
      <c r="AI542">
        <v>7</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20230523</v>
      </c>
    </row>
    <row r="543" spans="1:75">
      <c r="A543" t="s">
        <v>98</v>
      </c>
      <c r="B543" t="s">
        <v>418</v>
      </c>
      <c r="C543" t="s">
        <v>419</v>
      </c>
      <c r="D543" t="s">
        <v>420</v>
      </c>
      <c r="F543" t="s">
        <v>421</v>
      </c>
      <c r="G543" t="s">
        <v>98</v>
      </c>
      <c r="H543">
        <v>21015</v>
      </c>
      <c r="I543">
        <v>1</v>
      </c>
      <c r="J543" t="s">
        <v>2031</v>
      </c>
      <c r="K543" t="s">
        <v>2032</v>
      </c>
      <c r="L543" t="s">
        <v>2033</v>
      </c>
      <c r="M543">
        <v>1</v>
      </c>
      <c r="N543" t="s">
        <v>236</v>
      </c>
      <c r="O543">
        <v>18301</v>
      </c>
      <c r="P543">
        <v>3960</v>
      </c>
      <c r="Q543">
        <v>756</v>
      </c>
      <c r="R543">
        <v>35</v>
      </c>
      <c r="S543">
        <v>7</v>
      </c>
      <c r="T543">
        <v>5</v>
      </c>
      <c r="U543">
        <v>1</v>
      </c>
      <c r="V543">
        <v>31909600</v>
      </c>
      <c r="Y543">
        <v>6</v>
      </c>
      <c r="Z543">
        <v>0</v>
      </c>
      <c r="AA543">
        <v>0</v>
      </c>
      <c r="AB543">
        <v>0</v>
      </c>
      <c r="AC543">
        <v>0</v>
      </c>
      <c r="AD543">
        <v>0</v>
      </c>
      <c r="AE543">
        <v>0</v>
      </c>
      <c r="AF543">
        <v>9999999.9900000002</v>
      </c>
      <c r="AG543">
        <v>9999999.9900000002</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20230801</v>
      </c>
    </row>
    <row r="544" spans="1:75">
      <c r="A544" t="s">
        <v>98</v>
      </c>
      <c r="B544" t="s">
        <v>1820</v>
      </c>
      <c r="C544" t="s">
        <v>2007</v>
      </c>
      <c r="D544" t="s">
        <v>2008</v>
      </c>
      <c r="F544" t="s">
        <v>1821</v>
      </c>
      <c r="G544" t="s">
        <v>1822</v>
      </c>
      <c r="H544">
        <v>94111</v>
      </c>
      <c r="I544">
        <v>6</v>
      </c>
      <c r="J544" t="s">
        <v>1827</v>
      </c>
      <c r="K544" t="s">
        <v>2009</v>
      </c>
      <c r="L544" t="s">
        <v>1825</v>
      </c>
      <c r="M544">
        <v>1</v>
      </c>
      <c r="N544" t="s">
        <v>783</v>
      </c>
      <c r="O544">
        <v>111003</v>
      </c>
      <c r="P544">
        <v>10900</v>
      </c>
      <c r="Q544">
        <v>0</v>
      </c>
      <c r="R544">
        <v>19</v>
      </c>
      <c r="S544">
        <v>26</v>
      </c>
      <c r="T544">
        <v>1</v>
      </c>
      <c r="U544">
        <v>2</v>
      </c>
      <c r="V544">
        <v>15121200</v>
      </c>
      <c r="Y544">
        <v>14</v>
      </c>
      <c r="Z544">
        <v>14</v>
      </c>
      <c r="AA544">
        <v>9</v>
      </c>
      <c r="AB544">
        <v>0</v>
      </c>
      <c r="AC544">
        <v>0</v>
      </c>
      <c r="AD544">
        <v>0</v>
      </c>
      <c r="AE544">
        <v>3</v>
      </c>
      <c r="AF544">
        <v>9999999.9900000002</v>
      </c>
      <c r="AG544">
        <v>9999999.9900000002</v>
      </c>
      <c r="AH544">
        <v>14</v>
      </c>
      <c r="AI544">
        <v>4</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20230523</v>
      </c>
    </row>
    <row r="545" spans="1:75">
      <c r="A545" t="s">
        <v>98</v>
      </c>
      <c r="B545" t="s">
        <v>1481</v>
      </c>
      <c r="C545" t="s">
        <v>1482</v>
      </c>
      <c r="D545" t="s">
        <v>1483</v>
      </c>
      <c r="F545" t="s">
        <v>1484</v>
      </c>
      <c r="G545" t="s">
        <v>1485</v>
      </c>
      <c r="H545">
        <v>66211</v>
      </c>
      <c r="I545">
        <v>6</v>
      </c>
      <c r="J545" t="s">
        <v>1828</v>
      </c>
      <c r="K545" t="s">
        <v>1829</v>
      </c>
      <c r="L545" t="s">
        <v>1830</v>
      </c>
      <c r="M545">
        <v>1</v>
      </c>
      <c r="N545" t="s">
        <v>1831</v>
      </c>
      <c r="O545">
        <v>111005</v>
      </c>
      <c r="P545">
        <v>1900</v>
      </c>
      <c r="Q545">
        <v>500</v>
      </c>
      <c r="R545">
        <v>9</v>
      </c>
      <c r="S545">
        <v>11</v>
      </c>
      <c r="T545">
        <v>1</v>
      </c>
      <c r="U545">
        <v>2</v>
      </c>
      <c r="V545">
        <v>15129909</v>
      </c>
      <c r="Y545">
        <v>14</v>
      </c>
      <c r="Z545">
        <v>7</v>
      </c>
      <c r="AA545">
        <v>7</v>
      </c>
      <c r="AB545">
        <v>0</v>
      </c>
      <c r="AC545">
        <v>0</v>
      </c>
      <c r="AD545">
        <v>0</v>
      </c>
      <c r="AE545">
        <v>0</v>
      </c>
      <c r="AF545">
        <v>9999999.9900000002</v>
      </c>
      <c r="AG545">
        <v>9999999.9900000002</v>
      </c>
      <c r="AH545">
        <v>1</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20230530</v>
      </c>
    </row>
    <row r="546" spans="1:75">
      <c r="A546" t="s">
        <v>98</v>
      </c>
      <c r="B546" t="s">
        <v>1820</v>
      </c>
      <c r="C546" t="s">
        <v>2007</v>
      </c>
      <c r="D546" t="s">
        <v>2008</v>
      </c>
      <c r="F546" t="s">
        <v>1821</v>
      </c>
      <c r="G546" t="s">
        <v>1822</v>
      </c>
      <c r="H546">
        <v>94111</v>
      </c>
      <c r="I546">
        <v>6</v>
      </c>
      <c r="J546" t="s">
        <v>1832</v>
      </c>
      <c r="K546" t="s">
        <v>1833</v>
      </c>
      <c r="L546" t="s">
        <v>1825</v>
      </c>
      <c r="M546">
        <v>8</v>
      </c>
      <c r="O546">
        <v>307101</v>
      </c>
      <c r="P546">
        <v>8900</v>
      </c>
      <c r="Q546">
        <v>0</v>
      </c>
      <c r="R546">
        <v>19</v>
      </c>
      <c r="S546">
        <v>26</v>
      </c>
      <c r="T546">
        <v>1</v>
      </c>
      <c r="U546">
        <v>2</v>
      </c>
      <c r="V546">
        <v>13111100</v>
      </c>
      <c r="W546">
        <v>15205101</v>
      </c>
      <c r="Y546">
        <v>14</v>
      </c>
      <c r="Z546">
        <v>14</v>
      </c>
      <c r="AA546">
        <v>10</v>
      </c>
      <c r="AB546">
        <v>0</v>
      </c>
      <c r="AC546">
        <v>0</v>
      </c>
      <c r="AD546">
        <v>0</v>
      </c>
      <c r="AE546">
        <v>0</v>
      </c>
      <c r="AF546">
        <v>9999999.9900000002</v>
      </c>
      <c r="AG546">
        <v>9999999.9900000002</v>
      </c>
      <c r="AH546">
        <v>14</v>
      </c>
      <c r="AI546">
        <v>6</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20230606</v>
      </c>
    </row>
    <row r="547" spans="1:75">
      <c r="A547" t="s">
        <v>98</v>
      </c>
      <c r="B547" t="s">
        <v>1820</v>
      </c>
      <c r="C547" t="s">
        <v>2007</v>
      </c>
      <c r="D547" t="s">
        <v>2008</v>
      </c>
      <c r="F547" t="s">
        <v>1821</v>
      </c>
      <c r="G547" t="s">
        <v>1822</v>
      </c>
      <c r="H547">
        <v>94111</v>
      </c>
      <c r="I547">
        <v>6</v>
      </c>
      <c r="J547" t="s">
        <v>1834</v>
      </c>
      <c r="K547" t="s">
        <v>1835</v>
      </c>
      <c r="L547" t="s">
        <v>1836</v>
      </c>
      <c r="M547">
        <v>8</v>
      </c>
      <c r="O547">
        <v>521801</v>
      </c>
      <c r="P547">
        <v>5900</v>
      </c>
      <c r="Q547">
        <v>0</v>
      </c>
      <c r="R547">
        <v>9</v>
      </c>
      <c r="S547">
        <v>16</v>
      </c>
      <c r="T547">
        <v>1</v>
      </c>
      <c r="U547">
        <v>2</v>
      </c>
      <c r="V547">
        <v>41401200</v>
      </c>
      <c r="Y547">
        <v>1</v>
      </c>
      <c r="Z547">
        <v>1</v>
      </c>
      <c r="AA547">
        <v>1</v>
      </c>
      <c r="AB547">
        <v>0</v>
      </c>
      <c r="AC547">
        <v>0</v>
      </c>
      <c r="AD547">
        <v>0</v>
      </c>
      <c r="AE547">
        <v>1</v>
      </c>
      <c r="AF547">
        <v>9999999.9900000002</v>
      </c>
      <c r="AG547">
        <v>9999999.9900000002</v>
      </c>
      <c r="AH547">
        <v>1</v>
      </c>
      <c r="AI547">
        <v>1</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20230606</v>
      </c>
    </row>
    <row r="548" spans="1:75">
      <c r="A548" t="s">
        <v>98</v>
      </c>
      <c r="B548" t="s">
        <v>1820</v>
      </c>
      <c r="C548" t="s">
        <v>2007</v>
      </c>
      <c r="D548" t="s">
        <v>2008</v>
      </c>
      <c r="F548" t="s">
        <v>1821</v>
      </c>
      <c r="G548" t="s">
        <v>1822</v>
      </c>
      <c r="H548">
        <v>94111</v>
      </c>
      <c r="I548">
        <v>6</v>
      </c>
      <c r="J548" t="s">
        <v>1837</v>
      </c>
      <c r="K548" t="s">
        <v>1838</v>
      </c>
      <c r="L548" t="s">
        <v>1839</v>
      </c>
      <c r="M548">
        <v>8</v>
      </c>
      <c r="O548">
        <v>110105</v>
      </c>
      <c r="P548">
        <v>7900</v>
      </c>
      <c r="Q548">
        <v>0</v>
      </c>
      <c r="R548">
        <v>19</v>
      </c>
      <c r="S548">
        <v>26</v>
      </c>
      <c r="T548">
        <v>1</v>
      </c>
      <c r="U548">
        <v>2</v>
      </c>
      <c r="V548">
        <v>15125500</v>
      </c>
      <c r="Y548">
        <v>3</v>
      </c>
      <c r="Z548">
        <v>3</v>
      </c>
      <c r="AA548">
        <v>2</v>
      </c>
      <c r="AB548">
        <v>0</v>
      </c>
      <c r="AC548">
        <v>0</v>
      </c>
      <c r="AD548">
        <v>0</v>
      </c>
      <c r="AE548">
        <v>0</v>
      </c>
      <c r="AF548">
        <v>9999999.9900000002</v>
      </c>
      <c r="AG548">
        <v>9999999.9900000002</v>
      </c>
      <c r="AH548">
        <v>3</v>
      </c>
      <c r="AI548">
        <v>2</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20230606</v>
      </c>
    </row>
    <row r="549" spans="1:75">
      <c r="A549" t="s">
        <v>98</v>
      </c>
      <c r="B549" t="s">
        <v>849</v>
      </c>
      <c r="C549" t="s">
        <v>850</v>
      </c>
      <c r="D549" t="s">
        <v>851</v>
      </c>
      <c r="F549" t="s">
        <v>852</v>
      </c>
      <c r="G549" t="s">
        <v>853</v>
      </c>
      <c r="H549">
        <v>48154</v>
      </c>
      <c r="I549">
        <v>6</v>
      </c>
      <c r="J549" t="s">
        <v>1840</v>
      </c>
      <c r="K549" t="s">
        <v>1841</v>
      </c>
      <c r="L549" t="s">
        <v>1842</v>
      </c>
      <c r="M549">
        <v>1</v>
      </c>
      <c r="N549" t="s">
        <v>783</v>
      </c>
      <c r="O549">
        <v>111003</v>
      </c>
      <c r="P549">
        <v>2300</v>
      </c>
      <c r="Q549">
        <v>0</v>
      </c>
      <c r="R549">
        <v>16</v>
      </c>
      <c r="S549">
        <v>6</v>
      </c>
      <c r="T549">
        <v>1</v>
      </c>
      <c r="U549">
        <v>2</v>
      </c>
      <c r="V549">
        <v>15121200</v>
      </c>
      <c r="Y549">
        <v>128</v>
      </c>
      <c r="Z549">
        <v>123</v>
      </c>
      <c r="AA549">
        <v>120</v>
      </c>
      <c r="AB549">
        <v>9</v>
      </c>
      <c r="AC549">
        <v>8</v>
      </c>
      <c r="AD549">
        <v>17664.740000000002</v>
      </c>
      <c r="AE549">
        <v>2</v>
      </c>
      <c r="AF549">
        <v>15593.75</v>
      </c>
      <c r="AG549">
        <v>18000.02</v>
      </c>
      <c r="AH549">
        <v>18</v>
      </c>
      <c r="AI549">
        <v>14</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20230608</v>
      </c>
    </row>
    <row r="550" spans="1:75">
      <c r="A550" t="s">
        <v>98</v>
      </c>
      <c r="B550" t="s">
        <v>849</v>
      </c>
      <c r="C550" t="s">
        <v>850</v>
      </c>
      <c r="D550" t="s">
        <v>851</v>
      </c>
      <c r="F550" t="s">
        <v>852</v>
      </c>
      <c r="G550" t="s">
        <v>853</v>
      </c>
      <c r="H550">
        <v>48154</v>
      </c>
      <c r="I550">
        <v>6</v>
      </c>
      <c r="J550" t="s">
        <v>1843</v>
      </c>
      <c r="K550" t="s">
        <v>1844</v>
      </c>
      <c r="L550" t="s">
        <v>1845</v>
      </c>
      <c r="M550">
        <v>1</v>
      </c>
      <c r="N550" t="s">
        <v>749</v>
      </c>
      <c r="O550">
        <v>510805</v>
      </c>
      <c r="P550">
        <v>4000</v>
      </c>
      <c r="Q550">
        <v>0</v>
      </c>
      <c r="R550">
        <v>16</v>
      </c>
      <c r="S550">
        <v>25</v>
      </c>
      <c r="T550">
        <v>1</v>
      </c>
      <c r="U550">
        <v>2</v>
      </c>
      <c r="V550">
        <v>29205200</v>
      </c>
      <c r="Y550">
        <v>337</v>
      </c>
      <c r="Z550">
        <v>117</v>
      </c>
      <c r="AA550">
        <v>84</v>
      </c>
      <c r="AB550">
        <v>3</v>
      </c>
      <c r="AC550">
        <v>3</v>
      </c>
      <c r="AD550">
        <v>8640</v>
      </c>
      <c r="AE550">
        <v>2</v>
      </c>
      <c r="AF550">
        <v>7667.33</v>
      </c>
      <c r="AG550">
        <v>5645.93</v>
      </c>
      <c r="AH550">
        <v>6</v>
      </c>
      <c r="AI550">
        <v>6</v>
      </c>
      <c r="AJ550">
        <v>1</v>
      </c>
      <c r="AK550">
        <v>0</v>
      </c>
      <c r="AL550">
        <v>1</v>
      </c>
      <c r="AM550">
        <v>0</v>
      </c>
      <c r="AN550">
        <v>0</v>
      </c>
      <c r="AO550">
        <v>4000</v>
      </c>
      <c r="AP550">
        <v>0</v>
      </c>
      <c r="AQ550">
        <v>0</v>
      </c>
      <c r="AR550">
        <v>0</v>
      </c>
      <c r="AS550">
        <v>0</v>
      </c>
      <c r="AT550">
        <v>0</v>
      </c>
      <c r="AU550">
        <v>0</v>
      </c>
      <c r="AV550">
        <v>0</v>
      </c>
      <c r="AW550">
        <v>0</v>
      </c>
      <c r="AX550">
        <v>0</v>
      </c>
      <c r="AY550">
        <v>1</v>
      </c>
      <c r="AZ550">
        <v>0</v>
      </c>
      <c r="BA550">
        <v>0</v>
      </c>
      <c r="BB550">
        <v>0</v>
      </c>
      <c r="BC550">
        <v>0</v>
      </c>
      <c r="BD550">
        <v>1</v>
      </c>
      <c r="BE550">
        <v>0</v>
      </c>
      <c r="BF550">
        <v>0</v>
      </c>
      <c r="BG550">
        <v>0</v>
      </c>
      <c r="BH550">
        <v>0</v>
      </c>
      <c r="BI550">
        <v>0</v>
      </c>
      <c r="BJ550">
        <v>1</v>
      </c>
      <c r="BK550">
        <v>0</v>
      </c>
      <c r="BL550">
        <v>0</v>
      </c>
      <c r="BM550">
        <v>1</v>
      </c>
      <c r="BN550">
        <v>0</v>
      </c>
      <c r="BO550">
        <v>0</v>
      </c>
      <c r="BP550">
        <v>0</v>
      </c>
      <c r="BQ550">
        <v>0</v>
      </c>
      <c r="BR550">
        <v>0</v>
      </c>
      <c r="BS550">
        <v>0</v>
      </c>
      <c r="BT550">
        <v>0</v>
      </c>
      <c r="BU550">
        <v>0</v>
      </c>
      <c r="BV550">
        <v>1</v>
      </c>
      <c r="BW550">
        <v>20230608</v>
      </c>
    </row>
    <row r="551" spans="1:75">
      <c r="A551" t="s">
        <v>98</v>
      </c>
      <c r="B551" t="s">
        <v>378</v>
      </c>
      <c r="C551" t="s">
        <v>379</v>
      </c>
      <c r="D551" t="s">
        <v>380</v>
      </c>
      <c r="F551" t="s">
        <v>153</v>
      </c>
      <c r="G551" t="s">
        <v>98</v>
      </c>
      <c r="H551">
        <v>21742</v>
      </c>
      <c r="I551">
        <v>1</v>
      </c>
      <c r="J551" t="s">
        <v>2034</v>
      </c>
      <c r="K551" t="s">
        <v>2035</v>
      </c>
      <c r="L551" t="s">
        <v>2036</v>
      </c>
      <c r="M551">
        <v>3</v>
      </c>
      <c r="N551" t="s">
        <v>2037</v>
      </c>
      <c r="O551">
        <v>511501</v>
      </c>
      <c r="P551">
        <v>4008</v>
      </c>
      <c r="Q551">
        <v>501</v>
      </c>
      <c r="R551">
        <v>1</v>
      </c>
      <c r="S551">
        <v>30</v>
      </c>
      <c r="T551">
        <v>0</v>
      </c>
      <c r="U551">
        <v>3</v>
      </c>
      <c r="V551">
        <v>21101100</v>
      </c>
      <c r="Y551">
        <v>8</v>
      </c>
      <c r="Z551">
        <v>4</v>
      </c>
      <c r="AA551">
        <v>2</v>
      </c>
      <c r="AB551">
        <v>0</v>
      </c>
      <c r="AC551">
        <v>0</v>
      </c>
      <c r="AD551">
        <v>0</v>
      </c>
      <c r="AE551">
        <v>0</v>
      </c>
      <c r="AF551">
        <v>9999999.9900000002</v>
      </c>
      <c r="AG551">
        <v>9999999.9900000002</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20230801</v>
      </c>
    </row>
    <row r="552" spans="1:75">
      <c r="A552" t="s">
        <v>98</v>
      </c>
      <c r="B552" t="s">
        <v>237</v>
      </c>
      <c r="C552" t="s">
        <v>238</v>
      </c>
      <c r="D552" t="s">
        <v>239</v>
      </c>
      <c r="F552" t="s">
        <v>240</v>
      </c>
      <c r="G552" t="s">
        <v>98</v>
      </c>
      <c r="H552">
        <v>21901</v>
      </c>
      <c r="I552">
        <v>1</v>
      </c>
      <c r="J552" t="s">
        <v>1846</v>
      </c>
      <c r="K552" t="s">
        <v>1847</v>
      </c>
      <c r="L552" t="s">
        <v>1848</v>
      </c>
      <c r="M552">
        <v>1</v>
      </c>
      <c r="N552" t="s">
        <v>1849</v>
      </c>
      <c r="O552">
        <v>470616</v>
      </c>
      <c r="P552">
        <v>3200</v>
      </c>
      <c r="Q552">
        <v>0</v>
      </c>
      <c r="R552">
        <v>6</v>
      </c>
      <c r="S552">
        <v>25</v>
      </c>
      <c r="T552">
        <v>0</v>
      </c>
      <c r="U552">
        <v>1</v>
      </c>
      <c r="V552">
        <v>49907100</v>
      </c>
      <c r="Y552">
        <v>22</v>
      </c>
      <c r="Z552">
        <v>11</v>
      </c>
      <c r="AA552">
        <v>8</v>
      </c>
      <c r="AB552">
        <v>0</v>
      </c>
      <c r="AC552">
        <v>0</v>
      </c>
      <c r="AD552">
        <v>0</v>
      </c>
      <c r="AE552">
        <v>0</v>
      </c>
      <c r="AF552">
        <v>9999999.9900000002</v>
      </c>
      <c r="AG552">
        <v>9999999.9900000002</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20230613</v>
      </c>
    </row>
    <row r="553" spans="1:75">
      <c r="A553" t="s">
        <v>98</v>
      </c>
      <c r="B553" t="s">
        <v>1740</v>
      </c>
      <c r="C553" t="s">
        <v>1741</v>
      </c>
      <c r="D553" t="s">
        <v>1742</v>
      </c>
      <c r="F553" t="s">
        <v>1743</v>
      </c>
      <c r="G553" t="s">
        <v>98</v>
      </c>
      <c r="H553">
        <v>21228</v>
      </c>
      <c r="I553">
        <v>6</v>
      </c>
      <c r="J553" t="s">
        <v>2038</v>
      </c>
      <c r="K553" t="s">
        <v>1881</v>
      </c>
      <c r="L553" t="s">
        <v>1852</v>
      </c>
      <c r="M553">
        <v>1</v>
      </c>
      <c r="N553" t="s">
        <v>2039</v>
      </c>
      <c r="O553">
        <v>520211</v>
      </c>
      <c r="P553">
        <v>3700</v>
      </c>
      <c r="Q553">
        <v>1300</v>
      </c>
      <c r="R553">
        <v>25</v>
      </c>
      <c r="S553">
        <v>2</v>
      </c>
      <c r="T553">
        <v>1</v>
      </c>
      <c r="U553">
        <v>3</v>
      </c>
      <c r="V553">
        <v>13108200</v>
      </c>
      <c r="Y553">
        <v>1</v>
      </c>
      <c r="Z553">
        <v>0</v>
      </c>
      <c r="AA553">
        <v>0</v>
      </c>
      <c r="AB553">
        <v>0</v>
      </c>
      <c r="AC553">
        <v>0</v>
      </c>
      <c r="AD553">
        <v>0</v>
      </c>
      <c r="AE553">
        <v>0</v>
      </c>
      <c r="AF553">
        <v>9999999.9900000002</v>
      </c>
      <c r="AG553">
        <v>9999999.9900000002</v>
      </c>
      <c r="AH553">
        <v>0</v>
      </c>
      <c r="AI553">
        <v>0</v>
      </c>
      <c r="AJ553">
        <v>1</v>
      </c>
      <c r="AK553">
        <v>0</v>
      </c>
      <c r="AL553">
        <v>1</v>
      </c>
      <c r="AM553">
        <v>0</v>
      </c>
      <c r="AN553">
        <v>0</v>
      </c>
      <c r="AO553">
        <v>5000</v>
      </c>
      <c r="AP553">
        <v>0</v>
      </c>
      <c r="AQ553">
        <v>0</v>
      </c>
      <c r="AR553">
        <v>0</v>
      </c>
      <c r="AS553">
        <v>0</v>
      </c>
      <c r="AT553">
        <v>0</v>
      </c>
      <c r="AU553">
        <v>0</v>
      </c>
      <c r="AV553">
        <v>0</v>
      </c>
      <c r="AW553">
        <v>0</v>
      </c>
      <c r="AX553">
        <v>0</v>
      </c>
      <c r="AY553">
        <v>1</v>
      </c>
      <c r="AZ553">
        <v>0</v>
      </c>
      <c r="BA553">
        <v>0</v>
      </c>
      <c r="BB553">
        <v>0</v>
      </c>
      <c r="BC553">
        <v>0</v>
      </c>
      <c r="BD553">
        <v>1</v>
      </c>
      <c r="BE553">
        <v>0</v>
      </c>
      <c r="BF553">
        <v>1</v>
      </c>
      <c r="BG553">
        <v>0</v>
      </c>
      <c r="BH553">
        <v>0</v>
      </c>
      <c r="BI553">
        <v>0</v>
      </c>
      <c r="BJ553">
        <v>0</v>
      </c>
      <c r="BK553">
        <v>0</v>
      </c>
      <c r="BL553">
        <v>0</v>
      </c>
      <c r="BM553">
        <v>1</v>
      </c>
      <c r="BN553">
        <v>0</v>
      </c>
      <c r="BO553">
        <v>0</v>
      </c>
      <c r="BP553">
        <v>0</v>
      </c>
      <c r="BQ553">
        <v>0</v>
      </c>
      <c r="BR553">
        <v>0</v>
      </c>
      <c r="BS553">
        <v>0</v>
      </c>
      <c r="BT553">
        <v>0</v>
      </c>
      <c r="BU553">
        <v>0</v>
      </c>
      <c r="BV553">
        <v>0</v>
      </c>
      <c r="BW553">
        <v>20231204</v>
      </c>
    </row>
    <row r="554" spans="1:75">
      <c r="A554" t="s">
        <v>98</v>
      </c>
      <c r="B554" t="s">
        <v>1740</v>
      </c>
      <c r="C554" t="s">
        <v>1741</v>
      </c>
      <c r="D554" t="s">
        <v>1742</v>
      </c>
      <c r="F554" t="s">
        <v>1743</v>
      </c>
      <c r="G554" t="s">
        <v>98</v>
      </c>
      <c r="H554">
        <v>21228</v>
      </c>
      <c r="I554">
        <v>6</v>
      </c>
      <c r="J554" t="s">
        <v>1850</v>
      </c>
      <c r="K554" t="s">
        <v>1851</v>
      </c>
      <c r="L554" t="s">
        <v>1852</v>
      </c>
      <c r="M554">
        <v>3</v>
      </c>
      <c r="N554" t="s">
        <v>1853</v>
      </c>
      <c r="O554">
        <v>511504</v>
      </c>
      <c r="P554">
        <v>2595</v>
      </c>
      <c r="Q554">
        <v>1400</v>
      </c>
      <c r="R554">
        <v>13</v>
      </c>
      <c r="S554">
        <v>11</v>
      </c>
      <c r="T554">
        <v>1</v>
      </c>
      <c r="U554">
        <v>3</v>
      </c>
      <c r="V554">
        <v>21109400</v>
      </c>
      <c r="Y554">
        <v>16</v>
      </c>
      <c r="Z554">
        <v>2</v>
      </c>
      <c r="AA554">
        <v>2</v>
      </c>
      <c r="AB554">
        <v>0</v>
      </c>
      <c r="AC554">
        <v>0</v>
      </c>
      <c r="AD554">
        <v>0</v>
      </c>
      <c r="AE554">
        <v>0</v>
      </c>
      <c r="AF554">
        <v>9999999.9900000002</v>
      </c>
      <c r="AG554">
        <v>9999999.9900000002</v>
      </c>
      <c r="AH554">
        <v>0</v>
      </c>
      <c r="AI554">
        <v>0</v>
      </c>
      <c r="AJ554">
        <v>3</v>
      </c>
      <c r="AK554">
        <v>0</v>
      </c>
      <c r="AL554">
        <v>3</v>
      </c>
      <c r="AM554">
        <v>0</v>
      </c>
      <c r="AN554">
        <v>0</v>
      </c>
      <c r="AO554">
        <v>13995</v>
      </c>
      <c r="AP554">
        <v>0</v>
      </c>
      <c r="AQ554">
        <v>0</v>
      </c>
      <c r="AR554">
        <v>0</v>
      </c>
      <c r="AS554">
        <v>0</v>
      </c>
      <c r="AT554">
        <v>0</v>
      </c>
      <c r="AU554">
        <v>0</v>
      </c>
      <c r="AV554">
        <v>0</v>
      </c>
      <c r="AW554">
        <v>0</v>
      </c>
      <c r="AX554">
        <v>0</v>
      </c>
      <c r="AY554">
        <v>1</v>
      </c>
      <c r="AZ554">
        <v>1</v>
      </c>
      <c r="BA554">
        <v>1</v>
      </c>
      <c r="BB554">
        <v>0</v>
      </c>
      <c r="BC554">
        <v>0</v>
      </c>
      <c r="BD554">
        <v>2</v>
      </c>
      <c r="BE554">
        <v>0</v>
      </c>
      <c r="BF554">
        <v>1</v>
      </c>
      <c r="BG554">
        <v>1</v>
      </c>
      <c r="BH554">
        <v>0</v>
      </c>
      <c r="BI554">
        <v>0</v>
      </c>
      <c r="BJ554">
        <v>0</v>
      </c>
      <c r="BK554">
        <v>0</v>
      </c>
      <c r="BL554">
        <v>0</v>
      </c>
      <c r="BM554">
        <v>1</v>
      </c>
      <c r="BN554">
        <v>1</v>
      </c>
      <c r="BO554">
        <v>0</v>
      </c>
      <c r="BP554">
        <v>0</v>
      </c>
      <c r="BQ554">
        <v>0</v>
      </c>
      <c r="BR554">
        <v>2</v>
      </c>
      <c r="BS554">
        <v>0</v>
      </c>
      <c r="BT554">
        <v>0</v>
      </c>
      <c r="BU554">
        <v>0</v>
      </c>
      <c r="BV554">
        <v>1</v>
      </c>
      <c r="BW554">
        <v>20230620</v>
      </c>
    </row>
    <row r="555" spans="1:75">
      <c r="A555" t="s">
        <v>98</v>
      </c>
      <c r="B555" t="s">
        <v>1740</v>
      </c>
      <c r="C555" t="s">
        <v>1741</v>
      </c>
      <c r="D555" t="s">
        <v>1742</v>
      </c>
      <c r="F555" t="s">
        <v>1743</v>
      </c>
      <c r="G555" t="s">
        <v>98</v>
      </c>
      <c r="H555">
        <v>21228</v>
      </c>
      <c r="I555">
        <v>6</v>
      </c>
      <c r="J555" t="s">
        <v>2040</v>
      </c>
      <c r="K555" t="s">
        <v>2041</v>
      </c>
      <c r="L555" t="s">
        <v>1852</v>
      </c>
      <c r="M555">
        <v>1</v>
      </c>
      <c r="N555" t="s">
        <v>2042</v>
      </c>
      <c r="O555">
        <v>111005</v>
      </c>
      <c r="P555">
        <v>2800</v>
      </c>
      <c r="Q555">
        <v>1200</v>
      </c>
      <c r="R555">
        <v>10</v>
      </c>
      <c r="S555">
        <v>5</v>
      </c>
      <c r="T555">
        <v>1</v>
      </c>
      <c r="U555">
        <v>3</v>
      </c>
      <c r="V555">
        <v>15129909</v>
      </c>
      <c r="Y555">
        <v>15</v>
      </c>
      <c r="Z555">
        <v>0</v>
      </c>
      <c r="AA555">
        <v>0</v>
      </c>
      <c r="AB555">
        <v>0</v>
      </c>
      <c r="AC555">
        <v>0</v>
      </c>
      <c r="AD555">
        <v>0</v>
      </c>
      <c r="AE555">
        <v>0</v>
      </c>
      <c r="AF555">
        <v>9999999.9900000002</v>
      </c>
      <c r="AG555">
        <v>9999999.9900000002</v>
      </c>
      <c r="AH555">
        <v>0</v>
      </c>
      <c r="AI555">
        <v>0</v>
      </c>
      <c r="AJ555">
        <v>3</v>
      </c>
      <c r="AK555">
        <v>0</v>
      </c>
      <c r="AL555">
        <v>3</v>
      </c>
      <c r="AM555">
        <v>0</v>
      </c>
      <c r="AN555">
        <v>0</v>
      </c>
      <c r="AO555">
        <v>12000</v>
      </c>
      <c r="AP555">
        <v>0</v>
      </c>
      <c r="AQ555">
        <v>0</v>
      </c>
      <c r="AR555">
        <v>0</v>
      </c>
      <c r="AS555">
        <v>0</v>
      </c>
      <c r="AT555">
        <v>0</v>
      </c>
      <c r="AU555">
        <v>0</v>
      </c>
      <c r="AV555">
        <v>0</v>
      </c>
      <c r="AW555">
        <v>0</v>
      </c>
      <c r="AX555">
        <v>0</v>
      </c>
      <c r="AY555">
        <v>2</v>
      </c>
      <c r="AZ555">
        <v>1</v>
      </c>
      <c r="BA555">
        <v>0</v>
      </c>
      <c r="BB555">
        <v>0</v>
      </c>
      <c r="BC555">
        <v>1</v>
      </c>
      <c r="BD555">
        <v>2</v>
      </c>
      <c r="BE555">
        <v>1</v>
      </c>
      <c r="BF555">
        <v>2</v>
      </c>
      <c r="BG555">
        <v>1</v>
      </c>
      <c r="BH555">
        <v>0</v>
      </c>
      <c r="BI555">
        <v>0</v>
      </c>
      <c r="BJ555">
        <v>0</v>
      </c>
      <c r="BK555">
        <v>0</v>
      </c>
      <c r="BL555">
        <v>1</v>
      </c>
      <c r="BM555">
        <v>3</v>
      </c>
      <c r="BN555">
        <v>0</v>
      </c>
      <c r="BO555">
        <v>0</v>
      </c>
      <c r="BP555">
        <v>1</v>
      </c>
      <c r="BQ555">
        <v>0</v>
      </c>
      <c r="BR555">
        <v>1</v>
      </c>
      <c r="BS555">
        <v>0</v>
      </c>
      <c r="BT555">
        <v>0</v>
      </c>
      <c r="BU555">
        <v>1</v>
      </c>
      <c r="BV555">
        <v>1</v>
      </c>
      <c r="BW555">
        <v>20231204</v>
      </c>
    </row>
    <row r="556" spans="1:75">
      <c r="A556" t="s">
        <v>98</v>
      </c>
      <c r="B556" t="s">
        <v>2043</v>
      </c>
      <c r="C556" t="s">
        <v>2044</v>
      </c>
      <c r="D556" t="s">
        <v>2045</v>
      </c>
      <c r="F556" t="s">
        <v>298</v>
      </c>
      <c r="G556" t="s">
        <v>98</v>
      </c>
      <c r="H556">
        <v>21217</v>
      </c>
      <c r="I556">
        <v>4</v>
      </c>
      <c r="J556" t="s">
        <v>2046</v>
      </c>
      <c r="K556" t="s">
        <v>2851</v>
      </c>
      <c r="L556" t="s">
        <v>2047</v>
      </c>
      <c r="M556">
        <v>1</v>
      </c>
      <c r="N556" t="s">
        <v>2048</v>
      </c>
      <c r="O556">
        <v>479999</v>
      </c>
      <c r="P556">
        <v>6000</v>
      </c>
      <c r="Q556">
        <v>0</v>
      </c>
      <c r="R556">
        <v>9</v>
      </c>
      <c r="S556">
        <v>12</v>
      </c>
      <c r="T556">
        <v>0</v>
      </c>
      <c r="U556">
        <v>3</v>
      </c>
      <c r="V556">
        <v>47402100</v>
      </c>
      <c r="Y556">
        <v>0</v>
      </c>
      <c r="Z556">
        <v>0</v>
      </c>
      <c r="AA556">
        <v>0</v>
      </c>
      <c r="AB556">
        <v>0</v>
      </c>
      <c r="AC556">
        <v>0</v>
      </c>
      <c r="AD556">
        <v>0</v>
      </c>
      <c r="AE556">
        <v>0</v>
      </c>
      <c r="AF556">
        <v>9999999.9900000002</v>
      </c>
      <c r="AG556">
        <v>9999999.9900000002</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20230817</v>
      </c>
    </row>
    <row r="557" spans="1:75">
      <c r="A557" t="s">
        <v>98</v>
      </c>
      <c r="B557" t="s">
        <v>237</v>
      </c>
      <c r="C557" t="s">
        <v>238</v>
      </c>
      <c r="D557" t="s">
        <v>239</v>
      </c>
      <c r="F557" t="s">
        <v>240</v>
      </c>
      <c r="G557" t="s">
        <v>98</v>
      </c>
      <c r="H557">
        <v>21901</v>
      </c>
      <c r="I557">
        <v>1</v>
      </c>
      <c r="J557" t="s">
        <v>2049</v>
      </c>
      <c r="K557" t="s">
        <v>2050</v>
      </c>
      <c r="L557" t="s">
        <v>1507</v>
      </c>
      <c r="M557">
        <v>3</v>
      </c>
      <c r="N557" t="s">
        <v>1508</v>
      </c>
      <c r="O557">
        <v>10601</v>
      </c>
      <c r="P557">
        <v>1300</v>
      </c>
      <c r="Q557">
        <v>0</v>
      </c>
      <c r="R557">
        <v>6</v>
      </c>
      <c r="S557">
        <v>16</v>
      </c>
      <c r="T557">
        <v>5</v>
      </c>
      <c r="U557">
        <v>3</v>
      </c>
      <c r="V557">
        <v>37202100</v>
      </c>
      <c r="Y557">
        <v>0</v>
      </c>
      <c r="Z557">
        <v>0</v>
      </c>
      <c r="AA557">
        <v>0</v>
      </c>
      <c r="AB557">
        <v>0</v>
      </c>
      <c r="AC557">
        <v>0</v>
      </c>
      <c r="AD557">
        <v>0</v>
      </c>
      <c r="AE557">
        <v>0</v>
      </c>
      <c r="AF557">
        <v>9999999.9900000002</v>
      </c>
      <c r="AG557">
        <v>9999999.9900000002</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20230801</v>
      </c>
    </row>
    <row r="558" spans="1:75">
      <c r="A558" t="s">
        <v>98</v>
      </c>
      <c r="B558" t="s">
        <v>358</v>
      </c>
      <c r="C558" t="s">
        <v>359</v>
      </c>
      <c r="D558" t="s">
        <v>2628</v>
      </c>
      <c r="F558" t="s">
        <v>360</v>
      </c>
      <c r="G558" t="s">
        <v>98</v>
      </c>
      <c r="H558">
        <v>21702</v>
      </c>
      <c r="I558">
        <v>1</v>
      </c>
      <c r="J558" t="s">
        <v>2051</v>
      </c>
      <c r="K558" t="s">
        <v>2052</v>
      </c>
      <c r="L558" t="s">
        <v>2053</v>
      </c>
      <c r="M558">
        <v>1</v>
      </c>
      <c r="N558" t="s">
        <v>2054</v>
      </c>
      <c r="O558">
        <v>150699</v>
      </c>
      <c r="P558">
        <v>1450</v>
      </c>
      <c r="Q558">
        <v>9</v>
      </c>
      <c r="R558">
        <v>6</v>
      </c>
      <c r="S558">
        <v>10</v>
      </c>
      <c r="T558">
        <v>1</v>
      </c>
      <c r="U558">
        <v>3</v>
      </c>
      <c r="V558">
        <v>17302600</v>
      </c>
      <c r="Y558">
        <v>8</v>
      </c>
      <c r="Z558">
        <v>8</v>
      </c>
      <c r="AA558">
        <v>8</v>
      </c>
      <c r="AB558">
        <v>0</v>
      </c>
      <c r="AC558">
        <v>0</v>
      </c>
      <c r="AD558">
        <v>0</v>
      </c>
      <c r="AE558">
        <v>0</v>
      </c>
      <c r="AF558">
        <v>9999999.9900000002</v>
      </c>
      <c r="AG558">
        <v>9999999.9900000002</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20230801</v>
      </c>
    </row>
    <row r="559" spans="1:75">
      <c r="A559" t="s">
        <v>98</v>
      </c>
      <c r="B559" t="s">
        <v>2055</v>
      </c>
      <c r="C559" t="s">
        <v>2056</v>
      </c>
      <c r="D559" t="s">
        <v>2057</v>
      </c>
      <c r="E559" t="s">
        <v>2058</v>
      </c>
      <c r="F559" t="s">
        <v>2059</v>
      </c>
      <c r="G559" t="s">
        <v>98</v>
      </c>
      <c r="H559">
        <v>20707</v>
      </c>
      <c r="I559">
        <v>4</v>
      </c>
      <c r="J559" t="s">
        <v>2060</v>
      </c>
      <c r="K559" t="s">
        <v>2061</v>
      </c>
      <c r="L559" t="s">
        <v>2062</v>
      </c>
      <c r="M559">
        <v>1</v>
      </c>
      <c r="N559" t="s">
        <v>2063</v>
      </c>
      <c r="O559">
        <v>110103</v>
      </c>
      <c r="P559">
        <v>4500</v>
      </c>
      <c r="Q559">
        <v>675</v>
      </c>
      <c r="R559">
        <v>6</v>
      </c>
      <c r="S559">
        <v>12</v>
      </c>
      <c r="T559">
        <v>1</v>
      </c>
      <c r="U559">
        <v>3</v>
      </c>
      <c r="V559">
        <v>15125200</v>
      </c>
      <c r="Y559">
        <v>88</v>
      </c>
      <c r="Z559">
        <v>67</v>
      </c>
      <c r="AA559">
        <v>58</v>
      </c>
      <c r="AB559">
        <v>0</v>
      </c>
      <c r="AC559">
        <v>0</v>
      </c>
      <c r="AD559">
        <v>0</v>
      </c>
      <c r="AE559">
        <v>0</v>
      </c>
      <c r="AF559">
        <v>9999999.9900000002</v>
      </c>
      <c r="AG559">
        <v>9999999.9900000002</v>
      </c>
      <c r="AH559">
        <v>15</v>
      </c>
      <c r="AI559">
        <v>0</v>
      </c>
      <c r="AJ559">
        <v>1</v>
      </c>
      <c r="AK559">
        <v>1</v>
      </c>
      <c r="AL559">
        <v>1</v>
      </c>
      <c r="AM559">
        <v>1</v>
      </c>
      <c r="AN559">
        <v>0</v>
      </c>
      <c r="AO559">
        <v>4500</v>
      </c>
      <c r="AP559">
        <v>0</v>
      </c>
      <c r="AQ559">
        <v>0</v>
      </c>
      <c r="AR559">
        <v>0</v>
      </c>
      <c r="AS559">
        <v>0</v>
      </c>
      <c r="AT559">
        <v>0</v>
      </c>
      <c r="AU559">
        <v>0</v>
      </c>
      <c r="AV559">
        <v>0</v>
      </c>
      <c r="AW559">
        <v>0</v>
      </c>
      <c r="AX559">
        <v>0</v>
      </c>
      <c r="AY559">
        <v>1</v>
      </c>
      <c r="AZ559">
        <v>0</v>
      </c>
      <c r="BA559">
        <v>0</v>
      </c>
      <c r="BB559">
        <v>0</v>
      </c>
      <c r="BC559">
        <v>0</v>
      </c>
      <c r="BD559">
        <v>1</v>
      </c>
      <c r="BE559">
        <v>0</v>
      </c>
      <c r="BF559">
        <v>0</v>
      </c>
      <c r="BG559">
        <v>0</v>
      </c>
      <c r="BH559">
        <v>0</v>
      </c>
      <c r="BI559">
        <v>0</v>
      </c>
      <c r="BJ559">
        <v>0</v>
      </c>
      <c r="BK559">
        <v>0</v>
      </c>
      <c r="BL559">
        <v>0</v>
      </c>
      <c r="BM559">
        <v>1</v>
      </c>
      <c r="BN559">
        <v>0</v>
      </c>
      <c r="BO559">
        <v>0</v>
      </c>
      <c r="BP559">
        <v>0</v>
      </c>
      <c r="BQ559">
        <v>0</v>
      </c>
      <c r="BR559">
        <v>0</v>
      </c>
      <c r="BS559">
        <v>0</v>
      </c>
      <c r="BT559">
        <v>0</v>
      </c>
      <c r="BU559">
        <v>0</v>
      </c>
      <c r="BV559">
        <v>0</v>
      </c>
      <c r="BW559">
        <v>20230824</v>
      </c>
    </row>
    <row r="560" spans="1:75">
      <c r="A560" t="s">
        <v>98</v>
      </c>
      <c r="B560" t="s">
        <v>2064</v>
      </c>
      <c r="C560" t="s">
        <v>2065</v>
      </c>
      <c r="D560" t="s">
        <v>2066</v>
      </c>
      <c r="F560" t="s">
        <v>2067</v>
      </c>
      <c r="G560" t="s">
        <v>2068</v>
      </c>
      <c r="H560">
        <v>55305</v>
      </c>
      <c r="I560">
        <v>3</v>
      </c>
      <c r="J560" t="s">
        <v>2069</v>
      </c>
      <c r="K560" t="s">
        <v>2070</v>
      </c>
      <c r="L560" t="s">
        <v>2071</v>
      </c>
      <c r="M560">
        <v>0</v>
      </c>
      <c r="O560">
        <v>229999</v>
      </c>
      <c r="P560">
        <v>999</v>
      </c>
      <c r="Q560">
        <v>0</v>
      </c>
      <c r="R560">
        <v>15</v>
      </c>
      <c r="S560">
        <v>16</v>
      </c>
      <c r="T560">
        <v>1</v>
      </c>
      <c r="U560">
        <v>2</v>
      </c>
      <c r="V560">
        <v>23201100</v>
      </c>
      <c r="Y560">
        <v>0</v>
      </c>
      <c r="Z560">
        <v>0</v>
      </c>
      <c r="AA560">
        <v>0</v>
      </c>
      <c r="AB560">
        <v>0</v>
      </c>
      <c r="AC560">
        <v>0</v>
      </c>
      <c r="AD560">
        <v>0</v>
      </c>
      <c r="AE560">
        <v>0</v>
      </c>
      <c r="AF560">
        <v>9999999.9900000002</v>
      </c>
      <c r="AG560">
        <v>9999999.9900000002</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20230801</v>
      </c>
    </row>
    <row r="561" spans="1:75">
      <c r="A561" t="s">
        <v>98</v>
      </c>
      <c r="B561" t="s">
        <v>1164</v>
      </c>
      <c r="C561" t="s">
        <v>1165</v>
      </c>
      <c r="D561" t="s">
        <v>1166</v>
      </c>
      <c r="F561" t="s">
        <v>1167</v>
      </c>
      <c r="G561" t="s">
        <v>98</v>
      </c>
      <c r="H561">
        <v>21921</v>
      </c>
      <c r="I561">
        <v>6</v>
      </c>
      <c r="J561" t="s">
        <v>2072</v>
      </c>
      <c r="K561" t="s">
        <v>2073</v>
      </c>
      <c r="L561" t="s">
        <v>2074</v>
      </c>
      <c r="M561">
        <v>1</v>
      </c>
      <c r="N561" t="s">
        <v>2075</v>
      </c>
      <c r="O561">
        <v>511504</v>
      </c>
      <c r="P561">
        <v>1250</v>
      </c>
      <c r="Q561">
        <v>1250</v>
      </c>
      <c r="R561">
        <v>6</v>
      </c>
      <c r="S561">
        <v>26</v>
      </c>
      <c r="T561">
        <v>1</v>
      </c>
      <c r="U561">
        <v>3</v>
      </c>
      <c r="V561">
        <v>21109400</v>
      </c>
      <c r="Y561">
        <v>93</v>
      </c>
      <c r="Z561">
        <v>44</v>
      </c>
      <c r="AA561">
        <v>10</v>
      </c>
      <c r="AB561">
        <v>9</v>
      </c>
      <c r="AC561">
        <v>1</v>
      </c>
      <c r="AD561">
        <v>16328.87</v>
      </c>
      <c r="AE561">
        <v>0</v>
      </c>
      <c r="AF561">
        <v>25798.86</v>
      </c>
      <c r="AG561">
        <v>20138.439999999999</v>
      </c>
      <c r="AH561">
        <v>31</v>
      </c>
      <c r="AI561">
        <v>6</v>
      </c>
      <c r="AJ561">
        <v>1</v>
      </c>
      <c r="AK561">
        <v>0</v>
      </c>
      <c r="AL561">
        <v>1</v>
      </c>
      <c r="AM561">
        <v>0</v>
      </c>
      <c r="AN561">
        <v>0</v>
      </c>
      <c r="AO561">
        <v>2500</v>
      </c>
      <c r="AP561">
        <v>0</v>
      </c>
      <c r="AQ561">
        <v>0</v>
      </c>
      <c r="AR561">
        <v>0</v>
      </c>
      <c r="AS561">
        <v>0</v>
      </c>
      <c r="AT561">
        <v>0</v>
      </c>
      <c r="AU561">
        <v>0</v>
      </c>
      <c r="AV561">
        <v>0</v>
      </c>
      <c r="AW561">
        <v>0</v>
      </c>
      <c r="AX561">
        <v>0</v>
      </c>
      <c r="AY561">
        <v>1</v>
      </c>
      <c r="AZ561">
        <v>0</v>
      </c>
      <c r="BA561">
        <v>0</v>
      </c>
      <c r="BB561">
        <v>0</v>
      </c>
      <c r="BC561">
        <v>1</v>
      </c>
      <c r="BD561">
        <v>0</v>
      </c>
      <c r="BE561">
        <v>0</v>
      </c>
      <c r="BF561">
        <v>1</v>
      </c>
      <c r="BG561">
        <v>0</v>
      </c>
      <c r="BH561">
        <v>0</v>
      </c>
      <c r="BI561">
        <v>0</v>
      </c>
      <c r="BJ561">
        <v>0</v>
      </c>
      <c r="BK561">
        <v>0</v>
      </c>
      <c r="BL561">
        <v>0</v>
      </c>
      <c r="BM561">
        <v>1</v>
      </c>
      <c r="BN561">
        <v>1</v>
      </c>
      <c r="BO561">
        <v>1</v>
      </c>
      <c r="BP561">
        <v>1</v>
      </c>
      <c r="BQ561">
        <v>0</v>
      </c>
      <c r="BR561">
        <v>1</v>
      </c>
      <c r="BS561">
        <v>0</v>
      </c>
      <c r="BT561">
        <v>0</v>
      </c>
      <c r="BU561">
        <v>1</v>
      </c>
      <c r="BV561">
        <v>0</v>
      </c>
      <c r="BW561">
        <v>20230824</v>
      </c>
    </row>
    <row r="562" spans="1:75">
      <c r="A562" t="s">
        <v>98</v>
      </c>
      <c r="B562" t="s">
        <v>2076</v>
      </c>
      <c r="C562" t="s">
        <v>2077</v>
      </c>
      <c r="D562" t="s">
        <v>2078</v>
      </c>
      <c r="E562" t="s">
        <v>2079</v>
      </c>
      <c r="F562" t="s">
        <v>2080</v>
      </c>
      <c r="G562" t="s">
        <v>2081</v>
      </c>
      <c r="H562">
        <v>80112</v>
      </c>
      <c r="I562">
        <v>6</v>
      </c>
      <c r="J562" t="s">
        <v>2082</v>
      </c>
      <c r="K562" t="s">
        <v>2083</v>
      </c>
      <c r="L562" t="s">
        <v>2084</v>
      </c>
      <c r="M562">
        <v>1</v>
      </c>
      <c r="N562" t="s">
        <v>2085</v>
      </c>
      <c r="O562">
        <v>111003</v>
      </c>
      <c r="P562">
        <v>14685</v>
      </c>
      <c r="Q562">
        <v>0</v>
      </c>
      <c r="R562">
        <v>20</v>
      </c>
      <c r="S562">
        <v>11</v>
      </c>
      <c r="T562">
        <v>1</v>
      </c>
      <c r="U562">
        <v>2</v>
      </c>
      <c r="V562">
        <v>15123200</v>
      </c>
      <c r="Y562">
        <v>814</v>
      </c>
      <c r="Z562">
        <v>759</v>
      </c>
      <c r="AA562">
        <v>637</v>
      </c>
      <c r="AB562">
        <v>0</v>
      </c>
      <c r="AC562">
        <v>0</v>
      </c>
      <c r="AD562">
        <v>0</v>
      </c>
      <c r="AE562">
        <v>0</v>
      </c>
      <c r="AF562">
        <v>9999999.9900000002</v>
      </c>
      <c r="AG562">
        <v>9999999.9900000002</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20230815</v>
      </c>
    </row>
    <row r="563" spans="1:75">
      <c r="A563" t="s">
        <v>98</v>
      </c>
      <c r="B563" t="s">
        <v>2023</v>
      </c>
      <c r="C563" t="s">
        <v>2024</v>
      </c>
      <c r="D563" t="s">
        <v>2025</v>
      </c>
      <c r="F563" t="s">
        <v>2026</v>
      </c>
      <c r="G563" t="s">
        <v>2027</v>
      </c>
      <c r="H563">
        <v>3063</v>
      </c>
      <c r="I563">
        <v>6</v>
      </c>
      <c r="J563" t="s">
        <v>2086</v>
      </c>
      <c r="K563" t="s">
        <v>2087</v>
      </c>
      <c r="L563" t="s">
        <v>2030</v>
      </c>
      <c r="M563">
        <v>0</v>
      </c>
      <c r="O563">
        <v>520703</v>
      </c>
      <c r="P563">
        <v>7500</v>
      </c>
      <c r="Q563">
        <v>0</v>
      </c>
      <c r="R563">
        <v>20</v>
      </c>
      <c r="S563">
        <v>20</v>
      </c>
      <c r="T563">
        <v>1</v>
      </c>
      <c r="U563">
        <v>2</v>
      </c>
      <c r="V563">
        <v>11202100</v>
      </c>
      <c r="Y563">
        <v>2</v>
      </c>
      <c r="Z563">
        <v>0</v>
      </c>
      <c r="AA563">
        <v>0</v>
      </c>
      <c r="AB563">
        <v>0</v>
      </c>
      <c r="AC563">
        <v>0</v>
      </c>
      <c r="AD563">
        <v>0</v>
      </c>
      <c r="AE563">
        <v>0</v>
      </c>
      <c r="AF563">
        <v>9999999.9900000002</v>
      </c>
      <c r="AG563">
        <v>9999999.9900000002</v>
      </c>
      <c r="AH563">
        <v>0</v>
      </c>
      <c r="AI563">
        <v>0</v>
      </c>
      <c r="AJ563">
        <v>1</v>
      </c>
      <c r="AK563">
        <v>0</v>
      </c>
      <c r="AL563">
        <v>1</v>
      </c>
      <c r="AM563">
        <v>0</v>
      </c>
      <c r="AN563">
        <v>0</v>
      </c>
      <c r="AO563">
        <v>5000</v>
      </c>
      <c r="AP563">
        <v>0</v>
      </c>
      <c r="AQ563">
        <v>0</v>
      </c>
      <c r="AR563">
        <v>0</v>
      </c>
      <c r="AS563">
        <v>0</v>
      </c>
      <c r="AT563">
        <v>0</v>
      </c>
      <c r="AU563">
        <v>0</v>
      </c>
      <c r="AV563">
        <v>0</v>
      </c>
      <c r="AW563">
        <v>0</v>
      </c>
      <c r="AX563">
        <v>0</v>
      </c>
      <c r="AY563">
        <v>0</v>
      </c>
      <c r="AZ563">
        <v>1</v>
      </c>
      <c r="BA563">
        <v>0</v>
      </c>
      <c r="BB563">
        <v>0</v>
      </c>
      <c r="BC563">
        <v>0</v>
      </c>
      <c r="BD563">
        <v>1</v>
      </c>
      <c r="BE563">
        <v>0</v>
      </c>
      <c r="BF563">
        <v>0</v>
      </c>
      <c r="BG563">
        <v>1</v>
      </c>
      <c r="BH563">
        <v>0</v>
      </c>
      <c r="BI563">
        <v>1</v>
      </c>
      <c r="BJ563">
        <v>0</v>
      </c>
      <c r="BK563">
        <v>0</v>
      </c>
      <c r="BL563">
        <v>0</v>
      </c>
      <c r="BM563">
        <v>1</v>
      </c>
      <c r="BN563">
        <v>0</v>
      </c>
      <c r="BO563">
        <v>0</v>
      </c>
      <c r="BP563">
        <v>0</v>
      </c>
      <c r="BQ563">
        <v>0</v>
      </c>
      <c r="BR563">
        <v>0</v>
      </c>
      <c r="BS563">
        <v>0</v>
      </c>
      <c r="BT563">
        <v>0</v>
      </c>
      <c r="BU563">
        <v>0</v>
      </c>
      <c r="BV563">
        <v>0</v>
      </c>
      <c r="BW563">
        <v>20231005</v>
      </c>
    </row>
    <row r="564" spans="1:75">
      <c r="A564" t="s">
        <v>98</v>
      </c>
      <c r="B564" t="s">
        <v>2023</v>
      </c>
      <c r="C564" t="s">
        <v>2024</v>
      </c>
      <c r="D564" t="s">
        <v>2025</v>
      </c>
      <c r="F564" t="s">
        <v>2026</v>
      </c>
      <c r="G564" t="s">
        <v>2027</v>
      </c>
      <c r="H564">
        <v>3063</v>
      </c>
      <c r="I564">
        <v>6</v>
      </c>
      <c r="J564" t="s">
        <v>2088</v>
      </c>
      <c r="K564" t="s">
        <v>2089</v>
      </c>
      <c r="L564" t="s">
        <v>2090</v>
      </c>
      <c r="M564">
        <v>1</v>
      </c>
      <c r="N564" t="s">
        <v>2091</v>
      </c>
      <c r="O564">
        <v>110701</v>
      </c>
      <c r="P564">
        <v>7500</v>
      </c>
      <c r="Q564">
        <v>0</v>
      </c>
      <c r="R564">
        <v>20</v>
      </c>
      <c r="S564">
        <v>20</v>
      </c>
      <c r="T564">
        <v>1</v>
      </c>
      <c r="U564">
        <v>2</v>
      </c>
      <c r="V564">
        <v>15129900</v>
      </c>
      <c r="Y564">
        <v>0</v>
      </c>
      <c r="Z564">
        <v>0</v>
      </c>
      <c r="AA564">
        <v>0</v>
      </c>
      <c r="AB564">
        <v>0</v>
      </c>
      <c r="AC564">
        <v>0</v>
      </c>
      <c r="AD564">
        <v>0</v>
      </c>
      <c r="AE564">
        <v>0</v>
      </c>
      <c r="AF564">
        <v>9999999.9900000002</v>
      </c>
      <c r="AG564">
        <v>9999999.9900000002</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20231005</v>
      </c>
    </row>
    <row r="565" spans="1:75">
      <c r="A565" t="s">
        <v>98</v>
      </c>
      <c r="B565" t="s">
        <v>2092</v>
      </c>
      <c r="C565" t="s">
        <v>2093</v>
      </c>
      <c r="D565" t="s">
        <v>2094</v>
      </c>
      <c r="F565" t="s">
        <v>2095</v>
      </c>
      <c r="G565" t="s">
        <v>2096</v>
      </c>
      <c r="H565">
        <v>53703</v>
      </c>
      <c r="I565">
        <v>6</v>
      </c>
      <c r="J565" t="s">
        <v>2097</v>
      </c>
      <c r="K565" t="s">
        <v>1881</v>
      </c>
      <c r="L565" t="s">
        <v>2098</v>
      </c>
      <c r="M565">
        <v>1</v>
      </c>
      <c r="N565" t="s">
        <v>2099</v>
      </c>
      <c r="O565">
        <v>520211</v>
      </c>
      <c r="P565">
        <v>3500</v>
      </c>
      <c r="Q565">
        <v>0</v>
      </c>
      <c r="R565">
        <v>6</v>
      </c>
      <c r="S565">
        <v>6</v>
      </c>
      <c r="T565">
        <v>1</v>
      </c>
      <c r="U565">
        <v>2</v>
      </c>
      <c r="V565">
        <v>13108200</v>
      </c>
      <c r="Y565">
        <v>7</v>
      </c>
      <c r="Z565">
        <v>0</v>
      </c>
      <c r="AA565">
        <v>0</v>
      </c>
      <c r="AB565">
        <v>0</v>
      </c>
      <c r="AC565">
        <v>0</v>
      </c>
      <c r="AD565">
        <v>0</v>
      </c>
      <c r="AE565">
        <v>0</v>
      </c>
      <c r="AF565">
        <v>9999999.9900000002</v>
      </c>
      <c r="AG565">
        <v>9999999.9900000002</v>
      </c>
      <c r="AH565">
        <v>0</v>
      </c>
      <c r="AI565">
        <v>0</v>
      </c>
      <c r="AJ565">
        <v>2</v>
      </c>
      <c r="AK565">
        <v>0</v>
      </c>
      <c r="AL565">
        <v>2</v>
      </c>
      <c r="AM565">
        <v>0</v>
      </c>
      <c r="AN565">
        <v>0</v>
      </c>
      <c r="AO565">
        <v>7000</v>
      </c>
      <c r="AP565">
        <v>0</v>
      </c>
      <c r="AQ565">
        <v>0</v>
      </c>
      <c r="AR565">
        <v>0</v>
      </c>
      <c r="AS565">
        <v>0</v>
      </c>
      <c r="AT565">
        <v>0</v>
      </c>
      <c r="AU565">
        <v>0</v>
      </c>
      <c r="AV565">
        <v>0</v>
      </c>
      <c r="AW565">
        <v>0</v>
      </c>
      <c r="AX565">
        <v>0</v>
      </c>
      <c r="AY565">
        <v>1</v>
      </c>
      <c r="AZ565">
        <v>0</v>
      </c>
      <c r="BA565">
        <v>0</v>
      </c>
      <c r="BB565">
        <v>1</v>
      </c>
      <c r="BC565">
        <v>1</v>
      </c>
      <c r="BD565">
        <v>1</v>
      </c>
      <c r="BE565">
        <v>0</v>
      </c>
      <c r="BF565">
        <v>1</v>
      </c>
      <c r="BG565">
        <v>0</v>
      </c>
      <c r="BH565">
        <v>0</v>
      </c>
      <c r="BI565">
        <v>0</v>
      </c>
      <c r="BJ565">
        <v>1</v>
      </c>
      <c r="BK565">
        <v>0</v>
      </c>
      <c r="BL565">
        <v>0</v>
      </c>
      <c r="BM565">
        <v>2</v>
      </c>
      <c r="BN565">
        <v>2</v>
      </c>
      <c r="BO565">
        <v>0</v>
      </c>
      <c r="BP565">
        <v>0</v>
      </c>
      <c r="BQ565">
        <v>0</v>
      </c>
      <c r="BR565">
        <v>0</v>
      </c>
      <c r="BS565">
        <v>0</v>
      </c>
      <c r="BT565">
        <v>0</v>
      </c>
      <c r="BU565">
        <v>0</v>
      </c>
      <c r="BV565">
        <v>1</v>
      </c>
      <c r="BW565">
        <v>20231010</v>
      </c>
    </row>
    <row r="566" spans="1:75">
      <c r="A566" t="s">
        <v>98</v>
      </c>
      <c r="B566" t="s">
        <v>2023</v>
      </c>
      <c r="C566" t="s">
        <v>2024</v>
      </c>
      <c r="D566" t="s">
        <v>2025</v>
      </c>
      <c r="F566" t="s">
        <v>2026</v>
      </c>
      <c r="G566" t="s">
        <v>2027</v>
      </c>
      <c r="H566">
        <v>3063</v>
      </c>
      <c r="I566">
        <v>6</v>
      </c>
      <c r="J566" t="s">
        <v>2100</v>
      </c>
      <c r="K566" t="s">
        <v>2101</v>
      </c>
      <c r="L566" t="s">
        <v>2030</v>
      </c>
      <c r="M566">
        <v>1</v>
      </c>
      <c r="N566" t="s">
        <v>2102</v>
      </c>
      <c r="O566">
        <v>521404</v>
      </c>
      <c r="P566">
        <v>5980</v>
      </c>
      <c r="Q566">
        <v>0</v>
      </c>
      <c r="R566">
        <v>20</v>
      </c>
      <c r="S566">
        <v>16</v>
      </c>
      <c r="T566">
        <v>1</v>
      </c>
      <c r="U566">
        <v>2</v>
      </c>
      <c r="V566">
        <v>13116100</v>
      </c>
      <c r="Y566">
        <v>2</v>
      </c>
      <c r="Z566">
        <v>0</v>
      </c>
      <c r="AA566">
        <v>0</v>
      </c>
      <c r="AB566">
        <v>0</v>
      </c>
      <c r="AC566">
        <v>0</v>
      </c>
      <c r="AD566">
        <v>0</v>
      </c>
      <c r="AE566">
        <v>0</v>
      </c>
      <c r="AF566">
        <v>9999999.9900000002</v>
      </c>
      <c r="AG566">
        <v>9999999.9900000002</v>
      </c>
      <c r="AH566">
        <v>0</v>
      </c>
      <c r="AI566">
        <v>0</v>
      </c>
      <c r="AJ566">
        <v>1</v>
      </c>
      <c r="AK566">
        <v>0</v>
      </c>
      <c r="AL566">
        <v>1</v>
      </c>
      <c r="AM566">
        <v>0</v>
      </c>
      <c r="AN566">
        <v>0</v>
      </c>
      <c r="AO566">
        <v>5000</v>
      </c>
      <c r="AP566">
        <v>0</v>
      </c>
      <c r="AQ566">
        <v>0</v>
      </c>
      <c r="AR566">
        <v>0</v>
      </c>
      <c r="AS566">
        <v>0</v>
      </c>
      <c r="AT566">
        <v>0</v>
      </c>
      <c r="AU566">
        <v>0</v>
      </c>
      <c r="AV566">
        <v>0</v>
      </c>
      <c r="AW566">
        <v>0</v>
      </c>
      <c r="AX566">
        <v>0</v>
      </c>
      <c r="AY566">
        <v>0</v>
      </c>
      <c r="AZ566">
        <v>0</v>
      </c>
      <c r="BA566">
        <v>0</v>
      </c>
      <c r="BB566">
        <v>0</v>
      </c>
      <c r="BC566">
        <v>1</v>
      </c>
      <c r="BD566">
        <v>0</v>
      </c>
      <c r="BE566">
        <v>0</v>
      </c>
      <c r="BF566">
        <v>1</v>
      </c>
      <c r="BG566">
        <v>1</v>
      </c>
      <c r="BH566">
        <v>0</v>
      </c>
      <c r="BI566">
        <v>0</v>
      </c>
      <c r="BJ566">
        <v>0</v>
      </c>
      <c r="BK566">
        <v>0</v>
      </c>
      <c r="BL566">
        <v>0</v>
      </c>
      <c r="BM566">
        <v>1</v>
      </c>
      <c r="BN566">
        <v>0</v>
      </c>
      <c r="BO566">
        <v>0</v>
      </c>
      <c r="BP566">
        <v>0</v>
      </c>
      <c r="BQ566">
        <v>0</v>
      </c>
      <c r="BR566">
        <v>0</v>
      </c>
      <c r="BS566">
        <v>0</v>
      </c>
      <c r="BT566">
        <v>0</v>
      </c>
      <c r="BU566">
        <v>0</v>
      </c>
      <c r="BV566">
        <v>1</v>
      </c>
      <c r="BW566">
        <v>20240109</v>
      </c>
    </row>
    <row r="567" spans="1:75">
      <c r="A567" t="s">
        <v>98</v>
      </c>
      <c r="B567" t="s">
        <v>2023</v>
      </c>
      <c r="C567" t="s">
        <v>2024</v>
      </c>
      <c r="D567" t="s">
        <v>2025</v>
      </c>
      <c r="F567" t="s">
        <v>2026</v>
      </c>
      <c r="G567" t="s">
        <v>2027</v>
      </c>
      <c r="H567">
        <v>3063</v>
      </c>
      <c r="I567">
        <v>6</v>
      </c>
      <c r="J567" t="s">
        <v>2103</v>
      </c>
      <c r="K567" t="s">
        <v>2104</v>
      </c>
      <c r="L567" t="s">
        <v>2030</v>
      </c>
      <c r="M567">
        <v>1</v>
      </c>
      <c r="N567" t="s">
        <v>2105</v>
      </c>
      <c r="O567">
        <v>110201</v>
      </c>
      <c r="P567">
        <v>8665</v>
      </c>
      <c r="Q567">
        <v>0</v>
      </c>
      <c r="R567">
        <v>20</v>
      </c>
      <c r="S567">
        <v>24</v>
      </c>
      <c r="T567">
        <v>1</v>
      </c>
      <c r="U567">
        <v>2</v>
      </c>
      <c r="V567">
        <v>15125200</v>
      </c>
      <c r="Y567">
        <v>0</v>
      </c>
      <c r="Z567">
        <v>0</v>
      </c>
      <c r="AA567">
        <v>0</v>
      </c>
      <c r="AB567">
        <v>0</v>
      </c>
      <c r="AC567">
        <v>0</v>
      </c>
      <c r="AD567">
        <v>0</v>
      </c>
      <c r="AE567">
        <v>0</v>
      </c>
      <c r="AF567">
        <v>9999999.9900000002</v>
      </c>
      <c r="AG567">
        <v>9999999.9900000002</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20231010</v>
      </c>
    </row>
    <row r="568" spans="1:75">
      <c r="A568" t="s">
        <v>98</v>
      </c>
      <c r="B568" t="s">
        <v>2023</v>
      </c>
      <c r="C568" t="s">
        <v>2024</v>
      </c>
      <c r="D568" t="s">
        <v>2025</v>
      </c>
      <c r="F568" t="s">
        <v>2026</v>
      </c>
      <c r="G568" t="s">
        <v>2027</v>
      </c>
      <c r="H568">
        <v>3063</v>
      </c>
      <c r="I568">
        <v>6</v>
      </c>
      <c r="J568" t="s">
        <v>2106</v>
      </c>
      <c r="K568" t="s">
        <v>2104</v>
      </c>
      <c r="L568" t="s">
        <v>2030</v>
      </c>
      <c r="M568">
        <v>1</v>
      </c>
      <c r="N568" t="s">
        <v>2105</v>
      </c>
      <c r="O568">
        <v>110201</v>
      </c>
      <c r="P568">
        <v>7272</v>
      </c>
      <c r="Q568">
        <v>0</v>
      </c>
      <c r="R568">
        <v>20</v>
      </c>
      <c r="S568">
        <v>22</v>
      </c>
      <c r="T568">
        <v>1</v>
      </c>
      <c r="U568">
        <v>2</v>
      </c>
      <c r="V568">
        <v>15125200</v>
      </c>
      <c r="Y568">
        <v>0</v>
      </c>
      <c r="Z568">
        <v>0</v>
      </c>
      <c r="AA568">
        <v>0</v>
      </c>
      <c r="AB568">
        <v>0</v>
      </c>
      <c r="AC568">
        <v>0</v>
      </c>
      <c r="AD568">
        <v>0</v>
      </c>
      <c r="AE568">
        <v>0</v>
      </c>
      <c r="AF568">
        <v>9999999.9900000002</v>
      </c>
      <c r="AG568">
        <v>9999999.9900000002</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20231010</v>
      </c>
    </row>
    <row r="569" spans="1:75">
      <c r="A569" t="s">
        <v>98</v>
      </c>
      <c r="B569" t="s">
        <v>2023</v>
      </c>
      <c r="C569" t="s">
        <v>2024</v>
      </c>
      <c r="D569" t="s">
        <v>2025</v>
      </c>
      <c r="F569" t="s">
        <v>2026</v>
      </c>
      <c r="G569" t="s">
        <v>2027</v>
      </c>
      <c r="H569">
        <v>3063</v>
      </c>
      <c r="I569">
        <v>6</v>
      </c>
      <c r="J569" t="s">
        <v>2107</v>
      </c>
      <c r="K569" t="s">
        <v>2108</v>
      </c>
      <c r="L569" t="s">
        <v>2030</v>
      </c>
      <c r="M569">
        <v>1</v>
      </c>
      <c r="N569" t="s">
        <v>2109</v>
      </c>
      <c r="O569">
        <v>110201</v>
      </c>
      <c r="P569">
        <v>5550</v>
      </c>
      <c r="Q569">
        <v>0</v>
      </c>
      <c r="R569">
        <v>20</v>
      </c>
      <c r="S569">
        <v>16</v>
      </c>
      <c r="T569">
        <v>1</v>
      </c>
      <c r="U569">
        <v>2</v>
      </c>
      <c r="V569">
        <v>15125200</v>
      </c>
      <c r="Y569">
        <v>2</v>
      </c>
      <c r="Z569">
        <v>0</v>
      </c>
      <c r="AA569">
        <v>0</v>
      </c>
      <c r="AB569">
        <v>0</v>
      </c>
      <c r="AC569">
        <v>0</v>
      </c>
      <c r="AD569">
        <v>0</v>
      </c>
      <c r="AE569">
        <v>0</v>
      </c>
      <c r="AF569">
        <v>9999999.9900000002</v>
      </c>
      <c r="AG569">
        <v>9999999.9900000002</v>
      </c>
      <c r="AH569">
        <v>0</v>
      </c>
      <c r="AI569">
        <v>0</v>
      </c>
      <c r="AJ569">
        <v>2</v>
      </c>
      <c r="AK569">
        <v>0</v>
      </c>
      <c r="AL569">
        <v>2</v>
      </c>
      <c r="AM569">
        <v>0</v>
      </c>
      <c r="AN569">
        <v>0</v>
      </c>
      <c r="AO569">
        <v>10000</v>
      </c>
      <c r="AP569">
        <v>0</v>
      </c>
      <c r="AQ569">
        <v>0</v>
      </c>
      <c r="AR569">
        <v>0</v>
      </c>
      <c r="AS569">
        <v>0</v>
      </c>
      <c r="AT569">
        <v>0</v>
      </c>
      <c r="AU569">
        <v>0</v>
      </c>
      <c r="AV569">
        <v>0</v>
      </c>
      <c r="AW569">
        <v>0</v>
      </c>
      <c r="AX569">
        <v>0</v>
      </c>
      <c r="AY569">
        <v>0</v>
      </c>
      <c r="AZ569">
        <v>2</v>
      </c>
      <c r="BA569">
        <v>0</v>
      </c>
      <c r="BB569">
        <v>0</v>
      </c>
      <c r="BC569">
        <v>1</v>
      </c>
      <c r="BD569">
        <v>1</v>
      </c>
      <c r="BE569">
        <v>0</v>
      </c>
      <c r="BF569">
        <v>2</v>
      </c>
      <c r="BG569">
        <v>0</v>
      </c>
      <c r="BH569">
        <v>0</v>
      </c>
      <c r="BI569">
        <v>0</v>
      </c>
      <c r="BJ569">
        <v>0</v>
      </c>
      <c r="BK569">
        <v>0</v>
      </c>
      <c r="BL569">
        <v>0</v>
      </c>
      <c r="BM569">
        <v>2</v>
      </c>
      <c r="BN569">
        <v>0</v>
      </c>
      <c r="BO569">
        <v>0</v>
      </c>
      <c r="BP569">
        <v>0</v>
      </c>
      <c r="BQ569">
        <v>0</v>
      </c>
      <c r="BR569">
        <v>0</v>
      </c>
      <c r="BS569">
        <v>0</v>
      </c>
      <c r="BT569">
        <v>0</v>
      </c>
      <c r="BU569">
        <v>1</v>
      </c>
      <c r="BV569">
        <v>0</v>
      </c>
      <c r="BW569">
        <v>20231010</v>
      </c>
    </row>
    <row r="570" spans="1:75">
      <c r="A570" t="s">
        <v>98</v>
      </c>
      <c r="B570" t="s">
        <v>2023</v>
      </c>
      <c r="C570" t="s">
        <v>2024</v>
      </c>
      <c r="D570" t="s">
        <v>2025</v>
      </c>
      <c r="F570" t="s">
        <v>2026</v>
      </c>
      <c r="G570" t="s">
        <v>2027</v>
      </c>
      <c r="H570">
        <v>3063</v>
      </c>
      <c r="I570">
        <v>6</v>
      </c>
      <c r="J570" t="s">
        <v>2110</v>
      </c>
      <c r="K570" t="s">
        <v>2111</v>
      </c>
      <c r="L570" t="s">
        <v>2112</v>
      </c>
      <c r="M570">
        <v>0</v>
      </c>
      <c r="O570">
        <v>307001</v>
      </c>
      <c r="P570">
        <v>5507</v>
      </c>
      <c r="Q570">
        <v>0</v>
      </c>
      <c r="R570">
        <v>20</v>
      </c>
      <c r="S570">
        <v>16</v>
      </c>
      <c r="T570">
        <v>1</v>
      </c>
      <c r="U570">
        <v>2</v>
      </c>
      <c r="V570">
        <v>15205100</v>
      </c>
      <c r="Y570">
        <v>1</v>
      </c>
      <c r="Z570">
        <v>0</v>
      </c>
      <c r="AA570">
        <v>0</v>
      </c>
      <c r="AB570">
        <v>0</v>
      </c>
      <c r="AC570">
        <v>0</v>
      </c>
      <c r="AD570">
        <v>0</v>
      </c>
      <c r="AE570">
        <v>0</v>
      </c>
      <c r="AF570">
        <v>9999999.9900000002</v>
      </c>
      <c r="AG570">
        <v>9999999.9900000002</v>
      </c>
      <c r="AH570">
        <v>0</v>
      </c>
      <c r="AI570">
        <v>0</v>
      </c>
      <c r="AJ570">
        <v>1</v>
      </c>
      <c r="AK570">
        <v>0</v>
      </c>
      <c r="AL570">
        <v>1</v>
      </c>
      <c r="AM570">
        <v>0</v>
      </c>
      <c r="AN570">
        <v>0</v>
      </c>
      <c r="AO570">
        <v>5000</v>
      </c>
      <c r="AP570">
        <v>0</v>
      </c>
      <c r="AQ570">
        <v>0</v>
      </c>
      <c r="AR570">
        <v>0</v>
      </c>
      <c r="AS570">
        <v>0</v>
      </c>
      <c r="AT570">
        <v>0</v>
      </c>
      <c r="AU570">
        <v>0</v>
      </c>
      <c r="AV570">
        <v>0</v>
      </c>
      <c r="AW570">
        <v>0</v>
      </c>
      <c r="AX570">
        <v>0</v>
      </c>
      <c r="AY570">
        <v>1</v>
      </c>
      <c r="AZ570">
        <v>0</v>
      </c>
      <c r="BA570">
        <v>0</v>
      </c>
      <c r="BB570">
        <v>0</v>
      </c>
      <c r="BC570">
        <v>1</v>
      </c>
      <c r="BD570">
        <v>0</v>
      </c>
      <c r="BE570">
        <v>1</v>
      </c>
      <c r="BF570">
        <v>0</v>
      </c>
      <c r="BG570">
        <v>0</v>
      </c>
      <c r="BH570">
        <v>0</v>
      </c>
      <c r="BI570">
        <v>0</v>
      </c>
      <c r="BJ570">
        <v>0</v>
      </c>
      <c r="BK570">
        <v>0</v>
      </c>
      <c r="BL570">
        <v>0</v>
      </c>
      <c r="BM570">
        <v>1</v>
      </c>
      <c r="BN570">
        <v>0</v>
      </c>
      <c r="BO570">
        <v>0</v>
      </c>
      <c r="BP570">
        <v>0</v>
      </c>
      <c r="BQ570">
        <v>0</v>
      </c>
      <c r="BR570">
        <v>1</v>
      </c>
      <c r="BS570">
        <v>0</v>
      </c>
      <c r="BT570">
        <v>1</v>
      </c>
      <c r="BU570">
        <v>0</v>
      </c>
      <c r="BV570">
        <v>0</v>
      </c>
      <c r="BW570">
        <v>20231010</v>
      </c>
    </row>
    <row r="571" spans="1:75">
      <c r="A571" t="s">
        <v>98</v>
      </c>
      <c r="B571" t="s">
        <v>2023</v>
      </c>
      <c r="C571" t="s">
        <v>2024</v>
      </c>
      <c r="D571" t="s">
        <v>2025</v>
      </c>
      <c r="F571" t="s">
        <v>2026</v>
      </c>
      <c r="G571" t="s">
        <v>2027</v>
      </c>
      <c r="H571">
        <v>3063</v>
      </c>
      <c r="I571">
        <v>6</v>
      </c>
      <c r="J571" t="s">
        <v>2113</v>
      </c>
      <c r="K571" t="s">
        <v>2114</v>
      </c>
      <c r="L571" t="s">
        <v>2030</v>
      </c>
      <c r="M571">
        <v>1</v>
      </c>
      <c r="N571" t="s">
        <v>2105</v>
      </c>
      <c r="O571">
        <v>111004</v>
      </c>
      <c r="P571">
        <v>9165</v>
      </c>
      <c r="Q571">
        <v>0</v>
      </c>
      <c r="R571">
        <v>20</v>
      </c>
      <c r="S571">
        <v>26</v>
      </c>
      <c r="T571">
        <v>5</v>
      </c>
      <c r="U571">
        <v>2</v>
      </c>
      <c r="V571">
        <v>15125400</v>
      </c>
      <c r="Y571">
        <v>0</v>
      </c>
      <c r="Z571">
        <v>0</v>
      </c>
      <c r="AA571">
        <v>0</v>
      </c>
      <c r="AB571">
        <v>0</v>
      </c>
      <c r="AC571">
        <v>0</v>
      </c>
      <c r="AD571">
        <v>0</v>
      </c>
      <c r="AE571">
        <v>0</v>
      </c>
      <c r="AF571">
        <v>9999999.9900000002</v>
      </c>
      <c r="AG571">
        <v>9999999.9900000002</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20231005</v>
      </c>
    </row>
    <row r="572" spans="1:75">
      <c r="A572" t="s">
        <v>98</v>
      </c>
      <c r="B572" t="s">
        <v>2115</v>
      </c>
      <c r="C572" t="s">
        <v>2116</v>
      </c>
      <c r="D572" t="s">
        <v>2117</v>
      </c>
      <c r="E572" t="s">
        <v>2118</v>
      </c>
      <c r="F572" t="s">
        <v>2119</v>
      </c>
      <c r="G572" t="s">
        <v>2081</v>
      </c>
      <c r="H572">
        <v>80907</v>
      </c>
      <c r="I572">
        <v>3</v>
      </c>
      <c r="J572" t="s">
        <v>2120</v>
      </c>
      <c r="K572" t="s">
        <v>2121</v>
      </c>
      <c r="L572" t="s">
        <v>2122</v>
      </c>
      <c r="M572">
        <v>1</v>
      </c>
      <c r="N572" t="s">
        <v>2123</v>
      </c>
      <c r="O572">
        <v>111003</v>
      </c>
      <c r="P572">
        <v>16995</v>
      </c>
      <c r="Q572">
        <v>0</v>
      </c>
      <c r="R572">
        <v>4</v>
      </c>
      <c r="S572">
        <v>24</v>
      </c>
      <c r="T572">
        <v>1</v>
      </c>
      <c r="U572">
        <v>2</v>
      </c>
      <c r="V572">
        <v>15121200</v>
      </c>
      <c r="Y572">
        <v>0</v>
      </c>
      <c r="Z572">
        <v>0</v>
      </c>
      <c r="AA572">
        <v>0</v>
      </c>
      <c r="AB572">
        <v>0</v>
      </c>
      <c r="AC572">
        <v>0</v>
      </c>
      <c r="AD572">
        <v>0</v>
      </c>
      <c r="AE572">
        <v>0</v>
      </c>
      <c r="AF572">
        <v>9999999.9900000002</v>
      </c>
      <c r="AG572">
        <v>9999999.9900000002</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20230921</v>
      </c>
    </row>
    <row r="573" spans="1:75">
      <c r="A573" t="s">
        <v>98</v>
      </c>
      <c r="B573" t="s">
        <v>2115</v>
      </c>
      <c r="C573" t="s">
        <v>2116</v>
      </c>
      <c r="D573" t="s">
        <v>2117</v>
      </c>
      <c r="E573" t="s">
        <v>2118</v>
      </c>
      <c r="F573" t="s">
        <v>2119</v>
      </c>
      <c r="G573" t="s">
        <v>2081</v>
      </c>
      <c r="H573">
        <v>80907</v>
      </c>
      <c r="I573">
        <v>3</v>
      </c>
      <c r="J573" t="s">
        <v>2124</v>
      </c>
      <c r="K573" t="s">
        <v>2125</v>
      </c>
      <c r="L573" t="s">
        <v>2126</v>
      </c>
      <c r="M573">
        <v>1</v>
      </c>
      <c r="N573" t="s">
        <v>1716</v>
      </c>
      <c r="O573">
        <v>110802</v>
      </c>
      <c r="P573">
        <v>15995</v>
      </c>
      <c r="Q573">
        <v>0</v>
      </c>
      <c r="R573">
        <v>3</v>
      </c>
      <c r="S573">
        <v>24</v>
      </c>
      <c r="T573">
        <v>1</v>
      </c>
      <c r="U573">
        <v>2</v>
      </c>
      <c r="V573">
        <v>15205100</v>
      </c>
      <c r="Y573">
        <v>0</v>
      </c>
      <c r="Z573">
        <v>0</v>
      </c>
      <c r="AA573">
        <v>0</v>
      </c>
      <c r="AB573">
        <v>0</v>
      </c>
      <c r="AC573">
        <v>0</v>
      </c>
      <c r="AD573">
        <v>0</v>
      </c>
      <c r="AE573">
        <v>0</v>
      </c>
      <c r="AF573">
        <v>9999999.9900000002</v>
      </c>
      <c r="AG573">
        <v>9999999.9900000002</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20230921</v>
      </c>
    </row>
    <row r="574" spans="1:75">
      <c r="A574" t="s">
        <v>98</v>
      </c>
      <c r="B574" t="s">
        <v>2115</v>
      </c>
      <c r="C574" t="s">
        <v>2116</v>
      </c>
      <c r="D574" t="s">
        <v>2117</v>
      </c>
      <c r="E574" t="s">
        <v>2118</v>
      </c>
      <c r="F574" t="s">
        <v>2119</v>
      </c>
      <c r="G574" t="s">
        <v>2081</v>
      </c>
      <c r="H574">
        <v>80907</v>
      </c>
      <c r="I574">
        <v>3</v>
      </c>
      <c r="J574" t="s">
        <v>2127</v>
      </c>
      <c r="K574" t="s">
        <v>2128</v>
      </c>
      <c r="L574" t="s">
        <v>2129</v>
      </c>
      <c r="M574">
        <v>1</v>
      </c>
      <c r="N574" t="s">
        <v>2130</v>
      </c>
      <c r="O574">
        <v>111004</v>
      </c>
      <c r="P574">
        <v>9995</v>
      </c>
      <c r="Q574">
        <v>0</v>
      </c>
      <c r="R574">
        <v>3</v>
      </c>
      <c r="S574">
        <v>18</v>
      </c>
      <c r="T574">
        <v>1</v>
      </c>
      <c r="U574">
        <v>2</v>
      </c>
      <c r="V574">
        <v>15125400</v>
      </c>
      <c r="Y574">
        <v>0</v>
      </c>
      <c r="Z574">
        <v>0</v>
      </c>
      <c r="AA574">
        <v>0</v>
      </c>
      <c r="AB574">
        <v>0</v>
      </c>
      <c r="AC574">
        <v>0</v>
      </c>
      <c r="AD574">
        <v>0</v>
      </c>
      <c r="AE574">
        <v>0</v>
      </c>
      <c r="AF574">
        <v>9999999.9900000002</v>
      </c>
      <c r="AG574">
        <v>9999999.9900000002</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20230921</v>
      </c>
    </row>
    <row r="575" spans="1:75">
      <c r="A575" t="s">
        <v>98</v>
      </c>
      <c r="B575" t="s">
        <v>2023</v>
      </c>
      <c r="C575" t="s">
        <v>2024</v>
      </c>
      <c r="D575" t="s">
        <v>2025</v>
      </c>
      <c r="F575" t="s">
        <v>2026</v>
      </c>
      <c r="G575" t="s">
        <v>2027</v>
      </c>
      <c r="H575">
        <v>3063</v>
      </c>
      <c r="I575">
        <v>6</v>
      </c>
      <c r="J575" t="s">
        <v>2131</v>
      </c>
      <c r="K575" t="s">
        <v>2132</v>
      </c>
      <c r="L575" t="s">
        <v>2030</v>
      </c>
      <c r="M575">
        <v>1</v>
      </c>
      <c r="N575" t="s">
        <v>106</v>
      </c>
      <c r="O575">
        <v>110201</v>
      </c>
      <c r="P575">
        <v>10067</v>
      </c>
      <c r="Q575">
        <v>0</v>
      </c>
      <c r="R575">
        <v>20</v>
      </c>
      <c r="S575">
        <v>28</v>
      </c>
      <c r="T575">
        <v>1</v>
      </c>
      <c r="U575">
        <v>2</v>
      </c>
      <c r="V575">
        <v>15125100</v>
      </c>
      <c r="Y575">
        <v>0</v>
      </c>
      <c r="Z575">
        <v>0</v>
      </c>
      <c r="AA575">
        <v>0</v>
      </c>
      <c r="AB575">
        <v>0</v>
      </c>
      <c r="AC575">
        <v>0</v>
      </c>
      <c r="AD575">
        <v>0</v>
      </c>
      <c r="AE575">
        <v>0</v>
      </c>
      <c r="AF575">
        <v>9999999.9900000002</v>
      </c>
      <c r="AG575">
        <v>9999999.9900000002</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20231116</v>
      </c>
    </row>
    <row r="576" spans="1:75">
      <c r="A576" t="s">
        <v>98</v>
      </c>
      <c r="B576" t="s">
        <v>2023</v>
      </c>
      <c r="C576" t="s">
        <v>2024</v>
      </c>
      <c r="D576" t="s">
        <v>2025</v>
      </c>
      <c r="F576" t="s">
        <v>2026</v>
      </c>
      <c r="G576" t="s">
        <v>2027</v>
      </c>
      <c r="H576">
        <v>3063</v>
      </c>
      <c r="I576">
        <v>6</v>
      </c>
      <c r="J576" t="s">
        <v>2133</v>
      </c>
      <c r="K576" t="s">
        <v>2134</v>
      </c>
      <c r="L576" t="s">
        <v>2030</v>
      </c>
      <c r="M576">
        <v>0</v>
      </c>
      <c r="O576">
        <v>110899</v>
      </c>
      <c r="P576">
        <v>3140</v>
      </c>
      <c r="Q576">
        <v>0</v>
      </c>
      <c r="R576">
        <v>20</v>
      </c>
      <c r="S576">
        <v>10</v>
      </c>
      <c r="T576">
        <v>1</v>
      </c>
      <c r="U576">
        <v>2</v>
      </c>
      <c r="V576">
        <v>43919900</v>
      </c>
      <c r="Y576">
        <v>0</v>
      </c>
      <c r="Z576">
        <v>0</v>
      </c>
      <c r="AA576">
        <v>0</v>
      </c>
      <c r="AB576">
        <v>0</v>
      </c>
      <c r="AC576">
        <v>0</v>
      </c>
      <c r="AD576">
        <v>0</v>
      </c>
      <c r="AE576">
        <v>0</v>
      </c>
      <c r="AF576">
        <v>9999999.9900000002</v>
      </c>
      <c r="AG576">
        <v>9999999.9900000002</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20231005</v>
      </c>
    </row>
    <row r="577" spans="1:75">
      <c r="A577" t="s">
        <v>98</v>
      </c>
      <c r="B577" t="s">
        <v>2023</v>
      </c>
      <c r="C577" t="s">
        <v>2024</v>
      </c>
      <c r="D577" t="s">
        <v>2025</v>
      </c>
      <c r="F577" t="s">
        <v>2026</v>
      </c>
      <c r="G577" t="s">
        <v>2027</v>
      </c>
      <c r="H577">
        <v>3063</v>
      </c>
      <c r="I577">
        <v>6</v>
      </c>
      <c r="J577" t="s">
        <v>2135</v>
      </c>
      <c r="K577" t="s">
        <v>2136</v>
      </c>
      <c r="L577" t="s">
        <v>2030</v>
      </c>
      <c r="M577">
        <v>0</v>
      </c>
      <c r="O577">
        <v>110801</v>
      </c>
      <c r="P577">
        <v>5752</v>
      </c>
      <c r="Q577">
        <v>0</v>
      </c>
      <c r="R577">
        <v>20</v>
      </c>
      <c r="S577">
        <v>18</v>
      </c>
      <c r="T577">
        <v>5</v>
      </c>
      <c r="U577">
        <v>2</v>
      </c>
      <c r="V577">
        <v>15125400</v>
      </c>
      <c r="Y577">
        <v>0</v>
      </c>
      <c r="Z577">
        <v>0</v>
      </c>
      <c r="AA577">
        <v>0</v>
      </c>
      <c r="AB577">
        <v>0</v>
      </c>
      <c r="AC577">
        <v>0</v>
      </c>
      <c r="AD577">
        <v>0</v>
      </c>
      <c r="AE577">
        <v>0</v>
      </c>
      <c r="AF577">
        <v>9999999.9900000002</v>
      </c>
      <c r="AG577">
        <v>9999999.9900000002</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20231005</v>
      </c>
    </row>
    <row r="578" spans="1:75">
      <c r="A578" t="s">
        <v>98</v>
      </c>
      <c r="B578" t="s">
        <v>2023</v>
      </c>
      <c r="C578" t="s">
        <v>2024</v>
      </c>
      <c r="D578" t="s">
        <v>2025</v>
      </c>
      <c r="F578" t="s">
        <v>2026</v>
      </c>
      <c r="G578" t="s">
        <v>2027</v>
      </c>
      <c r="H578">
        <v>3063</v>
      </c>
      <c r="I578">
        <v>6</v>
      </c>
      <c r="J578" t="s">
        <v>2137</v>
      </c>
      <c r="K578" t="s">
        <v>2138</v>
      </c>
      <c r="L578" t="s">
        <v>2030</v>
      </c>
      <c r="M578">
        <v>1</v>
      </c>
      <c r="N578" t="s">
        <v>2139</v>
      </c>
      <c r="O578">
        <v>110201</v>
      </c>
      <c r="P578">
        <v>6780</v>
      </c>
      <c r="Q578">
        <v>0</v>
      </c>
      <c r="R578">
        <v>20</v>
      </c>
      <c r="S578">
        <v>18</v>
      </c>
      <c r="T578">
        <v>1</v>
      </c>
      <c r="U578">
        <v>2</v>
      </c>
      <c r="V578">
        <v>15125100</v>
      </c>
      <c r="Y578">
        <v>0</v>
      </c>
      <c r="Z578">
        <v>0</v>
      </c>
      <c r="AA578">
        <v>0</v>
      </c>
      <c r="AB578">
        <v>0</v>
      </c>
      <c r="AC578">
        <v>0</v>
      </c>
      <c r="AD578">
        <v>0</v>
      </c>
      <c r="AE578">
        <v>0</v>
      </c>
      <c r="AF578">
        <v>9999999.9900000002</v>
      </c>
      <c r="AG578">
        <v>9999999.9900000002</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20231116</v>
      </c>
    </row>
    <row r="579" spans="1:75">
      <c r="A579" t="s">
        <v>98</v>
      </c>
      <c r="B579" t="s">
        <v>2023</v>
      </c>
      <c r="C579" t="s">
        <v>2024</v>
      </c>
      <c r="D579" t="s">
        <v>2025</v>
      </c>
      <c r="F579" t="s">
        <v>2026</v>
      </c>
      <c r="G579" t="s">
        <v>2027</v>
      </c>
      <c r="H579">
        <v>3063</v>
      </c>
      <c r="I579">
        <v>6</v>
      </c>
      <c r="J579" t="s">
        <v>2140</v>
      </c>
      <c r="K579" t="s">
        <v>2141</v>
      </c>
      <c r="L579" t="s">
        <v>2030</v>
      </c>
      <c r="M579">
        <v>1</v>
      </c>
      <c r="N579" t="s">
        <v>2105</v>
      </c>
      <c r="O579">
        <v>111004</v>
      </c>
      <c r="P579">
        <v>6327</v>
      </c>
      <c r="Q579">
        <v>0</v>
      </c>
      <c r="R579">
        <v>20</v>
      </c>
      <c r="S579">
        <v>18</v>
      </c>
      <c r="T579">
        <v>5</v>
      </c>
      <c r="U579">
        <v>2</v>
      </c>
      <c r="V579">
        <v>15125400</v>
      </c>
      <c r="Y579">
        <v>0</v>
      </c>
      <c r="Z579">
        <v>0</v>
      </c>
      <c r="AA579">
        <v>0</v>
      </c>
      <c r="AB579">
        <v>0</v>
      </c>
      <c r="AC579">
        <v>0</v>
      </c>
      <c r="AD579">
        <v>0</v>
      </c>
      <c r="AE579">
        <v>0</v>
      </c>
      <c r="AF579">
        <v>9999999.9900000002</v>
      </c>
      <c r="AG579">
        <v>9999999.9900000002</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20231005</v>
      </c>
    </row>
    <row r="580" spans="1:75">
      <c r="A580" t="s">
        <v>98</v>
      </c>
      <c r="B580" t="s">
        <v>2023</v>
      </c>
      <c r="C580" t="s">
        <v>2024</v>
      </c>
      <c r="D580" t="s">
        <v>2025</v>
      </c>
      <c r="F580" t="s">
        <v>2026</v>
      </c>
      <c r="G580" t="s">
        <v>2027</v>
      </c>
      <c r="H580">
        <v>3063</v>
      </c>
      <c r="I580">
        <v>6</v>
      </c>
      <c r="J580" t="s">
        <v>2142</v>
      </c>
      <c r="K580" t="s">
        <v>2143</v>
      </c>
      <c r="L580" t="s">
        <v>2030</v>
      </c>
      <c r="M580">
        <v>1</v>
      </c>
      <c r="N580" t="s">
        <v>2105</v>
      </c>
      <c r="O580">
        <v>110201</v>
      </c>
      <c r="P580">
        <v>6445</v>
      </c>
      <c r="Q580">
        <v>0</v>
      </c>
      <c r="R580">
        <v>20</v>
      </c>
      <c r="S580">
        <v>18</v>
      </c>
      <c r="T580">
        <v>5</v>
      </c>
      <c r="U580">
        <v>2</v>
      </c>
      <c r="V580">
        <v>15125200</v>
      </c>
      <c r="Y580">
        <v>0</v>
      </c>
      <c r="Z580">
        <v>0</v>
      </c>
      <c r="AA580">
        <v>0</v>
      </c>
      <c r="AB580">
        <v>0</v>
      </c>
      <c r="AC580">
        <v>0</v>
      </c>
      <c r="AD580">
        <v>0</v>
      </c>
      <c r="AE580">
        <v>0</v>
      </c>
      <c r="AF580">
        <v>9999999.9900000002</v>
      </c>
      <c r="AG580">
        <v>9999999.9900000002</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20231005</v>
      </c>
    </row>
    <row r="581" spans="1:75">
      <c r="A581" t="s">
        <v>98</v>
      </c>
      <c r="B581" t="s">
        <v>2023</v>
      </c>
      <c r="C581" t="s">
        <v>2024</v>
      </c>
      <c r="D581" t="s">
        <v>2025</v>
      </c>
      <c r="F581" t="s">
        <v>2026</v>
      </c>
      <c r="G581" t="s">
        <v>2027</v>
      </c>
      <c r="H581">
        <v>3063</v>
      </c>
      <c r="I581">
        <v>6</v>
      </c>
      <c r="J581" t="s">
        <v>2144</v>
      </c>
      <c r="K581" t="s">
        <v>994</v>
      </c>
      <c r="L581" t="s">
        <v>2145</v>
      </c>
      <c r="M581">
        <v>1</v>
      </c>
      <c r="N581" t="s">
        <v>2146</v>
      </c>
      <c r="O581">
        <v>111003</v>
      </c>
      <c r="P581">
        <v>6210</v>
      </c>
      <c r="Q581">
        <v>0</v>
      </c>
      <c r="R581">
        <v>20</v>
      </c>
      <c r="S581">
        <v>16</v>
      </c>
      <c r="T581">
        <v>1</v>
      </c>
      <c r="U581">
        <v>2</v>
      </c>
      <c r="V581">
        <v>15129904</v>
      </c>
      <c r="Y581">
        <v>0</v>
      </c>
      <c r="Z581">
        <v>0</v>
      </c>
      <c r="AA581">
        <v>0</v>
      </c>
      <c r="AB581">
        <v>0</v>
      </c>
      <c r="AC581">
        <v>0</v>
      </c>
      <c r="AD581">
        <v>0</v>
      </c>
      <c r="AE581">
        <v>0</v>
      </c>
      <c r="AF581">
        <v>9999999.9900000002</v>
      </c>
      <c r="AG581">
        <v>9999999.9900000002</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20231010</v>
      </c>
    </row>
    <row r="582" spans="1:75">
      <c r="A582" t="s">
        <v>98</v>
      </c>
      <c r="B582" t="s">
        <v>2023</v>
      </c>
      <c r="C582" t="s">
        <v>2024</v>
      </c>
      <c r="D582" t="s">
        <v>2025</v>
      </c>
      <c r="F582" t="s">
        <v>2026</v>
      </c>
      <c r="G582" t="s">
        <v>2027</v>
      </c>
      <c r="H582">
        <v>3063</v>
      </c>
      <c r="I582">
        <v>6</v>
      </c>
      <c r="J582" t="s">
        <v>2147</v>
      </c>
      <c r="K582" t="s">
        <v>735</v>
      </c>
      <c r="L582" t="s">
        <v>2145</v>
      </c>
      <c r="M582">
        <v>1</v>
      </c>
      <c r="N582" t="s">
        <v>783</v>
      </c>
      <c r="O582">
        <v>111003</v>
      </c>
      <c r="P582">
        <v>12960</v>
      </c>
      <c r="Q582">
        <v>0</v>
      </c>
      <c r="R582">
        <v>20</v>
      </c>
      <c r="S582">
        <v>26</v>
      </c>
      <c r="T582">
        <v>1</v>
      </c>
      <c r="U582">
        <v>2</v>
      </c>
      <c r="V582">
        <v>15121200</v>
      </c>
      <c r="Y582">
        <v>0</v>
      </c>
      <c r="Z582">
        <v>0</v>
      </c>
      <c r="AA582">
        <v>0</v>
      </c>
      <c r="AB582">
        <v>0</v>
      </c>
      <c r="AC582">
        <v>0</v>
      </c>
      <c r="AD582">
        <v>0</v>
      </c>
      <c r="AE582">
        <v>0</v>
      </c>
      <c r="AF582">
        <v>9999999.9900000002</v>
      </c>
      <c r="AG582">
        <v>9999999.9900000002</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20231010</v>
      </c>
    </row>
    <row r="583" spans="1:75">
      <c r="A583" t="s">
        <v>98</v>
      </c>
      <c r="B583" t="s">
        <v>2023</v>
      </c>
      <c r="C583" t="s">
        <v>2024</v>
      </c>
      <c r="D583" t="s">
        <v>2025</v>
      </c>
      <c r="F583" t="s">
        <v>2026</v>
      </c>
      <c r="G583" t="s">
        <v>2027</v>
      </c>
      <c r="H583">
        <v>3063</v>
      </c>
      <c r="I583">
        <v>6</v>
      </c>
      <c r="J583" t="s">
        <v>2148</v>
      </c>
      <c r="K583" t="s">
        <v>2149</v>
      </c>
      <c r="L583" t="s">
        <v>2145</v>
      </c>
      <c r="M583">
        <v>1</v>
      </c>
      <c r="N583" t="s">
        <v>2150</v>
      </c>
      <c r="O583">
        <v>110902</v>
      </c>
      <c r="P583">
        <v>5111</v>
      </c>
      <c r="Q583">
        <v>0</v>
      </c>
      <c r="R583">
        <v>20</v>
      </c>
      <c r="S583">
        <v>14</v>
      </c>
      <c r="T583">
        <v>1</v>
      </c>
      <c r="U583">
        <v>2</v>
      </c>
      <c r="V583">
        <v>15121200</v>
      </c>
      <c r="Y583">
        <v>0</v>
      </c>
      <c r="Z583">
        <v>0</v>
      </c>
      <c r="AA583">
        <v>0</v>
      </c>
      <c r="AB583">
        <v>0</v>
      </c>
      <c r="AC583">
        <v>0</v>
      </c>
      <c r="AD583">
        <v>0</v>
      </c>
      <c r="AE583">
        <v>0</v>
      </c>
      <c r="AF583">
        <v>9999999.9900000002</v>
      </c>
      <c r="AG583">
        <v>9999999.9900000002</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20231010</v>
      </c>
    </row>
    <row r="584" spans="1:75">
      <c r="A584" t="s">
        <v>98</v>
      </c>
      <c r="B584" t="s">
        <v>2023</v>
      </c>
      <c r="C584" t="s">
        <v>2024</v>
      </c>
      <c r="D584" t="s">
        <v>2025</v>
      </c>
      <c r="F584" t="s">
        <v>2026</v>
      </c>
      <c r="G584" t="s">
        <v>2027</v>
      </c>
      <c r="H584">
        <v>3063</v>
      </c>
      <c r="I584">
        <v>6</v>
      </c>
      <c r="J584" t="s">
        <v>2151</v>
      </c>
      <c r="K584" t="s">
        <v>2009</v>
      </c>
      <c r="L584" t="s">
        <v>2145</v>
      </c>
      <c r="M584">
        <v>1</v>
      </c>
      <c r="N584" t="s">
        <v>783</v>
      </c>
      <c r="O584">
        <v>111003</v>
      </c>
      <c r="P584">
        <v>5161</v>
      </c>
      <c r="Q584">
        <v>0</v>
      </c>
      <c r="R584">
        <v>20</v>
      </c>
      <c r="S584">
        <v>14</v>
      </c>
      <c r="T584">
        <v>1</v>
      </c>
      <c r="U584">
        <v>2</v>
      </c>
      <c r="V584">
        <v>15121200</v>
      </c>
      <c r="Y584">
        <v>0</v>
      </c>
      <c r="Z584">
        <v>0</v>
      </c>
      <c r="AA584">
        <v>0</v>
      </c>
      <c r="AB584">
        <v>0</v>
      </c>
      <c r="AC584">
        <v>0</v>
      </c>
      <c r="AD584">
        <v>0</v>
      </c>
      <c r="AE584">
        <v>0</v>
      </c>
      <c r="AF584">
        <v>9999999.9900000002</v>
      </c>
      <c r="AG584">
        <v>9999999.9900000002</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20231010</v>
      </c>
    </row>
    <row r="585" spans="1:75">
      <c r="A585" t="s">
        <v>98</v>
      </c>
      <c r="B585" t="s">
        <v>2023</v>
      </c>
      <c r="C585" t="s">
        <v>2024</v>
      </c>
      <c r="D585" t="s">
        <v>2025</v>
      </c>
      <c r="F585" t="s">
        <v>2026</v>
      </c>
      <c r="G585" t="s">
        <v>2027</v>
      </c>
      <c r="H585">
        <v>3063</v>
      </c>
      <c r="I585">
        <v>6</v>
      </c>
      <c r="J585" t="s">
        <v>2152</v>
      </c>
      <c r="K585" t="s">
        <v>1631</v>
      </c>
      <c r="L585" t="s">
        <v>2145</v>
      </c>
      <c r="M585">
        <v>1</v>
      </c>
      <c r="N585" t="s">
        <v>1632</v>
      </c>
      <c r="O585">
        <v>111003</v>
      </c>
      <c r="P585">
        <v>5161</v>
      </c>
      <c r="Q585">
        <v>0</v>
      </c>
      <c r="R585">
        <v>20</v>
      </c>
      <c r="S585">
        <v>14</v>
      </c>
      <c r="T585">
        <v>1</v>
      </c>
      <c r="U585">
        <v>2</v>
      </c>
      <c r="V585">
        <v>15129904</v>
      </c>
      <c r="Y585">
        <v>0</v>
      </c>
      <c r="Z585">
        <v>0</v>
      </c>
      <c r="AA585">
        <v>0</v>
      </c>
      <c r="AB585">
        <v>0</v>
      </c>
      <c r="AC585">
        <v>0</v>
      </c>
      <c r="AD585">
        <v>0</v>
      </c>
      <c r="AE585">
        <v>0</v>
      </c>
      <c r="AF585">
        <v>9999999.9900000002</v>
      </c>
      <c r="AG585">
        <v>9999999.9900000002</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20231010</v>
      </c>
    </row>
    <row r="586" spans="1:75">
      <c r="A586" t="s">
        <v>98</v>
      </c>
      <c r="B586" t="s">
        <v>2023</v>
      </c>
      <c r="C586" t="s">
        <v>2024</v>
      </c>
      <c r="D586" t="s">
        <v>2025</v>
      </c>
      <c r="F586" t="s">
        <v>2026</v>
      </c>
      <c r="G586" t="s">
        <v>2027</v>
      </c>
      <c r="H586">
        <v>3063</v>
      </c>
      <c r="I586">
        <v>6</v>
      </c>
      <c r="J586" t="s">
        <v>2153</v>
      </c>
      <c r="K586" t="s">
        <v>1183</v>
      </c>
      <c r="L586" t="s">
        <v>2145</v>
      </c>
      <c r="M586">
        <v>1</v>
      </c>
      <c r="N586" t="s">
        <v>848</v>
      </c>
      <c r="O586">
        <v>111006</v>
      </c>
      <c r="P586">
        <v>1962</v>
      </c>
      <c r="Q586">
        <v>0</v>
      </c>
      <c r="R586">
        <v>20</v>
      </c>
      <c r="S586">
        <v>6</v>
      </c>
      <c r="T586">
        <v>1</v>
      </c>
      <c r="U586">
        <v>2</v>
      </c>
      <c r="V586">
        <v>15123200</v>
      </c>
      <c r="Y586">
        <v>0</v>
      </c>
      <c r="Z586">
        <v>0</v>
      </c>
      <c r="AA586">
        <v>0</v>
      </c>
      <c r="AB586">
        <v>0</v>
      </c>
      <c r="AC586">
        <v>0</v>
      </c>
      <c r="AD586">
        <v>0</v>
      </c>
      <c r="AE586">
        <v>0</v>
      </c>
      <c r="AF586">
        <v>9999999.9900000002</v>
      </c>
      <c r="AG586">
        <v>9999999.9900000002</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20231024</v>
      </c>
    </row>
    <row r="587" spans="1:75">
      <c r="A587" t="s">
        <v>98</v>
      </c>
      <c r="B587" t="s">
        <v>2023</v>
      </c>
      <c r="C587" t="s">
        <v>2024</v>
      </c>
      <c r="D587" t="s">
        <v>2025</v>
      </c>
      <c r="F587" t="s">
        <v>2026</v>
      </c>
      <c r="G587" t="s">
        <v>2027</v>
      </c>
      <c r="H587">
        <v>3063</v>
      </c>
      <c r="I587">
        <v>6</v>
      </c>
      <c r="J587" t="s">
        <v>2154</v>
      </c>
      <c r="K587" t="s">
        <v>1350</v>
      </c>
      <c r="L587" t="s">
        <v>2145</v>
      </c>
      <c r="M587">
        <v>1</v>
      </c>
      <c r="N587" t="s">
        <v>2156</v>
      </c>
      <c r="O587">
        <v>111003</v>
      </c>
      <c r="P587">
        <v>1953</v>
      </c>
      <c r="Q587">
        <v>0</v>
      </c>
      <c r="R587">
        <v>20</v>
      </c>
      <c r="S587">
        <v>5</v>
      </c>
      <c r="T587">
        <v>1</v>
      </c>
      <c r="U587">
        <v>2</v>
      </c>
      <c r="V587">
        <v>15121200</v>
      </c>
      <c r="Y587">
        <v>0</v>
      </c>
      <c r="Z587">
        <v>0</v>
      </c>
      <c r="AA587">
        <v>0</v>
      </c>
      <c r="AB587">
        <v>0</v>
      </c>
      <c r="AC587">
        <v>0</v>
      </c>
      <c r="AD587">
        <v>0</v>
      </c>
      <c r="AE587">
        <v>0</v>
      </c>
      <c r="AF587">
        <v>9999999.9900000002</v>
      </c>
      <c r="AG587">
        <v>9999999.9900000002</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20231024</v>
      </c>
    </row>
    <row r="588" spans="1:75">
      <c r="A588" t="s">
        <v>98</v>
      </c>
      <c r="B588" t="s">
        <v>2023</v>
      </c>
      <c r="C588" t="s">
        <v>2024</v>
      </c>
      <c r="D588" t="s">
        <v>2025</v>
      </c>
      <c r="F588" t="s">
        <v>2026</v>
      </c>
      <c r="G588" t="s">
        <v>2027</v>
      </c>
      <c r="H588">
        <v>3063</v>
      </c>
      <c r="I588">
        <v>6</v>
      </c>
      <c r="J588" t="s">
        <v>2157</v>
      </c>
      <c r="K588" t="s">
        <v>2158</v>
      </c>
      <c r="L588" t="s">
        <v>2145</v>
      </c>
      <c r="M588">
        <v>1</v>
      </c>
      <c r="N588" t="s">
        <v>2159</v>
      </c>
      <c r="O588">
        <v>110103</v>
      </c>
      <c r="P588">
        <v>455</v>
      </c>
      <c r="Q588">
        <v>0</v>
      </c>
      <c r="R588">
        <v>20</v>
      </c>
      <c r="S588">
        <v>3</v>
      </c>
      <c r="T588">
        <v>1</v>
      </c>
      <c r="U588">
        <v>2</v>
      </c>
      <c r="V588">
        <v>11302100</v>
      </c>
      <c r="W588">
        <v>15129900</v>
      </c>
      <c r="Y588">
        <v>0</v>
      </c>
      <c r="Z588">
        <v>0</v>
      </c>
      <c r="AA588">
        <v>0</v>
      </c>
      <c r="AB588">
        <v>0</v>
      </c>
      <c r="AC588">
        <v>0</v>
      </c>
      <c r="AD588">
        <v>0</v>
      </c>
      <c r="AE588">
        <v>0</v>
      </c>
      <c r="AF588">
        <v>9999999.9900000002</v>
      </c>
      <c r="AG588">
        <v>9999999.9900000002</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20231024</v>
      </c>
    </row>
    <row r="589" spans="1:75">
      <c r="A589" t="s">
        <v>98</v>
      </c>
      <c r="B589" t="s">
        <v>2023</v>
      </c>
      <c r="C589" t="s">
        <v>2024</v>
      </c>
      <c r="D589" t="s">
        <v>2025</v>
      </c>
      <c r="F589" t="s">
        <v>2026</v>
      </c>
      <c r="G589" t="s">
        <v>2027</v>
      </c>
      <c r="H589">
        <v>3063</v>
      </c>
      <c r="I589">
        <v>6</v>
      </c>
      <c r="J589" t="s">
        <v>2160</v>
      </c>
      <c r="K589" t="s">
        <v>2161</v>
      </c>
      <c r="L589" t="s">
        <v>2145</v>
      </c>
      <c r="M589">
        <v>1</v>
      </c>
      <c r="N589" t="s">
        <v>2162</v>
      </c>
      <c r="O589">
        <v>110103</v>
      </c>
      <c r="P589">
        <v>1424</v>
      </c>
      <c r="Q589">
        <v>0</v>
      </c>
      <c r="R589">
        <v>20</v>
      </c>
      <c r="S589">
        <v>4</v>
      </c>
      <c r="T589">
        <v>1</v>
      </c>
      <c r="U589">
        <v>2</v>
      </c>
      <c r="V589">
        <v>15129900</v>
      </c>
      <c r="Y589">
        <v>0</v>
      </c>
      <c r="Z589">
        <v>0</v>
      </c>
      <c r="AA589">
        <v>0</v>
      </c>
      <c r="AB589">
        <v>0</v>
      </c>
      <c r="AC589">
        <v>0</v>
      </c>
      <c r="AD589">
        <v>0</v>
      </c>
      <c r="AE589">
        <v>0</v>
      </c>
      <c r="AF589">
        <v>9999999.9900000002</v>
      </c>
      <c r="AG589">
        <v>9999999.9900000002</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20231024</v>
      </c>
    </row>
    <row r="590" spans="1:75">
      <c r="A590" t="s">
        <v>98</v>
      </c>
      <c r="B590" t="s">
        <v>2023</v>
      </c>
      <c r="C590" t="s">
        <v>2024</v>
      </c>
      <c r="D590" t="s">
        <v>2025</v>
      </c>
      <c r="F590" t="s">
        <v>2026</v>
      </c>
      <c r="G590" t="s">
        <v>2027</v>
      </c>
      <c r="H590">
        <v>3063</v>
      </c>
      <c r="I590">
        <v>6</v>
      </c>
      <c r="J590" t="s">
        <v>2163</v>
      </c>
      <c r="K590" t="s">
        <v>2164</v>
      </c>
      <c r="L590" t="s">
        <v>2145</v>
      </c>
      <c r="M590">
        <v>1</v>
      </c>
      <c r="N590" t="s">
        <v>973</v>
      </c>
      <c r="O590">
        <v>111003</v>
      </c>
      <c r="P590">
        <v>1578</v>
      </c>
      <c r="Q590">
        <v>0</v>
      </c>
      <c r="R590">
        <v>20</v>
      </c>
      <c r="S590">
        <v>5</v>
      </c>
      <c r="T590">
        <v>1</v>
      </c>
      <c r="U590">
        <v>2</v>
      </c>
      <c r="V590">
        <v>15121200</v>
      </c>
      <c r="Y590">
        <v>0</v>
      </c>
      <c r="Z590">
        <v>0</v>
      </c>
      <c r="AA590">
        <v>0</v>
      </c>
      <c r="AB590">
        <v>0</v>
      </c>
      <c r="AC590">
        <v>0</v>
      </c>
      <c r="AD590">
        <v>0</v>
      </c>
      <c r="AE590">
        <v>0</v>
      </c>
      <c r="AF590">
        <v>9999999.9900000002</v>
      </c>
      <c r="AG590">
        <v>9999999.9900000002</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20231024</v>
      </c>
    </row>
    <row r="591" spans="1:75">
      <c r="A591" t="s">
        <v>98</v>
      </c>
      <c r="B591" t="s">
        <v>2023</v>
      </c>
      <c r="C591" t="s">
        <v>2024</v>
      </c>
      <c r="D591" t="s">
        <v>2025</v>
      </c>
      <c r="F591" t="s">
        <v>2026</v>
      </c>
      <c r="G591" t="s">
        <v>2027</v>
      </c>
      <c r="H591">
        <v>3063</v>
      </c>
      <c r="I591">
        <v>6</v>
      </c>
      <c r="J591" t="s">
        <v>2165</v>
      </c>
      <c r="K591" t="s">
        <v>1737</v>
      </c>
      <c r="L591" t="s">
        <v>2145</v>
      </c>
      <c r="M591">
        <v>1</v>
      </c>
      <c r="N591" t="s">
        <v>1739</v>
      </c>
      <c r="O591">
        <v>111001</v>
      </c>
      <c r="P591">
        <v>1435</v>
      </c>
      <c r="Q591">
        <v>0</v>
      </c>
      <c r="R591">
        <v>20</v>
      </c>
      <c r="S591">
        <v>4</v>
      </c>
      <c r="T591">
        <v>1</v>
      </c>
      <c r="U591">
        <v>2</v>
      </c>
      <c r="V591">
        <v>15124400</v>
      </c>
      <c r="Y591">
        <v>0</v>
      </c>
      <c r="Z591">
        <v>0</v>
      </c>
      <c r="AA591">
        <v>0</v>
      </c>
      <c r="AB591">
        <v>0</v>
      </c>
      <c r="AC591">
        <v>0</v>
      </c>
      <c r="AD591">
        <v>0</v>
      </c>
      <c r="AE591">
        <v>0</v>
      </c>
      <c r="AF591">
        <v>9999999.9900000002</v>
      </c>
      <c r="AG591">
        <v>9999999.9900000002</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20231024</v>
      </c>
    </row>
    <row r="592" spans="1:75">
      <c r="A592" t="s">
        <v>98</v>
      </c>
      <c r="B592" t="s">
        <v>2023</v>
      </c>
      <c r="C592" t="s">
        <v>2024</v>
      </c>
      <c r="D592" t="s">
        <v>2025</v>
      </c>
      <c r="F592" t="s">
        <v>2026</v>
      </c>
      <c r="G592" t="s">
        <v>2027</v>
      </c>
      <c r="H592">
        <v>3063</v>
      </c>
      <c r="I592">
        <v>6</v>
      </c>
      <c r="J592" t="s">
        <v>2166</v>
      </c>
      <c r="K592" t="s">
        <v>1067</v>
      </c>
      <c r="L592" t="s">
        <v>2145</v>
      </c>
      <c r="M592">
        <v>1</v>
      </c>
      <c r="N592" t="s">
        <v>496</v>
      </c>
      <c r="O592">
        <v>110901</v>
      </c>
      <c r="P592">
        <v>1435</v>
      </c>
      <c r="Q592">
        <v>0</v>
      </c>
      <c r="R592">
        <v>20</v>
      </c>
      <c r="S592">
        <v>4</v>
      </c>
      <c r="T592">
        <v>1</v>
      </c>
      <c r="U592">
        <v>2</v>
      </c>
      <c r="V592">
        <v>15123100</v>
      </c>
      <c r="Y592">
        <v>0</v>
      </c>
      <c r="Z592">
        <v>0</v>
      </c>
      <c r="AA592">
        <v>0</v>
      </c>
      <c r="AB592">
        <v>0</v>
      </c>
      <c r="AC592">
        <v>0</v>
      </c>
      <c r="AD592">
        <v>0</v>
      </c>
      <c r="AE592">
        <v>0</v>
      </c>
      <c r="AF592">
        <v>9999999.9900000002</v>
      </c>
      <c r="AG592">
        <v>9999999.9900000002</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20231024</v>
      </c>
    </row>
    <row r="593" spans="1:75">
      <c r="A593" t="s">
        <v>98</v>
      </c>
      <c r="B593" t="s">
        <v>2023</v>
      </c>
      <c r="C593" t="s">
        <v>2024</v>
      </c>
      <c r="D593" t="s">
        <v>2025</v>
      </c>
      <c r="F593" t="s">
        <v>2026</v>
      </c>
      <c r="G593" t="s">
        <v>2027</v>
      </c>
      <c r="H593">
        <v>3063</v>
      </c>
      <c r="I593">
        <v>6</v>
      </c>
      <c r="J593" t="s">
        <v>2167</v>
      </c>
      <c r="K593" t="s">
        <v>2168</v>
      </c>
      <c r="L593" t="s">
        <v>2145</v>
      </c>
      <c r="M593">
        <v>1</v>
      </c>
      <c r="N593" t="s">
        <v>2169</v>
      </c>
      <c r="O593">
        <v>111005</v>
      </c>
      <c r="P593">
        <v>1435</v>
      </c>
      <c r="Q593">
        <v>0</v>
      </c>
      <c r="R593">
        <v>20</v>
      </c>
      <c r="S593">
        <v>4</v>
      </c>
      <c r="T593">
        <v>1</v>
      </c>
      <c r="U593">
        <v>2</v>
      </c>
      <c r="V593">
        <v>13108200</v>
      </c>
      <c r="Y593">
        <v>0</v>
      </c>
      <c r="Z593">
        <v>0</v>
      </c>
      <c r="AA593">
        <v>0</v>
      </c>
      <c r="AB593">
        <v>0</v>
      </c>
      <c r="AC593">
        <v>0</v>
      </c>
      <c r="AD593">
        <v>0</v>
      </c>
      <c r="AE593">
        <v>0</v>
      </c>
      <c r="AF593">
        <v>9999999.9900000002</v>
      </c>
      <c r="AG593">
        <v>9999999.9900000002</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20231024</v>
      </c>
    </row>
    <row r="594" spans="1:75">
      <c r="A594" t="s">
        <v>98</v>
      </c>
      <c r="B594" t="s">
        <v>2023</v>
      </c>
      <c r="C594" t="s">
        <v>2024</v>
      </c>
      <c r="D594" t="s">
        <v>2025</v>
      </c>
      <c r="F594" t="s">
        <v>2026</v>
      </c>
      <c r="G594" t="s">
        <v>2027</v>
      </c>
      <c r="H594">
        <v>3063</v>
      </c>
      <c r="I594">
        <v>6</v>
      </c>
      <c r="J594" t="s">
        <v>2170</v>
      </c>
      <c r="K594" t="s">
        <v>2171</v>
      </c>
      <c r="L594" t="s">
        <v>2145</v>
      </c>
      <c r="M594">
        <v>1</v>
      </c>
      <c r="N594" t="s">
        <v>2172</v>
      </c>
      <c r="O594">
        <v>111001</v>
      </c>
      <c r="P594">
        <v>1435</v>
      </c>
      <c r="Q594">
        <v>0</v>
      </c>
      <c r="R594">
        <v>20</v>
      </c>
      <c r="S594">
        <v>4</v>
      </c>
      <c r="T594">
        <v>1</v>
      </c>
      <c r="U594">
        <v>2</v>
      </c>
      <c r="V594">
        <v>15124400</v>
      </c>
      <c r="Y594">
        <v>0</v>
      </c>
      <c r="Z594">
        <v>0</v>
      </c>
      <c r="AA594">
        <v>0</v>
      </c>
      <c r="AB594">
        <v>0</v>
      </c>
      <c r="AC594">
        <v>0</v>
      </c>
      <c r="AD594">
        <v>0</v>
      </c>
      <c r="AE594">
        <v>0</v>
      </c>
      <c r="AF594">
        <v>9999999.9900000002</v>
      </c>
      <c r="AG594">
        <v>9999999.9900000002</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20231024</v>
      </c>
    </row>
    <row r="595" spans="1:75">
      <c r="A595" t="s">
        <v>98</v>
      </c>
      <c r="B595" t="s">
        <v>2023</v>
      </c>
      <c r="C595" t="s">
        <v>2024</v>
      </c>
      <c r="D595" t="s">
        <v>2025</v>
      </c>
      <c r="F595" t="s">
        <v>2026</v>
      </c>
      <c r="G595" t="s">
        <v>2027</v>
      </c>
      <c r="H595">
        <v>3063</v>
      </c>
      <c r="I595">
        <v>6</v>
      </c>
      <c r="J595" t="s">
        <v>2173</v>
      </c>
      <c r="K595" t="s">
        <v>2174</v>
      </c>
      <c r="L595" t="s">
        <v>2145</v>
      </c>
      <c r="M595">
        <v>1</v>
      </c>
      <c r="N595" t="s">
        <v>1632</v>
      </c>
      <c r="O595">
        <v>111003</v>
      </c>
      <c r="P595">
        <v>1566</v>
      </c>
      <c r="Q595">
        <v>0</v>
      </c>
      <c r="R595">
        <v>20</v>
      </c>
      <c r="S595">
        <v>5</v>
      </c>
      <c r="T595">
        <v>1</v>
      </c>
      <c r="U595">
        <v>2</v>
      </c>
      <c r="V595">
        <v>15129904</v>
      </c>
      <c r="Y595">
        <v>0</v>
      </c>
      <c r="Z595">
        <v>0</v>
      </c>
      <c r="AA595">
        <v>0</v>
      </c>
      <c r="AB595">
        <v>0</v>
      </c>
      <c r="AC595">
        <v>0</v>
      </c>
      <c r="AD595">
        <v>0</v>
      </c>
      <c r="AE595">
        <v>0</v>
      </c>
      <c r="AF595">
        <v>9999999.9900000002</v>
      </c>
      <c r="AG595">
        <v>9999999.9900000002</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20231024</v>
      </c>
    </row>
    <row r="596" spans="1:75">
      <c r="A596" t="s">
        <v>98</v>
      </c>
      <c r="B596" t="s">
        <v>2023</v>
      </c>
      <c r="C596" t="s">
        <v>2024</v>
      </c>
      <c r="D596" t="s">
        <v>2025</v>
      </c>
      <c r="F596" t="s">
        <v>2026</v>
      </c>
      <c r="G596" t="s">
        <v>2027</v>
      </c>
      <c r="H596">
        <v>3063</v>
      </c>
      <c r="I596">
        <v>6</v>
      </c>
      <c r="J596" t="s">
        <v>2175</v>
      </c>
      <c r="K596" t="s">
        <v>735</v>
      </c>
      <c r="L596" t="s">
        <v>2145</v>
      </c>
      <c r="M596">
        <v>1</v>
      </c>
      <c r="N596" t="s">
        <v>783</v>
      </c>
      <c r="O596">
        <v>111003</v>
      </c>
      <c r="P596">
        <v>1588</v>
      </c>
      <c r="Q596">
        <v>0</v>
      </c>
      <c r="R596">
        <v>20</v>
      </c>
      <c r="S596">
        <v>6</v>
      </c>
      <c r="T596">
        <v>1</v>
      </c>
      <c r="U596">
        <v>2</v>
      </c>
      <c r="V596">
        <v>15121200</v>
      </c>
      <c r="Y596">
        <v>0</v>
      </c>
      <c r="Z596">
        <v>0</v>
      </c>
      <c r="AA596">
        <v>0</v>
      </c>
      <c r="AB596">
        <v>0</v>
      </c>
      <c r="AC596">
        <v>0</v>
      </c>
      <c r="AD596">
        <v>0</v>
      </c>
      <c r="AE596">
        <v>0</v>
      </c>
      <c r="AF596">
        <v>9999999.9900000002</v>
      </c>
      <c r="AG596">
        <v>9999999.9900000002</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20231024</v>
      </c>
    </row>
    <row r="597" spans="1:75">
      <c r="A597" t="s">
        <v>98</v>
      </c>
      <c r="B597" t="s">
        <v>2055</v>
      </c>
      <c r="C597" t="s">
        <v>2056</v>
      </c>
      <c r="D597" t="s">
        <v>2057</v>
      </c>
      <c r="E597" t="s">
        <v>2058</v>
      </c>
      <c r="F597" t="s">
        <v>2059</v>
      </c>
      <c r="G597" t="s">
        <v>98</v>
      </c>
      <c r="H597">
        <v>20707</v>
      </c>
      <c r="I597">
        <v>4</v>
      </c>
      <c r="J597" t="s">
        <v>2176</v>
      </c>
      <c r="K597" t="s">
        <v>1183</v>
      </c>
      <c r="L597" t="s">
        <v>2177</v>
      </c>
      <c r="M597">
        <v>1</v>
      </c>
      <c r="N597" t="s">
        <v>2178</v>
      </c>
      <c r="O597">
        <v>111006</v>
      </c>
      <c r="P597">
        <v>2500</v>
      </c>
      <c r="Q597">
        <v>0</v>
      </c>
      <c r="R597">
        <v>6</v>
      </c>
      <c r="S597">
        <v>19</v>
      </c>
      <c r="T597">
        <v>1</v>
      </c>
      <c r="U597">
        <v>2</v>
      </c>
      <c r="V597">
        <v>15123200</v>
      </c>
      <c r="Y597">
        <v>6</v>
      </c>
      <c r="Z597">
        <v>2</v>
      </c>
      <c r="AA597">
        <v>0</v>
      </c>
      <c r="AB597">
        <v>0</v>
      </c>
      <c r="AC597">
        <v>0</v>
      </c>
      <c r="AD597">
        <v>0</v>
      </c>
      <c r="AE597">
        <v>0</v>
      </c>
      <c r="AF597">
        <v>9999999.9900000002</v>
      </c>
      <c r="AG597">
        <v>9999999.9900000002</v>
      </c>
      <c r="AH597">
        <v>0</v>
      </c>
      <c r="AI597">
        <v>0</v>
      </c>
      <c r="AJ597">
        <v>2</v>
      </c>
      <c r="AK597">
        <v>0</v>
      </c>
      <c r="AL597">
        <v>2</v>
      </c>
      <c r="AM597">
        <v>0</v>
      </c>
      <c r="AN597">
        <v>0</v>
      </c>
      <c r="AO597">
        <v>5200</v>
      </c>
      <c r="AP597">
        <v>0</v>
      </c>
      <c r="AQ597">
        <v>0</v>
      </c>
      <c r="AR597">
        <v>0</v>
      </c>
      <c r="AS597">
        <v>0</v>
      </c>
      <c r="AT597">
        <v>0</v>
      </c>
      <c r="AU597">
        <v>0</v>
      </c>
      <c r="AV597">
        <v>0</v>
      </c>
      <c r="AW597">
        <v>0</v>
      </c>
      <c r="AX597">
        <v>2</v>
      </c>
      <c r="AY597">
        <v>0</v>
      </c>
      <c r="AZ597">
        <v>0</v>
      </c>
      <c r="BA597">
        <v>0</v>
      </c>
      <c r="BB597">
        <v>0</v>
      </c>
      <c r="BC597">
        <v>0</v>
      </c>
      <c r="BD597">
        <v>2</v>
      </c>
      <c r="BE597">
        <v>0</v>
      </c>
      <c r="BF597">
        <v>1</v>
      </c>
      <c r="BG597">
        <v>2</v>
      </c>
      <c r="BH597">
        <v>0</v>
      </c>
      <c r="BI597">
        <v>0</v>
      </c>
      <c r="BJ597">
        <v>0</v>
      </c>
      <c r="BK597">
        <v>0</v>
      </c>
      <c r="BL597">
        <v>0</v>
      </c>
      <c r="BM597">
        <v>2</v>
      </c>
      <c r="BN597">
        <v>0</v>
      </c>
      <c r="BO597">
        <v>0</v>
      </c>
      <c r="BP597">
        <v>0</v>
      </c>
      <c r="BQ597">
        <v>0</v>
      </c>
      <c r="BR597">
        <v>2</v>
      </c>
      <c r="BS597">
        <v>0</v>
      </c>
      <c r="BT597">
        <v>0</v>
      </c>
      <c r="BU597">
        <v>0</v>
      </c>
      <c r="BV597">
        <v>0</v>
      </c>
      <c r="BW597">
        <v>20231019</v>
      </c>
    </row>
    <row r="598" spans="1:75">
      <c r="A598" t="s">
        <v>98</v>
      </c>
      <c r="B598" t="s">
        <v>568</v>
      </c>
      <c r="C598" t="s">
        <v>569</v>
      </c>
      <c r="D598" t="s">
        <v>570</v>
      </c>
      <c r="F598" t="s">
        <v>530</v>
      </c>
      <c r="G598" t="s">
        <v>98</v>
      </c>
      <c r="H598">
        <v>21208</v>
      </c>
      <c r="I598">
        <v>6</v>
      </c>
      <c r="J598" t="s">
        <v>2179</v>
      </c>
      <c r="K598" t="s">
        <v>2180</v>
      </c>
      <c r="L598" t="s">
        <v>2181</v>
      </c>
      <c r="M598">
        <v>3</v>
      </c>
      <c r="N598" t="s">
        <v>2182</v>
      </c>
      <c r="O598">
        <v>510805</v>
      </c>
      <c r="P598">
        <v>1750</v>
      </c>
      <c r="Q598">
        <v>410</v>
      </c>
      <c r="R598">
        <v>27</v>
      </c>
      <c r="S598">
        <v>10</v>
      </c>
      <c r="T598">
        <v>1</v>
      </c>
      <c r="U598">
        <v>1</v>
      </c>
      <c r="V598">
        <v>29205200</v>
      </c>
      <c r="Y598">
        <v>3</v>
      </c>
      <c r="Z598">
        <v>1</v>
      </c>
      <c r="AA598">
        <v>1</v>
      </c>
      <c r="AB598">
        <v>0</v>
      </c>
      <c r="AC598">
        <v>0</v>
      </c>
      <c r="AD598">
        <v>0</v>
      </c>
      <c r="AE598">
        <v>0</v>
      </c>
      <c r="AF598">
        <v>9999999.9900000002</v>
      </c>
      <c r="AG598">
        <v>9999999.9900000002</v>
      </c>
      <c r="AH598">
        <v>1</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20231109</v>
      </c>
    </row>
    <row r="599" spans="1:75">
      <c r="A599" t="s">
        <v>98</v>
      </c>
      <c r="B599" t="s">
        <v>568</v>
      </c>
      <c r="C599" t="s">
        <v>569</v>
      </c>
      <c r="D599" t="s">
        <v>570</v>
      </c>
      <c r="F599" t="s">
        <v>530</v>
      </c>
      <c r="G599" t="s">
        <v>98</v>
      </c>
      <c r="H599">
        <v>21208</v>
      </c>
      <c r="I599">
        <v>6</v>
      </c>
      <c r="J599" t="s">
        <v>2183</v>
      </c>
      <c r="K599" t="s">
        <v>1803</v>
      </c>
      <c r="L599" t="s">
        <v>2184</v>
      </c>
      <c r="M599">
        <v>3</v>
      </c>
      <c r="N599" t="s">
        <v>135</v>
      </c>
      <c r="O599">
        <v>510601</v>
      </c>
      <c r="P599">
        <v>4750</v>
      </c>
      <c r="Q599">
        <v>1217</v>
      </c>
      <c r="R599">
        <v>33</v>
      </c>
      <c r="S599">
        <v>14</v>
      </c>
      <c r="T599">
        <v>1</v>
      </c>
      <c r="U599">
        <v>1</v>
      </c>
      <c r="V599">
        <v>31909100</v>
      </c>
      <c r="Y599">
        <v>5</v>
      </c>
      <c r="Z599">
        <v>5</v>
      </c>
      <c r="AA599">
        <v>5</v>
      </c>
      <c r="AB599">
        <v>0</v>
      </c>
      <c r="AC599">
        <v>0</v>
      </c>
      <c r="AD599">
        <v>0</v>
      </c>
      <c r="AE599">
        <v>0</v>
      </c>
      <c r="AF599">
        <v>9999999.9900000002</v>
      </c>
      <c r="AG599">
        <v>9999999.9900000002</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20231109</v>
      </c>
    </row>
    <row r="600" spans="1:75">
      <c r="A600" t="s">
        <v>98</v>
      </c>
      <c r="B600" t="s">
        <v>358</v>
      </c>
      <c r="C600" t="s">
        <v>359</v>
      </c>
      <c r="D600" t="s">
        <v>2628</v>
      </c>
      <c r="F600" t="s">
        <v>360</v>
      </c>
      <c r="G600" t="s">
        <v>98</v>
      </c>
      <c r="H600">
        <v>21702</v>
      </c>
      <c r="I600">
        <v>1</v>
      </c>
      <c r="J600" t="s">
        <v>2185</v>
      </c>
      <c r="K600" t="s">
        <v>2186</v>
      </c>
      <c r="L600" t="s">
        <v>2187</v>
      </c>
      <c r="M600">
        <v>1</v>
      </c>
      <c r="N600" t="s">
        <v>848</v>
      </c>
      <c r="O600">
        <v>111006</v>
      </c>
      <c r="P600">
        <v>2013</v>
      </c>
      <c r="Q600">
        <v>465</v>
      </c>
      <c r="R600">
        <v>7</v>
      </c>
      <c r="S600">
        <v>20</v>
      </c>
      <c r="T600">
        <v>1</v>
      </c>
      <c r="U600">
        <v>3</v>
      </c>
      <c r="V600">
        <v>15123100</v>
      </c>
      <c r="Y600">
        <v>20</v>
      </c>
      <c r="Z600">
        <v>20</v>
      </c>
      <c r="AA600">
        <v>13</v>
      </c>
      <c r="AB600">
        <v>0</v>
      </c>
      <c r="AC600">
        <v>0</v>
      </c>
      <c r="AD600">
        <v>0</v>
      </c>
      <c r="AE600">
        <v>0</v>
      </c>
      <c r="AF600">
        <v>9999999.9900000002</v>
      </c>
      <c r="AG600">
        <v>9999999.9900000002</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20231116</v>
      </c>
    </row>
    <row r="601" spans="1:75">
      <c r="A601" t="s">
        <v>98</v>
      </c>
      <c r="B601" t="s">
        <v>2188</v>
      </c>
      <c r="C601" t="s">
        <v>2189</v>
      </c>
      <c r="D601" t="s">
        <v>2190</v>
      </c>
      <c r="E601" t="s">
        <v>2191</v>
      </c>
      <c r="F601" t="s">
        <v>592</v>
      </c>
      <c r="G601" t="s">
        <v>98</v>
      </c>
      <c r="H601">
        <v>21031</v>
      </c>
      <c r="I601">
        <v>6</v>
      </c>
      <c r="J601" t="s">
        <v>2192</v>
      </c>
      <c r="K601" t="s">
        <v>2193</v>
      </c>
      <c r="M601">
        <v>1</v>
      </c>
      <c r="N601" t="s">
        <v>2194</v>
      </c>
      <c r="O601">
        <v>513902</v>
      </c>
      <c r="P601">
        <v>1200</v>
      </c>
      <c r="Q601">
        <v>140</v>
      </c>
      <c r="R601">
        <v>20</v>
      </c>
      <c r="S601">
        <v>6</v>
      </c>
      <c r="T601">
        <v>1</v>
      </c>
      <c r="U601">
        <v>1</v>
      </c>
      <c r="V601">
        <v>31113100</v>
      </c>
      <c r="Y601">
        <v>6</v>
      </c>
      <c r="Z601">
        <v>6</v>
      </c>
      <c r="AA601">
        <v>6</v>
      </c>
      <c r="AB601">
        <v>0</v>
      </c>
      <c r="AC601">
        <v>0</v>
      </c>
      <c r="AD601">
        <v>0</v>
      </c>
      <c r="AE601">
        <v>0</v>
      </c>
      <c r="AF601">
        <v>9999999.9900000002</v>
      </c>
      <c r="AG601">
        <v>9999999.9900000002</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20231109</v>
      </c>
    </row>
    <row r="602" spans="1:75">
      <c r="A602" t="s">
        <v>98</v>
      </c>
      <c r="B602" t="s">
        <v>2195</v>
      </c>
      <c r="C602" t="s">
        <v>2196</v>
      </c>
      <c r="D602" t="s">
        <v>2197</v>
      </c>
      <c r="E602" t="s">
        <v>2198</v>
      </c>
      <c r="F602" t="s">
        <v>2199</v>
      </c>
      <c r="G602" t="s">
        <v>1133</v>
      </c>
      <c r="H602">
        <v>78746</v>
      </c>
      <c r="I602">
        <v>6</v>
      </c>
      <c r="J602" t="s">
        <v>2200</v>
      </c>
      <c r="K602" t="s">
        <v>2201</v>
      </c>
      <c r="L602" t="s">
        <v>2202</v>
      </c>
      <c r="M602">
        <v>1</v>
      </c>
      <c r="N602" t="s">
        <v>2203</v>
      </c>
      <c r="O602">
        <v>510601</v>
      </c>
      <c r="P602">
        <v>3450</v>
      </c>
      <c r="Q602">
        <v>0</v>
      </c>
      <c r="R602">
        <v>16</v>
      </c>
      <c r="S602">
        <v>16</v>
      </c>
      <c r="T602">
        <v>1</v>
      </c>
      <c r="U602">
        <v>2</v>
      </c>
      <c r="V602">
        <v>31909100</v>
      </c>
      <c r="Y602">
        <v>7</v>
      </c>
      <c r="Z602">
        <v>7</v>
      </c>
      <c r="AA602">
        <v>2</v>
      </c>
      <c r="AB602">
        <v>0</v>
      </c>
      <c r="AC602">
        <v>0</v>
      </c>
      <c r="AD602">
        <v>0</v>
      </c>
      <c r="AE602">
        <v>0</v>
      </c>
      <c r="AF602">
        <v>9999999.9900000002</v>
      </c>
      <c r="AG602">
        <v>9999999.9900000002</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20240102</v>
      </c>
    </row>
    <row r="603" spans="1:75">
      <c r="A603" t="s">
        <v>98</v>
      </c>
      <c r="B603" t="s">
        <v>1481</v>
      </c>
      <c r="C603" t="s">
        <v>1482</v>
      </c>
      <c r="D603" t="s">
        <v>1483</v>
      </c>
      <c r="F603" t="s">
        <v>1484</v>
      </c>
      <c r="G603" t="s">
        <v>1485</v>
      </c>
      <c r="H603">
        <v>66211</v>
      </c>
      <c r="I603">
        <v>6</v>
      </c>
      <c r="J603" t="s">
        <v>2204</v>
      </c>
      <c r="K603" t="s">
        <v>1624</v>
      </c>
      <c r="L603" t="s">
        <v>2205</v>
      </c>
      <c r="M603">
        <v>1</v>
      </c>
      <c r="N603" t="s">
        <v>1625</v>
      </c>
      <c r="O603">
        <v>110902</v>
      </c>
      <c r="P603">
        <v>6500</v>
      </c>
      <c r="Q603">
        <v>1270</v>
      </c>
      <c r="R603">
        <v>9</v>
      </c>
      <c r="S603">
        <v>11</v>
      </c>
      <c r="T603">
        <v>1</v>
      </c>
      <c r="U603">
        <v>2</v>
      </c>
      <c r="V603">
        <v>15121100</v>
      </c>
      <c r="Y603">
        <v>1</v>
      </c>
      <c r="Z603">
        <v>1</v>
      </c>
      <c r="AA603">
        <v>1</v>
      </c>
      <c r="AB603">
        <v>0</v>
      </c>
      <c r="AC603">
        <v>0</v>
      </c>
      <c r="AD603">
        <v>0</v>
      </c>
      <c r="AE603">
        <v>0</v>
      </c>
      <c r="AF603">
        <v>9999999.9900000002</v>
      </c>
      <c r="AG603">
        <v>9999999.9900000002</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20231205</v>
      </c>
    </row>
    <row r="604" spans="1:75">
      <c r="A604" t="s">
        <v>98</v>
      </c>
      <c r="B604" t="s">
        <v>2206</v>
      </c>
      <c r="C604" t="s">
        <v>2024</v>
      </c>
      <c r="D604" t="s">
        <v>2207</v>
      </c>
      <c r="F604" t="s">
        <v>2208</v>
      </c>
      <c r="G604" t="s">
        <v>2209</v>
      </c>
      <c r="H604">
        <v>6103</v>
      </c>
      <c r="I604">
        <v>6</v>
      </c>
      <c r="J604" t="s">
        <v>2210</v>
      </c>
      <c r="K604" t="s">
        <v>2211</v>
      </c>
      <c r="L604" t="s">
        <v>2212</v>
      </c>
      <c r="M604">
        <v>1</v>
      </c>
      <c r="N604" t="s">
        <v>2213</v>
      </c>
      <c r="O604">
        <v>111006</v>
      </c>
      <c r="P604">
        <v>4500</v>
      </c>
      <c r="Q604">
        <v>3000</v>
      </c>
      <c r="R604">
        <v>25</v>
      </c>
      <c r="S604">
        <v>16</v>
      </c>
      <c r="T604">
        <v>1</v>
      </c>
      <c r="U604">
        <v>2</v>
      </c>
      <c r="V604">
        <v>15123200</v>
      </c>
      <c r="Y604">
        <v>0</v>
      </c>
      <c r="Z604">
        <v>0</v>
      </c>
      <c r="AA604">
        <v>0</v>
      </c>
      <c r="AB604">
        <v>0</v>
      </c>
      <c r="AC604">
        <v>0</v>
      </c>
      <c r="AD604">
        <v>0</v>
      </c>
      <c r="AE604">
        <v>0</v>
      </c>
      <c r="AF604">
        <v>9999999.9900000002</v>
      </c>
      <c r="AG604">
        <v>9999999.9900000002</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20240116</v>
      </c>
    </row>
    <row r="605" spans="1:75">
      <c r="A605" t="s">
        <v>98</v>
      </c>
      <c r="B605" t="s">
        <v>2206</v>
      </c>
      <c r="C605" t="s">
        <v>2024</v>
      </c>
      <c r="D605" t="s">
        <v>2207</v>
      </c>
      <c r="F605" t="s">
        <v>2208</v>
      </c>
      <c r="G605" t="s">
        <v>2209</v>
      </c>
      <c r="H605">
        <v>6103</v>
      </c>
      <c r="I605">
        <v>6</v>
      </c>
      <c r="J605" t="s">
        <v>2214</v>
      </c>
      <c r="K605" t="s">
        <v>2852</v>
      </c>
      <c r="L605" t="s">
        <v>2212</v>
      </c>
      <c r="M605">
        <v>1</v>
      </c>
      <c r="N605" t="s">
        <v>2215</v>
      </c>
      <c r="O605">
        <v>111006</v>
      </c>
      <c r="P605">
        <v>4500</v>
      </c>
      <c r="Q605">
        <v>3000</v>
      </c>
      <c r="R605">
        <v>26</v>
      </c>
      <c r="S605">
        <v>16</v>
      </c>
      <c r="T605">
        <v>1</v>
      </c>
      <c r="U605">
        <v>2</v>
      </c>
      <c r="V605">
        <v>15123200</v>
      </c>
      <c r="Y605">
        <v>0</v>
      </c>
      <c r="Z605">
        <v>0</v>
      </c>
      <c r="AA605">
        <v>0</v>
      </c>
      <c r="AB605">
        <v>0</v>
      </c>
      <c r="AC605">
        <v>0</v>
      </c>
      <c r="AD605">
        <v>0</v>
      </c>
      <c r="AE605">
        <v>0</v>
      </c>
      <c r="AF605">
        <v>9999999.9900000002</v>
      </c>
      <c r="AG605">
        <v>9999999.9900000002</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20240130</v>
      </c>
    </row>
    <row r="606" spans="1:75">
      <c r="A606" t="s">
        <v>98</v>
      </c>
      <c r="B606" t="s">
        <v>2216</v>
      </c>
      <c r="C606" t="s">
        <v>2024</v>
      </c>
      <c r="D606" t="s">
        <v>2217</v>
      </c>
      <c r="F606" t="s">
        <v>768</v>
      </c>
      <c r="G606" t="s">
        <v>769</v>
      </c>
      <c r="H606">
        <v>20032</v>
      </c>
      <c r="I606">
        <v>3</v>
      </c>
      <c r="J606" t="s">
        <v>2218</v>
      </c>
      <c r="K606" t="s">
        <v>2219</v>
      </c>
      <c r="M606">
        <v>1</v>
      </c>
      <c r="N606" t="s">
        <v>2220</v>
      </c>
      <c r="O606">
        <v>513902</v>
      </c>
      <c r="P606">
        <v>5000</v>
      </c>
      <c r="Q606">
        <v>710</v>
      </c>
      <c r="R606">
        <v>21</v>
      </c>
      <c r="S606">
        <v>6</v>
      </c>
      <c r="T606">
        <v>1</v>
      </c>
      <c r="U606">
        <v>3</v>
      </c>
      <c r="V606">
        <v>31113100</v>
      </c>
      <c r="Y606">
        <v>15</v>
      </c>
      <c r="Z606">
        <v>15</v>
      </c>
      <c r="AA606">
        <v>15</v>
      </c>
      <c r="AB606">
        <v>0</v>
      </c>
      <c r="AC606">
        <v>0</v>
      </c>
      <c r="AD606">
        <v>0</v>
      </c>
      <c r="AE606">
        <v>3</v>
      </c>
      <c r="AF606">
        <v>9999999.9900000002</v>
      </c>
      <c r="AG606">
        <v>9999999.9900000002</v>
      </c>
      <c r="AH606">
        <v>11</v>
      </c>
      <c r="AI606">
        <v>6</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20231128</v>
      </c>
    </row>
    <row r="607" spans="1:75">
      <c r="A607" t="s">
        <v>98</v>
      </c>
      <c r="B607" t="s">
        <v>2076</v>
      </c>
      <c r="C607" t="s">
        <v>2077</v>
      </c>
      <c r="D607" t="s">
        <v>2078</v>
      </c>
      <c r="E607" t="s">
        <v>2079</v>
      </c>
      <c r="F607" t="s">
        <v>2080</v>
      </c>
      <c r="G607" t="s">
        <v>2081</v>
      </c>
      <c r="H607">
        <v>80112</v>
      </c>
      <c r="I607">
        <v>6</v>
      </c>
      <c r="J607" t="s">
        <v>2221</v>
      </c>
      <c r="K607" t="s">
        <v>2222</v>
      </c>
      <c r="L607" t="s">
        <v>2223</v>
      </c>
      <c r="M607">
        <v>1</v>
      </c>
      <c r="N607" t="s">
        <v>2224</v>
      </c>
      <c r="O607">
        <v>111003</v>
      </c>
      <c r="P607">
        <v>10985</v>
      </c>
      <c r="Q607">
        <v>0</v>
      </c>
      <c r="R607">
        <v>40</v>
      </c>
      <c r="S607">
        <v>3</v>
      </c>
      <c r="T607">
        <v>1</v>
      </c>
      <c r="U607">
        <v>2</v>
      </c>
      <c r="V607">
        <v>15121200</v>
      </c>
      <c r="Y607">
        <v>102</v>
      </c>
      <c r="Z607">
        <v>92</v>
      </c>
      <c r="AA607">
        <v>85</v>
      </c>
      <c r="AB607">
        <v>0</v>
      </c>
      <c r="AC607">
        <v>0</v>
      </c>
      <c r="AD607">
        <v>0</v>
      </c>
      <c r="AE607">
        <v>0</v>
      </c>
      <c r="AF607">
        <v>9999999.9900000002</v>
      </c>
      <c r="AG607">
        <v>9999999.9900000002</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20231116</v>
      </c>
    </row>
    <row r="608" spans="1:75">
      <c r="A608" t="s">
        <v>98</v>
      </c>
      <c r="B608" t="s">
        <v>2076</v>
      </c>
      <c r="C608" t="s">
        <v>2077</v>
      </c>
      <c r="D608" t="s">
        <v>2078</v>
      </c>
      <c r="E608" t="s">
        <v>2079</v>
      </c>
      <c r="F608" t="s">
        <v>2080</v>
      </c>
      <c r="G608" t="s">
        <v>2081</v>
      </c>
      <c r="H608">
        <v>80112</v>
      </c>
      <c r="I608">
        <v>6</v>
      </c>
      <c r="J608" t="s">
        <v>2225</v>
      </c>
      <c r="K608" t="s">
        <v>2226</v>
      </c>
      <c r="L608" t="s">
        <v>2227</v>
      </c>
      <c r="M608">
        <v>1</v>
      </c>
      <c r="N608" t="s">
        <v>2228</v>
      </c>
      <c r="O608">
        <v>111001</v>
      </c>
      <c r="P608">
        <v>12380</v>
      </c>
      <c r="Q608">
        <v>0</v>
      </c>
      <c r="R608">
        <v>40</v>
      </c>
      <c r="S608">
        <v>4</v>
      </c>
      <c r="T608">
        <v>1</v>
      </c>
      <c r="U608">
        <v>2</v>
      </c>
      <c r="V608">
        <v>15123100</v>
      </c>
      <c r="Y608">
        <v>94</v>
      </c>
      <c r="Z608">
        <v>94</v>
      </c>
      <c r="AA608">
        <v>90</v>
      </c>
      <c r="AB608">
        <v>0</v>
      </c>
      <c r="AC608">
        <v>0</v>
      </c>
      <c r="AD608">
        <v>0</v>
      </c>
      <c r="AE608">
        <v>0</v>
      </c>
      <c r="AF608">
        <v>9999999.9900000002</v>
      </c>
      <c r="AG608">
        <v>9999999.9900000002</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20231116</v>
      </c>
    </row>
    <row r="609" spans="1:75">
      <c r="A609" t="s">
        <v>98</v>
      </c>
      <c r="B609" t="s">
        <v>849</v>
      </c>
      <c r="C609" t="s">
        <v>850</v>
      </c>
      <c r="D609" t="s">
        <v>851</v>
      </c>
      <c r="F609" t="s">
        <v>852</v>
      </c>
      <c r="G609" t="s">
        <v>853</v>
      </c>
      <c r="H609">
        <v>48154</v>
      </c>
      <c r="I609">
        <v>6</v>
      </c>
      <c r="J609" t="s">
        <v>2229</v>
      </c>
      <c r="K609" t="s">
        <v>2230</v>
      </c>
      <c r="L609" t="s">
        <v>2231</v>
      </c>
      <c r="M609">
        <v>1</v>
      </c>
      <c r="N609" t="s">
        <v>2232</v>
      </c>
      <c r="O609">
        <v>511502</v>
      </c>
      <c r="P609">
        <v>2500</v>
      </c>
      <c r="Q609">
        <v>0</v>
      </c>
      <c r="R609">
        <v>16</v>
      </c>
      <c r="S609">
        <v>14</v>
      </c>
      <c r="T609">
        <v>1</v>
      </c>
      <c r="U609">
        <v>2</v>
      </c>
      <c r="V609">
        <v>29205300</v>
      </c>
      <c r="Y609">
        <v>48</v>
      </c>
      <c r="Z609">
        <v>2</v>
      </c>
      <c r="AA609">
        <v>1</v>
      </c>
      <c r="AB609">
        <v>0</v>
      </c>
      <c r="AC609">
        <v>0</v>
      </c>
      <c r="AD609">
        <v>0</v>
      </c>
      <c r="AE609">
        <v>0</v>
      </c>
      <c r="AF609">
        <v>9999999.9900000002</v>
      </c>
      <c r="AG609">
        <v>9999999.9900000002</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20231116</v>
      </c>
    </row>
    <row r="610" spans="1:75">
      <c r="A610" t="s">
        <v>98</v>
      </c>
      <c r="B610" t="s">
        <v>849</v>
      </c>
      <c r="C610" t="s">
        <v>850</v>
      </c>
      <c r="D610" t="s">
        <v>851</v>
      </c>
      <c r="F610" t="s">
        <v>852</v>
      </c>
      <c r="G610" t="s">
        <v>853</v>
      </c>
      <c r="H610">
        <v>48154</v>
      </c>
      <c r="I610">
        <v>6</v>
      </c>
      <c r="J610" t="s">
        <v>2233</v>
      </c>
      <c r="K610" t="s">
        <v>2234</v>
      </c>
      <c r="L610" t="s">
        <v>2235</v>
      </c>
      <c r="M610">
        <v>1</v>
      </c>
      <c r="N610" t="s">
        <v>2236</v>
      </c>
      <c r="O610">
        <v>510713</v>
      </c>
      <c r="P610">
        <v>4000</v>
      </c>
      <c r="Q610">
        <v>0</v>
      </c>
      <c r="R610">
        <v>16</v>
      </c>
      <c r="S610">
        <v>28</v>
      </c>
      <c r="T610">
        <v>1</v>
      </c>
      <c r="U610">
        <v>2</v>
      </c>
      <c r="V610">
        <v>29207200</v>
      </c>
      <c r="Y610">
        <v>710</v>
      </c>
      <c r="Z610">
        <v>242</v>
      </c>
      <c r="AA610">
        <v>229</v>
      </c>
      <c r="AB610">
        <v>0</v>
      </c>
      <c r="AC610">
        <v>0</v>
      </c>
      <c r="AD610">
        <v>0</v>
      </c>
      <c r="AE610">
        <v>0</v>
      </c>
      <c r="AF610">
        <v>9999999.9900000002</v>
      </c>
      <c r="AG610">
        <v>9999999.9900000002</v>
      </c>
      <c r="AH610">
        <v>0</v>
      </c>
      <c r="AI610">
        <v>0</v>
      </c>
      <c r="AJ610">
        <v>6</v>
      </c>
      <c r="AK610">
        <v>0</v>
      </c>
      <c r="AL610">
        <v>6</v>
      </c>
      <c r="AM610">
        <v>0</v>
      </c>
      <c r="AN610">
        <v>0</v>
      </c>
      <c r="AO610">
        <v>24000</v>
      </c>
      <c r="AP610">
        <v>0</v>
      </c>
      <c r="AQ610">
        <v>0</v>
      </c>
      <c r="AR610">
        <v>0</v>
      </c>
      <c r="AS610">
        <v>0</v>
      </c>
      <c r="AT610">
        <v>0</v>
      </c>
      <c r="AU610">
        <v>0</v>
      </c>
      <c r="AV610">
        <v>0</v>
      </c>
      <c r="AW610">
        <v>0</v>
      </c>
      <c r="AX610">
        <v>0</v>
      </c>
      <c r="AY610">
        <v>2</v>
      </c>
      <c r="AZ610">
        <v>1</v>
      </c>
      <c r="BA610">
        <v>2</v>
      </c>
      <c r="BB610">
        <v>1</v>
      </c>
      <c r="BC610">
        <v>1</v>
      </c>
      <c r="BD610">
        <v>5</v>
      </c>
      <c r="BE610">
        <v>0</v>
      </c>
      <c r="BF610">
        <v>2</v>
      </c>
      <c r="BG610">
        <v>0</v>
      </c>
      <c r="BH610">
        <v>0</v>
      </c>
      <c r="BI610">
        <v>0</v>
      </c>
      <c r="BJ610">
        <v>4</v>
      </c>
      <c r="BK610">
        <v>0</v>
      </c>
      <c r="BL610">
        <v>0</v>
      </c>
      <c r="BM610">
        <v>5</v>
      </c>
      <c r="BN610">
        <v>0</v>
      </c>
      <c r="BO610">
        <v>1</v>
      </c>
      <c r="BP610">
        <v>0</v>
      </c>
      <c r="BQ610">
        <v>0</v>
      </c>
      <c r="BR610">
        <v>0</v>
      </c>
      <c r="BS610">
        <v>0</v>
      </c>
      <c r="BT610">
        <v>0</v>
      </c>
      <c r="BU610">
        <v>2</v>
      </c>
      <c r="BV610">
        <v>1</v>
      </c>
      <c r="BW610">
        <v>20231116</v>
      </c>
    </row>
    <row r="611" spans="1:75">
      <c r="A611" t="s">
        <v>98</v>
      </c>
      <c r="B611" t="s">
        <v>2237</v>
      </c>
      <c r="C611" t="s">
        <v>2024</v>
      </c>
      <c r="D611" t="s">
        <v>2238</v>
      </c>
      <c r="F611" t="s">
        <v>957</v>
      </c>
      <c r="G611" t="s">
        <v>98</v>
      </c>
      <c r="H611">
        <v>20774</v>
      </c>
      <c r="I611">
        <v>6</v>
      </c>
      <c r="J611" t="s">
        <v>2239</v>
      </c>
      <c r="K611" t="s">
        <v>2240</v>
      </c>
      <c r="L611" t="s">
        <v>2241</v>
      </c>
      <c r="M611">
        <v>1</v>
      </c>
      <c r="N611" t="s">
        <v>2242</v>
      </c>
      <c r="O611">
        <v>520211</v>
      </c>
      <c r="P611">
        <v>3300</v>
      </c>
      <c r="Q611">
        <v>700</v>
      </c>
      <c r="R611">
        <v>16</v>
      </c>
      <c r="S611">
        <v>1</v>
      </c>
      <c r="T611">
        <v>1</v>
      </c>
      <c r="U611">
        <v>2</v>
      </c>
      <c r="V611">
        <v>13108200</v>
      </c>
      <c r="Y611">
        <v>17</v>
      </c>
      <c r="Z611">
        <v>17</v>
      </c>
      <c r="AA611">
        <v>17</v>
      </c>
      <c r="AB611">
        <v>0</v>
      </c>
      <c r="AC611">
        <v>0</v>
      </c>
      <c r="AD611">
        <v>0</v>
      </c>
      <c r="AE611">
        <v>0</v>
      </c>
      <c r="AF611">
        <v>9999999.9900000002</v>
      </c>
      <c r="AG611">
        <v>9999999.9900000002</v>
      </c>
      <c r="AH611">
        <v>10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20231128</v>
      </c>
    </row>
    <row r="612" spans="1:75">
      <c r="A612" t="s">
        <v>98</v>
      </c>
      <c r="B612" t="s">
        <v>2216</v>
      </c>
      <c r="C612" t="s">
        <v>2024</v>
      </c>
      <c r="D612" t="s">
        <v>2217</v>
      </c>
      <c r="F612" t="s">
        <v>768</v>
      </c>
      <c r="G612" t="s">
        <v>769</v>
      </c>
      <c r="H612">
        <v>20032</v>
      </c>
      <c r="I612">
        <v>3</v>
      </c>
      <c r="J612" t="s">
        <v>2243</v>
      </c>
      <c r="K612" t="s">
        <v>2244</v>
      </c>
      <c r="M612">
        <v>1</v>
      </c>
      <c r="N612" t="s">
        <v>2245</v>
      </c>
      <c r="O612">
        <v>510805</v>
      </c>
      <c r="P612">
        <v>5000</v>
      </c>
      <c r="Q612">
        <v>674</v>
      </c>
      <c r="R612">
        <v>18</v>
      </c>
      <c r="S612">
        <v>13</v>
      </c>
      <c r="T612">
        <v>1</v>
      </c>
      <c r="U612">
        <v>3</v>
      </c>
      <c r="V612">
        <v>29205200</v>
      </c>
      <c r="Y612">
        <v>0</v>
      </c>
      <c r="Z612">
        <v>0</v>
      </c>
      <c r="AA612">
        <v>0</v>
      </c>
      <c r="AB612">
        <v>0</v>
      </c>
      <c r="AC612">
        <v>0</v>
      </c>
      <c r="AD612">
        <v>0</v>
      </c>
      <c r="AE612">
        <v>0</v>
      </c>
      <c r="AF612">
        <v>9999999.9900000002</v>
      </c>
      <c r="AG612">
        <v>9999999.9900000002</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20231128</v>
      </c>
    </row>
    <row r="613" spans="1:75">
      <c r="A613" t="s">
        <v>98</v>
      </c>
      <c r="B613" t="s">
        <v>2216</v>
      </c>
      <c r="C613" t="s">
        <v>2024</v>
      </c>
      <c r="D613" t="s">
        <v>2217</v>
      </c>
      <c r="F613" t="s">
        <v>768</v>
      </c>
      <c r="G613" t="s">
        <v>769</v>
      </c>
      <c r="H613">
        <v>20032</v>
      </c>
      <c r="I613">
        <v>3</v>
      </c>
      <c r="J613" t="s">
        <v>2246</v>
      </c>
      <c r="K613" t="s">
        <v>2247</v>
      </c>
      <c r="L613" t="s">
        <v>2248</v>
      </c>
      <c r="M613">
        <v>1</v>
      </c>
      <c r="N613" t="s">
        <v>2249</v>
      </c>
      <c r="O613">
        <v>510810</v>
      </c>
      <c r="P613">
        <v>8000</v>
      </c>
      <c r="Q613">
        <v>933</v>
      </c>
      <c r="R613">
        <v>13</v>
      </c>
      <c r="S613">
        <v>16</v>
      </c>
      <c r="T613">
        <v>1</v>
      </c>
      <c r="U613">
        <v>3</v>
      </c>
      <c r="V613">
        <v>29204200</v>
      </c>
      <c r="Y613">
        <v>0</v>
      </c>
      <c r="Z613">
        <v>0</v>
      </c>
      <c r="AA613">
        <v>0</v>
      </c>
      <c r="AB613">
        <v>0</v>
      </c>
      <c r="AC613">
        <v>0</v>
      </c>
      <c r="AD613">
        <v>0</v>
      </c>
      <c r="AE613">
        <v>0</v>
      </c>
      <c r="AF613">
        <v>9999999.9900000002</v>
      </c>
      <c r="AG613">
        <v>9999999.9900000002</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20231128</v>
      </c>
    </row>
    <row r="614" spans="1:75">
      <c r="A614" t="s">
        <v>98</v>
      </c>
      <c r="B614" t="s">
        <v>125</v>
      </c>
      <c r="C614" t="s">
        <v>126</v>
      </c>
      <c r="D614" t="s">
        <v>2615</v>
      </c>
      <c r="F614" t="s">
        <v>127</v>
      </c>
      <c r="G614" t="s">
        <v>98</v>
      </c>
      <c r="H614">
        <v>21679</v>
      </c>
      <c r="I614">
        <v>1</v>
      </c>
      <c r="J614" t="s">
        <v>2250</v>
      </c>
      <c r="K614" t="s">
        <v>2251</v>
      </c>
      <c r="L614" t="s">
        <v>2252</v>
      </c>
      <c r="M614">
        <v>1</v>
      </c>
      <c r="N614" t="s">
        <v>2253</v>
      </c>
      <c r="O614">
        <v>510601</v>
      </c>
      <c r="P614">
        <v>395</v>
      </c>
      <c r="Q614">
        <v>85</v>
      </c>
      <c r="R614">
        <v>15</v>
      </c>
      <c r="S614">
        <v>1</v>
      </c>
      <c r="T614">
        <v>5</v>
      </c>
      <c r="U614">
        <v>2</v>
      </c>
      <c r="V614">
        <v>31909100</v>
      </c>
      <c r="Y614">
        <v>13</v>
      </c>
      <c r="Z614">
        <v>4</v>
      </c>
      <c r="AA614">
        <v>3</v>
      </c>
      <c r="AB614">
        <v>0</v>
      </c>
      <c r="AC614">
        <v>0</v>
      </c>
      <c r="AD614">
        <v>0</v>
      </c>
      <c r="AE614">
        <v>0</v>
      </c>
      <c r="AF614">
        <v>9999999.9900000002</v>
      </c>
      <c r="AG614">
        <v>9999999.9900000002</v>
      </c>
      <c r="AH614">
        <v>0</v>
      </c>
      <c r="AI614">
        <v>0</v>
      </c>
      <c r="AJ614">
        <v>13</v>
      </c>
      <c r="AK614">
        <v>4</v>
      </c>
      <c r="AL614">
        <v>13</v>
      </c>
      <c r="AM614">
        <v>4</v>
      </c>
      <c r="AN614">
        <v>3</v>
      </c>
      <c r="AO614">
        <v>6240</v>
      </c>
      <c r="AP614">
        <v>0</v>
      </c>
      <c r="AQ614">
        <v>0</v>
      </c>
      <c r="AR614">
        <v>0</v>
      </c>
      <c r="AS614">
        <v>0</v>
      </c>
      <c r="AT614">
        <v>0</v>
      </c>
      <c r="AU614">
        <v>0</v>
      </c>
      <c r="AV614">
        <v>0</v>
      </c>
      <c r="AW614">
        <v>1</v>
      </c>
      <c r="AX614">
        <v>6</v>
      </c>
      <c r="AY614">
        <v>6</v>
      </c>
      <c r="AZ614">
        <v>0</v>
      </c>
      <c r="BA614">
        <v>0</v>
      </c>
      <c r="BB614">
        <v>0</v>
      </c>
      <c r="BC614">
        <v>0</v>
      </c>
      <c r="BD614">
        <v>13</v>
      </c>
      <c r="BE614">
        <v>1</v>
      </c>
      <c r="BF614">
        <v>4</v>
      </c>
      <c r="BG614">
        <v>1</v>
      </c>
      <c r="BH614">
        <v>0</v>
      </c>
      <c r="BI614">
        <v>1</v>
      </c>
      <c r="BJ614">
        <v>3</v>
      </c>
      <c r="BK614">
        <v>1</v>
      </c>
      <c r="BL614">
        <v>0</v>
      </c>
      <c r="BM614">
        <v>11</v>
      </c>
      <c r="BN614">
        <v>0</v>
      </c>
      <c r="BO614">
        <v>0</v>
      </c>
      <c r="BP614">
        <v>0</v>
      </c>
      <c r="BQ614">
        <v>0</v>
      </c>
      <c r="BR614">
        <v>0</v>
      </c>
      <c r="BS614">
        <v>0</v>
      </c>
      <c r="BT614">
        <v>0</v>
      </c>
      <c r="BU614">
        <v>0</v>
      </c>
      <c r="BV614">
        <v>1</v>
      </c>
      <c r="BW614">
        <v>20231130</v>
      </c>
    </row>
    <row r="615" spans="1:75">
      <c r="A615" t="s">
        <v>98</v>
      </c>
      <c r="B615" t="s">
        <v>2254</v>
      </c>
      <c r="C615" t="s">
        <v>2024</v>
      </c>
      <c r="D615" t="s">
        <v>2255</v>
      </c>
      <c r="E615" t="s">
        <v>2256</v>
      </c>
      <c r="F615" t="s">
        <v>2059</v>
      </c>
      <c r="G615" t="s">
        <v>98</v>
      </c>
      <c r="H615">
        <v>20708</v>
      </c>
      <c r="I615">
        <v>6</v>
      </c>
      <c r="J615" t="s">
        <v>2257</v>
      </c>
      <c r="K615" t="s">
        <v>1618</v>
      </c>
      <c r="L615" t="s">
        <v>2258</v>
      </c>
      <c r="M615">
        <v>1</v>
      </c>
      <c r="N615" t="s">
        <v>2146</v>
      </c>
      <c r="O615">
        <v>111003</v>
      </c>
      <c r="P615">
        <v>4000</v>
      </c>
      <c r="Q615">
        <v>800</v>
      </c>
      <c r="R615">
        <v>40</v>
      </c>
      <c r="S615">
        <v>1</v>
      </c>
      <c r="T615">
        <v>1</v>
      </c>
      <c r="U615">
        <v>3</v>
      </c>
      <c r="V615">
        <v>15129904</v>
      </c>
      <c r="Y615">
        <v>1</v>
      </c>
      <c r="Z615">
        <v>0</v>
      </c>
      <c r="AA615">
        <v>0</v>
      </c>
      <c r="AB615">
        <v>0</v>
      </c>
      <c r="AC615">
        <v>0</v>
      </c>
      <c r="AD615">
        <v>0</v>
      </c>
      <c r="AE615">
        <v>0</v>
      </c>
      <c r="AF615">
        <v>9999999.9900000002</v>
      </c>
      <c r="AG615">
        <v>9999999.9900000002</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20231228</v>
      </c>
    </row>
    <row r="616" spans="1:75">
      <c r="A616" t="s">
        <v>98</v>
      </c>
      <c r="B616" t="s">
        <v>2254</v>
      </c>
      <c r="C616" t="s">
        <v>2024</v>
      </c>
      <c r="D616" t="s">
        <v>2255</v>
      </c>
      <c r="E616" t="s">
        <v>2256</v>
      </c>
      <c r="F616" t="s">
        <v>2059</v>
      </c>
      <c r="G616" t="s">
        <v>98</v>
      </c>
      <c r="H616">
        <v>20708</v>
      </c>
      <c r="I616">
        <v>6</v>
      </c>
      <c r="J616" t="s">
        <v>2259</v>
      </c>
      <c r="K616" t="s">
        <v>1183</v>
      </c>
      <c r="L616" t="s">
        <v>2258</v>
      </c>
      <c r="M616">
        <v>1</v>
      </c>
      <c r="N616" t="s">
        <v>848</v>
      </c>
      <c r="O616">
        <v>111006</v>
      </c>
      <c r="P616">
        <v>5200</v>
      </c>
      <c r="Q616">
        <v>1300</v>
      </c>
      <c r="R616">
        <v>20</v>
      </c>
      <c r="S616">
        <v>4</v>
      </c>
      <c r="T616">
        <v>1</v>
      </c>
      <c r="U616">
        <v>3</v>
      </c>
      <c r="V616">
        <v>15123200</v>
      </c>
      <c r="Y616">
        <v>0</v>
      </c>
      <c r="Z616">
        <v>0</v>
      </c>
      <c r="AA616">
        <v>0</v>
      </c>
      <c r="AB616">
        <v>0</v>
      </c>
      <c r="AC616">
        <v>0</v>
      </c>
      <c r="AD616">
        <v>0</v>
      </c>
      <c r="AE616">
        <v>0</v>
      </c>
      <c r="AF616">
        <v>9999999.9900000002</v>
      </c>
      <c r="AG616">
        <v>9999999.9900000002</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20231228</v>
      </c>
    </row>
    <row r="617" spans="1:75">
      <c r="A617" t="s">
        <v>98</v>
      </c>
      <c r="B617" t="s">
        <v>2254</v>
      </c>
      <c r="C617" t="s">
        <v>2024</v>
      </c>
      <c r="D617" t="s">
        <v>2255</v>
      </c>
      <c r="E617" t="s">
        <v>2256</v>
      </c>
      <c r="F617" t="s">
        <v>2059</v>
      </c>
      <c r="G617" t="s">
        <v>98</v>
      </c>
      <c r="H617">
        <v>20708</v>
      </c>
      <c r="I617">
        <v>6</v>
      </c>
      <c r="J617" t="s">
        <v>2260</v>
      </c>
      <c r="K617" t="s">
        <v>1067</v>
      </c>
      <c r="L617" t="s">
        <v>2258</v>
      </c>
      <c r="M617">
        <v>1</v>
      </c>
      <c r="N617" t="s">
        <v>496</v>
      </c>
      <c r="O617">
        <v>110901</v>
      </c>
      <c r="P617">
        <v>4100</v>
      </c>
      <c r="Q617">
        <v>700</v>
      </c>
      <c r="R617">
        <v>40</v>
      </c>
      <c r="S617">
        <v>1</v>
      </c>
      <c r="T617">
        <v>1</v>
      </c>
      <c r="U617">
        <v>3</v>
      </c>
      <c r="V617">
        <v>15123100</v>
      </c>
      <c r="Y617">
        <v>0</v>
      </c>
      <c r="Z617">
        <v>0</v>
      </c>
      <c r="AA617">
        <v>0</v>
      </c>
      <c r="AB617">
        <v>0</v>
      </c>
      <c r="AC617">
        <v>0</v>
      </c>
      <c r="AD617">
        <v>0</v>
      </c>
      <c r="AE617">
        <v>0</v>
      </c>
      <c r="AF617">
        <v>9999999.9900000002</v>
      </c>
      <c r="AG617">
        <v>9999999.9900000002</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20231228</v>
      </c>
    </row>
    <row r="618" spans="1:75">
      <c r="A618" t="s">
        <v>98</v>
      </c>
      <c r="B618" t="s">
        <v>2254</v>
      </c>
      <c r="C618" t="s">
        <v>2024</v>
      </c>
      <c r="D618" t="s">
        <v>2255</v>
      </c>
      <c r="E618" t="s">
        <v>2256</v>
      </c>
      <c r="F618" t="s">
        <v>2059</v>
      </c>
      <c r="G618" t="s">
        <v>98</v>
      </c>
      <c r="H618">
        <v>20708</v>
      </c>
      <c r="I618">
        <v>6</v>
      </c>
      <c r="J618" t="s">
        <v>1633</v>
      </c>
      <c r="K618" t="s">
        <v>735</v>
      </c>
      <c r="L618" t="s">
        <v>2258</v>
      </c>
      <c r="M618">
        <v>1</v>
      </c>
      <c r="N618" t="s">
        <v>783</v>
      </c>
      <c r="O618">
        <v>111003</v>
      </c>
      <c r="P618">
        <v>4100</v>
      </c>
      <c r="Q618">
        <v>700</v>
      </c>
      <c r="R618">
        <v>40</v>
      </c>
      <c r="S618">
        <v>1</v>
      </c>
      <c r="T618">
        <v>1</v>
      </c>
      <c r="U618">
        <v>3</v>
      </c>
      <c r="V618">
        <v>15121200</v>
      </c>
      <c r="Y618">
        <v>0</v>
      </c>
      <c r="Z618">
        <v>0</v>
      </c>
      <c r="AA618">
        <v>0</v>
      </c>
      <c r="AB618">
        <v>0</v>
      </c>
      <c r="AC618">
        <v>0</v>
      </c>
      <c r="AD618">
        <v>0</v>
      </c>
      <c r="AE618">
        <v>0</v>
      </c>
      <c r="AF618">
        <v>9999999.9900000002</v>
      </c>
      <c r="AG618">
        <v>9999999.9900000002</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20231228</v>
      </c>
    </row>
    <row r="619" spans="1:75">
      <c r="A619" t="s">
        <v>98</v>
      </c>
      <c r="B619" t="s">
        <v>2254</v>
      </c>
      <c r="C619" t="s">
        <v>2024</v>
      </c>
      <c r="D619" t="s">
        <v>2255</v>
      </c>
      <c r="E619" t="s">
        <v>2256</v>
      </c>
      <c r="F619" t="s">
        <v>2059</v>
      </c>
      <c r="G619" t="s">
        <v>98</v>
      </c>
      <c r="H619">
        <v>20708</v>
      </c>
      <c r="I619">
        <v>6</v>
      </c>
      <c r="J619" t="s">
        <v>1630</v>
      </c>
      <c r="K619" t="s">
        <v>2174</v>
      </c>
      <c r="L619" t="s">
        <v>2258</v>
      </c>
      <c r="M619">
        <v>1</v>
      </c>
      <c r="N619" t="s">
        <v>1632</v>
      </c>
      <c r="O619">
        <v>430403</v>
      </c>
      <c r="P619">
        <v>4100</v>
      </c>
      <c r="Q619">
        <v>700</v>
      </c>
      <c r="R619">
        <v>40</v>
      </c>
      <c r="S619">
        <v>1</v>
      </c>
      <c r="T619">
        <v>1</v>
      </c>
      <c r="U619">
        <v>3</v>
      </c>
      <c r="V619">
        <v>15129904</v>
      </c>
      <c r="Y619">
        <v>0</v>
      </c>
      <c r="Z619">
        <v>0</v>
      </c>
      <c r="AA619">
        <v>0</v>
      </c>
      <c r="AB619">
        <v>0</v>
      </c>
      <c r="AC619">
        <v>0</v>
      </c>
      <c r="AD619">
        <v>0</v>
      </c>
      <c r="AE619">
        <v>0</v>
      </c>
      <c r="AF619">
        <v>9999999.9900000002</v>
      </c>
      <c r="AG619">
        <v>9999999.9900000002</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20231228</v>
      </c>
    </row>
    <row r="620" spans="1:75">
      <c r="A620" t="s">
        <v>98</v>
      </c>
      <c r="B620" t="s">
        <v>2261</v>
      </c>
      <c r="C620" t="s">
        <v>2262</v>
      </c>
      <c r="D620" t="s">
        <v>2263</v>
      </c>
      <c r="F620" t="s">
        <v>2264</v>
      </c>
      <c r="G620" t="s">
        <v>2265</v>
      </c>
      <c r="H620">
        <v>14623</v>
      </c>
      <c r="I620">
        <v>2</v>
      </c>
      <c r="J620" t="s">
        <v>2266</v>
      </c>
      <c r="K620" t="s">
        <v>2267</v>
      </c>
      <c r="L620" t="s">
        <v>2268</v>
      </c>
      <c r="M620">
        <v>9</v>
      </c>
      <c r="O620">
        <v>522001</v>
      </c>
      <c r="P620">
        <v>6051</v>
      </c>
      <c r="Q620">
        <v>0</v>
      </c>
      <c r="R620">
        <v>3</v>
      </c>
      <c r="S620">
        <v>15</v>
      </c>
      <c r="T620">
        <v>1</v>
      </c>
      <c r="U620">
        <v>3</v>
      </c>
      <c r="V620">
        <v>11902100</v>
      </c>
      <c r="W620">
        <v>17205100</v>
      </c>
      <c r="X620">
        <v>17301300</v>
      </c>
      <c r="Y620">
        <v>0</v>
      </c>
      <c r="Z620">
        <v>0</v>
      </c>
      <c r="AA620">
        <v>0</v>
      </c>
      <c r="AB620">
        <v>0</v>
      </c>
      <c r="AC620">
        <v>0</v>
      </c>
      <c r="AD620">
        <v>0</v>
      </c>
      <c r="AE620">
        <v>0</v>
      </c>
      <c r="AF620">
        <v>9999999.9900000002</v>
      </c>
      <c r="AG620">
        <v>9999999.9900000002</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20240116</v>
      </c>
    </row>
    <row r="621" spans="1:75">
      <c r="A621" t="s">
        <v>98</v>
      </c>
      <c r="B621" t="s">
        <v>2254</v>
      </c>
      <c r="C621" t="s">
        <v>2024</v>
      </c>
      <c r="D621" t="s">
        <v>2255</v>
      </c>
      <c r="E621" t="s">
        <v>2256</v>
      </c>
      <c r="F621" t="s">
        <v>2059</v>
      </c>
      <c r="G621" t="s">
        <v>98</v>
      </c>
      <c r="H621">
        <v>20708</v>
      </c>
      <c r="I621">
        <v>6</v>
      </c>
      <c r="J621" t="s">
        <v>2269</v>
      </c>
      <c r="K621" t="s">
        <v>2270</v>
      </c>
      <c r="L621" t="s">
        <v>2258</v>
      </c>
      <c r="M621">
        <v>1</v>
      </c>
      <c r="N621" t="s">
        <v>2271</v>
      </c>
      <c r="O621">
        <v>430404</v>
      </c>
      <c r="P621">
        <v>4200</v>
      </c>
      <c r="Q621">
        <v>600</v>
      </c>
      <c r="R621">
        <v>40</v>
      </c>
      <c r="S621">
        <v>1</v>
      </c>
      <c r="T621">
        <v>1</v>
      </c>
      <c r="U621">
        <v>3</v>
      </c>
      <c r="V621">
        <v>15129906</v>
      </c>
      <c r="Y621">
        <v>0</v>
      </c>
      <c r="Z621">
        <v>0</v>
      </c>
      <c r="AA621">
        <v>0</v>
      </c>
      <c r="AB621">
        <v>0</v>
      </c>
      <c r="AC621">
        <v>0</v>
      </c>
      <c r="AD621">
        <v>0</v>
      </c>
      <c r="AE621">
        <v>0</v>
      </c>
      <c r="AF621">
        <v>9999999.9900000002</v>
      </c>
      <c r="AG621">
        <v>9999999.9900000002</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20240111</v>
      </c>
    </row>
    <row r="622" spans="1:75">
      <c r="A622" t="s">
        <v>98</v>
      </c>
      <c r="B622" t="s">
        <v>2272</v>
      </c>
      <c r="C622" t="s">
        <v>2273</v>
      </c>
      <c r="D622" t="s">
        <v>2274</v>
      </c>
      <c r="F622" t="s">
        <v>2275</v>
      </c>
      <c r="G622" t="s">
        <v>2276</v>
      </c>
      <c r="H622">
        <v>17025</v>
      </c>
      <c r="I622">
        <v>6</v>
      </c>
      <c r="J622" t="s">
        <v>2277</v>
      </c>
      <c r="K622" t="s">
        <v>2278</v>
      </c>
      <c r="L622" t="s">
        <v>2279</v>
      </c>
      <c r="M622">
        <v>1</v>
      </c>
      <c r="N622" t="s">
        <v>848</v>
      </c>
      <c r="O622">
        <v>111006</v>
      </c>
      <c r="P622">
        <v>7000</v>
      </c>
      <c r="Q622">
        <v>1150</v>
      </c>
      <c r="R622">
        <v>8</v>
      </c>
      <c r="S622">
        <v>26</v>
      </c>
      <c r="T622">
        <v>1</v>
      </c>
      <c r="U622">
        <v>2</v>
      </c>
      <c r="V622">
        <v>15123200</v>
      </c>
      <c r="Y622">
        <v>12</v>
      </c>
      <c r="Z622">
        <v>12</v>
      </c>
      <c r="AA622">
        <v>9</v>
      </c>
      <c r="AB622">
        <v>0</v>
      </c>
      <c r="AC622">
        <v>0</v>
      </c>
      <c r="AD622">
        <v>0</v>
      </c>
      <c r="AE622">
        <v>0</v>
      </c>
      <c r="AF622">
        <v>9999999.9900000002</v>
      </c>
      <c r="AG622">
        <v>9999999.9900000002</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20240220</v>
      </c>
    </row>
    <row r="623" spans="1:75">
      <c r="A623" t="s">
        <v>98</v>
      </c>
      <c r="B623" t="s">
        <v>2272</v>
      </c>
      <c r="C623" t="s">
        <v>2273</v>
      </c>
      <c r="D623" t="s">
        <v>2274</v>
      </c>
      <c r="F623" t="s">
        <v>2275</v>
      </c>
      <c r="G623" t="s">
        <v>2276</v>
      </c>
      <c r="H623">
        <v>17025</v>
      </c>
      <c r="I623">
        <v>6</v>
      </c>
      <c r="J623" t="s">
        <v>2280</v>
      </c>
      <c r="K623" t="s">
        <v>2281</v>
      </c>
      <c r="L623" t="s">
        <v>2282</v>
      </c>
      <c r="M623">
        <v>1</v>
      </c>
      <c r="N623" t="s">
        <v>2283</v>
      </c>
      <c r="O623">
        <v>110101</v>
      </c>
      <c r="P623">
        <v>7000</v>
      </c>
      <c r="Q623">
        <v>1100</v>
      </c>
      <c r="R623">
        <v>8</v>
      </c>
      <c r="S623">
        <v>26</v>
      </c>
      <c r="T623">
        <v>1</v>
      </c>
      <c r="U623">
        <v>2</v>
      </c>
      <c r="V623">
        <v>15123200</v>
      </c>
      <c r="Y623">
        <v>19</v>
      </c>
      <c r="Z623">
        <v>14</v>
      </c>
      <c r="AA623">
        <v>8</v>
      </c>
      <c r="AB623">
        <v>0</v>
      </c>
      <c r="AC623">
        <v>0</v>
      </c>
      <c r="AD623">
        <v>0</v>
      </c>
      <c r="AE623">
        <v>0</v>
      </c>
      <c r="AF623">
        <v>9999999.9900000002</v>
      </c>
      <c r="AG623">
        <v>9999999.9900000002</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20240411</v>
      </c>
    </row>
    <row r="624" spans="1:75">
      <c r="A624" t="s">
        <v>98</v>
      </c>
      <c r="B624" t="s">
        <v>2272</v>
      </c>
      <c r="C624" t="s">
        <v>2273</v>
      </c>
      <c r="D624" t="s">
        <v>2274</v>
      </c>
      <c r="F624" t="s">
        <v>2275</v>
      </c>
      <c r="G624" t="s">
        <v>2276</v>
      </c>
      <c r="H624">
        <v>17025</v>
      </c>
      <c r="I624">
        <v>6</v>
      </c>
      <c r="J624" t="s">
        <v>2284</v>
      </c>
      <c r="K624" t="s">
        <v>2285</v>
      </c>
      <c r="L624" t="s">
        <v>2286</v>
      </c>
      <c r="M624">
        <v>1</v>
      </c>
      <c r="N624" t="s">
        <v>2287</v>
      </c>
      <c r="O624">
        <v>110301</v>
      </c>
      <c r="P624">
        <v>7000</v>
      </c>
      <c r="Q624">
        <v>1000</v>
      </c>
      <c r="R624">
        <v>7</v>
      </c>
      <c r="S624">
        <v>26</v>
      </c>
      <c r="T624">
        <v>1</v>
      </c>
      <c r="U624">
        <v>2</v>
      </c>
      <c r="V624">
        <v>15123200</v>
      </c>
      <c r="Y624">
        <v>16</v>
      </c>
      <c r="Z624">
        <v>11</v>
      </c>
      <c r="AA624">
        <v>7</v>
      </c>
      <c r="AB624">
        <v>2</v>
      </c>
      <c r="AC624">
        <v>0</v>
      </c>
      <c r="AD624">
        <v>4240</v>
      </c>
      <c r="AE624">
        <v>0</v>
      </c>
      <c r="AF624">
        <v>4240</v>
      </c>
      <c r="AG624">
        <v>9999999.9900000002</v>
      </c>
      <c r="AH624">
        <v>2</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20240411</v>
      </c>
    </row>
    <row r="625" spans="1:75">
      <c r="A625" t="s">
        <v>98</v>
      </c>
      <c r="B625" t="s">
        <v>2272</v>
      </c>
      <c r="C625" t="s">
        <v>2273</v>
      </c>
      <c r="D625" t="s">
        <v>2274</v>
      </c>
      <c r="F625" t="s">
        <v>2275</v>
      </c>
      <c r="G625" t="s">
        <v>2276</v>
      </c>
      <c r="H625">
        <v>17025</v>
      </c>
      <c r="I625">
        <v>6</v>
      </c>
      <c r="J625" t="s">
        <v>2288</v>
      </c>
      <c r="K625" t="s">
        <v>2289</v>
      </c>
      <c r="L625" t="s">
        <v>2290</v>
      </c>
      <c r="M625">
        <v>1</v>
      </c>
      <c r="N625" t="s">
        <v>783</v>
      </c>
      <c r="O625">
        <v>110101</v>
      </c>
      <c r="P625">
        <v>7500</v>
      </c>
      <c r="Q625">
        <v>1100</v>
      </c>
      <c r="R625">
        <v>9</v>
      </c>
      <c r="S625">
        <v>26</v>
      </c>
      <c r="T625">
        <v>1</v>
      </c>
      <c r="U625">
        <v>2</v>
      </c>
      <c r="V625">
        <v>15123200</v>
      </c>
      <c r="Y625">
        <v>81</v>
      </c>
      <c r="Z625">
        <v>49</v>
      </c>
      <c r="AA625">
        <v>24</v>
      </c>
      <c r="AB625">
        <v>9</v>
      </c>
      <c r="AC625">
        <v>1</v>
      </c>
      <c r="AD625">
        <v>11576.95</v>
      </c>
      <c r="AE625">
        <v>0</v>
      </c>
      <c r="AF625">
        <v>10054.790000000001</v>
      </c>
      <c r="AG625">
        <v>11576.95</v>
      </c>
      <c r="AH625">
        <v>12</v>
      </c>
      <c r="AI625">
        <v>1</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20240411</v>
      </c>
    </row>
    <row r="626" spans="1:75">
      <c r="A626" t="s">
        <v>98</v>
      </c>
      <c r="B626" t="s">
        <v>2291</v>
      </c>
      <c r="C626" t="s">
        <v>2292</v>
      </c>
      <c r="D626" t="s">
        <v>2293</v>
      </c>
      <c r="E626" t="s">
        <v>2294</v>
      </c>
      <c r="F626" t="s">
        <v>2295</v>
      </c>
      <c r="G626" t="s">
        <v>98</v>
      </c>
      <c r="H626">
        <v>21044</v>
      </c>
      <c r="I626">
        <v>5</v>
      </c>
      <c r="J626" t="s">
        <v>2296</v>
      </c>
      <c r="K626" t="s">
        <v>2297</v>
      </c>
      <c r="L626" t="s">
        <v>2298</v>
      </c>
      <c r="M626">
        <v>1</v>
      </c>
      <c r="N626" t="s">
        <v>2299</v>
      </c>
      <c r="O626">
        <v>120505</v>
      </c>
      <c r="P626">
        <v>1500</v>
      </c>
      <c r="Q626">
        <v>2500</v>
      </c>
      <c r="R626">
        <v>4</v>
      </c>
      <c r="S626">
        <v>24</v>
      </c>
      <c r="T626">
        <v>0</v>
      </c>
      <c r="U626">
        <v>3</v>
      </c>
      <c r="V626">
        <v>35202100</v>
      </c>
      <c r="Y626">
        <v>53</v>
      </c>
      <c r="Z626">
        <v>23</v>
      </c>
      <c r="AA626">
        <v>23</v>
      </c>
      <c r="AB626">
        <v>0</v>
      </c>
      <c r="AC626">
        <v>1</v>
      </c>
      <c r="AD626">
        <v>0</v>
      </c>
      <c r="AE626">
        <v>3</v>
      </c>
      <c r="AF626">
        <v>9999999.9900000002</v>
      </c>
      <c r="AG626">
        <v>8626</v>
      </c>
      <c r="AH626">
        <v>3</v>
      </c>
      <c r="AI626">
        <v>3</v>
      </c>
      <c r="AJ626">
        <v>11</v>
      </c>
      <c r="AK626">
        <v>0</v>
      </c>
      <c r="AL626">
        <v>11</v>
      </c>
      <c r="AM626">
        <v>0</v>
      </c>
      <c r="AN626">
        <v>0</v>
      </c>
      <c r="AO626">
        <v>44000</v>
      </c>
      <c r="AP626">
        <v>0</v>
      </c>
      <c r="AQ626">
        <v>0</v>
      </c>
      <c r="AR626">
        <v>0</v>
      </c>
      <c r="AS626">
        <v>0</v>
      </c>
      <c r="AT626">
        <v>0</v>
      </c>
      <c r="AU626">
        <v>0</v>
      </c>
      <c r="AV626">
        <v>0</v>
      </c>
      <c r="AW626">
        <v>0</v>
      </c>
      <c r="AX626">
        <v>0</v>
      </c>
      <c r="AY626">
        <v>9</v>
      </c>
      <c r="AZ626">
        <v>2</v>
      </c>
      <c r="BA626">
        <v>0</v>
      </c>
      <c r="BB626">
        <v>0</v>
      </c>
      <c r="BC626">
        <v>1</v>
      </c>
      <c r="BD626">
        <v>10</v>
      </c>
      <c r="BE626">
        <v>0</v>
      </c>
      <c r="BF626">
        <v>0</v>
      </c>
      <c r="BG626">
        <v>11</v>
      </c>
      <c r="BH626">
        <v>0</v>
      </c>
      <c r="BI626">
        <v>0</v>
      </c>
      <c r="BJ626">
        <v>2</v>
      </c>
      <c r="BK626">
        <v>0</v>
      </c>
      <c r="BL626">
        <v>0</v>
      </c>
      <c r="BM626">
        <v>7</v>
      </c>
      <c r="BN626">
        <v>0</v>
      </c>
      <c r="BO626">
        <v>1</v>
      </c>
      <c r="BP626">
        <v>0</v>
      </c>
      <c r="BQ626">
        <v>0</v>
      </c>
      <c r="BR626">
        <v>11</v>
      </c>
      <c r="BS626">
        <v>0</v>
      </c>
      <c r="BT626">
        <v>0</v>
      </c>
      <c r="BU626">
        <v>1</v>
      </c>
      <c r="BV626">
        <v>1</v>
      </c>
      <c r="BW626">
        <v>20240102</v>
      </c>
    </row>
    <row r="627" spans="1:75">
      <c r="A627" t="s">
        <v>98</v>
      </c>
      <c r="B627" t="s">
        <v>2272</v>
      </c>
      <c r="C627" t="s">
        <v>2273</v>
      </c>
      <c r="D627" t="s">
        <v>2274</v>
      </c>
      <c r="F627" t="s">
        <v>2275</v>
      </c>
      <c r="G627" t="s">
        <v>2276</v>
      </c>
      <c r="H627">
        <v>17025</v>
      </c>
      <c r="I627">
        <v>6</v>
      </c>
      <c r="J627" t="s">
        <v>2300</v>
      </c>
      <c r="K627" t="s">
        <v>2301</v>
      </c>
      <c r="L627" t="s">
        <v>2302</v>
      </c>
      <c r="M627">
        <v>1</v>
      </c>
      <c r="N627" t="s">
        <v>496</v>
      </c>
      <c r="O627">
        <v>111006</v>
      </c>
      <c r="P627">
        <v>7500</v>
      </c>
      <c r="Q627">
        <v>650</v>
      </c>
      <c r="R627">
        <v>9</v>
      </c>
      <c r="S627">
        <v>26</v>
      </c>
      <c r="T627">
        <v>1</v>
      </c>
      <c r="U627">
        <v>2</v>
      </c>
      <c r="V627">
        <v>15123200</v>
      </c>
      <c r="Y627">
        <v>35</v>
      </c>
      <c r="Z627">
        <v>20</v>
      </c>
      <c r="AA627">
        <v>9</v>
      </c>
      <c r="AB627">
        <v>3</v>
      </c>
      <c r="AC627">
        <v>0</v>
      </c>
      <c r="AD627">
        <v>854.93</v>
      </c>
      <c r="AE627">
        <v>0</v>
      </c>
      <c r="AF627">
        <v>2993.28</v>
      </c>
      <c r="AG627">
        <v>9999999.9900000002</v>
      </c>
      <c r="AH627">
        <v>4</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20240411</v>
      </c>
    </row>
    <row r="628" spans="1:75">
      <c r="A628" t="s">
        <v>98</v>
      </c>
      <c r="B628" t="s">
        <v>2272</v>
      </c>
      <c r="C628" t="s">
        <v>2273</v>
      </c>
      <c r="D628" t="s">
        <v>2274</v>
      </c>
      <c r="F628" t="s">
        <v>2275</v>
      </c>
      <c r="G628" t="s">
        <v>2276</v>
      </c>
      <c r="H628">
        <v>17025</v>
      </c>
      <c r="I628">
        <v>6</v>
      </c>
      <c r="J628" t="s">
        <v>2303</v>
      </c>
      <c r="K628" t="s">
        <v>2304</v>
      </c>
      <c r="L628" t="s">
        <v>2305</v>
      </c>
      <c r="M628">
        <v>1</v>
      </c>
      <c r="N628" t="s">
        <v>2169</v>
      </c>
      <c r="O628">
        <v>110301</v>
      </c>
      <c r="P628">
        <v>7000</v>
      </c>
      <c r="Q628">
        <v>1100</v>
      </c>
      <c r="R628">
        <v>9</v>
      </c>
      <c r="S628">
        <v>26</v>
      </c>
      <c r="T628">
        <v>1</v>
      </c>
      <c r="U628">
        <v>2</v>
      </c>
      <c r="V628">
        <v>15123200</v>
      </c>
      <c r="Y628">
        <v>29</v>
      </c>
      <c r="Z628">
        <v>9</v>
      </c>
      <c r="AA628">
        <v>4</v>
      </c>
      <c r="AB628">
        <v>1</v>
      </c>
      <c r="AC628">
        <v>0</v>
      </c>
      <c r="AD628">
        <v>7918.27</v>
      </c>
      <c r="AE628">
        <v>0</v>
      </c>
      <c r="AF628">
        <v>7918.27</v>
      </c>
      <c r="AG628">
        <v>9999999.9900000002</v>
      </c>
      <c r="AH628">
        <v>1</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20240411</v>
      </c>
    </row>
    <row r="629" spans="1:75">
      <c r="A629" t="s">
        <v>98</v>
      </c>
      <c r="B629" t="s">
        <v>2272</v>
      </c>
      <c r="C629" t="s">
        <v>2273</v>
      </c>
      <c r="D629" t="s">
        <v>2274</v>
      </c>
      <c r="F629" t="s">
        <v>2275</v>
      </c>
      <c r="G629" t="s">
        <v>2276</v>
      </c>
      <c r="H629">
        <v>17025</v>
      </c>
      <c r="I629">
        <v>6</v>
      </c>
      <c r="J629" t="s">
        <v>2306</v>
      </c>
      <c r="K629" t="s">
        <v>2307</v>
      </c>
      <c r="L629" t="s">
        <v>2308</v>
      </c>
      <c r="M629">
        <v>1</v>
      </c>
      <c r="N629" t="s">
        <v>2309</v>
      </c>
      <c r="O629">
        <v>110301</v>
      </c>
      <c r="P629">
        <v>7000</v>
      </c>
      <c r="Q629">
        <v>1200</v>
      </c>
      <c r="R629">
        <v>9</v>
      </c>
      <c r="S629">
        <v>26</v>
      </c>
      <c r="T629">
        <v>1</v>
      </c>
      <c r="U629">
        <v>2</v>
      </c>
      <c r="V629">
        <v>15125300</v>
      </c>
      <c r="Y629">
        <v>19</v>
      </c>
      <c r="Z629">
        <v>5</v>
      </c>
      <c r="AA629">
        <v>0</v>
      </c>
      <c r="AB629">
        <v>0</v>
      </c>
      <c r="AC629">
        <v>0</v>
      </c>
      <c r="AD629">
        <v>0</v>
      </c>
      <c r="AE629">
        <v>0</v>
      </c>
      <c r="AF629">
        <v>9999999.9900000002</v>
      </c>
      <c r="AG629">
        <v>9999999.9900000002</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20240411</v>
      </c>
    </row>
    <row r="630" spans="1:75">
      <c r="A630" t="s">
        <v>98</v>
      </c>
      <c r="B630" t="s">
        <v>2291</v>
      </c>
      <c r="C630" t="s">
        <v>2292</v>
      </c>
      <c r="D630" t="s">
        <v>2293</v>
      </c>
      <c r="E630" t="s">
        <v>2294</v>
      </c>
      <c r="F630" t="s">
        <v>2295</v>
      </c>
      <c r="G630" t="s">
        <v>98</v>
      </c>
      <c r="H630">
        <v>21044</v>
      </c>
      <c r="I630">
        <v>5</v>
      </c>
      <c r="J630" t="s">
        <v>2310</v>
      </c>
      <c r="K630" t="s">
        <v>2311</v>
      </c>
      <c r="L630" t="s">
        <v>2298</v>
      </c>
      <c r="M630">
        <v>8</v>
      </c>
      <c r="O630">
        <v>120501</v>
      </c>
      <c r="P630">
        <v>2000</v>
      </c>
      <c r="Q630">
        <v>3000</v>
      </c>
      <c r="R630">
        <v>4</v>
      </c>
      <c r="S630">
        <v>24</v>
      </c>
      <c r="T630">
        <v>0</v>
      </c>
      <c r="U630">
        <v>3</v>
      </c>
      <c r="V630">
        <v>51301100</v>
      </c>
      <c r="Y630">
        <v>34</v>
      </c>
      <c r="Z630">
        <v>34</v>
      </c>
      <c r="AA630">
        <v>34</v>
      </c>
      <c r="AB630">
        <v>1</v>
      </c>
      <c r="AC630">
        <v>1</v>
      </c>
      <c r="AD630">
        <v>4008</v>
      </c>
      <c r="AE630">
        <v>5</v>
      </c>
      <c r="AF630">
        <v>4008</v>
      </c>
      <c r="AG630">
        <v>4018</v>
      </c>
      <c r="AH630">
        <v>5</v>
      </c>
      <c r="AI630">
        <v>5</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20240220</v>
      </c>
    </row>
    <row r="631" spans="1:75">
      <c r="A631" t="s">
        <v>98</v>
      </c>
      <c r="B631" t="s">
        <v>2312</v>
      </c>
      <c r="C631" t="s">
        <v>2189</v>
      </c>
      <c r="D631" t="s">
        <v>2313</v>
      </c>
      <c r="E631" t="s">
        <v>2314</v>
      </c>
      <c r="F631" t="s">
        <v>2315</v>
      </c>
      <c r="G631" t="s">
        <v>98</v>
      </c>
      <c r="H631">
        <v>20735</v>
      </c>
      <c r="I631">
        <v>6</v>
      </c>
      <c r="J631" t="s">
        <v>1667</v>
      </c>
      <c r="K631" t="s">
        <v>2316</v>
      </c>
      <c r="L631" t="s">
        <v>2317</v>
      </c>
      <c r="M631">
        <v>3</v>
      </c>
      <c r="N631" t="s">
        <v>2318</v>
      </c>
      <c r="O631">
        <v>120409</v>
      </c>
      <c r="P631">
        <v>6575</v>
      </c>
      <c r="Q631">
        <v>1800</v>
      </c>
      <c r="R631">
        <v>40</v>
      </c>
      <c r="S631">
        <v>15</v>
      </c>
      <c r="T631">
        <v>1</v>
      </c>
      <c r="U631">
        <v>1</v>
      </c>
      <c r="V631">
        <v>39509400</v>
      </c>
      <c r="Y631">
        <v>0</v>
      </c>
      <c r="Z631">
        <v>0</v>
      </c>
      <c r="AA631">
        <v>0</v>
      </c>
      <c r="AB631">
        <v>0</v>
      </c>
      <c r="AC631">
        <v>0</v>
      </c>
      <c r="AD631">
        <v>0</v>
      </c>
      <c r="AE631">
        <v>0</v>
      </c>
      <c r="AF631">
        <v>9999999.9900000002</v>
      </c>
      <c r="AG631">
        <v>9999999.9900000002</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20240104</v>
      </c>
    </row>
    <row r="632" spans="1:75">
      <c r="A632" t="s">
        <v>98</v>
      </c>
      <c r="B632" t="s">
        <v>2319</v>
      </c>
      <c r="C632" t="s">
        <v>2024</v>
      </c>
      <c r="D632" t="s">
        <v>2853</v>
      </c>
      <c r="F632" t="s">
        <v>844</v>
      </c>
      <c r="G632" t="s">
        <v>98</v>
      </c>
      <c r="H632">
        <v>20901</v>
      </c>
      <c r="I632">
        <v>6</v>
      </c>
      <c r="J632" t="s">
        <v>2320</v>
      </c>
      <c r="K632" t="s">
        <v>1183</v>
      </c>
      <c r="L632" t="s">
        <v>2321</v>
      </c>
      <c r="M632">
        <v>1</v>
      </c>
      <c r="N632" t="s">
        <v>848</v>
      </c>
      <c r="O632">
        <v>111006</v>
      </c>
      <c r="P632">
        <v>6500</v>
      </c>
      <c r="Q632">
        <v>0</v>
      </c>
      <c r="R632">
        <v>16</v>
      </c>
      <c r="S632">
        <v>12</v>
      </c>
      <c r="T632">
        <v>1</v>
      </c>
      <c r="U632">
        <v>2</v>
      </c>
      <c r="V632">
        <v>15123200</v>
      </c>
      <c r="Y632">
        <v>45</v>
      </c>
      <c r="Z632">
        <v>31</v>
      </c>
      <c r="AA632">
        <v>31</v>
      </c>
      <c r="AB632">
        <v>0</v>
      </c>
      <c r="AC632">
        <v>0</v>
      </c>
      <c r="AD632">
        <v>0</v>
      </c>
      <c r="AE632">
        <v>0</v>
      </c>
      <c r="AF632">
        <v>9999999.9900000002</v>
      </c>
      <c r="AG632">
        <v>9999999.9900000002</v>
      </c>
      <c r="AH632">
        <v>0</v>
      </c>
      <c r="AI632">
        <v>0</v>
      </c>
      <c r="AJ632">
        <v>3</v>
      </c>
      <c r="AK632">
        <v>0</v>
      </c>
      <c r="AL632">
        <v>3</v>
      </c>
      <c r="AM632">
        <v>0</v>
      </c>
      <c r="AN632">
        <v>0</v>
      </c>
      <c r="AO632">
        <v>15000</v>
      </c>
      <c r="AP632">
        <v>0</v>
      </c>
      <c r="AQ632">
        <v>0</v>
      </c>
      <c r="AR632">
        <v>0</v>
      </c>
      <c r="AS632">
        <v>0</v>
      </c>
      <c r="AT632">
        <v>0</v>
      </c>
      <c r="AU632">
        <v>0</v>
      </c>
      <c r="AV632">
        <v>0</v>
      </c>
      <c r="AW632">
        <v>0</v>
      </c>
      <c r="AX632">
        <v>0</v>
      </c>
      <c r="AY632">
        <v>3</v>
      </c>
      <c r="AZ632">
        <v>0</v>
      </c>
      <c r="BA632">
        <v>0</v>
      </c>
      <c r="BB632">
        <v>0</v>
      </c>
      <c r="BC632">
        <v>2</v>
      </c>
      <c r="BD632">
        <v>1</v>
      </c>
      <c r="BE632">
        <v>0</v>
      </c>
      <c r="BF632">
        <v>3</v>
      </c>
      <c r="BG632">
        <v>0</v>
      </c>
      <c r="BH632">
        <v>0</v>
      </c>
      <c r="BI632">
        <v>0</v>
      </c>
      <c r="BJ632">
        <v>0</v>
      </c>
      <c r="BK632">
        <v>0</v>
      </c>
      <c r="BL632">
        <v>0</v>
      </c>
      <c r="BM632">
        <v>3</v>
      </c>
      <c r="BN632">
        <v>0</v>
      </c>
      <c r="BO632">
        <v>0</v>
      </c>
      <c r="BP632">
        <v>0</v>
      </c>
      <c r="BQ632">
        <v>0</v>
      </c>
      <c r="BR632">
        <v>0</v>
      </c>
      <c r="BS632">
        <v>0</v>
      </c>
      <c r="BT632">
        <v>0</v>
      </c>
      <c r="BU632">
        <v>1</v>
      </c>
      <c r="BV632">
        <v>0</v>
      </c>
      <c r="BW632">
        <v>20240125</v>
      </c>
    </row>
    <row r="633" spans="1:75">
      <c r="A633" t="s">
        <v>98</v>
      </c>
      <c r="B633" t="s">
        <v>2023</v>
      </c>
      <c r="C633" t="s">
        <v>2024</v>
      </c>
      <c r="D633" t="s">
        <v>2025</v>
      </c>
      <c r="F633" t="s">
        <v>2026</v>
      </c>
      <c r="G633" t="s">
        <v>2027</v>
      </c>
      <c r="H633">
        <v>3063</v>
      </c>
      <c r="I633">
        <v>6</v>
      </c>
      <c r="J633" t="s">
        <v>2322</v>
      </c>
      <c r="K633" t="s">
        <v>2323</v>
      </c>
      <c r="L633" t="s">
        <v>2030</v>
      </c>
      <c r="M633">
        <v>0</v>
      </c>
      <c r="O633">
        <v>521404</v>
      </c>
      <c r="P633">
        <v>5695</v>
      </c>
      <c r="Q633">
        <v>0</v>
      </c>
      <c r="R633">
        <v>20</v>
      </c>
      <c r="S633">
        <v>16</v>
      </c>
      <c r="T633">
        <v>1</v>
      </c>
      <c r="U633">
        <v>2</v>
      </c>
      <c r="V633">
        <v>15125500</v>
      </c>
      <c r="Y633">
        <v>0</v>
      </c>
      <c r="Z633">
        <v>0</v>
      </c>
      <c r="AA633">
        <v>0</v>
      </c>
      <c r="AB633">
        <v>0</v>
      </c>
      <c r="AC633">
        <v>0</v>
      </c>
      <c r="AD633">
        <v>0</v>
      </c>
      <c r="AE633">
        <v>0</v>
      </c>
      <c r="AF633">
        <v>9999999.9900000002</v>
      </c>
      <c r="AG633">
        <v>9999999.9900000002</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20240104</v>
      </c>
    </row>
    <row r="634" spans="1:75">
      <c r="A634" t="s">
        <v>98</v>
      </c>
      <c r="B634" t="s">
        <v>2023</v>
      </c>
      <c r="C634" t="s">
        <v>2024</v>
      </c>
      <c r="D634" t="s">
        <v>2025</v>
      </c>
      <c r="F634" t="s">
        <v>2026</v>
      </c>
      <c r="G634" t="s">
        <v>2027</v>
      </c>
      <c r="H634">
        <v>3063</v>
      </c>
      <c r="I634">
        <v>6</v>
      </c>
      <c r="J634" t="s">
        <v>2324</v>
      </c>
      <c r="K634" t="s">
        <v>2325</v>
      </c>
      <c r="L634" t="s">
        <v>2030</v>
      </c>
      <c r="M634">
        <v>1</v>
      </c>
      <c r="N634" t="s">
        <v>2105</v>
      </c>
      <c r="O634">
        <v>307101</v>
      </c>
      <c r="P634">
        <v>5875</v>
      </c>
      <c r="Q634">
        <v>0</v>
      </c>
      <c r="R634">
        <v>20</v>
      </c>
      <c r="S634">
        <v>18</v>
      </c>
      <c r="T634">
        <v>1</v>
      </c>
      <c r="U634">
        <v>2</v>
      </c>
      <c r="V634">
        <v>15125300</v>
      </c>
      <c r="Y634">
        <v>0</v>
      </c>
      <c r="Z634">
        <v>0</v>
      </c>
      <c r="AA634">
        <v>0</v>
      </c>
      <c r="AB634">
        <v>0</v>
      </c>
      <c r="AC634">
        <v>0</v>
      </c>
      <c r="AD634">
        <v>0</v>
      </c>
      <c r="AE634">
        <v>0</v>
      </c>
      <c r="AF634">
        <v>9999999.9900000002</v>
      </c>
      <c r="AG634">
        <v>9999999.9900000002</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20240104</v>
      </c>
    </row>
    <row r="635" spans="1:75">
      <c r="A635" t="s">
        <v>98</v>
      </c>
      <c r="B635" t="s">
        <v>2023</v>
      </c>
      <c r="C635" t="s">
        <v>2024</v>
      </c>
      <c r="D635" t="s">
        <v>2025</v>
      </c>
      <c r="F635" t="s">
        <v>2026</v>
      </c>
      <c r="G635" t="s">
        <v>2027</v>
      </c>
      <c r="H635">
        <v>3063</v>
      </c>
      <c r="I635">
        <v>6</v>
      </c>
      <c r="J635" t="s">
        <v>2326</v>
      </c>
      <c r="K635" t="s">
        <v>2327</v>
      </c>
      <c r="L635" t="s">
        <v>2030</v>
      </c>
      <c r="M635">
        <v>1</v>
      </c>
      <c r="N635" t="s">
        <v>2328</v>
      </c>
      <c r="O635">
        <v>307103</v>
      </c>
      <c r="P635">
        <v>5550</v>
      </c>
      <c r="Q635">
        <v>800</v>
      </c>
      <c r="R635">
        <v>20</v>
      </c>
      <c r="S635">
        <v>16</v>
      </c>
      <c r="T635">
        <v>1</v>
      </c>
      <c r="U635">
        <v>2</v>
      </c>
      <c r="V635">
        <v>13111100</v>
      </c>
      <c r="Y635">
        <v>0</v>
      </c>
      <c r="Z635">
        <v>0</v>
      </c>
      <c r="AA635">
        <v>0</v>
      </c>
      <c r="AB635">
        <v>0</v>
      </c>
      <c r="AC635">
        <v>0</v>
      </c>
      <c r="AD635">
        <v>0</v>
      </c>
      <c r="AE635">
        <v>0</v>
      </c>
      <c r="AF635">
        <v>9999999.9900000002</v>
      </c>
      <c r="AG635">
        <v>9999999.9900000002</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20240104</v>
      </c>
    </row>
    <row r="636" spans="1:75">
      <c r="A636" t="s">
        <v>98</v>
      </c>
      <c r="B636" t="s">
        <v>2023</v>
      </c>
      <c r="C636" t="s">
        <v>2024</v>
      </c>
      <c r="D636" t="s">
        <v>2025</v>
      </c>
      <c r="F636" t="s">
        <v>2026</v>
      </c>
      <c r="G636" t="s">
        <v>2027</v>
      </c>
      <c r="H636">
        <v>3063</v>
      </c>
      <c r="I636">
        <v>6</v>
      </c>
      <c r="J636" t="s">
        <v>2329</v>
      </c>
      <c r="K636" t="s">
        <v>2330</v>
      </c>
      <c r="L636" t="s">
        <v>2030</v>
      </c>
      <c r="M636">
        <v>8</v>
      </c>
      <c r="O636">
        <v>521404</v>
      </c>
      <c r="P636">
        <v>5980</v>
      </c>
      <c r="Q636">
        <v>0</v>
      </c>
      <c r="R636">
        <v>20</v>
      </c>
      <c r="S636">
        <v>16</v>
      </c>
      <c r="T636">
        <v>1</v>
      </c>
      <c r="U636">
        <v>2</v>
      </c>
      <c r="V636">
        <v>13116100</v>
      </c>
      <c r="Y636">
        <v>0</v>
      </c>
      <c r="Z636">
        <v>0</v>
      </c>
      <c r="AA636">
        <v>0</v>
      </c>
      <c r="AB636">
        <v>0</v>
      </c>
      <c r="AC636">
        <v>0</v>
      </c>
      <c r="AD636">
        <v>0</v>
      </c>
      <c r="AE636">
        <v>0</v>
      </c>
      <c r="AF636">
        <v>9999999.9900000002</v>
      </c>
      <c r="AG636">
        <v>9999999.9900000002</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20240123</v>
      </c>
    </row>
    <row r="637" spans="1:75">
      <c r="A637" t="s">
        <v>98</v>
      </c>
      <c r="B637" t="s">
        <v>2254</v>
      </c>
      <c r="C637" t="s">
        <v>2024</v>
      </c>
      <c r="D637" t="s">
        <v>2255</v>
      </c>
      <c r="E637" t="s">
        <v>2256</v>
      </c>
      <c r="F637" t="s">
        <v>2059</v>
      </c>
      <c r="G637" t="s">
        <v>98</v>
      </c>
      <c r="H637">
        <v>20708</v>
      </c>
      <c r="I637">
        <v>6</v>
      </c>
      <c r="J637" t="s">
        <v>2331</v>
      </c>
      <c r="K637" t="s">
        <v>2155</v>
      </c>
      <c r="L637" t="s">
        <v>2258</v>
      </c>
      <c r="M637">
        <v>1</v>
      </c>
      <c r="N637" t="s">
        <v>2332</v>
      </c>
      <c r="O637">
        <v>111003</v>
      </c>
      <c r="P637">
        <v>3800</v>
      </c>
      <c r="Q637">
        <v>1000</v>
      </c>
      <c r="R637">
        <v>40</v>
      </c>
      <c r="S637">
        <v>1</v>
      </c>
      <c r="T637">
        <v>1</v>
      </c>
      <c r="U637">
        <v>3</v>
      </c>
      <c r="V637">
        <v>15121200</v>
      </c>
      <c r="Y637">
        <v>0</v>
      </c>
      <c r="Z637">
        <v>0</v>
      </c>
      <c r="AA637">
        <v>0</v>
      </c>
      <c r="AB637">
        <v>0</v>
      </c>
      <c r="AC637">
        <v>0</v>
      </c>
      <c r="AD637">
        <v>0</v>
      </c>
      <c r="AE637">
        <v>0</v>
      </c>
      <c r="AF637">
        <v>9999999.9900000002</v>
      </c>
      <c r="AG637">
        <v>9999999.9900000002</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20240111</v>
      </c>
    </row>
    <row r="638" spans="1:75">
      <c r="A638" t="s">
        <v>98</v>
      </c>
      <c r="B638" t="s">
        <v>2254</v>
      </c>
      <c r="C638" t="s">
        <v>2024</v>
      </c>
      <c r="D638" t="s">
        <v>2255</v>
      </c>
      <c r="E638" t="s">
        <v>2256</v>
      </c>
      <c r="F638" t="s">
        <v>2059</v>
      </c>
      <c r="G638" t="s">
        <v>98</v>
      </c>
      <c r="H638">
        <v>20708</v>
      </c>
      <c r="I638">
        <v>6</v>
      </c>
      <c r="J638" t="s">
        <v>1629</v>
      </c>
      <c r="K638" t="s">
        <v>2333</v>
      </c>
      <c r="L638" t="s">
        <v>2258</v>
      </c>
      <c r="M638">
        <v>1</v>
      </c>
      <c r="N638" t="s">
        <v>2334</v>
      </c>
      <c r="O638">
        <v>111003</v>
      </c>
      <c r="P638">
        <v>4100</v>
      </c>
      <c r="Q638">
        <v>700</v>
      </c>
      <c r="R638">
        <v>40</v>
      </c>
      <c r="S638">
        <v>1</v>
      </c>
      <c r="T638">
        <v>1</v>
      </c>
      <c r="U638">
        <v>3</v>
      </c>
      <c r="V638">
        <v>15121200</v>
      </c>
      <c r="Y638">
        <v>0</v>
      </c>
      <c r="Z638">
        <v>0</v>
      </c>
      <c r="AA638">
        <v>0</v>
      </c>
      <c r="AB638">
        <v>0</v>
      </c>
      <c r="AC638">
        <v>0</v>
      </c>
      <c r="AD638">
        <v>0</v>
      </c>
      <c r="AE638">
        <v>0</v>
      </c>
      <c r="AF638">
        <v>9999999.9900000002</v>
      </c>
      <c r="AG638">
        <v>9999999.9900000002</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20240111</v>
      </c>
    </row>
    <row r="639" spans="1:75">
      <c r="A639" t="s">
        <v>98</v>
      </c>
      <c r="B639" t="s">
        <v>2254</v>
      </c>
      <c r="C639" t="s">
        <v>2024</v>
      </c>
      <c r="D639" t="s">
        <v>2255</v>
      </c>
      <c r="E639" t="s">
        <v>2256</v>
      </c>
      <c r="F639" t="s">
        <v>2059</v>
      </c>
      <c r="G639" t="s">
        <v>98</v>
      </c>
      <c r="H639">
        <v>20708</v>
      </c>
      <c r="I639">
        <v>6</v>
      </c>
      <c r="J639" t="s">
        <v>2335</v>
      </c>
      <c r="K639" t="s">
        <v>1737</v>
      </c>
      <c r="L639" t="s">
        <v>2258</v>
      </c>
      <c r="M639">
        <v>1</v>
      </c>
      <c r="N639" t="s">
        <v>1739</v>
      </c>
      <c r="O639">
        <v>111001</v>
      </c>
      <c r="P639">
        <v>4100</v>
      </c>
      <c r="Q639">
        <v>700</v>
      </c>
      <c r="R639">
        <v>40</v>
      </c>
      <c r="S639">
        <v>1</v>
      </c>
      <c r="T639">
        <v>1</v>
      </c>
      <c r="U639">
        <v>3</v>
      </c>
      <c r="V639">
        <v>15124400</v>
      </c>
      <c r="Y639">
        <v>0</v>
      </c>
      <c r="Z639">
        <v>0</v>
      </c>
      <c r="AA639">
        <v>0</v>
      </c>
      <c r="AB639">
        <v>0</v>
      </c>
      <c r="AC639">
        <v>0</v>
      </c>
      <c r="AD639">
        <v>0</v>
      </c>
      <c r="AE639">
        <v>0</v>
      </c>
      <c r="AF639">
        <v>9999999.9900000002</v>
      </c>
      <c r="AG639">
        <v>9999999.9900000002</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20240111</v>
      </c>
    </row>
    <row r="640" spans="1:75">
      <c r="A640" t="s">
        <v>98</v>
      </c>
      <c r="B640" t="s">
        <v>2023</v>
      </c>
      <c r="C640" t="s">
        <v>2024</v>
      </c>
      <c r="D640" t="s">
        <v>2025</v>
      </c>
      <c r="F640" t="s">
        <v>2026</v>
      </c>
      <c r="G640" t="s">
        <v>2027</v>
      </c>
      <c r="H640">
        <v>3063</v>
      </c>
      <c r="I640">
        <v>6</v>
      </c>
      <c r="J640" t="s">
        <v>2336</v>
      </c>
      <c r="K640" t="s">
        <v>2337</v>
      </c>
      <c r="L640" t="s">
        <v>2030</v>
      </c>
      <c r="M640">
        <v>8</v>
      </c>
      <c r="O640">
        <v>520208</v>
      </c>
      <c r="P640">
        <v>7500</v>
      </c>
      <c r="Q640">
        <v>0</v>
      </c>
      <c r="R640">
        <v>20</v>
      </c>
      <c r="S640">
        <v>20</v>
      </c>
      <c r="T640">
        <v>1</v>
      </c>
      <c r="U640">
        <v>2</v>
      </c>
      <c r="V640">
        <v>13116101</v>
      </c>
      <c r="Y640">
        <v>0</v>
      </c>
      <c r="Z640">
        <v>0</v>
      </c>
      <c r="AA640">
        <v>0</v>
      </c>
      <c r="AB640">
        <v>0</v>
      </c>
      <c r="AC640">
        <v>0</v>
      </c>
      <c r="AD640">
        <v>0</v>
      </c>
      <c r="AE640">
        <v>0</v>
      </c>
      <c r="AF640">
        <v>9999999.9900000002</v>
      </c>
      <c r="AG640">
        <v>9999999.9900000002</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20240123</v>
      </c>
    </row>
    <row r="641" spans="1:75">
      <c r="A641" t="s">
        <v>98</v>
      </c>
      <c r="B641" t="s">
        <v>2023</v>
      </c>
      <c r="C641" t="s">
        <v>2024</v>
      </c>
      <c r="D641" t="s">
        <v>2025</v>
      </c>
      <c r="F641" t="s">
        <v>2026</v>
      </c>
      <c r="G641" t="s">
        <v>2027</v>
      </c>
      <c r="H641">
        <v>3063</v>
      </c>
      <c r="I641">
        <v>6</v>
      </c>
      <c r="J641" t="s">
        <v>2338</v>
      </c>
      <c r="K641" t="s">
        <v>2339</v>
      </c>
      <c r="L641" t="s">
        <v>2030</v>
      </c>
      <c r="M641">
        <v>1</v>
      </c>
      <c r="N641" t="s">
        <v>2340</v>
      </c>
      <c r="O641">
        <v>110202</v>
      </c>
      <c r="P641">
        <v>6050</v>
      </c>
      <c r="Q641">
        <v>0</v>
      </c>
      <c r="R641">
        <v>20</v>
      </c>
      <c r="S641">
        <v>16</v>
      </c>
      <c r="T641">
        <v>1</v>
      </c>
      <c r="U641">
        <v>2</v>
      </c>
      <c r="V641">
        <v>15125200</v>
      </c>
      <c r="Y641">
        <v>1</v>
      </c>
      <c r="Z641">
        <v>0</v>
      </c>
      <c r="AA641">
        <v>0</v>
      </c>
      <c r="AB641">
        <v>0</v>
      </c>
      <c r="AC641">
        <v>0</v>
      </c>
      <c r="AD641">
        <v>0</v>
      </c>
      <c r="AE641">
        <v>0</v>
      </c>
      <c r="AF641">
        <v>9999999.9900000002</v>
      </c>
      <c r="AG641">
        <v>9999999.9900000002</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20240104</v>
      </c>
    </row>
    <row r="642" spans="1:75">
      <c r="A642" t="s">
        <v>98</v>
      </c>
      <c r="B642" t="s">
        <v>2254</v>
      </c>
      <c r="C642" t="s">
        <v>2024</v>
      </c>
      <c r="D642" t="s">
        <v>2255</v>
      </c>
      <c r="E642" t="s">
        <v>2256</v>
      </c>
      <c r="F642" t="s">
        <v>2059</v>
      </c>
      <c r="G642" t="s">
        <v>98</v>
      </c>
      <c r="H642">
        <v>20708</v>
      </c>
      <c r="I642">
        <v>6</v>
      </c>
      <c r="J642" t="s">
        <v>2341</v>
      </c>
      <c r="K642" t="s">
        <v>2342</v>
      </c>
      <c r="L642" t="s">
        <v>2258</v>
      </c>
      <c r="M642">
        <v>1</v>
      </c>
      <c r="N642" t="s">
        <v>2169</v>
      </c>
      <c r="O642">
        <v>111005</v>
      </c>
      <c r="P642">
        <v>4100</v>
      </c>
      <c r="Q642">
        <v>700</v>
      </c>
      <c r="R642">
        <v>40</v>
      </c>
      <c r="S642">
        <v>1</v>
      </c>
      <c r="T642">
        <v>1</v>
      </c>
      <c r="U642">
        <v>3</v>
      </c>
      <c r="V642">
        <v>15129909</v>
      </c>
      <c r="Y642">
        <v>0</v>
      </c>
      <c r="Z642">
        <v>0</v>
      </c>
      <c r="AA642">
        <v>0</v>
      </c>
      <c r="AB642">
        <v>0</v>
      </c>
      <c r="AC642">
        <v>0</v>
      </c>
      <c r="AD642">
        <v>0</v>
      </c>
      <c r="AE642">
        <v>0</v>
      </c>
      <c r="AF642">
        <v>9999999.9900000002</v>
      </c>
      <c r="AG642">
        <v>9999999.9900000002</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20240111</v>
      </c>
    </row>
    <row r="643" spans="1:75">
      <c r="A643" t="s">
        <v>98</v>
      </c>
      <c r="B643" t="s">
        <v>2195</v>
      </c>
      <c r="C643" t="s">
        <v>2196</v>
      </c>
      <c r="D643" t="s">
        <v>2197</v>
      </c>
      <c r="E643" t="s">
        <v>2198</v>
      </c>
      <c r="F643" t="s">
        <v>2199</v>
      </c>
      <c r="G643" t="s">
        <v>1133</v>
      </c>
      <c r="H643">
        <v>78746</v>
      </c>
      <c r="I643">
        <v>6</v>
      </c>
      <c r="J643" t="s">
        <v>2343</v>
      </c>
      <c r="K643" t="s">
        <v>2344</v>
      </c>
      <c r="L643" t="s">
        <v>2345</v>
      </c>
      <c r="M643">
        <v>1</v>
      </c>
      <c r="N643" t="s">
        <v>2346</v>
      </c>
      <c r="O643">
        <v>510801</v>
      </c>
      <c r="P643">
        <v>3450</v>
      </c>
      <c r="Q643">
        <v>0</v>
      </c>
      <c r="R643">
        <v>19</v>
      </c>
      <c r="S643">
        <v>16</v>
      </c>
      <c r="T643">
        <v>1</v>
      </c>
      <c r="U643">
        <v>2</v>
      </c>
      <c r="V643">
        <v>31909200</v>
      </c>
      <c r="Y643">
        <v>15</v>
      </c>
      <c r="Z643">
        <v>0</v>
      </c>
      <c r="AA643">
        <v>0</v>
      </c>
      <c r="AB643">
        <v>0</v>
      </c>
      <c r="AC643">
        <v>0</v>
      </c>
      <c r="AD643">
        <v>0</v>
      </c>
      <c r="AE643">
        <v>0</v>
      </c>
      <c r="AF643">
        <v>9999999.9900000002</v>
      </c>
      <c r="AG643">
        <v>9999999.9900000002</v>
      </c>
      <c r="AH643">
        <v>0</v>
      </c>
      <c r="AI643">
        <v>0</v>
      </c>
      <c r="AJ643">
        <v>4</v>
      </c>
      <c r="AK643">
        <v>0</v>
      </c>
      <c r="AL643">
        <v>4</v>
      </c>
      <c r="AM643">
        <v>0</v>
      </c>
      <c r="AN643">
        <v>0</v>
      </c>
      <c r="AO643">
        <v>13600</v>
      </c>
      <c r="AP643">
        <v>0</v>
      </c>
      <c r="AQ643">
        <v>0</v>
      </c>
      <c r="AR643">
        <v>0</v>
      </c>
      <c r="AS643">
        <v>0</v>
      </c>
      <c r="AT643">
        <v>0</v>
      </c>
      <c r="AU643">
        <v>0</v>
      </c>
      <c r="AV643">
        <v>0</v>
      </c>
      <c r="AW643">
        <v>1</v>
      </c>
      <c r="AX643">
        <v>1</v>
      </c>
      <c r="AY643">
        <v>2</v>
      </c>
      <c r="AZ643">
        <v>0</v>
      </c>
      <c r="BA643">
        <v>0</v>
      </c>
      <c r="BB643">
        <v>0</v>
      </c>
      <c r="BC643">
        <v>0</v>
      </c>
      <c r="BD643">
        <v>4</v>
      </c>
      <c r="BE643">
        <v>0</v>
      </c>
      <c r="BF643">
        <v>2</v>
      </c>
      <c r="BG643">
        <v>2</v>
      </c>
      <c r="BH643">
        <v>0</v>
      </c>
      <c r="BI643">
        <v>0</v>
      </c>
      <c r="BJ643">
        <v>1</v>
      </c>
      <c r="BK643">
        <v>0</v>
      </c>
      <c r="BL643">
        <v>0</v>
      </c>
      <c r="BM643">
        <v>4</v>
      </c>
      <c r="BN643">
        <v>0</v>
      </c>
      <c r="BO643">
        <v>0</v>
      </c>
      <c r="BP643">
        <v>0</v>
      </c>
      <c r="BQ643">
        <v>0</v>
      </c>
      <c r="BR643">
        <v>1</v>
      </c>
      <c r="BS643">
        <v>0</v>
      </c>
      <c r="BT643">
        <v>0</v>
      </c>
      <c r="BU643">
        <v>1</v>
      </c>
      <c r="BV643">
        <v>0</v>
      </c>
      <c r="BW643">
        <v>20240111</v>
      </c>
    </row>
    <row r="644" spans="1:75">
      <c r="A644" t="s">
        <v>98</v>
      </c>
      <c r="B644" t="s">
        <v>2195</v>
      </c>
      <c r="C644" t="s">
        <v>2196</v>
      </c>
      <c r="D644" t="s">
        <v>2197</v>
      </c>
      <c r="E644" t="s">
        <v>2198</v>
      </c>
      <c r="F644" t="s">
        <v>2199</v>
      </c>
      <c r="G644" t="s">
        <v>1133</v>
      </c>
      <c r="H644">
        <v>78746</v>
      </c>
      <c r="I644">
        <v>6</v>
      </c>
      <c r="J644" t="s">
        <v>2347</v>
      </c>
      <c r="K644" t="s">
        <v>2348</v>
      </c>
      <c r="L644" t="s">
        <v>2349</v>
      </c>
      <c r="M644">
        <v>1</v>
      </c>
      <c r="N644" t="s">
        <v>2350</v>
      </c>
      <c r="O644">
        <v>513902</v>
      </c>
      <c r="P644">
        <v>3450</v>
      </c>
      <c r="Q644">
        <v>0</v>
      </c>
      <c r="R644">
        <v>18</v>
      </c>
      <c r="S644">
        <v>16</v>
      </c>
      <c r="T644">
        <v>1</v>
      </c>
      <c r="U644">
        <v>2</v>
      </c>
      <c r="V644">
        <v>29209900</v>
      </c>
      <c r="Y644">
        <v>3</v>
      </c>
      <c r="Z644">
        <v>3</v>
      </c>
      <c r="AA644">
        <v>0</v>
      </c>
      <c r="AB644">
        <v>0</v>
      </c>
      <c r="AC644">
        <v>0</v>
      </c>
      <c r="AD644">
        <v>0</v>
      </c>
      <c r="AE644">
        <v>0</v>
      </c>
      <c r="AF644">
        <v>9999999.9900000002</v>
      </c>
      <c r="AG644">
        <v>9999999.9900000002</v>
      </c>
      <c r="AH644">
        <v>1</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20240111</v>
      </c>
    </row>
    <row r="645" spans="1:75">
      <c r="A645" t="s">
        <v>98</v>
      </c>
      <c r="B645" t="s">
        <v>2195</v>
      </c>
      <c r="C645" t="s">
        <v>2196</v>
      </c>
      <c r="D645" t="s">
        <v>2197</v>
      </c>
      <c r="E645" t="s">
        <v>2198</v>
      </c>
      <c r="F645" t="s">
        <v>2199</v>
      </c>
      <c r="G645" t="s">
        <v>1133</v>
      </c>
      <c r="H645">
        <v>78746</v>
      </c>
      <c r="I645">
        <v>6</v>
      </c>
      <c r="J645" t="s">
        <v>2351</v>
      </c>
      <c r="K645" t="s">
        <v>2352</v>
      </c>
      <c r="L645" t="s">
        <v>2353</v>
      </c>
      <c r="M645">
        <v>1</v>
      </c>
      <c r="N645" t="s">
        <v>749</v>
      </c>
      <c r="O645">
        <v>510805</v>
      </c>
      <c r="P645">
        <v>3350</v>
      </c>
      <c r="Q645">
        <v>0</v>
      </c>
      <c r="R645">
        <v>20</v>
      </c>
      <c r="S645">
        <v>16</v>
      </c>
      <c r="T645">
        <v>1</v>
      </c>
      <c r="U645">
        <v>2</v>
      </c>
      <c r="V645">
        <v>29205200</v>
      </c>
      <c r="Y645">
        <v>3</v>
      </c>
      <c r="Z645">
        <v>0</v>
      </c>
      <c r="AA645">
        <v>0</v>
      </c>
      <c r="AB645">
        <v>0</v>
      </c>
      <c r="AC645">
        <v>0</v>
      </c>
      <c r="AD645">
        <v>0</v>
      </c>
      <c r="AE645">
        <v>0</v>
      </c>
      <c r="AF645">
        <v>9999999.9900000002</v>
      </c>
      <c r="AG645">
        <v>9999999.9900000002</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20240111</v>
      </c>
    </row>
    <row r="646" spans="1:75">
      <c r="A646" t="s">
        <v>98</v>
      </c>
      <c r="B646" t="s">
        <v>125</v>
      </c>
      <c r="C646" t="s">
        <v>126</v>
      </c>
      <c r="D646" t="s">
        <v>2615</v>
      </c>
      <c r="F646" t="s">
        <v>127</v>
      </c>
      <c r="G646" t="s">
        <v>98</v>
      </c>
      <c r="H646">
        <v>21679</v>
      </c>
      <c r="I646">
        <v>1</v>
      </c>
      <c r="J646" t="s">
        <v>2354</v>
      </c>
      <c r="K646" t="s">
        <v>2355</v>
      </c>
      <c r="L646" t="s">
        <v>2356</v>
      </c>
      <c r="M646">
        <v>1</v>
      </c>
      <c r="N646" t="s">
        <v>2357</v>
      </c>
      <c r="O646">
        <v>150613</v>
      </c>
      <c r="P646">
        <v>655</v>
      </c>
      <c r="Q646">
        <v>0</v>
      </c>
      <c r="R646">
        <v>6</v>
      </c>
      <c r="S646">
        <v>8</v>
      </c>
      <c r="T646">
        <v>0</v>
      </c>
      <c r="U646">
        <v>1</v>
      </c>
      <c r="V646">
        <v>51919800</v>
      </c>
      <c r="Y646">
        <v>0</v>
      </c>
      <c r="Z646">
        <v>0</v>
      </c>
      <c r="AA646">
        <v>0</v>
      </c>
      <c r="AB646">
        <v>0</v>
      </c>
      <c r="AC646">
        <v>0</v>
      </c>
      <c r="AD646">
        <v>0</v>
      </c>
      <c r="AE646">
        <v>0</v>
      </c>
      <c r="AF646">
        <v>9999999.9900000002</v>
      </c>
      <c r="AG646">
        <v>9999999.9900000002</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20240118</v>
      </c>
    </row>
    <row r="647" spans="1:75">
      <c r="A647" t="s">
        <v>98</v>
      </c>
      <c r="B647" t="s">
        <v>125</v>
      </c>
      <c r="C647" t="s">
        <v>126</v>
      </c>
      <c r="D647" t="s">
        <v>2615</v>
      </c>
      <c r="F647" t="s">
        <v>127</v>
      </c>
      <c r="G647" t="s">
        <v>98</v>
      </c>
      <c r="H647">
        <v>21679</v>
      </c>
      <c r="I647">
        <v>1</v>
      </c>
      <c r="J647" t="s">
        <v>2358</v>
      </c>
      <c r="K647" t="s">
        <v>2359</v>
      </c>
      <c r="L647" t="s">
        <v>2360</v>
      </c>
      <c r="M647">
        <v>1</v>
      </c>
      <c r="N647" t="s">
        <v>2361</v>
      </c>
      <c r="O647">
        <v>150613</v>
      </c>
      <c r="P647">
        <v>425</v>
      </c>
      <c r="Q647">
        <v>0</v>
      </c>
      <c r="R647">
        <v>6</v>
      </c>
      <c r="S647">
        <v>8</v>
      </c>
      <c r="T647">
        <v>0</v>
      </c>
      <c r="U647">
        <v>1</v>
      </c>
      <c r="V647">
        <v>17301300</v>
      </c>
      <c r="Y647">
        <v>0</v>
      </c>
      <c r="Z647">
        <v>0</v>
      </c>
      <c r="AA647">
        <v>0</v>
      </c>
      <c r="AB647">
        <v>0</v>
      </c>
      <c r="AC647">
        <v>0</v>
      </c>
      <c r="AD647">
        <v>0</v>
      </c>
      <c r="AE647">
        <v>0</v>
      </c>
      <c r="AF647">
        <v>9999999.9900000002</v>
      </c>
      <c r="AG647">
        <v>9999999.9900000002</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20240118</v>
      </c>
    </row>
    <row r="648" spans="1:75">
      <c r="A648" t="s">
        <v>98</v>
      </c>
      <c r="B648" t="s">
        <v>2195</v>
      </c>
      <c r="C648" t="s">
        <v>2196</v>
      </c>
      <c r="D648" t="s">
        <v>2197</v>
      </c>
      <c r="E648" t="s">
        <v>2198</v>
      </c>
      <c r="F648" t="s">
        <v>2199</v>
      </c>
      <c r="G648" t="s">
        <v>1133</v>
      </c>
      <c r="H648">
        <v>78746</v>
      </c>
      <c r="I648">
        <v>6</v>
      </c>
      <c r="J648" t="s">
        <v>2362</v>
      </c>
      <c r="K648" t="s">
        <v>2854</v>
      </c>
      <c r="M648">
        <v>1</v>
      </c>
      <c r="N648" t="s">
        <v>2363</v>
      </c>
      <c r="O648">
        <v>111003</v>
      </c>
      <c r="P648">
        <v>7900</v>
      </c>
      <c r="Q648">
        <v>0</v>
      </c>
      <c r="R648">
        <v>27</v>
      </c>
      <c r="S648">
        <v>24</v>
      </c>
      <c r="T648">
        <v>1</v>
      </c>
      <c r="U648">
        <v>2</v>
      </c>
      <c r="V648">
        <v>15129904</v>
      </c>
      <c r="Y648">
        <v>24</v>
      </c>
      <c r="Z648">
        <v>0</v>
      </c>
      <c r="AA648">
        <v>0</v>
      </c>
      <c r="AB648">
        <v>0</v>
      </c>
      <c r="AC648">
        <v>0</v>
      </c>
      <c r="AD648">
        <v>0</v>
      </c>
      <c r="AE648">
        <v>0</v>
      </c>
      <c r="AF648">
        <v>9999999.9900000002</v>
      </c>
      <c r="AG648">
        <v>9999999.9900000002</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20240111</v>
      </c>
    </row>
    <row r="649" spans="1:75">
      <c r="A649" t="s">
        <v>98</v>
      </c>
      <c r="B649" t="s">
        <v>2195</v>
      </c>
      <c r="C649" t="s">
        <v>2196</v>
      </c>
      <c r="D649" t="s">
        <v>2197</v>
      </c>
      <c r="E649" t="s">
        <v>2198</v>
      </c>
      <c r="F649" t="s">
        <v>2199</v>
      </c>
      <c r="G649" t="s">
        <v>1133</v>
      </c>
      <c r="H649">
        <v>78746</v>
      </c>
      <c r="I649">
        <v>6</v>
      </c>
      <c r="J649" t="s">
        <v>2364</v>
      </c>
      <c r="K649" t="s">
        <v>1624</v>
      </c>
      <c r="M649">
        <v>1</v>
      </c>
      <c r="N649" t="s">
        <v>1625</v>
      </c>
      <c r="O649">
        <v>110902</v>
      </c>
      <c r="P649">
        <v>7900</v>
      </c>
      <c r="Q649">
        <v>0</v>
      </c>
      <c r="R649">
        <v>27</v>
      </c>
      <c r="S649">
        <v>24</v>
      </c>
      <c r="T649">
        <v>1</v>
      </c>
      <c r="U649">
        <v>2</v>
      </c>
      <c r="V649">
        <v>15129900</v>
      </c>
      <c r="Y649">
        <v>6</v>
      </c>
      <c r="Z649">
        <v>2</v>
      </c>
      <c r="AA649">
        <v>2</v>
      </c>
      <c r="AB649">
        <v>0</v>
      </c>
      <c r="AC649">
        <v>0</v>
      </c>
      <c r="AD649">
        <v>0</v>
      </c>
      <c r="AE649">
        <v>0</v>
      </c>
      <c r="AF649">
        <v>9999999.9900000002</v>
      </c>
      <c r="AG649">
        <v>9999999.9900000002</v>
      </c>
      <c r="AH649">
        <v>1</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20240111</v>
      </c>
    </row>
    <row r="650" spans="1:75">
      <c r="A650" t="s">
        <v>98</v>
      </c>
      <c r="B650" t="s">
        <v>2195</v>
      </c>
      <c r="C650" t="s">
        <v>2196</v>
      </c>
      <c r="D650" t="s">
        <v>2197</v>
      </c>
      <c r="E650" t="s">
        <v>2198</v>
      </c>
      <c r="F650" t="s">
        <v>2199</v>
      </c>
      <c r="G650" t="s">
        <v>1133</v>
      </c>
      <c r="H650">
        <v>78746</v>
      </c>
      <c r="I650">
        <v>6</v>
      </c>
      <c r="J650" t="s">
        <v>2365</v>
      </c>
      <c r="K650" t="s">
        <v>2366</v>
      </c>
      <c r="M650">
        <v>1</v>
      </c>
      <c r="N650" t="s">
        <v>2367</v>
      </c>
      <c r="O650">
        <v>111003</v>
      </c>
      <c r="P650">
        <v>7900</v>
      </c>
      <c r="Q650">
        <v>0</v>
      </c>
      <c r="R650">
        <v>23</v>
      </c>
      <c r="S650">
        <v>28</v>
      </c>
      <c r="T650">
        <v>1</v>
      </c>
      <c r="U650">
        <v>2</v>
      </c>
      <c r="V650">
        <v>15205100</v>
      </c>
      <c r="Y650">
        <v>7</v>
      </c>
      <c r="Z650">
        <v>1</v>
      </c>
      <c r="AA650">
        <v>1</v>
      </c>
      <c r="AB650">
        <v>0</v>
      </c>
      <c r="AC650">
        <v>0</v>
      </c>
      <c r="AD650">
        <v>0</v>
      </c>
      <c r="AE650">
        <v>0</v>
      </c>
      <c r="AF650">
        <v>9999999.9900000002</v>
      </c>
      <c r="AG650">
        <v>9999999.9900000002</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20240111</v>
      </c>
    </row>
    <row r="651" spans="1:75">
      <c r="A651" t="s">
        <v>98</v>
      </c>
      <c r="B651" t="s">
        <v>2368</v>
      </c>
      <c r="C651" t="s">
        <v>2369</v>
      </c>
      <c r="D651" t="s">
        <v>2370</v>
      </c>
      <c r="F651" t="s">
        <v>2371</v>
      </c>
      <c r="G651" t="s">
        <v>98</v>
      </c>
      <c r="H651">
        <v>20886</v>
      </c>
      <c r="I651">
        <v>5</v>
      </c>
      <c r="J651" t="s">
        <v>2372</v>
      </c>
      <c r="K651" t="s">
        <v>2333</v>
      </c>
      <c r="L651" t="s">
        <v>2373</v>
      </c>
      <c r="M651">
        <v>1</v>
      </c>
      <c r="N651" t="s">
        <v>973</v>
      </c>
      <c r="O651">
        <v>111003</v>
      </c>
      <c r="P651">
        <v>4000</v>
      </c>
      <c r="Q651">
        <v>1000</v>
      </c>
      <c r="R651">
        <v>4</v>
      </c>
      <c r="S651">
        <v>8</v>
      </c>
      <c r="T651">
        <v>1</v>
      </c>
      <c r="U651">
        <v>3</v>
      </c>
      <c r="V651">
        <v>15121200</v>
      </c>
      <c r="Y651">
        <v>9</v>
      </c>
      <c r="Z651">
        <v>8</v>
      </c>
      <c r="AA651">
        <v>6</v>
      </c>
      <c r="AB651">
        <v>0</v>
      </c>
      <c r="AC651">
        <v>0</v>
      </c>
      <c r="AD651">
        <v>0</v>
      </c>
      <c r="AE651">
        <v>0</v>
      </c>
      <c r="AF651">
        <v>9999999.9900000002</v>
      </c>
      <c r="AG651">
        <v>9999999.9900000002</v>
      </c>
      <c r="AH651">
        <v>0</v>
      </c>
      <c r="AI651">
        <v>0</v>
      </c>
      <c r="AJ651">
        <v>1</v>
      </c>
      <c r="AK651">
        <v>0</v>
      </c>
      <c r="AL651">
        <v>1</v>
      </c>
      <c r="AM651">
        <v>0</v>
      </c>
      <c r="AN651">
        <v>0</v>
      </c>
      <c r="AO651">
        <v>5000</v>
      </c>
      <c r="AP651">
        <v>0</v>
      </c>
      <c r="AQ651">
        <v>0</v>
      </c>
      <c r="AR651">
        <v>0</v>
      </c>
      <c r="AS651">
        <v>0</v>
      </c>
      <c r="AT651">
        <v>0</v>
      </c>
      <c r="AU651">
        <v>0</v>
      </c>
      <c r="AV651">
        <v>0</v>
      </c>
      <c r="AW651">
        <v>0</v>
      </c>
      <c r="AX651">
        <v>0</v>
      </c>
      <c r="AY651">
        <v>0</v>
      </c>
      <c r="AZ651">
        <v>0</v>
      </c>
      <c r="BA651">
        <v>0</v>
      </c>
      <c r="BB651">
        <v>0</v>
      </c>
      <c r="BC651">
        <v>1</v>
      </c>
      <c r="BD651">
        <v>0</v>
      </c>
      <c r="BE651">
        <v>0</v>
      </c>
      <c r="BF651">
        <v>1</v>
      </c>
      <c r="BG651">
        <v>0</v>
      </c>
      <c r="BH651">
        <v>0</v>
      </c>
      <c r="BI651">
        <v>0</v>
      </c>
      <c r="BJ651">
        <v>0</v>
      </c>
      <c r="BK651">
        <v>0</v>
      </c>
      <c r="BL651">
        <v>0</v>
      </c>
      <c r="BM651">
        <v>1</v>
      </c>
      <c r="BN651">
        <v>1</v>
      </c>
      <c r="BO651">
        <v>0</v>
      </c>
      <c r="BP651">
        <v>0</v>
      </c>
      <c r="BQ651">
        <v>0</v>
      </c>
      <c r="BR651">
        <v>1</v>
      </c>
      <c r="BS651">
        <v>0</v>
      </c>
      <c r="BT651">
        <v>0</v>
      </c>
      <c r="BU651">
        <v>0</v>
      </c>
      <c r="BV651">
        <v>1</v>
      </c>
      <c r="BW651">
        <v>20240125</v>
      </c>
    </row>
    <row r="652" spans="1:75">
      <c r="A652" t="s">
        <v>98</v>
      </c>
      <c r="B652" t="s">
        <v>488</v>
      </c>
      <c r="C652" t="s">
        <v>489</v>
      </c>
      <c r="D652" t="s">
        <v>490</v>
      </c>
      <c r="E652" t="s">
        <v>491</v>
      </c>
      <c r="F652" t="s">
        <v>492</v>
      </c>
      <c r="G652" t="s">
        <v>98</v>
      </c>
      <c r="H652">
        <v>21204</v>
      </c>
      <c r="I652">
        <v>8</v>
      </c>
      <c r="J652" t="s">
        <v>2374</v>
      </c>
      <c r="K652" t="s">
        <v>2375</v>
      </c>
      <c r="L652" t="s">
        <v>1796</v>
      </c>
      <c r="M652">
        <v>1</v>
      </c>
      <c r="N652" t="s">
        <v>2376</v>
      </c>
      <c r="O652">
        <v>520401</v>
      </c>
      <c r="P652">
        <v>3499</v>
      </c>
      <c r="Q652">
        <v>0</v>
      </c>
      <c r="R652">
        <v>14</v>
      </c>
      <c r="S652">
        <v>52</v>
      </c>
      <c r="T652">
        <v>1</v>
      </c>
      <c r="U652">
        <v>2</v>
      </c>
      <c r="V652">
        <v>43601400</v>
      </c>
      <c r="Y652">
        <v>2</v>
      </c>
      <c r="Z652">
        <v>0</v>
      </c>
      <c r="AA652">
        <v>0</v>
      </c>
      <c r="AB652">
        <v>0</v>
      </c>
      <c r="AC652">
        <v>0</v>
      </c>
      <c r="AD652">
        <v>0</v>
      </c>
      <c r="AE652">
        <v>0</v>
      </c>
      <c r="AF652">
        <v>9999999.9900000002</v>
      </c>
      <c r="AG652">
        <v>9999999.9900000002</v>
      </c>
      <c r="AH652">
        <v>0</v>
      </c>
      <c r="AI652">
        <v>0</v>
      </c>
      <c r="AJ652">
        <v>2</v>
      </c>
      <c r="AK652">
        <v>0</v>
      </c>
      <c r="AL652">
        <v>2</v>
      </c>
      <c r="AM652">
        <v>0</v>
      </c>
      <c r="AN652">
        <v>0</v>
      </c>
      <c r="AO652">
        <v>6998</v>
      </c>
      <c r="AP652">
        <v>0</v>
      </c>
      <c r="AQ652">
        <v>0</v>
      </c>
      <c r="AR652">
        <v>0</v>
      </c>
      <c r="AS652">
        <v>0</v>
      </c>
      <c r="AT652">
        <v>0</v>
      </c>
      <c r="AU652">
        <v>0</v>
      </c>
      <c r="AV652">
        <v>0</v>
      </c>
      <c r="AW652">
        <v>0</v>
      </c>
      <c r="AX652">
        <v>0</v>
      </c>
      <c r="AY652">
        <v>1</v>
      </c>
      <c r="AZ652">
        <v>0</v>
      </c>
      <c r="BA652">
        <v>0</v>
      </c>
      <c r="BB652">
        <v>0</v>
      </c>
      <c r="BC652">
        <v>0</v>
      </c>
      <c r="BD652">
        <v>2</v>
      </c>
      <c r="BE652">
        <v>1</v>
      </c>
      <c r="BF652">
        <v>0</v>
      </c>
      <c r="BG652">
        <v>0</v>
      </c>
      <c r="BH652">
        <v>0</v>
      </c>
      <c r="BI652">
        <v>0</v>
      </c>
      <c r="BJ652">
        <v>1</v>
      </c>
      <c r="BK652">
        <v>0</v>
      </c>
      <c r="BL652">
        <v>1</v>
      </c>
      <c r="BM652">
        <v>1</v>
      </c>
      <c r="BN652">
        <v>0</v>
      </c>
      <c r="BO652">
        <v>0</v>
      </c>
      <c r="BP652">
        <v>0</v>
      </c>
      <c r="BQ652">
        <v>0</v>
      </c>
      <c r="BR652">
        <v>0</v>
      </c>
      <c r="BS652">
        <v>0</v>
      </c>
      <c r="BT652">
        <v>0</v>
      </c>
      <c r="BU652">
        <v>0</v>
      </c>
      <c r="BV652">
        <v>1</v>
      </c>
      <c r="BW652">
        <v>20240125</v>
      </c>
    </row>
    <row r="653" spans="1:75">
      <c r="A653" t="s">
        <v>98</v>
      </c>
      <c r="B653" t="s">
        <v>2023</v>
      </c>
      <c r="C653" t="s">
        <v>2024</v>
      </c>
      <c r="D653" t="s">
        <v>2025</v>
      </c>
      <c r="F653" t="s">
        <v>2026</v>
      </c>
      <c r="G653" t="s">
        <v>2027</v>
      </c>
      <c r="H653">
        <v>3063</v>
      </c>
      <c r="I653">
        <v>6</v>
      </c>
      <c r="J653" t="s">
        <v>2377</v>
      </c>
      <c r="K653" t="s">
        <v>2378</v>
      </c>
      <c r="L653" t="s">
        <v>2030</v>
      </c>
      <c r="M653">
        <v>8</v>
      </c>
      <c r="O653">
        <v>111001</v>
      </c>
      <c r="P653">
        <v>820</v>
      </c>
      <c r="Q653">
        <v>0</v>
      </c>
      <c r="R653">
        <v>20</v>
      </c>
      <c r="S653">
        <v>1</v>
      </c>
      <c r="T653">
        <v>1</v>
      </c>
      <c r="U653">
        <v>2</v>
      </c>
      <c r="V653">
        <v>15124200</v>
      </c>
      <c r="Y653">
        <v>1</v>
      </c>
      <c r="Z653">
        <v>1</v>
      </c>
      <c r="AA653">
        <v>1</v>
      </c>
      <c r="AB653">
        <v>0</v>
      </c>
      <c r="AC653">
        <v>0</v>
      </c>
      <c r="AD653">
        <v>0</v>
      </c>
      <c r="AE653">
        <v>0</v>
      </c>
      <c r="AF653">
        <v>9999999.9900000002</v>
      </c>
      <c r="AG653">
        <v>9999999.9900000002</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20240125</v>
      </c>
    </row>
    <row r="654" spans="1:75">
      <c r="A654" t="s">
        <v>98</v>
      </c>
      <c r="B654" t="s">
        <v>2023</v>
      </c>
      <c r="C654" t="s">
        <v>2024</v>
      </c>
      <c r="D654" t="s">
        <v>2025</v>
      </c>
      <c r="F654" t="s">
        <v>2026</v>
      </c>
      <c r="G654" t="s">
        <v>2027</v>
      </c>
      <c r="H654">
        <v>3063</v>
      </c>
      <c r="I654">
        <v>6</v>
      </c>
      <c r="J654" t="s">
        <v>2379</v>
      </c>
      <c r="K654" t="s">
        <v>2380</v>
      </c>
      <c r="L654" t="s">
        <v>2030</v>
      </c>
      <c r="M654">
        <v>8</v>
      </c>
      <c r="O654">
        <v>111001</v>
      </c>
      <c r="P654">
        <v>1520</v>
      </c>
      <c r="Q654">
        <v>0</v>
      </c>
      <c r="R654">
        <v>20</v>
      </c>
      <c r="S654">
        <v>2</v>
      </c>
      <c r="T654">
        <v>1</v>
      </c>
      <c r="U654">
        <v>2</v>
      </c>
      <c r="V654">
        <v>15124200</v>
      </c>
      <c r="Y654">
        <v>1</v>
      </c>
      <c r="Z654">
        <v>0</v>
      </c>
      <c r="AA654">
        <v>0</v>
      </c>
      <c r="AB654">
        <v>0</v>
      </c>
      <c r="AC654">
        <v>0</v>
      </c>
      <c r="AD654">
        <v>0</v>
      </c>
      <c r="AE654">
        <v>0</v>
      </c>
      <c r="AF654">
        <v>9999999.9900000002</v>
      </c>
      <c r="AG654">
        <v>9999999.9900000002</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20240125</v>
      </c>
    </row>
    <row r="655" spans="1:75">
      <c r="A655" t="s">
        <v>98</v>
      </c>
      <c r="B655" t="s">
        <v>2023</v>
      </c>
      <c r="C655" t="s">
        <v>2024</v>
      </c>
      <c r="D655" t="s">
        <v>2025</v>
      </c>
      <c r="F655" t="s">
        <v>2026</v>
      </c>
      <c r="G655" t="s">
        <v>2027</v>
      </c>
      <c r="H655">
        <v>3063</v>
      </c>
      <c r="I655">
        <v>6</v>
      </c>
      <c r="J655" t="s">
        <v>2381</v>
      </c>
      <c r="K655" t="s">
        <v>2382</v>
      </c>
      <c r="L655" t="s">
        <v>2030</v>
      </c>
      <c r="M655">
        <v>0</v>
      </c>
      <c r="O655">
        <v>307103</v>
      </c>
      <c r="P655">
        <v>1520</v>
      </c>
      <c r="Q655">
        <v>0</v>
      </c>
      <c r="R655">
        <v>20</v>
      </c>
      <c r="S655">
        <v>2</v>
      </c>
      <c r="T655">
        <v>1</v>
      </c>
      <c r="U655">
        <v>2</v>
      </c>
      <c r="V655">
        <v>15205100</v>
      </c>
      <c r="Y655">
        <v>1</v>
      </c>
      <c r="Z655">
        <v>1</v>
      </c>
      <c r="AA655">
        <v>1</v>
      </c>
      <c r="AB655">
        <v>0</v>
      </c>
      <c r="AC655">
        <v>0</v>
      </c>
      <c r="AD655">
        <v>0</v>
      </c>
      <c r="AE655">
        <v>0</v>
      </c>
      <c r="AF655">
        <v>9999999.9900000002</v>
      </c>
      <c r="AG655">
        <v>9999999.9900000002</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20240125</v>
      </c>
    </row>
    <row r="656" spans="1:75">
      <c r="A656" t="s">
        <v>98</v>
      </c>
      <c r="B656" t="s">
        <v>2023</v>
      </c>
      <c r="C656" t="s">
        <v>2024</v>
      </c>
      <c r="D656" t="s">
        <v>2025</v>
      </c>
      <c r="F656" t="s">
        <v>2026</v>
      </c>
      <c r="G656" t="s">
        <v>2027</v>
      </c>
      <c r="H656">
        <v>3063</v>
      </c>
      <c r="I656">
        <v>6</v>
      </c>
      <c r="J656" t="s">
        <v>2383</v>
      </c>
      <c r="K656" t="s">
        <v>2384</v>
      </c>
      <c r="L656" t="s">
        <v>2030</v>
      </c>
      <c r="M656">
        <v>8</v>
      </c>
      <c r="O656">
        <v>307103</v>
      </c>
      <c r="P656">
        <v>1520</v>
      </c>
      <c r="Q656">
        <v>70</v>
      </c>
      <c r="R656">
        <v>20</v>
      </c>
      <c r="S656">
        <v>2</v>
      </c>
      <c r="T656">
        <v>1</v>
      </c>
      <c r="U656">
        <v>2</v>
      </c>
      <c r="V656">
        <v>15205100</v>
      </c>
      <c r="Y656">
        <v>3</v>
      </c>
      <c r="Z656">
        <v>0</v>
      </c>
      <c r="AA656">
        <v>0</v>
      </c>
      <c r="AB656">
        <v>0</v>
      </c>
      <c r="AC656">
        <v>0</v>
      </c>
      <c r="AD656">
        <v>0</v>
      </c>
      <c r="AE656">
        <v>0</v>
      </c>
      <c r="AF656">
        <v>9999999.9900000002</v>
      </c>
      <c r="AG656">
        <v>9999999.9900000002</v>
      </c>
      <c r="AH656">
        <v>0</v>
      </c>
      <c r="AI656">
        <v>0</v>
      </c>
      <c r="AJ656">
        <v>1</v>
      </c>
      <c r="AK656">
        <v>0</v>
      </c>
      <c r="AL656">
        <v>1</v>
      </c>
      <c r="AM656">
        <v>0</v>
      </c>
      <c r="AN656">
        <v>0</v>
      </c>
      <c r="AO656">
        <v>1590</v>
      </c>
      <c r="AP656">
        <v>0</v>
      </c>
      <c r="AQ656">
        <v>0</v>
      </c>
      <c r="AR656">
        <v>0</v>
      </c>
      <c r="AS656">
        <v>0</v>
      </c>
      <c r="AT656">
        <v>0</v>
      </c>
      <c r="AU656">
        <v>0</v>
      </c>
      <c r="AV656">
        <v>0</v>
      </c>
      <c r="AW656">
        <v>0</v>
      </c>
      <c r="AX656">
        <v>0</v>
      </c>
      <c r="AY656">
        <v>1</v>
      </c>
      <c r="AZ656">
        <v>0</v>
      </c>
      <c r="BA656">
        <v>0</v>
      </c>
      <c r="BB656">
        <v>0</v>
      </c>
      <c r="BC656">
        <v>0</v>
      </c>
      <c r="BD656">
        <v>1</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20240125</v>
      </c>
    </row>
    <row r="657" spans="1:75">
      <c r="A657" t="s">
        <v>98</v>
      </c>
      <c r="B657" t="s">
        <v>2385</v>
      </c>
      <c r="C657" t="s">
        <v>2386</v>
      </c>
      <c r="D657" t="s">
        <v>2387</v>
      </c>
      <c r="E657" t="s">
        <v>2388</v>
      </c>
      <c r="F657" t="s">
        <v>2389</v>
      </c>
      <c r="G657" t="s">
        <v>806</v>
      </c>
      <c r="H657">
        <v>22204</v>
      </c>
      <c r="I657">
        <v>5</v>
      </c>
      <c r="J657" t="s">
        <v>2390</v>
      </c>
      <c r="K657" t="s">
        <v>2391</v>
      </c>
      <c r="L657" t="s">
        <v>2392</v>
      </c>
      <c r="M657">
        <v>8</v>
      </c>
      <c r="O657">
        <v>120500</v>
      </c>
      <c r="P657">
        <v>8500</v>
      </c>
      <c r="Q657">
        <v>3500</v>
      </c>
      <c r="R657">
        <v>30</v>
      </c>
      <c r="S657">
        <v>12</v>
      </c>
      <c r="T657">
        <v>0</v>
      </c>
      <c r="U657">
        <v>1</v>
      </c>
      <c r="V657">
        <v>35201400</v>
      </c>
      <c r="Y657">
        <v>3</v>
      </c>
      <c r="Z657">
        <v>2</v>
      </c>
      <c r="AA657">
        <v>2</v>
      </c>
      <c r="AB657">
        <v>0</v>
      </c>
      <c r="AC657">
        <v>0</v>
      </c>
      <c r="AD657">
        <v>0</v>
      </c>
      <c r="AE657">
        <v>0</v>
      </c>
      <c r="AF657">
        <v>9999999.9900000002</v>
      </c>
      <c r="AG657">
        <v>9999999.9900000002</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20240130</v>
      </c>
    </row>
    <row r="658" spans="1:75">
      <c r="A658" t="s">
        <v>98</v>
      </c>
      <c r="B658" t="s">
        <v>2385</v>
      </c>
      <c r="C658" t="s">
        <v>2386</v>
      </c>
      <c r="D658" t="s">
        <v>2387</v>
      </c>
      <c r="E658" t="s">
        <v>2388</v>
      </c>
      <c r="F658" t="s">
        <v>2389</v>
      </c>
      <c r="G658" t="s">
        <v>806</v>
      </c>
      <c r="H658">
        <v>22204</v>
      </c>
      <c r="I658">
        <v>5</v>
      </c>
      <c r="J658" t="s">
        <v>2393</v>
      </c>
      <c r="K658" t="s">
        <v>2394</v>
      </c>
      <c r="L658" t="s">
        <v>2395</v>
      </c>
      <c r="M658">
        <v>8</v>
      </c>
      <c r="O658">
        <v>120501</v>
      </c>
      <c r="P658">
        <v>8500</v>
      </c>
      <c r="Q658">
        <v>3500</v>
      </c>
      <c r="R658">
        <v>30</v>
      </c>
      <c r="S658">
        <v>12</v>
      </c>
      <c r="T658">
        <v>0</v>
      </c>
      <c r="U658">
        <v>1</v>
      </c>
      <c r="V658">
        <v>51301100</v>
      </c>
      <c r="Y658">
        <v>3</v>
      </c>
      <c r="Z658">
        <v>3</v>
      </c>
      <c r="AA658">
        <v>1</v>
      </c>
      <c r="AB658">
        <v>0</v>
      </c>
      <c r="AC658">
        <v>0</v>
      </c>
      <c r="AD658">
        <v>0</v>
      </c>
      <c r="AE658">
        <v>0</v>
      </c>
      <c r="AF658">
        <v>9999999.9900000002</v>
      </c>
      <c r="AG658">
        <v>9999999.9900000002</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20240130</v>
      </c>
    </row>
    <row r="659" spans="1:75">
      <c r="A659" t="s">
        <v>98</v>
      </c>
      <c r="B659" t="s">
        <v>418</v>
      </c>
      <c r="C659" t="s">
        <v>419</v>
      </c>
      <c r="D659" t="s">
        <v>420</v>
      </c>
      <c r="F659" t="s">
        <v>421</v>
      </c>
      <c r="G659" t="s">
        <v>98</v>
      </c>
      <c r="H659">
        <v>21015</v>
      </c>
      <c r="I659">
        <v>1</v>
      </c>
      <c r="J659" t="s">
        <v>2396</v>
      </c>
      <c r="K659" t="s">
        <v>2397</v>
      </c>
      <c r="L659" t="s">
        <v>2398</v>
      </c>
      <c r="M659">
        <v>1</v>
      </c>
      <c r="N659" t="s">
        <v>2399</v>
      </c>
      <c r="O659">
        <v>490101</v>
      </c>
      <c r="P659">
        <v>1732</v>
      </c>
      <c r="Q659">
        <v>175</v>
      </c>
      <c r="R659">
        <v>6</v>
      </c>
      <c r="S659">
        <v>9</v>
      </c>
      <c r="T659">
        <v>0</v>
      </c>
      <c r="U659">
        <v>1</v>
      </c>
      <c r="V659">
        <v>17302400</v>
      </c>
      <c r="Y659">
        <v>7</v>
      </c>
      <c r="Z659">
        <v>4</v>
      </c>
      <c r="AA659">
        <v>4</v>
      </c>
      <c r="AB659">
        <v>0</v>
      </c>
      <c r="AC659">
        <v>0</v>
      </c>
      <c r="AD659">
        <v>0</v>
      </c>
      <c r="AE659">
        <v>0</v>
      </c>
      <c r="AF659">
        <v>9999999.9900000002</v>
      </c>
      <c r="AG659">
        <v>9999999.9900000002</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20240423</v>
      </c>
    </row>
    <row r="660" spans="1:75">
      <c r="A660" t="s">
        <v>98</v>
      </c>
      <c r="B660" t="s">
        <v>2206</v>
      </c>
      <c r="C660" t="s">
        <v>2024</v>
      </c>
      <c r="D660" t="s">
        <v>2207</v>
      </c>
      <c r="F660" t="s">
        <v>2208</v>
      </c>
      <c r="G660" t="s">
        <v>2209</v>
      </c>
      <c r="H660">
        <v>6103</v>
      </c>
      <c r="I660">
        <v>6</v>
      </c>
      <c r="J660" t="s">
        <v>2400</v>
      </c>
      <c r="K660" t="s">
        <v>2401</v>
      </c>
      <c r="M660">
        <v>1</v>
      </c>
      <c r="N660" t="s">
        <v>2402</v>
      </c>
      <c r="O660">
        <v>110202</v>
      </c>
      <c r="P660">
        <v>4500</v>
      </c>
      <c r="Q660">
        <v>3000</v>
      </c>
      <c r="R660">
        <v>26</v>
      </c>
      <c r="S660">
        <v>16</v>
      </c>
      <c r="T660">
        <v>1</v>
      </c>
      <c r="U660">
        <v>2</v>
      </c>
      <c r="V660">
        <v>15125100</v>
      </c>
      <c r="Y660">
        <v>0</v>
      </c>
      <c r="Z660">
        <v>0</v>
      </c>
      <c r="AA660">
        <v>0</v>
      </c>
      <c r="AB660">
        <v>0</v>
      </c>
      <c r="AC660">
        <v>0</v>
      </c>
      <c r="AD660">
        <v>0</v>
      </c>
      <c r="AE660">
        <v>0</v>
      </c>
      <c r="AF660">
        <v>9999999.9900000002</v>
      </c>
      <c r="AG660">
        <v>9999999.9900000002</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20240227</v>
      </c>
    </row>
    <row r="661" spans="1:75">
      <c r="A661" t="s">
        <v>98</v>
      </c>
      <c r="B661" t="s">
        <v>237</v>
      </c>
      <c r="C661" t="s">
        <v>238</v>
      </c>
      <c r="D661" t="s">
        <v>239</v>
      </c>
      <c r="F661" t="s">
        <v>240</v>
      </c>
      <c r="G661" t="s">
        <v>98</v>
      </c>
      <c r="H661">
        <v>21901</v>
      </c>
      <c r="I661">
        <v>1</v>
      </c>
      <c r="J661" t="s">
        <v>2403</v>
      </c>
      <c r="K661" t="s">
        <v>2404</v>
      </c>
      <c r="L661" t="s">
        <v>2405</v>
      </c>
      <c r="M661">
        <v>1</v>
      </c>
      <c r="N661" t="s">
        <v>2406</v>
      </c>
      <c r="O661">
        <v>470101</v>
      </c>
      <c r="P661">
        <v>1996</v>
      </c>
      <c r="Q661">
        <v>0</v>
      </c>
      <c r="R661">
        <v>6</v>
      </c>
      <c r="S661">
        <v>15</v>
      </c>
      <c r="T661">
        <v>0</v>
      </c>
      <c r="U661">
        <v>3</v>
      </c>
      <c r="V661">
        <v>47301300</v>
      </c>
      <c r="Y661">
        <v>0</v>
      </c>
      <c r="Z661">
        <v>0</v>
      </c>
      <c r="AA661">
        <v>0</v>
      </c>
      <c r="AB661">
        <v>0</v>
      </c>
      <c r="AC661">
        <v>0</v>
      </c>
      <c r="AD661">
        <v>0</v>
      </c>
      <c r="AE661">
        <v>0</v>
      </c>
      <c r="AF661">
        <v>9999999.9900000002</v>
      </c>
      <c r="AG661">
        <v>9999999.9900000002</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20240213</v>
      </c>
    </row>
    <row r="662" spans="1:75">
      <c r="A662" t="s">
        <v>98</v>
      </c>
      <c r="B662" t="s">
        <v>418</v>
      </c>
      <c r="C662" t="s">
        <v>419</v>
      </c>
      <c r="D662" t="s">
        <v>420</v>
      </c>
      <c r="F662" t="s">
        <v>421</v>
      </c>
      <c r="G662" t="s">
        <v>98</v>
      </c>
      <c r="H662">
        <v>21015</v>
      </c>
      <c r="I662">
        <v>1</v>
      </c>
      <c r="J662" t="s">
        <v>2855</v>
      </c>
      <c r="K662" t="s">
        <v>2856</v>
      </c>
      <c r="L662" t="s">
        <v>2857</v>
      </c>
      <c r="M662">
        <v>8</v>
      </c>
      <c r="O662">
        <v>490202</v>
      </c>
      <c r="P662">
        <v>3440</v>
      </c>
      <c r="Q662">
        <v>0</v>
      </c>
      <c r="R662">
        <v>8</v>
      </c>
      <c r="S662">
        <v>23</v>
      </c>
      <c r="T662">
        <v>0</v>
      </c>
      <c r="U662">
        <v>1</v>
      </c>
      <c r="V662">
        <v>47207300</v>
      </c>
      <c r="W662">
        <v>47301900</v>
      </c>
      <c r="Y662">
        <v>4</v>
      </c>
      <c r="Z662">
        <v>0</v>
      </c>
      <c r="AA662">
        <v>0</v>
      </c>
      <c r="AB662">
        <v>0</v>
      </c>
      <c r="AC662">
        <v>0</v>
      </c>
      <c r="AD662">
        <v>0</v>
      </c>
      <c r="AE662">
        <v>0</v>
      </c>
      <c r="AF662">
        <v>9999999.9900000002</v>
      </c>
      <c r="AG662">
        <v>9999999.9900000002</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20240604</v>
      </c>
    </row>
    <row r="663" spans="1:75">
      <c r="A663" t="s">
        <v>98</v>
      </c>
      <c r="B663" t="s">
        <v>418</v>
      </c>
      <c r="C663" t="s">
        <v>419</v>
      </c>
      <c r="D663" t="s">
        <v>420</v>
      </c>
      <c r="F663" t="s">
        <v>421</v>
      </c>
      <c r="G663" t="s">
        <v>98</v>
      </c>
      <c r="H663">
        <v>21015</v>
      </c>
      <c r="I663">
        <v>1</v>
      </c>
      <c r="J663" t="s">
        <v>2858</v>
      </c>
      <c r="K663" t="s">
        <v>2859</v>
      </c>
      <c r="L663" t="s">
        <v>2860</v>
      </c>
      <c r="M663">
        <v>3</v>
      </c>
      <c r="N663" t="s">
        <v>2861</v>
      </c>
      <c r="O663">
        <v>460403</v>
      </c>
      <c r="P663">
        <v>448</v>
      </c>
      <c r="Q663">
        <v>75</v>
      </c>
      <c r="R663">
        <v>4</v>
      </c>
      <c r="S663">
        <v>3</v>
      </c>
      <c r="T663">
        <v>5</v>
      </c>
      <c r="U663">
        <v>1</v>
      </c>
      <c r="V663">
        <v>11902100</v>
      </c>
      <c r="Y663">
        <v>25</v>
      </c>
      <c r="Z663">
        <v>25</v>
      </c>
      <c r="AA663">
        <v>25</v>
      </c>
      <c r="AB663">
        <v>0</v>
      </c>
      <c r="AC663">
        <v>0</v>
      </c>
      <c r="AD663">
        <v>0</v>
      </c>
      <c r="AE663">
        <v>0</v>
      </c>
      <c r="AF663">
        <v>9999999.9900000002</v>
      </c>
      <c r="AG663">
        <v>9999999.9900000002</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20240604</v>
      </c>
    </row>
    <row r="664" spans="1:75">
      <c r="A664" t="s">
        <v>98</v>
      </c>
      <c r="B664" t="s">
        <v>418</v>
      </c>
      <c r="C664" t="s">
        <v>419</v>
      </c>
      <c r="D664" t="s">
        <v>420</v>
      </c>
      <c r="F664" t="s">
        <v>421</v>
      </c>
      <c r="G664" t="s">
        <v>98</v>
      </c>
      <c r="H664">
        <v>21015</v>
      </c>
      <c r="I664">
        <v>1</v>
      </c>
      <c r="J664" t="s">
        <v>2862</v>
      </c>
      <c r="K664" t="s">
        <v>1886</v>
      </c>
      <c r="L664" t="s">
        <v>2863</v>
      </c>
      <c r="M664">
        <v>1</v>
      </c>
      <c r="N664" t="s">
        <v>2864</v>
      </c>
      <c r="O664">
        <v>520211</v>
      </c>
      <c r="P664">
        <v>1995</v>
      </c>
      <c r="Q664">
        <v>0</v>
      </c>
      <c r="R664">
        <v>38</v>
      </c>
      <c r="S664">
        <v>1</v>
      </c>
      <c r="T664">
        <v>1</v>
      </c>
      <c r="U664">
        <v>2</v>
      </c>
      <c r="V664">
        <v>13108200</v>
      </c>
      <c r="Y664">
        <v>7</v>
      </c>
      <c r="Z664">
        <v>4</v>
      </c>
      <c r="AA664">
        <v>4</v>
      </c>
      <c r="AB664">
        <v>0</v>
      </c>
      <c r="AC664">
        <v>0</v>
      </c>
      <c r="AD664">
        <v>0</v>
      </c>
      <c r="AE664">
        <v>0</v>
      </c>
      <c r="AF664">
        <v>9999999.9900000002</v>
      </c>
      <c r="AG664">
        <v>9999999.9900000002</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20240604</v>
      </c>
    </row>
    <row r="665" spans="1:75">
      <c r="A665" t="s">
        <v>98</v>
      </c>
      <c r="B665" t="s">
        <v>2023</v>
      </c>
      <c r="C665" t="s">
        <v>2024</v>
      </c>
      <c r="D665" t="s">
        <v>2025</v>
      </c>
      <c r="F665" t="s">
        <v>2026</v>
      </c>
      <c r="G665" t="s">
        <v>2027</v>
      </c>
      <c r="H665">
        <v>3063</v>
      </c>
      <c r="I665">
        <v>6</v>
      </c>
      <c r="J665" t="s">
        <v>2407</v>
      </c>
      <c r="K665" t="s">
        <v>2408</v>
      </c>
      <c r="L665" t="s">
        <v>2030</v>
      </c>
      <c r="M665">
        <v>0</v>
      </c>
      <c r="O665">
        <v>110601</v>
      </c>
      <c r="P665">
        <v>1520</v>
      </c>
      <c r="Q665">
        <v>0</v>
      </c>
      <c r="R665">
        <v>20</v>
      </c>
      <c r="S665">
        <v>2</v>
      </c>
      <c r="T665">
        <v>1</v>
      </c>
      <c r="U665">
        <v>2</v>
      </c>
      <c r="V665">
        <v>43919900</v>
      </c>
      <c r="Y665">
        <v>0</v>
      </c>
      <c r="Z665">
        <v>0</v>
      </c>
      <c r="AA665">
        <v>0</v>
      </c>
      <c r="AB665">
        <v>0</v>
      </c>
      <c r="AC665">
        <v>0</v>
      </c>
      <c r="AD665">
        <v>0</v>
      </c>
      <c r="AE665">
        <v>0</v>
      </c>
      <c r="AF665">
        <v>9999999.9900000002</v>
      </c>
      <c r="AG665">
        <v>9999999.9900000002</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20240201</v>
      </c>
    </row>
    <row r="666" spans="1:75">
      <c r="A666" t="s">
        <v>98</v>
      </c>
      <c r="B666" t="s">
        <v>2023</v>
      </c>
      <c r="C666" t="s">
        <v>2024</v>
      </c>
      <c r="D666" t="s">
        <v>2025</v>
      </c>
      <c r="F666" t="s">
        <v>2026</v>
      </c>
      <c r="G666" t="s">
        <v>2027</v>
      </c>
      <c r="H666">
        <v>3063</v>
      </c>
      <c r="I666">
        <v>6</v>
      </c>
      <c r="J666" t="s">
        <v>2409</v>
      </c>
      <c r="K666" t="s">
        <v>2410</v>
      </c>
      <c r="L666" t="s">
        <v>2090</v>
      </c>
      <c r="M666">
        <v>1</v>
      </c>
      <c r="N666" t="s">
        <v>2411</v>
      </c>
      <c r="O666">
        <v>110201</v>
      </c>
      <c r="P666">
        <v>2020</v>
      </c>
      <c r="Q666">
        <v>0</v>
      </c>
      <c r="R666">
        <v>20</v>
      </c>
      <c r="S666">
        <v>2</v>
      </c>
      <c r="T666">
        <v>1</v>
      </c>
      <c r="U666">
        <v>2</v>
      </c>
      <c r="V666">
        <v>15125100</v>
      </c>
      <c r="Y666">
        <v>0</v>
      </c>
      <c r="Z666">
        <v>0</v>
      </c>
      <c r="AA666">
        <v>0</v>
      </c>
      <c r="AB666">
        <v>0</v>
      </c>
      <c r="AC666">
        <v>0</v>
      </c>
      <c r="AD666">
        <v>0</v>
      </c>
      <c r="AE666">
        <v>0</v>
      </c>
      <c r="AF666">
        <v>9999999.9900000002</v>
      </c>
      <c r="AG666">
        <v>9999999.9900000002</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20240201</v>
      </c>
    </row>
    <row r="667" spans="1:75">
      <c r="A667" t="s">
        <v>98</v>
      </c>
      <c r="B667" t="s">
        <v>2368</v>
      </c>
      <c r="C667" t="s">
        <v>2369</v>
      </c>
      <c r="D667" t="s">
        <v>2370</v>
      </c>
      <c r="F667" t="s">
        <v>2371</v>
      </c>
      <c r="G667" t="s">
        <v>98</v>
      </c>
      <c r="H667">
        <v>20886</v>
      </c>
      <c r="I667">
        <v>5</v>
      </c>
      <c r="J667" t="s">
        <v>2412</v>
      </c>
      <c r="K667" t="s">
        <v>771</v>
      </c>
      <c r="L667" t="s">
        <v>2413</v>
      </c>
      <c r="M667">
        <v>1</v>
      </c>
      <c r="N667" t="s">
        <v>848</v>
      </c>
      <c r="O667">
        <v>111006</v>
      </c>
      <c r="P667">
        <v>4000</v>
      </c>
      <c r="Q667">
        <v>1000</v>
      </c>
      <c r="R667">
        <v>4</v>
      </c>
      <c r="S667">
        <v>8</v>
      </c>
      <c r="T667">
        <v>1</v>
      </c>
      <c r="U667">
        <v>3</v>
      </c>
      <c r="V667">
        <v>15123200</v>
      </c>
      <c r="Y667">
        <v>5</v>
      </c>
      <c r="Z667">
        <v>5</v>
      </c>
      <c r="AA667">
        <v>4</v>
      </c>
      <c r="AB667">
        <v>0</v>
      </c>
      <c r="AC667">
        <v>0</v>
      </c>
      <c r="AD667">
        <v>0</v>
      </c>
      <c r="AE667">
        <v>0</v>
      </c>
      <c r="AF667">
        <v>9999999.9900000002</v>
      </c>
      <c r="AG667">
        <v>9999999.9900000002</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20240215</v>
      </c>
    </row>
    <row r="668" spans="1:75">
      <c r="A668" t="s">
        <v>98</v>
      </c>
      <c r="B668" t="s">
        <v>2023</v>
      </c>
      <c r="C668" t="s">
        <v>2024</v>
      </c>
      <c r="D668" t="s">
        <v>2025</v>
      </c>
      <c r="F668" t="s">
        <v>2026</v>
      </c>
      <c r="G668" t="s">
        <v>2027</v>
      </c>
      <c r="H668">
        <v>3063</v>
      </c>
      <c r="I668">
        <v>6</v>
      </c>
      <c r="J668" t="s">
        <v>2414</v>
      </c>
      <c r="K668" t="s">
        <v>2415</v>
      </c>
      <c r="L668" t="s">
        <v>2090</v>
      </c>
      <c r="M668">
        <v>1</v>
      </c>
      <c r="N668" t="s">
        <v>2416</v>
      </c>
      <c r="O668">
        <v>110201</v>
      </c>
      <c r="P668">
        <v>2020</v>
      </c>
      <c r="Q668">
        <v>0</v>
      </c>
      <c r="R668">
        <v>20</v>
      </c>
      <c r="S668">
        <v>2</v>
      </c>
      <c r="T668">
        <v>1</v>
      </c>
      <c r="U668">
        <v>2</v>
      </c>
      <c r="V668">
        <v>15125100</v>
      </c>
      <c r="Y668">
        <v>0</v>
      </c>
      <c r="Z668">
        <v>0</v>
      </c>
      <c r="AA668">
        <v>0</v>
      </c>
      <c r="AB668">
        <v>0</v>
      </c>
      <c r="AC668">
        <v>0</v>
      </c>
      <c r="AD668">
        <v>0</v>
      </c>
      <c r="AE668">
        <v>0</v>
      </c>
      <c r="AF668">
        <v>9999999.9900000002</v>
      </c>
      <c r="AG668">
        <v>9999999.9900000002</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20240208</v>
      </c>
    </row>
    <row r="669" spans="1:75">
      <c r="A669" t="s">
        <v>98</v>
      </c>
      <c r="B669" t="s">
        <v>2023</v>
      </c>
      <c r="C669" t="s">
        <v>2024</v>
      </c>
      <c r="D669" t="s">
        <v>2025</v>
      </c>
      <c r="F669" t="s">
        <v>2026</v>
      </c>
      <c r="G669" t="s">
        <v>2027</v>
      </c>
      <c r="H669">
        <v>3063</v>
      </c>
      <c r="I669">
        <v>6</v>
      </c>
      <c r="J669" t="s">
        <v>2417</v>
      </c>
      <c r="K669" t="s">
        <v>2418</v>
      </c>
      <c r="L669" t="s">
        <v>2030</v>
      </c>
      <c r="M669">
        <v>0</v>
      </c>
      <c r="O669">
        <v>110202</v>
      </c>
      <c r="P669">
        <v>1520</v>
      </c>
      <c r="Q669">
        <v>0</v>
      </c>
      <c r="R669">
        <v>20</v>
      </c>
      <c r="S669">
        <v>2</v>
      </c>
      <c r="T669">
        <v>5</v>
      </c>
      <c r="U669">
        <v>2</v>
      </c>
      <c r="V669">
        <v>15125100</v>
      </c>
      <c r="Y669">
        <v>0</v>
      </c>
      <c r="Z669">
        <v>0</v>
      </c>
      <c r="AA669">
        <v>0</v>
      </c>
      <c r="AB669">
        <v>0</v>
      </c>
      <c r="AC669">
        <v>0</v>
      </c>
      <c r="AD669">
        <v>0</v>
      </c>
      <c r="AE669">
        <v>0</v>
      </c>
      <c r="AF669">
        <v>9999999.9900000002</v>
      </c>
      <c r="AG669">
        <v>9999999.9900000002</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20240208</v>
      </c>
    </row>
    <row r="670" spans="1:75">
      <c r="A670" t="s">
        <v>98</v>
      </c>
      <c r="B670" t="s">
        <v>2023</v>
      </c>
      <c r="C670" t="s">
        <v>2024</v>
      </c>
      <c r="D670" t="s">
        <v>2025</v>
      </c>
      <c r="F670" t="s">
        <v>2026</v>
      </c>
      <c r="G670" t="s">
        <v>2027</v>
      </c>
      <c r="H670">
        <v>3063</v>
      </c>
      <c r="I670">
        <v>6</v>
      </c>
      <c r="J670" t="s">
        <v>2419</v>
      </c>
      <c r="K670" t="s">
        <v>2420</v>
      </c>
      <c r="L670" t="s">
        <v>2030</v>
      </c>
      <c r="M670">
        <v>0</v>
      </c>
      <c r="O670">
        <v>110202</v>
      </c>
      <c r="P670">
        <v>1520</v>
      </c>
      <c r="Q670">
        <v>0</v>
      </c>
      <c r="R670">
        <v>20</v>
      </c>
      <c r="S670">
        <v>2</v>
      </c>
      <c r="T670">
        <v>1</v>
      </c>
      <c r="U670">
        <v>2</v>
      </c>
      <c r="V670">
        <v>15125100</v>
      </c>
      <c r="Y670">
        <v>0</v>
      </c>
      <c r="Z670">
        <v>0</v>
      </c>
      <c r="AA670">
        <v>0</v>
      </c>
      <c r="AB670">
        <v>0</v>
      </c>
      <c r="AC670">
        <v>0</v>
      </c>
      <c r="AD670">
        <v>0</v>
      </c>
      <c r="AE670">
        <v>0</v>
      </c>
      <c r="AF670">
        <v>9999999.9900000002</v>
      </c>
      <c r="AG670">
        <v>9999999.9900000002</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20240208</v>
      </c>
    </row>
    <row r="671" spans="1:75">
      <c r="A671" t="s">
        <v>98</v>
      </c>
      <c r="B671" t="s">
        <v>2023</v>
      </c>
      <c r="C671" t="s">
        <v>2024</v>
      </c>
      <c r="D671" t="s">
        <v>2025</v>
      </c>
      <c r="F671" t="s">
        <v>2026</v>
      </c>
      <c r="G671" t="s">
        <v>2027</v>
      </c>
      <c r="H671">
        <v>3063</v>
      </c>
      <c r="I671">
        <v>6</v>
      </c>
      <c r="J671" t="s">
        <v>2421</v>
      </c>
      <c r="K671" t="s">
        <v>2422</v>
      </c>
      <c r="L671" t="s">
        <v>2112</v>
      </c>
      <c r="M671">
        <v>0</v>
      </c>
      <c r="O671">
        <v>110199</v>
      </c>
      <c r="P671">
        <v>1520</v>
      </c>
      <c r="Q671">
        <v>0</v>
      </c>
      <c r="R671">
        <v>20</v>
      </c>
      <c r="S671">
        <v>2</v>
      </c>
      <c r="T671">
        <v>1</v>
      </c>
      <c r="U671">
        <v>2</v>
      </c>
      <c r="V671">
        <v>15205100</v>
      </c>
      <c r="Y671">
        <v>0</v>
      </c>
      <c r="Z671">
        <v>0</v>
      </c>
      <c r="AA671">
        <v>0</v>
      </c>
      <c r="AB671">
        <v>0</v>
      </c>
      <c r="AC671">
        <v>0</v>
      </c>
      <c r="AD671">
        <v>0</v>
      </c>
      <c r="AE671">
        <v>0</v>
      </c>
      <c r="AF671">
        <v>9999999.9900000002</v>
      </c>
      <c r="AG671">
        <v>9999999.9900000002</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20240208</v>
      </c>
    </row>
    <row r="672" spans="1:75">
      <c r="A672" t="s">
        <v>98</v>
      </c>
      <c r="B672" t="s">
        <v>2023</v>
      </c>
      <c r="C672" t="s">
        <v>2024</v>
      </c>
      <c r="D672" t="s">
        <v>2025</v>
      </c>
      <c r="F672" t="s">
        <v>2026</v>
      </c>
      <c r="G672" t="s">
        <v>2027</v>
      </c>
      <c r="H672">
        <v>3063</v>
      </c>
      <c r="I672">
        <v>6</v>
      </c>
      <c r="J672" t="s">
        <v>2423</v>
      </c>
      <c r="K672" t="s">
        <v>2424</v>
      </c>
      <c r="L672" t="s">
        <v>2030</v>
      </c>
      <c r="M672">
        <v>0</v>
      </c>
      <c r="O672">
        <v>90702</v>
      </c>
      <c r="P672">
        <v>1520</v>
      </c>
      <c r="Q672">
        <v>0</v>
      </c>
      <c r="R672">
        <v>20</v>
      </c>
      <c r="S672">
        <v>2</v>
      </c>
      <c r="T672">
        <v>5</v>
      </c>
      <c r="U672">
        <v>2</v>
      </c>
      <c r="V672">
        <v>11202100</v>
      </c>
      <c r="Y672">
        <v>2</v>
      </c>
      <c r="Z672">
        <v>0</v>
      </c>
      <c r="AA672">
        <v>0</v>
      </c>
      <c r="AB672">
        <v>0</v>
      </c>
      <c r="AC672">
        <v>0</v>
      </c>
      <c r="AD672">
        <v>0</v>
      </c>
      <c r="AE672">
        <v>0</v>
      </c>
      <c r="AF672">
        <v>9999999.9900000002</v>
      </c>
      <c r="AG672">
        <v>9999999.9900000002</v>
      </c>
      <c r="AH672">
        <v>0</v>
      </c>
      <c r="AI672">
        <v>0</v>
      </c>
      <c r="AJ672">
        <v>1</v>
      </c>
      <c r="AK672">
        <v>0</v>
      </c>
      <c r="AL672">
        <v>1</v>
      </c>
      <c r="AM672">
        <v>0</v>
      </c>
      <c r="AN672">
        <v>0</v>
      </c>
      <c r="AO672">
        <v>1520</v>
      </c>
      <c r="AP672">
        <v>0</v>
      </c>
      <c r="AQ672">
        <v>0</v>
      </c>
      <c r="AR672">
        <v>0</v>
      </c>
      <c r="AS672">
        <v>0</v>
      </c>
      <c r="AT672">
        <v>0</v>
      </c>
      <c r="AU672">
        <v>0</v>
      </c>
      <c r="AV672">
        <v>0</v>
      </c>
      <c r="AW672">
        <v>0</v>
      </c>
      <c r="AX672">
        <v>0</v>
      </c>
      <c r="AY672">
        <v>1</v>
      </c>
      <c r="AZ672">
        <v>0</v>
      </c>
      <c r="BA672">
        <v>0</v>
      </c>
      <c r="BB672">
        <v>0</v>
      </c>
      <c r="BC672">
        <v>0</v>
      </c>
      <c r="BD672">
        <v>1</v>
      </c>
      <c r="BE672">
        <v>0</v>
      </c>
      <c r="BF672">
        <v>0</v>
      </c>
      <c r="BG672">
        <v>0</v>
      </c>
      <c r="BH672">
        <v>0</v>
      </c>
      <c r="BI672">
        <v>0</v>
      </c>
      <c r="BJ672">
        <v>1</v>
      </c>
      <c r="BK672">
        <v>0</v>
      </c>
      <c r="BL672">
        <v>0</v>
      </c>
      <c r="BM672">
        <v>1</v>
      </c>
      <c r="BN672">
        <v>0</v>
      </c>
      <c r="BO672">
        <v>0</v>
      </c>
      <c r="BP672">
        <v>0</v>
      </c>
      <c r="BQ672">
        <v>0</v>
      </c>
      <c r="BR672">
        <v>0</v>
      </c>
      <c r="BS672">
        <v>0</v>
      </c>
      <c r="BT672">
        <v>0</v>
      </c>
      <c r="BU672">
        <v>0</v>
      </c>
      <c r="BV672">
        <v>0</v>
      </c>
      <c r="BW672">
        <v>20240208</v>
      </c>
    </row>
    <row r="673" spans="1:75">
      <c r="A673" t="s">
        <v>98</v>
      </c>
      <c r="B673" t="s">
        <v>2023</v>
      </c>
      <c r="C673" t="s">
        <v>2024</v>
      </c>
      <c r="D673" t="s">
        <v>2025</v>
      </c>
      <c r="F673" t="s">
        <v>2026</v>
      </c>
      <c r="G673" t="s">
        <v>2027</v>
      </c>
      <c r="H673">
        <v>3063</v>
      </c>
      <c r="I673">
        <v>6</v>
      </c>
      <c r="J673" t="s">
        <v>2425</v>
      </c>
      <c r="K673" t="s">
        <v>2426</v>
      </c>
      <c r="L673" t="s">
        <v>2030</v>
      </c>
      <c r="M673">
        <v>0</v>
      </c>
      <c r="O673">
        <v>110202</v>
      </c>
      <c r="P673">
        <v>2020</v>
      </c>
      <c r="Q673">
        <v>0</v>
      </c>
      <c r="R673">
        <v>20</v>
      </c>
      <c r="S673">
        <v>2</v>
      </c>
      <c r="T673">
        <v>1</v>
      </c>
      <c r="U673">
        <v>2</v>
      </c>
      <c r="V673">
        <v>15125200</v>
      </c>
      <c r="Y673">
        <v>0</v>
      </c>
      <c r="Z673">
        <v>0</v>
      </c>
      <c r="AA673">
        <v>0</v>
      </c>
      <c r="AB673">
        <v>0</v>
      </c>
      <c r="AC673">
        <v>0</v>
      </c>
      <c r="AD673">
        <v>0</v>
      </c>
      <c r="AE673">
        <v>0</v>
      </c>
      <c r="AF673">
        <v>9999999.9900000002</v>
      </c>
      <c r="AG673">
        <v>9999999.9900000002</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20240208</v>
      </c>
    </row>
    <row r="674" spans="1:75">
      <c r="A674" t="s">
        <v>98</v>
      </c>
      <c r="B674" t="s">
        <v>2023</v>
      </c>
      <c r="C674" t="s">
        <v>2024</v>
      </c>
      <c r="D674" t="s">
        <v>2025</v>
      </c>
      <c r="F674" t="s">
        <v>2026</v>
      </c>
      <c r="G674" t="s">
        <v>2027</v>
      </c>
      <c r="H674">
        <v>3063</v>
      </c>
      <c r="I674">
        <v>6</v>
      </c>
      <c r="J674" t="s">
        <v>2427</v>
      </c>
      <c r="K674" t="s">
        <v>2428</v>
      </c>
      <c r="L674" t="s">
        <v>2030</v>
      </c>
      <c r="M674">
        <v>0</v>
      </c>
      <c r="O674">
        <v>110202</v>
      </c>
      <c r="P674">
        <v>2020</v>
      </c>
      <c r="Q674">
        <v>0</v>
      </c>
      <c r="R674">
        <v>20</v>
      </c>
      <c r="S674">
        <v>2</v>
      </c>
      <c r="T674">
        <v>1</v>
      </c>
      <c r="U674">
        <v>2</v>
      </c>
      <c r="V674">
        <v>15125200</v>
      </c>
      <c r="Y674">
        <v>0</v>
      </c>
      <c r="Z674">
        <v>0</v>
      </c>
      <c r="AA674">
        <v>0</v>
      </c>
      <c r="AB674">
        <v>0</v>
      </c>
      <c r="AC674">
        <v>0</v>
      </c>
      <c r="AD674">
        <v>0</v>
      </c>
      <c r="AE674">
        <v>0</v>
      </c>
      <c r="AF674">
        <v>9999999.9900000002</v>
      </c>
      <c r="AG674">
        <v>9999999.9900000002</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20240208</v>
      </c>
    </row>
    <row r="675" spans="1:75">
      <c r="A675" t="s">
        <v>98</v>
      </c>
      <c r="B675" t="s">
        <v>158</v>
      </c>
      <c r="C675" t="s">
        <v>159</v>
      </c>
      <c r="D675" t="s">
        <v>160</v>
      </c>
      <c r="F675" t="s">
        <v>161</v>
      </c>
      <c r="G675" t="s">
        <v>98</v>
      </c>
      <c r="H675">
        <v>21502</v>
      </c>
      <c r="I675">
        <v>1</v>
      </c>
      <c r="J675" t="s">
        <v>2429</v>
      </c>
      <c r="K675" t="s">
        <v>2430</v>
      </c>
      <c r="L675" t="s">
        <v>2431</v>
      </c>
      <c r="M675">
        <v>3</v>
      </c>
      <c r="N675" t="s">
        <v>2432</v>
      </c>
      <c r="O675">
        <v>490205</v>
      </c>
      <c r="P675">
        <v>1758</v>
      </c>
      <c r="Q675">
        <v>0</v>
      </c>
      <c r="R675">
        <v>10</v>
      </c>
      <c r="S675">
        <v>8</v>
      </c>
      <c r="T675">
        <v>1</v>
      </c>
      <c r="U675">
        <v>1</v>
      </c>
      <c r="V675">
        <v>53303300</v>
      </c>
      <c r="W675">
        <v>53305100</v>
      </c>
      <c r="X675">
        <v>53305200</v>
      </c>
      <c r="Y675">
        <v>8</v>
      </c>
      <c r="Z675">
        <v>0</v>
      </c>
      <c r="AA675">
        <v>0</v>
      </c>
      <c r="AB675">
        <v>0</v>
      </c>
      <c r="AC675">
        <v>0</v>
      </c>
      <c r="AD675">
        <v>0</v>
      </c>
      <c r="AE675">
        <v>0</v>
      </c>
      <c r="AF675">
        <v>9999999.9900000002</v>
      </c>
      <c r="AG675">
        <v>9999999.9900000002</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20240215</v>
      </c>
    </row>
    <row r="676" spans="1:75">
      <c r="A676" t="s">
        <v>98</v>
      </c>
      <c r="B676" t="s">
        <v>2023</v>
      </c>
      <c r="C676" t="s">
        <v>2024</v>
      </c>
      <c r="D676" t="s">
        <v>2025</v>
      </c>
      <c r="F676" t="s">
        <v>2026</v>
      </c>
      <c r="G676" t="s">
        <v>2027</v>
      </c>
      <c r="H676">
        <v>3063</v>
      </c>
      <c r="I676">
        <v>6</v>
      </c>
      <c r="J676" t="s">
        <v>2433</v>
      </c>
      <c r="K676" t="s">
        <v>2434</v>
      </c>
      <c r="L676" t="s">
        <v>2030</v>
      </c>
      <c r="M676">
        <v>0</v>
      </c>
      <c r="O676">
        <v>110801</v>
      </c>
      <c r="P676">
        <v>1520</v>
      </c>
      <c r="Q676">
        <v>0</v>
      </c>
      <c r="R676">
        <v>20</v>
      </c>
      <c r="S676">
        <v>2</v>
      </c>
      <c r="T676">
        <v>5</v>
      </c>
      <c r="U676">
        <v>2</v>
      </c>
      <c r="V676">
        <v>15125400</v>
      </c>
      <c r="Y676">
        <v>0</v>
      </c>
      <c r="Z676">
        <v>0</v>
      </c>
      <c r="AA676">
        <v>0</v>
      </c>
      <c r="AB676">
        <v>0</v>
      </c>
      <c r="AC676">
        <v>0</v>
      </c>
      <c r="AD676">
        <v>0</v>
      </c>
      <c r="AE676">
        <v>0</v>
      </c>
      <c r="AF676">
        <v>9999999.9900000002</v>
      </c>
      <c r="AG676">
        <v>9999999.9900000002</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20240220</v>
      </c>
    </row>
    <row r="677" spans="1:75">
      <c r="A677" t="s">
        <v>98</v>
      </c>
      <c r="B677" t="s">
        <v>488</v>
      </c>
      <c r="C677" t="s">
        <v>489</v>
      </c>
      <c r="D677" t="s">
        <v>490</v>
      </c>
      <c r="E677" t="s">
        <v>491</v>
      </c>
      <c r="F677" t="s">
        <v>492</v>
      </c>
      <c r="G677" t="s">
        <v>98</v>
      </c>
      <c r="H677">
        <v>21204</v>
      </c>
      <c r="I677">
        <v>8</v>
      </c>
      <c r="J677" t="s">
        <v>2435</v>
      </c>
      <c r="K677" t="s">
        <v>2436</v>
      </c>
      <c r="L677" t="s">
        <v>2437</v>
      </c>
      <c r="M677">
        <v>8</v>
      </c>
      <c r="O677">
        <v>110801</v>
      </c>
      <c r="P677">
        <v>2999</v>
      </c>
      <c r="Q677">
        <v>0</v>
      </c>
      <c r="R677">
        <v>6</v>
      </c>
      <c r="S677">
        <v>52</v>
      </c>
      <c r="T677">
        <v>1</v>
      </c>
      <c r="U677">
        <v>2</v>
      </c>
      <c r="V677">
        <v>15125400</v>
      </c>
      <c r="Y677">
        <v>1</v>
      </c>
      <c r="Z677">
        <v>0</v>
      </c>
      <c r="AA677">
        <v>0</v>
      </c>
      <c r="AB677">
        <v>0</v>
      </c>
      <c r="AC677">
        <v>0</v>
      </c>
      <c r="AD677">
        <v>0</v>
      </c>
      <c r="AE677">
        <v>0</v>
      </c>
      <c r="AF677">
        <v>9999999.9900000002</v>
      </c>
      <c r="AG677">
        <v>9999999.9900000002</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20240227</v>
      </c>
    </row>
    <row r="678" spans="1:75">
      <c r="A678" t="s">
        <v>98</v>
      </c>
      <c r="B678" t="s">
        <v>2438</v>
      </c>
      <c r="C678" t="s">
        <v>2439</v>
      </c>
      <c r="D678" t="s">
        <v>2440</v>
      </c>
      <c r="E678" t="s">
        <v>2441</v>
      </c>
      <c r="F678" t="s">
        <v>530</v>
      </c>
      <c r="G678" t="s">
        <v>98</v>
      </c>
      <c r="H678">
        <v>21208</v>
      </c>
      <c r="I678">
        <v>6</v>
      </c>
      <c r="J678" t="s">
        <v>2442</v>
      </c>
      <c r="K678" t="s">
        <v>2443</v>
      </c>
      <c r="L678" t="s">
        <v>2444</v>
      </c>
      <c r="M678">
        <v>0</v>
      </c>
      <c r="O678">
        <v>150702</v>
      </c>
      <c r="P678">
        <v>1500</v>
      </c>
      <c r="Q678">
        <v>0</v>
      </c>
      <c r="R678">
        <v>20</v>
      </c>
      <c r="S678">
        <v>1</v>
      </c>
      <c r="T678">
        <v>5</v>
      </c>
      <c r="U678">
        <v>1</v>
      </c>
      <c r="V678">
        <v>19409901</v>
      </c>
      <c r="Y678">
        <v>0</v>
      </c>
      <c r="Z678">
        <v>0</v>
      </c>
      <c r="AA678">
        <v>0</v>
      </c>
      <c r="AB678">
        <v>0</v>
      </c>
      <c r="AC678">
        <v>0</v>
      </c>
      <c r="AD678">
        <v>0</v>
      </c>
      <c r="AE678">
        <v>0</v>
      </c>
      <c r="AF678">
        <v>9999999.9900000002</v>
      </c>
      <c r="AG678">
        <v>9999999.9900000002</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20240305</v>
      </c>
    </row>
    <row r="679" spans="1:75">
      <c r="A679" t="s">
        <v>98</v>
      </c>
      <c r="B679" t="s">
        <v>2261</v>
      </c>
      <c r="C679" t="s">
        <v>2262</v>
      </c>
      <c r="D679" t="s">
        <v>2263</v>
      </c>
      <c r="F679" t="s">
        <v>2264</v>
      </c>
      <c r="G679" t="s">
        <v>2265</v>
      </c>
      <c r="H679">
        <v>14623</v>
      </c>
      <c r="I679">
        <v>2</v>
      </c>
      <c r="J679" t="s">
        <v>2445</v>
      </c>
      <c r="K679" t="s">
        <v>2446</v>
      </c>
      <c r="L679" t="s">
        <v>2268</v>
      </c>
      <c r="M679">
        <v>1</v>
      </c>
      <c r="N679" t="s">
        <v>2447</v>
      </c>
      <c r="O679">
        <v>150701</v>
      </c>
      <c r="P679">
        <v>6051</v>
      </c>
      <c r="Q679">
        <v>0</v>
      </c>
      <c r="R679">
        <v>3</v>
      </c>
      <c r="S679">
        <v>15</v>
      </c>
      <c r="T679">
        <v>1</v>
      </c>
      <c r="U679">
        <v>3</v>
      </c>
      <c r="V679">
        <v>19501200</v>
      </c>
      <c r="Y679">
        <v>0</v>
      </c>
      <c r="Z679">
        <v>0</v>
      </c>
      <c r="AA679">
        <v>0</v>
      </c>
      <c r="AB679">
        <v>0</v>
      </c>
      <c r="AC679">
        <v>0</v>
      </c>
      <c r="AD679">
        <v>0</v>
      </c>
      <c r="AE679">
        <v>0</v>
      </c>
      <c r="AF679">
        <v>9999999.9900000002</v>
      </c>
      <c r="AG679">
        <v>9999999.9900000002</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20240227</v>
      </c>
    </row>
    <row r="680" spans="1:75">
      <c r="A680" t="s">
        <v>98</v>
      </c>
      <c r="B680" t="s">
        <v>1740</v>
      </c>
      <c r="C680" t="s">
        <v>1741</v>
      </c>
      <c r="D680" t="s">
        <v>1742</v>
      </c>
      <c r="F680" t="s">
        <v>1743</v>
      </c>
      <c r="G680" t="s">
        <v>98</v>
      </c>
      <c r="H680">
        <v>21228</v>
      </c>
      <c r="I680">
        <v>6</v>
      </c>
      <c r="J680" t="s">
        <v>2448</v>
      </c>
      <c r="K680" t="s">
        <v>2449</v>
      </c>
      <c r="L680" t="s">
        <v>2450</v>
      </c>
      <c r="M680">
        <v>1</v>
      </c>
      <c r="N680" t="s">
        <v>2451</v>
      </c>
      <c r="O680">
        <v>512201</v>
      </c>
      <c r="P680">
        <v>3799</v>
      </c>
      <c r="Q680">
        <v>1200</v>
      </c>
      <c r="R680">
        <v>15</v>
      </c>
      <c r="S680">
        <v>5</v>
      </c>
      <c r="T680">
        <v>1</v>
      </c>
      <c r="U680">
        <v>3</v>
      </c>
      <c r="V680">
        <v>21109100</v>
      </c>
      <c r="Y680">
        <v>0</v>
      </c>
      <c r="Z680">
        <v>0</v>
      </c>
      <c r="AA680">
        <v>0</v>
      </c>
      <c r="AB680">
        <v>0</v>
      </c>
      <c r="AC680">
        <v>0</v>
      </c>
      <c r="AD680">
        <v>0</v>
      </c>
      <c r="AE680">
        <v>0</v>
      </c>
      <c r="AF680">
        <v>9999999.9900000002</v>
      </c>
      <c r="AG680">
        <v>9999999.9900000002</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20240312</v>
      </c>
    </row>
    <row r="681" spans="1:75">
      <c r="A681" t="s">
        <v>98</v>
      </c>
      <c r="B681" t="s">
        <v>1740</v>
      </c>
      <c r="C681" t="s">
        <v>1741</v>
      </c>
      <c r="D681" t="s">
        <v>1742</v>
      </c>
      <c r="F681" t="s">
        <v>1743</v>
      </c>
      <c r="G681" t="s">
        <v>98</v>
      </c>
      <c r="H681">
        <v>21228</v>
      </c>
      <c r="I681">
        <v>6</v>
      </c>
      <c r="J681" t="s">
        <v>2452</v>
      </c>
      <c r="K681" t="s">
        <v>2453</v>
      </c>
      <c r="L681" t="s">
        <v>1816</v>
      </c>
      <c r="M681">
        <v>1</v>
      </c>
      <c r="N681" t="s">
        <v>2454</v>
      </c>
      <c r="O681">
        <v>512212</v>
      </c>
      <c r="P681">
        <v>2899</v>
      </c>
      <c r="Q681">
        <v>1100</v>
      </c>
      <c r="R681">
        <v>18</v>
      </c>
      <c r="S681">
        <v>4</v>
      </c>
      <c r="T681">
        <v>1</v>
      </c>
      <c r="U681">
        <v>3</v>
      </c>
      <c r="V681">
        <v>31113300</v>
      </c>
      <c r="Y681">
        <v>0</v>
      </c>
      <c r="Z681">
        <v>0</v>
      </c>
      <c r="AA681">
        <v>0</v>
      </c>
      <c r="AB681">
        <v>0</v>
      </c>
      <c r="AC681">
        <v>0</v>
      </c>
      <c r="AD681">
        <v>0</v>
      </c>
      <c r="AE681">
        <v>0</v>
      </c>
      <c r="AF681">
        <v>9999999.9900000002</v>
      </c>
      <c r="AG681">
        <v>9999999.9900000002</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20240312</v>
      </c>
    </row>
    <row r="682" spans="1:75">
      <c r="A682" t="s">
        <v>98</v>
      </c>
      <c r="B682" t="s">
        <v>1740</v>
      </c>
      <c r="C682" t="s">
        <v>1741</v>
      </c>
      <c r="D682" t="s">
        <v>1742</v>
      </c>
      <c r="F682" t="s">
        <v>1743</v>
      </c>
      <c r="G682" t="s">
        <v>98</v>
      </c>
      <c r="H682">
        <v>21228</v>
      </c>
      <c r="I682">
        <v>6</v>
      </c>
      <c r="J682" t="s">
        <v>2455</v>
      </c>
      <c r="K682" t="s">
        <v>2456</v>
      </c>
      <c r="L682" t="s">
        <v>1852</v>
      </c>
      <c r="M682">
        <v>1</v>
      </c>
      <c r="N682" t="s">
        <v>2457</v>
      </c>
      <c r="O682">
        <v>190702</v>
      </c>
      <c r="P682">
        <v>2899</v>
      </c>
      <c r="Q682">
        <v>1100</v>
      </c>
      <c r="R682">
        <v>18</v>
      </c>
      <c r="S682">
        <v>4</v>
      </c>
      <c r="T682">
        <v>1</v>
      </c>
      <c r="U682">
        <v>3</v>
      </c>
      <c r="V682">
        <v>31112200</v>
      </c>
      <c r="Y682">
        <v>0</v>
      </c>
      <c r="Z682">
        <v>0</v>
      </c>
      <c r="AA682">
        <v>0</v>
      </c>
      <c r="AB682">
        <v>0</v>
      </c>
      <c r="AC682">
        <v>0</v>
      </c>
      <c r="AD682">
        <v>0</v>
      </c>
      <c r="AE682">
        <v>0</v>
      </c>
      <c r="AF682">
        <v>9999999.9900000002</v>
      </c>
      <c r="AG682">
        <v>9999999.9900000002</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20240312</v>
      </c>
    </row>
    <row r="683" spans="1:75">
      <c r="A683" t="s">
        <v>98</v>
      </c>
      <c r="B683" t="s">
        <v>1740</v>
      </c>
      <c r="C683" t="s">
        <v>1741</v>
      </c>
      <c r="D683" t="s">
        <v>1742</v>
      </c>
      <c r="F683" t="s">
        <v>1743</v>
      </c>
      <c r="G683" t="s">
        <v>98</v>
      </c>
      <c r="H683">
        <v>21228</v>
      </c>
      <c r="I683">
        <v>6</v>
      </c>
      <c r="J683" t="s">
        <v>2458</v>
      </c>
      <c r="K683" t="s">
        <v>2459</v>
      </c>
      <c r="L683" t="s">
        <v>1816</v>
      </c>
      <c r="M683">
        <v>1</v>
      </c>
      <c r="N683" t="s">
        <v>2460</v>
      </c>
      <c r="O683">
        <v>511508</v>
      </c>
      <c r="P683">
        <v>2899</v>
      </c>
      <c r="Q683">
        <v>1100</v>
      </c>
      <c r="R683">
        <v>18</v>
      </c>
      <c r="S683">
        <v>4</v>
      </c>
      <c r="T683">
        <v>1</v>
      </c>
      <c r="U683">
        <v>3</v>
      </c>
      <c r="V683">
        <v>21101400</v>
      </c>
      <c r="Y683">
        <v>0</v>
      </c>
      <c r="Z683">
        <v>0</v>
      </c>
      <c r="AA683">
        <v>0</v>
      </c>
      <c r="AB683">
        <v>0</v>
      </c>
      <c r="AC683">
        <v>0</v>
      </c>
      <c r="AD683">
        <v>0</v>
      </c>
      <c r="AE683">
        <v>0</v>
      </c>
      <c r="AF683">
        <v>9999999.9900000002</v>
      </c>
      <c r="AG683">
        <v>9999999.9900000002</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20240312</v>
      </c>
    </row>
    <row r="684" spans="1:75">
      <c r="A684" t="s">
        <v>98</v>
      </c>
      <c r="B684" t="s">
        <v>1740</v>
      </c>
      <c r="C684" t="s">
        <v>1741</v>
      </c>
      <c r="D684" t="s">
        <v>1742</v>
      </c>
      <c r="F684" t="s">
        <v>1743</v>
      </c>
      <c r="G684" t="s">
        <v>98</v>
      </c>
      <c r="H684">
        <v>21228</v>
      </c>
      <c r="I684">
        <v>6</v>
      </c>
      <c r="J684" t="s">
        <v>2461</v>
      </c>
      <c r="K684" t="s">
        <v>2462</v>
      </c>
      <c r="L684" t="s">
        <v>2450</v>
      </c>
      <c r="M684">
        <v>1</v>
      </c>
      <c r="N684" t="s">
        <v>2463</v>
      </c>
      <c r="O684">
        <v>511501</v>
      </c>
      <c r="P684">
        <v>1799</v>
      </c>
      <c r="Q684">
        <v>1200</v>
      </c>
      <c r="R684">
        <v>18</v>
      </c>
      <c r="S684">
        <v>4</v>
      </c>
      <c r="T684">
        <v>1</v>
      </c>
      <c r="U684">
        <v>3</v>
      </c>
      <c r="V684">
        <v>21101100</v>
      </c>
      <c r="Y684">
        <v>0</v>
      </c>
      <c r="Z684">
        <v>0</v>
      </c>
      <c r="AA684">
        <v>0</v>
      </c>
      <c r="AB684">
        <v>0</v>
      </c>
      <c r="AC684">
        <v>0</v>
      </c>
      <c r="AD684">
        <v>0</v>
      </c>
      <c r="AE684">
        <v>0</v>
      </c>
      <c r="AF684">
        <v>9999999.9900000002</v>
      </c>
      <c r="AG684">
        <v>9999999.9900000002</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20240402</v>
      </c>
    </row>
    <row r="685" spans="1:75">
      <c r="A685" t="s">
        <v>98</v>
      </c>
      <c r="B685" t="s">
        <v>125</v>
      </c>
      <c r="C685" t="s">
        <v>126</v>
      </c>
      <c r="D685" t="s">
        <v>2615</v>
      </c>
      <c r="F685" t="s">
        <v>127</v>
      </c>
      <c r="G685" t="s">
        <v>98</v>
      </c>
      <c r="H685">
        <v>21679</v>
      </c>
      <c r="I685">
        <v>1</v>
      </c>
      <c r="J685" t="s">
        <v>2865</v>
      </c>
      <c r="K685" t="s">
        <v>2866</v>
      </c>
      <c r="L685" t="s">
        <v>2867</v>
      </c>
      <c r="M685">
        <v>1</v>
      </c>
      <c r="N685" t="s">
        <v>2868</v>
      </c>
      <c r="O685">
        <v>460301</v>
      </c>
      <c r="P685">
        <v>5480</v>
      </c>
      <c r="Q685">
        <v>370</v>
      </c>
      <c r="R685">
        <v>3</v>
      </c>
      <c r="S685">
        <v>192</v>
      </c>
      <c r="T685">
        <v>1</v>
      </c>
      <c r="U685">
        <v>1</v>
      </c>
      <c r="V685">
        <v>47301300</v>
      </c>
      <c r="Y685">
        <v>0</v>
      </c>
      <c r="Z685">
        <v>0</v>
      </c>
      <c r="AA685">
        <v>0</v>
      </c>
      <c r="AB685">
        <v>0</v>
      </c>
      <c r="AC685">
        <v>0</v>
      </c>
      <c r="AD685">
        <v>0</v>
      </c>
      <c r="AE685">
        <v>0</v>
      </c>
      <c r="AF685">
        <v>9999999.9900000002</v>
      </c>
      <c r="AG685">
        <v>9999999.9900000002</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20240604</v>
      </c>
    </row>
    <row r="686" spans="1:75">
      <c r="A686" t="s">
        <v>98</v>
      </c>
      <c r="B686" t="s">
        <v>1355</v>
      </c>
      <c r="C686" t="s">
        <v>1356</v>
      </c>
      <c r="D686" t="s">
        <v>1357</v>
      </c>
      <c r="F686" t="s">
        <v>298</v>
      </c>
      <c r="G686" t="s">
        <v>98</v>
      </c>
      <c r="H686">
        <v>21251</v>
      </c>
      <c r="I686">
        <v>2</v>
      </c>
      <c r="J686" t="s">
        <v>2464</v>
      </c>
      <c r="K686" t="s">
        <v>2465</v>
      </c>
      <c r="L686" t="s">
        <v>2466</v>
      </c>
      <c r="M686">
        <v>1</v>
      </c>
      <c r="N686" t="s">
        <v>2467</v>
      </c>
      <c r="O686">
        <v>510714</v>
      </c>
      <c r="P686">
        <v>2995</v>
      </c>
      <c r="Q686">
        <v>0</v>
      </c>
      <c r="R686">
        <v>7</v>
      </c>
      <c r="S686">
        <v>52</v>
      </c>
      <c r="T686">
        <v>0</v>
      </c>
      <c r="U686">
        <v>2</v>
      </c>
      <c r="V686">
        <v>29207200</v>
      </c>
      <c r="Y686">
        <v>18</v>
      </c>
      <c r="Z686">
        <v>2</v>
      </c>
      <c r="AA686">
        <v>1</v>
      </c>
      <c r="AB686">
        <v>0</v>
      </c>
      <c r="AC686">
        <v>0</v>
      </c>
      <c r="AD686">
        <v>0</v>
      </c>
      <c r="AE686">
        <v>0</v>
      </c>
      <c r="AF686">
        <v>9999999.9900000002</v>
      </c>
      <c r="AG686">
        <v>9999999.9900000002</v>
      </c>
      <c r="AH686">
        <v>1</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20240409</v>
      </c>
    </row>
    <row r="687" spans="1:75">
      <c r="A687" t="s">
        <v>98</v>
      </c>
      <c r="B687" t="s">
        <v>1355</v>
      </c>
      <c r="C687" t="s">
        <v>1356</v>
      </c>
      <c r="D687" t="s">
        <v>1357</v>
      </c>
      <c r="F687" t="s">
        <v>298</v>
      </c>
      <c r="G687" t="s">
        <v>98</v>
      </c>
      <c r="H687">
        <v>21251</v>
      </c>
      <c r="I687">
        <v>2</v>
      </c>
      <c r="J687" t="s">
        <v>2468</v>
      </c>
      <c r="K687" t="s">
        <v>2469</v>
      </c>
      <c r="L687" t="s">
        <v>2470</v>
      </c>
      <c r="M687">
        <v>1</v>
      </c>
      <c r="N687" t="s">
        <v>2471</v>
      </c>
      <c r="O687">
        <v>510716</v>
      </c>
      <c r="P687">
        <v>1895</v>
      </c>
      <c r="Q687">
        <v>0</v>
      </c>
      <c r="R687">
        <v>6</v>
      </c>
      <c r="S687">
        <v>26</v>
      </c>
      <c r="T687">
        <v>1</v>
      </c>
      <c r="U687">
        <v>2</v>
      </c>
      <c r="V687">
        <v>43601300</v>
      </c>
      <c r="Y687">
        <v>2</v>
      </c>
      <c r="Z687">
        <v>2</v>
      </c>
      <c r="AA687">
        <v>0</v>
      </c>
      <c r="AB687">
        <v>1</v>
      </c>
      <c r="AC687">
        <v>0</v>
      </c>
      <c r="AD687">
        <v>24357.61</v>
      </c>
      <c r="AE687">
        <v>0</v>
      </c>
      <c r="AF687">
        <v>24357.61</v>
      </c>
      <c r="AG687">
        <v>9999999.9900000002</v>
      </c>
      <c r="AH687">
        <v>1</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20240409</v>
      </c>
    </row>
    <row r="688" spans="1:75">
      <c r="A688" t="s">
        <v>98</v>
      </c>
      <c r="B688" t="s">
        <v>1355</v>
      </c>
      <c r="C688" t="s">
        <v>1356</v>
      </c>
      <c r="D688" t="s">
        <v>1357</v>
      </c>
      <c r="F688" t="s">
        <v>298</v>
      </c>
      <c r="G688" t="s">
        <v>98</v>
      </c>
      <c r="H688">
        <v>21251</v>
      </c>
      <c r="I688">
        <v>2</v>
      </c>
      <c r="J688" t="s">
        <v>2472</v>
      </c>
      <c r="K688" t="s">
        <v>2473</v>
      </c>
      <c r="L688" t="s">
        <v>2474</v>
      </c>
      <c r="M688">
        <v>1</v>
      </c>
      <c r="N688" t="s">
        <v>2475</v>
      </c>
      <c r="O688">
        <v>520209</v>
      </c>
      <c r="P688">
        <v>1895</v>
      </c>
      <c r="Q688">
        <v>0</v>
      </c>
      <c r="R688">
        <v>4</v>
      </c>
      <c r="S688">
        <v>26</v>
      </c>
      <c r="T688">
        <v>0</v>
      </c>
      <c r="U688">
        <v>2</v>
      </c>
      <c r="V688">
        <v>11307100</v>
      </c>
      <c r="Y688">
        <v>31</v>
      </c>
      <c r="Z688">
        <v>25</v>
      </c>
      <c r="AA688">
        <v>8</v>
      </c>
      <c r="AB688">
        <v>0</v>
      </c>
      <c r="AC688">
        <v>0</v>
      </c>
      <c r="AD688">
        <v>0</v>
      </c>
      <c r="AE688">
        <v>0</v>
      </c>
      <c r="AF688">
        <v>9999999.9900000002</v>
      </c>
      <c r="AG688">
        <v>9999999.9900000002</v>
      </c>
      <c r="AH688">
        <v>7</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20240321</v>
      </c>
    </row>
    <row r="689" spans="1:75">
      <c r="A689" t="s">
        <v>98</v>
      </c>
      <c r="B689" t="s">
        <v>1355</v>
      </c>
      <c r="C689" t="s">
        <v>1356</v>
      </c>
      <c r="D689" t="s">
        <v>1357</v>
      </c>
      <c r="F689" t="s">
        <v>298</v>
      </c>
      <c r="G689" t="s">
        <v>98</v>
      </c>
      <c r="H689">
        <v>21251</v>
      </c>
      <c r="I689">
        <v>2</v>
      </c>
      <c r="J689" t="s">
        <v>2476</v>
      </c>
      <c r="K689" t="s">
        <v>2477</v>
      </c>
      <c r="L689" t="s">
        <v>2478</v>
      </c>
      <c r="M689">
        <v>1</v>
      </c>
      <c r="N689" t="s">
        <v>2479</v>
      </c>
      <c r="O689">
        <v>510805</v>
      </c>
      <c r="P689">
        <v>2995</v>
      </c>
      <c r="Q689">
        <v>0</v>
      </c>
      <c r="R689">
        <v>2</v>
      </c>
      <c r="S689">
        <v>52</v>
      </c>
      <c r="T689">
        <v>0</v>
      </c>
      <c r="U689">
        <v>2</v>
      </c>
      <c r="V689">
        <v>29205200</v>
      </c>
      <c r="Y689">
        <v>0</v>
      </c>
      <c r="Z689">
        <v>0</v>
      </c>
      <c r="AA689">
        <v>0</v>
      </c>
      <c r="AB689">
        <v>0</v>
      </c>
      <c r="AC689">
        <v>0</v>
      </c>
      <c r="AD689">
        <v>0</v>
      </c>
      <c r="AE689">
        <v>0</v>
      </c>
      <c r="AF689">
        <v>9999999.9900000002</v>
      </c>
      <c r="AG689">
        <v>9999999.9900000002</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20240409</v>
      </c>
    </row>
    <row r="690" spans="1:75">
      <c r="A690" t="s">
        <v>98</v>
      </c>
      <c r="B690" t="s">
        <v>1355</v>
      </c>
      <c r="C690" t="s">
        <v>1356</v>
      </c>
      <c r="D690" t="s">
        <v>1357</v>
      </c>
      <c r="F690" t="s">
        <v>298</v>
      </c>
      <c r="G690" t="s">
        <v>98</v>
      </c>
      <c r="H690">
        <v>21251</v>
      </c>
      <c r="I690">
        <v>2</v>
      </c>
      <c r="J690" t="s">
        <v>2480</v>
      </c>
      <c r="K690" t="s">
        <v>2481</v>
      </c>
      <c r="L690" t="s">
        <v>2482</v>
      </c>
      <c r="M690">
        <v>1</v>
      </c>
      <c r="N690" t="s">
        <v>2483</v>
      </c>
      <c r="O690">
        <v>520302</v>
      </c>
      <c r="P690">
        <v>2375</v>
      </c>
      <c r="Q690">
        <v>0</v>
      </c>
      <c r="R690">
        <v>4</v>
      </c>
      <c r="S690">
        <v>26</v>
      </c>
      <c r="T690">
        <v>0</v>
      </c>
      <c r="U690">
        <v>2</v>
      </c>
      <c r="V690">
        <v>43303100</v>
      </c>
      <c r="Y690">
        <v>0</v>
      </c>
      <c r="Z690">
        <v>0</v>
      </c>
      <c r="AA690">
        <v>0</v>
      </c>
      <c r="AB690">
        <v>0</v>
      </c>
      <c r="AC690">
        <v>0</v>
      </c>
      <c r="AD690">
        <v>0</v>
      </c>
      <c r="AE690">
        <v>0</v>
      </c>
      <c r="AF690">
        <v>9999999.9900000002</v>
      </c>
      <c r="AG690">
        <v>9999999.9900000002</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20240423</v>
      </c>
    </row>
    <row r="691" spans="1:75">
      <c r="A691" t="s">
        <v>98</v>
      </c>
      <c r="B691" t="s">
        <v>1355</v>
      </c>
      <c r="C691" t="s">
        <v>1356</v>
      </c>
      <c r="D691" t="s">
        <v>1357</v>
      </c>
      <c r="F691" t="s">
        <v>298</v>
      </c>
      <c r="G691" t="s">
        <v>98</v>
      </c>
      <c r="H691">
        <v>21251</v>
      </c>
      <c r="I691">
        <v>2</v>
      </c>
      <c r="J691" t="s">
        <v>2484</v>
      </c>
      <c r="K691" t="s">
        <v>2485</v>
      </c>
      <c r="L691" t="s">
        <v>2486</v>
      </c>
      <c r="M691">
        <v>1</v>
      </c>
      <c r="N691" t="s">
        <v>2487</v>
      </c>
      <c r="O691">
        <v>520302</v>
      </c>
      <c r="P691">
        <v>3845</v>
      </c>
      <c r="Q691">
        <v>0</v>
      </c>
      <c r="R691">
        <v>4</v>
      </c>
      <c r="S691">
        <v>52</v>
      </c>
      <c r="T691">
        <v>0</v>
      </c>
      <c r="U691">
        <v>2</v>
      </c>
      <c r="V691">
        <v>43305100</v>
      </c>
      <c r="Y691">
        <v>0</v>
      </c>
      <c r="Z691">
        <v>0</v>
      </c>
      <c r="AA691">
        <v>0</v>
      </c>
      <c r="AB691">
        <v>0</v>
      </c>
      <c r="AC691">
        <v>0</v>
      </c>
      <c r="AD691">
        <v>0</v>
      </c>
      <c r="AE691">
        <v>0</v>
      </c>
      <c r="AF691">
        <v>9999999.9900000002</v>
      </c>
      <c r="AG691">
        <v>9999999.9900000002</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20240423</v>
      </c>
    </row>
    <row r="692" spans="1:75">
      <c r="A692" t="s">
        <v>98</v>
      </c>
      <c r="B692" t="s">
        <v>1355</v>
      </c>
      <c r="C692" t="s">
        <v>1356</v>
      </c>
      <c r="D692" t="s">
        <v>1357</v>
      </c>
      <c r="F692" t="s">
        <v>298</v>
      </c>
      <c r="G692" t="s">
        <v>98</v>
      </c>
      <c r="H692">
        <v>21251</v>
      </c>
      <c r="I692">
        <v>2</v>
      </c>
      <c r="J692" t="s">
        <v>2488</v>
      </c>
      <c r="K692" t="s">
        <v>2489</v>
      </c>
      <c r="L692" t="s">
        <v>2466</v>
      </c>
      <c r="M692">
        <v>1</v>
      </c>
      <c r="N692" t="s">
        <v>2490</v>
      </c>
      <c r="O692">
        <v>119999</v>
      </c>
      <c r="P692">
        <v>4695</v>
      </c>
      <c r="Q692">
        <v>0</v>
      </c>
      <c r="R692">
        <v>9</v>
      </c>
      <c r="S692">
        <v>52</v>
      </c>
      <c r="T692">
        <v>0</v>
      </c>
      <c r="U692">
        <v>2</v>
      </c>
      <c r="V692">
        <v>15121200</v>
      </c>
      <c r="Y692">
        <v>0</v>
      </c>
      <c r="Z692">
        <v>0</v>
      </c>
      <c r="AA692">
        <v>0</v>
      </c>
      <c r="AB692">
        <v>0</v>
      </c>
      <c r="AC692">
        <v>0</v>
      </c>
      <c r="AD692">
        <v>0</v>
      </c>
      <c r="AE692">
        <v>0</v>
      </c>
      <c r="AF692">
        <v>9999999.9900000002</v>
      </c>
      <c r="AG692">
        <v>9999999.9900000002</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20240409</v>
      </c>
    </row>
    <row r="693" spans="1:75">
      <c r="A693" t="s">
        <v>98</v>
      </c>
      <c r="B693" t="s">
        <v>2206</v>
      </c>
      <c r="C693" t="s">
        <v>2024</v>
      </c>
      <c r="D693" t="s">
        <v>2207</v>
      </c>
      <c r="F693" t="s">
        <v>2208</v>
      </c>
      <c r="G693" t="s">
        <v>2209</v>
      </c>
      <c r="H693">
        <v>6103</v>
      </c>
      <c r="I693">
        <v>6</v>
      </c>
      <c r="J693" t="s">
        <v>2491</v>
      </c>
      <c r="K693" t="s">
        <v>2492</v>
      </c>
      <c r="L693" t="s">
        <v>2493</v>
      </c>
      <c r="M693">
        <v>1</v>
      </c>
      <c r="N693" t="s">
        <v>2494</v>
      </c>
      <c r="O693">
        <v>111005</v>
      </c>
      <c r="P693">
        <v>4500</v>
      </c>
      <c r="Q693">
        <v>3000</v>
      </c>
      <c r="R693">
        <v>26</v>
      </c>
      <c r="S693">
        <v>16</v>
      </c>
      <c r="T693">
        <v>1</v>
      </c>
      <c r="U693">
        <v>2</v>
      </c>
      <c r="V693">
        <v>13108200</v>
      </c>
      <c r="W693">
        <v>15129909</v>
      </c>
      <c r="Y693">
        <v>0</v>
      </c>
      <c r="Z693">
        <v>0</v>
      </c>
      <c r="AA693">
        <v>0</v>
      </c>
      <c r="AB693">
        <v>0</v>
      </c>
      <c r="AC693">
        <v>0</v>
      </c>
      <c r="AD693">
        <v>0</v>
      </c>
      <c r="AE693">
        <v>0</v>
      </c>
      <c r="AF693">
        <v>9999999.9900000002</v>
      </c>
      <c r="AG693">
        <v>9999999.9900000002</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20240229</v>
      </c>
    </row>
    <row r="694" spans="1:75">
      <c r="A694" t="s">
        <v>98</v>
      </c>
      <c r="B694" t="s">
        <v>2206</v>
      </c>
      <c r="C694" t="s">
        <v>2024</v>
      </c>
      <c r="D694" t="s">
        <v>2207</v>
      </c>
      <c r="F694" t="s">
        <v>2208</v>
      </c>
      <c r="G694" t="s">
        <v>2209</v>
      </c>
      <c r="H694">
        <v>6103</v>
      </c>
      <c r="I694">
        <v>6</v>
      </c>
      <c r="J694" t="s">
        <v>2495</v>
      </c>
      <c r="K694" t="s">
        <v>2496</v>
      </c>
      <c r="L694" t="s">
        <v>2493</v>
      </c>
      <c r="M694">
        <v>1</v>
      </c>
      <c r="N694" t="s">
        <v>2497</v>
      </c>
      <c r="O694">
        <v>110501</v>
      </c>
      <c r="P694">
        <v>4500</v>
      </c>
      <c r="Q694">
        <v>3000</v>
      </c>
      <c r="R694">
        <v>26</v>
      </c>
      <c r="S694">
        <v>16</v>
      </c>
      <c r="T694">
        <v>1</v>
      </c>
      <c r="U694">
        <v>2</v>
      </c>
      <c r="V694">
        <v>15121100</v>
      </c>
      <c r="Y694">
        <v>0</v>
      </c>
      <c r="Z694">
        <v>0</v>
      </c>
      <c r="AA694">
        <v>0</v>
      </c>
      <c r="AB694">
        <v>0</v>
      </c>
      <c r="AC694">
        <v>0</v>
      </c>
      <c r="AD694">
        <v>0</v>
      </c>
      <c r="AE694">
        <v>0</v>
      </c>
      <c r="AF694">
        <v>9999999.9900000002</v>
      </c>
      <c r="AG694">
        <v>9999999.9900000002</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20240229</v>
      </c>
    </row>
    <row r="695" spans="1:75">
      <c r="A695" t="s">
        <v>98</v>
      </c>
      <c r="B695" t="s">
        <v>2023</v>
      </c>
      <c r="C695" t="s">
        <v>2024</v>
      </c>
      <c r="D695" t="s">
        <v>2025</v>
      </c>
      <c r="F695" t="s">
        <v>2026</v>
      </c>
      <c r="G695" t="s">
        <v>2027</v>
      </c>
      <c r="H695">
        <v>3063</v>
      </c>
      <c r="I695">
        <v>6</v>
      </c>
      <c r="J695" t="s">
        <v>2498</v>
      </c>
      <c r="K695" t="s">
        <v>2499</v>
      </c>
      <c r="L695" t="s">
        <v>2145</v>
      </c>
      <c r="M695">
        <v>1</v>
      </c>
      <c r="N695" t="s">
        <v>783</v>
      </c>
      <c r="O695">
        <v>111006</v>
      </c>
      <c r="P695">
        <v>4985</v>
      </c>
      <c r="Q695">
        <v>0</v>
      </c>
      <c r="R695">
        <v>20</v>
      </c>
      <c r="S695">
        <v>16</v>
      </c>
      <c r="T695">
        <v>1</v>
      </c>
      <c r="U695">
        <v>2</v>
      </c>
      <c r="V695">
        <v>15123100</v>
      </c>
      <c r="Y695">
        <v>1</v>
      </c>
      <c r="Z695">
        <v>0</v>
      </c>
      <c r="AA695">
        <v>0</v>
      </c>
      <c r="AB695">
        <v>0</v>
      </c>
      <c r="AC695">
        <v>0</v>
      </c>
      <c r="AD695">
        <v>0</v>
      </c>
      <c r="AE695">
        <v>0</v>
      </c>
      <c r="AF695">
        <v>9999999.9900000002</v>
      </c>
      <c r="AG695">
        <v>9999999.9900000002</v>
      </c>
      <c r="AH695">
        <v>0</v>
      </c>
      <c r="AI695">
        <v>0</v>
      </c>
      <c r="AJ695">
        <v>1</v>
      </c>
      <c r="AK695">
        <v>0</v>
      </c>
      <c r="AL695">
        <v>1</v>
      </c>
      <c r="AM695">
        <v>0</v>
      </c>
      <c r="AN695">
        <v>0</v>
      </c>
      <c r="AO695">
        <v>4831</v>
      </c>
      <c r="AP695">
        <v>0</v>
      </c>
      <c r="AQ695">
        <v>0</v>
      </c>
      <c r="AR695">
        <v>0</v>
      </c>
      <c r="AS695">
        <v>0</v>
      </c>
      <c r="AT695">
        <v>0</v>
      </c>
      <c r="AU695">
        <v>0</v>
      </c>
      <c r="AV695">
        <v>0</v>
      </c>
      <c r="AW695">
        <v>0</v>
      </c>
      <c r="AX695">
        <v>1</v>
      </c>
      <c r="AY695">
        <v>0</v>
      </c>
      <c r="AZ695">
        <v>0</v>
      </c>
      <c r="BA695">
        <v>0</v>
      </c>
      <c r="BB695">
        <v>0</v>
      </c>
      <c r="BC695">
        <v>1</v>
      </c>
      <c r="BD695">
        <v>0</v>
      </c>
      <c r="BE695">
        <v>0</v>
      </c>
      <c r="BF695">
        <v>0</v>
      </c>
      <c r="BG695">
        <v>1</v>
      </c>
      <c r="BH695">
        <v>0</v>
      </c>
      <c r="BI695">
        <v>0</v>
      </c>
      <c r="BJ695">
        <v>0</v>
      </c>
      <c r="BK695">
        <v>0</v>
      </c>
      <c r="BL695">
        <v>0</v>
      </c>
      <c r="BM695">
        <v>0</v>
      </c>
      <c r="BN695">
        <v>0</v>
      </c>
      <c r="BO695">
        <v>0</v>
      </c>
      <c r="BP695">
        <v>0</v>
      </c>
      <c r="BQ695">
        <v>0</v>
      </c>
      <c r="BR695">
        <v>0</v>
      </c>
      <c r="BS695">
        <v>0</v>
      </c>
      <c r="BT695">
        <v>0</v>
      </c>
      <c r="BU695">
        <v>0</v>
      </c>
      <c r="BV695">
        <v>0</v>
      </c>
      <c r="BW695">
        <v>20240312</v>
      </c>
    </row>
    <row r="696" spans="1:75">
      <c r="A696" t="s">
        <v>98</v>
      </c>
      <c r="B696" t="s">
        <v>2869</v>
      </c>
      <c r="C696" t="s">
        <v>2870</v>
      </c>
      <c r="D696" t="s">
        <v>2871</v>
      </c>
      <c r="E696" t="s">
        <v>2872</v>
      </c>
      <c r="F696" t="s">
        <v>1437</v>
      </c>
      <c r="G696" t="s">
        <v>98</v>
      </c>
      <c r="H696">
        <v>21227</v>
      </c>
      <c r="I696">
        <v>5</v>
      </c>
      <c r="J696" t="s">
        <v>2873</v>
      </c>
      <c r="K696" t="s">
        <v>2874</v>
      </c>
      <c r="L696" t="s">
        <v>2875</v>
      </c>
      <c r="M696">
        <v>1</v>
      </c>
      <c r="N696" t="s">
        <v>1739</v>
      </c>
      <c r="O696">
        <v>111001</v>
      </c>
      <c r="P696">
        <v>1008</v>
      </c>
      <c r="Q696">
        <v>2492</v>
      </c>
      <c r="R696">
        <v>16</v>
      </c>
      <c r="S696">
        <v>5</v>
      </c>
      <c r="T696">
        <v>1</v>
      </c>
      <c r="U696">
        <v>3</v>
      </c>
      <c r="V696">
        <v>15124400</v>
      </c>
      <c r="Y696">
        <v>0</v>
      </c>
      <c r="Z696">
        <v>0</v>
      </c>
      <c r="AA696">
        <v>0</v>
      </c>
      <c r="AB696">
        <v>0</v>
      </c>
      <c r="AC696">
        <v>0</v>
      </c>
      <c r="AD696">
        <v>0</v>
      </c>
      <c r="AE696">
        <v>0</v>
      </c>
      <c r="AF696">
        <v>9999999.9900000002</v>
      </c>
      <c r="AG696">
        <v>9999999.9900000002</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20240521</v>
      </c>
    </row>
    <row r="697" spans="1:75">
      <c r="A697" t="s">
        <v>98</v>
      </c>
      <c r="B697" t="s">
        <v>440</v>
      </c>
      <c r="C697" t="s">
        <v>441</v>
      </c>
      <c r="D697" t="s">
        <v>442</v>
      </c>
      <c r="F697" t="s">
        <v>443</v>
      </c>
      <c r="G697" t="s">
        <v>98</v>
      </c>
      <c r="H697">
        <v>20774</v>
      </c>
      <c r="I697">
        <v>1</v>
      </c>
      <c r="J697" t="s">
        <v>2500</v>
      </c>
      <c r="K697" t="s">
        <v>2501</v>
      </c>
      <c r="L697" t="s">
        <v>2502</v>
      </c>
      <c r="M697">
        <v>1</v>
      </c>
      <c r="N697" t="s">
        <v>2503</v>
      </c>
      <c r="O697">
        <v>510714</v>
      </c>
      <c r="P697">
        <v>3435</v>
      </c>
      <c r="Q697">
        <v>1023</v>
      </c>
      <c r="R697">
        <v>6</v>
      </c>
      <c r="S697">
        <v>15</v>
      </c>
      <c r="T697">
        <v>1</v>
      </c>
      <c r="U697">
        <v>2</v>
      </c>
      <c r="V697">
        <v>29207200</v>
      </c>
      <c r="Y697">
        <v>75</v>
      </c>
      <c r="Z697">
        <v>53</v>
      </c>
      <c r="AA697">
        <v>45</v>
      </c>
      <c r="AB697">
        <v>0</v>
      </c>
      <c r="AC697">
        <v>0</v>
      </c>
      <c r="AD697">
        <v>0</v>
      </c>
      <c r="AE697">
        <v>0</v>
      </c>
      <c r="AF697">
        <v>9999999.9900000002</v>
      </c>
      <c r="AG697">
        <v>9999999.9900000002</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20240425</v>
      </c>
    </row>
    <row r="698" spans="1:75">
      <c r="A698" t="s">
        <v>98</v>
      </c>
      <c r="B698" t="s">
        <v>318</v>
      </c>
      <c r="C698" t="s">
        <v>319</v>
      </c>
      <c r="D698" t="s">
        <v>1894</v>
      </c>
      <c r="F698" t="s">
        <v>298</v>
      </c>
      <c r="G698" t="s">
        <v>98</v>
      </c>
      <c r="H698">
        <v>21215</v>
      </c>
      <c r="I698">
        <v>1</v>
      </c>
      <c r="J698" t="s">
        <v>2504</v>
      </c>
      <c r="K698" t="s">
        <v>2505</v>
      </c>
      <c r="L698" t="s">
        <v>2506</v>
      </c>
      <c r="M698">
        <v>3</v>
      </c>
      <c r="N698" t="s">
        <v>2507</v>
      </c>
      <c r="O698">
        <v>490205</v>
      </c>
      <c r="P698">
        <v>2200</v>
      </c>
      <c r="Q698">
        <v>0</v>
      </c>
      <c r="R698">
        <v>12</v>
      </c>
      <c r="S698">
        <v>8</v>
      </c>
      <c r="T698">
        <v>0</v>
      </c>
      <c r="U698">
        <v>1</v>
      </c>
      <c r="V698">
        <v>53303300</v>
      </c>
      <c r="W698">
        <v>53305100</v>
      </c>
      <c r="X698">
        <v>53305300</v>
      </c>
      <c r="Y698">
        <v>61</v>
      </c>
      <c r="Z698">
        <v>49</v>
      </c>
      <c r="AA698">
        <v>28</v>
      </c>
      <c r="AB698">
        <v>0</v>
      </c>
      <c r="AC698">
        <v>0</v>
      </c>
      <c r="AD698">
        <v>0</v>
      </c>
      <c r="AE698">
        <v>0</v>
      </c>
      <c r="AF698">
        <v>9999999.9900000002</v>
      </c>
      <c r="AG698">
        <v>9999999.9900000002</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20240402</v>
      </c>
    </row>
    <row r="699" spans="1:75">
      <c r="A699" t="s">
        <v>98</v>
      </c>
      <c r="B699" t="s">
        <v>2438</v>
      </c>
      <c r="C699" t="s">
        <v>2439</v>
      </c>
      <c r="D699" t="s">
        <v>2440</v>
      </c>
      <c r="E699" t="s">
        <v>2441</v>
      </c>
      <c r="F699" t="s">
        <v>530</v>
      </c>
      <c r="G699" t="s">
        <v>98</v>
      </c>
      <c r="H699">
        <v>21208</v>
      </c>
      <c r="I699">
        <v>6</v>
      </c>
      <c r="J699" t="s">
        <v>2876</v>
      </c>
      <c r="K699" t="s">
        <v>2877</v>
      </c>
      <c r="L699" t="s">
        <v>2444</v>
      </c>
      <c r="M699">
        <v>0</v>
      </c>
      <c r="O699">
        <v>150702</v>
      </c>
      <c r="P699">
        <v>2100</v>
      </c>
      <c r="Q699">
        <v>0</v>
      </c>
      <c r="R699">
        <v>28</v>
      </c>
      <c r="S699">
        <v>1</v>
      </c>
      <c r="T699">
        <v>5</v>
      </c>
      <c r="U699">
        <v>1</v>
      </c>
      <c r="V699">
        <v>11305101</v>
      </c>
      <c r="Y699">
        <v>0</v>
      </c>
      <c r="Z699">
        <v>0</v>
      </c>
      <c r="AA699">
        <v>0</v>
      </c>
      <c r="AB699">
        <v>0</v>
      </c>
      <c r="AC699">
        <v>0</v>
      </c>
      <c r="AD699">
        <v>0</v>
      </c>
      <c r="AE699">
        <v>0</v>
      </c>
      <c r="AF699">
        <v>9999999.9900000002</v>
      </c>
      <c r="AG699">
        <v>9999999.9900000002</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20240514</v>
      </c>
    </row>
    <row r="700" spans="1:75">
      <c r="A700" t="s">
        <v>98</v>
      </c>
      <c r="B700" t="s">
        <v>2023</v>
      </c>
      <c r="C700" t="s">
        <v>2024</v>
      </c>
      <c r="D700" t="s">
        <v>2025</v>
      </c>
      <c r="F700" t="s">
        <v>2026</v>
      </c>
      <c r="G700" t="s">
        <v>2027</v>
      </c>
      <c r="H700">
        <v>3063</v>
      </c>
      <c r="I700">
        <v>6</v>
      </c>
      <c r="J700" t="s">
        <v>2508</v>
      </c>
      <c r="K700" t="s">
        <v>2509</v>
      </c>
      <c r="L700" t="s">
        <v>2145</v>
      </c>
      <c r="M700">
        <v>1</v>
      </c>
      <c r="N700" t="s">
        <v>2328</v>
      </c>
      <c r="O700">
        <v>307103</v>
      </c>
      <c r="P700">
        <v>5480</v>
      </c>
      <c r="Q700">
        <v>70</v>
      </c>
      <c r="R700">
        <v>20</v>
      </c>
      <c r="S700">
        <v>16</v>
      </c>
      <c r="T700">
        <v>5</v>
      </c>
      <c r="U700">
        <v>2</v>
      </c>
      <c r="V700">
        <v>15205101</v>
      </c>
      <c r="Y700">
        <v>0</v>
      </c>
      <c r="Z700">
        <v>0</v>
      </c>
      <c r="AA700">
        <v>0</v>
      </c>
      <c r="AB700">
        <v>0</v>
      </c>
      <c r="AC700">
        <v>0</v>
      </c>
      <c r="AD700">
        <v>0</v>
      </c>
      <c r="AE700">
        <v>0</v>
      </c>
      <c r="AF700">
        <v>9999999.9900000002</v>
      </c>
      <c r="AG700">
        <v>9999999.9900000002</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20240326</v>
      </c>
    </row>
    <row r="701" spans="1:75">
      <c r="A701" t="s">
        <v>98</v>
      </c>
      <c r="B701" t="s">
        <v>2510</v>
      </c>
      <c r="C701" t="s">
        <v>2024</v>
      </c>
      <c r="D701" t="s">
        <v>2511</v>
      </c>
      <c r="E701" t="s">
        <v>2512</v>
      </c>
      <c r="F701" t="s">
        <v>2513</v>
      </c>
      <c r="G701" t="s">
        <v>98</v>
      </c>
      <c r="H701">
        <v>20770</v>
      </c>
      <c r="I701">
        <v>6</v>
      </c>
      <c r="J701" t="s">
        <v>2514</v>
      </c>
      <c r="K701" t="s">
        <v>2515</v>
      </c>
      <c r="L701" t="s">
        <v>2516</v>
      </c>
      <c r="M701">
        <v>1</v>
      </c>
      <c r="N701" t="s">
        <v>2517</v>
      </c>
      <c r="O701">
        <v>470104</v>
      </c>
      <c r="P701">
        <v>2695</v>
      </c>
      <c r="Q701">
        <v>0</v>
      </c>
      <c r="R701">
        <v>8</v>
      </c>
      <c r="S701">
        <v>12</v>
      </c>
      <c r="T701">
        <v>0</v>
      </c>
      <c r="U701">
        <v>3</v>
      </c>
      <c r="V701">
        <v>15123200</v>
      </c>
      <c r="Y701">
        <v>34</v>
      </c>
      <c r="Z701">
        <v>21</v>
      </c>
      <c r="AA701">
        <v>21</v>
      </c>
      <c r="AB701">
        <v>0</v>
      </c>
      <c r="AC701">
        <v>0</v>
      </c>
      <c r="AD701">
        <v>0</v>
      </c>
      <c r="AE701">
        <v>0</v>
      </c>
      <c r="AF701">
        <v>9999999.9900000002</v>
      </c>
      <c r="AG701">
        <v>9999999.9900000002</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20240418</v>
      </c>
    </row>
    <row r="702" spans="1:75">
      <c r="A702" t="s">
        <v>98</v>
      </c>
      <c r="B702" t="s">
        <v>158</v>
      </c>
      <c r="C702" t="s">
        <v>159</v>
      </c>
      <c r="D702" t="s">
        <v>160</v>
      </c>
      <c r="F702" t="s">
        <v>161</v>
      </c>
      <c r="G702" t="s">
        <v>98</v>
      </c>
      <c r="H702">
        <v>21502</v>
      </c>
      <c r="I702">
        <v>1</v>
      </c>
      <c r="J702" t="s">
        <v>1195</v>
      </c>
      <c r="K702" t="s">
        <v>2878</v>
      </c>
      <c r="L702" t="s">
        <v>2879</v>
      </c>
      <c r="M702">
        <v>3</v>
      </c>
      <c r="N702" t="s">
        <v>2708</v>
      </c>
      <c r="O702">
        <v>120401</v>
      </c>
      <c r="P702">
        <v>15750</v>
      </c>
      <c r="Q702">
        <v>2250</v>
      </c>
      <c r="R702">
        <v>30</v>
      </c>
      <c r="S702">
        <v>50</v>
      </c>
      <c r="T702">
        <v>1</v>
      </c>
      <c r="U702">
        <v>1</v>
      </c>
      <c r="V702">
        <v>39501200</v>
      </c>
      <c r="Y702">
        <v>9</v>
      </c>
      <c r="Z702">
        <v>0</v>
      </c>
      <c r="AA702">
        <v>0</v>
      </c>
      <c r="AB702">
        <v>0</v>
      </c>
      <c r="AC702">
        <v>0</v>
      </c>
      <c r="AD702">
        <v>0</v>
      </c>
      <c r="AE702">
        <v>0</v>
      </c>
      <c r="AF702">
        <v>9999999.9900000002</v>
      </c>
      <c r="AG702">
        <v>9999999.9900000002</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20240618</v>
      </c>
    </row>
    <row r="703" spans="1:75">
      <c r="A703" t="s">
        <v>98</v>
      </c>
      <c r="B703" t="s">
        <v>125</v>
      </c>
      <c r="C703" t="s">
        <v>126</v>
      </c>
      <c r="D703" t="s">
        <v>2615</v>
      </c>
      <c r="F703" t="s">
        <v>127</v>
      </c>
      <c r="G703" t="s">
        <v>98</v>
      </c>
      <c r="H703">
        <v>21679</v>
      </c>
      <c r="I703">
        <v>1</v>
      </c>
      <c r="J703" t="s">
        <v>1916</v>
      </c>
      <c r="K703" t="s">
        <v>2518</v>
      </c>
      <c r="L703" t="s">
        <v>1918</v>
      </c>
      <c r="M703">
        <v>1</v>
      </c>
      <c r="N703" t="s">
        <v>2519</v>
      </c>
      <c r="O703">
        <v>511199</v>
      </c>
      <c r="P703">
        <v>1495</v>
      </c>
      <c r="Q703">
        <v>350.48</v>
      </c>
      <c r="R703">
        <v>24</v>
      </c>
      <c r="S703">
        <v>5</v>
      </c>
      <c r="T703">
        <v>5</v>
      </c>
      <c r="U703">
        <v>3</v>
      </c>
      <c r="V703">
        <v>31909700</v>
      </c>
      <c r="Y703">
        <v>0</v>
      </c>
      <c r="Z703">
        <v>0</v>
      </c>
      <c r="AA703">
        <v>0</v>
      </c>
      <c r="AB703">
        <v>0</v>
      </c>
      <c r="AC703">
        <v>0</v>
      </c>
      <c r="AD703">
        <v>0</v>
      </c>
      <c r="AE703">
        <v>0</v>
      </c>
      <c r="AF703">
        <v>9999999.9900000002</v>
      </c>
      <c r="AG703">
        <v>9999999.9900000002</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20240411</v>
      </c>
    </row>
    <row r="704" spans="1:75">
      <c r="A704" t="s">
        <v>98</v>
      </c>
      <c r="B704" t="s">
        <v>125</v>
      </c>
      <c r="C704" t="s">
        <v>126</v>
      </c>
      <c r="D704" t="s">
        <v>2615</v>
      </c>
      <c r="F704" t="s">
        <v>127</v>
      </c>
      <c r="G704" t="s">
        <v>98</v>
      </c>
      <c r="H704">
        <v>21679</v>
      </c>
      <c r="I704">
        <v>1</v>
      </c>
      <c r="J704" t="s">
        <v>2520</v>
      </c>
      <c r="K704" t="s">
        <v>2521</v>
      </c>
      <c r="L704" t="s">
        <v>2522</v>
      </c>
      <c r="M704">
        <v>1</v>
      </c>
      <c r="N704" t="s">
        <v>2523</v>
      </c>
      <c r="O704">
        <v>511012</v>
      </c>
      <c r="P704">
        <v>2195</v>
      </c>
      <c r="Q704">
        <v>256</v>
      </c>
      <c r="R704">
        <v>16</v>
      </c>
      <c r="S704">
        <v>6</v>
      </c>
      <c r="T704">
        <v>5</v>
      </c>
      <c r="U704">
        <v>3</v>
      </c>
      <c r="V704">
        <v>31909300</v>
      </c>
      <c r="Y704">
        <v>0</v>
      </c>
      <c r="Z704">
        <v>0</v>
      </c>
      <c r="AA704">
        <v>0</v>
      </c>
      <c r="AB704">
        <v>0</v>
      </c>
      <c r="AC704">
        <v>0</v>
      </c>
      <c r="AD704">
        <v>0</v>
      </c>
      <c r="AE704">
        <v>0</v>
      </c>
      <c r="AF704">
        <v>9999999.9900000002</v>
      </c>
      <c r="AG704">
        <v>9999999.9900000002</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20240423</v>
      </c>
    </row>
    <row r="705" spans="1:75">
      <c r="A705" t="s">
        <v>98</v>
      </c>
      <c r="B705" t="s">
        <v>125</v>
      </c>
      <c r="C705" t="s">
        <v>126</v>
      </c>
      <c r="D705" t="s">
        <v>2615</v>
      </c>
      <c r="F705" t="s">
        <v>127</v>
      </c>
      <c r="G705" t="s">
        <v>98</v>
      </c>
      <c r="H705">
        <v>21679</v>
      </c>
      <c r="I705">
        <v>1</v>
      </c>
      <c r="J705" t="s">
        <v>2524</v>
      </c>
      <c r="K705" t="s">
        <v>2525</v>
      </c>
      <c r="L705" t="s">
        <v>2526</v>
      </c>
      <c r="M705">
        <v>3</v>
      </c>
      <c r="N705" t="s">
        <v>2527</v>
      </c>
      <c r="O705">
        <v>510000</v>
      </c>
      <c r="P705">
        <v>795</v>
      </c>
      <c r="Q705">
        <v>151</v>
      </c>
      <c r="R705">
        <v>11</v>
      </c>
      <c r="S705">
        <v>6</v>
      </c>
      <c r="T705">
        <v>1</v>
      </c>
      <c r="U705">
        <v>1</v>
      </c>
      <c r="V705">
        <v>31113100</v>
      </c>
      <c r="Y705">
        <v>6</v>
      </c>
      <c r="Z705">
        <v>6</v>
      </c>
      <c r="AA705">
        <v>6</v>
      </c>
      <c r="AB705">
        <v>0</v>
      </c>
      <c r="AC705">
        <v>0</v>
      </c>
      <c r="AD705">
        <v>0</v>
      </c>
      <c r="AE705">
        <v>0</v>
      </c>
      <c r="AF705">
        <v>9999999.9900000002</v>
      </c>
      <c r="AG705">
        <v>9999999.9900000002</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20240425</v>
      </c>
    </row>
    <row r="706" spans="1:75">
      <c r="A706" t="s">
        <v>98</v>
      </c>
      <c r="B706" t="s">
        <v>2869</v>
      </c>
      <c r="C706" t="s">
        <v>2870</v>
      </c>
      <c r="D706" t="s">
        <v>2871</v>
      </c>
      <c r="E706" t="s">
        <v>2872</v>
      </c>
      <c r="F706" t="s">
        <v>1437</v>
      </c>
      <c r="G706" t="s">
        <v>98</v>
      </c>
      <c r="H706">
        <v>21227</v>
      </c>
      <c r="I706">
        <v>5</v>
      </c>
      <c r="J706" t="s">
        <v>2880</v>
      </c>
      <c r="K706" t="s">
        <v>2881</v>
      </c>
      <c r="L706" t="s">
        <v>2875</v>
      </c>
      <c r="M706">
        <v>1</v>
      </c>
      <c r="N706" t="s">
        <v>2882</v>
      </c>
      <c r="O706">
        <v>111001</v>
      </c>
      <c r="P706">
        <v>1008</v>
      </c>
      <c r="Q706">
        <v>2492</v>
      </c>
      <c r="R706">
        <v>16</v>
      </c>
      <c r="S706">
        <v>5</v>
      </c>
      <c r="T706">
        <v>1</v>
      </c>
      <c r="U706">
        <v>3</v>
      </c>
      <c r="V706">
        <v>15124400</v>
      </c>
      <c r="Y706">
        <v>0</v>
      </c>
      <c r="Z706">
        <v>0</v>
      </c>
      <c r="AA706">
        <v>0</v>
      </c>
      <c r="AB706">
        <v>0</v>
      </c>
      <c r="AC706">
        <v>0</v>
      </c>
      <c r="AD706">
        <v>0</v>
      </c>
      <c r="AE706">
        <v>0</v>
      </c>
      <c r="AF706">
        <v>9999999.9900000002</v>
      </c>
      <c r="AG706">
        <v>9999999.9900000002</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20240521</v>
      </c>
    </row>
    <row r="707" spans="1:75">
      <c r="A707" t="s">
        <v>98</v>
      </c>
      <c r="B707" t="s">
        <v>2869</v>
      </c>
      <c r="C707" t="s">
        <v>2870</v>
      </c>
      <c r="D707" t="s">
        <v>2871</v>
      </c>
      <c r="E707" t="s">
        <v>2872</v>
      </c>
      <c r="F707" t="s">
        <v>1437</v>
      </c>
      <c r="G707" t="s">
        <v>98</v>
      </c>
      <c r="H707">
        <v>21227</v>
      </c>
      <c r="I707">
        <v>5</v>
      </c>
      <c r="J707" t="s">
        <v>2883</v>
      </c>
      <c r="K707" t="s">
        <v>2884</v>
      </c>
      <c r="L707" t="s">
        <v>2875</v>
      </c>
      <c r="M707">
        <v>1</v>
      </c>
      <c r="N707" t="s">
        <v>1137</v>
      </c>
      <c r="O707">
        <v>111001</v>
      </c>
      <c r="P707">
        <v>1008</v>
      </c>
      <c r="Q707">
        <v>2492</v>
      </c>
      <c r="R707">
        <v>16</v>
      </c>
      <c r="S707">
        <v>5</v>
      </c>
      <c r="T707">
        <v>1</v>
      </c>
      <c r="U707">
        <v>3</v>
      </c>
      <c r="V707">
        <v>15124400</v>
      </c>
      <c r="Y707">
        <v>0</v>
      </c>
      <c r="Z707">
        <v>0</v>
      </c>
      <c r="AA707">
        <v>0</v>
      </c>
      <c r="AB707">
        <v>0</v>
      </c>
      <c r="AC707">
        <v>0</v>
      </c>
      <c r="AD707">
        <v>0</v>
      </c>
      <c r="AE707">
        <v>0</v>
      </c>
      <c r="AF707">
        <v>9999999.9900000002</v>
      </c>
      <c r="AG707">
        <v>9999999.9900000002</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20240521</v>
      </c>
    </row>
    <row r="708" spans="1:75">
      <c r="A708" t="s">
        <v>98</v>
      </c>
      <c r="B708" t="s">
        <v>2869</v>
      </c>
      <c r="C708" t="s">
        <v>2870</v>
      </c>
      <c r="D708" t="s">
        <v>2871</v>
      </c>
      <c r="E708" t="s">
        <v>2872</v>
      </c>
      <c r="F708" t="s">
        <v>1437</v>
      </c>
      <c r="G708" t="s">
        <v>98</v>
      </c>
      <c r="H708">
        <v>21227</v>
      </c>
      <c r="I708">
        <v>5</v>
      </c>
      <c r="J708" t="s">
        <v>2885</v>
      </c>
      <c r="K708" t="s">
        <v>2886</v>
      </c>
      <c r="L708" t="s">
        <v>2875</v>
      </c>
      <c r="M708">
        <v>1</v>
      </c>
      <c r="N708" t="s">
        <v>2887</v>
      </c>
      <c r="O708">
        <v>110902</v>
      </c>
      <c r="P708">
        <v>1008</v>
      </c>
      <c r="Q708">
        <v>2492</v>
      </c>
      <c r="R708">
        <v>16</v>
      </c>
      <c r="S708">
        <v>5</v>
      </c>
      <c r="T708">
        <v>1</v>
      </c>
      <c r="U708">
        <v>3</v>
      </c>
      <c r="V708">
        <v>15124400</v>
      </c>
      <c r="Y708">
        <v>0</v>
      </c>
      <c r="Z708">
        <v>0</v>
      </c>
      <c r="AA708">
        <v>0</v>
      </c>
      <c r="AB708">
        <v>0</v>
      </c>
      <c r="AC708">
        <v>0</v>
      </c>
      <c r="AD708">
        <v>0</v>
      </c>
      <c r="AE708">
        <v>0</v>
      </c>
      <c r="AF708">
        <v>9999999.9900000002</v>
      </c>
      <c r="AG708">
        <v>9999999.9900000002</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20240521</v>
      </c>
    </row>
    <row r="709" spans="1:75">
      <c r="A709" t="s">
        <v>98</v>
      </c>
      <c r="B709" t="s">
        <v>125</v>
      </c>
      <c r="C709" t="s">
        <v>126</v>
      </c>
      <c r="D709" t="s">
        <v>2615</v>
      </c>
      <c r="F709" t="s">
        <v>127</v>
      </c>
      <c r="G709" t="s">
        <v>98</v>
      </c>
      <c r="H709">
        <v>21679</v>
      </c>
      <c r="I709">
        <v>1</v>
      </c>
      <c r="J709" t="s">
        <v>2528</v>
      </c>
      <c r="K709" t="s">
        <v>2529</v>
      </c>
      <c r="L709" t="s">
        <v>2530</v>
      </c>
      <c r="M709">
        <v>1</v>
      </c>
      <c r="N709" t="s">
        <v>2531</v>
      </c>
      <c r="O709">
        <v>110699</v>
      </c>
      <c r="P709">
        <v>2100</v>
      </c>
      <c r="Q709">
        <v>5</v>
      </c>
      <c r="R709">
        <v>16</v>
      </c>
      <c r="S709">
        <v>3</v>
      </c>
      <c r="T709">
        <v>0</v>
      </c>
      <c r="U709">
        <v>3</v>
      </c>
      <c r="V709">
        <v>43902200</v>
      </c>
      <c r="Y709">
        <v>0</v>
      </c>
      <c r="Z709">
        <v>0</v>
      </c>
      <c r="AA709">
        <v>0</v>
      </c>
      <c r="AB709">
        <v>0</v>
      </c>
      <c r="AC709">
        <v>0</v>
      </c>
      <c r="AD709">
        <v>0</v>
      </c>
      <c r="AE709">
        <v>0</v>
      </c>
      <c r="AF709">
        <v>9999999.9900000002</v>
      </c>
      <c r="AG709">
        <v>9999999.9900000002</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20240507</v>
      </c>
    </row>
    <row r="710" spans="1:75">
      <c r="A710" t="s">
        <v>98</v>
      </c>
      <c r="B710" t="s">
        <v>418</v>
      </c>
      <c r="C710" t="s">
        <v>419</v>
      </c>
      <c r="D710" t="s">
        <v>420</v>
      </c>
      <c r="F710" t="s">
        <v>421</v>
      </c>
      <c r="G710" t="s">
        <v>98</v>
      </c>
      <c r="H710">
        <v>21015</v>
      </c>
      <c r="I710">
        <v>1</v>
      </c>
      <c r="J710" t="s">
        <v>2888</v>
      </c>
      <c r="K710" t="s">
        <v>2889</v>
      </c>
      <c r="L710" t="s">
        <v>2890</v>
      </c>
      <c r="M710">
        <v>1</v>
      </c>
      <c r="N710" t="s">
        <v>2891</v>
      </c>
      <c r="O710">
        <v>460000</v>
      </c>
      <c r="P710">
        <v>1634</v>
      </c>
      <c r="Q710">
        <v>0</v>
      </c>
      <c r="R710">
        <v>6</v>
      </c>
      <c r="S710">
        <v>15</v>
      </c>
      <c r="T710">
        <v>0</v>
      </c>
      <c r="U710">
        <v>1</v>
      </c>
      <c r="V710">
        <v>47206100</v>
      </c>
      <c r="Y710">
        <v>35</v>
      </c>
      <c r="Z710">
        <v>10</v>
      </c>
      <c r="AA710">
        <v>10</v>
      </c>
      <c r="AB710">
        <v>0</v>
      </c>
      <c r="AC710">
        <v>0</v>
      </c>
      <c r="AD710">
        <v>0</v>
      </c>
      <c r="AE710">
        <v>0</v>
      </c>
      <c r="AF710">
        <v>9999999.9900000002</v>
      </c>
      <c r="AG710">
        <v>9999999.9900000002</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20240604</v>
      </c>
    </row>
    <row r="711" spans="1:75">
      <c r="A711" t="s">
        <v>98</v>
      </c>
      <c r="B711" t="s">
        <v>125</v>
      </c>
      <c r="C711" t="s">
        <v>126</v>
      </c>
      <c r="D711" t="s">
        <v>2615</v>
      </c>
      <c r="F711" t="s">
        <v>127</v>
      </c>
      <c r="G711" t="s">
        <v>98</v>
      </c>
      <c r="H711">
        <v>21679</v>
      </c>
      <c r="I711">
        <v>1</v>
      </c>
      <c r="J711" t="s">
        <v>2892</v>
      </c>
      <c r="K711" t="s">
        <v>2893</v>
      </c>
      <c r="L711" t="s">
        <v>2894</v>
      </c>
      <c r="M711">
        <v>1</v>
      </c>
      <c r="N711" t="s">
        <v>2895</v>
      </c>
      <c r="O711">
        <v>110899</v>
      </c>
      <c r="P711">
        <v>630</v>
      </c>
      <c r="Q711">
        <v>5</v>
      </c>
      <c r="R711">
        <v>6</v>
      </c>
      <c r="S711">
        <v>1</v>
      </c>
      <c r="T711">
        <v>0</v>
      </c>
      <c r="U711">
        <v>1</v>
      </c>
      <c r="V711">
        <v>43903100</v>
      </c>
      <c r="Y711">
        <v>0</v>
      </c>
      <c r="Z711">
        <v>0</v>
      </c>
      <c r="AA711">
        <v>0</v>
      </c>
      <c r="AB711">
        <v>0</v>
      </c>
      <c r="AC711">
        <v>0</v>
      </c>
      <c r="AD711">
        <v>0</v>
      </c>
      <c r="AE711">
        <v>0</v>
      </c>
      <c r="AF711">
        <v>9999999.9900000002</v>
      </c>
      <c r="AG711">
        <v>9999999.9900000002</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20240625</v>
      </c>
    </row>
    <row r="712" spans="1:75">
      <c r="A712" t="s">
        <v>98</v>
      </c>
      <c r="B712" t="s">
        <v>125</v>
      </c>
      <c r="C712" t="s">
        <v>126</v>
      </c>
      <c r="D712" t="s">
        <v>2615</v>
      </c>
      <c r="F712" t="s">
        <v>127</v>
      </c>
      <c r="G712" t="s">
        <v>98</v>
      </c>
      <c r="H712">
        <v>21679</v>
      </c>
      <c r="I712">
        <v>1</v>
      </c>
      <c r="J712" t="s">
        <v>2896</v>
      </c>
      <c r="K712" t="s">
        <v>2897</v>
      </c>
      <c r="L712" t="s">
        <v>2898</v>
      </c>
      <c r="M712">
        <v>1</v>
      </c>
      <c r="N712" t="s">
        <v>2899</v>
      </c>
      <c r="O712">
        <v>320110</v>
      </c>
      <c r="P712">
        <v>1185</v>
      </c>
      <c r="Q712">
        <v>5</v>
      </c>
      <c r="R712">
        <v>24</v>
      </c>
      <c r="S712">
        <v>1</v>
      </c>
      <c r="T712">
        <v>0</v>
      </c>
      <c r="U712">
        <v>3</v>
      </c>
      <c r="V712">
        <v>15129900</v>
      </c>
      <c r="Y712">
        <v>0</v>
      </c>
      <c r="Z712">
        <v>0</v>
      </c>
      <c r="AA712">
        <v>0</v>
      </c>
      <c r="AB712">
        <v>0</v>
      </c>
      <c r="AC712">
        <v>0</v>
      </c>
      <c r="AD712">
        <v>0</v>
      </c>
      <c r="AE712">
        <v>0</v>
      </c>
      <c r="AF712">
        <v>9999999.9900000002</v>
      </c>
      <c r="AG712">
        <v>9999999.9900000002</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20240625</v>
      </c>
    </row>
    <row r="713" spans="1:75">
      <c r="A713" t="s">
        <v>98</v>
      </c>
      <c r="B713" t="s">
        <v>125</v>
      </c>
      <c r="C713" t="s">
        <v>126</v>
      </c>
      <c r="D713" t="s">
        <v>2615</v>
      </c>
      <c r="F713" t="s">
        <v>127</v>
      </c>
      <c r="G713" t="s">
        <v>98</v>
      </c>
      <c r="H713">
        <v>21679</v>
      </c>
      <c r="I713">
        <v>1</v>
      </c>
      <c r="J713" t="s">
        <v>2900</v>
      </c>
      <c r="K713" t="s">
        <v>2901</v>
      </c>
      <c r="L713" t="s">
        <v>2894</v>
      </c>
      <c r="M713">
        <v>1</v>
      </c>
      <c r="N713" t="s">
        <v>2902</v>
      </c>
      <c r="O713">
        <v>360207</v>
      </c>
      <c r="P713">
        <v>299</v>
      </c>
      <c r="Q713">
        <v>194.02</v>
      </c>
      <c r="R713">
        <v>7</v>
      </c>
      <c r="S713">
        <v>2</v>
      </c>
      <c r="T713">
        <v>0</v>
      </c>
      <c r="U713">
        <v>1</v>
      </c>
      <c r="V713">
        <v>17302400</v>
      </c>
      <c r="Y713">
        <v>0</v>
      </c>
      <c r="Z713">
        <v>0</v>
      </c>
      <c r="AA713">
        <v>0</v>
      </c>
      <c r="AB713">
        <v>0</v>
      </c>
      <c r="AC713">
        <v>0</v>
      </c>
      <c r="AD713">
        <v>0</v>
      </c>
      <c r="AE713">
        <v>0</v>
      </c>
      <c r="AF713">
        <v>9999999.9900000002</v>
      </c>
      <c r="AG713">
        <v>9999999.9900000002</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20240625</v>
      </c>
    </row>
    <row r="714" spans="1:75">
      <c r="A714" t="s">
        <v>98</v>
      </c>
      <c r="B714" t="s">
        <v>440</v>
      </c>
      <c r="C714" t="s">
        <v>441</v>
      </c>
      <c r="D714" t="s">
        <v>442</v>
      </c>
      <c r="F714" t="s">
        <v>443</v>
      </c>
      <c r="G714" t="s">
        <v>98</v>
      </c>
      <c r="H714">
        <v>20774</v>
      </c>
      <c r="I714">
        <v>1</v>
      </c>
      <c r="J714" t="s">
        <v>2903</v>
      </c>
      <c r="K714" t="s">
        <v>2904</v>
      </c>
      <c r="L714" t="s">
        <v>2905</v>
      </c>
      <c r="M714">
        <v>1</v>
      </c>
      <c r="N714" t="s">
        <v>2906</v>
      </c>
      <c r="O714">
        <v>460201</v>
      </c>
      <c r="P714">
        <v>5105</v>
      </c>
      <c r="Q714">
        <v>1010</v>
      </c>
      <c r="R714">
        <v>10</v>
      </c>
      <c r="S714">
        <v>32</v>
      </c>
      <c r="T714">
        <v>0</v>
      </c>
      <c r="U714">
        <v>1</v>
      </c>
      <c r="V714">
        <v>47301200</v>
      </c>
      <c r="Y714">
        <v>8</v>
      </c>
      <c r="Z714">
        <v>5</v>
      </c>
      <c r="AA714">
        <v>0</v>
      </c>
      <c r="AB714">
        <v>0</v>
      </c>
      <c r="AC714">
        <v>0</v>
      </c>
      <c r="AD714">
        <v>0</v>
      </c>
      <c r="AE714">
        <v>0</v>
      </c>
      <c r="AF714">
        <v>9999999.9900000002</v>
      </c>
      <c r="AG714">
        <v>9999999.9900000002</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20240625</v>
      </c>
    </row>
    <row r="715" spans="1:75">
      <c r="A715" t="s">
        <v>98</v>
      </c>
      <c r="B715" t="s">
        <v>440</v>
      </c>
      <c r="C715" t="s">
        <v>441</v>
      </c>
      <c r="D715" t="s">
        <v>442</v>
      </c>
      <c r="F715" t="s">
        <v>443</v>
      </c>
      <c r="G715" t="s">
        <v>98</v>
      </c>
      <c r="H715">
        <v>20774</v>
      </c>
      <c r="I715">
        <v>1</v>
      </c>
      <c r="J715" t="s">
        <v>2907</v>
      </c>
      <c r="K715" t="s">
        <v>2908</v>
      </c>
      <c r="L715" t="s">
        <v>2909</v>
      </c>
      <c r="M715">
        <v>8</v>
      </c>
      <c r="O715">
        <v>490209</v>
      </c>
      <c r="P715">
        <v>575</v>
      </c>
      <c r="Q715">
        <v>0</v>
      </c>
      <c r="R715">
        <v>8</v>
      </c>
      <c r="S715">
        <v>1</v>
      </c>
      <c r="T715">
        <v>0</v>
      </c>
      <c r="U715">
        <v>1</v>
      </c>
      <c r="V715">
        <v>53705100</v>
      </c>
      <c r="Y715">
        <v>23</v>
      </c>
      <c r="Z715">
        <v>23</v>
      </c>
      <c r="AA715">
        <v>19</v>
      </c>
      <c r="AB715">
        <v>0</v>
      </c>
      <c r="AC715">
        <v>0</v>
      </c>
      <c r="AD715">
        <v>0</v>
      </c>
      <c r="AE715">
        <v>0</v>
      </c>
      <c r="AF715">
        <v>9999999.9900000002</v>
      </c>
      <c r="AG715">
        <v>9999999.9900000002</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20240625</v>
      </c>
    </row>
    <row r="716" spans="1:75">
      <c r="A716" t="s">
        <v>98</v>
      </c>
      <c r="B716" t="s">
        <v>440</v>
      </c>
      <c r="C716" t="s">
        <v>441</v>
      </c>
      <c r="D716" t="s">
        <v>442</v>
      </c>
      <c r="F716" t="s">
        <v>443</v>
      </c>
      <c r="G716" t="s">
        <v>98</v>
      </c>
      <c r="H716">
        <v>20774</v>
      </c>
      <c r="I716">
        <v>1</v>
      </c>
      <c r="J716" t="s">
        <v>2910</v>
      </c>
      <c r="K716" t="s">
        <v>2911</v>
      </c>
      <c r="L716" t="s">
        <v>2912</v>
      </c>
      <c r="M716">
        <v>1</v>
      </c>
      <c r="N716" t="s">
        <v>2913</v>
      </c>
      <c r="O716">
        <v>480508</v>
      </c>
      <c r="P716">
        <v>4760</v>
      </c>
      <c r="Q716">
        <v>650</v>
      </c>
      <c r="R716">
        <v>8</v>
      </c>
      <c r="S716">
        <v>10</v>
      </c>
      <c r="T716">
        <v>0</v>
      </c>
      <c r="U716">
        <v>1</v>
      </c>
      <c r="V716">
        <v>51412100</v>
      </c>
      <c r="Y716">
        <v>39</v>
      </c>
      <c r="Z716">
        <v>15</v>
      </c>
      <c r="AA716">
        <v>6</v>
      </c>
      <c r="AB716">
        <v>0</v>
      </c>
      <c r="AC716">
        <v>0</v>
      </c>
      <c r="AD716">
        <v>0</v>
      </c>
      <c r="AE716">
        <v>0</v>
      </c>
      <c r="AF716">
        <v>9999999.9900000002</v>
      </c>
      <c r="AG716">
        <v>9999999.9900000002</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20240625</v>
      </c>
    </row>
    <row r="717" spans="1:75">
      <c r="A717" t="s">
        <v>98</v>
      </c>
      <c r="B717" t="s">
        <v>440</v>
      </c>
      <c r="C717" t="s">
        <v>441</v>
      </c>
      <c r="D717" t="s">
        <v>442</v>
      </c>
      <c r="F717" t="s">
        <v>443</v>
      </c>
      <c r="G717" t="s">
        <v>98</v>
      </c>
      <c r="H717">
        <v>20774</v>
      </c>
      <c r="I717">
        <v>1</v>
      </c>
      <c r="J717" t="s">
        <v>2914</v>
      </c>
      <c r="K717" t="s">
        <v>2915</v>
      </c>
      <c r="L717" t="s">
        <v>2916</v>
      </c>
      <c r="M717">
        <v>1</v>
      </c>
      <c r="N717" t="s">
        <v>2917</v>
      </c>
      <c r="O717">
        <v>460301</v>
      </c>
      <c r="P717">
        <v>4700</v>
      </c>
      <c r="Q717">
        <v>325</v>
      </c>
      <c r="R717">
        <v>10</v>
      </c>
      <c r="S717">
        <v>25</v>
      </c>
      <c r="T717">
        <v>0</v>
      </c>
      <c r="U717">
        <v>1</v>
      </c>
      <c r="V717">
        <v>47301300</v>
      </c>
      <c r="Y717">
        <v>0</v>
      </c>
      <c r="Z717">
        <v>0</v>
      </c>
      <c r="AA717">
        <v>0</v>
      </c>
      <c r="AB717">
        <v>0</v>
      </c>
      <c r="AC717">
        <v>0</v>
      </c>
      <c r="AD717">
        <v>0</v>
      </c>
      <c r="AE717">
        <v>0</v>
      </c>
      <c r="AF717">
        <v>9999999.9900000002</v>
      </c>
      <c r="AG717">
        <v>9999999.9900000002</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20240625</v>
      </c>
    </row>
    <row r="718" spans="1:75">
      <c r="A718" t="s">
        <v>98</v>
      </c>
      <c r="B718" t="s">
        <v>440</v>
      </c>
      <c r="C718" t="s">
        <v>441</v>
      </c>
      <c r="D718" t="s">
        <v>442</v>
      </c>
      <c r="F718" t="s">
        <v>443</v>
      </c>
      <c r="G718" t="s">
        <v>98</v>
      </c>
      <c r="H718">
        <v>20774</v>
      </c>
      <c r="I718">
        <v>1</v>
      </c>
      <c r="J718" t="s">
        <v>2918</v>
      </c>
      <c r="K718" t="s">
        <v>2919</v>
      </c>
      <c r="L718" t="s">
        <v>2920</v>
      </c>
      <c r="M718">
        <v>8</v>
      </c>
      <c r="O718">
        <v>470403</v>
      </c>
      <c r="P718">
        <v>4744</v>
      </c>
      <c r="Q718">
        <v>700</v>
      </c>
      <c r="R718">
        <v>9</v>
      </c>
      <c r="S718">
        <v>33</v>
      </c>
      <c r="T718">
        <v>0</v>
      </c>
      <c r="U718">
        <v>1</v>
      </c>
      <c r="V718">
        <v>49909400</v>
      </c>
      <c r="Y718">
        <v>32</v>
      </c>
      <c r="Z718">
        <v>16</v>
      </c>
      <c r="AA718">
        <v>14</v>
      </c>
      <c r="AB718">
        <v>0</v>
      </c>
      <c r="AC718">
        <v>0</v>
      </c>
      <c r="AD718">
        <v>0</v>
      </c>
      <c r="AE718">
        <v>0</v>
      </c>
      <c r="AF718">
        <v>9999999.9900000002</v>
      </c>
      <c r="AG718">
        <v>9999999.9900000002</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20240625</v>
      </c>
    </row>
    <row r="719" spans="1:75">
      <c r="A719" t="s">
        <v>98</v>
      </c>
      <c r="B719" t="s">
        <v>440</v>
      </c>
      <c r="C719" t="s">
        <v>441</v>
      </c>
      <c r="D719" t="s">
        <v>442</v>
      </c>
      <c r="F719" t="s">
        <v>443</v>
      </c>
      <c r="G719" t="s">
        <v>98</v>
      </c>
      <c r="H719">
        <v>20774</v>
      </c>
      <c r="I719">
        <v>1</v>
      </c>
      <c r="J719" t="s">
        <v>2921</v>
      </c>
      <c r="K719" t="s">
        <v>2922</v>
      </c>
      <c r="L719" t="s">
        <v>2923</v>
      </c>
      <c r="M719">
        <v>1</v>
      </c>
      <c r="N719" t="s">
        <v>2924</v>
      </c>
      <c r="O719">
        <v>190604</v>
      </c>
      <c r="P719">
        <v>4968</v>
      </c>
      <c r="Q719">
        <v>2305</v>
      </c>
      <c r="R719">
        <v>4</v>
      </c>
      <c r="S719">
        <v>13</v>
      </c>
      <c r="T719">
        <v>0</v>
      </c>
      <c r="U719">
        <v>3</v>
      </c>
      <c r="V719">
        <v>11301300</v>
      </c>
      <c r="Y719">
        <v>0</v>
      </c>
      <c r="Z719">
        <v>0</v>
      </c>
      <c r="AA719">
        <v>0</v>
      </c>
      <c r="AB719">
        <v>0</v>
      </c>
      <c r="AC719">
        <v>0</v>
      </c>
      <c r="AD719">
        <v>0</v>
      </c>
      <c r="AE719">
        <v>0</v>
      </c>
      <c r="AF719">
        <v>9999999.9900000002</v>
      </c>
      <c r="AG719">
        <v>9999999.9900000002</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20240625</v>
      </c>
    </row>
    <row r="720" spans="1:75">
      <c r="A720" t="s">
        <v>98</v>
      </c>
      <c r="B720" t="s">
        <v>158</v>
      </c>
      <c r="C720" t="s">
        <v>159</v>
      </c>
      <c r="D720" t="s">
        <v>160</v>
      </c>
      <c r="F720" t="s">
        <v>161</v>
      </c>
      <c r="G720" t="s">
        <v>98</v>
      </c>
      <c r="H720">
        <v>21502</v>
      </c>
      <c r="I720">
        <v>1</v>
      </c>
      <c r="J720" t="s">
        <v>191</v>
      </c>
      <c r="K720" t="s">
        <v>192</v>
      </c>
      <c r="L720" t="s">
        <v>193</v>
      </c>
      <c r="M720">
        <v>4</v>
      </c>
      <c r="N720" t="s">
        <v>177</v>
      </c>
      <c r="O720">
        <v>513801</v>
      </c>
      <c r="P720">
        <v>14225</v>
      </c>
      <c r="Q720">
        <v>0</v>
      </c>
      <c r="R720">
        <v>12</v>
      </c>
      <c r="S720">
        <v>65</v>
      </c>
      <c r="T720">
        <v>1</v>
      </c>
      <c r="U720">
        <v>1</v>
      </c>
      <c r="V720">
        <v>29114100</v>
      </c>
      <c r="Y720">
        <v>1156</v>
      </c>
      <c r="Z720">
        <v>525</v>
      </c>
      <c r="AA720">
        <v>411</v>
      </c>
      <c r="AB720">
        <v>378</v>
      </c>
      <c r="AC720">
        <v>229</v>
      </c>
      <c r="AD720">
        <v>16260.06</v>
      </c>
      <c r="AE720">
        <v>209</v>
      </c>
      <c r="AF720">
        <v>16373.84</v>
      </c>
      <c r="AG720">
        <v>15752.41</v>
      </c>
      <c r="AH720">
        <v>474</v>
      </c>
      <c r="AI720">
        <v>260</v>
      </c>
      <c r="AJ720">
        <v>10</v>
      </c>
      <c r="AK720">
        <v>6</v>
      </c>
      <c r="AL720">
        <v>10</v>
      </c>
      <c r="AM720">
        <v>6</v>
      </c>
      <c r="AN720">
        <v>6</v>
      </c>
      <c r="AO720">
        <v>135779</v>
      </c>
      <c r="AP720">
        <v>7</v>
      </c>
      <c r="AQ720">
        <v>5</v>
      </c>
      <c r="AR720">
        <v>18350</v>
      </c>
      <c r="AS720">
        <v>4</v>
      </c>
      <c r="AT720">
        <v>7</v>
      </c>
      <c r="AU720">
        <v>5</v>
      </c>
      <c r="AV720">
        <v>0</v>
      </c>
      <c r="AW720">
        <v>0</v>
      </c>
      <c r="AX720">
        <v>7</v>
      </c>
      <c r="AY720">
        <v>2</v>
      </c>
      <c r="AZ720">
        <v>1</v>
      </c>
      <c r="BA720">
        <v>0</v>
      </c>
      <c r="BB720">
        <v>0</v>
      </c>
      <c r="BC720">
        <v>0</v>
      </c>
      <c r="BD720">
        <v>10</v>
      </c>
      <c r="BE720">
        <v>0</v>
      </c>
      <c r="BF720">
        <v>4</v>
      </c>
      <c r="BG720">
        <v>1</v>
      </c>
      <c r="BH720">
        <v>0</v>
      </c>
      <c r="BI720">
        <v>0</v>
      </c>
      <c r="BJ720">
        <v>5</v>
      </c>
      <c r="BK720">
        <v>0</v>
      </c>
      <c r="BL720">
        <v>0</v>
      </c>
      <c r="BM720">
        <v>5</v>
      </c>
      <c r="BN720">
        <v>2</v>
      </c>
      <c r="BO720">
        <v>0</v>
      </c>
      <c r="BP720">
        <v>0</v>
      </c>
      <c r="BQ720">
        <v>0</v>
      </c>
      <c r="BR720">
        <v>5</v>
      </c>
      <c r="BS720">
        <v>0</v>
      </c>
      <c r="BT720">
        <v>0</v>
      </c>
      <c r="BU720">
        <v>2</v>
      </c>
      <c r="BV720">
        <v>0</v>
      </c>
      <c r="BW720">
        <v>20170120</v>
      </c>
    </row>
    <row r="721" spans="1:75">
      <c r="A721" t="s">
        <v>98</v>
      </c>
      <c r="B721" t="s">
        <v>158</v>
      </c>
      <c r="C721" t="s">
        <v>159</v>
      </c>
      <c r="D721" t="s">
        <v>160</v>
      </c>
      <c r="F721" t="s">
        <v>161</v>
      </c>
      <c r="G721" t="s">
        <v>98</v>
      </c>
      <c r="H721">
        <v>21502</v>
      </c>
      <c r="I721">
        <v>1</v>
      </c>
      <c r="J721" t="s">
        <v>194</v>
      </c>
      <c r="K721" t="s">
        <v>195</v>
      </c>
      <c r="L721" t="s">
        <v>171</v>
      </c>
      <c r="M721">
        <v>1</v>
      </c>
      <c r="N721" t="s">
        <v>196</v>
      </c>
      <c r="O721">
        <v>513902</v>
      </c>
      <c r="P721">
        <v>3663</v>
      </c>
      <c r="Q721">
        <v>0</v>
      </c>
      <c r="R721">
        <v>20</v>
      </c>
      <c r="S721">
        <v>16</v>
      </c>
      <c r="T721">
        <v>1</v>
      </c>
      <c r="U721">
        <v>1</v>
      </c>
      <c r="V721">
        <v>31113100</v>
      </c>
      <c r="Y721">
        <v>95</v>
      </c>
      <c r="Z721">
        <v>48</v>
      </c>
      <c r="AA721">
        <v>26</v>
      </c>
      <c r="AB721">
        <v>34</v>
      </c>
      <c r="AC721">
        <v>25</v>
      </c>
      <c r="AD721">
        <v>6393</v>
      </c>
      <c r="AE721">
        <v>14</v>
      </c>
      <c r="AF721">
        <v>7372.14</v>
      </c>
      <c r="AG721">
        <v>4440.55</v>
      </c>
      <c r="AH721">
        <v>47</v>
      </c>
      <c r="AI721">
        <v>39</v>
      </c>
      <c r="AJ721">
        <v>6</v>
      </c>
      <c r="AK721">
        <v>5</v>
      </c>
      <c r="AL721">
        <v>6</v>
      </c>
      <c r="AM721">
        <v>5</v>
      </c>
      <c r="AN721">
        <v>4</v>
      </c>
      <c r="AO721">
        <v>20145</v>
      </c>
      <c r="AP721">
        <v>2</v>
      </c>
      <c r="AQ721">
        <v>2</v>
      </c>
      <c r="AR721">
        <v>1025</v>
      </c>
      <c r="AS721">
        <v>2</v>
      </c>
      <c r="AT721">
        <v>3</v>
      </c>
      <c r="AU721">
        <v>4</v>
      </c>
      <c r="AV721">
        <v>0</v>
      </c>
      <c r="AW721">
        <v>0</v>
      </c>
      <c r="AX721">
        <v>1</v>
      </c>
      <c r="AY721">
        <v>2</v>
      </c>
      <c r="AZ721">
        <v>0</v>
      </c>
      <c r="BA721">
        <v>0</v>
      </c>
      <c r="BB721">
        <v>1</v>
      </c>
      <c r="BC721">
        <v>0</v>
      </c>
      <c r="BD721">
        <v>6</v>
      </c>
      <c r="BE721">
        <v>0</v>
      </c>
      <c r="BF721">
        <v>0</v>
      </c>
      <c r="BG721">
        <v>1</v>
      </c>
      <c r="BH721">
        <v>0</v>
      </c>
      <c r="BI721">
        <v>0</v>
      </c>
      <c r="BJ721">
        <v>6</v>
      </c>
      <c r="BK721">
        <v>0</v>
      </c>
      <c r="BL721">
        <v>0</v>
      </c>
      <c r="BM721">
        <v>5</v>
      </c>
      <c r="BN721">
        <v>1</v>
      </c>
      <c r="BO721">
        <v>0</v>
      </c>
      <c r="BP721">
        <v>0</v>
      </c>
      <c r="BQ721">
        <v>0</v>
      </c>
      <c r="BR721">
        <v>1</v>
      </c>
      <c r="BS721">
        <v>0</v>
      </c>
      <c r="BT721">
        <v>0</v>
      </c>
      <c r="BU721">
        <v>3</v>
      </c>
      <c r="BV721">
        <v>3</v>
      </c>
      <c r="BW721">
        <v>20170124</v>
      </c>
    </row>
    <row r="722" spans="1:75">
      <c r="A722" t="s">
        <v>98</v>
      </c>
      <c r="B722" t="s">
        <v>158</v>
      </c>
      <c r="C722" t="s">
        <v>159</v>
      </c>
      <c r="D722" t="s">
        <v>160</v>
      </c>
      <c r="F722" t="s">
        <v>161</v>
      </c>
      <c r="G722" t="s">
        <v>98</v>
      </c>
      <c r="H722">
        <v>21502</v>
      </c>
      <c r="I722">
        <v>1</v>
      </c>
      <c r="J722" t="s">
        <v>197</v>
      </c>
      <c r="K722" t="s">
        <v>198</v>
      </c>
      <c r="L722" t="s">
        <v>171</v>
      </c>
      <c r="M722">
        <v>4</v>
      </c>
      <c r="N722" t="s">
        <v>177</v>
      </c>
      <c r="O722">
        <v>510803</v>
      </c>
      <c r="P722">
        <v>12543</v>
      </c>
      <c r="Q722">
        <v>0</v>
      </c>
      <c r="R722">
        <v>10</v>
      </c>
      <c r="S722">
        <v>91</v>
      </c>
      <c r="T722">
        <v>1</v>
      </c>
      <c r="U722">
        <v>1</v>
      </c>
      <c r="V722">
        <v>31201100</v>
      </c>
      <c r="Y722">
        <v>54</v>
      </c>
      <c r="Z722">
        <v>23</v>
      </c>
      <c r="AA722">
        <v>22</v>
      </c>
      <c r="AB722">
        <v>23</v>
      </c>
      <c r="AC722">
        <v>27</v>
      </c>
      <c r="AD722">
        <v>7144</v>
      </c>
      <c r="AE722">
        <v>25</v>
      </c>
      <c r="AF722">
        <v>6689.47</v>
      </c>
      <c r="AG722">
        <v>7953.78</v>
      </c>
      <c r="AH722">
        <v>32</v>
      </c>
      <c r="AI722">
        <v>32</v>
      </c>
      <c r="AJ722">
        <v>3</v>
      </c>
      <c r="AK722">
        <v>3</v>
      </c>
      <c r="AL722">
        <v>3</v>
      </c>
      <c r="AM722">
        <v>3</v>
      </c>
      <c r="AN722">
        <v>3</v>
      </c>
      <c r="AO722">
        <v>33948</v>
      </c>
      <c r="AP722">
        <v>2</v>
      </c>
      <c r="AQ722">
        <v>2</v>
      </c>
      <c r="AR722">
        <v>6061</v>
      </c>
      <c r="AS722">
        <v>2</v>
      </c>
      <c r="AT722">
        <v>2</v>
      </c>
      <c r="AU722">
        <v>2</v>
      </c>
      <c r="AV722">
        <v>0</v>
      </c>
      <c r="AW722">
        <v>0</v>
      </c>
      <c r="AX722">
        <v>3</v>
      </c>
      <c r="AY722">
        <v>0</v>
      </c>
      <c r="AZ722">
        <v>0</v>
      </c>
      <c r="BA722">
        <v>0</v>
      </c>
      <c r="BB722">
        <v>0</v>
      </c>
      <c r="BC722">
        <v>1</v>
      </c>
      <c r="BD722">
        <v>2</v>
      </c>
      <c r="BE722">
        <v>0</v>
      </c>
      <c r="BF722">
        <v>0</v>
      </c>
      <c r="BG722">
        <v>0</v>
      </c>
      <c r="BH722">
        <v>0</v>
      </c>
      <c r="BI722">
        <v>0</v>
      </c>
      <c r="BJ722">
        <v>3</v>
      </c>
      <c r="BK722">
        <v>0</v>
      </c>
      <c r="BL722">
        <v>0</v>
      </c>
      <c r="BM722">
        <v>3</v>
      </c>
      <c r="BN722">
        <v>0</v>
      </c>
      <c r="BO722">
        <v>0</v>
      </c>
      <c r="BP722">
        <v>0</v>
      </c>
      <c r="BQ722">
        <v>0</v>
      </c>
      <c r="BR722">
        <v>0</v>
      </c>
      <c r="BS722">
        <v>0</v>
      </c>
      <c r="BT722">
        <v>0</v>
      </c>
      <c r="BU722">
        <v>0</v>
      </c>
      <c r="BV722">
        <v>0</v>
      </c>
      <c r="BW722">
        <v>20170124</v>
      </c>
    </row>
    <row r="723" spans="1:75">
      <c r="A723" t="s">
        <v>98</v>
      </c>
      <c r="B723" t="s">
        <v>158</v>
      </c>
      <c r="C723" t="s">
        <v>159</v>
      </c>
      <c r="D723" t="s">
        <v>160</v>
      </c>
      <c r="F723" t="s">
        <v>161</v>
      </c>
      <c r="G723" t="s">
        <v>98</v>
      </c>
      <c r="H723">
        <v>21502</v>
      </c>
      <c r="I723">
        <v>1</v>
      </c>
      <c r="J723" t="s">
        <v>199</v>
      </c>
      <c r="K723" t="s">
        <v>200</v>
      </c>
      <c r="L723" t="s">
        <v>171</v>
      </c>
      <c r="M723">
        <v>6</v>
      </c>
      <c r="N723" t="s">
        <v>137</v>
      </c>
      <c r="O723">
        <v>510805</v>
      </c>
      <c r="P723">
        <v>2112</v>
      </c>
      <c r="Q723">
        <v>600</v>
      </c>
      <c r="R723">
        <v>16</v>
      </c>
      <c r="S723">
        <v>16</v>
      </c>
      <c r="T723">
        <v>1</v>
      </c>
      <c r="U723">
        <v>1</v>
      </c>
      <c r="V723">
        <v>29205200</v>
      </c>
      <c r="Y723">
        <v>57</v>
      </c>
      <c r="Z723">
        <v>34</v>
      </c>
      <c r="AA723">
        <v>21</v>
      </c>
      <c r="AB723">
        <v>24</v>
      </c>
      <c r="AC723">
        <v>17</v>
      </c>
      <c r="AD723">
        <v>5562</v>
      </c>
      <c r="AE723">
        <v>12</v>
      </c>
      <c r="AF723">
        <v>5485.32</v>
      </c>
      <c r="AG723">
        <v>6602.47</v>
      </c>
      <c r="AH723">
        <v>31</v>
      </c>
      <c r="AI723">
        <v>23</v>
      </c>
      <c r="AJ723">
        <v>0</v>
      </c>
      <c r="AK723">
        <v>1</v>
      </c>
      <c r="AL723">
        <v>0</v>
      </c>
      <c r="AM723">
        <v>1</v>
      </c>
      <c r="AN723">
        <v>1</v>
      </c>
      <c r="AO723">
        <v>0</v>
      </c>
      <c r="AP723">
        <v>1</v>
      </c>
      <c r="AQ723">
        <v>1</v>
      </c>
      <c r="AR723">
        <v>8376</v>
      </c>
      <c r="AS723">
        <v>1</v>
      </c>
      <c r="AT723">
        <v>1</v>
      </c>
      <c r="AU723">
        <v>1</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20170124</v>
      </c>
    </row>
    <row r="724" spans="1:75">
      <c r="A724" t="s">
        <v>98</v>
      </c>
      <c r="B724" t="s">
        <v>158</v>
      </c>
      <c r="C724" t="s">
        <v>159</v>
      </c>
      <c r="D724" t="s">
        <v>160</v>
      </c>
      <c r="F724" t="s">
        <v>161</v>
      </c>
      <c r="G724" t="s">
        <v>98</v>
      </c>
      <c r="H724">
        <v>21502</v>
      </c>
      <c r="I724">
        <v>1</v>
      </c>
      <c r="J724" t="s">
        <v>201</v>
      </c>
      <c r="K724" t="s">
        <v>202</v>
      </c>
      <c r="L724" t="s">
        <v>171</v>
      </c>
      <c r="M724">
        <v>4</v>
      </c>
      <c r="N724" t="s">
        <v>177</v>
      </c>
      <c r="O724">
        <v>510806</v>
      </c>
      <c r="P724">
        <v>9030</v>
      </c>
      <c r="Q724">
        <v>7424</v>
      </c>
      <c r="R724">
        <v>10</v>
      </c>
      <c r="S724">
        <v>76</v>
      </c>
      <c r="T724">
        <v>1</v>
      </c>
      <c r="U724">
        <v>1</v>
      </c>
      <c r="V724">
        <v>31202100</v>
      </c>
      <c r="Y724">
        <v>75</v>
      </c>
      <c r="Z724">
        <v>38</v>
      </c>
      <c r="AA724">
        <v>29</v>
      </c>
      <c r="AB724">
        <v>28</v>
      </c>
      <c r="AC724">
        <v>33</v>
      </c>
      <c r="AD724">
        <v>8180.13</v>
      </c>
      <c r="AE724">
        <v>32</v>
      </c>
      <c r="AF724">
        <v>9980.4599999999991</v>
      </c>
      <c r="AG724">
        <v>10467.370000000001</v>
      </c>
      <c r="AH724">
        <v>46</v>
      </c>
      <c r="AI724">
        <v>44</v>
      </c>
      <c r="AJ724">
        <v>2</v>
      </c>
      <c r="AK724">
        <v>1</v>
      </c>
      <c r="AL724">
        <v>2</v>
      </c>
      <c r="AM724">
        <v>1</v>
      </c>
      <c r="AN724">
        <v>1</v>
      </c>
      <c r="AO724">
        <v>43663</v>
      </c>
      <c r="AP724">
        <v>1</v>
      </c>
      <c r="AQ724">
        <v>1</v>
      </c>
      <c r="AR724">
        <v>6196</v>
      </c>
      <c r="AS724">
        <v>1</v>
      </c>
      <c r="AT724">
        <v>1</v>
      </c>
      <c r="AU724">
        <v>1</v>
      </c>
      <c r="AV724">
        <v>0</v>
      </c>
      <c r="AW724">
        <v>0</v>
      </c>
      <c r="AX724">
        <v>0</v>
      </c>
      <c r="AY724">
        <v>2</v>
      </c>
      <c r="AZ724">
        <v>0</v>
      </c>
      <c r="BA724">
        <v>0</v>
      </c>
      <c r="BB724">
        <v>0</v>
      </c>
      <c r="BC724">
        <v>2</v>
      </c>
      <c r="BD724">
        <v>0</v>
      </c>
      <c r="BE724">
        <v>0</v>
      </c>
      <c r="BF724">
        <v>0</v>
      </c>
      <c r="BG724">
        <v>0</v>
      </c>
      <c r="BH724">
        <v>0</v>
      </c>
      <c r="BI724">
        <v>0</v>
      </c>
      <c r="BJ724">
        <v>2</v>
      </c>
      <c r="BK724">
        <v>0</v>
      </c>
      <c r="BL724">
        <v>0</v>
      </c>
      <c r="BM724">
        <v>1</v>
      </c>
      <c r="BN724">
        <v>0</v>
      </c>
      <c r="BO724">
        <v>1</v>
      </c>
      <c r="BP724">
        <v>0</v>
      </c>
      <c r="BQ724">
        <v>0</v>
      </c>
      <c r="BR724">
        <v>0</v>
      </c>
      <c r="BS724">
        <v>0</v>
      </c>
      <c r="BT724">
        <v>0</v>
      </c>
      <c r="BU724">
        <v>0</v>
      </c>
      <c r="BV724">
        <v>0</v>
      </c>
      <c r="BW724">
        <v>20170124</v>
      </c>
    </row>
    <row r="725" spans="1:75">
      <c r="A725" t="s">
        <v>98</v>
      </c>
      <c r="B725" t="s">
        <v>158</v>
      </c>
      <c r="C725" t="s">
        <v>159</v>
      </c>
      <c r="D725" t="s">
        <v>160</v>
      </c>
      <c r="F725" t="s">
        <v>161</v>
      </c>
      <c r="G725" t="s">
        <v>98</v>
      </c>
      <c r="H725">
        <v>21502</v>
      </c>
      <c r="I725">
        <v>1</v>
      </c>
      <c r="J725" t="s">
        <v>203</v>
      </c>
      <c r="K725" t="s">
        <v>2598</v>
      </c>
      <c r="L725" t="s">
        <v>2599</v>
      </c>
      <c r="M725">
        <v>6</v>
      </c>
      <c r="N725" t="s">
        <v>2600</v>
      </c>
      <c r="O725">
        <v>513901</v>
      </c>
      <c r="P725">
        <v>5632</v>
      </c>
      <c r="Q725">
        <v>2417</v>
      </c>
      <c r="R725">
        <v>10</v>
      </c>
      <c r="S725">
        <v>40</v>
      </c>
      <c r="T725">
        <v>1</v>
      </c>
      <c r="U725">
        <v>1</v>
      </c>
      <c r="V725">
        <v>29206100</v>
      </c>
      <c r="Y725">
        <v>112</v>
      </c>
      <c r="Z725">
        <v>60</v>
      </c>
      <c r="AA725">
        <v>53</v>
      </c>
      <c r="AB725">
        <v>50</v>
      </c>
      <c r="AC725">
        <v>50</v>
      </c>
      <c r="AD725">
        <v>8231.82</v>
      </c>
      <c r="AE725">
        <v>30</v>
      </c>
      <c r="AF725">
        <v>9361.06</v>
      </c>
      <c r="AG725">
        <v>13759.28</v>
      </c>
      <c r="AH725">
        <v>61</v>
      </c>
      <c r="AI725">
        <v>58</v>
      </c>
      <c r="AJ725">
        <v>2</v>
      </c>
      <c r="AK725">
        <v>2</v>
      </c>
      <c r="AL725">
        <v>2</v>
      </c>
      <c r="AM725">
        <v>2</v>
      </c>
      <c r="AN725">
        <v>2</v>
      </c>
      <c r="AO725">
        <v>16098</v>
      </c>
      <c r="AP725">
        <v>2</v>
      </c>
      <c r="AQ725">
        <v>2</v>
      </c>
      <c r="AR725">
        <v>10426</v>
      </c>
      <c r="AS725">
        <v>1</v>
      </c>
      <c r="AT725">
        <v>2</v>
      </c>
      <c r="AU725">
        <v>2</v>
      </c>
      <c r="AV725">
        <v>0</v>
      </c>
      <c r="AW725">
        <v>0</v>
      </c>
      <c r="AX725">
        <v>2</v>
      </c>
      <c r="AY725">
        <v>0</v>
      </c>
      <c r="AZ725">
        <v>0</v>
      </c>
      <c r="BA725">
        <v>0</v>
      </c>
      <c r="BB725">
        <v>0</v>
      </c>
      <c r="BC725">
        <v>0</v>
      </c>
      <c r="BD725">
        <v>2</v>
      </c>
      <c r="BE725">
        <v>0</v>
      </c>
      <c r="BF725">
        <v>0</v>
      </c>
      <c r="BG725">
        <v>0</v>
      </c>
      <c r="BH725">
        <v>0</v>
      </c>
      <c r="BI725">
        <v>0</v>
      </c>
      <c r="BJ725">
        <v>1</v>
      </c>
      <c r="BK725">
        <v>0</v>
      </c>
      <c r="BL725">
        <v>0</v>
      </c>
      <c r="BM725">
        <v>2</v>
      </c>
      <c r="BN725">
        <v>0</v>
      </c>
      <c r="BO725">
        <v>0</v>
      </c>
      <c r="BP725">
        <v>0</v>
      </c>
      <c r="BQ725">
        <v>0</v>
      </c>
      <c r="BR725">
        <v>0</v>
      </c>
      <c r="BS725">
        <v>0</v>
      </c>
      <c r="BT725">
        <v>0</v>
      </c>
      <c r="BU725">
        <v>0</v>
      </c>
      <c r="BV725">
        <v>0</v>
      </c>
      <c r="BW725">
        <v>20170124</v>
      </c>
    </row>
    <row r="726" spans="1:75">
      <c r="A726" t="s">
        <v>98</v>
      </c>
      <c r="B726" t="s">
        <v>158</v>
      </c>
      <c r="C726" t="s">
        <v>159</v>
      </c>
      <c r="D726" t="s">
        <v>160</v>
      </c>
      <c r="F726" t="s">
        <v>161</v>
      </c>
      <c r="G726" t="s">
        <v>98</v>
      </c>
      <c r="H726">
        <v>21502</v>
      </c>
      <c r="I726">
        <v>1</v>
      </c>
      <c r="J726" t="s">
        <v>204</v>
      </c>
      <c r="K726" t="s">
        <v>205</v>
      </c>
      <c r="L726" t="s">
        <v>206</v>
      </c>
      <c r="M726">
        <v>4</v>
      </c>
      <c r="N726" t="s">
        <v>207</v>
      </c>
      <c r="O726">
        <v>510908</v>
      </c>
      <c r="P726">
        <v>8750</v>
      </c>
      <c r="Q726">
        <v>5000</v>
      </c>
      <c r="R726">
        <v>10</v>
      </c>
      <c r="S726">
        <v>84</v>
      </c>
      <c r="T726">
        <v>1</v>
      </c>
      <c r="U726">
        <v>1</v>
      </c>
      <c r="V726">
        <v>29112600</v>
      </c>
      <c r="Y726">
        <v>95</v>
      </c>
      <c r="Z726">
        <v>65</v>
      </c>
      <c r="AA726">
        <v>59</v>
      </c>
      <c r="AB726">
        <v>54</v>
      </c>
      <c r="AC726">
        <v>35</v>
      </c>
      <c r="AD726">
        <v>15687.6</v>
      </c>
      <c r="AE726">
        <v>36</v>
      </c>
      <c r="AF726">
        <v>14382.55</v>
      </c>
      <c r="AG726">
        <v>13448.06</v>
      </c>
      <c r="AH726">
        <v>65</v>
      </c>
      <c r="AI726">
        <v>39</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20170124</v>
      </c>
    </row>
    <row r="727" spans="1:75">
      <c r="A727" t="s">
        <v>98</v>
      </c>
      <c r="B727" t="s">
        <v>158</v>
      </c>
      <c r="C727" t="s">
        <v>159</v>
      </c>
      <c r="D727" t="s">
        <v>160</v>
      </c>
      <c r="F727" t="s">
        <v>161</v>
      </c>
      <c r="G727" t="s">
        <v>98</v>
      </c>
      <c r="H727">
        <v>21502</v>
      </c>
      <c r="I727">
        <v>1</v>
      </c>
      <c r="J727" t="s">
        <v>208</v>
      </c>
      <c r="K727" t="s">
        <v>209</v>
      </c>
      <c r="L727" t="s">
        <v>171</v>
      </c>
      <c r="M727">
        <v>1</v>
      </c>
      <c r="N727" t="s">
        <v>210</v>
      </c>
      <c r="O727">
        <v>480508</v>
      </c>
      <c r="P727">
        <v>1698</v>
      </c>
      <c r="Q727">
        <v>450</v>
      </c>
      <c r="R727">
        <v>9</v>
      </c>
      <c r="S727">
        <v>15</v>
      </c>
      <c r="T727">
        <v>1</v>
      </c>
      <c r="U727">
        <v>1</v>
      </c>
      <c r="V727">
        <v>51412100</v>
      </c>
      <c r="Y727">
        <v>42</v>
      </c>
      <c r="Z727">
        <v>40</v>
      </c>
      <c r="AA727">
        <v>40</v>
      </c>
      <c r="AB727">
        <v>14</v>
      </c>
      <c r="AC727">
        <v>14</v>
      </c>
      <c r="AD727">
        <v>7655.5</v>
      </c>
      <c r="AE727">
        <v>28</v>
      </c>
      <c r="AF727">
        <v>7225.57</v>
      </c>
      <c r="AG727">
        <v>7909.01</v>
      </c>
      <c r="AH727">
        <v>37</v>
      </c>
      <c r="AI727">
        <v>28</v>
      </c>
      <c r="AJ727">
        <v>5</v>
      </c>
      <c r="AK727">
        <v>2</v>
      </c>
      <c r="AL727">
        <v>5</v>
      </c>
      <c r="AM727">
        <v>2</v>
      </c>
      <c r="AN727">
        <v>2</v>
      </c>
      <c r="AO727">
        <v>10290</v>
      </c>
      <c r="AP727">
        <v>3</v>
      </c>
      <c r="AQ727">
        <v>3</v>
      </c>
      <c r="AR727">
        <v>7827</v>
      </c>
      <c r="AS727">
        <v>2</v>
      </c>
      <c r="AT727">
        <v>3</v>
      </c>
      <c r="AU727">
        <v>3</v>
      </c>
      <c r="AV727">
        <v>0</v>
      </c>
      <c r="AW727">
        <v>0</v>
      </c>
      <c r="AX727">
        <v>1</v>
      </c>
      <c r="AY727">
        <v>4</v>
      </c>
      <c r="AZ727">
        <v>0</v>
      </c>
      <c r="BA727">
        <v>0</v>
      </c>
      <c r="BB727">
        <v>0</v>
      </c>
      <c r="BC727">
        <v>4</v>
      </c>
      <c r="BD727">
        <v>1</v>
      </c>
      <c r="BE727">
        <v>0</v>
      </c>
      <c r="BF727">
        <v>0</v>
      </c>
      <c r="BG727">
        <v>0</v>
      </c>
      <c r="BH727">
        <v>0</v>
      </c>
      <c r="BI727">
        <v>0</v>
      </c>
      <c r="BJ727">
        <v>5</v>
      </c>
      <c r="BK727">
        <v>0</v>
      </c>
      <c r="BL727">
        <v>0</v>
      </c>
      <c r="BM727">
        <v>5</v>
      </c>
      <c r="BN727">
        <v>3</v>
      </c>
      <c r="BO727">
        <v>4</v>
      </c>
      <c r="BP727">
        <v>1</v>
      </c>
      <c r="BQ727">
        <v>0</v>
      </c>
      <c r="BR727">
        <v>2</v>
      </c>
      <c r="BS727">
        <v>0</v>
      </c>
      <c r="BT727">
        <v>0</v>
      </c>
      <c r="BU727">
        <v>2</v>
      </c>
      <c r="BV727">
        <v>3</v>
      </c>
      <c r="BW727">
        <v>20170124</v>
      </c>
    </row>
    <row r="728" spans="1:75">
      <c r="A728" t="s">
        <v>98</v>
      </c>
      <c r="B728" t="s">
        <v>358</v>
      </c>
      <c r="C728" t="s">
        <v>359</v>
      </c>
      <c r="D728" t="s">
        <v>2628</v>
      </c>
      <c r="F728" t="s">
        <v>360</v>
      </c>
      <c r="G728" t="s">
        <v>98</v>
      </c>
      <c r="H728">
        <v>21702</v>
      </c>
      <c r="I728">
        <v>1</v>
      </c>
      <c r="J728" t="s">
        <v>362</v>
      </c>
      <c r="K728" t="s">
        <v>1938</v>
      </c>
      <c r="L728" t="s">
        <v>1939</v>
      </c>
      <c r="M728">
        <v>1</v>
      </c>
      <c r="N728" t="s">
        <v>1940</v>
      </c>
      <c r="O728">
        <v>510714</v>
      </c>
      <c r="P728">
        <v>1861</v>
      </c>
      <c r="Q728">
        <v>509</v>
      </c>
      <c r="R728">
        <v>6</v>
      </c>
      <c r="S728">
        <v>20</v>
      </c>
      <c r="T728">
        <v>0</v>
      </c>
      <c r="U728">
        <v>3</v>
      </c>
      <c r="V728">
        <v>29207200</v>
      </c>
      <c r="Y728">
        <v>66</v>
      </c>
      <c r="Z728">
        <v>37</v>
      </c>
      <c r="AA728">
        <v>23</v>
      </c>
      <c r="AB728">
        <v>24</v>
      </c>
      <c r="AC728">
        <v>38</v>
      </c>
      <c r="AD728">
        <v>8687</v>
      </c>
      <c r="AE728">
        <v>0</v>
      </c>
      <c r="AF728">
        <v>10427.200000000001</v>
      </c>
      <c r="AG728">
        <v>9602.67</v>
      </c>
      <c r="AH728">
        <v>32</v>
      </c>
      <c r="AI728">
        <v>49</v>
      </c>
      <c r="AJ728">
        <v>1</v>
      </c>
      <c r="AK728">
        <v>0</v>
      </c>
      <c r="AL728">
        <v>1</v>
      </c>
      <c r="AM728">
        <v>0</v>
      </c>
      <c r="AN728">
        <v>0</v>
      </c>
      <c r="AO728">
        <v>2370</v>
      </c>
      <c r="AP728">
        <v>0</v>
      </c>
      <c r="AQ728">
        <v>0</v>
      </c>
      <c r="AR728">
        <v>0</v>
      </c>
      <c r="AS728">
        <v>0</v>
      </c>
      <c r="AT728">
        <v>0</v>
      </c>
      <c r="AU728">
        <v>0</v>
      </c>
      <c r="AV728">
        <v>0</v>
      </c>
      <c r="AW728">
        <v>0</v>
      </c>
      <c r="AX728">
        <v>0</v>
      </c>
      <c r="AY728">
        <v>1</v>
      </c>
      <c r="AZ728">
        <v>0</v>
      </c>
      <c r="BA728">
        <v>0</v>
      </c>
      <c r="BB728">
        <v>0</v>
      </c>
      <c r="BC728">
        <v>0</v>
      </c>
      <c r="BD728">
        <v>1</v>
      </c>
      <c r="BE728">
        <v>0</v>
      </c>
      <c r="BF728">
        <v>1</v>
      </c>
      <c r="BG728">
        <v>0</v>
      </c>
      <c r="BH728">
        <v>0</v>
      </c>
      <c r="BI728">
        <v>0</v>
      </c>
      <c r="BJ728">
        <v>0</v>
      </c>
      <c r="BK728">
        <v>0</v>
      </c>
      <c r="BL728">
        <v>0</v>
      </c>
      <c r="BM728">
        <v>1</v>
      </c>
      <c r="BN728">
        <v>1</v>
      </c>
      <c r="BO728">
        <v>0</v>
      </c>
      <c r="BP728">
        <v>0</v>
      </c>
      <c r="BQ728">
        <v>0</v>
      </c>
      <c r="BR728">
        <v>0</v>
      </c>
      <c r="BS728">
        <v>0</v>
      </c>
      <c r="BT728">
        <v>0</v>
      </c>
      <c r="BU728">
        <v>1</v>
      </c>
      <c r="BV728">
        <v>0</v>
      </c>
      <c r="BW728">
        <v>20170131</v>
      </c>
    </row>
    <row r="729" spans="1:75">
      <c r="A729" t="s">
        <v>98</v>
      </c>
      <c r="B729" t="s">
        <v>363</v>
      </c>
      <c r="C729" t="s">
        <v>364</v>
      </c>
      <c r="D729" t="s">
        <v>365</v>
      </c>
      <c r="F729" t="s">
        <v>366</v>
      </c>
      <c r="G729" t="s">
        <v>98</v>
      </c>
      <c r="H729">
        <v>21541</v>
      </c>
      <c r="I729">
        <v>1</v>
      </c>
      <c r="J729" t="s">
        <v>368</v>
      </c>
      <c r="K729" t="s">
        <v>369</v>
      </c>
      <c r="L729" t="s">
        <v>2629</v>
      </c>
      <c r="M729">
        <v>3</v>
      </c>
      <c r="N729" t="s">
        <v>370</v>
      </c>
      <c r="O729">
        <v>490205</v>
      </c>
      <c r="P729">
        <v>2835</v>
      </c>
      <c r="Q729">
        <v>0</v>
      </c>
      <c r="R729">
        <v>21</v>
      </c>
      <c r="S729">
        <v>2</v>
      </c>
      <c r="T729">
        <v>1</v>
      </c>
      <c r="U729">
        <v>1</v>
      </c>
      <c r="V729">
        <v>53303300</v>
      </c>
      <c r="W729">
        <v>53305200</v>
      </c>
      <c r="Y729">
        <v>74</v>
      </c>
      <c r="Z729">
        <v>54</v>
      </c>
      <c r="AA729">
        <v>54</v>
      </c>
      <c r="AB729">
        <v>28</v>
      </c>
      <c r="AC729">
        <v>23</v>
      </c>
      <c r="AD729">
        <v>9977</v>
      </c>
      <c r="AE729">
        <v>26</v>
      </c>
      <c r="AF729">
        <v>11391.8</v>
      </c>
      <c r="AG729">
        <v>11476.84</v>
      </c>
      <c r="AH729">
        <v>35</v>
      </c>
      <c r="AI729">
        <v>31</v>
      </c>
      <c r="AJ729">
        <v>8</v>
      </c>
      <c r="AK729">
        <v>8</v>
      </c>
      <c r="AL729">
        <v>8</v>
      </c>
      <c r="AM729">
        <v>8</v>
      </c>
      <c r="AN729">
        <v>8</v>
      </c>
      <c r="AO729">
        <v>24350</v>
      </c>
      <c r="AP729">
        <v>10</v>
      </c>
      <c r="AQ729">
        <v>10</v>
      </c>
      <c r="AR729">
        <v>8929</v>
      </c>
      <c r="AS729">
        <v>9</v>
      </c>
      <c r="AT729">
        <v>10</v>
      </c>
      <c r="AU729">
        <v>11</v>
      </c>
      <c r="AV729">
        <v>0</v>
      </c>
      <c r="AW729">
        <v>0</v>
      </c>
      <c r="AX729">
        <v>1</v>
      </c>
      <c r="AY729">
        <v>3</v>
      </c>
      <c r="AZ729">
        <v>1</v>
      </c>
      <c r="BA729">
        <v>0</v>
      </c>
      <c r="BB729">
        <v>1</v>
      </c>
      <c r="BC729">
        <v>8</v>
      </c>
      <c r="BD729">
        <v>0</v>
      </c>
      <c r="BE729">
        <v>0</v>
      </c>
      <c r="BF729">
        <v>0</v>
      </c>
      <c r="BG729">
        <v>0</v>
      </c>
      <c r="BH729">
        <v>0</v>
      </c>
      <c r="BI729">
        <v>0</v>
      </c>
      <c r="BJ729">
        <v>8</v>
      </c>
      <c r="BK729">
        <v>0</v>
      </c>
      <c r="BL729">
        <v>0</v>
      </c>
      <c r="BM729">
        <v>5</v>
      </c>
      <c r="BN729">
        <v>2</v>
      </c>
      <c r="BO729">
        <v>1</v>
      </c>
      <c r="BP729">
        <v>0</v>
      </c>
      <c r="BQ729">
        <v>0</v>
      </c>
      <c r="BR729">
        <v>4</v>
      </c>
      <c r="BS729">
        <v>0</v>
      </c>
      <c r="BT729">
        <v>0</v>
      </c>
      <c r="BU729">
        <v>1</v>
      </c>
      <c r="BV729">
        <v>2</v>
      </c>
      <c r="BW729">
        <v>20170130</v>
      </c>
    </row>
    <row r="730" spans="1:75">
      <c r="A730" t="s">
        <v>98</v>
      </c>
      <c r="B730" t="s">
        <v>363</v>
      </c>
      <c r="C730" t="s">
        <v>364</v>
      </c>
      <c r="D730" t="s">
        <v>365</v>
      </c>
      <c r="F730" t="s">
        <v>366</v>
      </c>
      <c r="G730" t="s">
        <v>98</v>
      </c>
      <c r="H730">
        <v>21541</v>
      </c>
      <c r="I730">
        <v>1</v>
      </c>
      <c r="J730" t="s">
        <v>371</v>
      </c>
      <c r="K730" t="s">
        <v>2630</v>
      </c>
      <c r="L730" t="s">
        <v>2631</v>
      </c>
      <c r="M730">
        <v>3</v>
      </c>
      <c r="N730" t="s">
        <v>1900</v>
      </c>
      <c r="O730">
        <v>490205</v>
      </c>
      <c r="P730">
        <v>5145</v>
      </c>
      <c r="Q730">
        <v>0</v>
      </c>
      <c r="R730">
        <v>28</v>
      </c>
      <c r="S730">
        <v>8</v>
      </c>
      <c r="T730">
        <v>5</v>
      </c>
      <c r="U730">
        <v>1</v>
      </c>
      <c r="V730">
        <v>53303200</v>
      </c>
      <c r="Y730">
        <v>149</v>
      </c>
      <c r="Z730">
        <v>103</v>
      </c>
      <c r="AA730">
        <v>100</v>
      </c>
      <c r="AB730">
        <v>102</v>
      </c>
      <c r="AC730">
        <v>93</v>
      </c>
      <c r="AD730">
        <v>9218.39</v>
      </c>
      <c r="AE730">
        <v>68</v>
      </c>
      <c r="AF730">
        <v>9877.2900000000009</v>
      </c>
      <c r="AG730">
        <v>11163.88</v>
      </c>
      <c r="AH730">
        <v>121</v>
      </c>
      <c r="AI730">
        <v>116</v>
      </c>
      <c r="AJ730">
        <v>55</v>
      </c>
      <c r="AK730">
        <v>48</v>
      </c>
      <c r="AL730">
        <v>55</v>
      </c>
      <c r="AM730">
        <v>48</v>
      </c>
      <c r="AN730">
        <v>48</v>
      </c>
      <c r="AO730">
        <v>240270</v>
      </c>
      <c r="AP730">
        <v>47</v>
      </c>
      <c r="AQ730">
        <v>50</v>
      </c>
      <c r="AR730">
        <v>8996</v>
      </c>
      <c r="AS730">
        <v>37</v>
      </c>
      <c r="AT730">
        <v>51</v>
      </c>
      <c r="AU730">
        <v>52</v>
      </c>
      <c r="AV730">
        <v>0</v>
      </c>
      <c r="AW730">
        <v>2</v>
      </c>
      <c r="AX730">
        <v>3</v>
      </c>
      <c r="AY730">
        <v>32</v>
      </c>
      <c r="AZ730">
        <v>14</v>
      </c>
      <c r="BA730">
        <v>1</v>
      </c>
      <c r="BB730">
        <v>1</v>
      </c>
      <c r="BC730">
        <v>52</v>
      </c>
      <c r="BD730">
        <v>3</v>
      </c>
      <c r="BE730">
        <v>0</v>
      </c>
      <c r="BF730">
        <v>5</v>
      </c>
      <c r="BG730">
        <v>2</v>
      </c>
      <c r="BH730">
        <v>0</v>
      </c>
      <c r="BI730">
        <v>1</v>
      </c>
      <c r="BJ730">
        <v>48</v>
      </c>
      <c r="BK730">
        <v>1</v>
      </c>
      <c r="BL730">
        <v>0</v>
      </c>
      <c r="BM730">
        <v>35</v>
      </c>
      <c r="BN730">
        <v>3</v>
      </c>
      <c r="BO730">
        <v>16</v>
      </c>
      <c r="BP730">
        <v>1</v>
      </c>
      <c r="BQ730">
        <v>0</v>
      </c>
      <c r="BR730">
        <v>21</v>
      </c>
      <c r="BS730">
        <v>0</v>
      </c>
      <c r="BT730">
        <v>0</v>
      </c>
      <c r="BU730">
        <v>9</v>
      </c>
      <c r="BV730">
        <v>16</v>
      </c>
      <c r="BW730">
        <v>20170130</v>
      </c>
    </row>
    <row r="731" spans="1:75">
      <c r="A731" t="s">
        <v>98</v>
      </c>
      <c r="B731" t="s">
        <v>363</v>
      </c>
      <c r="C731" t="s">
        <v>364</v>
      </c>
      <c r="D731" t="s">
        <v>365</v>
      </c>
      <c r="F731" t="s">
        <v>366</v>
      </c>
      <c r="G731" t="s">
        <v>98</v>
      </c>
      <c r="H731">
        <v>21541</v>
      </c>
      <c r="I731">
        <v>1</v>
      </c>
      <c r="J731" t="s">
        <v>373</v>
      </c>
      <c r="K731" t="s">
        <v>374</v>
      </c>
      <c r="L731" t="s">
        <v>367</v>
      </c>
      <c r="M731">
        <v>4</v>
      </c>
      <c r="N731" t="s">
        <v>177</v>
      </c>
      <c r="O731">
        <v>30601</v>
      </c>
      <c r="P731">
        <v>7170</v>
      </c>
      <c r="Q731">
        <v>1655</v>
      </c>
      <c r="R731">
        <v>15</v>
      </c>
      <c r="S731">
        <v>208</v>
      </c>
      <c r="T731">
        <v>1</v>
      </c>
      <c r="U731">
        <v>1</v>
      </c>
      <c r="V731">
        <v>19407100</v>
      </c>
      <c r="Y731">
        <v>83</v>
      </c>
      <c r="Z731">
        <v>32</v>
      </c>
      <c r="AA731">
        <v>20</v>
      </c>
      <c r="AB731">
        <v>25</v>
      </c>
      <c r="AC731">
        <v>19</v>
      </c>
      <c r="AD731">
        <v>5846</v>
      </c>
      <c r="AE731">
        <v>6</v>
      </c>
      <c r="AF731">
        <v>6503.94</v>
      </c>
      <c r="AG731">
        <v>6628.54</v>
      </c>
      <c r="AH731">
        <v>33</v>
      </c>
      <c r="AI731">
        <v>24</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20170130</v>
      </c>
    </row>
    <row r="732" spans="1:75">
      <c r="A732" t="s">
        <v>98</v>
      </c>
      <c r="B732" t="s">
        <v>363</v>
      </c>
      <c r="C732" t="s">
        <v>364</v>
      </c>
      <c r="D732" t="s">
        <v>365</v>
      </c>
      <c r="F732" t="s">
        <v>366</v>
      </c>
      <c r="G732" t="s">
        <v>98</v>
      </c>
      <c r="H732">
        <v>21541</v>
      </c>
      <c r="I732">
        <v>1</v>
      </c>
      <c r="J732" t="s">
        <v>375</v>
      </c>
      <c r="K732" t="s">
        <v>376</v>
      </c>
      <c r="L732" t="s">
        <v>2632</v>
      </c>
      <c r="M732">
        <v>1</v>
      </c>
      <c r="N732" t="s">
        <v>377</v>
      </c>
      <c r="O732">
        <v>480508</v>
      </c>
      <c r="P732">
        <v>4510</v>
      </c>
      <c r="Q732">
        <v>0</v>
      </c>
      <c r="R732">
        <v>6</v>
      </c>
      <c r="S732">
        <v>30</v>
      </c>
      <c r="T732">
        <v>0</v>
      </c>
      <c r="U732">
        <v>1</v>
      </c>
      <c r="V732">
        <v>51412100</v>
      </c>
      <c r="Y732">
        <v>33</v>
      </c>
      <c r="Z732">
        <v>18</v>
      </c>
      <c r="AA732">
        <v>16</v>
      </c>
      <c r="AB732">
        <v>9</v>
      </c>
      <c r="AC732">
        <v>9</v>
      </c>
      <c r="AD732">
        <v>9128</v>
      </c>
      <c r="AE732">
        <v>6</v>
      </c>
      <c r="AF732">
        <v>14516.11</v>
      </c>
      <c r="AG732">
        <v>11537.09</v>
      </c>
      <c r="AH732">
        <v>17</v>
      </c>
      <c r="AI732">
        <v>14</v>
      </c>
      <c r="AJ732">
        <v>5</v>
      </c>
      <c r="AK732">
        <v>4</v>
      </c>
      <c r="AL732">
        <v>5</v>
      </c>
      <c r="AM732">
        <v>4</v>
      </c>
      <c r="AN732">
        <v>4</v>
      </c>
      <c r="AO732">
        <v>10915</v>
      </c>
      <c r="AP732">
        <v>3</v>
      </c>
      <c r="AQ732">
        <v>4</v>
      </c>
      <c r="AR732">
        <v>9126</v>
      </c>
      <c r="AS732">
        <v>3</v>
      </c>
      <c r="AT732">
        <v>4</v>
      </c>
      <c r="AU732">
        <v>5</v>
      </c>
      <c r="AV732">
        <v>0</v>
      </c>
      <c r="AW732">
        <v>0</v>
      </c>
      <c r="AX732">
        <v>2</v>
      </c>
      <c r="AY732">
        <v>2</v>
      </c>
      <c r="AZ732">
        <v>0</v>
      </c>
      <c r="BA732">
        <v>0</v>
      </c>
      <c r="BB732">
        <v>1</v>
      </c>
      <c r="BC732">
        <v>3</v>
      </c>
      <c r="BD732">
        <v>2</v>
      </c>
      <c r="BE732">
        <v>0</v>
      </c>
      <c r="BF732">
        <v>0</v>
      </c>
      <c r="BG732">
        <v>0</v>
      </c>
      <c r="BH732">
        <v>0</v>
      </c>
      <c r="BI732">
        <v>0</v>
      </c>
      <c r="BJ732">
        <v>4</v>
      </c>
      <c r="BK732">
        <v>0</v>
      </c>
      <c r="BL732">
        <v>0</v>
      </c>
      <c r="BM732">
        <v>4</v>
      </c>
      <c r="BN732">
        <v>0</v>
      </c>
      <c r="BO732">
        <v>0</v>
      </c>
      <c r="BP732">
        <v>0</v>
      </c>
      <c r="BQ732">
        <v>0</v>
      </c>
      <c r="BR732">
        <v>3</v>
      </c>
      <c r="BS732">
        <v>0</v>
      </c>
      <c r="BT732">
        <v>0</v>
      </c>
      <c r="BU732">
        <v>2</v>
      </c>
      <c r="BV732">
        <v>3</v>
      </c>
      <c r="BW732">
        <v>20170130</v>
      </c>
    </row>
    <row r="733" spans="1:75">
      <c r="A733" t="s">
        <v>98</v>
      </c>
      <c r="B733" t="s">
        <v>378</v>
      </c>
      <c r="C733" t="s">
        <v>379</v>
      </c>
      <c r="D733" t="s">
        <v>380</v>
      </c>
      <c r="F733" t="s">
        <v>153</v>
      </c>
      <c r="G733" t="s">
        <v>98</v>
      </c>
      <c r="H733">
        <v>21742</v>
      </c>
      <c r="I733">
        <v>1</v>
      </c>
      <c r="J733" t="s">
        <v>381</v>
      </c>
      <c r="K733" t="s">
        <v>382</v>
      </c>
      <c r="L733" t="s">
        <v>383</v>
      </c>
      <c r="M733">
        <v>6</v>
      </c>
      <c r="N733" t="s">
        <v>384</v>
      </c>
      <c r="O733">
        <v>520401</v>
      </c>
      <c r="P733">
        <v>2937</v>
      </c>
      <c r="Q733">
        <v>1830</v>
      </c>
      <c r="R733">
        <v>6</v>
      </c>
      <c r="S733">
        <v>26</v>
      </c>
      <c r="T733">
        <v>1</v>
      </c>
      <c r="U733">
        <v>1</v>
      </c>
      <c r="V733">
        <v>43601400</v>
      </c>
      <c r="Y733">
        <v>19</v>
      </c>
      <c r="Z733">
        <v>22</v>
      </c>
      <c r="AA733">
        <v>6</v>
      </c>
      <c r="AB733">
        <v>23</v>
      </c>
      <c r="AC733">
        <v>21</v>
      </c>
      <c r="AD733">
        <v>7772</v>
      </c>
      <c r="AE733">
        <v>3</v>
      </c>
      <c r="AF733">
        <v>6706.51</v>
      </c>
      <c r="AG733">
        <v>6686.26</v>
      </c>
      <c r="AH733">
        <v>27</v>
      </c>
      <c r="AI733">
        <v>27</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20170131</v>
      </c>
    </row>
    <row r="734" spans="1:75">
      <c r="A734" t="s">
        <v>98</v>
      </c>
      <c r="B734" t="s">
        <v>378</v>
      </c>
      <c r="C734" t="s">
        <v>379</v>
      </c>
      <c r="D734" t="s">
        <v>380</v>
      </c>
      <c r="F734" t="s">
        <v>153</v>
      </c>
      <c r="G734" t="s">
        <v>98</v>
      </c>
      <c r="H734">
        <v>21742</v>
      </c>
      <c r="I734">
        <v>1</v>
      </c>
      <c r="J734" t="s">
        <v>385</v>
      </c>
      <c r="K734" t="s">
        <v>386</v>
      </c>
      <c r="L734" t="s">
        <v>383</v>
      </c>
      <c r="M734">
        <v>6</v>
      </c>
      <c r="N734" t="s">
        <v>384</v>
      </c>
      <c r="O734">
        <v>159999</v>
      </c>
      <c r="P734">
        <v>3227</v>
      </c>
      <c r="Q734">
        <v>1830</v>
      </c>
      <c r="R734">
        <v>10</v>
      </c>
      <c r="S734">
        <v>26</v>
      </c>
      <c r="T734">
        <v>1</v>
      </c>
      <c r="U734">
        <v>1</v>
      </c>
      <c r="V734">
        <v>49908100</v>
      </c>
      <c r="Y734">
        <v>5</v>
      </c>
      <c r="Z734">
        <v>6</v>
      </c>
      <c r="AA734">
        <v>4</v>
      </c>
      <c r="AB734">
        <v>6</v>
      </c>
      <c r="AC734">
        <v>5</v>
      </c>
      <c r="AD734">
        <v>3030.73</v>
      </c>
      <c r="AE734">
        <v>4</v>
      </c>
      <c r="AF734">
        <v>4291.6000000000004</v>
      </c>
      <c r="AG734">
        <v>5628.34</v>
      </c>
      <c r="AH734">
        <v>7</v>
      </c>
      <c r="AI734">
        <v>7</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20170131</v>
      </c>
    </row>
    <row r="735" spans="1:75">
      <c r="A735" t="s">
        <v>98</v>
      </c>
      <c r="B735" t="s">
        <v>378</v>
      </c>
      <c r="C735" t="s">
        <v>379</v>
      </c>
      <c r="D735" t="s">
        <v>380</v>
      </c>
      <c r="F735" t="s">
        <v>153</v>
      </c>
      <c r="G735" t="s">
        <v>98</v>
      </c>
      <c r="H735">
        <v>21742</v>
      </c>
      <c r="I735">
        <v>1</v>
      </c>
      <c r="J735" t="s">
        <v>387</v>
      </c>
      <c r="K735" t="s">
        <v>388</v>
      </c>
      <c r="L735" t="s">
        <v>389</v>
      </c>
      <c r="M735">
        <v>46</v>
      </c>
      <c r="N735" t="s">
        <v>384</v>
      </c>
      <c r="O735">
        <v>159999</v>
      </c>
      <c r="P735">
        <v>8620</v>
      </c>
      <c r="Q735">
        <v>4230</v>
      </c>
      <c r="R735">
        <v>1</v>
      </c>
      <c r="S735">
        <v>52</v>
      </c>
      <c r="T735">
        <v>1</v>
      </c>
      <c r="U735">
        <v>1</v>
      </c>
      <c r="V735">
        <v>49909901</v>
      </c>
      <c r="Y735">
        <v>7</v>
      </c>
      <c r="Z735">
        <v>10</v>
      </c>
      <c r="AA735">
        <v>1</v>
      </c>
      <c r="AB735">
        <v>9</v>
      </c>
      <c r="AC735">
        <v>8</v>
      </c>
      <c r="AD735">
        <v>5832</v>
      </c>
      <c r="AE735">
        <v>1</v>
      </c>
      <c r="AF735">
        <v>8348.2999999999993</v>
      </c>
      <c r="AG735">
        <v>21551.68</v>
      </c>
      <c r="AH735">
        <v>13</v>
      </c>
      <c r="AI735">
        <v>12</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20170131</v>
      </c>
    </row>
  </sheetData>
  <autoFilter ref="A1:BW735"/>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I736"/>
  <sheetViews>
    <sheetView showGridLines="0" topLeftCell="CB1" workbookViewId="0">
      <pane ySplit="1" topLeftCell="A2" activePane="bottomLeft" state="frozen"/>
      <selection activeCell="BZ12" sqref="BZ12"/>
      <selection pane="bottomLeft" activeCell="CJ1" sqref="CJ1"/>
    </sheetView>
  </sheetViews>
  <sheetFormatPr defaultColWidth="11.875" defaultRowHeight="14.25"/>
  <cols>
    <col min="16" max="16" width="14.25" bestFit="1" customWidth="1"/>
    <col min="17" max="17" width="13.25" bestFit="1" customWidth="1"/>
    <col min="28" max="29" width="12.125" bestFit="1" customWidth="1"/>
    <col min="30" max="30" width="13.875" style="5" bestFit="1" customWidth="1"/>
    <col min="31" max="31" width="12.125" bestFit="1" customWidth="1"/>
    <col min="34" max="35" width="12.125" bestFit="1" customWidth="1"/>
    <col min="41" max="41" width="11.875" style="5"/>
    <col min="42" max="43" width="12.125" bestFit="1" customWidth="1"/>
    <col min="44" max="44" width="11.875" style="4"/>
    <col min="45" max="47" width="12.125" bestFit="1" customWidth="1"/>
    <col min="76" max="76" width="19.125" style="2" customWidth="1"/>
    <col min="77" max="77" width="28.375" style="23" bestFit="1" customWidth="1"/>
    <col min="78" max="78" width="30.625" style="23" customWidth="1"/>
    <col min="79" max="79" width="40.375" style="23" customWidth="1"/>
    <col min="80" max="82" width="29.375" style="23" customWidth="1"/>
    <col min="83" max="83" width="22.375" style="25" bestFit="1" customWidth="1"/>
    <col min="84" max="86" width="11.875" style="24"/>
    <col min="87" max="87" width="12.625" customWidth="1"/>
  </cols>
  <sheetData>
    <row r="1" spans="1:87" s="22" customFormat="1" ht="38.25" customHeight="1">
      <c r="A1" t="s">
        <v>36</v>
      </c>
      <c r="B1" t="s">
        <v>37</v>
      </c>
      <c r="C1" t="s">
        <v>38</v>
      </c>
      <c r="D1" t="s">
        <v>39</v>
      </c>
      <c r="E1" t="s">
        <v>1858</v>
      </c>
      <c r="F1" t="s">
        <v>40</v>
      </c>
      <c r="G1" t="s">
        <v>41</v>
      </c>
      <c r="H1" t="s">
        <v>42</v>
      </c>
      <c r="I1" t="s">
        <v>43</v>
      </c>
      <c r="J1" t="s">
        <v>44</v>
      </c>
      <c r="K1" t="s">
        <v>45</v>
      </c>
      <c r="L1" t="s">
        <v>46</v>
      </c>
      <c r="M1" t="s">
        <v>47</v>
      </c>
      <c r="N1" t="s">
        <v>48</v>
      </c>
      <c r="O1" t="s">
        <v>49</v>
      </c>
      <c r="P1" t="s">
        <v>50</v>
      </c>
      <c r="Q1" t="s">
        <v>51</v>
      </c>
      <c r="R1" t="s">
        <v>52</v>
      </c>
      <c r="S1" t="s">
        <v>53</v>
      </c>
      <c r="T1" t="s">
        <v>54</v>
      </c>
      <c r="U1" t="s">
        <v>55</v>
      </c>
      <c r="V1" t="s">
        <v>56</v>
      </c>
      <c r="W1" t="s">
        <v>57</v>
      </c>
      <c r="X1" t="s">
        <v>58</v>
      </c>
      <c r="Y1" t="s">
        <v>59</v>
      </c>
      <c r="Z1" t="s">
        <v>2544</v>
      </c>
      <c r="AA1" t="s">
        <v>2543</v>
      </c>
      <c r="AB1" t="s">
        <v>60</v>
      </c>
      <c r="AC1" t="s">
        <v>61</v>
      </c>
      <c r="AD1" t="s">
        <v>1870</v>
      </c>
      <c r="AE1" t="s">
        <v>1869</v>
      </c>
      <c r="AF1" t="s">
        <v>62</v>
      </c>
      <c r="AG1" t="s">
        <v>63</v>
      </c>
      <c r="AH1" t="s">
        <v>64</v>
      </c>
      <c r="AI1" t="s">
        <v>1868</v>
      </c>
      <c r="AJ1" t="s">
        <v>65</v>
      </c>
      <c r="AK1" t="s">
        <v>2539</v>
      </c>
      <c r="AL1" t="s">
        <v>2535</v>
      </c>
      <c r="AM1" t="s">
        <v>2538</v>
      </c>
      <c r="AN1" t="s">
        <v>2547</v>
      </c>
      <c r="AO1" t="s">
        <v>1866</v>
      </c>
      <c r="AP1" t="s">
        <v>66</v>
      </c>
      <c r="AQ1" t="s">
        <v>1855</v>
      </c>
      <c r="AR1" t="s">
        <v>67</v>
      </c>
      <c r="AS1" t="s">
        <v>68</v>
      </c>
      <c r="AT1" t="s">
        <v>69</v>
      </c>
      <c r="AU1" t="s">
        <v>1859</v>
      </c>
      <c r="AV1" t="s">
        <v>70</v>
      </c>
      <c r="AW1" t="s">
        <v>71</v>
      </c>
      <c r="AX1" t="s">
        <v>72</v>
      </c>
      <c r="AY1" t="s">
        <v>73</v>
      </c>
      <c r="AZ1" t="s">
        <v>74</v>
      </c>
      <c r="BA1" t="s">
        <v>75</v>
      </c>
      <c r="BB1" t="s">
        <v>76</v>
      </c>
      <c r="BC1" t="s">
        <v>77</v>
      </c>
      <c r="BD1" t="s">
        <v>78</v>
      </c>
      <c r="BE1" t="s">
        <v>79</v>
      </c>
      <c r="BF1" t="s">
        <v>80</v>
      </c>
      <c r="BG1" t="s">
        <v>81</v>
      </c>
      <c r="BH1" t="s">
        <v>82</v>
      </c>
      <c r="BI1" t="s">
        <v>83</v>
      </c>
      <c r="BJ1" t="s">
        <v>84</v>
      </c>
      <c r="BK1" t="s">
        <v>85</v>
      </c>
      <c r="BL1" t="s">
        <v>86</v>
      </c>
      <c r="BM1" t="s">
        <v>87</v>
      </c>
      <c r="BN1" t="s">
        <v>88</v>
      </c>
      <c r="BO1" t="s">
        <v>89</v>
      </c>
      <c r="BP1" t="s">
        <v>90</v>
      </c>
      <c r="BQ1" t="s">
        <v>91</v>
      </c>
      <c r="BR1" t="s">
        <v>92</v>
      </c>
      <c r="BS1" t="s">
        <v>93</v>
      </c>
      <c r="BT1" t="s">
        <v>94</v>
      </c>
      <c r="BU1" t="s">
        <v>95</v>
      </c>
      <c r="BV1" t="s">
        <v>96</v>
      </c>
      <c r="BW1" t="s">
        <v>97</v>
      </c>
      <c r="BX1" t="s">
        <v>2</v>
      </c>
      <c r="BY1" s="27" t="s">
        <v>1861</v>
      </c>
      <c r="BZ1" s="20" t="s">
        <v>1862</v>
      </c>
      <c r="CA1" s="20" t="s">
        <v>1863</v>
      </c>
      <c r="CB1" s="20" t="s">
        <v>1864</v>
      </c>
      <c r="CC1" s="20" t="s">
        <v>1865</v>
      </c>
      <c r="CD1" s="20" t="s">
        <v>1856</v>
      </c>
      <c r="CE1" s="26" t="s">
        <v>1854</v>
      </c>
      <c r="CF1" s="24" t="s">
        <v>1857</v>
      </c>
      <c r="CG1" s="24" t="s">
        <v>1860</v>
      </c>
      <c r="CH1" s="24" t="s">
        <v>2010</v>
      </c>
      <c r="CI1" t="s">
        <v>2534</v>
      </c>
    </row>
    <row r="2" spans="1:87">
      <c r="A2" t="str">
        <f>'Master Data'!A2</f>
        <v>MD</v>
      </c>
      <c r="B2" t="str">
        <f>'Master Data'!B2</f>
        <v>SOUTHERN MD TRI-COUNTY COMMUNITY ACTION COMMITTEE, INC.</v>
      </c>
      <c r="C2" t="str">
        <f>'Master Data'!C2</f>
        <v>A non-profit private career school regulated by the Md Higher Education Commission. See this provider's website for more information.</v>
      </c>
      <c r="D2" t="str">
        <f>'Master Data'!D2</f>
        <v>8383 LEONARDTOWN RD</v>
      </c>
      <c r="E2" t="str">
        <f>'Master Data'!E2</f>
        <v>P.O. BOX 2</v>
      </c>
      <c r="F2" t="str">
        <f>'Master Data'!F2</f>
        <v>HUGHESVILLE</v>
      </c>
      <c r="G2" t="str">
        <f>'Master Data'!G2</f>
        <v>MD</v>
      </c>
      <c r="H2">
        <f>'Master Data'!H2</f>
        <v>20637</v>
      </c>
      <c r="I2">
        <f>'Master Data'!I2</f>
        <v>6</v>
      </c>
      <c r="J2" t="str">
        <f>'Master Data'!J2</f>
        <v>COMMERCIAL DRIVER'S LICENSE TRAINING (54 CLOCK HOURS)</v>
      </c>
      <c r="K2" t="str">
        <f>'Master Data'!K2</f>
        <v>PROVIDES SKILLS AND KNOWLEDGE NECESSARY TO PASS THE MOTOR VEHICLE ADMINISTRATION'S REQUIRED TESTS TO OBTAIN A CLASS B DRIVER'S LICENSE.</v>
      </c>
      <c r="L2" t="str">
        <f>'Master Data'!L2</f>
        <v>https://www.smtccac.org/commercial-driver-license-program.aspx</v>
      </c>
      <c r="M2">
        <f>'Master Data'!M2</f>
        <v>3</v>
      </c>
      <c r="N2" t="str">
        <f>'Master Data'!N2</f>
        <v>CDL-B</v>
      </c>
      <c r="O2">
        <f>'Master Data'!O2</f>
        <v>490205</v>
      </c>
      <c r="P2">
        <f>'Master Data'!P2</f>
        <v>1500</v>
      </c>
      <c r="Q2">
        <f>'Master Data'!Q2</f>
        <v>0</v>
      </c>
      <c r="R2">
        <f>'Master Data'!R2</f>
        <v>13</v>
      </c>
      <c r="S2">
        <f>'Master Data'!S2</f>
        <v>6</v>
      </c>
      <c r="T2">
        <f>'Master Data'!T2</f>
        <v>5</v>
      </c>
      <c r="U2">
        <f>'Master Data'!U2</f>
        <v>3</v>
      </c>
      <c r="V2">
        <f>'Master Data'!V2</f>
        <v>53305100</v>
      </c>
      <c r="W2">
        <f>'Master Data'!W2</f>
        <v>53305200</v>
      </c>
      <c r="X2">
        <f>'Master Data'!X2</f>
        <v>0</v>
      </c>
      <c r="Y2">
        <f>'Master Data'!Y2</f>
        <v>49</v>
      </c>
      <c r="Z2">
        <f>'Master Data'!Z2</f>
        <v>42</v>
      </c>
      <c r="AA2">
        <f>'Master Data'!AA2</f>
        <v>28</v>
      </c>
      <c r="AB2">
        <f>'Master Data'!AB2</f>
        <v>26</v>
      </c>
      <c r="AC2">
        <f>'Master Data'!AC2</f>
        <v>9</v>
      </c>
      <c r="AD2">
        <f>'Master Data'!AD2</f>
        <v>12605</v>
      </c>
      <c r="AE2">
        <f>'Master Data'!AE2</f>
        <v>8</v>
      </c>
      <c r="AF2">
        <f>'Master Data'!AF2</f>
        <v>14745.03</v>
      </c>
      <c r="AG2">
        <f>'Master Data'!AG2</f>
        <v>13330.67</v>
      </c>
      <c r="AH2">
        <f>'Master Data'!AH2</f>
        <v>33</v>
      </c>
      <c r="AI2">
        <f>'Master Data'!AI2</f>
        <v>11</v>
      </c>
      <c r="AJ2">
        <f>'Master Data'!AJ2</f>
        <v>0</v>
      </c>
      <c r="AK2">
        <f>'Master Data'!AK2</f>
        <v>0</v>
      </c>
      <c r="AL2">
        <f>'Master Data'!AL2</f>
        <v>0</v>
      </c>
      <c r="AM2">
        <f>'Master Data'!AM2</f>
        <v>0</v>
      </c>
      <c r="AN2">
        <f>'Master Data'!AN2</f>
        <v>0</v>
      </c>
      <c r="AO2">
        <f>'Master Data'!AO2</f>
        <v>0</v>
      </c>
      <c r="AP2">
        <f>'Master Data'!AP2</f>
        <v>0</v>
      </c>
      <c r="AQ2">
        <f>'Master Data'!AQ2</f>
        <v>0</v>
      </c>
      <c r="AR2">
        <f>'Master Data'!AR2</f>
        <v>0</v>
      </c>
      <c r="AS2">
        <f>'Master Data'!AS2</f>
        <v>0</v>
      </c>
      <c r="AT2">
        <f>'Master Data'!AT2</f>
        <v>0</v>
      </c>
      <c r="AU2">
        <f>'Master Data'!AU2</f>
        <v>0</v>
      </c>
      <c r="AV2">
        <f>'Master Data'!AV2</f>
        <v>0</v>
      </c>
      <c r="AW2">
        <f>'Master Data'!AW2</f>
        <v>0</v>
      </c>
      <c r="AX2">
        <f>'Master Data'!AX2</f>
        <v>0</v>
      </c>
      <c r="AY2">
        <f>'Master Data'!AY2</f>
        <v>0</v>
      </c>
      <c r="AZ2">
        <f>'Master Data'!AZ2</f>
        <v>0</v>
      </c>
      <c r="BA2">
        <f>'Master Data'!BA2</f>
        <v>0</v>
      </c>
      <c r="BB2">
        <f>'Master Data'!BB2</f>
        <v>0</v>
      </c>
      <c r="BC2">
        <f>'Master Data'!BC2</f>
        <v>0</v>
      </c>
      <c r="BD2">
        <f>'Master Data'!BD2</f>
        <v>0</v>
      </c>
      <c r="BE2">
        <f>'Master Data'!BE2</f>
        <v>0</v>
      </c>
      <c r="BF2">
        <f>'Master Data'!BF2</f>
        <v>0</v>
      </c>
      <c r="BG2">
        <f>'Master Data'!BG2</f>
        <v>0</v>
      </c>
      <c r="BH2">
        <f>'Master Data'!BH2</f>
        <v>0</v>
      </c>
      <c r="BI2">
        <f>'Master Data'!BI2</f>
        <v>0</v>
      </c>
      <c r="BJ2">
        <f>'Master Data'!BJ2</f>
        <v>0</v>
      </c>
      <c r="BK2">
        <f>'Master Data'!BK2</f>
        <v>0</v>
      </c>
      <c r="BL2">
        <f>'Master Data'!BL2</f>
        <v>0</v>
      </c>
      <c r="BM2">
        <f>'Master Data'!BM2</f>
        <v>0</v>
      </c>
      <c r="BN2">
        <f>'Master Data'!BN2</f>
        <v>0</v>
      </c>
      <c r="BO2">
        <f>'Master Data'!BO2</f>
        <v>0</v>
      </c>
      <c r="BP2">
        <f>'Master Data'!BP2</f>
        <v>0</v>
      </c>
      <c r="BQ2">
        <f>'Master Data'!BQ2</f>
        <v>0</v>
      </c>
      <c r="BR2">
        <f>'Master Data'!BR2</f>
        <v>0</v>
      </c>
      <c r="BS2">
        <f>'Master Data'!BS2</f>
        <v>0</v>
      </c>
      <c r="BT2">
        <f>'Master Data'!BT2</f>
        <v>0</v>
      </c>
      <c r="BU2">
        <f>'Master Data'!BU2</f>
        <v>0</v>
      </c>
      <c r="BV2">
        <f>'Master Data'!BV2</f>
        <v>0</v>
      </c>
      <c r="BW2">
        <f>'Master Data'!BW2</f>
        <v>20230720</v>
      </c>
      <c r="BX2" t="str">
        <f>CONCATENATE(B2," - ",J2)</f>
        <v>SOUTHERN MD TRI-COUNTY COMMUNITY ACTION COMMITTEE, INC. - COMMERCIAL DRIVER'S LICENSE TRAINING (54 CLOCK HOURS)</v>
      </c>
      <c r="BY2" s="27" t="str">
        <f t="shared" ref="BY2:BY65" si="0">IFERROR(SUM(AP2/AT2),"")</f>
        <v/>
      </c>
      <c r="BZ2" s="20" t="e">
        <f t="shared" ref="BZ2:BZ65" si="1">SUM(AQ2/AU2)</f>
        <v>#DIV/0!</v>
      </c>
      <c r="CA2" s="20" t="e">
        <f t="shared" ref="CA2:CA65" si="2">SUM(AS2/AU2)</f>
        <v>#DIV/0!</v>
      </c>
      <c r="CB2" s="20">
        <f t="shared" ref="CB2:CB65" si="3">SUM(AB2/AH2)</f>
        <v>0.78787878787878785</v>
      </c>
      <c r="CC2" s="20">
        <f t="shared" ref="CC2:CC65" si="4">SUM(AC2/AI2)</f>
        <v>0.81818181818181823</v>
      </c>
      <c r="CD2" s="20">
        <f t="shared" ref="CD2:CD65" si="5">SUM(AE2/AI2)</f>
        <v>0.72727272727272729</v>
      </c>
      <c r="CE2" s="26">
        <f t="shared" ref="CE2:CE65" si="6">SUM(P2+Q2)</f>
        <v>1500</v>
      </c>
      <c r="CF2" s="24" t="str">
        <f t="shared" ref="CF2:CF65" si="7">IF(AR2&gt;0,AR2, " ")</f>
        <v xml:space="preserve"> </v>
      </c>
      <c r="CG2" s="24">
        <f>IF(AD2&gt;0,AD2, " " )</f>
        <v>12605</v>
      </c>
      <c r="CH2" s="24" t="str">
        <f t="shared" ref="CH2:CH65" si="8">IF(AO2&gt;0,AO2, " ")</f>
        <v xml:space="preserve"> </v>
      </c>
    </row>
    <row r="3" spans="1:87">
      <c r="A3" t="str">
        <f>'Master Data'!A3</f>
        <v>MD</v>
      </c>
      <c r="B3" t="str">
        <f>'Master Data'!B3</f>
        <v>Pittsburgh Institute of Aeronautics</v>
      </c>
      <c r="C3" t="str">
        <f>'Master Data'!C3</f>
        <v>A Maryland Higher Education Commission-approved private career school offering job preparatory training. See this provider s website for more information. https://pia.</v>
      </c>
      <c r="D3" t="str">
        <f>'Master Data'!D3</f>
        <v>14516 Pennsylvania Ave</v>
      </c>
      <c r="E3">
        <f>'Master Data'!E3</f>
        <v>0</v>
      </c>
      <c r="F3" t="str">
        <f>'Master Data'!F3</f>
        <v>Hagerstown</v>
      </c>
      <c r="G3" t="str">
        <f>'Master Data'!G3</f>
        <v>MD</v>
      </c>
      <c r="H3">
        <f>'Master Data'!H3</f>
        <v>21742</v>
      </c>
      <c r="I3">
        <f>'Master Data'!I3</f>
        <v>8</v>
      </c>
      <c r="J3" t="str">
        <f>'Master Data'!J3</f>
        <v>Aviation Maintenance Technology (1900 clock hours)</v>
      </c>
      <c r="K3" t="str">
        <f>'Master Data'!K3</f>
        <v>Provides skills that include inspections, component replacement, overhauls, extensive repairs, troubleshooting and servicing aircraft systems.</v>
      </c>
      <c r="L3" t="str">
        <f>'Master Data'!L3</f>
        <v>https://pia.edu/</v>
      </c>
      <c r="M3">
        <f>'Master Data'!M3</f>
        <v>1</v>
      </c>
      <c r="N3" t="str">
        <f>'Master Data'!N3</f>
        <v>FAAs Airframe and Powerplant Certification</v>
      </c>
      <c r="O3">
        <f>'Master Data'!O3</f>
        <v>490101</v>
      </c>
      <c r="P3">
        <f>'Master Data'!P3</f>
        <v>28850</v>
      </c>
      <c r="Q3">
        <f>'Master Data'!Q3</f>
        <v>5102</v>
      </c>
      <c r="R3">
        <f>'Master Data'!R3</f>
        <v>30</v>
      </c>
      <c r="S3">
        <f>'Master Data'!S3</f>
        <v>64</v>
      </c>
      <c r="T3">
        <f>'Master Data'!T3</f>
        <v>1</v>
      </c>
      <c r="U3">
        <f>'Master Data'!U3</f>
        <v>1</v>
      </c>
      <c r="V3">
        <f>'Master Data'!V3</f>
        <v>49209100</v>
      </c>
      <c r="W3">
        <f>'Master Data'!W3</f>
        <v>0</v>
      </c>
      <c r="X3">
        <f>'Master Data'!X3</f>
        <v>0</v>
      </c>
      <c r="Y3">
        <f>'Master Data'!Y3</f>
        <v>359</v>
      </c>
      <c r="Z3">
        <f>'Master Data'!Z3</f>
        <v>317</v>
      </c>
      <c r="AA3">
        <f>'Master Data'!AA3</f>
        <v>201</v>
      </c>
      <c r="AB3">
        <f>'Master Data'!AB3</f>
        <v>238</v>
      </c>
      <c r="AC3">
        <f>'Master Data'!AC3</f>
        <v>242</v>
      </c>
      <c r="AD3">
        <f>'Master Data'!AD3</f>
        <v>11268.96</v>
      </c>
      <c r="AE3">
        <f>'Master Data'!AE3</f>
        <v>137</v>
      </c>
      <c r="AF3">
        <f>'Master Data'!AF3</f>
        <v>12148.45</v>
      </c>
      <c r="AG3">
        <f>'Master Data'!AG3</f>
        <v>13403.99</v>
      </c>
      <c r="AH3">
        <f>'Master Data'!AH3</f>
        <v>308</v>
      </c>
      <c r="AI3">
        <f>'Master Data'!AI3</f>
        <v>292</v>
      </c>
      <c r="AJ3">
        <f>'Master Data'!AJ3</f>
        <v>40</v>
      </c>
      <c r="AK3">
        <f>'Master Data'!AK3</f>
        <v>29</v>
      </c>
      <c r="AL3">
        <f>'Master Data'!AL3</f>
        <v>40</v>
      </c>
      <c r="AM3">
        <f>'Master Data'!AM3</f>
        <v>29</v>
      </c>
      <c r="AN3">
        <f>'Master Data'!AN3</f>
        <v>29</v>
      </c>
      <c r="AO3">
        <f>'Master Data'!AO3</f>
        <v>1236253</v>
      </c>
      <c r="AP3">
        <f>'Master Data'!AP3</f>
        <v>22</v>
      </c>
      <c r="AQ3">
        <f>'Master Data'!AQ3</f>
        <v>26</v>
      </c>
      <c r="AR3">
        <f>'Master Data'!AR3</f>
        <v>11861</v>
      </c>
      <c r="AS3">
        <f>'Master Data'!AS3</f>
        <v>25</v>
      </c>
      <c r="AT3">
        <f>'Master Data'!AT3</f>
        <v>26</v>
      </c>
      <c r="AU3">
        <f>'Master Data'!AU3</f>
        <v>27</v>
      </c>
      <c r="AV3">
        <f>'Master Data'!AV3</f>
        <v>0</v>
      </c>
      <c r="AW3">
        <f>'Master Data'!AW3</f>
        <v>1</v>
      </c>
      <c r="AX3">
        <f>'Master Data'!AX3</f>
        <v>27</v>
      </c>
      <c r="AY3">
        <f>'Master Data'!AY3</f>
        <v>12</v>
      </c>
      <c r="AZ3">
        <f>'Master Data'!AZ3</f>
        <v>0</v>
      </c>
      <c r="BA3">
        <f>'Master Data'!BA3</f>
        <v>0</v>
      </c>
      <c r="BB3">
        <f>'Master Data'!BB3</f>
        <v>0</v>
      </c>
      <c r="BC3">
        <f>'Master Data'!BC3</f>
        <v>37</v>
      </c>
      <c r="BD3">
        <f>'Master Data'!BD3</f>
        <v>3</v>
      </c>
      <c r="BE3">
        <f>'Master Data'!BE3</f>
        <v>2</v>
      </c>
      <c r="BF3">
        <f>'Master Data'!BF3</f>
        <v>5</v>
      </c>
      <c r="BG3">
        <f>'Master Data'!BG3</f>
        <v>6</v>
      </c>
      <c r="BH3">
        <f>'Master Data'!BH3</f>
        <v>1</v>
      </c>
      <c r="BI3">
        <f>'Master Data'!BI3</f>
        <v>0</v>
      </c>
      <c r="BJ3">
        <f>'Master Data'!BJ3</f>
        <v>33</v>
      </c>
      <c r="BK3">
        <f>'Master Data'!BK3</f>
        <v>2</v>
      </c>
      <c r="BL3">
        <f>'Master Data'!BL3</f>
        <v>0</v>
      </c>
      <c r="BM3">
        <f>'Master Data'!BM3</f>
        <v>32</v>
      </c>
      <c r="BN3">
        <f>'Master Data'!BN3</f>
        <v>14</v>
      </c>
      <c r="BO3">
        <f>'Master Data'!BO3</f>
        <v>1</v>
      </c>
      <c r="BP3">
        <f>'Master Data'!BP3</f>
        <v>0</v>
      </c>
      <c r="BQ3">
        <f>'Master Data'!BQ3</f>
        <v>0</v>
      </c>
      <c r="BR3">
        <f>'Master Data'!BR3</f>
        <v>1</v>
      </c>
      <c r="BS3">
        <f>'Master Data'!BS3</f>
        <v>0</v>
      </c>
      <c r="BT3">
        <f>'Master Data'!BT3</f>
        <v>0</v>
      </c>
      <c r="BU3">
        <f>'Master Data'!BU3</f>
        <v>0</v>
      </c>
      <c r="BV3">
        <f>'Master Data'!BV3</f>
        <v>8</v>
      </c>
      <c r="BW3">
        <f>'Master Data'!BW3</f>
        <v>20171003</v>
      </c>
      <c r="BX3" t="str">
        <f t="shared" ref="BX3:BX66" si="9">CONCATENATE(B3," - ",J3)</f>
        <v>Pittsburgh Institute of Aeronautics - Aviation Maintenance Technology (1900 clock hours)</v>
      </c>
      <c r="BY3" s="27">
        <f t="shared" si="0"/>
        <v>0.84615384615384615</v>
      </c>
      <c r="BZ3" s="20">
        <f t="shared" si="1"/>
        <v>0.96296296296296291</v>
      </c>
      <c r="CA3" s="20">
        <f t="shared" si="2"/>
        <v>0.92592592592592593</v>
      </c>
      <c r="CB3" s="20">
        <f t="shared" si="3"/>
        <v>0.77272727272727271</v>
      </c>
      <c r="CC3" s="20">
        <f t="shared" si="4"/>
        <v>0.82876712328767121</v>
      </c>
      <c r="CD3" s="20">
        <f t="shared" si="5"/>
        <v>0.46917808219178081</v>
      </c>
      <c r="CE3" s="26">
        <f t="shared" si="6"/>
        <v>33952</v>
      </c>
      <c r="CF3" s="24">
        <f t="shared" si="7"/>
        <v>11861</v>
      </c>
      <c r="CG3" s="24">
        <f t="shared" ref="CG3:CG66" si="10">IF(AD3&gt;0,AD3, " " )</f>
        <v>11268.96</v>
      </c>
      <c r="CH3" s="24">
        <f t="shared" si="8"/>
        <v>1236253</v>
      </c>
    </row>
    <row r="4" spans="1:87">
      <c r="A4" t="str">
        <f>'Master Data'!A4</f>
        <v>MD</v>
      </c>
      <c r="B4" t="str">
        <f>'Master Data'!B4</f>
        <v>Allegany College Of Maryland</v>
      </c>
      <c r="C4" t="str">
        <f>'Master Data'!C4</f>
        <v>A Maryland public community college, accredited by the Middle States Commission on Higher Education. See this provider s website for more information. https://www.allegany.edu/acm-at-a-glance/index.</v>
      </c>
      <c r="D4" t="str">
        <f>'Master Data'!D4</f>
        <v>12401 Willowbrook Road Se</v>
      </c>
      <c r="E4">
        <f>'Master Data'!E4</f>
        <v>0</v>
      </c>
      <c r="F4" t="str">
        <f>'Master Data'!F4</f>
        <v>Cumberland</v>
      </c>
      <c r="G4" t="str">
        <f>'Master Data'!G4</f>
        <v>MD</v>
      </c>
      <c r="H4">
        <f>'Master Data'!H4</f>
        <v>21502</v>
      </c>
      <c r="I4">
        <f>'Master Data'!I4</f>
        <v>1</v>
      </c>
      <c r="J4" t="str">
        <f>'Master Data'!J4</f>
        <v>Automotive Tech (33 Credit Hours)</v>
      </c>
      <c r="K4" t="str">
        <f>'Master Data'!K4</f>
        <v>TO DEVELOP SKILLS AND TRAINING NECESSARY FOR EMPLOYMENT IN AN AUTOMOTIVE FIELD.</v>
      </c>
      <c r="L4" t="str">
        <f>'Master Data'!L4</f>
        <v>https://www.allegany.edu/automotive-technology/index.html</v>
      </c>
      <c r="M4">
        <f>'Master Data'!M4</f>
        <v>16</v>
      </c>
      <c r="N4" t="str">
        <f>'Master Data'!N4</f>
        <v>ASE</v>
      </c>
      <c r="O4">
        <f>'Master Data'!O4</f>
        <v>470604</v>
      </c>
      <c r="P4">
        <f>'Master Data'!P4</f>
        <v>4435</v>
      </c>
      <c r="Q4">
        <f>'Master Data'!Q4</f>
        <v>3070</v>
      </c>
      <c r="R4">
        <f>'Master Data'!R4</f>
        <v>3</v>
      </c>
      <c r="S4">
        <f>'Master Data'!S4</f>
        <v>34</v>
      </c>
      <c r="T4">
        <f>'Master Data'!T4</f>
        <v>1</v>
      </c>
      <c r="U4">
        <f>'Master Data'!U4</f>
        <v>1</v>
      </c>
      <c r="V4">
        <f>'Master Data'!V4</f>
        <v>49302300</v>
      </c>
      <c r="W4">
        <f>'Master Data'!W4</f>
        <v>0</v>
      </c>
      <c r="X4">
        <f>'Master Data'!X4</f>
        <v>0</v>
      </c>
      <c r="Y4">
        <f>'Master Data'!Y4</f>
        <v>37</v>
      </c>
      <c r="Z4">
        <f>'Master Data'!Z4</f>
        <v>21</v>
      </c>
      <c r="AA4">
        <f>'Master Data'!AA4</f>
        <v>9</v>
      </c>
      <c r="AB4">
        <f>'Master Data'!AB4</f>
        <v>14</v>
      </c>
      <c r="AC4">
        <f>'Master Data'!AC4</f>
        <v>15</v>
      </c>
      <c r="AD4">
        <f>'Master Data'!AD4</f>
        <v>5709</v>
      </c>
      <c r="AE4">
        <f>'Master Data'!AE4</f>
        <v>10</v>
      </c>
      <c r="AF4">
        <f>'Master Data'!AF4</f>
        <v>6054.77</v>
      </c>
      <c r="AG4">
        <f>'Master Data'!AG4</f>
        <v>5723.37</v>
      </c>
      <c r="AH4">
        <f>'Master Data'!AH4</f>
        <v>22</v>
      </c>
      <c r="AI4">
        <f>'Master Data'!AI4</f>
        <v>22</v>
      </c>
      <c r="AJ4">
        <f>'Master Data'!AJ4</f>
        <v>1</v>
      </c>
      <c r="AK4">
        <f>'Master Data'!AK4</f>
        <v>1</v>
      </c>
      <c r="AL4">
        <f>'Master Data'!AL4</f>
        <v>1</v>
      </c>
      <c r="AM4">
        <f>'Master Data'!AM4</f>
        <v>1</v>
      </c>
      <c r="AN4">
        <f>'Master Data'!AN4</f>
        <v>1</v>
      </c>
      <c r="AO4">
        <f>'Master Data'!AO4</f>
        <v>7505</v>
      </c>
      <c r="AP4">
        <f>'Master Data'!AP4</f>
        <v>1</v>
      </c>
      <c r="AQ4">
        <f>'Master Data'!AQ4</f>
        <v>2</v>
      </c>
      <c r="AR4">
        <f>'Master Data'!AR4</f>
        <v>8448</v>
      </c>
      <c r="AS4">
        <f>'Master Data'!AS4</f>
        <v>1</v>
      </c>
      <c r="AT4">
        <f>'Master Data'!AT4</f>
        <v>1</v>
      </c>
      <c r="AU4">
        <f>'Master Data'!AU4</f>
        <v>2</v>
      </c>
      <c r="AV4">
        <f>'Master Data'!AV4</f>
        <v>0</v>
      </c>
      <c r="AW4">
        <f>'Master Data'!AW4</f>
        <v>0</v>
      </c>
      <c r="AX4">
        <f>'Master Data'!AX4</f>
        <v>0</v>
      </c>
      <c r="AY4">
        <f>'Master Data'!AY4</f>
        <v>0</v>
      </c>
      <c r="AZ4">
        <f>'Master Data'!AZ4</f>
        <v>1</v>
      </c>
      <c r="BA4">
        <f>'Master Data'!BA4</f>
        <v>0</v>
      </c>
      <c r="BB4">
        <f>'Master Data'!BB4</f>
        <v>0</v>
      </c>
      <c r="BC4">
        <f>'Master Data'!BC4</f>
        <v>1</v>
      </c>
      <c r="BD4">
        <f>'Master Data'!BD4</f>
        <v>0</v>
      </c>
      <c r="BE4">
        <f>'Master Data'!BE4</f>
        <v>0</v>
      </c>
      <c r="BF4">
        <f>'Master Data'!BF4</f>
        <v>0</v>
      </c>
      <c r="BG4">
        <f>'Master Data'!BG4</f>
        <v>0</v>
      </c>
      <c r="BH4">
        <f>'Master Data'!BH4</f>
        <v>0</v>
      </c>
      <c r="BI4">
        <f>'Master Data'!BI4</f>
        <v>0</v>
      </c>
      <c r="BJ4">
        <f>'Master Data'!BJ4</f>
        <v>1</v>
      </c>
      <c r="BK4">
        <f>'Master Data'!BK4</f>
        <v>0</v>
      </c>
      <c r="BL4">
        <f>'Master Data'!BL4</f>
        <v>0</v>
      </c>
      <c r="BM4">
        <f>'Master Data'!BM4</f>
        <v>1</v>
      </c>
      <c r="BN4">
        <f>'Master Data'!BN4</f>
        <v>0</v>
      </c>
      <c r="BO4">
        <f>'Master Data'!BO4</f>
        <v>0</v>
      </c>
      <c r="BP4">
        <f>'Master Data'!BP4</f>
        <v>0</v>
      </c>
      <c r="BQ4">
        <f>'Master Data'!BQ4</f>
        <v>0</v>
      </c>
      <c r="BR4">
        <f>'Master Data'!BR4</f>
        <v>1</v>
      </c>
      <c r="BS4">
        <f>'Master Data'!BS4</f>
        <v>0</v>
      </c>
      <c r="BT4">
        <f>'Master Data'!BT4</f>
        <v>0</v>
      </c>
      <c r="BU4">
        <f>'Master Data'!BU4</f>
        <v>0</v>
      </c>
      <c r="BV4">
        <f>'Master Data'!BV4</f>
        <v>1</v>
      </c>
      <c r="BW4">
        <f>'Master Data'!BW4</f>
        <v>20170124</v>
      </c>
      <c r="BX4" t="str">
        <f t="shared" si="9"/>
        <v>Allegany College Of Maryland - Automotive Tech (33 Credit Hours)</v>
      </c>
      <c r="BY4" s="27">
        <f t="shared" si="0"/>
        <v>1</v>
      </c>
      <c r="BZ4" s="20">
        <f t="shared" si="1"/>
        <v>1</v>
      </c>
      <c r="CA4" s="20">
        <f t="shared" si="2"/>
        <v>0.5</v>
      </c>
      <c r="CB4" s="20">
        <f t="shared" si="3"/>
        <v>0.63636363636363635</v>
      </c>
      <c r="CC4" s="20">
        <f t="shared" si="4"/>
        <v>0.68181818181818177</v>
      </c>
      <c r="CD4" s="20">
        <f t="shared" si="5"/>
        <v>0.45454545454545453</v>
      </c>
      <c r="CE4" s="26">
        <f t="shared" si="6"/>
        <v>7505</v>
      </c>
      <c r="CF4" s="24">
        <f t="shared" si="7"/>
        <v>8448</v>
      </c>
      <c r="CG4" s="24">
        <f t="shared" si="10"/>
        <v>5709</v>
      </c>
      <c r="CH4" s="24">
        <f t="shared" si="8"/>
        <v>7505</v>
      </c>
    </row>
    <row r="5" spans="1:87">
      <c r="A5" t="str">
        <f>'Master Data'!A5</f>
        <v>MD</v>
      </c>
      <c r="B5" t="str">
        <f>'Master Data'!B5</f>
        <v>Allegany College Of Maryland</v>
      </c>
      <c r="C5" t="str">
        <f>'Master Data'!C5</f>
        <v>A Maryland public community college, accredited by the Middle States Commission on Higher Education. See this provider s website for more information. https://www.allegany.edu/acm-at-a-glance/index.</v>
      </c>
      <c r="D5" t="str">
        <f>'Master Data'!D5</f>
        <v>12401 Willowbrook Road Se</v>
      </c>
      <c r="E5">
        <f>'Master Data'!E5</f>
        <v>0</v>
      </c>
      <c r="F5" t="str">
        <f>'Master Data'!F5</f>
        <v>Cumberland</v>
      </c>
      <c r="G5" t="str">
        <f>'Master Data'!G5</f>
        <v>MD</v>
      </c>
      <c r="H5">
        <f>'Master Data'!H5</f>
        <v>21502</v>
      </c>
      <c r="I5">
        <f>'Master Data'!I5</f>
        <v>1</v>
      </c>
      <c r="J5" t="str">
        <f>'Master Data'!J5</f>
        <v>Automotive Tech (69 Credit Hours)</v>
      </c>
      <c r="K5" t="str">
        <f>'Master Data'!K5</f>
        <v>TO DEVELOP EXTENSIVE TRAINING AND SKILL DEVELOPMENT AS WELL AS PROVIDE ACADEMIC COURSE WORK NECESSARY FOR EMPLOYMENT IN AN AUTOMOTIVE FIELD.</v>
      </c>
      <c r="L5" t="str">
        <f>'Master Data'!L5</f>
        <v>https://www.allegany.edu/automotive-technology/index.html</v>
      </c>
      <c r="M5">
        <f>'Master Data'!M5</f>
        <v>46</v>
      </c>
      <c r="N5" t="str">
        <f>'Master Data'!N5</f>
        <v>AAS</v>
      </c>
      <c r="O5">
        <f>'Master Data'!O5</f>
        <v>470604</v>
      </c>
      <c r="P5">
        <f>'Master Data'!P5</f>
        <v>8030</v>
      </c>
      <c r="Q5">
        <f>'Master Data'!Q5</f>
        <v>4875</v>
      </c>
      <c r="R5">
        <f>'Master Data'!R5</f>
        <v>12</v>
      </c>
      <c r="S5">
        <f>'Master Data'!S5</f>
        <v>68</v>
      </c>
      <c r="T5">
        <f>'Master Data'!T5</f>
        <v>1</v>
      </c>
      <c r="U5">
        <f>'Master Data'!U5</f>
        <v>1</v>
      </c>
      <c r="V5">
        <f>'Master Data'!V5</f>
        <v>49302300</v>
      </c>
      <c r="W5">
        <f>'Master Data'!W5</f>
        <v>0</v>
      </c>
      <c r="X5">
        <f>'Master Data'!X5</f>
        <v>0</v>
      </c>
      <c r="Y5">
        <f>'Master Data'!Y5</f>
        <v>41</v>
      </c>
      <c r="Z5">
        <f>'Master Data'!Z5</f>
        <v>22</v>
      </c>
      <c r="AA5">
        <f>'Master Data'!AA5</f>
        <v>14</v>
      </c>
      <c r="AB5">
        <f>'Master Data'!AB5</f>
        <v>12</v>
      </c>
      <c r="AC5">
        <f>'Master Data'!AC5</f>
        <v>12</v>
      </c>
      <c r="AD5">
        <f>'Master Data'!AD5</f>
        <v>8029.98</v>
      </c>
      <c r="AE5">
        <f>'Master Data'!AE5</f>
        <v>13</v>
      </c>
      <c r="AF5">
        <f>'Master Data'!AF5</f>
        <v>9243.07</v>
      </c>
      <c r="AG5">
        <f>'Master Data'!AG5</f>
        <v>10305.11</v>
      </c>
      <c r="AH5">
        <f>'Master Data'!AH5</f>
        <v>19</v>
      </c>
      <c r="AI5">
        <f>'Master Data'!AI5</f>
        <v>16</v>
      </c>
      <c r="AJ5">
        <f>'Master Data'!AJ5</f>
        <v>0</v>
      </c>
      <c r="AK5">
        <f>'Master Data'!AK5</f>
        <v>0</v>
      </c>
      <c r="AL5">
        <f>'Master Data'!AL5</f>
        <v>0</v>
      </c>
      <c r="AM5">
        <f>'Master Data'!AM5</f>
        <v>0</v>
      </c>
      <c r="AN5">
        <f>'Master Data'!AN5</f>
        <v>0</v>
      </c>
      <c r="AO5">
        <f>'Master Data'!AO5</f>
        <v>0</v>
      </c>
      <c r="AP5">
        <f>'Master Data'!AP5</f>
        <v>0</v>
      </c>
      <c r="AQ5">
        <f>'Master Data'!AQ5</f>
        <v>0</v>
      </c>
      <c r="AR5">
        <f>'Master Data'!AR5</f>
        <v>0</v>
      </c>
      <c r="AS5">
        <f>'Master Data'!AS5</f>
        <v>0</v>
      </c>
      <c r="AT5">
        <f>'Master Data'!AT5</f>
        <v>0</v>
      </c>
      <c r="AU5">
        <f>'Master Data'!AU5</f>
        <v>0</v>
      </c>
      <c r="AV5">
        <f>'Master Data'!AV5</f>
        <v>0</v>
      </c>
      <c r="AW5">
        <f>'Master Data'!AW5</f>
        <v>0</v>
      </c>
      <c r="AX5">
        <f>'Master Data'!AX5</f>
        <v>0</v>
      </c>
      <c r="AY5">
        <f>'Master Data'!AY5</f>
        <v>0</v>
      </c>
      <c r="AZ5">
        <f>'Master Data'!AZ5</f>
        <v>0</v>
      </c>
      <c r="BA5">
        <f>'Master Data'!BA5</f>
        <v>0</v>
      </c>
      <c r="BB5">
        <f>'Master Data'!BB5</f>
        <v>0</v>
      </c>
      <c r="BC5">
        <f>'Master Data'!BC5</f>
        <v>0</v>
      </c>
      <c r="BD5">
        <f>'Master Data'!BD5</f>
        <v>0</v>
      </c>
      <c r="BE5">
        <f>'Master Data'!BE5</f>
        <v>0</v>
      </c>
      <c r="BF5">
        <f>'Master Data'!BF5</f>
        <v>0</v>
      </c>
      <c r="BG5">
        <f>'Master Data'!BG5</f>
        <v>0</v>
      </c>
      <c r="BH5">
        <f>'Master Data'!BH5</f>
        <v>0</v>
      </c>
      <c r="BI5">
        <f>'Master Data'!BI5</f>
        <v>0</v>
      </c>
      <c r="BJ5">
        <f>'Master Data'!BJ5</f>
        <v>0</v>
      </c>
      <c r="BK5">
        <f>'Master Data'!BK5</f>
        <v>0</v>
      </c>
      <c r="BL5">
        <f>'Master Data'!BL5</f>
        <v>0</v>
      </c>
      <c r="BM5">
        <f>'Master Data'!BM5</f>
        <v>0</v>
      </c>
      <c r="BN5">
        <f>'Master Data'!BN5</f>
        <v>0</v>
      </c>
      <c r="BO5">
        <f>'Master Data'!BO5</f>
        <v>0</v>
      </c>
      <c r="BP5">
        <f>'Master Data'!BP5</f>
        <v>0</v>
      </c>
      <c r="BQ5">
        <f>'Master Data'!BQ5</f>
        <v>0</v>
      </c>
      <c r="BR5">
        <f>'Master Data'!BR5</f>
        <v>0</v>
      </c>
      <c r="BS5">
        <f>'Master Data'!BS5</f>
        <v>0</v>
      </c>
      <c r="BT5">
        <f>'Master Data'!BT5</f>
        <v>0</v>
      </c>
      <c r="BU5">
        <f>'Master Data'!BU5</f>
        <v>0</v>
      </c>
      <c r="BV5">
        <f>'Master Data'!BV5</f>
        <v>0</v>
      </c>
      <c r="BW5">
        <f>'Master Data'!BW5</f>
        <v>20170124</v>
      </c>
      <c r="BX5" t="str">
        <f t="shared" si="9"/>
        <v>Allegany College Of Maryland - Automotive Tech (69 Credit Hours)</v>
      </c>
      <c r="BY5" s="27" t="str">
        <f t="shared" si="0"/>
        <v/>
      </c>
      <c r="BZ5" s="20" t="e">
        <f t="shared" si="1"/>
        <v>#DIV/0!</v>
      </c>
      <c r="CA5" s="20" t="e">
        <f t="shared" si="2"/>
        <v>#DIV/0!</v>
      </c>
      <c r="CB5" s="20">
        <f t="shared" si="3"/>
        <v>0.63157894736842102</v>
      </c>
      <c r="CC5" s="20">
        <f t="shared" si="4"/>
        <v>0.75</v>
      </c>
      <c r="CD5" s="20">
        <f t="shared" si="5"/>
        <v>0.8125</v>
      </c>
      <c r="CE5" s="26">
        <f t="shared" si="6"/>
        <v>12905</v>
      </c>
      <c r="CF5" s="24" t="str">
        <f t="shared" si="7"/>
        <v xml:space="preserve"> </v>
      </c>
      <c r="CG5" s="24">
        <f t="shared" si="10"/>
        <v>8029.98</v>
      </c>
      <c r="CH5" s="24" t="str">
        <f t="shared" si="8"/>
        <v xml:space="preserve"> </v>
      </c>
    </row>
    <row r="6" spans="1:87">
      <c r="A6" t="str">
        <f>'Master Data'!A6</f>
        <v>MD</v>
      </c>
      <c r="B6" t="str">
        <f>'Master Data'!B6</f>
        <v>Allegany College Of Maryland</v>
      </c>
      <c r="C6" t="str">
        <f>'Master Data'!C6</f>
        <v>A Maryland public community college, accredited by the Middle States Commission on Higher Education. See this provider s website for more information. https://www.allegany.edu/acm-at-a-glance/index.</v>
      </c>
      <c r="D6" t="str">
        <f>'Master Data'!D6</f>
        <v>12401 Willowbrook Road Se</v>
      </c>
      <c r="E6">
        <f>'Master Data'!E6</f>
        <v>0</v>
      </c>
      <c r="F6" t="str">
        <f>'Master Data'!F6</f>
        <v>Cumberland</v>
      </c>
      <c r="G6" t="str">
        <f>'Master Data'!G6</f>
        <v>MD</v>
      </c>
      <c r="H6">
        <f>'Master Data'!H6</f>
        <v>21502</v>
      </c>
      <c r="I6">
        <f>'Master Data'!I6</f>
        <v>1</v>
      </c>
      <c r="J6" t="str">
        <f>'Master Data'!J6</f>
        <v>Criminal Justice (35 Credit Hours)</v>
      </c>
      <c r="K6" t="str">
        <f>'Master Data'!K6</f>
        <v>STUDENTS  PURSUE INITIAL STUDY IN THEIR FIELD OF OCCUPATIONAL INTEREST ACADEMIC GOALS AND CONTINUE TOWARD A DEGREE IN CRIMINAL JUSTICE.</v>
      </c>
      <c r="L6" t="str">
        <f>'Master Data'!L6</f>
        <v>https://www.allegany.edu/</v>
      </c>
      <c r="M6">
        <f>'Master Data'!M6</f>
        <v>6</v>
      </c>
      <c r="N6" t="str">
        <f>'Master Data'!N6</f>
        <v>College lower division certificate</v>
      </c>
      <c r="O6">
        <f>'Master Data'!O6</f>
        <v>430107</v>
      </c>
      <c r="P6">
        <f>'Master Data'!P6</f>
        <v>4644</v>
      </c>
      <c r="Q6">
        <f>'Master Data'!Q6</f>
        <v>1310</v>
      </c>
      <c r="R6">
        <f>'Master Data'!R6</f>
        <v>10</v>
      </c>
      <c r="S6">
        <f>'Master Data'!S6</f>
        <v>30</v>
      </c>
      <c r="T6">
        <f>'Master Data'!T6</f>
        <v>1</v>
      </c>
      <c r="U6">
        <f>'Master Data'!U6</f>
        <v>1</v>
      </c>
      <c r="V6">
        <f>'Master Data'!V6</f>
        <v>33305100</v>
      </c>
      <c r="W6">
        <f>'Master Data'!W6</f>
        <v>0</v>
      </c>
      <c r="X6">
        <f>'Master Data'!X6</f>
        <v>0</v>
      </c>
      <c r="Y6">
        <f>'Master Data'!Y6</f>
        <v>7</v>
      </c>
      <c r="Z6">
        <f>'Master Data'!Z6</f>
        <v>4</v>
      </c>
      <c r="AA6">
        <f>'Master Data'!AA6</f>
        <v>1</v>
      </c>
      <c r="AB6">
        <f>'Master Data'!AB6</f>
        <v>1</v>
      </c>
      <c r="AC6">
        <f>'Master Data'!AC6</f>
        <v>2</v>
      </c>
      <c r="AD6">
        <f>'Master Data'!AD6</f>
        <v>2484</v>
      </c>
      <c r="AE6">
        <f>'Master Data'!AE6</f>
        <v>0</v>
      </c>
      <c r="AF6">
        <f>'Master Data'!AF6</f>
        <v>2484</v>
      </c>
      <c r="AG6">
        <f>'Master Data'!AG6</f>
        <v>2322.75</v>
      </c>
      <c r="AH6">
        <f>'Master Data'!AH6</f>
        <v>4</v>
      </c>
      <c r="AI6">
        <f>'Master Data'!AI6</f>
        <v>3</v>
      </c>
      <c r="AJ6">
        <f>'Master Data'!AJ6</f>
        <v>0</v>
      </c>
      <c r="AK6">
        <f>'Master Data'!AK6</f>
        <v>0</v>
      </c>
      <c r="AL6">
        <f>'Master Data'!AL6</f>
        <v>0</v>
      </c>
      <c r="AM6">
        <f>'Master Data'!AM6</f>
        <v>0</v>
      </c>
      <c r="AN6">
        <f>'Master Data'!AN6</f>
        <v>0</v>
      </c>
      <c r="AO6">
        <f>'Master Data'!AO6</f>
        <v>0</v>
      </c>
      <c r="AP6">
        <f>'Master Data'!AP6</f>
        <v>0</v>
      </c>
      <c r="AQ6">
        <f>'Master Data'!AQ6</f>
        <v>0</v>
      </c>
      <c r="AR6">
        <f>'Master Data'!AR6</f>
        <v>0</v>
      </c>
      <c r="AS6">
        <f>'Master Data'!AS6</f>
        <v>0</v>
      </c>
      <c r="AT6">
        <f>'Master Data'!AT6</f>
        <v>0</v>
      </c>
      <c r="AU6">
        <f>'Master Data'!AU6</f>
        <v>0</v>
      </c>
      <c r="AV6">
        <f>'Master Data'!AV6</f>
        <v>0</v>
      </c>
      <c r="AW6">
        <f>'Master Data'!AW6</f>
        <v>0</v>
      </c>
      <c r="AX6">
        <f>'Master Data'!AX6</f>
        <v>0</v>
      </c>
      <c r="AY6">
        <f>'Master Data'!AY6</f>
        <v>0</v>
      </c>
      <c r="AZ6">
        <f>'Master Data'!AZ6</f>
        <v>0</v>
      </c>
      <c r="BA6">
        <f>'Master Data'!BA6</f>
        <v>0</v>
      </c>
      <c r="BB6">
        <f>'Master Data'!BB6</f>
        <v>0</v>
      </c>
      <c r="BC6">
        <f>'Master Data'!BC6</f>
        <v>0</v>
      </c>
      <c r="BD6">
        <f>'Master Data'!BD6</f>
        <v>0</v>
      </c>
      <c r="BE6">
        <f>'Master Data'!BE6</f>
        <v>0</v>
      </c>
      <c r="BF6">
        <f>'Master Data'!BF6</f>
        <v>0</v>
      </c>
      <c r="BG6">
        <f>'Master Data'!BG6</f>
        <v>0</v>
      </c>
      <c r="BH6">
        <f>'Master Data'!BH6</f>
        <v>0</v>
      </c>
      <c r="BI6">
        <f>'Master Data'!BI6</f>
        <v>0</v>
      </c>
      <c r="BJ6">
        <f>'Master Data'!BJ6</f>
        <v>0</v>
      </c>
      <c r="BK6">
        <f>'Master Data'!BK6</f>
        <v>0</v>
      </c>
      <c r="BL6">
        <f>'Master Data'!BL6</f>
        <v>0</v>
      </c>
      <c r="BM6">
        <f>'Master Data'!BM6</f>
        <v>0</v>
      </c>
      <c r="BN6">
        <f>'Master Data'!BN6</f>
        <v>0</v>
      </c>
      <c r="BO6">
        <f>'Master Data'!BO6</f>
        <v>0</v>
      </c>
      <c r="BP6">
        <f>'Master Data'!BP6</f>
        <v>0</v>
      </c>
      <c r="BQ6">
        <f>'Master Data'!BQ6</f>
        <v>0</v>
      </c>
      <c r="BR6">
        <f>'Master Data'!BR6</f>
        <v>0</v>
      </c>
      <c r="BS6">
        <f>'Master Data'!BS6</f>
        <v>0</v>
      </c>
      <c r="BT6">
        <f>'Master Data'!BT6</f>
        <v>0</v>
      </c>
      <c r="BU6">
        <f>'Master Data'!BU6</f>
        <v>0</v>
      </c>
      <c r="BV6">
        <f>'Master Data'!BV6</f>
        <v>0</v>
      </c>
      <c r="BW6">
        <f>'Master Data'!BW6</f>
        <v>20170124</v>
      </c>
      <c r="BX6" t="str">
        <f t="shared" si="9"/>
        <v>Allegany College Of Maryland - Criminal Justice (35 Credit Hours)</v>
      </c>
      <c r="BY6" s="27" t="str">
        <f t="shared" si="0"/>
        <v/>
      </c>
      <c r="BZ6" s="20" t="e">
        <f t="shared" si="1"/>
        <v>#DIV/0!</v>
      </c>
      <c r="CA6" s="20" t="e">
        <f t="shared" si="2"/>
        <v>#DIV/0!</v>
      </c>
      <c r="CB6" s="20">
        <f t="shared" si="3"/>
        <v>0.25</v>
      </c>
      <c r="CC6" s="20">
        <f t="shared" si="4"/>
        <v>0.66666666666666663</v>
      </c>
      <c r="CD6" s="20">
        <f t="shared" si="5"/>
        <v>0</v>
      </c>
      <c r="CE6" s="26">
        <f t="shared" si="6"/>
        <v>5954</v>
      </c>
      <c r="CF6" s="24" t="str">
        <f t="shared" si="7"/>
        <v xml:space="preserve"> </v>
      </c>
      <c r="CG6" s="24">
        <f t="shared" si="10"/>
        <v>2484</v>
      </c>
      <c r="CH6" s="24" t="str">
        <f t="shared" si="8"/>
        <v xml:space="preserve"> </v>
      </c>
    </row>
    <row r="7" spans="1:87">
      <c r="A7" t="str">
        <f>'Master Data'!A7</f>
        <v>MD</v>
      </c>
      <c r="B7" t="str">
        <f>'Master Data'!B7</f>
        <v>Allegany College Of Maryland</v>
      </c>
      <c r="C7" t="str">
        <f>'Master Data'!C7</f>
        <v>A Maryland public community college, accredited by the Middle States Commission on Higher Education. See this provider s website for more information. https://www.allegany.edu/acm-at-a-glance/index.</v>
      </c>
      <c r="D7" t="str">
        <f>'Master Data'!D7</f>
        <v>12401 Willowbrook Road Se</v>
      </c>
      <c r="E7">
        <f>'Master Data'!E7</f>
        <v>0</v>
      </c>
      <c r="F7" t="str">
        <f>'Master Data'!F7</f>
        <v>Cumberland</v>
      </c>
      <c r="G7" t="str">
        <f>'Master Data'!G7</f>
        <v>MD</v>
      </c>
      <c r="H7">
        <f>'Master Data'!H7</f>
        <v>21502</v>
      </c>
      <c r="I7">
        <f>'Master Data'!I7</f>
        <v>1</v>
      </c>
      <c r="J7" t="str">
        <f>'Master Data'!J7</f>
        <v>Dental Hygiene (70 Credit Hours)</v>
      </c>
      <c r="K7" t="str">
        <f>'Master Data'!K7</f>
        <v>STUDENTS STUDY AND APPLY INFORMATION RELEVANT TO A DENTAL HYGIENISTS ROLE TO PASS THE NATIONAL BOARD EXAM OR THE DIDACTIC PORTION OF THE NORTHEAST REGIONAL EXAM.</v>
      </c>
      <c r="L7" t="str">
        <f>'Master Data'!L7</f>
        <v>https://www.allegany.edu/college-catalog/</v>
      </c>
      <c r="M7">
        <f>'Master Data'!M7</f>
        <v>4</v>
      </c>
      <c r="N7" t="str">
        <f>'Master Data'!N7</f>
        <v>Associate degree in dental hygiene</v>
      </c>
      <c r="O7">
        <f>'Master Data'!O7</f>
        <v>510602</v>
      </c>
      <c r="P7">
        <f>'Master Data'!P7</f>
        <v>9065</v>
      </c>
      <c r="Q7">
        <f>'Master Data'!Q7</f>
        <v>4250</v>
      </c>
      <c r="R7">
        <f>'Master Data'!R7</f>
        <v>20</v>
      </c>
      <c r="S7">
        <f>'Master Data'!S7</f>
        <v>62</v>
      </c>
      <c r="T7">
        <f>'Master Data'!T7</f>
        <v>1</v>
      </c>
      <c r="U7">
        <f>'Master Data'!U7</f>
        <v>1</v>
      </c>
      <c r="V7">
        <f>'Master Data'!V7</f>
        <v>29129200</v>
      </c>
      <c r="W7">
        <f>'Master Data'!W7</f>
        <v>0</v>
      </c>
      <c r="X7">
        <f>'Master Data'!X7</f>
        <v>0</v>
      </c>
      <c r="Y7">
        <f>'Master Data'!Y7</f>
        <v>107</v>
      </c>
      <c r="Z7">
        <f>'Master Data'!Z7</f>
        <v>43</v>
      </c>
      <c r="AA7">
        <f>'Master Data'!AA7</f>
        <v>39</v>
      </c>
      <c r="AB7">
        <f>'Master Data'!AB7</f>
        <v>38</v>
      </c>
      <c r="AC7">
        <f>'Master Data'!AC7</f>
        <v>19</v>
      </c>
      <c r="AD7">
        <f>'Master Data'!AD7</f>
        <v>14796.4</v>
      </c>
      <c r="AE7">
        <f>'Master Data'!AE7</f>
        <v>19</v>
      </c>
      <c r="AF7">
        <f>'Master Data'!AF7</f>
        <v>14586.99</v>
      </c>
      <c r="AG7">
        <f>'Master Data'!AG7</f>
        <v>14652.28</v>
      </c>
      <c r="AH7">
        <f>'Master Data'!AH7</f>
        <v>43</v>
      </c>
      <c r="AI7">
        <f>'Master Data'!AI7</f>
        <v>22</v>
      </c>
      <c r="AJ7">
        <f>'Master Data'!AJ7</f>
        <v>0</v>
      </c>
      <c r="AK7">
        <f>'Master Data'!AK7</f>
        <v>0</v>
      </c>
      <c r="AL7">
        <f>'Master Data'!AL7</f>
        <v>0</v>
      </c>
      <c r="AM7">
        <f>'Master Data'!AM7</f>
        <v>0</v>
      </c>
      <c r="AN7">
        <f>'Master Data'!AN7</f>
        <v>0</v>
      </c>
      <c r="AO7">
        <f>'Master Data'!AO7</f>
        <v>0</v>
      </c>
      <c r="AP7">
        <f>'Master Data'!AP7</f>
        <v>0</v>
      </c>
      <c r="AQ7">
        <f>'Master Data'!AQ7</f>
        <v>0</v>
      </c>
      <c r="AR7">
        <f>'Master Data'!AR7</f>
        <v>0</v>
      </c>
      <c r="AS7">
        <f>'Master Data'!AS7</f>
        <v>0</v>
      </c>
      <c r="AT7">
        <f>'Master Data'!AT7</f>
        <v>0</v>
      </c>
      <c r="AU7">
        <f>'Master Data'!AU7</f>
        <v>0</v>
      </c>
      <c r="AV7">
        <f>'Master Data'!AV7</f>
        <v>0</v>
      </c>
      <c r="AW7">
        <f>'Master Data'!AW7</f>
        <v>0</v>
      </c>
      <c r="AX7">
        <f>'Master Data'!AX7</f>
        <v>0</v>
      </c>
      <c r="AY7">
        <f>'Master Data'!AY7</f>
        <v>0</v>
      </c>
      <c r="AZ7">
        <f>'Master Data'!AZ7</f>
        <v>0</v>
      </c>
      <c r="BA7">
        <f>'Master Data'!BA7</f>
        <v>0</v>
      </c>
      <c r="BB7">
        <f>'Master Data'!BB7</f>
        <v>0</v>
      </c>
      <c r="BC7">
        <f>'Master Data'!BC7</f>
        <v>0</v>
      </c>
      <c r="BD7">
        <f>'Master Data'!BD7</f>
        <v>0</v>
      </c>
      <c r="BE7">
        <f>'Master Data'!BE7</f>
        <v>0</v>
      </c>
      <c r="BF7">
        <f>'Master Data'!BF7</f>
        <v>0</v>
      </c>
      <c r="BG7">
        <f>'Master Data'!BG7</f>
        <v>0</v>
      </c>
      <c r="BH7">
        <f>'Master Data'!BH7</f>
        <v>0</v>
      </c>
      <c r="BI7">
        <f>'Master Data'!BI7</f>
        <v>0</v>
      </c>
      <c r="BJ7">
        <f>'Master Data'!BJ7</f>
        <v>0</v>
      </c>
      <c r="BK7">
        <f>'Master Data'!BK7</f>
        <v>0</v>
      </c>
      <c r="BL7">
        <f>'Master Data'!BL7</f>
        <v>0</v>
      </c>
      <c r="BM7">
        <f>'Master Data'!BM7</f>
        <v>0</v>
      </c>
      <c r="BN7">
        <f>'Master Data'!BN7</f>
        <v>0</v>
      </c>
      <c r="BO7">
        <f>'Master Data'!BO7</f>
        <v>0</v>
      </c>
      <c r="BP7">
        <f>'Master Data'!BP7</f>
        <v>0</v>
      </c>
      <c r="BQ7">
        <f>'Master Data'!BQ7</f>
        <v>0</v>
      </c>
      <c r="BR7">
        <f>'Master Data'!BR7</f>
        <v>0</v>
      </c>
      <c r="BS7">
        <f>'Master Data'!BS7</f>
        <v>0</v>
      </c>
      <c r="BT7">
        <f>'Master Data'!BT7</f>
        <v>0</v>
      </c>
      <c r="BU7">
        <f>'Master Data'!BU7</f>
        <v>0</v>
      </c>
      <c r="BV7">
        <f>'Master Data'!BV7</f>
        <v>0</v>
      </c>
      <c r="BW7">
        <f>'Master Data'!BW7</f>
        <v>20170124</v>
      </c>
      <c r="BX7" t="str">
        <f t="shared" si="9"/>
        <v>Allegany College Of Maryland - Dental Hygiene (70 Credit Hours)</v>
      </c>
      <c r="BY7" s="27" t="str">
        <f t="shared" si="0"/>
        <v/>
      </c>
      <c r="BZ7" s="20" t="e">
        <f t="shared" si="1"/>
        <v>#DIV/0!</v>
      </c>
      <c r="CA7" s="20" t="e">
        <f t="shared" si="2"/>
        <v>#DIV/0!</v>
      </c>
      <c r="CB7" s="20">
        <f t="shared" si="3"/>
        <v>0.88372093023255816</v>
      </c>
      <c r="CC7" s="20">
        <f t="shared" si="4"/>
        <v>0.86363636363636365</v>
      </c>
      <c r="CD7" s="20">
        <f t="shared" si="5"/>
        <v>0.86363636363636365</v>
      </c>
      <c r="CE7" s="26">
        <f t="shared" si="6"/>
        <v>13315</v>
      </c>
      <c r="CF7" s="24" t="str">
        <f t="shared" si="7"/>
        <v xml:space="preserve"> </v>
      </c>
      <c r="CG7" s="24">
        <f t="shared" si="10"/>
        <v>14796.4</v>
      </c>
      <c r="CH7" s="24" t="str">
        <f t="shared" si="8"/>
        <v xml:space="preserve"> </v>
      </c>
    </row>
    <row r="8" spans="1:87">
      <c r="A8" t="str">
        <f>'Master Data'!A8</f>
        <v>MD</v>
      </c>
      <c r="B8" t="str">
        <f>'Master Data'!B8</f>
        <v>Allegany College Of Maryland</v>
      </c>
      <c r="C8" t="str">
        <f>'Master Data'!C8</f>
        <v>A Maryland public community college, accredited by the Middle States Commission on Higher Education. See this provider s website for more information. https://www.allegany.edu/acm-at-a-glance/index.</v>
      </c>
      <c r="D8" t="str">
        <f>'Master Data'!D8</f>
        <v>12401 Willowbrook Road Se</v>
      </c>
      <c r="E8">
        <f>'Master Data'!E8</f>
        <v>0</v>
      </c>
      <c r="F8" t="str">
        <f>'Master Data'!F8</f>
        <v>Cumberland</v>
      </c>
      <c r="G8" t="str">
        <f>'Master Data'!G8</f>
        <v>MD</v>
      </c>
      <c r="H8">
        <f>'Master Data'!H8</f>
        <v>21502</v>
      </c>
      <c r="I8">
        <f>'Master Data'!I8</f>
        <v>1</v>
      </c>
      <c r="J8" t="str">
        <f>'Master Data'!J8</f>
        <v>Forest Tech (70 Credit Hours)</v>
      </c>
      <c r="K8" t="str">
        <f>'Master Data'!K8</f>
        <v>Graduates will learn the skills needed to be a forest technician. Program accredited by the Society of American Foresters.</v>
      </c>
      <c r="L8" t="str">
        <f>'Master Data'!L8</f>
        <v>https://www.allegany.edu/</v>
      </c>
      <c r="M8">
        <f>'Master Data'!M8</f>
        <v>4</v>
      </c>
      <c r="N8" t="str">
        <f>'Master Data'!N8</f>
        <v>Associate degree</v>
      </c>
      <c r="O8">
        <f>'Master Data'!O8</f>
        <v>30511</v>
      </c>
      <c r="P8">
        <f>'Master Data'!P8</f>
        <v>8972</v>
      </c>
      <c r="Q8">
        <f>'Master Data'!Q8</f>
        <v>6400</v>
      </c>
      <c r="R8">
        <f>'Master Data'!R8</f>
        <v>1</v>
      </c>
      <c r="S8">
        <f>'Master Data'!S8</f>
        <v>67</v>
      </c>
      <c r="T8">
        <f>'Master Data'!T8</f>
        <v>1</v>
      </c>
      <c r="U8">
        <f>'Master Data'!U8</f>
        <v>1</v>
      </c>
      <c r="V8">
        <f>'Master Data'!V8</f>
        <v>19407100</v>
      </c>
      <c r="W8">
        <f>'Master Data'!W8</f>
        <v>0</v>
      </c>
      <c r="X8">
        <f>'Master Data'!X8</f>
        <v>0</v>
      </c>
      <c r="Y8">
        <f>'Master Data'!Y8</f>
        <v>70</v>
      </c>
      <c r="Z8">
        <f>'Master Data'!Z8</f>
        <v>38</v>
      </c>
      <c r="AA8">
        <f>'Master Data'!AA8</f>
        <v>31</v>
      </c>
      <c r="AB8">
        <f>'Master Data'!AB8</f>
        <v>29</v>
      </c>
      <c r="AC8">
        <f>'Master Data'!AC8</f>
        <v>16</v>
      </c>
      <c r="AD8">
        <f>'Master Data'!AD8</f>
        <v>8716</v>
      </c>
      <c r="AE8">
        <f>'Master Data'!AE8</f>
        <v>14</v>
      </c>
      <c r="AF8">
        <f>'Master Data'!AF8</f>
        <v>8231.5300000000007</v>
      </c>
      <c r="AG8">
        <f>'Master Data'!AG8</f>
        <v>11214.54</v>
      </c>
      <c r="AH8">
        <f>'Master Data'!AH8</f>
        <v>37</v>
      </c>
      <c r="AI8">
        <f>'Master Data'!AI8</f>
        <v>19</v>
      </c>
      <c r="AJ8">
        <f>'Master Data'!AJ8</f>
        <v>0</v>
      </c>
      <c r="AK8">
        <f>'Master Data'!AK8</f>
        <v>0</v>
      </c>
      <c r="AL8">
        <f>'Master Data'!AL8</f>
        <v>0</v>
      </c>
      <c r="AM8">
        <f>'Master Data'!AM8</f>
        <v>0</v>
      </c>
      <c r="AN8">
        <f>'Master Data'!AN8</f>
        <v>0</v>
      </c>
      <c r="AO8">
        <f>'Master Data'!AO8</f>
        <v>0</v>
      </c>
      <c r="AP8">
        <f>'Master Data'!AP8</f>
        <v>0</v>
      </c>
      <c r="AQ8">
        <f>'Master Data'!AQ8</f>
        <v>0</v>
      </c>
      <c r="AR8">
        <f>'Master Data'!AR8</f>
        <v>0</v>
      </c>
      <c r="AS8">
        <f>'Master Data'!AS8</f>
        <v>0</v>
      </c>
      <c r="AT8">
        <f>'Master Data'!AT8</f>
        <v>0</v>
      </c>
      <c r="AU8">
        <f>'Master Data'!AU8</f>
        <v>0</v>
      </c>
      <c r="AV8">
        <f>'Master Data'!AV8</f>
        <v>0</v>
      </c>
      <c r="AW8">
        <f>'Master Data'!AW8</f>
        <v>0</v>
      </c>
      <c r="AX8">
        <f>'Master Data'!AX8</f>
        <v>0</v>
      </c>
      <c r="AY8">
        <f>'Master Data'!AY8</f>
        <v>0</v>
      </c>
      <c r="AZ8">
        <f>'Master Data'!AZ8</f>
        <v>0</v>
      </c>
      <c r="BA8">
        <f>'Master Data'!BA8</f>
        <v>0</v>
      </c>
      <c r="BB8">
        <f>'Master Data'!BB8</f>
        <v>0</v>
      </c>
      <c r="BC8">
        <f>'Master Data'!BC8</f>
        <v>0</v>
      </c>
      <c r="BD8">
        <f>'Master Data'!BD8</f>
        <v>0</v>
      </c>
      <c r="BE8">
        <f>'Master Data'!BE8</f>
        <v>0</v>
      </c>
      <c r="BF8">
        <f>'Master Data'!BF8</f>
        <v>0</v>
      </c>
      <c r="BG8">
        <f>'Master Data'!BG8</f>
        <v>0</v>
      </c>
      <c r="BH8">
        <f>'Master Data'!BH8</f>
        <v>0</v>
      </c>
      <c r="BI8">
        <f>'Master Data'!BI8</f>
        <v>0</v>
      </c>
      <c r="BJ8">
        <f>'Master Data'!BJ8</f>
        <v>0</v>
      </c>
      <c r="BK8">
        <f>'Master Data'!BK8</f>
        <v>0</v>
      </c>
      <c r="BL8">
        <f>'Master Data'!BL8</f>
        <v>0</v>
      </c>
      <c r="BM8">
        <f>'Master Data'!BM8</f>
        <v>0</v>
      </c>
      <c r="BN8">
        <f>'Master Data'!BN8</f>
        <v>0</v>
      </c>
      <c r="BO8">
        <f>'Master Data'!BO8</f>
        <v>0</v>
      </c>
      <c r="BP8">
        <f>'Master Data'!BP8</f>
        <v>0</v>
      </c>
      <c r="BQ8">
        <f>'Master Data'!BQ8</f>
        <v>0</v>
      </c>
      <c r="BR8">
        <f>'Master Data'!BR8</f>
        <v>0</v>
      </c>
      <c r="BS8">
        <f>'Master Data'!BS8</f>
        <v>0</v>
      </c>
      <c r="BT8">
        <f>'Master Data'!BT8</f>
        <v>0</v>
      </c>
      <c r="BU8">
        <f>'Master Data'!BU8</f>
        <v>0</v>
      </c>
      <c r="BV8">
        <f>'Master Data'!BV8</f>
        <v>0</v>
      </c>
      <c r="BW8">
        <f>'Master Data'!BW8</f>
        <v>20170124</v>
      </c>
      <c r="BX8" t="str">
        <f t="shared" si="9"/>
        <v>Allegany College Of Maryland - Forest Tech (70 Credit Hours)</v>
      </c>
      <c r="BY8" s="27" t="str">
        <f t="shared" si="0"/>
        <v/>
      </c>
      <c r="BZ8" s="20" t="e">
        <f t="shared" si="1"/>
        <v>#DIV/0!</v>
      </c>
      <c r="CA8" s="20" t="e">
        <f t="shared" si="2"/>
        <v>#DIV/0!</v>
      </c>
      <c r="CB8" s="20">
        <f t="shared" si="3"/>
        <v>0.78378378378378377</v>
      </c>
      <c r="CC8" s="20">
        <f t="shared" si="4"/>
        <v>0.84210526315789469</v>
      </c>
      <c r="CD8" s="20">
        <f t="shared" si="5"/>
        <v>0.73684210526315785</v>
      </c>
      <c r="CE8" s="26">
        <f t="shared" si="6"/>
        <v>15372</v>
      </c>
      <c r="CF8" s="24" t="str">
        <f t="shared" si="7"/>
        <v xml:space="preserve"> </v>
      </c>
      <c r="CG8" s="24">
        <f t="shared" si="10"/>
        <v>8716</v>
      </c>
      <c r="CH8" s="24" t="str">
        <f t="shared" si="8"/>
        <v xml:space="preserve"> </v>
      </c>
    </row>
    <row r="9" spans="1:87">
      <c r="A9" t="str">
        <f>'Master Data'!A9</f>
        <v>MD</v>
      </c>
      <c r="B9" t="str">
        <f>'Master Data'!B9</f>
        <v>Allegany College Of Maryland</v>
      </c>
      <c r="C9" t="str">
        <f>'Master Data'!C9</f>
        <v>A Maryland public community college, accredited by the Middle States Commission on Higher Education. See this provider s website for more information. https://www.allegany.edu/acm-at-a-glance/index.</v>
      </c>
      <c r="D9" t="str">
        <f>'Master Data'!D9</f>
        <v>12401 Willowbrook Road Se</v>
      </c>
      <c r="E9">
        <f>'Master Data'!E9</f>
        <v>0</v>
      </c>
      <c r="F9" t="str">
        <f>'Master Data'!F9</f>
        <v>Cumberland</v>
      </c>
      <c r="G9" t="str">
        <f>'Master Data'!G9</f>
        <v>MD</v>
      </c>
      <c r="H9">
        <f>'Master Data'!H9</f>
        <v>21502</v>
      </c>
      <c r="I9">
        <f>'Master Data'!I9</f>
        <v>1</v>
      </c>
      <c r="J9" t="str">
        <f>'Master Data'!J9</f>
        <v>Hospitality Management (69 Credit Hours)</v>
      </c>
      <c r="K9" t="str">
        <f>'Master Data'!K9</f>
        <v>PROVIDES SKILLS AND KNOWLEDGE NECESSARY TO MANAGE A HOSPITALITY BUSINESS OR DEPARTMENT.</v>
      </c>
      <c r="L9" t="str">
        <f>'Master Data'!L9</f>
        <v>https://www.allegany.edu/school-of-hospitality-culinary/hospitality-mgt.html</v>
      </c>
      <c r="M9">
        <f>'Master Data'!M9</f>
        <v>4</v>
      </c>
      <c r="N9" t="str">
        <f>'Master Data'!N9</f>
        <v>Associate  degree</v>
      </c>
      <c r="O9">
        <f>'Master Data'!O9</f>
        <v>520901</v>
      </c>
      <c r="P9">
        <f>'Master Data'!P9</f>
        <v>14345</v>
      </c>
      <c r="Q9">
        <f>'Master Data'!Q9</f>
        <v>0</v>
      </c>
      <c r="R9">
        <f>'Master Data'!R9</f>
        <v>11</v>
      </c>
      <c r="S9">
        <f>'Master Data'!S9</f>
        <v>70</v>
      </c>
      <c r="T9">
        <f>'Master Data'!T9</f>
        <v>1</v>
      </c>
      <c r="U9">
        <f>'Master Data'!U9</f>
        <v>1</v>
      </c>
      <c r="V9">
        <f>'Master Data'!V9</f>
        <v>11919900</v>
      </c>
      <c r="W9">
        <f>'Master Data'!W9</f>
        <v>0</v>
      </c>
      <c r="X9">
        <f>'Master Data'!X9</f>
        <v>0</v>
      </c>
      <c r="Y9">
        <f>'Master Data'!Y9</f>
        <v>25</v>
      </c>
      <c r="Z9">
        <f>'Master Data'!Z9</f>
        <v>7</v>
      </c>
      <c r="AA9">
        <f>'Master Data'!AA9</f>
        <v>4</v>
      </c>
      <c r="AB9">
        <f>'Master Data'!AB9</f>
        <v>11</v>
      </c>
      <c r="AC9">
        <f>'Master Data'!AC9</f>
        <v>9</v>
      </c>
      <c r="AD9">
        <f>'Master Data'!AD9</f>
        <v>4887</v>
      </c>
      <c r="AE9">
        <f>'Master Data'!AE9</f>
        <v>7</v>
      </c>
      <c r="AF9">
        <f>'Master Data'!AF9</f>
        <v>6266.26</v>
      </c>
      <c r="AG9">
        <f>'Master Data'!AG9</f>
        <v>6639.42</v>
      </c>
      <c r="AH9">
        <f>'Master Data'!AH9</f>
        <v>15</v>
      </c>
      <c r="AI9">
        <f>'Master Data'!AI9</f>
        <v>17</v>
      </c>
      <c r="AJ9">
        <f>'Master Data'!AJ9</f>
        <v>2</v>
      </c>
      <c r="AK9">
        <f>'Master Data'!AK9</f>
        <v>2</v>
      </c>
      <c r="AL9">
        <f>'Master Data'!AL9</f>
        <v>2</v>
      </c>
      <c r="AM9">
        <f>'Master Data'!AM9</f>
        <v>2</v>
      </c>
      <c r="AN9">
        <f>'Master Data'!AN9</f>
        <v>0</v>
      </c>
      <c r="AO9">
        <f>'Master Data'!AO9</f>
        <v>25821</v>
      </c>
      <c r="AP9">
        <f>'Master Data'!AP9</f>
        <v>2</v>
      </c>
      <c r="AQ9">
        <f>'Master Data'!AQ9</f>
        <v>0</v>
      </c>
      <c r="AR9">
        <f>'Master Data'!AR9</f>
        <v>4915</v>
      </c>
      <c r="AS9">
        <f>'Master Data'!AS9</f>
        <v>0</v>
      </c>
      <c r="AT9">
        <f>'Master Data'!AT9</f>
        <v>2</v>
      </c>
      <c r="AU9">
        <f>'Master Data'!AU9</f>
        <v>2</v>
      </c>
      <c r="AV9">
        <f>'Master Data'!AV9</f>
        <v>0</v>
      </c>
      <c r="AW9">
        <f>'Master Data'!AW9</f>
        <v>0</v>
      </c>
      <c r="AX9">
        <f>'Master Data'!AX9</f>
        <v>1</v>
      </c>
      <c r="AY9">
        <f>'Master Data'!AY9</f>
        <v>1</v>
      </c>
      <c r="AZ9">
        <f>'Master Data'!AZ9</f>
        <v>0</v>
      </c>
      <c r="BA9">
        <f>'Master Data'!BA9</f>
        <v>0</v>
      </c>
      <c r="BB9">
        <f>'Master Data'!BB9</f>
        <v>0</v>
      </c>
      <c r="BC9">
        <f>'Master Data'!BC9</f>
        <v>2</v>
      </c>
      <c r="BD9">
        <f>'Master Data'!BD9</f>
        <v>0</v>
      </c>
      <c r="BE9">
        <f>'Master Data'!BE9</f>
        <v>0</v>
      </c>
      <c r="BF9">
        <f>'Master Data'!BF9</f>
        <v>0</v>
      </c>
      <c r="BG9">
        <f>'Master Data'!BG9</f>
        <v>0</v>
      </c>
      <c r="BH9">
        <f>'Master Data'!BH9</f>
        <v>0</v>
      </c>
      <c r="BI9">
        <f>'Master Data'!BI9</f>
        <v>0</v>
      </c>
      <c r="BJ9">
        <f>'Master Data'!BJ9</f>
        <v>2</v>
      </c>
      <c r="BK9">
        <f>'Master Data'!BK9</f>
        <v>0</v>
      </c>
      <c r="BL9">
        <f>'Master Data'!BL9</f>
        <v>0</v>
      </c>
      <c r="BM9">
        <f>'Master Data'!BM9</f>
        <v>2</v>
      </c>
      <c r="BN9">
        <f>'Master Data'!BN9</f>
        <v>1</v>
      </c>
      <c r="BO9">
        <f>'Master Data'!BO9</f>
        <v>0</v>
      </c>
      <c r="BP9">
        <f>'Master Data'!BP9</f>
        <v>0</v>
      </c>
      <c r="BQ9">
        <f>'Master Data'!BQ9</f>
        <v>0</v>
      </c>
      <c r="BR9">
        <f>'Master Data'!BR9</f>
        <v>2</v>
      </c>
      <c r="BS9">
        <f>'Master Data'!BS9</f>
        <v>0</v>
      </c>
      <c r="BT9">
        <f>'Master Data'!BT9</f>
        <v>0</v>
      </c>
      <c r="BU9">
        <f>'Master Data'!BU9</f>
        <v>0</v>
      </c>
      <c r="BV9">
        <f>'Master Data'!BV9</f>
        <v>1</v>
      </c>
      <c r="BW9">
        <f>'Master Data'!BW9</f>
        <v>20170124</v>
      </c>
      <c r="BX9" t="str">
        <f t="shared" si="9"/>
        <v>Allegany College Of Maryland - Hospitality Management (69 Credit Hours)</v>
      </c>
      <c r="BY9" s="27">
        <f t="shared" si="0"/>
        <v>1</v>
      </c>
      <c r="BZ9" s="20">
        <f t="shared" si="1"/>
        <v>0</v>
      </c>
      <c r="CA9" s="20">
        <f t="shared" si="2"/>
        <v>0</v>
      </c>
      <c r="CB9" s="20">
        <f t="shared" si="3"/>
        <v>0.73333333333333328</v>
      </c>
      <c r="CC9" s="20">
        <f t="shared" si="4"/>
        <v>0.52941176470588236</v>
      </c>
      <c r="CD9" s="20">
        <f t="shared" si="5"/>
        <v>0.41176470588235292</v>
      </c>
      <c r="CE9" s="26">
        <f t="shared" si="6"/>
        <v>14345</v>
      </c>
      <c r="CF9" s="24">
        <f t="shared" si="7"/>
        <v>4915</v>
      </c>
      <c r="CG9" s="24">
        <f t="shared" si="10"/>
        <v>4887</v>
      </c>
      <c r="CH9" s="24">
        <f t="shared" si="8"/>
        <v>25821</v>
      </c>
    </row>
    <row r="10" spans="1:87">
      <c r="A10" t="str">
        <f>'Master Data'!A10</f>
        <v>MD</v>
      </c>
      <c r="B10" t="str">
        <f>'Master Data'!B10</f>
        <v>Allegany College Of Maryland</v>
      </c>
      <c r="C10" t="str">
        <f>'Master Data'!C10</f>
        <v>A Maryland public community college, accredited by the Middle States Commission on Higher Education. See this provider s website for more information. https://www.allegany.edu/acm-at-a-glance/index.</v>
      </c>
      <c r="D10" t="str">
        <f>'Master Data'!D10</f>
        <v>12401 Willowbrook Road Se</v>
      </c>
      <c r="E10">
        <f>'Master Data'!E10</f>
        <v>0</v>
      </c>
      <c r="F10" t="str">
        <f>'Master Data'!F10</f>
        <v>Cumberland</v>
      </c>
      <c r="G10" t="str">
        <f>'Master Data'!G10</f>
        <v>MD</v>
      </c>
      <c r="H10">
        <f>'Master Data'!H10</f>
        <v>21502</v>
      </c>
      <c r="I10">
        <f>'Master Data'!I10</f>
        <v>1</v>
      </c>
      <c r="J10" t="str">
        <f>'Master Data'!J10</f>
        <v>Human Services Associate (64 Credit Hours)</v>
      </c>
      <c r="K10" t="str">
        <f>'Master Data'!K10</f>
        <v>Prepares students for social service agencies community mental health programs programs for the developmentally disabled nursing homes and other fields.</v>
      </c>
      <c r="L10" t="str">
        <f>'Master Data'!L10</f>
        <v>https://www.allegany.edu/</v>
      </c>
      <c r="M10">
        <f>'Master Data'!M10</f>
        <v>4</v>
      </c>
      <c r="N10" t="str">
        <f>'Master Data'!N10</f>
        <v>Associate degree in Human Services Associate</v>
      </c>
      <c r="O10">
        <f>'Master Data'!O10</f>
        <v>511502</v>
      </c>
      <c r="P10">
        <f>'Master Data'!P10</f>
        <v>7886</v>
      </c>
      <c r="Q10">
        <f>'Master Data'!Q10</f>
        <v>200</v>
      </c>
      <c r="R10">
        <f>'Master Data'!R10</f>
        <v>20</v>
      </c>
      <c r="S10">
        <f>'Master Data'!S10</f>
        <v>60</v>
      </c>
      <c r="T10">
        <f>'Master Data'!T10</f>
        <v>1</v>
      </c>
      <c r="U10">
        <f>'Master Data'!U10</f>
        <v>1</v>
      </c>
      <c r="V10">
        <f>'Master Data'!V10</f>
        <v>21109300</v>
      </c>
      <c r="W10">
        <f>'Master Data'!W10</f>
        <v>0</v>
      </c>
      <c r="X10">
        <f>'Master Data'!X10</f>
        <v>0</v>
      </c>
      <c r="Y10">
        <f>'Master Data'!Y10</f>
        <v>74</v>
      </c>
      <c r="Z10">
        <f>'Master Data'!Z10</f>
        <v>30</v>
      </c>
      <c r="AA10">
        <f>'Master Data'!AA10</f>
        <v>25</v>
      </c>
      <c r="AB10">
        <f>'Master Data'!AB10</f>
        <v>23</v>
      </c>
      <c r="AC10">
        <f>'Master Data'!AC10</f>
        <v>16</v>
      </c>
      <c r="AD10">
        <f>'Master Data'!AD10</f>
        <v>7802</v>
      </c>
      <c r="AE10">
        <f>'Master Data'!AE10</f>
        <v>15</v>
      </c>
      <c r="AF10">
        <f>'Master Data'!AF10</f>
        <v>7057.87</v>
      </c>
      <c r="AG10">
        <f>'Master Data'!AG10</f>
        <v>8293.75</v>
      </c>
      <c r="AH10">
        <f>'Master Data'!AH10</f>
        <v>29</v>
      </c>
      <c r="AI10">
        <f>'Master Data'!AI10</f>
        <v>16</v>
      </c>
      <c r="AJ10">
        <f>'Master Data'!AJ10</f>
        <v>0</v>
      </c>
      <c r="AK10">
        <f>'Master Data'!AK10</f>
        <v>0</v>
      </c>
      <c r="AL10">
        <f>'Master Data'!AL10</f>
        <v>0</v>
      </c>
      <c r="AM10">
        <f>'Master Data'!AM10</f>
        <v>0</v>
      </c>
      <c r="AN10">
        <f>'Master Data'!AN10</f>
        <v>0</v>
      </c>
      <c r="AO10">
        <f>'Master Data'!AO10</f>
        <v>0</v>
      </c>
      <c r="AP10">
        <f>'Master Data'!AP10</f>
        <v>0</v>
      </c>
      <c r="AQ10">
        <f>'Master Data'!AQ10</f>
        <v>0</v>
      </c>
      <c r="AR10">
        <f>'Master Data'!AR10</f>
        <v>0</v>
      </c>
      <c r="AS10">
        <f>'Master Data'!AS10</f>
        <v>0</v>
      </c>
      <c r="AT10">
        <f>'Master Data'!AT10</f>
        <v>0</v>
      </c>
      <c r="AU10">
        <f>'Master Data'!AU10</f>
        <v>0</v>
      </c>
      <c r="AV10">
        <f>'Master Data'!AV10</f>
        <v>0</v>
      </c>
      <c r="AW10">
        <f>'Master Data'!AW10</f>
        <v>0</v>
      </c>
      <c r="AX10">
        <f>'Master Data'!AX10</f>
        <v>0</v>
      </c>
      <c r="AY10">
        <f>'Master Data'!AY10</f>
        <v>0</v>
      </c>
      <c r="AZ10">
        <f>'Master Data'!AZ10</f>
        <v>0</v>
      </c>
      <c r="BA10">
        <f>'Master Data'!BA10</f>
        <v>0</v>
      </c>
      <c r="BB10">
        <f>'Master Data'!BB10</f>
        <v>0</v>
      </c>
      <c r="BC10">
        <f>'Master Data'!BC10</f>
        <v>0</v>
      </c>
      <c r="BD10">
        <f>'Master Data'!BD10</f>
        <v>0</v>
      </c>
      <c r="BE10">
        <f>'Master Data'!BE10</f>
        <v>0</v>
      </c>
      <c r="BF10">
        <f>'Master Data'!BF10</f>
        <v>0</v>
      </c>
      <c r="BG10">
        <f>'Master Data'!BG10</f>
        <v>0</v>
      </c>
      <c r="BH10">
        <f>'Master Data'!BH10</f>
        <v>0</v>
      </c>
      <c r="BI10">
        <f>'Master Data'!BI10</f>
        <v>0</v>
      </c>
      <c r="BJ10">
        <f>'Master Data'!BJ10</f>
        <v>0</v>
      </c>
      <c r="BK10">
        <f>'Master Data'!BK10</f>
        <v>0</v>
      </c>
      <c r="BL10">
        <f>'Master Data'!BL10</f>
        <v>0</v>
      </c>
      <c r="BM10">
        <f>'Master Data'!BM10</f>
        <v>0</v>
      </c>
      <c r="BN10">
        <f>'Master Data'!BN10</f>
        <v>0</v>
      </c>
      <c r="BO10">
        <f>'Master Data'!BO10</f>
        <v>0</v>
      </c>
      <c r="BP10">
        <f>'Master Data'!BP10</f>
        <v>0</v>
      </c>
      <c r="BQ10">
        <f>'Master Data'!BQ10</f>
        <v>0</v>
      </c>
      <c r="BR10">
        <f>'Master Data'!BR10</f>
        <v>0</v>
      </c>
      <c r="BS10">
        <f>'Master Data'!BS10</f>
        <v>0</v>
      </c>
      <c r="BT10">
        <f>'Master Data'!BT10</f>
        <v>0</v>
      </c>
      <c r="BU10">
        <f>'Master Data'!BU10</f>
        <v>0</v>
      </c>
      <c r="BV10">
        <f>'Master Data'!BV10</f>
        <v>0</v>
      </c>
      <c r="BW10">
        <f>'Master Data'!BW10</f>
        <v>20170124</v>
      </c>
      <c r="BX10" t="str">
        <f t="shared" si="9"/>
        <v>Allegany College Of Maryland - Human Services Associate (64 Credit Hours)</v>
      </c>
      <c r="BY10" s="27" t="str">
        <f t="shared" si="0"/>
        <v/>
      </c>
      <c r="BZ10" s="20" t="e">
        <f t="shared" si="1"/>
        <v>#DIV/0!</v>
      </c>
      <c r="CA10" s="20" t="e">
        <f t="shared" si="2"/>
        <v>#DIV/0!</v>
      </c>
      <c r="CB10" s="20">
        <f t="shared" si="3"/>
        <v>0.7931034482758621</v>
      </c>
      <c r="CC10" s="20">
        <f t="shared" si="4"/>
        <v>1</v>
      </c>
      <c r="CD10" s="20">
        <f t="shared" si="5"/>
        <v>0.9375</v>
      </c>
      <c r="CE10" s="26">
        <f t="shared" si="6"/>
        <v>8086</v>
      </c>
      <c r="CF10" s="24" t="str">
        <f t="shared" si="7"/>
        <v xml:space="preserve"> </v>
      </c>
      <c r="CG10" s="24">
        <f t="shared" si="10"/>
        <v>7802</v>
      </c>
      <c r="CH10" s="24" t="str">
        <f t="shared" si="8"/>
        <v xml:space="preserve"> </v>
      </c>
    </row>
    <row r="11" spans="1:87">
      <c r="A11" t="str">
        <f>'Master Data'!A11</f>
        <v>MD</v>
      </c>
      <c r="B11" t="str">
        <f>'Master Data'!B11</f>
        <v>Allegany College Of Maryland</v>
      </c>
      <c r="C11" t="str">
        <f>'Master Data'!C11</f>
        <v>A Maryland public community college, accredited by the Middle States Commission on Higher Education. See this provider s website for more information. https://www.allegany.edu/acm-at-a-glance/index.</v>
      </c>
      <c r="D11" t="str">
        <f>'Master Data'!D11</f>
        <v>12401 Willowbrook Road Se</v>
      </c>
      <c r="E11">
        <f>'Master Data'!E11</f>
        <v>0</v>
      </c>
      <c r="F11" t="str">
        <f>'Master Data'!F11</f>
        <v>Cumberland</v>
      </c>
      <c r="G11" t="str">
        <f>'Master Data'!G11</f>
        <v>MD</v>
      </c>
      <c r="H11">
        <f>'Master Data'!H11</f>
        <v>21502</v>
      </c>
      <c r="I11">
        <f>'Master Data'!I11</f>
        <v>1</v>
      </c>
      <c r="J11" t="str">
        <f>'Master Data'!J11</f>
        <v>Machine Tool Technology (720 Clock Hours)</v>
      </c>
      <c r="K11" t="str">
        <f>'Master Data'!K11</f>
        <v>This training is designed to prepare students to become entry-level manual and computer numerical control (CNC) machinists.</v>
      </c>
      <c r="L11" t="str">
        <f>'Master Data'!L11</f>
        <v>http://www.allegany.edu</v>
      </c>
      <c r="M11">
        <f>'Master Data'!M11</f>
        <v>1</v>
      </c>
      <c r="N11" t="str">
        <f>'Master Data'!N11</f>
        <v>NIMS credentials in level-one machining</v>
      </c>
      <c r="O11">
        <f>'Master Data'!O11</f>
        <v>480510</v>
      </c>
      <c r="P11">
        <f>'Master Data'!P11</f>
        <v>8000</v>
      </c>
      <c r="Q11">
        <f>'Master Data'!Q11</f>
        <v>1375</v>
      </c>
      <c r="R11">
        <f>'Master Data'!R11</f>
        <v>18</v>
      </c>
      <c r="S11">
        <f>'Master Data'!S11</f>
        <v>41</v>
      </c>
      <c r="T11">
        <f>'Master Data'!T11</f>
        <v>0</v>
      </c>
      <c r="U11">
        <f>'Master Data'!U11</f>
        <v>1</v>
      </c>
      <c r="V11">
        <f>'Master Data'!V11</f>
        <v>51404100</v>
      </c>
      <c r="W11">
        <f>'Master Data'!W11</f>
        <v>51916100</v>
      </c>
      <c r="X11">
        <f>'Master Data'!X11</f>
        <v>0</v>
      </c>
      <c r="Y11">
        <f>'Master Data'!Y11</f>
        <v>47</v>
      </c>
      <c r="Z11">
        <f>'Master Data'!Z11</f>
        <v>44</v>
      </c>
      <c r="AA11">
        <f>'Master Data'!AA11</f>
        <v>31</v>
      </c>
      <c r="AB11">
        <f>'Master Data'!AB11</f>
        <v>18</v>
      </c>
      <c r="AC11">
        <f>'Master Data'!AC11</f>
        <v>19</v>
      </c>
      <c r="AD11">
        <f>'Master Data'!AD11</f>
        <v>9396.74</v>
      </c>
      <c r="AE11">
        <f>'Master Data'!AE11</f>
        <v>26</v>
      </c>
      <c r="AF11">
        <f>'Master Data'!AF11</f>
        <v>10951.51</v>
      </c>
      <c r="AG11">
        <f>'Master Data'!AG11</f>
        <v>9022.1200000000008</v>
      </c>
      <c r="AH11">
        <f>'Master Data'!AH11</f>
        <v>49</v>
      </c>
      <c r="AI11">
        <f>'Master Data'!AI11</f>
        <v>43</v>
      </c>
      <c r="AJ11">
        <f>'Master Data'!AJ11</f>
        <v>2</v>
      </c>
      <c r="AK11">
        <f>'Master Data'!AK11</f>
        <v>2</v>
      </c>
      <c r="AL11">
        <f>'Master Data'!AL11</f>
        <v>2</v>
      </c>
      <c r="AM11">
        <f>'Master Data'!AM11</f>
        <v>2</v>
      </c>
      <c r="AN11">
        <f>'Master Data'!AN11</f>
        <v>2</v>
      </c>
      <c r="AO11">
        <f>'Master Data'!AO11</f>
        <v>17375</v>
      </c>
      <c r="AP11">
        <f>'Master Data'!AP11</f>
        <v>4</v>
      </c>
      <c r="AQ11">
        <f>'Master Data'!AQ11</f>
        <v>3</v>
      </c>
      <c r="AR11">
        <f>'Master Data'!AR11</f>
        <v>8197</v>
      </c>
      <c r="AS11">
        <f>'Master Data'!AS11</f>
        <v>1</v>
      </c>
      <c r="AT11">
        <f>'Master Data'!AT11</f>
        <v>4</v>
      </c>
      <c r="AU11">
        <f>'Master Data'!AU11</f>
        <v>3</v>
      </c>
      <c r="AV11">
        <f>'Master Data'!AV11</f>
        <v>0</v>
      </c>
      <c r="AW11">
        <f>'Master Data'!AW11</f>
        <v>1</v>
      </c>
      <c r="AX11">
        <f>'Master Data'!AX11</f>
        <v>0</v>
      </c>
      <c r="AY11">
        <f>'Master Data'!AY11</f>
        <v>1</v>
      </c>
      <c r="AZ11">
        <f>'Master Data'!AZ11</f>
        <v>0</v>
      </c>
      <c r="BA11">
        <f>'Master Data'!BA11</f>
        <v>0</v>
      </c>
      <c r="BB11">
        <f>'Master Data'!BB11</f>
        <v>0</v>
      </c>
      <c r="BC11">
        <f>'Master Data'!BC11</f>
        <v>2</v>
      </c>
      <c r="BD11">
        <f>'Master Data'!BD11</f>
        <v>0</v>
      </c>
      <c r="BE11">
        <f>'Master Data'!BE11</f>
        <v>0</v>
      </c>
      <c r="BF11">
        <f>'Master Data'!BF11</f>
        <v>0</v>
      </c>
      <c r="BG11">
        <f>'Master Data'!BG11</f>
        <v>0</v>
      </c>
      <c r="BH11">
        <f>'Master Data'!BH11</f>
        <v>0</v>
      </c>
      <c r="BI11">
        <f>'Master Data'!BI11</f>
        <v>0</v>
      </c>
      <c r="BJ11">
        <f>'Master Data'!BJ11</f>
        <v>2</v>
      </c>
      <c r="BK11">
        <f>'Master Data'!BK11</f>
        <v>0</v>
      </c>
      <c r="BL11">
        <f>'Master Data'!BL11</f>
        <v>0</v>
      </c>
      <c r="BM11">
        <f>'Master Data'!BM11</f>
        <v>1</v>
      </c>
      <c r="BN11">
        <f>'Master Data'!BN11</f>
        <v>0</v>
      </c>
      <c r="BO11">
        <f>'Master Data'!BO11</f>
        <v>0</v>
      </c>
      <c r="BP11">
        <f>'Master Data'!BP11</f>
        <v>0</v>
      </c>
      <c r="BQ11">
        <f>'Master Data'!BQ11</f>
        <v>0</v>
      </c>
      <c r="BR11">
        <f>'Master Data'!BR11</f>
        <v>1</v>
      </c>
      <c r="BS11">
        <f>'Master Data'!BS11</f>
        <v>0</v>
      </c>
      <c r="BT11">
        <f>'Master Data'!BT11</f>
        <v>0</v>
      </c>
      <c r="BU11">
        <f>'Master Data'!BU11</f>
        <v>0</v>
      </c>
      <c r="BV11">
        <f>'Master Data'!BV11</f>
        <v>0</v>
      </c>
      <c r="BW11">
        <f>'Master Data'!BW11</f>
        <v>20170124</v>
      </c>
      <c r="BX11" t="str">
        <f t="shared" si="9"/>
        <v>Allegany College Of Maryland - Machine Tool Technology (720 Clock Hours)</v>
      </c>
      <c r="BY11" s="27">
        <f t="shared" si="0"/>
        <v>1</v>
      </c>
      <c r="BZ11" s="20">
        <f t="shared" si="1"/>
        <v>1</v>
      </c>
      <c r="CA11" s="20">
        <f t="shared" si="2"/>
        <v>0.33333333333333331</v>
      </c>
      <c r="CB11" s="20">
        <f t="shared" si="3"/>
        <v>0.36734693877551022</v>
      </c>
      <c r="CC11" s="20">
        <f t="shared" si="4"/>
        <v>0.44186046511627908</v>
      </c>
      <c r="CD11" s="20">
        <f t="shared" si="5"/>
        <v>0.60465116279069764</v>
      </c>
      <c r="CE11" s="26">
        <f t="shared" si="6"/>
        <v>9375</v>
      </c>
      <c r="CF11" s="24">
        <f t="shared" si="7"/>
        <v>8197</v>
      </c>
      <c r="CG11" s="24">
        <f t="shared" si="10"/>
        <v>9396.74</v>
      </c>
      <c r="CH11" s="24">
        <f t="shared" si="8"/>
        <v>17375</v>
      </c>
    </row>
    <row r="12" spans="1:87">
      <c r="A12" t="str">
        <f>'Master Data'!A12</f>
        <v>MD</v>
      </c>
      <c r="B12" t="str">
        <f>'Master Data'!B12</f>
        <v>Allegany College Of Maryland</v>
      </c>
      <c r="C12" t="str">
        <f>'Master Data'!C12</f>
        <v>A Maryland public community college, accredited by the Middle States Commission on Higher Education. See this provider s website for more information. https://www.allegany.edu/acm-at-a-glance/index.</v>
      </c>
      <c r="D12" t="str">
        <f>'Master Data'!D12</f>
        <v>12401 Willowbrook Road Se</v>
      </c>
      <c r="E12">
        <f>'Master Data'!E12</f>
        <v>0</v>
      </c>
      <c r="F12" t="str">
        <f>'Master Data'!F12</f>
        <v>Cumberland</v>
      </c>
      <c r="G12" t="str">
        <f>'Master Data'!G12</f>
        <v>MD</v>
      </c>
      <c r="H12">
        <f>'Master Data'!H12</f>
        <v>21502</v>
      </c>
      <c r="I12">
        <f>'Master Data'!I12</f>
        <v>1</v>
      </c>
      <c r="J12" t="str">
        <f>'Master Data'!J12</f>
        <v>Massage Therapy (60 Credit Hours)</v>
      </c>
      <c r="K12" t="str">
        <f>'Master Data'!K12</f>
        <v>PROVIDES STUDENTS WITH THE NECESSARY KNOWLEDGE AND SKILLS TO BE ELIGIBLE TO SIT FOR THE MBLEX AND MARYAND LICENSURE EXAMS.</v>
      </c>
      <c r="L12" t="str">
        <f>'Master Data'!L12</f>
        <v>https://www.allegany.edu/massage-therapy/</v>
      </c>
      <c r="M12">
        <f>'Master Data'!M12</f>
        <v>4</v>
      </c>
      <c r="N12" t="str">
        <f>'Master Data'!N12</f>
        <v>Associate degree in massage therapy</v>
      </c>
      <c r="O12">
        <f>'Master Data'!O12</f>
        <v>513501</v>
      </c>
      <c r="P12">
        <f>'Master Data'!P12</f>
        <v>8900</v>
      </c>
      <c r="Q12">
        <f>'Master Data'!Q12</f>
        <v>3500</v>
      </c>
      <c r="R12">
        <f>'Master Data'!R12</f>
        <v>20</v>
      </c>
      <c r="S12">
        <f>'Master Data'!S12</f>
        <v>65</v>
      </c>
      <c r="T12">
        <f>'Master Data'!T12</f>
        <v>1</v>
      </c>
      <c r="U12">
        <f>'Master Data'!U12</f>
        <v>1</v>
      </c>
      <c r="V12">
        <f>'Master Data'!V12</f>
        <v>31901100</v>
      </c>
      <c r="W12">
        <f>'Master Data'!W12</f>
        <v>0</v>
      </c>
      <c r="X12">
        <f>'Master Data'!X12</f>
        <v>0</v>
      </c>
      <c r="Y12">
        <f>'Master Data'!Y12</f>
        <v>42</v>
      </c>
      <c r="Z12">
        <f>'Master Data'!Z12</f>
        <v>22</v>
      </c>
      <c r="AA12">
        <f>'Master Data'!AA12</f>
        <v>18</v>
      </c>
      <c r="AB12">
        <f>'Master Data'!AB12</f>
        <v>13</v>
      </c>
      <c r="AC12">
        <f>'Master Data'!AC12</f>
        <v>10</v>
      </c>
      <c r="AD12">
        <f>'Master Data'!AD12</f>
        <v>4552</v>
      </c>
      <c r="AE12">
        <f>'Master Data'!AE12</f>
        <v>16</v>
      </c>
      <c r="AF12">
        <f>'Master Data'!AF12</f>
        <v>4704.93</v>
      </c>
      <c r="AG12">
        <f>'Master Data'!AG12</f>
        <v>7159.55</v>
      </c>
      <c r="AH12">
        <f>'Master Data'!AH12</f>
        <v>23</v>
      </c>
      <c r="AI12">
        <f>'Master Data'!AI12</f>
        <v>19</v>
      </c>
      <c r="AJ12">
        <f>'Master Data'!AJ12</f>
        <v>3</v>
      </c>
      <c r="AK12">
        <f>'Master Data'!AK12</f>
        <v>2</v>
      </c>
      <c r="AL12">
        <f>'Master Data'!AL12</f>
        <v>3</v>
      </c>
      <c r="AM12">
        <f>'Master Data'!AM12</f>
        <v>2</v>
      </c>
      <c r="AN12">
        <f>'Master Data'!AN12</f>
        <v>2</v>
      </c>
      <c r="AO12">
        <f>'Master Data'!AO12</f>
        <v>37200</v>
      </c>
      <c r="AP12">
        <f>'Master Data'!AP12</f>
        <v>2</v>
      </c>
      <c r="AQ12">
        <f>'Master Data'!AQ12</f>
        <v>2</v>
      </c>
      <c r="AR12">
        <f>'Master Data'!AR12</f>
        <v>3263.5</v>
      </c>
      <c r="AS12">
        <f>'Master Data'!AS12</f>
        <v>2</v>
      </c>
      <c r="AT12">
        <f>'Master Data'!AT12</f>
        <v>2</v>
      </c>
      <c r="AU12">
        <f>'Master Data'!AU12</f>
        <v>2</v>
      </c>
      <c r="AV12">
        <f>'Master Data'!AV12</f>
        <v>0</v>
      </c>
      <c r="AW12">
        <f>'Master Data'!AW12</f>
        <v>0</v>
      </c>
      <c r="AX12">
        <f>'Master Data'!AX12</f>
        <v>1</v>
      </c>
      <c r="AY12">
        <f>'Master Data'!AY12</f>
        <v>2</v>
      </c>
      <c r="AZ12">
        <f>'Master Data'!AZ12</f>
        <v>0</v>
      </c>
      <c r="BA12">
        <f>'Master Data'!BA12</f>
        <v>0</v>
      </c>
      <c r="BB12">
        <f>'Master Data'!BB12</f>
        <v>0</v>
      </c>
      <c r="BC12">
        <f>'Master Data'!BC12</f>
        <v>0</v>
      </c>
      <c r="BD12">
        <f>'Master Data'!BD12</f>
        <v>3</v>
      </c>
      <c r="BE12">
        <f>'Master Data'!BE12</f>
        <v>0</v>
      </c>
      <c r="BF12">
        <f>'Master Data'!BF12</f>
        <v>0</v>
      </c>
      <c r="BG12">
        <f>'Master Data'!BG12</f>
        <v>1</v>
      </c>
      <c r="BH12">
        <f>'Master Data'!BH12</f>
        <v>0</v>
      </c>
      <c r="BI12">
        <f>'Master Data'!BI12</f>
        <v>1</v>
      </c>
      <c r="BJ12">
        <f>'Master Data'!BJ12</f>
        <v>3</v>
      </c>
      <c r="BK12">
        <f>'Master Data'!BK12</f>
        <v>1</v>
      </c>
      <c r="BL12">
        <f>'Master Data'!BL12</f>
        <v>0</v>
      </c>
      <c r="BM12">
        <f>'Master Data'!BM12</f>
        <v>3</v>
      </c>
      <c r="BN12">
        <f>'Master Data'!BN12</f>
        <v>1</v>
      </c>
      <c r="BO12">
        <f>'Master Data'!BO12</f>
        <v>0</v>
      </c>
      <c r="BP12">
        <f>'Master Data'!BP12</f>
        <v>0</v>
      </c>
      <c r="BQ12">
        <f>'Master Data'!BQ12</f>
        <v>0</v>
      </c>
      <c r="BR12">
        <f>'Master Data'!BR12</f>
        <v>0</v>
      </c>
      <c r="BS12">
        <f>'Master Data'!BS12</f>
        <v>0</v>
      </c>
      <c r="BT12">
        <f>'Master Data'!BT12</f>
        <v>0</v>
      </c>
      <c r="BU12">
        <f>'Master Data'!BU12</f>
        <v>0</v>
      </c>
      <c r="BV12">
        <f>'Master Data'!BV12</f>
        <v>0</v>
      </c>
      <c r="BW12">
        <f>'Master Data'!BW12</f>
        <v>20170124</v>
      </c>
      <c r="BX12" t="str">
        <f t="shared" si="9"/>
        <v>Allegany College Of Maryland - Massage Therapy (60 Credit Hours)</v>
      </c>
      <c r="BY12" s="27">
        <f t="shared" si="0"/>
        <v>1</v>
      </c>
      <c r="BZ12" s="20">
        <f t="shared" si="1"/>
        <v>1</v>
      </c>
      <c r="CA12" s="20">
        <f t="shared" si="2"/>
        <v>1</v>
      </c>
      <c r="CB12" s="20">
        <f t="shared" si="3"/>
        <v>0.56521739130434778</v>
      </c>
      <c r="CC12" s="20">
        <f t="shared" si="4"/>
        <v>0.52631578947368418</v>
      </c>
      <c r="CD12" s="20">
        <f t="shared" si="5"/>
        <v>0.84210526315789469</v>
      </c>
      <c r="CE12" s="26">
        <f t="shared" si="6"/>
        <v>12400</v>
      </c>
      <c r="CF12" s="24">
        <f t="shared" si="7"/>
        <v>3263.5</v>
      </c>
      <c r="CG12" s="24">
        <f t="shared" si="10"/>
        <v>4552</v>
      </c>
      <c r="CH12" s="24">
        <f t="shared" si="8"/>
        <v>37200</v>
      </c>
    </row>
    <row r="13" spans="1:87">
      <c r="A13" t="str">
        <f>'Master Data'!A13</f>
        <v>MD</v>
      </c>
      <c r="B13" t="str">
        <f>'Master Data'!B13</f>
        <v>Allegany College Of Maryland</v>
      </c>
      <c r="C13" t="str">
        <f>'Master Data'!C13</f>
        <v>A Maryland public community college, accredited by the Middle States Commission on Higher Education. See this provider s website for more information. https://www.allegany.edu/acm-at-a-glance/index.</v>
      </c>
      <c r="D13" t="str">
        <f>'Master Data'!D13</f>
        <v>12401 Willowbrook Road Se</v>
      </c>
      <c r="E13">
        <f>'Master Data'!E13</f>
        <v>0</v>
      </c>
      <c r="F13" t="str">
        <f>'Master Data'!F13</f>
        <v>Cumberland</v>
      </c>
      <c r="G13" t="str">
        <f>'Master Data'!G13</f>
        <v>MD</v>
      </c>
      <c r="H13">
        <f>'Master Data'!H13</f>
        <v>21502</v>
      </c>
      <c r="I13">
        <f>'Master Data'!I13</f>
        <v>1</v>
      </c>
      <c r="J13" t="str">
        <f>'Master Data'!J13</f>
        <v>Medical Assistant (60 Credit Hours)</v>
      </c>
      <c r="K13" t="str">
        <f>'Master Data'!K13</f>
        <v>THIS PROGRAM PREPARES THE GRADUATE TO WORK AS A MEDICAL ASSISTANT; ONE WHO PERFORMS MULTIDISCIPLINED TASKS TO KEEP A PHYSICIANS OFFICE OR CLINIC RUNNING SMOOTHLY.</v>
      </c>
      <c r="L13" t="str">
        <f>'Master Data'!L13</f>
        <v>https://www.allegany.edu/</v>
      </c>
      <c r="M13">
        <f>'Master Data'!M13</f>
        <v>4</v>
      </c>
      <c r="N13" t="str">
        <f>'Master Data'!N13</f>
        <v>AAS degree</v>
      </c>
      <c r="O13">
        <f>'Master Data'!O13</f>
        <v>510801</v>
      </c>
      <c r="P13">
        <f>'Master Data'!P13</f>
        <v>8663</v>
      </c>
      <c r="Q13">
        <f>'Master Data'!Q13</f>
        <v>2564</v>
      </c>
      <c r="R13">
        <f>'Master Data'!R13</f>
        <v>15</v>
      </c>
      <c r="S13">
        <f>'Master Data'!S13</f>
        <v>88</v>
      </c>
      <c r="T13">
        <f>'Master Data'!T13</f>
        <v>1</v>
      </c>
      <c r="U13">
        <f>'Master Data'!U13</f>
        <v>2</v>
      </c>
      <c r="V13">
        <f>'Master Data'!V13</f>
        <v>31909200</v>
      </c>
      <c r="W13">
        <f>'Master Data'!W13</f>
        <v>0</v>
      </c>
      <c r="X13">
        <f>'Master Data'!X13</f>
        <v>0</v>
      </c>
      <c r="Y13">
        <f>'Master Data'!Y13</f>
        <v>46</v>
      </c>
      <c r="Z13">
        <f>'Master Data'!Z13</f>
        <v>35</v>
      </c>
      <c r="AA13">
        <f>'Master Data'!AA13</f>
        <v>24</v>
      </c>
      <c r="AB13">
        <f>'Master Data'!AB13</f>
        <v>24</v>
      </c>
      <c r="AC13">
        <f>'Master Data'!AC13</f>
        <v>19</v>
      </c>
      <c r="AD13">
        <f>'Master Data'!AD13</f>
        <v>6977</v>
      </c>
      <c r="AE13">
        <f>'Master Data'!AE13</f>
        <v>17</v>
      </c>
      <c r="AF13">
        <f>'Master Data'!AF13</f>
        <v>7099.13</v>
      </c>
      <c r="AG13">
        <f>'Master Data'!AG13</f>
        <v>7485.83</v>
      </c>
      <c r="AH13">
        <f>'Master Data'!AH13</f>
        <v>35</v>
      </c>
      <c r="AI13">
        <f>'Master Data'!AI13</f>
        <v>24</v>
      </c>
      <c r="AJ13">
        <f>'Master Data'!AJ13</f>
        <v>4</v>
      </c>
      <c r="AK13">
        <f>'Master Data'!AK13</f>
        <v>4</v>
      </c>
      <c r="AL13">
        <f>'Master Data'!AL13</f>
        <v>4</v>
      </c>
      <c r="AM13">
        <f>'Master Data'!AM13</f>
        <v>4</v>
      </c>
      <c r="AN13">
        <f>'Master Data'!AN13</f>
        <v>4</v>
      </c>
      <c r="AO13">
        <f>'Master Data'!AO13</f>
        <v>44908</v>
      </c>
      <c r="AP13">
        <f>'Master Data'!AP13</f>
        <v>4</v>
      </c>
      <c r="AQ13">
        <f>'Master Data'!AQ13</f>
        <v>5</v>
      </c>
      <c r="AR13">
        <f>'Master Data'!AR13</f>
        <v>8076</v>
      </c>
      <c r="AS13">
        <f>'Master Data'!AS13</f>
        <v>5</v>
      </c>
      <c r="AT13">
        <f>'Master Data'!AT13</f>
        <v>5</v>
      </c>
      <c r="AU13">
        <f>'Master Data'!AU13</f>
        <v>5</v>
      </c>
      <c r="AV13">
        <f>'Master Data'!AV13</f>
        <v>0</v>
      </c>
      <c r="AW13">
        <f>'Master Data'!AW13</f>
        <v>0</v>
      </c>
      <c r="AX13">
        <f>'Master Data'!AX13</f>
        <v>0</v>
      </c>
      <c r="AY13">
        <f>'Master Data'!AY13</f>
        <v>2</v>
      </c>
      <c r="AZ13">
        <f>'Master Data'!AZ13</f>
        <v>2</v>
      </c>
      <c r="BA13">
        <f>'Master Data'!BA13</f>
        <v>0</v>
      </c>
      <c r="BB13">
        <f>'Master Data'!BB13</f>
        <v>0</v>
      </c>
      <c r="BC13">
        <f>'Master Data'!BC13</f>
        <v>0</v>
      </c>
      <c r="BD13">
        <f>'Master Data'!BD13</f>
        <v>4</v>
      </c>
      <c r="BE13">
        <f>'Master Data'!BE13</f>
        <v>0</v>
      </c>
      <c r="BF13">
        <f>'Master Data'!BF13</f>
        <v>0</v>
      </c>
      <c r="BG13">
        <f>'Master Data'!BG13</f>
        <v>0</v>
      </c>
      <c r="BH13">
        <f>'Master Data'!BH13</f>
        <v>0</v>
      </c>
      <c r="BI13">
        <f>'Master Data'!BI13</f>
        <v>0</v>
      </c>
      <c r="BJ13">
        <f>'Master Data'!BJ13</f>
        <v>3</v>
      </c>
      <c r="BK13">
        <f>'Master Data'!BK13</f>
        <v>0</v>
      </c>
      <c r="BL13">
        <f>'Master Data'!BL13</f>
        <v>0</v>
      </c>
      <c r="BM13">
        <f>'Master Data'!BM13</f>
        <v>2</v>
      </c>
      <c r="BN13">
        <f>'Master Data'!BN13</f>
        <v>0</v>
      </c>
      <c r="BO13">
        <f>'Master Data'!BO13</f>
        <v>0</v>
      </c>
      <c r="BP13">
        <f>'Master Data'!BP13</f>
        <v>0</v>
      </c>
      <c r="BQ13">
        <f>'Master Data'!BQ13</f>
        <v>0</v>
      </c>
      <c r="BR13">
        <f>'Master Data'!BR13</f>
        <v>1</v>
      </c>
      <c r="BS13">
        <f>'Master Data'!BS13</f>
        <v>0</v>
      </c>
      <c r="BT13">
        <f>'Master Data'!BT13</f>
        <v>0</v>
      </c>
      <c r="BU13">
        <f>'Master Data'!BU13</f>
        <v>2</v>
      </c>
      <c r="BV13">
        <f>'Master Data'!BV13</f>
        <v>0</v>
      </c>
      <c r="BW13">
        <f>'Master Data'!BW13</f>
        <v>20170124</v>
      </c>
      <c r="BX13" t="str">
        <f t="shared" si="9"/>
        <v>Allegany College Of Maryland - Medical Assistant (60 Credit Hours)</v>
      </c>
      <c r="BY13" s="27">
        <f t="shared" si="0"/>
        <v>0.8</v>
      </c>
      <c r="BZ13" s="20">
        <f t="shared" si="1"/>
        <v>1</v>
      </c>
      <c r="CA13" s="20">
        <f t="shared" si="2"/>
        <v>1</v>
      </c>
      <c r="CB13" s="20">
        <f t="shared" si="3"/>
        <v>0.68571428571428572</v>
      </c>
      <c r="CC13" s="20">
        <f t="shared" si="4"/>
        <v>0.79166666666666663</v>
      </c>
      <c r="CD13" s="20">
        <f t="shared" si="5"/>
        <v>0.70833333333333337</v>
      </c>
      <c r="CE13" s="26">
        <f t="shared" si="6"/>
        <v>11227</v>
      </c>
      <c r="CF13" s="24">
        <f t="shared" si="7"/>
        <v>8076</v>
      </c>
      <c r="CG13" s="24">
        <f t="shared" si="10"/>
        <v>6977</v>
      </c>
      <c r="CH13" s="24">
        <f t="shared" si="8"/>
        <v>44908</v>
      </c>
    </row>
    <row r="14" spans="1:87">
      <c r="A14" t="str">
        <f>'Master Data'!A14</f>
        <v>MD</v>
      </c>
      <c r="B14" t="str">
        <f>'Master Data'!B14</f>
        <v>Anne Arundel Community College</v>
      </c>
      <c r="C14" t="str">
        <f>'Master Data'!C14</f>
        <v>A Maryland public community college, accredited by the Middle States Commission on Higher Education. See this provider s website for more information. https://www.aacc.</v>
      </c>
      <c r="D14" t="str">
        <f>'Master Data'!D14</f>
        <v>101 College Parkway</v>
      </c>
      <c r="E14">
        <f>'Master Data'!E14</f>
        <v>0</v>
      </c>
      <c r="F14" t="str">
        <f>'Master Data'!F14</f>
        <v>Arnold</v>
      </c>
      <c r="G14" t="str">
        <f>'Master Data'!G14</f>
        <v>MD</v>
      </c>
      <c r="H14">
        <f>'Master Data'!H14</f>
        <v>21012</v>
      </c>
      <c r="I14">
        <f>'Master Data'!I14</f>
        <v>1</v>
      </c>
      <c r="J14" t="str">
        <f>'Master Data'!J14</f>
        <v>Basic Dental Assistant &amp; Radiology (118 Clock Hours)</v>
      </c>
      <c r="K14" t="str">
        <f>'Master Data'!K14</f>
        <v>Acquire skills &amp; knowledge to work in dental office providing assistance w/ all aspects of patient care; prep for radiology cert included.</v>
      </c>
      <c r="L14" t="str">
        <f>'Master Data'!L14</f>
        <v>https://www.aacc.edu/programs-and-courses/job-training/dental-assisting/</v>
      </c>
      <c r="M14">
        <f>'Master Data'!M14</f>
        <v>3</v>
      </c>
      <c r="N14" t="str">
        <f>'Master Data'!N14</f>
        <v>Radiology and Health and Safety via Dental Assisting National Board</v>
      </c>
      <c r="O14">
        <f>'Master Data'!O14</f>
        <v>510601</v>
      </c>
      <c r="P14">
        <f>'Master Data'!P14</f>
        <v>1663</v>
      </c>
      <c r="Q14">
        <f>'Master Data'!Q14</f>
        <v>0</v>
      </c>
      <c r="R14">
        <f>'Master Data'!R14</f>
        <v>9</v>
      </c>
      <c r="S14">
        <f>'Master Data'!S14</f>
        <v>13</v>
      </c>
      <c r="T14">
        <f>'Master Data'!T14</f>
        <v>1</v>
      </c>
      <c r="U14">
        <f>'Master Data'!U14</f>
        <v>1</v>
      </c>
      <c r="V14">
        <f>'Master Data'!V14</f>
        <v>31909100</v>
      </c>
      <c r="W14">
        <f>'Master Data'!W14</f>
        <v>0</v>
      </c>
      <c r="X14">
        <f>'Master Data'!X14</f>
        <v>0</v>
      </c>
      <c r="Y14">
        <f>'Master Data'!Y14</f>
        <v>358</v>
      </c>
      <c r="Z14">
        <f>'Master Data'!Z14</f>
        <v>309</v>
      </c>
      <c r="AA14">
        <f>'Master Data'!AA14</f>
        <v>202</v>
      </c>
      <c r="AB14">
        <f>'Master Data'!AB14</f>
        <v>225</v>
      </c>
      <c r="AC14">
        <f>'Master Data'!AC14</f>
        <v>209</v>
      </c>
      <c r="AD14">
        <f>'Master Data'!AD14</f>
        <v>6412</v>
      </c>
      <c r="AE14">
        <f>'Master Data'!AE14</f>
        <v>1</v>
      </c>
      <c r="AF14">
        <f>'Master Data'!AF14</f>
        <v>6829.59</v>
      </c>
      <c r="AG14">
        <f>'Master Data'!AG14</f>
        <v>7710.72</v>
      </c>
      <c r="AH14">
        <f>'Master Data'!AH14</f>
        <v>378</v>
      </c>
      <c r="AI14">
        <f>'Master Data'!AI14</f>
        <v>341</v>
      </c>
      <c r="AJ14">
        <f>'Master Data'!AJ14</f>
        <v>3</v>
      </c>
      <c r="AK14">
        <f>'Master Data'!AK14</f>
        <v>2</v>
      </c>
      <c r="AL14">
        <f>'Master Data'!AL14</f>
        <v>3</v>
      </c>
      <c r="AM14">
        <f>'Master Data'!AM14</f>
        <v>2</v>
      </c>
      <c r="AN14">
        <f>'Master Data'!AN14</f>
        <v>2</v>
      </c>
      <c r="AO14">
        <f>'Master Data'!AO14</f>
        <v>4816.3</v>
      </c>
      <c r="AP14">
        <f>'Master Data'!AP14</f>
        <v>2</v>
      </c>
      <c r="AQ14">
        <f>'Master Data'!AQ14</f>
        <v>3</v>
      </c>
      <c r="AR14">
        <f>'Master Data'!AR14</f>
        <v>6079.29</v>
      </c>
      <c r="AS14">
        <f>'Master Data'!AS14</f>
        <v>1</v>
      </c>
      <c r="AT14">
        <f>'Master Data'!AT14</f>
        <v>2</v>
      </c>
      <c r="AU14">
        <f>'Master Data'!AU14</f>
        <v>3</v>
      </c>
      <c r="AV14">
        <f>'Master Data'!AV14</f>
        <v>0</v>
      </c>
      <c r="AW14">
        <f>'Master Data'!AW14</f>
        <v>0</v>
      </c>
      <c r="AX14">
        <f>'Master Data'!AX14</f>
        <v>3</v>
      </c>
      <c r="AY14">
        <f>'Master Data'!AY14</f>
        <v>0</v>
      </c>
      <c r="AZ14">
        <f>'Master Data'!AZ14</f>
        <v>0</v>
      </c>
      <c r="BA14">
        <f>'Master Data'!BA14</f>
        <v>0</v>
      </c>
      <c r="BB14">
        <f>'Master Data'!BB14</f>
        <v>0</v>
      </c>
      <c r="BC14">
        <f>'Master Data'!BC14</f>
        <v>0</v>
      </c>
      <c r="BD14">
        <f>'Master Data'!BD14</f>
        <v>2</v>
      </c>
      <c r="BE14">
        <f>'Master Data'!BE14</f>
        <v>0</v>
      </c>
      <c r="BF14">
        <f>'Master Data'!BF14</f>
        <v>1</v>
      </c>
      <c r="BG14">
        <f>'Master Data'!BG14</f>
        <v>1</v>
      </c>
      <c r="BH14">
        <f>'Master Data'!BH14</f>
        <v>0</v>
      </c>
      <c r="BI14">
        <f>'Master Data'!BI14</f>
        <v>0</v>
      </c>
      <c r="BJ14">
        <f>'Master Data'!BJ14</f>
        <v>0</v>
      </c>
      <c r="BK14">
        <f>'Master Data'!BK14</f>
        <v>0</v>
      </c>
      <c r="BL14">
        <f>'Master Data'!BL14</f>
        <v>0</v>
      </c>
      <c r="BM14">
        <f>'Master Data'!BM14</f>
        <v>3</v>
      </c>
      <c r="BN14">
        <f>'Master Data'!BN14</f>
        <v>0</v>
      </c>
      <c r="BO14">
        <f>'Master Data'!BO14</f>
        <v>0</v>
      </c>
      <c r="BP14">
        <f>'Master Data'!BP14</f>
        <v>1</v>
      </c>
      <c r="BQ14">
        <f>'Master Data'!BQ14</f>
        <v>0</v>
      </c>
      <c r="BR14">
        <f>'Master Data'!BR14</f>
        <v>0</v>
      </c>
      <c r="BS14">
        <f>'Master Data'!BS14</f>
        <v>0</v>
      </c>
      <c r="BT14">
        <f>'Master Data'!BT14</f>
        <v>0</v>
      </c>
      <c r="BU14">
        <f>'Master Data'!BU14</f>
        <v>1</v>
      </c>
      <c r="BV14">
        <f>'Master Data'!BV14</f>
        <v>0</v>
      </c>
      <c r="BW14">
        <f>'Master Data'!BW14</f>
        <v>20170131</v>
      </c>
      <c r="BX14" t="str">
        <f t="shared" si="9"/>
        <v>Anne Arundel Community College - Basic Dental Assistant &amp; Radiology (118 Clock Hours)</v>
      </c>
      <c r="BY14" s="27">
        <f t="shared" si="0"/>
        <v>1</v>
      </c>
      <c r="BZ14" s="20">
        <f t="shared" si="1"/>
        <v>1</v>
      </c>
      <c r="CA14" s="20">
        <f t="shared" si="2"/>
        <v>0.33333333333333331</v>
      </c>
      <c r="CB14" s="20">
        <f t="shared" si="3"/>
        <v>0.59523809523809523</v>
      </c>
      <c r="CC14" s="20">
        <f t="shared" si="4"/>
        <v>0.61290322580645162</v>
      </c>
      <c r="CD14" s="20">
        <f t="shared" si="5"/>
        <v>2.9325513196480938E-3</v>
      </c>
      <c r="CE14" s="26">
        <f t="shared" si="6"/>
        <v>1663</v>
      </c>
      <c r="CF14" s="24">
        <f t="shared" si="7"/>
        <v>6079.29</v>
      </c>
      <c r="CG14" s="24">
        <f t="shared" si="10"/>
        <v>6412</v>
      </c>
      <c r="CH14" s="24">
        <f t="shared" si="8"/>
        <v>4816.3</v>
      </c>
    </row>
    <row r="15" spans="1:87">
      <c r="A15" t="str">
        <f>'Master Data'!A15</f>
        <v>MD</v>
      </c>
      <c r="B15" t="str">
        <f>'Master Data'!B15</f>
        <v>Anne Arundel Community College</v>
      </c>
      <c r="C15" t="str">
        <f>'Master Data'!C15</f>
        <v>A Maryland public community college, accredited by the Middle States Commission on Higher Education. See this provider s website for more information. https://www.aacc.</v>
      </c>
      <c r="D15" t="str">
        <f>'Master Data'!D15</f>
        <v>101 College Parkway</v>
      </c>
      <c r="E15">
        <f>'Master Data'!E15</f>
        <v>0</v>
      </c>
      <c r="F15" t="str">
        <f>'Master Data'!F15</f>
        <v>Arnold</v>
      </c>
      <c r="G15" t="str">
        <f>'Master Data'!G15</f>
        <v>MD</v>
      </c>
      <c r="H15">
        <f>'Master Data'!H15</f>
        <v>21012</v>
      </c>
      <c r="I15">
        <f>'Master Data'!I15</f>
        <v>1</v>
      </c>
      <c r="J15" t="str">
        <f>'Master Data'!J15</f>
        <v>Central Sterile Processing Technician (117 Clock Hours)</v>
      </c>
      <c r="K15" t="str">
        <f>'Master Data'!K15</f>
        <v>Topics: inventorying tools, sterilizing equipment &amp; ensuring for clean/safe equipment. Must complete 400 hours of hands-on exp. in a CS dept to obtain certification.</v>
      </c>
      <c r="L15" t="str">
        <f>'Master Data'!L15</f>
        <v>https://www.aacc.edu/programs-and-courses/job-training/health-care-professions/sterile-processing/</v>
      </c>
      <c r="M15">
        <f>'Master Data'!M15</f>
        <v>1</v>
      </c>
      <c r="N15" t="str">
        <f>'Master Data'!N15</f>
        <v>Certified Registered Central Service Technician via International Association of Healthcare Central Service Material Management</v>
      </c>
      <c r="O15">
        <f>'Master Data'!O15</f>
        <v>511012</v>
      </c>
      <c r="P15">
        <f>'Master Data'!P15</f>
        <v>2050</v>
      </c>
      <c r="Q15">
        <f>'Master Data'!Q15</f>
        <v>0</v>
      </c>
      <c r="R15">
        <f>'Master Data'!R15</f>
        <v>9</v>
      </c>
      <c r="S15">
        <f>'Master Data'!S15</f>
        <v>13</v>
      </c>
      <c r="T15">
        <f>'Master Data'!T15</f>
        <v>1</v>
      </c>
      <c r="U15">
        <f>'Master Data'!U15</f>
        <v>1</v>
      </c>
      <c r="V15">
        <f>'Master Data'!V15</f>
        <v>31909300</v>
      </c>
      <c r="W15">
        <f>'Master Data'!W15</f>
        <v>0</v>
      </c>
      <c r="X15">
        <f>'Master Data'!X15</f>
        <v>0</v>
      </c>
      <c r="Y15">
        <f>'Master Data'!Y15</f>
        <v>182</v>
      </c>
      <c r="Z15">
        <f>'Master Data'!Z15</f>
        <v>174</v>
      </c>
      <c r="AA15">
        <f>'Master Data'!AA15</f>
        <v>98</v>
      </c>
      <c r="AB15">
        <f>'Master Data'!AB15</f>
        <v>94</v>
      </c>
      <c r="AC15">
        <f>'Master Data'!AC15</f>
        <v>95</v>
      </c>
      <c r="AD15">
        <f>'Master Data'!AD15</f>
        <v>9291</v>
      </c>
      <c r="AE15">
        <f>'Master Data'!AE15</f>
        <v>2</v>
      </c>
      <c r="AF15">
        <f>'Master Data'!AF15</f>
        <v>9955.19</v>
      </c>
      <c r="AG15">
        <f>'Master Data'!AG15</f>
        <v>10597.99</v>
      </c>
      <c r="AH15">
        <f>'Master Data'!AH15</f>
        <v>166</v>
      </c>
      <c r="AI15">
        <f>'Master Data'!AI15</f>
        <v>176</v>
      </c>
      <c r="AJ15">
        <f>'Master Data'!AJ15</f>
        <v>2</v>
      </c>
      <c r="AK15">
        <f>'Master Data'!AK15</f>
        <v>2</v>
      </c>
      <c r="AL15">
        <f>'Master Data'!AL15</f>
        <v>2</v>
      </c>
      <c r="AM15">
        <f>'Master Data'!AM15</f>
        <v>2</v>
      </c>
      <c r="AN15">
        <f>'Master Data'!AN15</f>
        <v>2</v>
      </c>
      <c r="AO15">
        <f>'Master Data'!AO15</f>
        <v>4730</v>
      </c>
      <c r="AP15">
        <f>'Master Data'!AP15</f>
        <v>2</v>
      </c>
      <c r="AQ15">
        <f>'Master Data'!AQ15</f>
        <v>2</v>
      </c>
      <c r="AR15">
        <f>'Master Data'!AR15</f>
        <v>8844</v>
      </c>
      <c r="AS15">
        <f>'Master Data'!AS15</f>
        <v>2</v>
      </c>
      <c r="AT15">
        <f>'Master Data'!AT15</f>
        <v>2</v>
      </c>
      <c r="AU15">
        <f>'Master Data'!AU15</f>
        <v>2</v>
      </c>
      <c r="AV15">
        <f>'Master Data'!AV15</f>
        <v>0</v>
      </c>
      <c r="AW15">
        <f>'Master Data'!AW15</f>
        <v>0</v>
      </c>
      <c r="AX15">
        <f>'Master Data'!AX15</f>
        <v>0</v>
      </c>
      <c r="AY15">
        <f>'Master Data'!AY15</f>
        <v>1</v>
      </c>
      <c r="AZ15">
        <f>'Master Data'!AZ15</f>
        <v>0</v>
      </c>
      <c r="BA15">
        <f>'Master Data'!BA15</f>
        <v>1</v>
      </c>
      <c r="BB15">
        <f>'Master Data'!BB15</f>
        <v>0</v>
      </c>
      <c r="BC15">
        <f>'Master Data'!BC15</f>
        <v>0</v>
      </c>
      <c r="BD15">
        <f>'Master Data'!BD15</f>
        <v>2</v>
      </c>
      <c r="BE15">
        <f>'Master Data'!BE15</f>
        <v>0</v>
      </c>
      <c r="BF15">
        <f>'Master Data'!BF15</f>
        <v>1</v>
      </c>
      <c r="BG15">
        <f>'Master Data'!BG15</f>
        <v>0</v>
      </c>
      <c r="BH15">
        <f>'Master Data'!BH15</f>
        <v>0</v>
      </c>
      <c r="BI15">
        <f>'Master Data'!BI15</f>
        <v>0</v>
      </c>
      <c r="BJ15">
        <f>'Master Data'!BJ15</f>
        <v>1</v>
      </c>
      <c r="BK15">
        <f>'Master Data'!BK15</f>
        <v>0</v>
      </c>
      <c r="BL15">
        <f>'Master Data'!BL15</f>
        <v>0</v>
      </c>
      <c r="BM15">
        <f>'Master Data'!BM15</f>
        <v>2</v>
      </c>
      <c r="BN15">
        <f>'Master Data'!BN15</f>
        <v>1</v>
      </c>
      <c r="BO15">
        <f>'Master Data'!BO15</f>
        <v>0</v>
      </c>
      <c r="BP15">
        <f>'Master Data'!BP15</f>
        <v>0</v>
      </c>
      <c r="BQ15">
        <f>'Master Data'!BQ15</f>
        <v>0</v>
      </c>
      <c r="BR15">
        <f>'Master Data'!BR15</f>
        <v>0</v>
      </c>
      <c r="BS15">
        <f>'Master Data'!BS15</f>
        <v>0</v>
      </c>
      <c r="BT15">
        <f>'Master Data'!BT15</f>
        <v>0</v>
      </c>
      <c r="BU15">
        <f>'Master Data'!BU15</f>
        <v>0</v>
      </c>
      <c r="BV15">
        <f>'Master Data'!BV15</f>
        <v>0</v>
      </c>
      <c r="BW15">
        <f>'Master Data'!BW15</f>
        <v>20170131</v>
      </c>
      <c r="BX15" t="str">
        <f t="shared" si="9"/>
        <v>Anne Arundel Community College - Central Sterile Processing Technician (117 Clock Hours)</v>
      </c>
      <c r="BY15" s="27">
        <f t="shared" si="0"/>
        <v>1</v>
      </c>
      <c r="BZ15" s="20">
        <f t="shared" si="1"/>
        <v>1</v>
      </c>
      <c r="CA15" s="20">
        <f t="shared" si="2"/>
        <v>1</v>
      </c>
      <c r="CB15" s="20">
        <f t="shared" si="3"/>
        <v>0.5662650602409639</v>
      </c>
      <c r="CC15" s="20">
        <f t="shared" si="4"/>
        <v>0.53977272727272729</v>
      </c>
      <c r="CD15" s="20">
        <f t="shared" si="5"/>
        <v>1.1363636363636364E-2</v>
      </c>
      <c r="CE15" s="26">
        <f t="shared" si="6"/>
        <v>2050</v>
      </c>
      <c r="CF15" s="24">
        <f t="shared" si="7"/>
        <v>8844</v>
      </c>
      <c r="CG15" s="24">
        <f t="shared" si="10"/>
        <v>9291</v>
      </c>
      <c r="CH15" s="24">
        <f t="shared" si="8"/>
        <v>4730</v>
      </c>
    </row>
    <row r="16" spans="1:87">
      <c r="A16" t="str">
        <f>'Master Data'!A16</f>
        <v>MD</v>
      </c>
      <c r="B16" t="str">
        <f>'Master Data'!B16</f>
        <v>Anne Arundel Community College</v>
      </c>
      <c r="C16" t="str">
        <f>'Master Data'!C16</f>
        <v>A Maryland public community college, accredited by the Middle States Commission on Higher Education. See this provider s website for more information. https://www.aacc.</v>
      </c>
      <c r="D16" t="str">
        <f>'Master Data'!D16</f>
        <v>101 College Parkway</v>
      </c>
      <c r="E16">
        <f>'Master Data'!E16</f>
        <v>0</v>
      </c>
      <c r="F16" t="str">
        <f>'Master Data'!F16</f>
        <v>Arnold</v>
      </c>
      <c r="G16" t="str">
        <f>'Master Data'!G16</f>
        <v>MD</v>
      </c>
      <c r="H16">
        <f>'Master Data'!H16</f>
        <v>21012</v>
      </c>
      <c r="I16">
        <f>'Master Data'!I16</f>
        <v>1</v>
      </c>
      <c r="J16" t="str">
        <f>'Master Data'!J16</f>
        <v>Commercial Drivers License-Class B (62 Clock Hours)</v>
      </c>
      <c r="K16" t="str">
        <f>'Master Data'!K16</f>
        <v>Provides instruction on the preparation needed to sit for the MVA CDL-B exam &amp; road test. Permit issued from MVA. Offered in partnership with All-State Career School.</v>
      </c>
      <c r="L16" t="str">
        <f>'Master Data'!L16</f>
        <v>http://www.aacc.edu</v>
      </c>
      <c r="M16">
        <f>'Master Data'!M16</f>
        <v>3</v>
      </c>
      <c r="N16" t="str">
        <f>'Master Data'!N16</f>
        <v>Md. CDL-B</v>
      </c>
      <c r="O16">
        <f>'Master Data'!O16</f>
        <v>490205</v>
      </c>
      <c r="P16">
        <f>'Master Data'!P16</f>
        <v>2851</v>
      </c>
      <c r="Q16">
        <f>'Master Data'!Q16</f>
        <v>0</v>
      </c>
      <c r="R16">
        <f>'Master Data'!R16</f>
        <v>31</v>
      </c>
      <c r="S16">
        <f>'Master Data'!S16</f>
        <v>2</v>
      </c>
      <c r="T16">
        <f>'Master Data'!T16</f>
        <v>5</v>
      </c>
      <c r="U16">
        <f>'Master Data'!U16</f>
        <v>1</v>
      </c>
      <c r="V16">
        <f>'Master Data'!V16</f>
        <v>53305200</v>
      </c>
      <c r="W16">
        <f>'Master Data'!W16</f>
        <v>0</v>
      </c>
      <c r="X16">
        <f>'Master Data'!X16</f>
        <v>0</v>
      </c>
      <c r="Y16">
        <f>'Master Data'!Y16</f>
        <v>70</v>
      </c>
      <c r="Z16">
        <f>'Master Data'!Z16</f>
        <v>51</v>
      </c>
      <c r="AA16">
        <f>'Master Data'!AA16</f>
        <v>51</v>
      </c>
      <c r="AB16">
        <f>'Master Data'!AB16</f>
        <v>31</v>
      </c>
      <c r="AC16">
        <f>'Master Data'!AC16</f>
        <v>22</v>
      </c>
      <c r="AD16">
        <f>'Master Data'!AD16</f>
        <v>12338.41</v>
      </c>
      <c r="AE16">
        <f>'Master Data'!AE16</f>
        <v>3</v>
      </c>
      <c r="AF16">
        <f>'Master Data'!AF16</f>
        <v>20840.939999999999</v>
      </c>
      <c r="AG16">
        <f>'Master Data'!AG16</f>
        <v>23198.06</v>
      </c>
      <c r="AH16">
        <f>'Master Data'!AH16</f>
        <v>60</v>
      </c>
      <c r="AI16">
        <f>'Master Data'!AI16</f>
        <v>52</v>
      </c>
      <c r="AJ16">
        <f>'Master Data'!AJ16</f>
        <v>2</v>
      </c>
      <c r="AK16">
        <f>'Master Data'!AK16</f>
        <v>2</v>
      </c>
      <c r="AL16">
        <f>'Master Data'!AL16</f>
        <v>2</v>
      </c>
      <c r="AM16">
        <f>'Master Data'!AM16</f>
        <v>2</v>
      </c>
      <c r="AN16">
        <f>'Master Data'!AN16</f>
        <v>2</v>
      </c>
      <c r="AO16">
        <f>'Master Data'!AO16</f>
        <v>5411</v>
      </c>
      <c r="AP16">
        <f>'Master Data'!AP16</f>
        <v>3</v>
      </c>
      <c r="AQ16">
        <f>'Master Data'!AQ16</f>
        <v>3</v>
      </c>
      <c r="AR16">
        <f>'Master Data'!AR16</f>
        <v>4938</v>
      </c>
      <c r="AS16">
        <f>'Master Data'!AS16</f>
        <v>3</v>
      </c>
      <c r="AT16">
        <f>'Master Data'!AT16</f>
        <v>3</v>
      </c>
      <c r="AU16">
        <f>'Master Data'!AU16</f>
        <v>3</v>
      </c>
      <c r="AV16">
        <f>'Master Data'!AV16</f>
        <v>0</v>
      </c>
      <c r="AW16">
        <f>'Master Data'!AW16</f>
        <v>0</v>
      </c>
      <c r="AX16">
        <f>'Master Data'!AX16</f>
        <v>0</v>
      </c>
      <c r="AY16">
        <f>'Master Data'!AY16</f>
        <v>2</v>
      </c>
      <c r="AZ16">
        <f>'Master Data'!AZ16</f>
        <v>0</v>
      </c>
      <c r="BA16">
        <f>'Master Data'!BA16</f>
        <v>0</v>
      </c>
      <c r="BB16">
        <f>'Master Data'!BB16</f>
        <v>0</v>
      </c>
      <c r="BC16">
        <f>'Master Data'!BC16</f>
        <v>1</v>
      </c>
      <c r="BD16">
        <f>'Master Data'!BD16</f>
        <v>1</v>
      </c>
      <c r="BE16">
        <f>'Master Data'!BE16</f>
        <v>0</v>
      </c>
      <c r="BF16">
        <f>'Master Data'!BF16</f>
        <v>2</v>
      </c>
      <c r="BG16">
        <f>'Master Data'!BG16</f>
        <v>0</v>
      </c>
      <c r="BH16">
        <f>'Master Data'!BH16</f>
        <v>0</v>
      </c>
      <c r="BI16">
        <f>'Master Data'!BI16</f>
        <v>0</v>
      </c>
      <c r="BJ16">
        <f>'Master Data'!BJ16</f>
        <v>0</v>
      </c>
      <c r="BK16">
        <f>'Master Data'!BK16</f>
        <v>0</v>
      </c>
      <c r="BL16">
        <f>'Master Data'!BL16</f>
        <v>0</v>
      </c>
      <c r="BM16">
        <f>'Master Data'!BM16</f>
        <v>2</v>
      </c>
      <c r="BN16">
        <f>'Master Data'!BN16</f>
        <v>0</v>
      </c>
      <c r="BO16">
        <f>'Master Data'!BO16</f>
        <v>0</v>
      </c>
      <c r="BP16">
        <f>'Master Data'!BP16</f>
        <v>0</v>
      </c>
      <c r="BQ16">
        <f>'Master Data'!BQ16</f>
        <v>0</v>
      </c>
      <c r="BR16">
        <f>'Master Data'!BR16</f>
        <v>0</v>
      </c>
      <c r="BS16">
        <f>'Master Data'!BS16</f>
        <v>0</v>
      </c>
      <c r="BT16">
        <f>'Master Data'!BT16</f>
        <v>0</v>
      </c>
      <c r="BU16">
        <f>'Master Data'!BU16</f>
        <v>1</v>
      </c>
      <c r="BV16">
        <f>'Master Data'!BV16</f>
        <v>1</v>
      </c>
      <c r="BW16">
        <f>'Master Data'!BW16</f>
        <v>20170127</v>
      </c>
      <c r="BX16" t="str">
        <f t="shared" si="9"/>
        <v>Anne Arundel Community College - Commercial Drivers License-Class B (62 Clock Hours)</v>
      </c>
      <c r="BY16" s="27">
        <f t="shared" si="0"/>
        <v>1</v>
      </c>
      <c r="BZ16" s="20">
        <f t="shared" si="1"/>
        <v>1</v>
      </c>
      <c r="CA16" s="20">
        <f t="shared" si="2"/>
        <v>1</v>
      </c>
      <c r="CB16" s="20">
        <f t="shared" si="3"/>
        <v>0.51666666666666672</v>
      </c>
      <c r="CC16" s="20">
        <f t="shared" si="4"/>
        <v>0.42307692307692307</v>
      </c>
      <c r="CD16" s="20">
        <f t="shared" si="5"/>
        <v>5.7692307692307696E-2</v>
      </c>
      <c r="CE16" s="26">
        <f t="shared" si="6"/>
        <v>2851</v>
      </c>
      <c r="CF16" s="24">
        <f t="shared" si="7"/>
        <v>4938</v>
      </c>
      <c r="CG16" s="24">
        <f t="shared" si="10"/>
        <v>12338.41</v>
      </c>
      <c r="CH16" s="24">
        <f t="shared" si="8"/>
        <v>5411</v>
      </c>
    </row>
    <row r="17" spans="1:86">
      <c r="A17" t="str">
        <f>'Master Data'!A17</f>
        <v>MD</v>
      </c>
      <c r="B17" t="str">
        <f>'Master Data'!B17</f>
        <v>Anne Arundel Community College</v>
      </c>
      <c r="C17" t="str">
        <f>'Master Data'!C17</f>
        <v>A Maryland public community college, accredited by the Middle States Commission on Higher Education. See this provider s website for more information. https://www.aacc.</v>
      </c>
      <c r="D17" t="str">
        <f>'Master Data'!D17</f>
        <v>101 College Parkway</v>
      </c>
      <c r="E17">
        <f>'Master Data'!E17</f>
        <v>0</v>
      </c>
      <c r="F17" t="str">
        <f>'Master Data'!F17</f>
        <v>Arnold</v>
      </c>
      <c r="G17" t="str">
        <f>'Master Data'!G17</f>
        <v>MD</v>
      </c>
      <c r="H17">
        <f>'Master Data'!H17</f>
        <v>21012</v>
      </c>
      <c r="I17">
        <f>'Master Data'!I17</f>
        <v>1</v>
      </c>
      <c r="J17" t="str">
        <f>'Master Data'!J17</f>
        <v>Emergency Medical Technician Paramedic (44 Credit Hours)</v>
      </c>
      <c r="K17" t="str">
        <f>'Master Data'!K17</f>
        <v>For those with current EMT certification looking to further their education &amp; earn a certificate as a paramedic.</v>
      </c>
      <c r="L17" t="str">
        <f>'Master Data'!L17</f>
        <v>https://www.aacc.edu/programs-and-courses/</v>
      </c>
      <c r="M17">
        <f>'Master Data'!M17</f>
        <v>1</v>
      </c>
      <c r="N17" t="str">
        <f>'Master Data'!N17</f>
        <v>state and national certification as a Paramedic (NRP)</v>
      </c>
      <c r="O17">
        <f>'Master Data'!O17</f>
        <v>510904</v>
      </c>
      <c r="P17">
        <f>'Master Data'!P17</f>
        <v>7250</v>
      </c>
      <c r="Q17">
        <f>'Master Data'!Q17</f>
        <v>880</v>
      </c>
      <c r="R17">
        <f>'Master Data'!R17</f>
        <v>15</v>
      </c>
      <c r="S17">
        <f>'Master Data'!S17</f>
        <v>60</v>
      </c>
      <c r="T17">
        <f>'Master Data'!T17</f>
        <v>1</v>
      </c>
      <c r="U17">
        <f>'Master Data'!U17</f>
        <v>1</v>
      </c>
      <c r="V17">
        <f>'Master Data'!V17</f>
        <v>29204200</v>
      </c>
      <c r="W17">
        <f>'Master Data'!W17</f>
        <v>0</v>
      </c>
      <c r="X17">
        <f>'Master Data'!X17</f>
        <v>0</v>
      </c>
      <c r="Y17">
        <f>'Master Data'!Y17</f>
        <v>297</v>
      </c>
      <c r="Z17">
        <f>'Master Data'!Z17</f>
        <v>271</v>
      </c>
      <c r="AA17">
        <f>'Master Data'!AA17</f>
        <v>66</v>
      </c>
      <c r="AB17">
        <f>'Master Data'!AB17</f>
        <v>171</v>
      </c>
      <c r="AC17">
        <f>'Master Data'!AC17</f>
        <v>134</v>
      </c>
      <c r="AD17">
        <f>'Master Data'!AD17</f>
        <v>18566</v>
      </c>
      <c r="AE17">
        <f>'Master Data'!AE17</f>
        <v>39</v>
      </c>
      <c r="AF17">
        <f>'Master Data'!AF17</f>
        <v>34965.5</v>
      </c>
      <c r="AG17">
        <f>'Master Data'!AG17</f>
        <v>35369.79</v>
      </c>
      <c r="AH17">
        <f>'Master Data'!AH17</f>
        <v>216</v>
      </c>
      <c r="AI17">
        <f>'Master Data'!AI17</f>
        <v>177</v>
      </c>
      <c r="AJ17">
        <f>'Master Data'!AJ17</f>
        <v>0</v>
      </c>
      <c r="AK17">
        <f>'Master Data'!AK17</f>
        <v>0</v>
      </c>
      <c r="AL17">
        <f>'Master Data'!AL17</f>
        <v>0</v>
      </c>
      <c r="AM17">
        <f>'Master Data'!AM17</f>
        <v>0</v>
      </c>
      <c r="AN17">
        <f>'Master Data'!AN17</f>
        <v>0</v>
      </c>
      <c r="AO17">
        <f>'Master Data'!AO17</f>
        <v>0</v>
      </c>
      <c r="AP17">
        <f>'Master Data'!AP17</f>
        <v>0</v>
      </c>
      <c r="AQ17">
        <f>'Master Data'!AQ17</f>
        <v>0</v>
      </c>
      <c r="AR17">
        <f>'Master Data'!AR17</f>
        <v>0</v>
      </c>
      <c r="AS17">
        <f>'Master Data'!AS17</f>
        <v>0</v>
      </c>
      <c r="AT17">
        <f>'Master Data'!AT17</f>
        <v>0</v>
      </c>
      <c r="AU17">
        <f>'Master Data'!AU17</f>
        <v>0</v>
      </c>
      <c r="AV17">
        <f>'Master Data'!AV17</f>
        <v>0</v>
      </c>
      <c r="AW17">
        <f>'Master Data'!AW17</f>
        <v>0</v>
      </c>
      <c r="AX17">
        <f>'Master Data'!AX17</f>
        <v>0</v>
      </c>
      <c r="AY17">
        <f>'Master Data'!AY17</f>
        <v>0</v>
      </c>
      <c r="AZ17">
        <f>'Master Data'!AZ17</f>
        <v>0</v>
      </c>
      <c r="BA17">
        <f>'Master Data'!BA17</f>
        <v>0</v>
      </c>
      <c r="BB17">
        <f>'Master Data'!BB17</f>
        <v>0</v>
      </c>
      <c r="BC17">
        <f>'Master Data'!BC17</f>
        <v>0</v>
      </c>
      <c r="BD17">
        <f>'Master Data'!BD17</f>
        <v>0</v>
      </c>
      <c r="BE17">
        <f>'Master Data'!BE17</f>
        <v>0</v>
      </c>
      <c r="BF17">
        <f>'Master Data'!BF17</f>
        <v>0</v>
      </c>
      <c r="BG17">
        <f>'Master Data'!BG17</f>
        <v>0</v>
      </c>
      <c r="BH17">
        <f>'Master Data'!BH17</f>
        <v>0</v>
      </c>
      <c r="BI17">
        <f>'Master Data'!BI17</f>
        <v>0</v>
      </c>
      <c r="BJ17">
        <f>'Master Data'!BJ17</f>
        <v>0</v>
      </c>
      <c r="BK17">
        <f>'Master Data'!BK17</f>
        <v>0</v>
      </c>
      <c r="BL17">
        <f>'Master Data'!BL17</f>
        <v>0</v>
      </c>
      <c r="BM17">
        <f>'Master Data'!BM17</f>
        <v>0</v>
      </c>
      <c r="BN17">
        <f>'Master Data'!BN17</f>
        <v>0</v>
      </c>
      <c r="BO17">
        <f>'Master Data'!BO17</f>
        <v>0</v>
      </c>
      <c r="BP17">
        <f>'Master Data'!BP17</f>
        <v>0</v>
      </c>
      <c r="BQ17">
        <f>'Master Data'!BQ17</f>
        <v>0</v>
      </c>
      <c r="BR17">
        <f>'Master Data'!BR17</f>
        <v>0</v>
      </c>
      <c r="BS17">
        <f>'Master Data'!BS17</f>
        <v>0</v>
      </c>
      <c r="BT17">
        <f>'Master Data'!BT17</f>
        <v>0</v>
      </c>
      <c r="BU17">
        <f>'Master Data'!BU17</f>
        <v>0</v>
      </c>
      <c r="BV17">
        <f>'Master Data'!BV17</f>
        <v>0</v>
      </c>
      <c r="BW17">
        <f>'Master Data'!BW17</f>
        <v>20170131</v>
      </c>
      <c r="BX17" t="str">
        <f t="shared" si="9"/>
        <v>Anne Arundel Community College - Emergency Medical Technician Paramedic (44 Credit Hours)</v>
      </c>
      <c r="BY17" s="27" t="str">
        <f t="shared" si="0"/>
        <v/>
      </c>
      <c r="BZ17" s="20" t="e">
        <f t="shared" si="1"/>
        <v>#DIV/0!</v>
      </c>
      <c r="CA17" s="20" t="e">
        <f t="shared" si="2"/>
        <v>#DIV/0!</v>
      </c>
      <c r="CB17" s="20">
        <f t="shared" si="3"/>
        <v>0.79166666666666663</v>
      </c>
      <c r="CC17" s="20">
        <f t="shared" si="4"/>
        <v>0.75706214689265539</v>
      </c>
      <c r="CD17" s="20">
        <f t="shared" si="5"/>
        <v>0.22033898305084745</v>
      </c>
      <c r="CE17" s="26">
        <f t="shared" si="6"/>
        <v>8130</v>
      </c>
      <c r="CF17" s="24" t="str">
        <f t="shared" si="7"/>
        <v xml:space="preserve"> </v>
      </c>
      <c r="CG17" s="24">
        <f t="shared" si="10"/>
        <v>18566</v>
      </c>
      <c r="CH17" s="24" t="str">
        <f t="shared" si="8"/>
        <v xml:space="preserve"> </v>
      </c>
    </row>
    <row r="18" spans="1:86">
      <c r="A18" t="str">
        <f>'Master Data'!A18</f>
        <v>MD</v>
      </c>
      <c r="B18" t="str">
        <f>'Master Data'!B18</f>
        <v>Anne Arundel Community College</v>
      </c>
      <c r="C18" t="str">
        <f>'Master Data'!C18</f>
        <v>A Maryland public community college, accredited by the Middle States Commission on Higher Education. See this provider s website for more information. https://www.aacc.</v>
      </c>
      <c r="D18" t="str">
        <f>'Master Data'!D18</f>
        <v>101 College Parkway</v>
      </c>
      <c r="E18">
        <f>'Master Data'!E18</f>
        <v>0</v>
      </c>
      <c r="F18" t="str">
        <f>'Master Data'!F18</f>
        <v>Arnold</v>
      </c>
      <c r="G18" t="str">
        <f>'Master Data'!G18</f>
        <v>MD</v>
      </c>
      <c r="H18">
        <f>'Master Data'!H18</f>
        <v>21012</v>
      </c>
      <c r="I18">
        <f>'Master Data'!I18</f>
        <v>1</v>
      </c>
      <c r="J18" t="str">
        <f>'Master Data'!J18</f>
        <v>Human Services Certificate (30 Credit Hours)</v>
      </c>
      <c r="K18" t="str">
        <f>'Master Data'!K18</f>
        <v>TO GIVE EMPLOYEES AND VOLUNTEERS ASSOCIATED WITH HELPING AGENCIES INCREASED KNOWLEDGE AND UPGRADING OF SKILLS IN HUMAN SERVICES AREA.</v>
      </c>
      <c r="L18" t="str">
        <f>'Master Data'!L18</f>
        <v>https://catalog.aacc.edu/preview_program.php?catoid=39&amp;poid=16458&amp;returnto=16251</v>
      </c>
      <c r="M18">
        <f>'Master Data'!M18</f>
        <v>6</v>
      </c>
      <c r="N18" t="str">
        <f>'Master Data'!N18</f>
        <v>College credit certificate in Human Services</v>
      </c>
      <c r="O18">
        <f>'Master Data'!O18</f>
        <v>440000</v>
      </c>
      <c r="P18">
        <f>'Master Data'!P18</f>
        <v>3705</v>
      </c>
      <c r="Q18">
        <f>'Master Data'!Q18</f>
        <v>1450</v>
      </c>
      <c r="R18">
        <f>'Master Data'!R18</f>
        <v>10</v>
      </c>
      <c r="S18">
        <f>'Master Data'!S18</f>
        <v>30</v>
      </c>
      <c r="T18">
        <f>'Master Data'!T18</f>
        <v>1</v>
      </c>
      <c r="U18">
        <f>'Master Data'!U18</f>
        <v>1</v>
      </c>
      <c r="V18">
        <f>'Master Data'!V18</f>
        <v>21109300</v>
      </c>
      <c r="W18">
        <f>'Master Data'!W18</f>
        <v>0</v>
      </c>
      <c r="X18">
        <f>'Master Data'!X18</f>
        <v>0</v>
      </c>
      <c r="Y18">
        <f>'Master Data'!Y18</f>
        <v>73</v>
      </c>
      <c r="Z18">
        <f>'Master Data'!Z18</f>
        <v>62</v>
      </c>
      <c r="AA18">
        <f>'Master Data'!AA18</f>
        <v>14</v>
      </c>
      <c r="AB18">
        <f>'Master Data'!AB18</f>
        <v>47</v>
      </c>
      <c r="AC18">
        <f>'Master Data'!AC18</f>
        <v>47</v>
      </c>
      <c r="AD18">
        <f>'Master Data'!AD18</f>
        <v>9408</v>
      </c>
      <c r="AE18">
        <f>'Master Data'!AE18</f>
        <v>13</v>
      </c>
      <c r="AF18">
        <f>'Master Data'!AF18</f>
        <v>9534.9699999999993</v>
      </c>
      <c r="AG18">
        <f>'Master Data'!AG18</f>
        <v>9008.44</v>
      </c>
      <c r="AH18">
        <f>'Master Data'!AH18</f>
        <v>73</v>
      </c>
      <c r="AI18">
        <f>'Master Data'!AI18</f>
        <v>79</v>
      </c>
      <c r="AJ18">
        <f>'Master Data'!AJ18</f>
        <v>3</v>
      </c>
      <c r="AK18">
        <f>'Master Data'!AK18</f>
        <v>3</v>
      </c>
      <c r="AL18">
        <f>'Master Data'!AL18</f>
        <v>3</v>
      </c>
      <c r="AM18">
        <f>'Master Data'!AM18</f>
        <v>3</v>
      </c>
      <c r="AN18">
        <f>'Master Data'!AN18</f>
        <v>2</v>
      </c>
      <c r="AO18">
        <f>'Master Data'!AO18</f>
        <v>15465</v>
      </c>
      <c r="AP18">
        <f>'Master Data'!AP18</f>
        <v>1</v>
      </c>
      <c r="AQ18">
        <f>'Master Data'!AQ18</f>
        <v>1</v>
      </c>
      <c r="AR18">
        <f>'Master Data'!AR18</f>
        <v>11156</v>
      </c>
      <c r="AS18">
        <f>'Master Data'!AS18</f>
        <v>2</v>
      </c>
      <c r="AT18">
        <f>'Master Data'!AT18</f>
        <v>2</v>
      </c>
      <c r="AU18">
        <f>'Master Data'!AU18</f>
        <v>2</v>
      </c>
      <c r="AV18">
        <f>'Master Data'!AV18</f>
        <v>0</v>
      </c>
      <c r="AW18">
        <f>'Master Data'!AW18</f>
        <v>0</v>
      </c>
      <c r="AX18">
        <f>'Master Data'!AX18</f>
        <v>0</v>
      </c>
      <c r="AY18">
        <f>'Master Data'!AY18</f>
        <v>0</v>
      </c>
      <c r="AZ18">
        <f>'Master Data'!AZ18</f>
        <v>3</v>
      </c>
      <c r="BA18">
        <f>'Master Data'!BA18</f>
        <v>0</v>
      </c>
      <c r="BB18">
        <f>'Master Data'!BB18</f>
        <v>0</v>
      </c>
      <c r="BC18">
        <f>'Master Data'!BC18</f>
        <v>0</v>
      </c>
      <c r="BD18">
        <f>'Master Data'!BD18</f>
        <v>3</v>
      </c>
      <c r="BE18">
        <f>'Master Data'!BE18</f>
        <v>1</v>
      </c>
      <c r="BF18">
        <f>'Master Data'!BF18</f>
        <v>0</v>
      </c>
      <c r="BG18">
        <f>'Master Data'!BG18</f>
        <v>0</v>
      </c>
      <c r="BH18">
        <f>'Master Data'!BH18</f>
        <v>0</v>
      </c>
      <c r="BI18">
        <f>'Master Data'!BI18</f>
        <v>0</v>
      </c>
      <c r="BJ18">
        <f>'Master Data'!BJ18</f>
        <v>1</v>
      </c>
      <c r="BK18">
        <f>'Master Data'!BK18</f>
        <v>0</v>
      </c>
      <c r="BL18">
        <f>'Master Data'!BL18</f>
        <v>0</v>
      </c>
      <c r="BM18">
        <f>'Master Data'!BM18</f>
        <v>1</v>
      </c>
      <c r="BN18">
        <f>'Master Data'!BN18</f>
        <v>1</v>
      </c>
      <c r="BO18">
        <f>'Master Data'!BO18</f>
        <v>0</v>
      </c>
      <c r="BP18">
        <f>'Master Data'!BP18</f>
        <v>0</v>
      </c>
      <c r="BQ18">
        <f>'Master Data'!BQ18</f>
        <v>0</v>
      </c>
      <c r="BR18">
        <f>'Master Data'!BR18</f>
        <v>1</v>
      </c>
      <c r="BS18">
        <f>'Master Data'!BS18</f>
        <v>0</v>
      </c>
      <c r="BT18">
        <f>'Master Data'!BT18</f>
        <v>0</v>
      </c>
      <c r="BU18">
        <f>'Master Data'!BU18</f>
        <v>1</v>
      </c>
      <c r="BV18">
        <f>'Master Data'!BV18</f>
        <v>1</v>
      </c>
      <c r="BW18">
        <f>'Master Data'!BW18</f>
        <v>20170131</v>
      </c>
      <c r="BX18" t="str">
        <f t="shared" si="9"/>
        <v>Anne Arundel Community College - Human Services Certificate (30 Credit Hours)</v>
      </c>
      <c r="BY18" s="27">
        <f t="shared" si="0"/>
        <v>0.5</v>
      </c>
      <c r="BZ18" s="20">
        <f t="shared" si="1"/>
        <v>0.5</v>
      </c>
      <c r="CA18" s="20">
        <f t="shared" si="2"/>
        <v>1</v>
      </c>
      <c r="CB18" s="20">
        <f t="shared" si="3"/>
        <v>0.64383561643835618</v>
      </c>
      <c r="CC18" s="20">
        <f t="shared" si="4"/>
        <v>0.59493670886075944</v>
      </c>
      <c r="CD18" s="20">
        <f t="shared" si="5"/>
        <v>0.16455696202531644</v>
      </c>
      <c r="CE18" s="26">
        <f t="shared" si="6"/>
        <v>5155</v>
      </c>
      <c r="CF18" s="24">
        <f t="shared" si="7"/>
        <v>11156</v>
      </c>
      <c r="CG18" s="24">
        <f t="shared" si="10"/>
        <v>9408</v>
      </c>
      <c r="CH18" s="24">
        <f t="shared" si="8"/>
        <v>15465</v>
      </c>
    </row>
    <row r="19" spans="1:86">
      <c r="A19" t="str">
        <f>'Master Data'!A19</f>
        <v>MD</v>
      </c>
      <c r="B19" t="str">
        <f>'Master Data'!B19</f>
        <v>Carroll Community College</v>
      </c>
      <c r="C19" t="str">
        <f>'Master Data'!C19</f>
        <v>A Maryland public community college, accredited by the Middle States Commission on Higher Education. See this provider s website for more information. https://www.carrollcc.</v>
      </c>
      <c r="D19" t="str">
        <f>'Master Data'!D19</f>
        <v>1601 Washington Road</v>
      </c>
      <c r="E19">
        <f>'Master Data'!E19</f>
        <v>0</v>
      </c>
      <c r="F19" t="str">
        <f>'Master Data'!F19</f>
        <v>Westminster</v>
      </c>
      <c r="G19" t="str">
        <f>'Master Data'!G19</f>
        <v>MD</v>
      </c>
      <c r="H19">
        <f>'Master Data'!H19</f>
        <v>21157</v>
      </c>
      <c r="I19">
        <f>'Master Data'!I19</f>
        <v>1</v>
      </c>
      <c r="J19" t="str">
        <f>'Master Data'!J19</f>
        <v>Certified Nursing Assistant (150 Clock Hours)</v>
      </c>
      <c r="K19" t="str">
        <f>'Master Data'!K19</f>
        <v>Students learn patient care skills. Meets eligibility requirements for certification from the Maryland Board of Nursing. Prepares students for GNA exam.</v>
      </c>
      <c r="L19" t="str">
        <f>'Master Data'!L19</f>
        <v>https://www.carrollcc.edu/programs/professional-skills-job-training/cna-gna-certificate/</v>
      </c>
      <c r="M19">
        <f>'Master Data'!M19</f>
        <v>3</v>
      </c>
      <c r="N19" t="str">
        <f>'Master Data'!N19</f>
        <v>CNA via Md Board of Nursing</v>
      </c>
      <c r="O19">
        <f>'Master Data'!O19</f>
        <v>513902</v>
      </c>
      <c r="P19">
        <f>'Master Data'!P19</f>
        <v>2287</v>
      </c>
      <c r="Q19">
        <f>'Master Data'!Q19</f>
        <v>70</v>
      </c>
      <c r="R19">
        <f>'Master Data'!R19</f>
        <v>16</v>
      </c>
      <c r="S19">
        <f>'Master Data'!S19</f>
        <v>13</v>
      </c>
      <c r="T19">
        <f>'Master Data'!T19</f>
        <v>1</v>
      </c>
      <c r="U19">
        <f>'Master Data'!U19</f>
        <v>1</v>
      </c>
      <c r="V19">
        <f>'Master Data'!V19</f>
        <v>31113100</v>
      </c>
      <c r="W19">
        <f>'Master Data'!W19</f>
        <v>0</v>
      </c>
      <c r="X19">
        <f>'Master Data'!X19</f>
        <v>0</v>
      </c>
      <c r="Y19">
        <f>'Master Data'!Y19</f>
        <v>153</v>
      </c>
      <c r="Z19">
        <f>'Master Data'!Z19</f>
        <v>109</v>
      </c>
      <c r="AA19">
        <f>'Master Data'!AA19</f>
        <v>96</v>
      </c>
      <c r="AB19">
        <f>'Master Data'!AB19</f>
        <v>106</v>
      </c>
      <c r="AC19">
        <f>'Master Data'!AC19</f>
        <v>103</v>
      </c>
      <c r="AD19">
        <f>'Master Data'!AD19</f>
        <v>6805</v>
      </c>
      <c r="AE19">
        <f>'Master Data'!AE19</f>
        <v>112</v>
      </c>
      <c r="AF19">
        <f>'Master Data'!AF19</f>
        <v>7397.62</v>
      </c>
      <c r="AG19">
        <f>'Master Data'!AG19</f>
        <v>8216.81</v>
      </c>
      <c r="AH19">
        <f>'Master Data'!AH19</f>
        <v>139</v>
      </c>
      <c r="AI19">
        <f>'Master Data'!AI19</f>
        <v>137</v>
      </c>
      <c r="AJ19">
        <f>'Master Data'!AJ19</f>
        <v>3</v>
      </c>
      <c r="AK19">
        <f>'Master Data'!AK19</f>
        <v>3</v>
      </c>
      <c r="AL19">
        <f>'Master Data'!AL19</f>
        <v>3</v>
      </c>
      <c r="AM19">
        <f>'Master Data'!AM19</f>
        <v>3</v>
      </c>
      <c r="AN19">
        <f>'Master Data'!AN19</f>
        <v>2</v>
      </c>
      <c r="AO19">
        <f>'Master Data'!AO19</f>
        <v>5055</v>
      </c>
      <c r="AP19">
        <f>'Master Data'!AP19</f>
        <v>3</v>
      </c>
      <c r="AQ19">
        <f>'Master Data'!AQ19</f>
        <v>4</v>
      </c>
      <c r="AR19">
        <f>'Master Data'!AR19</f>
        <v>3208</v>
      </c>
      <c r="AS19">
        <f>'Master Data'!AS19</f>
        <v>3</v>
      </c>
      <c r="AT19">
        <f>'Master Data'!AT19</f>
        <v>3</v>
      </c>
      <c r="AU19">
        <f>'Master Data'!AU19</f>
        <v>4</v>
      </c>
      <c r="AV19">
        <f>'Master Data'!AV19</f>
        <v>0</v>
      </c>
      <c r="AW19">
        <f>'Master Data'!AW19</f>
        <v>0</v>
      </c>
      <c r="AX19">
        <f>'Master Data'!AX19</f>
        <v>0</v>
      </c>
      <c r="AY19">
        <f>'Master Data'!AY19</f>
        <v>2</v>
      </c>
      <c r="AZ19">
        <f>'Master Data'!AZ19</f>
        <v>1</v>
      </c>
      <c r="BA19">
        <f>'Master Data'!BA19</f>
        <v>0</v>
      </c>
      <c r="BB19">
        <f>'Master Data'!BB19</f>
        <v>0</v>
      </c>
      <c r="BC19">
        <f>'Master Data'!BC19</f>
        <v>0</v>
      </c>
      <c r="BD19">
        <f>'Master Data'!BD19</f>
        <v>3</v>
      </c>
      <c r="BE19">
        <f>'Master Data'!BE19</f>
        <v>0</v>
      </c>
      <c r="BF19">
        <f>'Master Data'!BF19</f>
        <v>1</v>
      </c>
      <c r="BG19">
        <f>'Master Data'!BG19</f>
        <v>0</v>
      </c>
      <c r="BH19">
        <f>'Master Data'!BH19</f>
        <v>0</v>
      </c>
      <c r="BI19">
        <f>'Master Data'!BI19</f>
        <v>0</v>
      </c>
      <c r="BJ19">
        <f>'Master Data'!BJ19</f>
        <v>1</v>
      </c>
      <c r="BK19">
        <f>'Master Data'!BK19</f>
        <v>0</v>
      </c>
      <c r="BL19">
        <f>'Master Data'!BL19</f>
        <v>0</v>
      </c>
      <c r="BM19">
        <f>'Master Data'!BM19</f>
        <v>3</v>
      </c>
      <c r="BN19">
        <f>'Master Data'!BN19</f>
        <v>1</v>
      </c>
      <c r="BO19">
        <f>'Master Data'!BO19</f>
        <v>0</v>
      </c>
      <c r="BP19">
        <f>'Master Data'!BP19</f>
        <v>0</v>
      </c>
      <c r="BQ19">
        <f>'Master Data'!BQ19</f>
        <v>0</v>
      </c>
      <c r="BR19">
        <f>'Master Data'!BR19</f>
        <v>2</v>
      </c>
      <c r="BS19">
        <f>'Master Data'!BS19</f>
        <v>0</v>
      </c>
      <c r="BT19">
        <f>'Master Data'!BT19</f>
        <v>0</v>
      </c>
      <c r="BU19">
        <f>'Master Data'!BU19</f>
        <v>1</v>
      </c>
      <c r="BV19">
        <f>'Master Data'!BV19</f>
        <v>2</v>
      </c>
      <c r="BW19">
        <f>'Master Data'!BW19</f>
        <v>20170127</v>
      </c>
      <c r="BX19" t="str">
        <f t="shared" si="9"/>
        <v>Carroll Community College - Certified Nursing Assistant (150 Clock Hours)</v>
      </c>
      <c r="BY19" s="27">
        <f t="shared" si="0"/>
        <v>1</v>
      </c>
      <c r="BZ19" s="20">
        <f t="shared" si="1"/>
        <v>1</v>
      </c>
      <c r="CA19" s="20">
        <f t="shared" si="2"/>
        <v>0.75</v>
      </c>
      <c r="CB19" s="20">
        <f t="shared" si="3"/>
        <v>0.76258992805755399</v>
      </c>
      <c r="CC19" s="20">
        <f t="shared" si="4"/>
        <v>0.75182481751824815</v>
      </c>
      <c r="CD19" s="20">
        <f t="shared" si="5"/>
        <v>0.81751824817518248</v>
      </c>
      <c r="CE19" s="26">
        <f t="shared" si="6"/>
        <v>2357</v>
      </c>
      <c r="CF19" s="24">
        <f t="shared" si="7"/>
        <v>3208</v>
      </c>
      <c r="CG19" s="24">
        <f t="shared" si="10"/>
        <v>6805</v>
      </c>
      <c r="CH19" s="24">
        <f t="shared" si="8"/>
        <v>5055</v>
      </c>
    </row>
    <row r="20" spans="1:86">
      <c r="A20" t="str">
        <f>'Master Data'!A20</f>
        <v>MD</v>
      </c>
      <c r="B20" t="str">
        <f>'Master Data'!B20</f>
        <v>Carroll Community College</v>
      </c>
      <c r="C20" t="str">
        <f>'Master Data'!C20</f>
        <v>A Maryland public community college, accredited by the Middle States Commission on Higher Education. See this provider s website for more information. https://www.carrollcc.</v>
      </c>
      <c r="D20" t="str">
        <f>'Master Data'!D20</f>
        <v>1601 Washington Road</v>
      </c>
      <c r="E20">
        <f>'Master Data'!E20</f>
        <v>0</v>
      </c>
      <c r="F20" t="str">
        <f>'Master Data'!F20</f>
        <v>Westminster</v>
      </c>
      <c r="G20" t="str">
        <f>'Master Data'!G20</f>
        <v>MD</v>
      </c>
      <c r="H20">
        <f>'Master Data'!H20</f>
        <v>21157</v>
      </c>
      <c r="I20">
        <f>'Master Data'!I20</f>
        <v>1</v>
      </c>
      <c r="J20" t="str">
        <f>'Master Data'!J20</f>
        <v>Veterinary Assistant (250 Clock Hours)</v>
      </c>
      <c r="K20" t="str">
        <f>'Master Data'!K20</f>
        <v>PREPARES PEOPLE TO WORK IN ENTRY-LEVEL POSITIONS IN ANIMAL CARE. PROVIDES THE SKILLS KNOWLEDGE AND CLINICAL EXPERIENCES NECESSARY TO SUPPORT A VETERINARIAN.</v>
      </c>
      <c r="L20" t="str">
        <f>'Master Data'!L20</f>
        <v>https://www.carrollcc.edu/Programs-and-Courses/</v>
      </c>
      <c r="M20">
        <f>'Master Data'!M20</f>
        <v>1</v>
      </c>
      <c r="N20" t="str">
        <f>'Master Data'!N20</f>
        <v>Approved Veterinary Assistant (AVA)</v>
      </c>
      <c r="O20">
        <f>'Master Data'!O20</f>
        <v>18301</v>
      </c>
      <c r="P20">
        <f>'Master Data'!P20</f>
        <v>3172</v>
      </c>
      <c r="Q20">
        <f>'Master Data'!Q20</f>
        <v>0</v>
      </c>
      <c r="R20">
        <f>'Master Data'!R20</f>
        <v>7</v>
      </c>
      <c r="S20">
        <f>'Master Data'!S20</f>
        <v>35</v>
      </c>
      <c r="T20">
        <f>'Master Data'!T20</f>
        <v>1</v>
      </c>
      <c r="U20">
        <f>'Master Data'!U20</f>
        <v>1</v>
      </c>
      <c r="V20">
        <f>'Master Data'!V20</f>
        <v>31909600</v>
      </c>
      <c r="W20">
        <f>'Master Data'!W20</f>
        <v>0</v>
      </c>
      <c r="X20">
        <f>'Master Data'!X20</f>
        <v>0</v>
      </c>
      <c r="Y20">
        <f>'Master Data'!Y20</f>
        <v>60</v>
      </c>
      <c r="Z20">
        <f>'Master Data'!Z20</f>
        <v>52</v>
      </c>
      <c r="AA20">
        <f>'Master Data'!AA20</f>
        <v>45</v>
      </c>
      <c r="AB20">
        <f>'Master Data'!AB20</f>
        <v>35</v>
      </c>
      <c r="AC20">
        <f>'Master Data'!AC20</f>
        <v>33</v>
      </c>
      <c r="AD20">
        <f>'Master Data'!AD20</f>
        <v>6332</v>
      </c>
      <c r="AE20">
        <f>'Master Data'!AE20</f>
        <v>35</v>
      </c>
      <c r="AF20">
        <f>'Master Data'!AF20</f>
        <v>7253.07</v>
      </c>
      <c r="AG20">
        <f>'Master Data'!AG20</f>
        <v>7238.29</v>
      </c>
      <c r="AH20">
        <f>'Master Data'!AH20</f>
        <v>51</v>
      </c>
      <c r="AI20">
        <f>'Master Data'!AI20</f>
        <v>46</v>
      </c>
      <c r="AJ20">
        <f>'Master Data'!AJ20</f>
        <v>5</v>
      </c>
      <c r="AK20">
        <f>'Master Data'!AK20</f>
        <v>5</v>
      </c>
      <c r="AL20">
        <f>'Master Data'!AL20</f>
        <v>5</v>
      </c>
      <c r="AM20">
        <f>'Master Data'!AM20</f>
        <v>5</v>
      </c>
      <c r="AN20">
        <f>'Master Data'!AN20</f>
        <v>5</v>
      </c>
      <c r="AO20">
        <f>'Master Data'!AO20</f>
        <v>7450</v>
      </c>
      <c r="AP20">
        <f>'Master Data'!AP20</f>
        <v>2</v>
      </c>
      <c r="AQ20">
        <f>'Master Data'!AQ20</f>
        <v>3</v>
      </c>
      <c r="AR20">
        <f>'Master Data'!AR20</f>
        <v>7027</v>
      </c>
      <c r="AS20">
        <f>'Master Data'!AS20</f>
        <v>2</v>
      </c>
      <c r="AT20">
        <f>'Master Data'!AT20</f>
        <v>4</v>
      </c>
      <c r="AU20">
        <f>'Master Data'!AU20</f>
        <v>4</v>
      </c>
      <c r="AV20">
        <f>'Master Data'!AV20</f>
        <v>0</v>
      </c>
      <c r="AW20">
        <f>'Master Data'!AW20</f>
        <v>0</v>
      </c>
      <c r="AX20">
        <f>'Master Data'!AX20</f>
        <v>2</v>
      </c>
      <c r="AY20">
        <f>'Master Data'!AY20</f>
        <v>3</v>
      </c>
      <c r="AZ20">
        <f>'Master Data'!AZ20</f>
        <v>0</v>
      </c>
      <c r="BA20">
        <f>'Master Data'!BA20</f>
        <v>0</v>
      </c>
      <c r="BB20">
        <f>'Master Data'!BB20</f>
        <v>0</v>
      </c>
      <c r="BC20">
        <f>'Master Data'!BC20</f>
        <v>2</v>
      </c>
      <c r="BD20">
        <f>'Master Data'!BD20</f>
        <v>3</v>
      </c>
      <c r="BE20">
        <f>'Master Data'!BE20</f>
        <v>0</v>
      </c>
      <c r="BF20">
        <f>'Master Data'!BF20</f>
        <v>1</v>
      </c>
      <c r="BG20">
        <f>'Master Data'!BG20</f>
        <v>0</v>
      </c>
      <c r="BH20">
        <f>'Master Data'!BH20</f>
        <v>0</v>
      </c>
      <c r="BI20">
        <f>'Master Data'!BI20</f>
        <v>1</v>
      </c>
      <c r="BJ20">
        <f>'Master Data'!BJ20</f>
        <v>4</v>
      </c>
      <c r="BK20">
        <f>'Master Data'!BK20</f>
        <v>1</v>
      </c>
      <c r="BL20">
        <f>'Master Data'!BL20</f>
        <v>0</v>
      </c>
      <c r="BM20">
        <f>'Master Data'!BM20</f>
        <v>4</v>
      </c>
      <c r="BN20">
        <f>'Master Data'!BN20</f>
        <v>1</v>
      </c>
      <c r="BO20">
        <f>'Master Data'!BO20</f>
        <v>1</v>
      </c>
      <c r="BP20">
        <f>'Master Data'!BP20</f>
        <v>0</v>
      </c>
      <c r="BQ20">
        <f>'Master Data'!BQ20</f>
        <v>0</v>
      </c>
      <c r="BR20">
        <f>'Master Data'!BR20</f>
        <v>2</v>
      </c>
      <c r="BS20">
        <f>'Master Data'!BS20</f>
        <v>0</v>
      </c>
      <c r="BT20">
        <f>'Master Data'!BT20</f>
        <v>0</v>
      </c>
      <c r="BU20">
        <f>'Master Data'!BU20</f>
        <v>1</v>
      </c>
      <c r="BV20">
        <f>'Master Data'!BV20</f>
        <v>3</v>
      </c>
      <c r="BW20">
        <f>'Master Data'!BW20</f>
        <v>20170127</v>
      </c>
      <c r="BX20" t="str">
        <f t="shared" si="9"/>
        <v>Carroll Community College - Veterinary Assistant (250 Clock Hours)</v>
      </c>
      <c r="BY20" s="27">
        <f t="shared" si="0"/>
        <v>0.5</v>
      </c>
      <c r="BZ20" s="20">
        <f t="shared" si="1"/>
        <v>0.75</v>
      </c>
      <c r="CA20" s="20">
        <f t="shared" si="2"/>
        <v>0.5</v>
      </c>
      <c r="CB20" s="20">
        <f t="shared" si="3"/>
        <v>0.68627450980392157</v>
      </c>
      <c r="CC20" s="20">
        <f t="shared" si="4"/>
        <v>0.71739130434782605</v>
      </c>
      <c r="CD20" s="20">
        <f t="shared" si="5"/>
        <v>0.76086956521739135</v>
      </c>
      <c r="CE20" s="26">
        <f t="shared" si="6"/>
        <v>3172</v>
      </c>
      <c r="CF20" s="24">
        <f t="shared" si="7"/>
        <v>7027</v>
      </c>
      <c r="CG20" s="24">
        <f t="shared" si="10"/>
        <v>6332</v>
      </c>
      <c r="CH20" s="24">
        <f t="shared" si="8"/>
        <v>7450</v>
      </c>
    </row>
    <row r="21" spans="1:86">
      <c r="A21" t="str">
        <f>'Master Data'!A21</f>
        <v>MD</v>
      </c>
      <c r="B21" t="str">
        <f>'Master Data'!B21</f>
        <v>Cecil College</v>
      </c>
      <c r="C21" t="str">
        <f>'Master Data'!C21</f>
        <v>A Maryland public community college, accredited by the Middle States Commission on Higher Education. See this provider s website for more information. https://www.cecil.</v>
      </c>
      <c r="D21" t="str">
        <f>'Master Data'!D21</f>
        <v>One Seahawk Drive</v>
      </c>
      <c r="E21">
        <f>'Master Data'!E21</f>
        <v>0</v>
      </c>
      <c r="F21" t="str">
        <f>'Master Data'!F21</f>
        <v>North East</v>
      </c>
      <c r="G21" t="str">
        <f>'Master Data'!G21</f>
        <v>MD</v>
      </c>
      <c r="H21">
        <f>'Master Data'!H21</f>
        <v>21901</v>
      </c>
      <c r="I21">
        <f>'Master Data'!I21</f>
        <v>1</v>
      </c>
      <c r="J21" t="str">
        <f>'Master Data'!J21</f>
        <v>Automotive Service &amp; Repair (150 Clock Hours)</v>
      </c>
      <c r="K21" t="str">
        <f>'Master Data'!K21</f>
        <v>Covers engine repair engine performance brake systems electrical systems and suspension and steering. Prepares students for these five ASE exams.</v>
      </c>
      <c r="L21" t="str">
        <f>'Master Data'!L21</f>
        <v>https://www.cecil.edu/programs-courses</v>
      </c>
      <c r="M21">
        <f>'Master Data'!M21</f>
        <v>16</v>
      </c>
      <c r="N21" t="str">
        <f>'Master Data'!N21</f>
        <v>ASE</v>
      </c>
      <c r="O21">
        <f>'Master Data'!O21</f>
        <v>470604</v>
      </c>
      <c r="P21">
        <f>'Master Data'!P21</f>
        <v>2800</v>
      </c>
      <c r="Q21">
        <f>'Master Data'!Q21</f>
        <v>200</v>
      </c>
      <c r="R21">
        <f>'Master Data'!R21</f>
        <v>6</v>
      </c>
      <c r="S21">
        <f>'Master Data'!S21</f>
        <v>25</v>
      </c>
      <c r="T21">
        <f>'Master Data'!T21</f>
        <v>1</v>
      </c>
      <c r="U21">
        <f>'Master Data'!U21</f>
        <v>1</v>
      </c>
      <c r="V21">
        <f>'Master Data'!V21</f>
        <v>49302300</v>
      </c>
      <c r="W21">
        <f>'Master Data'!W21</f>
        <v>0</v>
      </c>
      <c r="X21">
        <f>'Master Data'!X21</f>
        <v>0</v>
      </c>
      <c r="Y21">
        <f>'Master Data'!Y21</f>
        <v>42</v>
      </c>
      <c r="Z21">
        <f>'Master Data'!Z21</f>
        <v>19</v>
      </c>
      <c r="AA21">
        <f>'Master Data'!AA21</f>
        <v>10</v>
      </c>
      <c r="AB21">
        <f>'Master Data'!AB21</f>
        <v>16</v>
      </c>
      <c r="AC21">
        <f>'Master Data'!AC21</f>
        <v>21</v>
      </c>
      <c r="AD21">
        <f>'Master Data'!AD21</f>
        <v>7939</v>
      </c>
      <c r="AE21">
        <f>'Master Data'!AE21</f>
        <v>0</v>
      </c>
      <c r="AF21">
        <f>'Master Data'!AF21</f>
        <v>8217.6200000000008</v>
      </c>
      <c r="AG21">
        <f>'Master Data'!AG21</f>
        <v>9410.89</v>
      </c>
      <c r="AH21">
        <f>'Master Data'!AH21</f>
        <v>24</v>
      </c>
      <c r="AI21">
        <f>'Master Data'!AI21</f>
        <v>28</v>
      </c>
      <c r="AJ21">
        <f>'Master Data'!AJ21</f>
        <v>0</v>
      </c>
      <c r="AK21">
        <f>'Master Data'!AK21</f>
        <v>0</v>
      </c>
      <c r="AL21">
        <f>'Master Data'!AL21</f>
        <v>0</v>
      </c>
      <c r="AM21">
        <f>'Master Data'!AM21</f>
        <v>0</v>
      </c>
      <c r="AN21">
        <f>'Master Data'!AN21</f>
        <v>0</v>
      </c>
      <c r="AO21">
        <f>'Master Data'!AO21</f>
        <v>0</v>
      </c>
      <c r="AP21">
        <f>'Master Data'!AP21</f>
        <v>0</v>
      </c>
      <c r="AQ21">
        <f>'Master Data'!AQ21</f>
        <v>0</v>
      </c>
      <c r="AR21">
        <f>'Master Data'!AR21</f>
        <v>0</v>
      </c>
      <c r="AS21">
        <f>'Master Data'!AS21</f>
        <v>0</v>
      </c>
      <c r="AT21">
        <f>'Master Data'!AT21</f>
        <v>0</v>
      </c>
      <c r="AU21">
        <f>'Master Data'!AU21</f>
        <v>0</v>
      </c>
      <c r="AV21">
        <f>'Master Data'!AV21</f>
        <v>0</v>
      </c>
      <c r="AW21">
        <f>'Master Data'!AW21</f>
        <v>0</v>
      </c>
      <c r="AX21">
        <f>'Master Data'!AX21</f>
        <v>0</v>
      </c>
      <c r="AY21">
        <f>'Master Data'!AY21</f>
        <v>0</v>
      </c>
      <c r="AZ21">
        <f>'Master Data'!AZ21</f>
        <v>0</v>
      </c>
      <c r="BA21">
        <f>'Master Data'!BA21</f>
        <v>0</v>
      </c>
      <c r="BB21">
        <f>'Master Data'!BB21</f>
        <v>0</v>
      </c>
      <c r="BC21">
        <f>'Master Data'!BC21</f>
        <v>0</v>
      </c>
      <c r="BD21">
        <f>'Master Data'!BD21</f>
        <v>0</v>
      </c>
      <c r="BE21">
        <f>'Master Data'!BE21</f>
        <v>0</v>
      </c>
      <c r="BF21">
        <f>'Master Data'!BF21</f>
        <v>0</v>
      </c>
      <c r="BG21">
        <f>'Master Data'!BG21</f>
        <v>0</v>
      </c>
      <c r="BH21">
        <f>'Master Data'!BH21</f>
        <v>0</v>
      </c>
      <c r="BI21">
        <f>'Master Data'!BI21</f>
        <v>0</v>
      </c>
      <c r="BJ21">
        <f>'Master Data'!BJ21</f>
        <v>0</v>
      </c>
      <c r="BK21">
        <f>'Master Data'!BK21</f>
        <v>0</v>
      </c>
      <c r="BL21">
        <f>'Master Data'!BL21</f>
        <v>0</v>
      </c>
      <c r="BM21">
        <f>'Master Data'!BM21</f>
        <v>0</v>
      </c>
      <c r="BN21">
        <f>'Master Data'!BN21</f>
        <v>0</v>
      </c>
      <c r="BO21">
        <f>'Master Data'!BO21</f>
        <v>0</v>
      </c>
      <c r="BP21">
        <f>'Master Data'!BP21</f>
        <v>0</v>
      </c>
      <c r="BQ21">
        <f>'Master Data'!BQ21</f>
        <v>0</v>
      </c>
      <c r="BR21">
        <f>'Master Data'!BR21</f>
        <v>0</v>
      </c>
      <c r="BS21">
        <f>'Master Data'!BS21</f>
        <v>0</v>
      </c>
      <c r="BT21">
        <f>'Master Data'!BT21</f>
        <v>0</v>
      </c>
      <c r="BU21">
        <f>'Master Data'!BU21</f>
        <v>0</v>
      </c>
      <c r="BV21">
        <f>'Master Data'!BV21</f>
        <v>0</v>
      </c>
      <c r="BW21">
        <f>'Master Data'!BW21</f>
        <v>20170131</v>
      </c>
      <c r="BX21" t="str">
        <f t="shared" si="9"/>
        <v>Cecil College - Automotive Service &amp; Repair (150 Clock Hours)</v>
      </c>
      <c r="BY21" s="27" t="str">
        <f t="shared" si="0"/>
        <v/>
      </c>
      <c r="BZ21" s="20" t="e">
        <f t="shared" si="1"/>
        <v>#DIV/0!</v>
      </c>
      <c r="CA21" s="20" t="e">
        <f t="shared" si="2"/>
        <v>#DIV/0!</v>
      </c>
      <c r="CB21" s="20">
        <f t="shared" si="3"/>
        <v>0.66666666666666663</v>
      </c>
      <c r="CC21" s="20">
        <f t="shared" si="4"/>
        <v>0.75</v>
      </c>
      <c r="CD21" s="20">
        <f t="shared" si="5"/>
        <v>0</v>
      </c>
      <c r="CE21" s="26">
        <f t="shared" si="6"/>
        <v>3000</v>
      </c>
      <c r="CF21" s="24" t="str">
        <f t="shared" si="7"/>
        <v xml:space="preserve"> </v>
      </c>
      <c r="CG21" s="24">
        <f t="shared" si="10"/>
        <v>7939</v>
      </c>
      <c r="CH21" s="24" t="str">
        <f t="shared" si="8"/>
        <v xml:space="preserve"> </v>
      </c>
    </row>
    <row r="22" spans="1:86">
      <c r="A22" t="str">
        <f>'Master Data'!A22</f>
        <v>MD</v>
      </c>
      <c r="B22" t="str">
        <f>'Master Data'!B22</f>
        <v>Cecil College</v>
      </c>
      <c r="C22" t="str">
        <f>'Master Data'!C22</f>
        <v>A Maryland public community college, accredited by the Middle States Commission on Higher Education. See this provider s website for more information. https://www.cecil.</v>
      </c>
      <c r="D22" t="str">
        <f>'Master Data'!D22</f>
        <v>One Seahawk Drive</v>
      </c>
      <c r="E22">
        <f>'Master Data'!E22</f>
        <v>0</v>
      </c>
      <c r="F22" t="str">
        <f>'Master Data'!F22</f>
        <v>North East</v>
      </c>
      <c r="G22" t="str">
        <f>'Master Data'!G22</f>
        <v>MD</v>
      </c>
      <c r="H22">
        <f>'Master Data'!H22</f>
        <v>21901</v>
      </c>
      <c r="I22">
        <f>'Master Data'!I22</f>
        <v>1</v>
      </c>
      <c r="J22" t="str">
        <f>'Master Data'!J22</f>
        <v>Nursing Assistant/GNA (150 Clock Hours)</v>
      </c>
      <c r="K22" t="str">
        <f>'Master Data'!K22</f>
        <v>This program provides students with the skills and knowledge needed to become a certified nursing assistant and prepare for the GNA (NNAAP) exam.</v>
      </c>
      <c r="L22" t="str">
        <f>'Master Data'!L22</f>
        <v>https://www.cecil.edu/programs-courses</v>
      </c>
      <c r="M22">
        <f>'Master Data'!M22</f>
        <v>3</v>
      </c>
      <c r="N22" t="str">
        <f>'Master Data'!N22</f>
        <v>Certified Nursing Assistant</v>
      </c>
      <c r="O22">
        <f>'Master Data'!O22</f>
        <v>513902</v>
      </c>
      <c r="P22">
        <f>'Master Data'!P22</f>
        <v>1628</v>
      </c>
      <c r="Q22">
        <f>'Master Data'!Q22</f>
        <v>452</v>
      </c>
      <c r="R22">
        <f>'Master Data'!R22</f>
        <v>6</v>
      </c>
      <c r="S22">
        <f>'Master Data'!S22</f>
        <v>24</v>
      </c>
      <c r="T22">
        <f>'Master Data'!T22</f>
        <v>1</v>
      </c>
      <c r="U22">
        <f>'Master Data'!U22</f>
        <v>1</v>
      </c>
      <c r="V22">
        <f>'Master Data'!V22</f>
        <v>31113100</v>
      </c>
      <c r="W22">
        <f>'Master Data'!W22</f>
        <v>0</v>
      </c>
      <c r="X22">
        <f>'Master Data'!X22</f>
        <v>0</v>
      </c>
      <c r="Y22">
        <f>'Master Data'!Y22</f>
        <v>106</v>
      </c>
      <c r="Z22">
        <f>'Master Data'!Z22</f>
        <v>76</v>
      </c>
      <c r="AA22">
        <f>'Master Data'!AA22</f>
        <v>69</v>
      </c>
      <c r="AB22">
        <f>'Master Data'!AB22</f>
        <v>65</v>
      </c>
      <c r="AC22">
        <f>'Master Data'!AC22</f>
        <v>42</v>
      </c>
      <c r="AD22">
        <f>'Master Data'!AD22</f>
        <v>8500</v>
      </c>
      <c r="AE22">
        <f>'Master Data'!AE22</f>
        <v>51</v>
      </c>
      <c r="AF22">
        <f>'Master Data'!AF22</f>
        <v>8528.56</v>
      </c>
      <c r="AG22">
        <f>'Master Data'!AG22</f>
        <v>7652.35</v>
      </c>
      <c r="AH22">
        <f>'Master Data'!AH22</f>
        <v>75</v>
      </c>
      <c r="AI22">
        <f>'Master Data'!AI22</f>
        <v>62</v>
      </c>
      <c r="AJ22">
        <f>'Master Data'!AJ22</f>
        <v>4</v>
      </c>
      <c r="AK22">
        <f>'Master Data'!AK22</f>
        <v>4</v>
      </c>
      <c r="AL22">
        <f>'Master Data'!AL22</f>
        <v>4</v>
      </c>
      <c r="AM22">
        <f>'Master Data'!AM22</f>
        <v>4</v>
      </c>
      <c r="AN22">
        <f>'Master Data'!AN22</f>
        <v>3</v>
      </c>
      <c r="AO22">
        <f>'Master Data'!AO22</f>
        <v>8320</v>
      </c>
      <c r="AP22">
        <f>'Master Data'!AP22</f>
        <v>4</v>
      </c>
      <c r="AQ22">
        <f>'Master Data'!AQ22</f>
        <v>3</v>
      </c>
      <c r="AR22">
        <f>'Master Data'!AR22</f>
        <v>8374</v>
      </c>
      <c r="AS22">
        <f>'Master Data'!AS22</f>
        <v>3</v>
      </c>
      <c r="AT22">
        <f>'Master Data'!AT22</f>
        <v>4</v>
      </c>
      <c r="AU22">
        <f>'Master Data'!AU22</f>
        <v>4</v>
      </c>
      <c r="AV22">
        <f>'Master Data'!AV22</f>
        <v>0</v>
      </c>
      <c r="AW22">
        <f>'Master Data'!AW22</f>
        <v>0</v>
      </c>
      <c r="AX22">
        <f>'Master Data'!AX22</f>
        <v>0</v>
      </c>
      <c r="AY22">
        <f>'Master Data'!AY22</f>
        <v>3</v>
      </c>
      <c r="AZ22">
        <f>'Master Data'!AZ22</f>
        <v>1</v>
      </c>
      <c r="BA22">
        <f>'Master Data'!BA22</f>
        <v>0</v>
      </c>
      <c r="BB22">
        <f>'Master Data'!BB22</f>
        <v>0</v>
      </c>
      <c r="BC22">
        <f>'Master Data'!BC22</f>
        <v>0</v>
      </c>
      <c r="BD22">
        <f>'Master Data'!BD22</f>
        <v>4</v>
      </c>
      <c r="BE22">
        <f>'Master Data'!BE22</f>
        <v>0</v>
      </c>
      <c r="BF22">
        <f>'Master Data'!BF22</f>
        <v>1</v>
      </c>
      <c r="BG22">
        <f>'Master Data'!BG22</f>
        <v>1</v>
      </c>
      <c r="BH22">
        <f>'Master Data'!BH22</f>
        <v>0</v>
      </c>
      <c r="BI22">
        <f>'Master Data'!BI22</f>
        <v>1</v>
      </c>
      <c r="BJ22">
        <f>'Master Data'!BJ22</f>
        <v>2</v>
      </c>
      <c r="BK22">
        <f>'Master Data'!BK22</f>
        <v>1</v>
      </c>
      <c r="BL22">
        <f>'Master Data'!BL22</f>
        <v>0</v>
      </c>
      <c r="BM22">
        <f>'Master Data'!BM22</f>
        <v>0</v>
      </c>
      <c r="BN22">
        <f>'Master Data'!BN22</f>
        <v>0</v>
      </c>
      <c r="BO22">
        <f>'Master Data'!BO22</f>
        <v>1</v>
      </c>
      <c r="BP22">
        <f>'Master Data'!BP22</f>
        <v>0</v>
      </c>
      <c r="BQ22">
        <f>'Master Data'!BQ22</f>
        <v>0</v>
      </c>
      <c r="BR22">
        <f>'Master Data'!BR22</f>
        <v>1</v>
      </c>
      <c r="BS22">
        <f>'Master Data'!BS22</f>
        <v>0</v>
      </c>
      <c r="BT22">
        <f>'Master Data'!BT22</f>
        <v>0</v>
      </c>
      <c r="BU22">
        <f>'Master Data'!BU22</f>
        <v>0</v>
      </c>
      <c r="BV22">
        <f>'Master Data'!BV22</f>
        <v>1</v>
      </c>
      <c r="BW22">
        <f>'Master Data'!BW22</f>
        <v>20170131</v>
      </c>
      <c r="BX22" t="str">
        <f t="shared" si="9"/>
        <v>Cecil College - Nursing Assistant/GNA (150 Clock Hours)</v>
      </c>
      <c r="BY22" s="27">
        <f t="shared" si="0"/>
        <v>1</v>
      </c>
      <c r="BZ22" s="20">
        <f t="shared" si="1"/>
        <v>0.75</v>
      </c>
      <c r="CA22" s="20">
        <f t="shared" si="2"/>
        <v>0.75</v>
      </c>
      <c r="CB22" s="20">
        <f t="shared" si="3"/>
        <v>0.8666666666666667</v>
      </c>
      <c r="CC22" s="20">
        <f t="shared" si="4"/>
        <v>0.67741935483870963</v>
      </c>
      <c r="CD22" s="20">
        <f t="shared" si="5"/>
        <v>0.82258064516129037</v>
      </c>
      <c r="CE22" s="26">
        <f t="shared" si="6"/>
        <v>2080</v>
      </c>
      <c r="CF22" s="24">
        <f t="shared" si="7"/>
        <v>8374</v>
      </c>
      <c r="CG22" s="24">
        <f t="shared" si="10"/>
        <v>8500</v>
      </c>
      <c r="CH22" s="24">
        <f t="shared" si="8"/>
        <v>8320</v>
      </c>
    </row>
    <row r="23" spans="1:86">
      <c r="A23" t="str">
        <f>'Master Data'!A23</f>
        <v>MD</v>
      </c>
      <c r="B23" t="str">
        <f>'Master Data'!B23</f>
        <v>Cecil College</v>
      </c>
      <c r="C23" t="str">
        <f>'Master Data'!C23</f>
        <v>A Maryland public community college, accredited by the Middle States Commission on Higher Education. See this provider s website for more information. https://www.cecil.</v>
      </c>
      <c r="D23" t="str">
        <f>'Master Data'!D23</f>
        <v>One Seahawk Drive</v>
      </c>
      <c r="E23">
        <f>'Master Data'!E23</f>
        <v>0</v>
      </c>
      <c r="F23" t="str">
        <f>'Master Data'!F23</f>
        <v>North East</v>
      </c>
      <c r="G23" t="str">
        <f>'Master Data'!G23</f>
        <v>MD</v>
      </c>
      <c r="H23">
        <f>'Master Data'!H23</f>
        <v>21901</v>
      </c>
      <c r="I23">
        <f>'Master Data'!I23</f>
        <v>1</v>
      </c>
      <c r="J23" t="str">
        <f>'Master Data'!J23</f>
        <v>NCCER Welding (200 Clock Hours)</v>
      </c>
      <c r="K23" t="str">
        <f>'Master Data'!K23</f>
        <v>Covers safety shielded metal arc welding thermal cutting processes oxyfuel gas air carbon arc plasma arc GMAC and GTAC cutting and special welding processes.</v>
      </c>
      <c r="L23" t="str">
        <f>'Master Data'!L23</f>
        <v>https://www.cecil.edu/programs-courses/continuing-education-workforce-development/workforce-training/skilled-trades</v>
      </c>
      <c r="M23">
        <f>'Master Data'!M23</f>
        <v>1</v>
      </c>
      <c r="N23" t="str">
        <f>'Master Data'!N23</f>
        <v>NCCER Level 1</v>
      </c>
      <c r="O23">
        <f>'Master Data'!O23</f>
        <v>480508</v>
      </c>
      <c r="P23">
        <f>'Master Data'!P23</f>
        <v>5345</v>
      </c>
      <c r="Q23">
        <f>'Master Data'!Q23</f>
        <v>200</v>
      </c>
      <c r="R23">
        <f>'Master Data'!R23</f>
        <v>8</v>
      </c>
      <c r="S23">
        <f>'Master Data'!S23</f>
        <v>25</v>
      </c>
      <c r="T23">
        <f>'Master Data'!T23</f>
        <v>5</v>
      </c>
      <c r="U23">
        <f>'Master Data'!U23</f>
        <v>1</v>
      </c>
      <c r="V23">
        <f>'Master Data'!V23</f>
        <v>51412100</v>
      </c>
      <c r="W23">
        <f>'Master Data'!W23</f>
        <v>0</v>
      </c>
      <c r="X23">
        <f>'Master Data'!X23</f>
        <v>0</v>
      </c>
      <c r="Y23">
        <f>'Master Data'!Y23</f>
        <v>51</v>
      </c>
      <c r="Z23">
        <f>'Master Data'!Z23</f>
        <v>41</v>
      </c>
      <c r="AA23">
        <f>'Master Data'!AA23</f>
        <v>34</v>
      </c>
      <c r="AB23">
        <f>'Master Data'!AB23</f>
        <v>21</v>
      </c>
      <c r="AC23">
        <f>'Master Data'!AC23</f>
        <v>13</v>
      </c>
      <c r="AD23">
        <f>'Master Data'!AD23</f>
        <v>12496</v>
      </c>
      <c r="AE23">
        <f>'Master Data'!AE23</f>
        <v>7</v>
      </c>
      <c r="AF23">
        <f>'Master Data'!AF23</f>
        <v>13267.45</v>
      </c>
      <c r="AG23">
        <f>'Master Data'!AG23</f>
        <v>13823.72</v>
      </c>
      <c r="AH23">
        <f>'Master Data'!AH23</f>
        <v>32</v>
      </c>
      <c r="AI23">
        <f>'Master Data'!AI23</f>
        <v>23</v>
      </c>
      <c r="AJ23">
        <f>'Master Data'!AJ23</f>
        <v>5</v>
      </c>
      <c r="AK23">
        <f>'Master Data'!AK23</f>
        <v>4</v>
      </c>
      <c r="AL23">
        <f>'Master Data'!AL23</f>
        <v>5</v>
      </c>
      <c r="AM23">
        <f>'Master Data'!AM23</f>
        <v>4</v>
      </c>
      <c r="AN23">
        <f>'Master Data'!AN23</f>
        <v>3</v>
      </c>
      <c r="AO23">
        <f>'Master Data'!AO23</f>
        <v>26105</v>
      </c>
      <c r="AP23">
        <f>'Master Data'!AP23</f>
        <v>1</v>
      </c>
      <c r="AQ23">
        <f>'Master Data'!AQ23</f>
        <v>0</v>
      </c>
      <c r="AR23">
        <f>'Master Data'!AR23</f>
        <v>878</v>
      </c>
      <c r="AS23">
        <f>'Master Data'!AS23</f>
        <v>0</v>
      </c>
      <c r="AT23">
        <f>'Master Data'!AT23</f>
        <v>3</v>
      </c>
      <c r="AU23">
        <f>'Master Data'!AU23</f>
        <v>3</v>
      </c>
      <c r="AV23">
        <f>'Master Data'!AV23</f>
        <v>0</v>
      </c>
      <c r="AW23">
        <f>'Master Data'!AW23</f>
        <v>0</v>
      </c>
      <c r="AX23">
        <f>'Master Data'!AX23</f>
        <v>4</v>
      </c>
      <c r="AY23">
        <f>'Master Data'!AY23</f>
        <v>1</v>
      </c>
      <c r="AZ23">
        <f>'Master Data'!AZ23</f>
        <v>0</v>
      </c>
      <c r="BA23">
        <f>'Master Data'!BA23</f>
        <v>0</v>
      </c>
      <c r="BB23">
        <f>'Master Data'!BB23</f>
        <v>0</v>
      </c>
      <c r="BC23">
        <f>'Master Data'!BC23</f>
        <v>4</v>
      </c>
      <c r="BD23">
        <f>'Master Data'!BD23</f>
        <v>0</v>
      </c>
      <c r="BE23">
        <f>'Master Data'!BE23</f>
        <v>0</v>
      </c>
      <c r="BF23">
        <f>'Master Data'!BF23</f>
        <v>0</v>
      </c>
      <c r="BG23">
        <f>'Master Data'!BG23</f>
        <v>0</v>
      </c>
      <c r="BH23">
        <f>'Master Data'!BH23</f>
        <v>0</v>
      </c>
      <c r="BI23">
        <f>'Master Data'!BI23</f>
        <v>0</v>
      </c>
      <c r="BJ23">
        <f>'Master Data'!BJ23</f>
        <v>4</v>
      </c>
      <c r="BK23">
        <f>'Master Data'!BK23</f>
        <v>0</v>
      </c>
      <c r="BL23">
        <f>'Master Data'!BL23</f>
        <v>0</v>
      </c>
      <c r="BM23">
        <f>'Master Data'!BM23</f>
        <v>4</v>
      </c>
      <c r="BN23">
        <f>'Master Data'!BN23</f>
        <v>1</v>
      </c>
      <c r="BO23">
        <f>'Master Data'!BO23</f>
        <v>1</v>
      </c>
      <c r="BP23">
        <f>'Master Data'!BP23</f>
        <v>0</v>
      </c>
      <c r="BQ23">
        <f>'Master Data'!BQ23</f>
        <v>0</v>
      </c>
      <c r="BR23">
        <f>'Master Data'!BR23</f>
        <v>3</v>
      </c>
      <c r="BS23">
        <f>'Master Data'!BS23</f>
        <v>0</v>
      </c>
      <c r="BT23">
        <f>'Master Data'!BT23</f>
        <v>0</v>
      </c>
      <c r="BU23">
        <f>'Master Data'!BU23</f>
        <v>1</v>
      </c>
      <c r="BV23">
        <f>'Master Data'!BV23</f>
        <v>0</v>
      </c>
      <c r="BW23">
        <f>'Master Data'!BW23</f>
        <v>20170131</v>
      </c>
      <c r="BX23" t="str">
        <f t="shared" si="9"/>
        <v>Cecil College - NCCER Welding (200 Clock Hours)</v>
      </c>
      <c r="BY23" s="27">
        <f t="shared" si="0"/>
        <v>0.33333333333333331</v>
      </c>
      <c r="BZ23" s="20">
        <f t="shared" si="1"/>
        <v>0</v>
      </c>
      <c r="CA23" s="20">
        <f t="shared" si="2"/>
        <v>0</v>
      </c>
      <c r="CB23" s="20">
        <f t="shared" si="3"/>
        <v>0.65625</v>
      </c>
      <c r="CC23" s="20">
        <f t="shared" si="4"/>
        <v>0.56521739130434778</v>
      </c>
      <c r="CD23" s="20">
        <f t="shared" si="5"/>
        <v>0.30434782608695654</v>
      </c>
      <c r="CE23" s="26">
        <f t="shared" si="6"/>
        <v>5545</v>
      </c>
      <c r="CF23" s="24">
        <f t="shared" si="7"/>
        <v>878</v>
      </c>
      <c r="CG23" s="24">
        <f t="shared" si="10"/>
        <v>12496</v>
      </c>
      <c r="CH23" s="24">
        <f t="shared" si="8"/>
        <v>26105</v>
      </c>
    </row>
    <row r="24" spans="1:86">
      <c r="A24" t="str">
        <f>'Master Data'!A24</f>
        <v>MD</v>
      </c>
      <c r="B24" t="str">
        <f>'Master Data'!B24</f>
        <v>Cecil College</v>
      </c>
      <c r="C24" t="str">
        <f>'Master Data'!C24</f>
        <v>A Maryland public community college, accredited by the Middle States Commission on Higher Education. See this provider s website for more information. https://www.cecil.</v>
      </c>
      <c r="D24" t="str">
        <f>'Master Data'!D24</f>
        <v>One Seahawk Drive</v>
      </c>
      <c r="E24">
        <f>'Master Data'!E24</f>
        <v>0</v>
      </c>
      <c r="F24" t="str">
        <f>'Master Data'!F24</f>
        <v>North East</v>
      </c>
      <c r="G24" t="str">
        <f>'Master Data'!G24</f>
        <v>MD</v>
      </c>
      <c r="H24">
        <f>'Master Data'!H24</f>
        <v>21901</v>
      </c>
      <c r="I24">
        <f>'Master Data'!I24</f>
        <v>1</v>
      </c>
      <c r="J24" t="str">
        <f>'Master Data'!J24</f>
        <v>Medical Assistant Program-MAP (900 Clock Hours)</v>
      </c>
      <c r="K24" t="str">
        <f>'Master Data'!K24</f>
        <v>A PROFESSIONAL MEDICAL ASSISTANT CAREER-TRAINING  PROGRAM THAT PREPARES STUDENTS TO ASSIST PHYSICIANS IN THE FRONT &amp; BACK OFFICE. INCLUDES 160 HRS EXTERNSHIP.</v>
      </c>
      <c r="L24" t="str">
        <f>'Master Data'!L24</f>
        <v>https://www.cecil.edu/programs-courses/cewd/healthcare-careers/medical-assistant</v>
      </c>
      <c r="M24">
        <f>'Master Data'!M24</f>
        <v>1</v>
      </c>
      <c r="N24" t="str">
        <f>'Master Data'!N24</f>
        <v>Certified Medical Assistant via the American Association of Medical Assistants</v>
      </c>
      <c r="O24">
        <f>'Master Data'!O24</f>
        <v>510710</v>
      </c>
      <c r="P24">
        <f>'Master Data'!P24</f>
        <v>9788</v>
      </c>
      <c r="Q24">
        <f>'Master Data'!Q24</f>
        <v>0</v>
      </c>
      <c r="R24">
        <f>'Master Data'!R24</f>
        <v>20</v>
      </c>
      <c r="S24">
        <f>'Master Data'!S24</f>
        <v>45</v>
      </c>
      <c r="T24">
        <f>'Master Data'!T24</f>
        <v>1</v>
      </c>
      <c r="U24">
        <f>'Master Data'!U24</f>
        <v>1</v>
      </c>
      <c r="V24">
        <f>'Master Data'!V24</f>
        <v>31909200</v>
      </c>
      <c r="W24">
        <f>'Master Data'!W24</f>
        <v>0</v>
      </c>
      <c r="X24">
        <f>'Master Data'!X24</f>
        <v>0</v>
      </c>
      <c r="Y24">
        <f>'Master Data'!Y24</f>
        <v>71</v>
      </c>
      <c r="Z24">
        <f>'Master Data'!Z24</f>
        <v>60</v>
      </c>
      <c r="AA24">
        <f>'Master Data'!AA24</f>
        <v>39</v>
      </c>
      <c r="AB24">
        <f>'Master Data'!AB24</f>
        <v>50</v>
      </c>
      <c r="AC24">
        <f>'Master Data'!AC24</f>
        <v>47</v>
      </c>
      <c r="AD24">
        <f>'Master Data'!AD24</f>
        <v>9984</v>
      </c>
      <c r="AE24">
        <f>'Master Data'!AE24</f>
        <v>15</v>
      </c>
      <c r="AF24">
        <f>'Master Data'!AF24</f>
        <v>10434.709999999999</v>
      </c>
      <c r="AG24">
        <f>'Master Data'!AG24</f>
        <v>8940.77</v>
      </c>
      <c r="AH24">
        <f>'Master Data'!AH24</f>
        <v>60</v>
      </c>
      <c r="AI24">
        <f>'Master Data'!AI24</f>
        <v>57</v>
      </c>
      <c r="AJ24">
        <f>'Master Data'!AJ24</f>
        <v>3</v>
      </c>
      <c r="AK24">
        <f>'Master Data'!AK24</f>
        <v>4</v>
      </c>
      <c r="AL24">
        <f>'Master Data'!AL24</f>
        <v>3</v>
      </c>
      <c r="AM24">
        <f>'Master Data'!AM24</f>
        <v>4</v>
      </c>
      <c r="AN24">
        <f>'Master Data'!AN24</f>
        <v>4</v>
      </c>
      <c r="AO24">
        <f>'Master Data'!AO24</f>
        <v>29364</v>
      </c>
      <c r="AP24">
        <f>'Master Data'!AP24</f>
        <v>2</v>
      </c>
      <c r="AQ24">
        <f>'Master Data'!AQ24</f>
        <v>2</v>
      </c>
      <c r="AR24">
        <f>'Master Data'!AR24</f>
        <v>3767</v>
      </c>
      <c r="AS24">
        <f>'Master Data'!AS24</f>
        <v>3</v>
      </c>
      <c r="AT24">
        <f>'Master Data'!AT24</f>
        <v>4</v>
      </c>
      <c r="AU24">
        <f>'Master Data'!AU24</f>
        <v>4</v>
      </c>
      <c r="AV24">
        <f>'Master Data'!AV24</f>
        <v>0</v>
      </c>
      <c r="AW24">
        <f>'Master Data'!AW24</f>
        <v>0</v>
      </c>
      <c r="AX24">
        <f>'Master Data'!AX24</f>
        <v>0</v>
      </c>
      <c r="AY24">
        <f>'Master Data'!AY24</f>
        <v>3</v>
      </c>
      <c r="AZ24">
        <f>'Master Data'!AZ24</f>
        <v>0</v>
      </c>
      <c r="BA24">
        <f>'Master Data'!BA24</f>
        <v>0</v>
      </c>
      <c r="BB24">
        <f>'Master Data'!BB24</f>
        <v>0</v>
      </c>
      <c r="BC24">
        <f>'Master Data'!BC24</f>
        <v>0</v>
      </c>
      <c r="BD24">
        <f>'Master Data'!BD24</f>
        <v>3</v>
      </c>
      <c r="BE24">
        <f>'Master Data'!BE24</f>
        <v>0</v>
      </c>
      <c r="BF24">
        <f>'Master Data'!BF24</f>
        <v>0</v>
      </c>
      <c r="BG24">
        <f>'Master Data'!BG24</f>
        <v>0</v>
      </c>
      <c r="BH24">
        <f>'Master Data'!BH24</f>
        <v>0</v>
      </c>
      <c r="BI24">
        <f>'Master Data'!BI24</f>
        <v>0</v>
      </c>
      <c r="BJ24">
        <f>'Master Data'!BJ24</f>
        <v>3</v>
      </c>
      <c r="BK24">
        <f>'Master Data'!BK24</f>
        <v>0</v>
      </c>
      <c r="BL24">
        <f>'Master Data'!BL24</f>
        <v>0</v>
      </c>
      <c r="BM24">
        <f>'Master Data'!BM24</f>
        <v>2</v>
      </c>
      <c r="BN24">
        <f>'Master Data'!BN24</f>
        <v>0</v>
      </c>
      <c r="BO24">
        <f>'Master Data'!BO24</f>
        <v>0</v>
      </c>
      <c r="BP24">
        <f>'Master Data'!BP24</f>
        <v>0</v>
      </c>
      <c r="BQ24">
        <f>'Master Data'!BQ24</f>
        <v>0</v>
      </c>
      <c r="BR24">
        <f>'Master Data'!BR24</f>
        <v>2</v>
      </c>
      <c r="BS24">
        <f>'Master Data'!BS24</f>
        <v>0</v>
      </c>
      <c r="BT24">
        <f>'Master Data'!BT24</f>
        <v>0</v>
      </c>
      <c r="BU24">
        <f>'Master Data'!BU24</f>
        <v>2</v>
      </c>
      <c r="BV24">
        <f>'Master Data'!BV24</f>
        <v>1</v>
      </c>
      <c r="BW24">
        <f>'Master Data'!BW24</f>
        <v>20170131</v>
      </c>
      <c r="BX24" t="str">
        <f t="shared" si="9"/>
        <v>Cecil College - Medical Assistant Program-MAP (900 Clock Hours)</v>
      </c>
      <c r="BY24" s="27">
        <f t="shared" si="0"/>
        <v>0.5</v>
      </c>
      <c r="BZ24" s="20">
        <f t="shared" si="1"/>
        <v>0.5</v>
      </c>
      <c r="CA24" s="20">
        <f t="shared" si="2"/>
        <v>0.75</v>
      </c>
      <c r="CB24" s="20">
        <f t="shared" si="3"/>
        <v>0.83333333333333337</v>
      </c>
      <c r="CC24" s="20">
        <f t="shared" si="4"/>
        <v>0.82456140350877194</v>
      </c>
      <c r="CD24" s="20">
        <f t="shared" si="5"/>
        <v>0.26315789473684209</v>
      </c>
      <c r="CE24" s="26">
        <f t="shared" si="6"/>
        <v>9788</v>
      </c>
      <c r="CF24" s="24">
        <f t="shared" si="7"/>
        <v>3767</v>
      </c>
      <c r="CG24" s="24">
        <f t="shared" si="10"/>
        <v>9984</v>
      </c>
      <c r="CH24" s="24">
        <f t="shared" si="8"/>
        <v>29364</v>
      </c>
    </row>
    <row r="25" spans="1:86">
      <c r="A25" t="str">
        <f>'Master Data'!A25</f>
        <v>MD</v>
      </c>
      <c r="B25" t="str">
        <f>'Master Data'!B25</f>
        <v>Cecil College</v>
      </c>
      <c r="C25" t="str">
        <f>'Master Data'!C25</f>
        <v>A Maryland public community college, accredited by the Middle States Commission on Higher Education. See this provider s website for more information. https://www.cecil.</v>
      </c>
      <c r="D25" t="str">
        <f>'Master Data'!D25</f>
        <v>One Seahawk Drive</v>
      </c>
      <c r="E25">
        <f>'Master Data'!E25</f>
        <v>0</v>
      </c>
      <c r="F25" t="str">
        <f>'Master Data'!F25</f>
        <v>North East</v>
      </c>
      <c r="G25" t="str">
        <f>'Master Data'!G25</f>
        <v>MD</v>
      </c>
      <c r="H25">
        <f>'Master Data'!H25</f>
        <v>21901</v>
      </c>
      <c r="I25">
        <f>'Master Data'!I25</f>
        <v>1</v>
      </c>
      <c r="J25" t="str">
        <f>'Master Data'!J25</f>
        <v>MEDICAL ADMINISTRATIVE ASSISTANT (332 Clock Hours)</v>
      </c>
      <c r="K25" t="str">
        <f>'Master Data'!K25</f>
        <v>TRAINING TO BECOME A FRONT-LINE REPRESENTATIVE IN HEALTH CARE FACILITES; LEARN TO PERFORM A VARIETY OF OFFICE AND CUSTOMER SERVICE DUTIES.</v>
      </c>
      <c r="L25" t="str">
        <f>'Master Data'!L25</f>
        <v>https://www.cecil.edu/programs-courses</v>
      </c>
      <c r="M25">
        <f>'Master Data'!M25</f>
        <v>1</v>
      </c>
      <c r="N25" t="str">
        <f>'Master Data'!N25</f>
        <v>NHA CMAA</v>
      </c>
      <c r="O25">
        <f>'Master Data'!O25</f>
        <v>510712</v>
      </c>
      <c r="P25">
        <f>'Master Data'!P25</f>
        <v>3188</v>
      </c>
      <c r="Q25">
        <f>'Master Data'!Q25</f>
        <v>0</v>
      </c>
      <c r="R25">
        <f>'Master Data'!R25</f>
        <v>11</v>
      </c>
      <c r="S25">
        <f>'Master Data'!S25</f>
        <v>32</v>
      </c>
      <c r="T25">
        <f>'Master Data'!T25</f>
        <v>1</v>
      </c>
      <c r="U25">
        <f>'Master Data'!U25</f>
        <v>1</v>
      </c>
      <c r="V25">
        <f>'Master Data'!V25</f>
        <v>43601300</v>
      </c>
      <c r="W25">
        <f>'Master Data'!W25</f>
        <v>0</v>
      </c>
      <c r="X25">
        <f>'Master Data'!X25</f>
        <v>0</v>
      </c>
      <c r="Y25">
        <f>'Master Data'!Y25</f>
        <v>43</v>
      </c>
      <c r="Z25">
        <f>'Master Data'!Z25</f>
        <v>37</v>
      </c>
      <c r="AA25">
        <f>'Master Data'!AA25</f>
        <v>25</v>
      </c>
      <c r="AB25">
        <f>'Master Data'!AB25</f>
        <v>33</v>
      </c>
      <c r="AC25">
        <f>'Master Data'!AC25</f>
        <v>34</v>
      </c>
      <c r="AD25">
        <f>'Master Data'!AD25</f>
        <v>8082</v>
      </c>
      <c r="AE25">
        <f>'Master Data'!AE25</f>
        <v>14</v>
      </c>
      <c r="AF25">
        <f>'Master Data'!AF25</f>
        <v>8500</v>
      </c>
      <c r="AG25">
        <f>'Master Data'!AG25</f>
        <v>8210.39</v>
      </c>
      <c r="AH25">
        <f>'Master Data'!AH25</f>
        <v>38</v>
      </c>
      <c r="AI25">
        <f>'Master Data'!AI25</f>
        <v>39</v>
      </c>
      <c r="AJ25">
        <f>'Master Data'!AJ25</f>
        <v>5</v>
      </c>
      <c r="AK25">
        <f>'Master Data'!AK25</f>
        <v>4</v>
      </c>
      <c r="AL25">
        <f>'Master Data'!AL25</f>
        <v>5</v>
      </c>
      <c r="AM25">
        <f>'Master Data'!AM25</f>
        <v>4</v>
      </c>
      <c r="AN25">
        <f>'Master Data'!AN25</f>
        <v>4</v>
      </c>
      <c r="AO25">
        <f>'Master Data'!AO25</f>
        <v>15052</v>
      </c>
      <c r="AP25">
        <f>'Master Data'!AP25</f>
        <v>5</v>
      </c>
      <c r="AQ25">
        <f>'Master Data'!AQ25</f>
        <v>6</v>
      </c>
      <c r="AR25">
        <f>'Master Data'!AR25</f>
        <v>7484</v>
      </c>
      <c r="AS25">
        <f>'Master Data'!AS25</f>
        <v>4</v>
      </c>
      <c r="AT25">
        <f>'Master Data'!AT25</f>
        <v>5</v>
      </c>
      <c r="AU25">
        <f>'Master Data'!AU25</f>
        <v>6</v>
      </c>
      <c r="AV25">
        <f>'Master Data'!AV25</f>
        <v>0</v>
      </c>
      <c r="AW25">
        <f>'Master Data'!AW25</f>
        <v>0</v>
      </c>
      <c r="AX25">
        <f>'Master Data'!AX25</f>
        <v>2</v>
      </c>
      <c r="AY25">
        <f>'Master Data'!AY25</f>
        <v>2</v>
      </c>
      <c r="AZ25">
        <f>'Master Data'!AZ25</f>
        <v>1</v>
      </c>
      <c r="BA25">
        <f>'Master Data'!BA25</f>
        <v>0</v>
      </c>
      <c r="BB25">
        <f>'Master Data'!BB25</f>
        <v>0</v>
      </c>
      <c r="BC25">
        <f>'Master Data'!BC25</f>
        <v>0</v>
      </c>
      <c r="BD25">
        <f>'Master Data'!BD25</f>
        <v>4</v>
      </c>
      <c r="BE25">
        <f>'Master Data'!BE25</f>
        <v>0</v>
      </c>
      <c r="BF25">
        <f>'Master Data'!BF25</f>
        <v>1</v>
      </c>
      <c r="BG25">
        <f>'Master Data'!BG25</f>
        <v>0</v>
      </c>
      <c r="BH25">
        <f>'Master Data'!BH25</f>
        <v>0</v>
      </c>
      <c r="BI25">
        <f>'Master Data'!BI25</f>
        <v>0</v>
      </c>
      <c r="BJ25">
        <f>'Master Data'!BJ25</f>
        <v>1</v>
      </c>
      <c r="BK25">
        <f>'Master Data'!BK25</f>
        <v>0</v>
      </c>
      <c r="BL25">
        <f>'Master Data'!BL25</f>
        <v>0</v>
      </c>
      <c r="BM25">
        <f>'Master Data'!BM25</f>
        <v>0</v>
      </c>
      <c r="BN25">
        <f>'Master Data'!BN25</f>
        <v>0</v>
      </c>
      <c r="BO25">
        <f>'Master Data'!BO25</f>
        <v>0</v>
      </c>
      <c r="BP25">
        <f>'Master Data'!BP25</f>
        <v>0</v>
      </c>
      <c r="BQ25">
        <f>'Master Data'!BQ25</f>
        <v>0</v>
      </c>
      <c r="BR25">
        <f>'Master Data'!BR25</f>
        <v>0</v>
      </c>
      <c r="BS25">
        <f>'Master Data'!BS25</f>
        <v>0</v>
      </c>
      <c r="BT25">
        <f>'Master Data'!BT25</f>
        <v>0</v>
      </c>
      <c r="BU25">
        <f>'Master Data'!BU25</f>
        <v>1</v>
      </c>
      <c r="BV25">
        <f>'Master Data'!BV25</f>
        <v>1</v>
      </c>
      <c r="BW25">
        <f>'Master Data'!BW25</f>
        <v>20170131</v>
      </c>
      <c r="BX25" t="str">
        <f t="shared" si="9"/>
        <v>Cecil College - MEDICAL ADMINISTRATIVE ASSISTANT (332 Clock Hours)</v>
      </c>
      <c r="BY25" s="27">
        <f t="shared" si="0"/>
        <v>1</v>
      </c>
      <c r="BZ25" s="20">
        <f t="shared" si="1"/>
        <v>1</v>
      </c>
      <c r="CA25" s="20">
        <f t="shared" si="2"/>
        <v>0.66666666666666663</v>
      </c>
      <c r="CB25" s="20">
        <f t="shared" si="3"/>
        <v>0.86842105263157898</v>
      </c>
      <c r="CC25" s="20">
        <f t="shared" si="4"/>
        <v>0.87179487179487181</v>
      </c>
      <c r="CD25" s="20">
        <f t="shared" si="5"/>
        <v>0.35897435897435898</v>
      </c>
      <c r="CE25" s="26">
        <f t="shared" si="6"/>
        <v>3188</v>
      </c>
      <c r="CF25" s="24">
        <f t="shared" si="7"/>
        <v>7484</v>
      </c>
      <c r="CG25" s="24">
        <f t="shared" si="10"/>
        <v>8082</v>
      </c>
      <c r="CH25" s="24">
        <f t="shared" si="8"/>
        <v>15052</v>
      </c>
    </row>
    <row r="26" spans="1:86">
      <c r="A26" t="str">
        <f>'Master Data'!A26</f>
        <v>MD</v>
      </c>
      <c r="B26" t="str">
        <f>'Master Data'!B26</f>
        <v>Cecil College</v>
      </c>
      <c r="C26" t="str">
        <f>'Master Data'!C26</f>
        <v>A Maryland public community college, accredited by the Middle States Commission on Higher Education. See this provider s website for more information. https://www.cecil.</v>
      </c>
      <c r="D26" t="str">
        <f>'Master Data'!D26</f>
        <v>One Seahawk Drive</v>
      </c>
      <c r="E26">
        <f>'Master Data'!E26</f>
        <v>0</v>
      </c>
      <c r="F26" t="str">
        <f>'Master Data'!F26</f>
        <v>North East</v>
      </c>
      <c r="G26" t="str">
        <f>'Master Data'!G26</f>
        <v>MD</v>
      </c>
      <c r="H26">
        <f>'Master Data'!H26</f>
        <v>21901</v>
      </c>
      <c r="I26">
        <f>'Master Data'!I26</f>
        <v>1</v>
      </c>
      <c r="J26" t="str">
        <f>'Master Data'!J26</f>
        <v>PHYSICIAN PROFESSIONAL CODER (634 Clock Hours)</v>
      </c>
      <c r="K26" t="str">
        <f>'Master Data'!K26</f>
        <v>COVERS BASIC MEDICAL KNOWLEDGE AND PROCEDURES USED TO BILL INSURANCE COMPANIES &amp; TRACK HEALTH CONDITIONS. ALSO PREPARES STUDENTS FOR AAPC CODER CERTIFICATION EXAM.</v>
      </c>
      <c r="L26" t="str">
        <f>'Master Data'!L26</f>
        <v>https://www.cecil.edu/programs-courses</v>
      </c>
      <c r="M26">
        <f>'Master Data'!M26</f>
        <v>1</v>
      </c>
      <c r="N26" t="str">
        <f>'Master Data'!N26</f>
        <v>CPC via AAPC</v>
      </c>
      <c r="O26">
        <f>'Master Data'!O26</f>
        <v>510714</v>
      </c>
      <c r="P26">
        <f>'Master Data'!P26</f>
        <v>7144</v>
      </c>
      <c r="Q26">
        <f>'Master Data'!Q26</f>
        <v>0</v>
      </c>
      <c r="R26">
        <f>'Master Data'!R26</f>
        <v>16</v>
      </c>
      <c r="S26">
        <f>'Master Data'!S26</f>
        <v>40</v>
      </c>
      <c r="T26">
        <f>'Master Data'!T26</f>
        <v>1</v>
      </c>
      <c r="U26">
        <f>'Master Data'!U26</f>
        <v>1</v>
      </c>
      <c r="V26">
        <f>'Master Data'!V26</f>
        <v>31909400</v>
      </c>
      <c r="W26">
        <f>'Master Data'!W26</f>
        <v>0</v>
      </c>
      <c r="X26">
        <f>'Master Data'!X26</f>
        <v>0</v>
      </c>
      <c r="Y26">
        <f>'Master Data'!Y26</f>
        <v>54</v>
      </c>
      <c r="Z26">
        <f>'Master Data'!Z26</f>
        <v>51</v>
      </c>
      <c r="AA26">
        <f>'Master Data'!AA26</f>
        <v>32</v>
      </c>
      <c r="AB26">
        <f>'Master Data'!AB26</f>
        <v>43</v>
      </c>
      <c r="AC26">
        <f>'Master Data'!AC26</f>
        <v>42</v>
      </c>
      <c r="AD26">
        <f>'Master Data'!AD26</f>
        <v>10368</v>
      </c>
      <c r="AE26">
        <f>'Master Data'!AE26</f>
        <v>11</v>
      </c>
      <c r="AF26">
        <f>'Master Data'!AF26</f>
        <v>11277.71</v>
      </c>
      <c r="AG26">
        <f>'Master Data'!AG26</f>
        <v>9296.9699999999993</v>
      </c>
      <c r="AH26">
        <f>'Master Data'!AH26</f>
        <v>52</v>
      </c>
      <c r="AI26">
        <f>'Master Data'!AI26</f>
        <v>48</v>
      </c>
      <c r="AJ26">
        <f>'Master Data'!AJ26</f>
        <v>2</v>
      </c>
      <c r="AK26">
        <f>'Master Data'!AK26</f>
        <v>1</v>
      </c>
      <c r="AL26">
        <f>'Master Data'!AL26</f>
        <v>2</v>
      </c>
      <c r="AM26">
        <f>'Master Data'!AM26</f>
        <v>1</v>
      </c>
      <c r="AN26">
        <f>'Master Data'!AN26</f>
        <v>1</v>
      </c>
      <c r="AO26">
        <f>'Master Data'!AO26</f>
        <v>14288</v>
      </c>
      <c r="AP26">
        <f>'Master Data'!AP26</f>
        <v>1</v>
      </c>
      <c r="AQ26">
        <f>'Master Data'!AQ26</f>
        <v>1</v>
      </c>
      <c r="AR26">
        <f>'Master Data'!AR26</f>
        <v>9880</v>
      </c>
      <c r="AS26">
        <f>'Master Data'!AS26</f>
        <v>1</v>
      </c>
      <c r="AT26">
        <f>'Master Data'!AT26</f>
        <v>2</v>
      </c>
      <c r="AU26">
        <f>'Master Data'!AU26</f>
        <v>2</v>
      </c>
      <c r="AV26">
        <f>'Master Data'!AV26</f>
        <v>0</v>
      </c>
      <c r="AW26">
        <f>'Master Data'!AW26</f>
        <v>0</v>
      </c>
      <c r="AX26">
        <f>'Master Data'!AX26</f>
        <v>0</v>
      </c>
      <c r="AY26">
        <f>'Master Data'!AY26</f>
        <v>2</v>
      </c>
      <c r="AZ26">
        <f>'Master Data'!AZ26</f>
        <v>0</v>
      </c>
      <c r="BA26">
        <f>'Master Data'!BA26</f>
        <v>0</v>
      </c>
      <c r="BB26">
        <f>'Master Data'!BB26</f>
        <v>0</v>
      </c>
      <c r="BC26">
        <f>'Master Data'!BC26</f>
        <v>0</v>
      </c>
      <c r="BD26">
        <f>'Master Data'!BD26</f>
        <v>2</v>
      </c>
      <c r="BE26">
        <f>'Master Data'!BE26</f>
        <v>0</v>
      </c>
      <c r="BF26">
        <f>'Master Data'!BF26</f>
        <v>1</v>
      </c>
      <c r="BG26">
        <f>'Master Data'!BG26</f>
        <v>0</v>
      </c>
      <c r="BH26">
        <f>'Master Data'!BH26</f>
        <v>0</v>
      </c>
      <c r="BI26">
        <f>'Master Data'!BI26</f>
        <v>0</v>
      </c>
      <c r="BJ26">
        <f>'Master Data'!BJ26</f>
        <v>1</v>
      </c>
      <c r="BK26">
        <f>'Master Data'!BK26</f>
        <v>0</v>
      </c>
      <c r="BL26">
        <f>'Master Data'!BL26</f>
        <v>0</v>
      </c>
      <c r="BM26">
        <f>'Master Data'!BM26</f>
        <v>1</v>
      </c>
      <c r="BN26">
        <f>'Master Data'!BN26</f>
        <v>0</v>
      </c>
      <c r="BO26">
        <f>'Master Data'!BO26</f>
        <v>0</v>
      </c>
      <c r="BP26">
        <f>'Master Data'!BP26</f>
        <v>0</v>
      </c>
      <c r="BQ26">
        <f>'Master Data'!BQ26</f>
        <v>0</v>
      </c>
      <c r="BR26">
        <f>'Master Data'!BR26</f>
        <v>1</v>
      </c>
      <c r="BS26">
        <f>'Master Data'!BS26</f>
        <v>0</v>
      </c>
      <c r="BT26">
        <f>'Master Data'!BT26</f>
        <v>0</v>
      </c>
      <c r="BU26">
        <f>'Master Data'!BU26</f>
        <v>0</v>
      </c>
      <c r="BV26">
        <f>'Master Data'!BV26</f>
        <v>0</v>
      </c>
      <c r="BW26">
        <f>'Master Data'!BW26</f>
        <v>20170131</v>
      </c>
      <c r="BX26" t="str">
        <f t="shared" si="9"/>
        <v>Cecil College - PHYSICIAN PROFESSIONAL CODER (634 Clock Hours)</v>
      </c>
      <c r="BY26" s="27">
        <f t="shared" si="0"/>
        <v>0.5</v>
      </c>
      <c r="BZ26" s="20">
        <f t="shared" si="1"/>
        <v>0.5</v>
      </c>
      <c r="CA26" s="20">
        <f t="shared" si="2"/>
        <v>0.5</v>
      </c>
      <c r="CB26" s="20">
        <f t="shared" si="3"/>
        <v>0.82692307692307687</v>
      </c>
      <c r="CC26" s="20">
        <f t="shared" si="4"/>
        <v>0.875</v>
      </c>
      <c r="CD26" s="20">
        <f t="shared" si="5"/>
        <v>0.22916666666666666</v>
      </c>
      <c r="CE26" s="26">
        <f t="shared" si="6"/>
        <v>7144</v>
      </c>
      <c r="CF26" s="24">
        <f t="shared" si="7"/>
        <v>9880</v>
      </c>
      <c r="CG26" s="24">
        <f t="shared" si="10"/>
        <v>10368</v>
      </c>
      <c r="CH26" s="24">
        <f t="shared" si="8"/>
        <v>14288</v>
      </c>
    </row>
    <row r="27" spans="1:86">
      <c r="A27" t="str">
        <f>'Master Data'!A27</f>
        <v>MD</v>
      </c>
      <c r="B27" t="str">
        <f>'Master Data'!B27</f>
        <v>Cecil College</v>
      </c>
      <c r="C27" t="str">
        <f>'Master Data'!C27</f>
        <v>A Maryland public community college, accredited by the Middle States Commission on Higher Education. See this provider s website for more information. https://www.cecil.</v>
      </c>
      <c r="D27" t="str">
        <f>'Master Data'!D27</f>
        <v>One Seahawk Drive</v>
      </c>
      <c r="E27">
        <f>'Master Data'!E27</f>
        <v>0</v>
      </c>
      <c r="F27" t="str">
        <f>'Master Data'!F27</f>
        <v>North East</v>
      </c>
      <c r="G27" t="str">
        <f>'Master Data'!G27</f>
        <v>MD</v>
      </c>
      <c r="H27">
        <f>'Master Data'!H27</f>
        <v>21901</v>
      </c>
      <c r="I27">
        <f>'Master Data'!I27</f>
        <v>1</v>
      </c>
      <c r="J27" t="str">
        <f>'Master Data'!J27</f>
        <v>Straight Truck Driver Training (75 Clock Hours)</v>
      </c>
      <c r="K27" t="str">
        <f>'Master Data'!K27</f>
        <v>OBTAIN CLASS B COMMERCIAL DRIVERS LICENSE AND OBTAIN EMPLOYMENT IN THE TRUCKING INDUSTRY. 25% CLASS 75% ROAD &amp; RANGE TRAINING.</v>
      </c>
      <c r="L27" t="str">
        <f>'Master Data'!L27</f>
        <v>https://www.cecil.edu/programs-courses</v>
      </c>
      <c r="M27">
        <f>'Master Data'!M27</f>
        <v>3</v>
      </c>
      <c r="N27" t="str">
        <f>'Master Data'!N27</f>
        <v>Md. CLASS B COMMERCIAL DRIVERS LICENS</v>
      </c>
      <c r="O27">
        <f>'Master Data'!O27</f>
        <v>490205</v>
      </c>
      <c r="P27">
        <f>'Master Data'!P27</f>
        <v>2200</v>
      </c>
      <c r="Q27">
        <f>'Master Data'!Q27</f>
        <v>0</v>
      </c>
      <c r="R27">
        <f>'Master Data'!R27</f>
        <v>38</v>
      </c>
      <c r="S27">
        <f>'Master Data'!S27</f>
        <v>2</v>
      </c>
      <c r="T27">
        <f>'Master Data'!T27</f>
        <v>5</v>
      </c>
      <c r="U27">
        <f>'Master Data'!U27</f>
        <v>1</v>
      </c>
      <c r="V27">
        <f>'Master Data'!V27</f>
        <v>53303200</v>
      </c>
      <c r="W27">
        <f>'Master Data'!W27</f>
        <v>0</v>
      </c>
      <c r="X27">
        <f>'Master Data'!X27</f>
        <v>0</v>
      </c>
      <c r="Y27">
        <f>'Master Data'!Y27</f>
        <v>198</v>
      </c>
      <c r="Z27">
        <f>'Master Data'!Z27</f>
        <v>168</v>
      </c>
      <c r="AA27">
        <f>'Master Data'!AA27</f>
        <v>168</v>
      </c>
      <c r="AB27">
        <f>'Master Data'!AB27</f>
        <v>57</v>
      </c>
      <c r="AC27">
        <f>'Master Data'!AC27</f>
        <v>35</v>
      </c>
      <c r="AD27">
        <f>'Master Data'!AD27</f>
        <v>12342</v>
      </c>
      <c r="AE27">
        <f>'Master Data'!AE27</f>
        <v>69</v>
      </c>
      <c r="AF27">
        <f>'Master Data'!AF27</f>
        <v>12844.79</v>
      </c>
      <c r="AG27">
        <f>'Master Data'!AG27</f>
        <v>14046.16</v>
      </c>
      <c r="AH27">
        <f>'Master Data'!AH27</f>
        <v>115</v>
      </c>
      <c r="AI27">
        <f>'Master Data'!AI27</f>
        <v>69</v>
      </c>
      <c r="AJ27">
        <f>'Master Data'!AJ27</f>
        <v>4</v>
      </c>
      <c r="AK27">
        <f>'Master Data'!AK27</f>
        <v>4</v>
      </c>
      <c r="AL27">
        <f>'Master Data'!AL27</f>
        <v>4</v>
      </c>
      <c r="AM27">
        <f>'Master Data'!AM27</f>
        <v>4</v>
      </c>
      <c r="AN27">
        <f>'Master Data'!AN27</f>
        <v>4</v>
      </c>
      <c r="AO27">
        <f>'Master Data'!AO27</f>
        <v>7045</v>
      </c>
      <c r="AP27">
        <f>'Master Data'!AP27</f>
        <v>5</v>
      </c>
      <c r="AQ27">
        <f>'Master Data'!AQ27</f>
        <v>6</v>
      </c>
      <c r="AR27">
        <f>'Master Data'!AR27</f>
        <v>13192</v>
      </c>
      <c r="AS27">
        <f>'Master Data'!AS27</f>
        <v>6</v>
      </c>
      <c r="AT27">
        <f>'Master Data'!AT27</f>
        <v>6</v>
      </c>
      <c r="AU27">
        <f>'Master Data'!AU27</f>
        <v>6</v>
      </c>
      <c r="AV27">
        <f>'Master Data'!AV27</f>
        <v>0</v>
      </c>
      <c r="AW27">
        <f>'Master Data'!AW27</f>
        <v>0</v>
      </c>
      <c r="AX27">
        <f>'Master Data'!AX27</f>
        <v>0</v>
      </c>
      <c r="AY27">
        <f>'Master Data'!AY27</f>
        <v>1</v>
      </c>
      <c r="AZ27">
        <f>'Master Data'!AZ27</f>
        <v>2</v>
      </c>
      <c r="BA27">
        <f>'Master Data'!BA27</f>
        <v>1</v>
      </c>
      <c r="BB27">
        <f>'Master Data'!BB27</f>
        <v>0</v>
      </c>
      <c r="BC27">
        <f>'Master Data'!BC27</f>
        <v>3</v>
      </c>
      <c r="BD27">
        <f>'Master Data'!BD27</f>
        <v>1</v>
      </c>
      <c r="BE27">
        <f>'Master Data'!BE27</f>
        <v>0</v>
      </c>
      <c r="BF27">
        <f>'Master Data'!BF27</f>
        <v>1</v>
      </c>
      <c r="BG27">
        <f>'Master Data'!BG27</f>
        <v>0</v>
      </c>
      <c r="BH27">
        <f>'Master Data'!BH27</f>
        <v>0</v>
      </c>
      <c r="BI27">
        <f>'Master Data'!BI27</f>
        <v>0</v>
      </c>
      <c r="BJ27">
        <f>'Master Data'!BJ27</f>
        <v>3</v>
      </c>
      <c r="BK27">
        <f>'Master Data'!BK27</f>
        <v>0</v>
      </c>
      <c r="BL27">
        <f>'Master Data'!BL27</f>
        <v>0</v>
      </c>
      <c r="BM27">
        <f>'Master Data'!BM27</f>
        <v>2</v>
      </c>
      <c r="BN27">
        <f>'Master Data'!BN27</f>
        <v>1</v>
      </c>
      <c r="BO27">
        <f>'Master Data'!BO27</f>
        <v>2</v>
      </c>
      <c r="BP27">
        <f>'Master Data'!BP27</f>
        <v>0</v>
      </c>
      <c r="BQ27">
        <f>'Master Data'!BQ27</f>
        <v>0</v>
      </c>
      <c r="BR27">
        <f>'Master Data'!BR27</f>
        <v>1</v>
      </c>
      <c r="BS27">
        <f>'Master Data'!BS27</f>
        <v>0</v>
      </c>
      <c r="BT27">
        <f>'Master Data'!BT27</f>
        <v>0</v>
      </c>
      <c r="BU27">
        <f>'Master Data'!BU27</f>
        <v>1</v>
      </c>
      <c r="BV27">
        <f>'Master Data'!BV27</f>
        <v>1</v>
      </c>
      <c r="BW27">
        <f>'Master Data'!BW27</f>
        <v>20170131</v>
      </c>
      <c r="BX27" t="str">
        <f t="shared" si="9"/>
        <v>Cecil College - Straight Truck Driver Training (75 Clock Hours)</v>
      </c>
      <c r="BY27" s="27">
        <f t="shared" si="0"/>
        <v>0.83333333333333337</v>
      </c>
      <c r="BZ27" s="20">
        <f t="shared" si="1"/>
        <v>1</v>
      </c>
      <c r="CA27" s="20">
        <f t="shared" si="2"/>
        <v>1</v>
      </c>
      <c r="CB27" s="20">
        <f t="shared" si="3"/>
        <v>0.4956521739130435</v>
      </c>
      <c r="CC27" s="20">
        <f t="shared" si="4"/>
        <v>0.50724637681159424</v>
      </c>
      <c r="CD27" s="20">
        <f t="shared" si="5"/>
        <v>1</v>
      </c>
      <c r="CE27" s="26">
        <f t="shared" si="6"/>
        <v>2200</v>
      </c>
      <c r="CF27" s="24">
        <f t="shared" si="7"/>
        <v>13192</v>
      </c>
      <c r="CG27" s="24">
        <f t="shared" si="10"/>
        <v>12342</v>
      </c>
      <c r="CH27" s="24">
        <f t="shared" si="8"/>
        <v>7045</v>
      </c>
    </row>
    <row r="28" spans="1:86">
      <c r="A28" t="str">
        <f>'Master Data'!A28</f>
        <v>MD</v>
      </c>
      <c r="B28" t="str">
        <f>'Master Data'!B28</f>
        <v>Cecil College</v>
      </c>
      <c r="C28" t="str">
        <f>'Master Data'!C28</f>
        <v>A Maryland public community college, accredited by the Middle States Commission on Higher Education. See this provider s website for more information. https://www.cecil.</v>
      </c>
      <c r="D28" t="str">
        <f>'Master Data'!D28</f>
        <v>One Seahawk Drive</v>
      </c>
      <c r="E28">
        <f>'Master Data'!E28</f>
        <v>0</v>
      </c>
      <c r="F28" t="str">
        <f>'Master Data'!F28</f>
        <v>North East</v>
      </c>
      <c r="G28" t="str">
        <f>'Master Data'!G28</f>
        <v>MD</v>
      </c>
      <c r="H28">
        <f>'Master Data'!H28</f>
        <v>21901</v>
      </c>
      <c r="I28">
        <f>'Master Data'!I28</f>
        <v>1</v>
      </c>
      <c r="J28" t="str">
        <f>'Master Data'!J28</f>
        <v>Truck Driver Training (300 Clock Hours)</v>
      </c>
      <c r="K28" t="str">
        <f>'Master Data'!K28</f>
        <v>Obtain Class A commercial drivers license (CDL) &amp; obtain employment in the trucking industry. 25% classroom and 75% range and road training.</v>
      </c>
      <c r="L28" t="str">
        <f>'Master Data'!L28</f>
        <v>https://www.cecil.edu/programs-courses/continuing-education-workforce-development/transportation-training/commercial-drivers-licenses</v>
      </c>
      <c r="M28">
        <f>'Master Data'!M28</f>
        <v>3</v>
      </c>
      <c r="N28" t="str">
        <f>'Master Data'!N28</f>
        <v>Md Class A commercial drivers license</v>
      </c>
      <c r="O28">
        <f>'Master Data'!O28</f>
        <v>490205</v>
      </c>
      <c r="P28">
        <f>'Master Data'!P28</f>
        <v>5045</v>
      </c>
      <c r="Q28">
        <f>'Master Data'!Q28</f>
        <v>0</v>
      </c>
      <c r="R28">
        <f>'Master Data'!R28</f>
        <v>38</v>
      </c>
      <c r="S28">
        <f>'Master Data'!S28</f>
        <v>8</v>
      </c>
      <c r="T28">
        <f>'Master Data'!T28</f>
        <v>0</v>
      </c>
      <c r="U28">
        <f>'Master Data'!U28</f>
        <v>1</v>
      </c>
      <c r="V28">
        <f>'Master Data'!V28</f>
        <v>53303200</v>
      </c>
      <c r="W28">
        <f>'Master Data'!W28</f>
        <v>0</v>
      </c>
      <c r="X28">
        <f>'Master Data'!X28</f>
        <v>0</v>
      </c>
      <c r="Y28">
        <f>'Master Data'!Y28</f>
        <v>164</v>
      </c>
      <c r="Z28">
        <f>'Master Data'!Z28</f>
        <v>105</v>
      </c>
      <c r="AA28">
        <f>'Master Data'!AA28</f>
        <v>103</v>
      </c>
      <c r="AB28">
        <f>'Master Data'!AB28</f>
        <v>87</v>
      </c>
      <c r="AC28">
        <f>'Master Data'!AC28</f>
        <v>74</v>
      </c>
      <c r="AD28">
        <f>'Master Data'!AD28</f>
        <v>11350</v>
      </c>
      <c r="AE28">
        <f>'Master Data'!AE28</f>
        <v>89</v>
      </c>
      <c r="AF28">
        <f>'Master Data'!AF28</f>
        <v>11638.97</v>
      </c>
      <c r="AG28">
        <f>'Master Data'!AG28</f>
        <v>13035.15</v>
      </c>
      <c r="AH28">
        <f>'Master Data'!AH28</f>
        <v>109</v>
      </c>
      <c r="AI28">
        <f>'Master Data'!AI28</f>
        <v>93</v>
      </c>
      <c r="AJ28">
        <f>'Master Data'!AJ28</f>
        <v>33</v>
      </c>
      <c r="AK28">
        <f>'Master Data'!AK28</f>
        <v>28</v>
      </c>
      <c r="AL28">
        <f>'Master Data'!AL28</f>
        <v>33</v>
      </c>
      <c r="AM28">
        <f>'Master Data'!AM28</f>
        <v>28</v>
      </c>
      <c r="AN28">
        <f>'Master Data'!AN28</f>
        <v>26</v>
      </c>
      <c r="AO28">
        <f>'Master Data'!AO28</f>
        <v>149440</v>
      </c>
      <c r="AP28">
        <f>'Master Data'!AP28</f>
        <v>27</v>
      </c>
      <c r="AQ28">
        <f>'Master Data'!AQ28</f>
        <v>30</v>
      </c>
      <c r="AR28">
        <f>'Master Data'!AR28</f>
        <v>8542</v>
      </c>
      <c r="AS28">
        <f>'Master Data'!AS28</f>
        <v>32</v>
      </c>
      <c r="AT28">
        <f>'Master Data'!AT28</f>
        <v>31</v>
      </c>
      <c r="AU28">
        <f>'Master Data'!AU28</f>
        <v>35</v>
      </c>
      <c r="AV28">
        <f>'Master Data'!AV28</f>
        <v>0</v>
      </c>
      <c r="AW28">
        <f>'Master Data'!AW28</f>
        <v>0</v>
      </c>
      <c r="AX28">
        <f>'Master Data'!AX28</f>
        <v>2</v>
      </c>
      <c r="AY28">
        <f>'Master Data'!AY28</f>
        <v>25</v>
      </c>
      <c r="AZ28">
        <f>'Master Data'!AZ28</f>
        <v>5</v>
      </c>
      <c r="BA28">
        <f>'Master Data'!BA28</f>
        <v>1</v>
      </c>
      <c r="BB28">
        <f>'Master Data'!BB28</f>
        <v>0</v>
      </c>
      <c r="BC28">
        <f>'Master Data'!BC28</f>
        <v>24</v>
      </c>
      <c r="BD28">
        <f>'Master Data'!BD28</f>
        <v>9</v>
      </c>
      <c r="BE28">
        <f>'Master Data'!BE28</f>
        <v>0</v>
      </c>
      <c r="BF28">
        <f>'Master Data'!BF28</f>
        <v>18</v>
      </c>
      <c r="BG28">
        <f>'Master Data'!BG28</f>
        <v>1</v>
      </c>
      <c r="BH28">
        <f>'Master Data'!BH28</f>
        <v>0</v>
      </c>
      <c r="BI28">
        <f>'Master Data'!BI28</f>
        <v>1</v>
      </c>
      <c r="BJ28">
        <f>'Master Data'!BJ28</f>
        <v>13</v>
      </c>
      <c r="BK28">
        <f>'Master Data'!BK28</f>
        <v>1</v>
      </c>
      <c r="BL28">
        <f>'Master Data'!BL28</f>
        <v>0</v>
      </c>
      <c r="BM28">
        <f>'Master Data'!BM28</f>
        <v>23</v>
      </c>
      <c r="BN28">
        <f>'Master Data'!BN28</f>
        <v>2</v>
      </c>
      <c r="BO28">
        <f>'Master Data'!BO28</f>
        <v>10</v>
      </c>
      <c r="BP28">
        <f>'Master Data'!BP28</f>
        <v>0</v>
      </c>
      <c r="BQ28">
        <f>'Master Data'!BQ28</f>
        <v>1</v>
      </c>
      <c r="BR28">
        <f>'Master Data'!BR28</f>
        <v>18</v>
      </c>
      <c r="BS28">
        <f>'Master Data'!BS28</f>
        <v>0</v>
      </c>
      <c r="BT28">
        <f>'Master Data'!BT28</f>
        <v>0</v>
      </c>
      <c r="BU28">
        <f>'Master Data'!BU28</f>
        <v>10</v>
      </c>
      <c r="BV28">
        <f>'Master Data'!BV28</f>
        <v>13</v>
      </c>
      <c r="BW28">
        <f>'Master Data'!BW28</f>
        <v>20170131</v>
      </c>
      <c r="BX28" t="str">
        <f t="shared" si="9"/>
        <v>Cecil College - Truck Driver Training (300 Clock Hours)</v>
      </c>
      <c r="BY28" s="27">
        <f t="shared" si="0"/>
        <v>0.87096774193548387</v>
      </c>
      <c r="BZ28" s="20">
        <f t="shared" si="1"/>
        <v>0.8571428571428571</v>
      </c>
      <c r="CA28" s="20">
        <f t="shared" si="2"/>
        <v>0.91428571428571426</v>
      </c>
      <c r="CB28" s="20">
        <f t="shared" si="3"/>
        <v>0.79816513761467889</v>
      </c>
      <c r="CC28" s="20">
        <f t="shared" si="4"/>
        <v>0.79569892473118276</v>
      </c>
      <c r="CD28" s="20">
        <f t="shared" si="5"/>
        <v>0.956989247311828</v>
      </c>
      <c r="CE28" s="26">
        <f t="shared" si="6"/>
        <v>5045</v>
      </c>
      <c r="CF28" s="24">
        <f t="shared" si="7"/>
        <v>8542</v>
      </c>
      <c r="CG28" s="24">
        <f t="shared" si="10"/>
        <v>11350</v>
      </c>
      <c r="CH28" s="24">
        <f t="shared" si="8"/>
        <v>149440</v>
      </c>
    </row>
    <row r="29" spans="1:86">
      <c r="A29" t="str">
        <f>'Master Data'!A29</f>
        <v>MD</v>
      </c>
      <c r="B29" t="str">
        <f>'Master Data'!B29</f>
        <v>Cecil College</v>
      </c>
      <c r="C29" t="str">
        <f>'Master Data'!C29</f>
        <v>A Maryland public community college, accredited by the Middle States Commission on Higher Education. See this provider s website for more information. https://www.cecil.</v>
      </c>
      <c r="D29" t="str">
        <f>'Master Data'!D29</f>
        <v>One Seahawk Drive</v>
      </c>
      <c r="E29">
        <f>'Master Data'!E29</f>
        <v>0</v>
      </c>
      <c r="F29" t="str">
        <f>'Master Data'!F29</f>
        <v>North East</v>
      </c>
      <c r="G29" t="str">
        <f>'Master Data'!G29</f>
        <v>MD</v>
      </c>
      <c r="H29">
        <f>'Master Data'!H29</f>
        <v>21901</v>
      </c>
      <c r="I29">
        <f>'Master Data'!I29</f>
        <v>1</v>
      </c>
      <c r="J29" t="str">
        <f>'Master Data'!J29</f>
        <v>Weekend Truck Driving Training (300 Clock Hours)</v>
      </c>
      <c r="K29" t="str">
        <f>'Master Data'!K29</f>
        <v>PART TIME PROGRAM FOR CLASS A COMMERCIAL DRIVERS LICENSE TO OBTAIN EMPLOYMENT IN THE TRUCKING INDUSTRY(25% CLASSROOM TRAINING 75% RANGE AND ROAD TRAINING).</v>
      </c>
      <c r="L29" t="str">
        <f>'Master Data'!L29</f>
        <v>https://www.cecil.edu/programs-courses/cewd/transportation-training</v>
      </c>
      <c r="M29">
        <f>'Master Data'!M29</f>
        <v>3</v>
      </c>
      <c r="N29" t="str">
        <f>'Master Data'!N29</f>
        <v>Maryland Commercial Driver License-Class A</v>
      </c>
      <c r="O29">
        <f>'Master Data'!O29</f>
        <v>490205</v>
      </c>
      <c r="P29">
        <f>'Master Data'!P29</f>
        <v>4625</v>
      </c>
      <c r="Q29">
        <f>'Master Data'!Q29</f>
        <v>0</v>
      </c>
      <c r="R29">
        <f>'Master Data'!R29</f>
        <v>30</v>
      </c>
      <c r="S29">
        <f>'Master Data'!S29</f>
        <v>10</v>
      </c>
      <c r="T29">
        <f>'Master Data'!T29</f>
        <v>1</v>
      </c>
      <c r="U29">
        <f>'Master Data'!U29</f>
        <v>1</v>
      </c>
      <c r="V29">
        <f>'Master Data'!V29</f>
        <v>53303200</v>
      </c>
      <c r="W29">
        <f>'Master Data'!W29</f>
        <v>0</v>
      </c>
      <c r="X29">
        <f>'Master Data'!X29</f>
        <v>0</v>
      </c>
      <c r="Y29">
        <f>'Master Data'!Y29</f>
        <v>93</v>
      </c>
      <c r="Z29">
        <f>'Master Data'!Z29</f>
        <v>44</v>
      </c>
      <c r="AA29">
        <f>'Master Data'!AA29</f>
        <v>44</v>
      </c>
      <c r="AB29">
        <f>'Master Data'!AB29</f>
        <v>40</v>
      </c>
      <c r="AC29">
        <f>'Master Data'!AC29</f>
        <v>35</v>
      </c>
      <c r="AD29">
        <f>'Master Data'!AD29</f>
        <v>11909</v>
      </c>
      <c r="AE29">
        <f>'Master Data'!AE29</f>
        <v>40</v>
      </c>
      <c r="AF29">
        <f>'Master Data'!AF29</f>
        <v>14773.1</v>
      </c>
      <c r="AG29">
        <f>'Master Data'!AG29</f>
        <v>17087.68</v>
      </c>
      <c r="AH29">
        <f>'Master Data'!AH29</f>
        <v>51</v>
      </c>
      <c r="AI29">
        <f>'Master Data'!AI29</f>
        <v>43</v>
      </c>
      <c r="AJ29">
        <f>'Master Data'!AJ29</f>
        <v>6</v>
      </c>
      <c r="AK29">
        <f>'Master Data'!AK29</f>
        <v>6</v>
      </c>
      <c r="AL29">
        <f>'Master Data'!AL29</f>
        <v>6</v>
      </c>
      <c r="AM29">
        <f>'Master Data'!AM29</f>
        <v>6</v>
      </c>
      <c r="AN29">
        <f>'Master Data'!AN29</f>
        <v>6</v>
      </c>
      <c r="AO29">
        <f>'Master Data'!AO29</f>
        <v>24750</v>
      </c>
      <c r="AP29">
        <f>'Master Data'!AP29</f>
        <v>4</v>
      </c>
      <c r="AQ29">
        <f>'Master Data'!AQ29</f>
        <v>3</v>
      </c>
      <c r="AR29">
        <f>'Master Data'!AR29</f>
        <v>2770</v>
      </c>
      <c r="AS29">
        <f>'Master Data'!AS29</f>
        <v>3</v>
      </c>
      <c r="AT29">
        <f>'Master Data'!AT29</f>
        <v>6</v>
      </c>
      <c r="AU29">
        <f>'Master Data'!AU29</f>
        <v>5</v>
      </c>
      <c r="AV29">
        <f>'Master Data'!AV29</f>
        <v>0</v>
      </c>
      <c r="AW29">
        <f>'Master Data'!AW29</f>
        <v>0</v>
      </c>
      <c r="AX29">
        <f>'Master Data'!AX29</f>
        <v>1</v>
      </c>
      <c r="AY29">
        <f>'Master Data'!AY29</f>
        <v>4</v>
      </c>
      <c r="AZ29">
        <f>'Master Data'!AZ29</f>
        <v>0</v>
      </c>
      <c r="BA29">
        <f>'Master Data'!BA29</f>
        <v>0</v>
      </c>
      <c r="BB29">
        <f>'Master Data'!BB29</f>
        <v>0</v>
      </c>
      <c r="BC29">
        <f>'Master Data'!BC29</f>
        <v>3</v>
      </c>
      <c r="BD29">
        <f>'Master Data'!BD29</f>
        <v>3</v>
      </c>
      <c r="BE29">
        <f>'Master Data'!BE29</f>
        <v>0</v>
      </c>
      <c r="BF29">
        <f>'Master Data'!BF29</f>
        <v>3</v>
      </c>
      <c r="BG29">
        <f>'Master Data'!BG29</f>
        <v>0</v>
      </c>
      <c r="BH29">
        <f>'Master Data'!BH29</f>
        <v>0</v>
      </c>
      <c r="BI29">
        <f>'Master Data'!BI29</f>
        <v>0</v>
      </c>
      <c r="BJ29">
        <f>'Master Data'!BJ29</f>
        <v>3</v>
      </c>
      <c r="BK29">
        <f>'Master Data'!BK29</f>
        <v>0</v>
      </c>
      <c r="BL29">
        <f>'Master Data'!BL29</f>
        <v>0</v>
      </c>
      <c r="BM29">
        <f>'Master Data'!BM29</f>
        <v>5</v>
      </c>
      <c r="BN29">
        <f>'Master Data'!BN29</f>
        <v>0</v>
      </c>
      <c r="BO29">
        <f>'Master Data'!BO29</f>
        <v>0</v>
      </c>
      <c r="BP29">
        <f>'Master Data'!BP29</f>
        <v>1</v>
      </c>
      <c r="BQ29">
        <f>'Master Data'!BQ29</f>
        <v>0</v>
      </c>
      <c r="BR29">
        <f>'Master Data'!BR29</f>
        <v>5</v>
      </c>
      <c r="BS29">
        <f>'Master Data'!BS29</f>
        <v>0</v>
      </c>
      <c r="BT29">
        <f>'Master Data'!BT29</f>
        <v>0</v>
      </c>
      <c r="BU29">
        <f>'Master Data'!BU29</f>
        <v>3</v>
      </c>
      <c r="BV29">
        <f>'Master Data'!BV29</f>
        <v>1</v>
      </c>
      <c r="BW29">
        <f>'Master Data'!BW29</f>
        <v>20170131</v>
      </c>
      <c r="BX29" t="str">
        <f t="shared" si="9"/>
        <v>Cecil College - Weekend Truck Driving Training (300 Clock Hours)</v>
      </c>
      <c r="BY29" s="27">
        <f t="shared" si="0"/>
        <v>0.66666666666666663</v>
      </c>
      <c r="BZ29" s="20">
        <f t="shared" si="1"/>
        <v>0.6</v>
      </c>
      <c r="CA29" s="20">
        <f t="shared" si="2"/>
        <v>0.6</v>
      </c>
      <c r="CB29" s="20">
        <f t="shared" si="3"/>
        <v>0.78431372549019607</v>
      </c>
      <c r="CC29" s="20">
        <f t="shared" si="4"/>
        <v>0.81395348837209303</v>
      </c>
      <c r="CD29" s="20">
        <f t="shared" si="5"/>
        <v>0.93023255813953487</v>
      </c>
      <c r="CE29" s="26">
        <f t="shared" si="6"/>
        <v>4625</v>
      </c>
      <c r="CF29" s="24">
        <f t="shared" si="7"/>
        <v>2770</v>
      </c>
      <c r="CG29" s="24">
        <f t="shared" si="10"/>
        <v>11909</v>
      </c>
      <c r="CH29" s="24">
        <f t="shared" si="8"/>
        <v>24750</v>
      </c>
    </row>
    <row r="30" spans="1:86">
      <c r="A30" t="str">
        <f>'Master Data'!A30</f>
        <v>MD</v>
      </c>
      <c r="B30" t="str">
        <f>'Master Data'!B30</f>
        <v>College Of Southern Maryland</v>
      </c>
      <c r="C30" t="str">
        <f>'Master Data'!C30</f>
        <v>A Maryland public community college, accredited by the Middle States Commission on Higher Education. See this provider s website for more information. https://www.csmd.edu/about/index.</v>
      </c>
      <c r="D30" t="str">
        <f>'Master Data'!D30</f>
        <v>8730 Mitchell Rd.</v>
      </c>
      <c r="E30" t="str">
        <f>'Master Data'!E30</f>
        <v>Po Box 910</v>
      </c>
      <c r="F30" t="str">
        <f>'Master Data'!F30</f>
        <v>La Plata</v>
      </c>
      <c r="G30" t="str">
        <f>'Master Data'!G30</f>
        <v>MD</v>
      </c>
      <c r="H30">
        <f>'Master Data'!H30</f>
        <v>20646</v>
      </c>
      <c r="I30">
        <f>'Master Data'!I30</f>
        <v>1</v>
      </c>
      <c r="J30" t="str">
        <f>'Master Data'!J30</f>
        <v>Electrocardiogram Technician (158 Clock Hours)</v>
      </c>
      <c r="K30" t="str">
        <f>'Master Data'!K30</f>
        <v>STUDENTS LEARN HOW TO OPERATE AN ELECTROCARDIOGRAM (ECG) PERFORM AN ECG ON A PATIENT AND DESCRIBE THE RESULTS.</v>
      </c>
      <c r="L30" t="str">
        <f>'Master Data'!L30</f>
        <v>https://csmd.augusoft.net/info/landing/healthcare</v>
      </c>
      <c r="M30">
        <f>'Master Data'!M30</f>
        <v>6</v>
      </c>
      <c r="N30" t="str">
        <f>'Master Data'!N30</f>
        <v>No credential</v>
      </c>
      <c r="O30">
        <f>'Master Data'!O30</f>
        <v>510902</v>
      </c>
      <c r="P30">
        <f>'Master Data'!P30</f>
        <v>1674</v>
      </c>
      <c r="Q30">
        <f>'Master Data'!Q30</f>
        <v>325</v>
      </c>
      <c r="R30">
        <f>'Master Data'!R30</f>
        <v>20</v>
      </c>
      <c r="S30">
        <f>'Master Data'!S30</f>
        <v>8</v>
      </c>
      <c r="T30">
        <f>'Master Data'!T30</f>
        <v>1</v>
      </c>
      <c r="U30">
        <f>'Master Data'!U30</f>
        <v>1</v>
      </c>
      <c r="V30">
        <f>'Master Data'!V30</f>
        <v>29203100</v>
      </c>
      <c r="W30">
        <f>'Master Data'!W30</f>
        <v>0</v>
      </c>
      <c r="X30">
        <f>'Master Data'!X30</f>
        <v>0</v>
      </c>
      <c r="Y30">
        <f>'Master Data'!Y30</f>
        <v>2</v>
      </c>
      <c r="Z30">
        <f>'Master Data'!Z30</f>
        <v>0</v>
      </c>
      <c r="AA30">
        <f>'Master Data'!AA30</f>
        <v>0</v>
      </c>
      <c r="AB30">
        <f>'Master Data'!AB30</f>
        <v>0</v>
      </c>
      <c r="AC30">
        <f>'Master Data'!AC30</f>
        <v>0</v>
      </c>
      <c r="AD30">
        <f>'Master Data'!AD30</f>
        <v>0</v>
      </c>
      <c r="AE30">
        <f>'Master Data'!AE30</f>
        <v>0</v>
      </c>
      <c r="AF30">
        <f>'Master Data'!AF30</f>
        <v>9999999.9900000002</v>
      </c>
      <c r="AG30">
        <f>'Master Data'!AG30</f>
        <v>9999999.9900000002</v>
      </c>
      <c r="AH30">
        <f>'Master Data'!AH30</f>
        <v>0</v>
      </c>
      <c r="AI30">
        <f>'Master Data'!AI30</f>
        <v>4</v>
      </c>
      <c r="AJ30">
        <f>'Master Data'!AJ30</f>
        <v>0</v>
      </c>
      <c r="AK30">
        <f>'Master Data'!AK30</f>
        <v>0</v>
      </c>
      <c r="AL30">
        <f>'Master Data'!AL30</f>
        <v>0</v>
      </c>
      <c r="AM30">
        <f>'Master Data'!AM30</f>
        <v>0</v>
      </c>
      <c r="AN30">
        <f>'Master Data'!AN30</f>
        <v>0</v>
      </c>
      <c r="AO30">
        <f>'Master Data'!AO30</f>
        <v>0</v>
      </c>
      <c r="AP30">
        <f>'Master Data'!AP30</f>
        <v>0</v>
      </c>
      <c r="AQ30">
        <f>'Master Data'!AQ30</f>
        <v>0</v>
      </c>
      <c r="AR30">
        <f>'Master Data'!AR30</f>
        <v>0</v>
      </c>
      <c r="AS30">
        <f>'Master Data'!AS30</f>
        <v>0</v>
      </c>
      <c r="AT30">
        <f>'Master Data'!AT30</f>
        <v>0</v>
      </c>
      <c r="AU30">
        <f>'Master Data'!AU30</f>
        <v>0</v>
      </c>
      <c r="AV30">
        <f>'Master Data'!AV30</f>
        <v>0</v>
      </c>
      <c r="AW30">
        <f>'Master Data'!AW30</f>
        <v>0</v>
      </c>
      <c r="AX30">
        <f>'Master Data'!AX30</f>
        <v>0</v>
      </c>
      <c r="AY30">
        <f>'Master Data'!AY30</f>
        <v>0</v>
      </c>
      <c r="AZ30">
        <f>'Master Data'!AZ30</f>
        <v>0</v>
      </c>
      <c r="BA30">
        <f>'Master Data'!BA30</f>
        <v>0</v>
      </c>
      <c r="BB30">
        <f>'Master Data'!BB30</f>
        <v>0</v>
      </c>
      <c r="BC30">
        <f>'Master Data'!BC30</f>
        <v>0</v>
      </c>
      <c r="BD30">
        <f>'Master Data'!BD30</f>
        <v>0</v>
      </c>
      <c r="BE30">
        <f>'Master Data'!BE30</f>
        <v>0</v>
      </c>
      <c r="BF30">
        <f>'Master Data'!BF30</f>
        <v>0</v>
      </c>
      <c r="BG30">
        <f>'Master Data'!BG30</f>
        <v>0</v>
      </c>
      <c r="BH30">
        <f>'Master Data'!BH30</f>
        <v>0</v>
      </c>
      <c r="BI30">
        <f>'Master Data'!BI30</f>
        <v>0</v>
      </c>
      <c r="BJ30">
        <f>'Master Data'!BJ30</f>
        <v>0</v>
      </c>
      <c r="BK30">
        <f>'Master Data'!BK30</f>
        <v>0</v>
      </c>
      <c r="BL30">
        <f>'Master Data'!BL30</f>
        <v>0</v>
      </c>
      <c r="BM30">
        <f>'Master Data'!BM30</f>
        <v>0</v>
      </c>
      <c r="BN30">
        <f>'Master Data'!BN30</f>
        <v>0</v>
      </c>
      <c r="BO30">
        <f>'Master Data'!BO30</f>
        <v>0</v>
      </c>
      <c r="BP30">
        <f>'Master Data'!BP30</f>
        <v>0</v>
      </c>
      <c r="BQ30">
        <f>'Master Data'!BQ30</f>
        <v>0</v>
      </c>
      <c r="BR30">
        <f>'Master Data'!BR30</f>
        <v>0</v>
      </c>
      <c r="BS30">
        <f>'Master Data'!BS30</f>
        <v>0</v>
      </c>
      <c r="BT30">
        <f>'Master Data'!BT30</f>
        <v>0</v>
      </c>
      <c r="BU30">
        <f>'Master Data'!BU30</f>
        <v>0</v>
      </c>
      <c r="BV30">
        <f>'Master Data'!BV30</f>
        <v>0</v>
      </c>
      <c r="BW30">
        <f>'Master Data'!BW30</f>
        <v>20170124</v>
      </c>
      <c r="BX30" t="str">
        <f t="shared" si="9"/>
        <v>College Of Southern Maryland - Electrocardiogram Technician (158 Clock Hours)</v>
      </c>
      <c r="BY30" s="27" t="str">
        <f t="shared" si="0"/>
        <v/>
      </c>
      <c r="BZ30" s="20" t="e">
        <f t="shared" si="1"/>
        <v>#DIV/0!</v>
      </c>
      <c r="CA30" s="20" t="e">
        <f t="shared" si="2"/>
        <v>#DIV/0!</v>
      </c>
      <c r="CB30" s="20" t="e">
        <f t="shared" si="3"/>
        <v>#DIV/0!</v>
      </c>
      <c r="CC30" s="20">
        <f t="shared" si="4"/>
        <v>0</v>
      </c>
      <c r="CD30" s="20">
        <f t="shared" si="5"/>
        <v>0</v>
      </c>
      <c r="CE30" s="26">
        <f t="shared" si="6"/>
        <v>1999</v>
      </c>
      <c r="CF30" s="24" t="str">
        <f t="shared" si="7"/>
        <v xml:space="preserve"> </v>
      </c>
      <c r="CG30" s="24" t="str">
        <f t="shared" si="10"/>
        <v xml:space="preserve"> </v>
      </c>
      <c r="CH30" s="24" t="str">
        <f t="shared" si="8"/>
        <v xml:space="preserve"> </v>
      </c>
    </row>
    <row r="31" spans="1:86">
      <c r="A31" t="str">
        <f>'Master Data'!A31</f>
        <v>MD</v>
      </c>
      <c r="B31" t="str">
        <f>'Master Data'!B31</f>
        <v>College Of Southern Maryland</v>
      </c>
      <c r="C31" t="str">
        <f>'Master Data'!C31</f>
        <v>A Maryland public community college, accredited by the Middle States Commission on Higher Education. See this provider s website for more information. https://www.csmd.edu/about/index.</v>
      </c>
      <c r="D31" t="str">
        <f>'Master Data'!D31</f>
        <v>8730 Mitchell Rd.</v>
      </c>
      <c r="E31" t="str">
        <f>'Master Data'!E31</f>
        <v>Po Box 910</v>
      </c>
      <c r="F31" t="str">
        <f>'Master Data'!F31</f>
        <v>La Plata</v>
      </c>
      <c r="G31" t="str">
        <f>'Master Data'!G31</f>
        <v>MD</v>
      </c>
      <c r="H31">
        <f>'Master Data'!H31</f>
        <v>20646</v>
      </c>
      <c r="I31">
        <f>'Master Data'!I31</f>
        <v>1</v>
      </c>
      <c r="J31" t="str">
        <f>'Master Data'!J31</f>
        <v>Bookkeeper (174 Clock Hours)</v>
      </c>
      <c r="K31" t="str">
        <f>'Master Data'!K31</f>
        <v>Completers of this program will have learned the skills and work functions needed to work as entry-level bookkeepers.</v>
      </c>
      <c r="L31" t="str">
        <f>'Master Data'!L31</f>
        <v>https://www.csmd.edu/programs-courses/</v>
      </c>
      <c r="M31">
        <f>'Master Data'!M31</f>
        <v>0</v>
      </c>
      <c r="N31">
        <f>'Master Data'!N31</f>
        <v>0</v>
      </c>
      <c r="O31">
        <f>'Master Data'!O31</f>
        <v>520302</v>
      </c>
      <c r="P31">
        <f>'Master Data'!P31</f>
        <v>1731</v>
      </c>
      <c r="Q31">
        <f>'Master Data'!Q31</f>
        <v>467</v>
      </c>
      <c r="R31">
        <f>'Master Data'!R31</f>
        <v>8</v>
      </c>
      <c r="S31">
        <f>'Master Data'!S31</f>
        <v>14</v>
      </c>
      <c r="T31">
        <f>'Master Data'!T31</f>
        <v>1</v>
      </c>
      <c r="U31">
        <f>'Master Data'!U31</f>
        <v>1</v>
      </c>
      <c r="V31">
        <f>'Master Data'!V31</f>
        <v>43303100</v>
      </c>
      <c r="W31">
        <f>'Master Data'!W31</f>
        <v>0</v>
      </c>
      <c r="X31">
        <f>'Master Data'!X31</f>
        <v>0</v>
      </c>
      <c r="Y31">
        <f>'Master Data'!Y31</f>
        <v>35</v>
      </c>
      <c r="Z31">
        <f>'Master Data'!Z31</f>
        <v>33</v>
      </c>
      <c r="AA31">
        <f>'Master Data'!AA31</f>
        <v>11</v>
      </c>
      <c r="AB31">
        <f>'Master Data'!AB31</f>
        <v>24</v>
      </c>
      <c r="AC31">
        <f>'Master Data'!AC31</f>
        <v>21</v>
      </c>
      <c r="AD31">
        <f>'Master Data'!AD31</f>
        <v>8467</v>
      </c>
      <c r="AE31">
        <f>'Master Data'!AE31</f>
        <v>0</v>
      </c>
      <c r="AF31">
        <f>'Master Data'!AF31</f>
        <v>10005.98</v>
      </c>
      <c r="AG31">
        <f>'Master Data'!AG31</f>
        <v>10708.38</v>
      </c>
      <c r="AH31">
        <f>'Master Data'!AH31</f>
        <v>40</v>
      </c>
      <c r="AI31">
        <f>'Master Data'!AI31</f>
        <v>38</v>
      </c>
      <c r="AJ31">
        <f>'Master Data'!AJ31</f>
        <v>1</v>
      </c>
      <c r="AK31">
        <f>'Master Data'!AK31</f>
        <v>1</v>
      </c>
      <c r="AL31">
        <f>'Master Data'!AL31</f>
        <v>1</v>
      </c>
      <c r="AM31">
        <f>'Master Data'!AM31</f>
        <v>1</v>
      </c>
      <c r="AN31">
        <f>'Master Data'!AN31</f>
        <v>1</v>
      </c>
      <c r="AO31">
        <f>'Master Data'!AO31</f>
        <v>1602</v>
      </c>
      <c r="AP31">
        <f>'Master Data'!AP31</f>
        <v>1</v>
      </c>
      <c r="AQ31">
        <f>'Master Data'!AQ31</f>
        <v>1</v>
      </c>
      <c r="AR31">
        <f>'Master Data'!AR31</f>
        <v>12320</v>
      </c>
      <c r="AS31">
        <f>'Master Data'!AS31</f>
        <v>0</v>
      </c>
      <c r="AT31">
        <f>'Master Data'!AT31</f>
        <v>1</v>
      </c>
      <c r="AU31">
        <f>'Master Data'!AU31</f>
        <v>1</v>
      </c>
      <c r="AV31">
        <f>'Master Data'!AV31</f>
        <v>0</v>
      </c>
      <c r="AW31">
        <f>'Master Data'!AW31</f>
        <v>0</v>
      </c>
      <c r="AX31">
        <f>'Master Data'!AX31</f>
        <v>0</v>
      </c>
      <c r="AY31">
        <f>'Master Data'!AY31</f>
        <v>1</v>
      </c>
      <c r="AZ31">
        <f>'Master Data'!AZ31</f>
        <v>0</v>
      </c>
      <c r="BA31">
        <f>'Master Data'!BA31</f>
        <v>0</v>
      </c>
      <c r="BB31">
        <f>'Master Data'!BB31</f>
        <v>0</v>
      </c>
      <c r="BC31">
        <f>'Master Data'!BC31</f>
        <v>0</v>
      </c>
      <c r="BD31">
        <f>'Master Data'!BD31</f>
        <v>1</v>
      </c>
      <c r="BE31">
        <f>'Master Data'!BE31</f>
        <v>0</v>
      </c>
      <c r="BF31">
        <f>'Master Data'!BF31</f>
        <v>1</v>
      </c>
      <c r="BG31">
        <f>'Master Data'!BG31</f>
        <v>0</v>
      </c>
      <c r="BH31">
        <f>'Master Data'!BH31</f>
        <v>0</v>
      </c>
      <c r="BI31">
        <f>'Master Data'!BI31</f>
        <v>0</v>
      </c>
      <c r="BJ31">
        <f>'Master Data'!BJ31</f>
        <v>0</v>
      </c>
      <c r="BK31">
        <f>'Master Data'!BK31</f>
        <v>0</v>
      </c>
      <c r="BL31">
        <f>'Master Data'!BL31</f>
        <v>0</v>
      </c>
      <c r="BM31">
        <f>'Master Data'!BM31</f>
        <v>1</v>
      </c>
      <c r="BN31">
        <f>'Master Data'!BN31</f>
        <v>0</v>
      </c>
      <c r="BO31">
        <f>'Master Data'!BO31</f>
        <v>0</v>
      </c>
      <c r="BP31">
        <f>'Master Data'!BP31</f>
        <v>0</v>
      </c>
      <c r="BQ31">
        <f>'Master Data'!BQ31</f>
        <v>0</v>
      </c>
      <c r="BR31">
        <f>'Master Data'!BR31</f>
        <v>0</v>
      </c>
      <c r="BS31">
        <f>'Master Data'!BS31</f>
        <v>0</v>
      </c>
      <c r="BT31">
        <f>'Master Data'!BT31</f>
        <v>0</v>
      </c>
      <c r="BU31">
        <f>'Master Data'!BU31</f>
        <v>0</v>
      </c>
      <c r="BV31">
        <f>'Master Data'!BV31</f>
        <v>0</v>
      </c>
      <c r="BW31">
        <f>'Master Data'!BW31</f>
        <v>20170124</v>
      </c>
      <c r="BX31" t="str">
        <f t="shared" si="9"/>
        <v>College Of Southern Maryland - Bookkeeper (174 Clock Hours)</v>
      </c>
      <c r="BY31" s="27">
        <f t="shared" si="0"/>
        <v>1</v>
      </c>
      <c r="BZ31" s="20">
        <f t="shared" si="1"/>
        <v>1</v>
      </c>
      <c r="CA31" s="20">
        <f t="shared" si="2"/>
        <v>0</v>
      </c>
      <c r="CB31" s="20">
        <f t="shared" si="3"/>
        <v>0.6</v>
      </c>
      <c r="CC31" s="20">
        <f t="shared" si="4"/>
        <v>0.55263157894736847</v>
      </c>
      <c r="CD31" s="20">
        <f t="shared" si="5"/>
        <v>0</v>
      </c>
      <c r="CE31" s="26">
        <f t="shared" si="6"/>
        <v>2198</v>
      </c>
      <c r="CF31" s="24">
        <f t="shared" si="7"/>
        <v>12320</v>
      </c>
      <c r="CG31" s="24">
        <f t="shared" si="10"/>
        <v>8467</v>
      </c>
      <c r="CH31" s="24">
        <f t="shared" si="8"/>
        <v>1602</v>
      </c>
    </row>
    <row r="32" spans="1:86">
      <c r="A32" t="str">
        <f>'Master Data'!A32</f>
        <v>MD</v>
      </c>
      <c r="B32" t="str">
        <f>'Master Data'!B32</f>
        <v>College Of Southern Maryland</v>
      </c>
      <c r="C32" t="str">
        <f>'Master Data'!C32</f>
        <v>A Maryland public community college, accredited by the Middle States Commission on Higher Education. See this provider s website for more information. https://www.csmd.edu/about/index.</v>
      </c>
      <c r="D32" t="str">
        <f>'Master Data'!D32</f>
        <v>8730 Mitchell Rd.</v>
      </c>
      <c r="E32" t="str">
        <f>'Master Data'!E32</f>
        <v>Po Box 910</v>
      </c>
      <c r="F32" t="str">
        <f>'Master Data'!F32</f>
        <v>La Plata</v>
      </c>
      <c r="G32" t="str">
        <f>'Master Data'!G32</f>
        <v>MD</v>
      </c>
      <c r="H32">
        <f>'Master Data'!H32</f>
        <v>20646</v>
      </c>
      <c r="I32">
        <f>'Master Data'!I32</f>
        <v>1</v>
      </c>
      <c r="J32" t="str">
        <f>'Master Data'!J32</f>
        <v>HVAC Helper (270 Clock Hours)</v>
      </c>
      <c r="K32" t="str">
        <f>'Master Data'!K32</f>
        <v>Prepares students for this entry-level position. Covers basic HVAC theory job safety tool usage construction math &amp; demonstration of HVAC component installation.</v>
      </c>
      <c r="L32" t="str">
        <f>'Master Data'!L32</f>
        <v>https://www.csmd.edu/programs-courses/</v>
      </c>
      <c r="M32">
        <f>'Master Data'!M32</f>
        <v>0</v>
      </c>
      <c r="N32">
        <f>'Master Data'!N32</f>
        <v>0</v>
      </c>
      <c r="O32">
        <f>'Master Data'!O32</f>
        <v>150501</v>
      </c>
      <c r="P32">
        <f>'Master Data'!P32</f>
        <v>3179</v>
      </c>
      <c r="Q32">
        <f>'Master Data'!Q32</f>
        <v>182.5</v>
      </c>
      <c r="R32">
        <f>'Master Data'!R32</f>
        <v>10</v>
      </c>
      <c r="S32">
        <f>'Master Data'!S32</f>
        <v>26</v>
      </c>
      <c r="T32">
        <f>'Master Data'!T32</f>
        <v>1</v>
      </c>
      <c r="U32">
        <f>'Master Data'!U32</f>
        <v>1</v>
      </c>
      <c r="V32">
        <f>'Master Data'!V32</f>
        <v>47301900</v>
      </c>
      <c r="W32">
        <f>'Master Data'!W32</f>
        <v>0</v>
      </c>
      <c r="X32">
        <f>'Master Data'!X32</f>
        <v>0</v>
      </c>
      <c r="Y32">
        <f>'Master Data'!Y32</f>
        <v>87</v>
      </c>
      <c r="Z32">
        <f>'Master Data'!Z32</f>
        <v>67</v>
      </c>
      <c r="AA32">
        <f>'Master Data'!AA32</f>
        <v>42</v>
      </c>
      <c r="AB32">
        <f>'Master Data'!AB32</f>
        <v>66</v>
      </c>
      <c r="AC32">
        <f>'Master Data'!AC32</f>
        <v>54</v>
      </c>
      <c r="AD32">
        <f>'Master Data'!AD32</f>
        <v>8004.95</v>
      </c>
      <c r="AE32">
        <f>'Master Data'!AE32</f>
        <v>0</v>
      </c>
      <c r="AF32">
        <f>'Master Data'!AF32</f>
        <v>8419.02</v>
      </c>
      <c r="AG32">
        <f>'Master Data'!AG32</f>
        <v>9917.64</v>
      </c>
      <c r="AH32">
        <f>'Master Data'!AH32</f>
        <v>89</v>
      </c>
      <c r="AI32">
        <f>'Master Data'!AI32</f>
        <v>84</v>
      </c>
      <c r="AJ32">
        <f>'Master Data'!AJ32</f>
        <v>3</v>
      </c>
      <c r="AK32">
        <f>'Master Data'!AK32</f>
        <v>4</v>
      </c>
      <c r="AL32">
        <f>'Master Data'!AL32</f>
        <v>3</v>
      </c>
      <c r="AM32">
        <f>'Master Data'!AM32</f>
        <v>4</v>
      </c>
      <c r="AN32">
        <f>'Master Data'!AN32</f>
        <v>2</v>
      </c>
      <c r="AO32">
        <f>'Master Data'!AO32</f>
        <v>8611.98</v>
      </c>
      <c r="AP32">
        <f>'Master Data'!AP32</f>
        <v>3</v>
      </c>
      <c r="AQ32">
        <f>'Master Data'!AQ32</f>
        <v>2</v>
      </c>
      <c r="AR32">
        <f>'Master Data'!AR32</f>
        <v>9024</v>
      </c>
      <c r="AS32">
        <f>'Master Data'!AS32</f>
        <v>0</v>
      </c>
      <c r="AT32">
        <f>'Master Data'!AT32</f>
        <v>4</v>
      </c>
      <c r="AU32">
        <f>'Master Data'!AU32</f>
        <v>4</v>
      </c>
      <c r="AV32">
        <f>'Master Data'!AV32</f>
        <v>0</v>
      </c>
      <c r="AW32">
        <f>'Master Data'!AW32</f>
        <v>0</v>
      </c>
      <c r="AX32">
        <f>'Master Data'!AX32</f>
        <v>1</v>
      </c>
      <c r="AY32">
        <f>'Master Data'!AY32</f>
        <v>2</v>
      </c>
      <c r="AZ32">
        <f>'Master Data'!AZ32</f>
        <v>0</v>
      </c>
      <c r="BA32">
        <f>'Master Data'!BA32</f>
        <v>0</v>
      </c>
      <c r="BB32">
        <f>'Master Data'!BB32</f>
        <v>0</v>
      </c>
      <c r="BC32">
        <f>'Master Data'!BC32</f>
        <v>3</v>
      </c>
      <c r="BD32">
        <f>'Master Data'!BD32</f>
        <v>0</v>
      </c>
      <c r="BE32">
        <f>'Master Data'!BE32</f>
        <v>0</v>
      </c>
      <c r="BF32">
        <f>'Master Data'!BF32</f>
        <v>2</v>
      </c>
      <c r="BG32">
        <f>'Master Data'!BG32</f>
        <v>0</v>
      </c>
      <c r="BH32">
        <f>'Master Data'!BH32</f>
        <v>0</v>
      </c>
      <c r="BI32">
        <f>'Master Data'!BI32</f>
        <v>0</v>
      </c>
      <c r="BJ32">
        <f>'Master Data'!BJ32</f>
        <v>2</v>
      </c>
      <c r="BK32">
        <f>'Master Data'!BK32</f>
        <v>1</v>
      </c>
      <c r="BL32">
        <f>'Master Data'!BL32</f>
        <v>0</v>
      </c>
      <c r="BM32">
        <f>'Master Data'!BM32</f>
        <v>3</v>
      </c>
      <c r="BN32">
        <f>'Master Data'!BN32</f>
        <v>1</v>
      </c>
      <c r="BO32">
        <f>'Master Data'!BO32</f>
        <v>0</v>
      </c>
      <c r="BP32">
        <f>'Master Data'!BP32</f>
        <v>0</v>
      </c>
      <c r="BQ32">
        <f>'Master Data'!BQ32</f>
        <v>0</v>
      </c>
      <c r="BR32">
        <f>'Master Data'!BR32</f>
        <v>0</v>
      </c>
      <c r="BS32">
        <f>'Master Data'!BS32</f>
        <v>0</v>
      </c>
      <c r="BT32">
        <f>'Master Data'!BT32</f>
        <v>0</v>
      </c>
      <c r="BU32">
        <f>'Master Data'!BU32</f>
        <v>0</v>
      </c>
      <c r="BV32">
        <f>'Master Data'!BV32</f>
        <v>0</v>
      </c>
      <c r="BW32">
        <f>'Master Data'!BW32</f>
        <v>20170124</v>
      </c>
      <c r="BX32" t="str">
        <f t="shared" si="9"/>
        <v>College Of Southern Maryland - HVAC Helper (270 Clock Hours)</v>
      </c>
      <c r="BY32" s="27">
        <f t="shared" si="0"/>
        <v>0.75</v>
      </c>
      <c r="BZ32" s="20">
        <f t="shared" si="1"/>
        <v>0.5</v>
      </c>
      <c r="CA32" s="20">
        <f t="shared" si="2"/>
        <v>0</v>
      </c>
      <c r="CB32" s="20">
        <f t="shared" si="3"/>
        <v>0.7415730337078652</v>
      </c>
      <c r="CC32" s="20">
        <f t="shared" si="4"/>
        <v>0.6428571428571429</v>
      </c>
      <c r="CD32" s="20">
        <f t="shared" si="5"/>
        <v>0</v>
      </c>
      <c r="CE32" s="26">
        <f t="shared" si="6"/>
        <v>3361.5</v>
      </c>
      <c r="CF32" s="24">
        <f t="shared" si="7"/>
        <v>9024</v>
      </c>
      <c r="CG32" s="24">
        <f t="shared" si="10"/>
        <v>8004.95</v>
      </c>
      <c r="CH32" s="24">
        <f t="shared" si="8"/>
        <v>8611.98</v>
      </c>
    </row>
    <row r="33" spans="1:86">
      <c r="A33" t="str">
        <f>'Master Data'!A33</f>
        <v>MD</v>
      </c>
      <c r="B33" t="str">
        <f>'Master Data'!B33</f>
        <v>Chesapeake College</v>
      </c>
      <c r="C33" t="str">
        <f>'Master Data'!C33</f>
        <v>A Maryland public community college, accredited by the Middle States Commission on Higher Education. See this provider s website for more information. https://www.chesapeake.</v>
      </c>
      <c r="D33" t="str">
        <f>'Master Data'!D33</f>
        <v>1000 College Cir</v>
      </c>
      <c r="E33">
        <f>'Master Data'!E33</f>
        <v>0</v>
      </c>
      <c r="F33" t="str">
        <f>'Master Data'!F33</f>
        <v>Wye Mills</v>
      </c>
      <c r="G33" t="str">
        <f>'Master Data'!G33</f>
        <v>MD</v>
      </c>
      <c r="H33">
        <f>'Master Data'!H33</f>
        <v>21679</v>
      </c>
      <c r="I33">
        <f>'Master Data'!I33</f>
        <v>1</v>
      </c>
      <c r="J33" t="str">
        <f>'Master Data'!J33</f>
        <v>Administrative Medical Assistant (96 Clock Hours)</v>
      </c>
      <c r="K33" t="str">
        <f>'Master Data'!K33</f>
        <v>WITH THIS PROGRAM, LEARN TO HELP MANAGE A PHYSICIAN'S OFFICE, DENTAL OFFICE CLINIC, OR WORK AS A HEALTH UNIT SECRETARY IN A HOSPITAL, OR IN A MEDICAL SUPPLY COMPANY.</v>
      </c>
      <c r="L33" t="str">
        <f>'Master Data'!L33</f>
        <v>https://www.chesapeake.edu/continuing-education/healthcare#office</v>
      </c>
      <c r="M33">
        <f>'Master Data'!M33</f>
        <v>16</v>
      </c>
      <c r="N33" t="str">
        <f>'Master Data'!N33</f>
        <v>CMAA</v>
      </c>
      <c r="O33">
        <f>'Master Data'!O33</f>
        <v>510710</v>
      </c>
      <c r="P33">
        <f>'Master Data'!P33</f>
        <v>2499</v>
      </c>
      <c r="Q33">
        <f>'Master Data'!Q33</f>
        <v>253</v>
      </c>
      <c r="R33">
        <f>'Master Data'!R33</f>
        <v>5</v>
      </c>
      <c r="S33">
        <f>'Master Data'!S33</f>
        <v>17</v>
      </c>
      <c r="T33">
        <f>'Master Data'!T33</f>
        <v>1</v>
      </c>
      <c r="U33">
        <f>'Master Data'!U33</f>
        <v>1</v>
      </c>
      <c r="V33">
        <f>'Master Data'!V33</f>
        <v>31909200</v>
      </c>
      <c r="W33">
        <f>'Master Data'!W33</f>
        <v>0</v>
      </c>
      <c r="X33">
        <f>'Master Data'!X33</f>
        <v>0</v>
      </c>
      <c r="Y33">
        <f>'Master Data'!Y33</f>
        <v>23</v>
      </c>
      <c r="Z33">
        <f>'Master Data'!Z33</f>
        <v>13</v>
      </c>
      <c r="AA33">
        <f>'Master Data'!AA33</f>
        <v>13</v>
      </c>
      <c r="AB33">
        <f>'Master Data'!AB33</f>
        <v>15</v>
      </c>
      <c r="AC33">
        <f>'Master Data'!AC33</f>
        <v>13</v>
      </c>
      <c r="AD33">
        <f>'Master Data'!AD33</f>
        <v>7018</v>
      </c>
      <c r="AE33">
        <f>'Master Data'!AE33</f>
        <v>13</v>
      </c>
      <c r="AF33">
        <f>'Master Data'!AF33</f>
        <v>8097.47</v>
      </c>
      <c r="AG33">
        <f>'Master Data'!AG33</f>
        <v>7000.77</v>
      </c>
      <c r="AH33">
        <f>'Master Data'!AH33</f>
        <v>18</v>
      </c>
      <c r="AI33">
        <f>'Master Data'!AI33</f>
        <v>17</v>
      </c>
      <c r="AJ33">
        <f>'Master Data'!AJ33</f>
        <v>11</v>
      </c>
      <c r="AK33">
        <f>'Master Data'!AK33</f>
        <v>11</v>
      </c>
      <c r="AL33">
        <f>'Master Data'!AL33</f>
        <v>11</v>
      </c>
      <c r="AM33">
        <f>'Master Data'!AM33</f>
        <v>11</v>
      </c>
      <c r="AN33">
        <f>'Master Data'!AN33</f>
        <v>11</v>
      </c>
      <c r="AO33">
        <f>'Master Data'!AO33</f>
        <v>29386</v>
      </c>
      <c r="AP33">
        <f>'Master Data'!AP33</f>
        <v>10</v>
      </c>
      <c r="AQ33">
        <f>'Master Data'!AQ33</f>
        <v>8</v>
      </c>
      <c r="AR33">
        <f>'Master Data'!AR33</f>
        <v>7385</v>
      </c>
      <c r="AS33">
        <f>'Master Data'!AS33</f>
        <v>10</v>
      </c>
      <c r="AT33">
        <f>'Master Data'!AT33</f>
        <v>13</v>
      </c>
      <c r="AU33">
        <f>'Master Data'!AU33</f>
        <v>12</v>
      </c>
      <c r="AV33">
        <f>'Master Data'!AV33</f>
        <v>0</v>
      </c>
      <c r="AW33">
        <f>'Master Data'!AW33</f>
        <v>0</v>
      </c>
      <c r="AX33">
        <f>'Master Data'!AX33</f>
        <v>1</v>
      </c>
      <c r="AY33">
        <f>'Master Data'!AY33</f>
        <v>7</v>
      </c>
      <c r="AZ33">
        <f>'Master Data'!AZ33</f>
        <v>2</v>
      </c>
      <c r="BA33">
        <f>'Master Data'!BA33</f>
        <v>0</v>
      </c>
      <c r="BB33">
        <f>'Master Data'!BB33</f>
        <v>1</v>
      </c>
      <c r="BC33">
        <f>'Master Data'!BC33</f>
        <v>0</v>
      </c>
      <c r="BD33">
        <f>'Master Data'!BD33</f>
        <v>11</v>
      </c>
      <c r="BE33">
        <f>'Master Data'!BE33</f>
        <v>0</v>
      </c>
      <c r="BF33">
        <f>'Master Data'!BF33</f>
        <v>4</v>
      </c>
      <c r="BG33">
        <f>'Master Data'!BG33</f>
        <v>2</v>
      </c>
      <c r="BH33">
        <f>'Master Data'!BH33</f>
        <v>0</v>
      </c>
      <c r="BI33">
        <f>'Master Data'!BI33</f>
        <v>0</v>
      </c>
      <c r="BJ33">
        <f>'Master Data'!BJ33</f>
        <v>5</v>
      </c>
      <c r="BK33">
        <f>'Master Data'!BK33</f>
        <v>0</v>
      </c>
      <c r="BL33">
        <f>'Master Data'!BL33</f>
        <v>0</v>
      </c>
      <c r="BM33">
        <f>'Master Data'!BM33</f>
        <v>8</v>
      </c>
      <c r="BN33">
        <f>'Master Data'!BN33</f>
        <v>1</v>
      </c>
      <c r="BO33">
        <f>'Master Data'!BO33</f>
        <v>0</v>
      </c>
      <c r="BP33">
        <f>'Master Data'!BP33</f>
        <v>0</v>
      </c>
      <c r="BQ33">
        <f>'Master Data'!BQ33</f>
        <v>0</v>
      </c>
      <c r="BR33">
        <f>'Master Data'!BR33</f>
        <v>1</v>
      </c>
      <c r="BS33">
        <f>'Master Data'!BS33</f>
        <v>0</v>
      </c>
      <c r="BT33">
        <f>'Master Data'!BT33</f>
        <v>0</v>
      </c>
      <c r="BU33">
        <f>'Master Data'!BU33</f>
        <v>3</v>
      </c>
      <c r="BV33">
        <f>'Master Data'!BV33</f>
        <v>4</v>
      </c>
      <c r="BW33">
        <f>'Master Data'!BW33</f>
        <v>20170131</v>
      </c>
      <c r="BX33" t="str">
        <f t="shared" si="9"/>
        <v>Chesapeake College - Administrative Medical Assistant (96 Clock Hours)</v>
      </c>
      <c r="BY33" s="27">
        <f t="shared" si="0"/>
        <v>0.76923076923076927</v>
      </c>
      <c r="BZ33" s="20">
        <f t="shared" si="1"/>
        <v>0.66666666666666663</v>
      </c>
      <c r="CA33" s="20">
        <f t="shared" si="2"/>
        <v>0.83333333333333337</v>
      </c>
      <c r="CB33" s="20">
        <f t="shared" si="3"/>
        <v>0.83333333333333337</v>
      </c>
      <c r="CC33" s="20">
        <f t="shared" si="4"/>
        <v>0.76470588235294112</v>
      </c>
      <c r="CD33" s="20">
        <f t="shared" si="5"/>
        <v>0.76470588235294112</v>
      </c>
      <c r="CE33" s="26">
        <f t="shared" si="6"/>
        <v>2752</v>
      </c>
      <c r="CF33" s="24">
        <f t="shared" si="7"/>
        <v>7385</v>
      </c>
      <c r="CG33" s="24">
        <f t="shared" si="10"/>
        <v>7018</v>
      </c>
      <c r="CH33" s="24">
        <f t="shared" si="8"/>
        <v>29386</v>
      </c>
    </row>
    <row r="34" spans="1:86">
      <c r="A34" t="str">
        <f>'Master Data'!A34</f>
        <v>MD</v>
      </c>
      <c r="B34" t="str">
        <f>'Master Data'!B34</f>
        <v>Chesapeake College</v>
      </c>
      <c r="C34" t="str">
        <f>'Master Data'!C34</f>
        <v>A Maryland public community college, accredited by the Middle States Commission on Higher Education. See this provider s website for more information. https://www.chesapeake.</v>
      </c>
      <c r="D34" t="str">
        <f>'Master Data'!D34</f>
        <v>1000 College Cir</v>
      </c>
      <c r="E34">
        <f>'Master Data'!E34</f>
        <v>0</v>
      </c>
      <c r="F34" t="str">
        <f>'Master Data'!F34</f>
        <v>Wye Mills</v>
      </c>
      <c r="G34" t="str">
        <f>'Master Data'!G34</f>
        <v>MD</v>
      </c>
      <c r="H34">
        <f>'Master Data'!H34</f>
        <v>21679</v>
      </c>
      <c r="I34">
        <f>'Master Data'!I34</f>
        <v>1</v>
      </c>
      <c r="J34" t="str">
        <f>'Master Data'!J34</f>
        <v>CDL Bus Training Class B (160 Clock Hours)</v>
      </c>
      <c r="K34" t="str">
        <f>'Master Data'!K34</f>
        <v>PREPS STDNTS FOR CLASS 'B' LIC W/ A 'P' &amp; 'S' ENDORSEMENT FOR BUS DRIVING. TOPICS: DOT REGS, PRE-TRIP INSPCTNS, YARD/ROAD SKILLS, &amp; WRITTEN/DRIVING EXAMS.</v>
      </c>
      <c r="L34" t="str">
        <f>'Master Data'!L34</f>
        <v>https://www.chesapeake.edu/academics</v>
      </c>
      <c r="M34">
        <f>'Master Data'!M34</f>
        <v>3</v>
      </c>
      <c r="N34" t="str">
        <f>'Master Data'!N34</f>
        <v>Md CDL B driver license</v>
      </c>
      <c r="O34">
        <f>'Master Data'!O34</f>
        <v>490205</v>
      </c>
      <c r="P34">
        <f>'Master Data'!P34</f>
        <v>3065</v>
      </c>
      <c r="Q34">
        <f>'Master Data'!Q34</f>
        <v>874</v>
      </c>
      <c r="R34">
        <f>'Master Data'!R34</f>
        <v>11</v>
      </c>
      <c r="S34">
        <f>'Master Data'!S34</f>
        <v>14</v>
      </c>
      <c r="T34">
        <f>'Master Data'!T34</f>
        <v>0</v>
      </c>
      <c r="U34">
        <f>'Master Data'!U34</f>
        <v>1</v>
      </c>
      <c r="V34">
        <f>'Master Data'!V34</f>
        <v>53305200</v>
      </c>
      <c r="W34">
        <f>'Master Data'!W34</f>
        <v>0</v>
      </c>
      <c r="X34">
        <f>'Master Data'!X34</f>
        <v>0</v>
      </c>
      <c r="Y34">
        <f>'Master Data'!Y34</f>
        <v>54</v>
      </c>
      <c r="Z34">
        <f>'Master Data'!Z34</f>
        <v>32</v>
      </c>
      <c r="AA34">
        <f>'Master Data'!AA34</f>
        <v>21</v>
      </c>
      <c r="AB34">
        <f>'Master Data'!AB34</f>
        <v>23</v>
      </c>
      <c r="AC34">
        <f>'Master Data'!AC34</f>
        <v>24</v>
      </c>
      <c r="AD34">
        <f>'Master Data'!AD34</f>
        <v>9250</v>
      </c>
      <c r="AE34">
        <f>'Master Data'!AE34</f>
        <v>21</v>
      </c>
      <c r="AF34">
        <f>'Master Data'!AF34</f>
        <v>9162.99</v>
      </c>
      <c r="AG34">
        <f>'Master Data'!AG34</f>
        <v>9100.75</v>
      </c>
      <c r="AH34">
        <f>'Master Data'!AH34</f>
        <v>25</v>
      </c>
      <c r="AI34">
        <f>'Master Data'!AI34</f>
        <v>30</v>
      </c>
      <c r="AJ34">
        <f>'Master Data'!AJ34</f>
        <v>27</v>
      </c>
      <c r="AK34">
        <f>'Master Data'!AK34</f>
        <v>21</v>
      </c>
      <c r="AL34">
        <f>'Master Data'!AL34</f>
        <v>25</v>
      </c>
      <c r="AM34">
        <f>'Master Data'!AM34</f>
        <v>19</v>
      </c>
      <c r="AN34">
        <f>'Master Data'!AN34</f>
        <v>21</v>
      </c>
      <c r="AO34">
        <f>'Master Data'!AO34</f>
        <v>97499</v>
      </c>
      <c r="AP34">
        <f>'Master Data'!AP34</f>
        <v>20</v>
      </c>
      <c r="AQ34">
        <f>'Master Data'!AQ34</f>
        <v>22</v>
      </c>
      <c r="AR34">
        <f>'Master Data'!AR34</f>
        <v>9691</v>
      </c>
      <c r="AS34">
        <f>'Master Data'!AS34</f>
        <v>21</v>
      </c>
      <c r="AT34">
        <f>'Master Data'!AT34</f>
        <v>21</v>
      </c>
      <c r="AU34">
        <f>'Master Data'!AU34</f>
        <v>26</v>
      </c>
      <c r="AV34">
        <f>'Master Data'!AV34</f>
        <v>0</v>
      </c>
      <c r="AW34">
        <f>'Master Data'!AW34</f>
        <v>0</v>
      </c>
      <c r="AX34">
        <f>'Master Data'!AX34</f>
        <v>3</v>
      </c>
      <c r="AY34">
        <f>'Master Data'!AY34</f>
        <v>17</v>
      </c>
      <c r="AZ34">
        <f>'Master Data'!AZ34</f>
        <v>4</v>
      </c>
      <c r="BA34">
        <f>'Master Data'!BA34</f>
        <v>1</v>
      </c>
      <c r="BB34">
        <f>'Master Data'!BB34</f>
        <v>2</v>
      </c>
      <c r="BC34">
        <f>'Master Data'!BC34</f>
        <v>15</v>
      </c>
      <c r="BD34">
        <f>'Master Data'!BD34</f>
        <v>12</v>
      </c>
      <c r="BE34">
        <f>'Master Data'!BE34</f>
        <v>0</v>
      </c>
      <c r="BF34">
        <f>'Master Data'!BF34</f>
        <v>18</v>
      </c>
      <c r="BG34">
        <f>'Master Data'!BG34</f>
        <v>0</v>
      </c>
      <c r="BH34">
        <f>'Master Data'!BH34</f>
        <v>0</v>
      </c>
      <c r="BI34">
        <f>'Master Data'!BI34</f>
        <v>0</v>
      </c>
      <c r="BJ34">
        <f>'Master Data'!BJ34</f>
        <v>8</v>
      </c>
      <c r="BK34">
        <f>'Master Data'!BK34</f>
        <v>0</v>
      </c>
      <c r="BL34">
        <f>'Master Data'!BL34</f>
        <v>0</v>
      </c>
      <c r="BM34">
        <f>'Master Data'!BM34</f>
        <v>17</v>
      </c>
      <c r="BN34">
        <f>'Master Data'!BN34</f>
        <v>0</v>
      </c>
      <c r="BO34">
        <f>'Master Data'!BO34</f>
        <v>8</v>
      </c>
      <c r="BP34">
        <f>'Master Data'!BP34</f>
        <v>1</v>
      </c>
      <c r="BQ34">
        <f>'Master Data'!BQ34</f>
        <v>0</v>
      </c>
      <c r="BR34">
        <f>'Master Data'!BR34</f>
        <v>0</v>
      </c>
      <c r="BS34">
        <f>'Master Data'!BS34</f>
        <v>0</v>
      </c>
      <c r="BT34">
        <f>'Master Data'!BT34</f>
        <v>0</v>
      </c>
      <c r="BU34">
        <f>'Master Data'!BU34</f>
        <v>0</v>
      </c>
      <c r="BV34">
        <f>'Master Data'!BV34</f>
        <v>7</v>
      </c>
      <c r="BW34">
        <f>'Master Data'!BW34</f>
        <v>20170131</v>
      </c>
      <c r="BX34" t="str">
        <f t="shared" si="9"/>
        <v>Chesapeake College - CDL Bus Training Class B (160 Clock Hours)</v>
      </c>
      <c r="BY34" s="27">
        <f t="shared" si="0"/>
        <v>0.95238095238095233</v>
      </c>
      <c r="BZ34" s="20">
        <f t="shared" si="1"/>
        <v>0.84615384615384615</v>
      </c>
      <c r="CA34" s="20">
        <f t="shared" si="2"/>
        <v>0.80769230769230771</v>
      </c>
      <c r="CB34" s="20">
        <f t="shared" si="3"/>
        <v>0.92</v>
      </c>
      <c r="CC34" s="20">
        <f t="shared" si="4"/>
        <v>0.8</v>
      </c>
      <c r="CD34" s="20">
        <f t="shared" si="5"/>
        <v>0.7</v>
      </c>
      <c r="CE34" s="26">
        <f t="shared" si="6"/>
        <v>3939</v>
      </c>
      <c r="CF34" s="24">
        <f t="shared" si="7"/>
        <v>9691</v>
      </c>
      <c r="CG34" s="24">
        <f t="shared" si="10"/>
        <v>9250</v>
      </c>
      <c r="CH34" s="24">
        <f t="shared" si="8"/>
        <v>97499</v>
      </c>
    </row>
    <row r="35" spans="1:86">
      <c r="A35" t="str">
        <f>'Master Data'!A35</f>
        <v>MD</v>
      </c>
      <c r="B35" t="str">
        <f>'Master Data'!B35</f>
        <v>Chesapeake College</v>
      </c>
      <c r="C35" t="str">
        <f>'Master Data'!C35</f>
        <v>A Maryland public community college, accredited by the Middle States Commission on Higher Education. See this provider s website for more information. https://www.chesapeake.</v>
      </c>
      <c r="D35" t="str">
        <f>'Master Data'!D35</f>
        <v>1000 College Cir</v>
      </c>
      <c r="E35">
        <f>'Master Data'!E35</f>
        <v>0</v>
      </c>
      <c r="F35" t="str">
        <f>'Master Data'!F35</f>
        <v>Wye Mills</v>
      </c>
      <c r="G35" t="str">
        <f>'Master Data'!G35</f>
        <v>MD</v>
      </c>
      <c r="H35">
        <f>'Master Data'!H35</f>
        <v>21679</v>
      </c>
      <c r="I35">
        <f>'Master Data'!I35</f>
        <v>1</v>
      </c>
      <c r="J35" t="str">
        <f>'Master Data'!J35</f>
        <v>Child Care (90 Clock Hours)</v>
      </c>
      <c r="K35" t="str">
        <f>'Master Data'!K35</f>
        <v>COVERS THE GROWTH &amp; DEVELOPMENT OF CHILDREN FROM BIRTH TO ADOLESCENCE &amp; INTRODUCES THE PRICNCIPLES MATERIALS &amp; METHODS USED WITH YOUNG CHILDREN FROM BIRTH TO AGE 6.</v>
      </c>
      <c r="L35" t="str">
        <f>'Master Data'!L35</f>
        <v>https://www.chesapeake.edu/academics</v>
      </c>
      <c r="M35">
        <f>'Master Data'!M35</f>
        <v>3</v>
      </c>
      <c r="N35" t="str">
        <f>'Master Data'!N35</f>
        <v>A license recognized by the State involved or the Federal Government</v>
      </c>
      <c r="O35">
        <f>'Master Data'!O35</f>
        <v>190709</v>
      </c>
      <c r="P35">
        <f>'Master Data'!P35</f>
        <v>560</v>
      </c>
      <c r="Q35">
        <f>'Master Data'!Q35</f>
        <v>193</v>
      </c>
      <c r="R35">
        <f>'Master Data'!R35</f>
        <v>6</v>
      </c>
      <c r="S35">
        <f>'Master Data'!S35</f>
        <v>15</v>
      </c>
      <c r="T35">
        <f>'Master Data'!T35</f>
        <v>1</v>
      </c>
      <c r="U35">
        <f>'Master Data'!U35</f>
        <v>1</v>
      </c>
      <c r="V35">
        <f>'Master Data'!V35</f>
        <v>39901100</v>
      </c>
      <c r="W35">
        <f>'Master Data'!W35</f>
        <v>0</v>
      </c>
      <c r="X35">
        <f>'Master Data'!X35</f>
        <v>0</v>
      </c>
      <c r="Y35">
        <f>'Master Data'!Y35</f>
        <v>167</v>
      </c>
      <c r="Z35">
        <f>'Master Data'!Z35</f>
        <v>155</v>
      </c>
      <c r="AA35">
        <f>'Master Data'!AA35</f>
        <v>76</v>
      </c>
      <c r="AB35">
        <f>'Master Data'!AB35</f>
        <v>101</v>
      </c>
      <c r="AC35">
        <f>'Master Data'!AC35</f>
        <v>80</v>
      </c>
      <c r="AD35">
        <f>'Master Data'!AD35</f>
        <v>9036</v>
      </c>
      <c r="AE35">
        <f>'Master Data'!AE35</f>
        <v>18</v>
      </c>
      <c r="AF35">
        <f>'Master Data'!AF35</f>
        <v>15311.1</v>
      </c>
      <c r="AG35">
        <f>'Master Data'!AG35</f>
        <v>18070.34</v>
      </c>
      <c r="AH35">
        <f>'Master Data'!AH35</f>
        <v>113</v>
      </c>
      <c r="AI35">
        <f>'Master Data'!AI35</f>
        <v>88</v>
      </c>
      <c r="AJ35">
        <f>'Master Data'!AJ35</f>
        <v>4</v>
      </c>
      <c r="AK35">
        <f>'Master Data'!AK35</f>
        <v>4</v>
      </c>
      <c r="AL35">
        <f>'Master Data'!AL35</f>
        <v>3</v>
      </c>
      <c r="AM35">
        <f>'Master Data'!AM35</f>
        <v>3</v>
      </c>
      <c r="AN35">
        <f>'Master Data'!AN35</f>
        <v>4</v>
      </c>
      <c r="AO35">
        <f>'Master Data'!AO35</f>
        <v>2185</v>
      </c>
      <c r="AP35">
        <f>'Master Data'!AP35</f>
        <v>3</v>
      </c>
      <c r="AQ35">
        <f>'Master Data'!AQ35</f>
        <v>3</v>
      </c>
      <c r="AR35">
        <f>'Master Data'!AR35</f>
        <v>5744</v>
      </c>
      <c r="AS35">
        <f>'Master Data'!AS35</f>
        <v>3</v>
      </c>
      <c r="AT35">
        <f>'Master Data'!AT35</f>
        <v>4</v>
      </c>
      <c r="AU35">
        <f>'Master Data'!AU35</f>
        <v>4</v>
      </c>
      <c r="AV35">
        <f>'Master Data'!AV35</f>
        <v>0</v>
      </c>
      <c r="AW35">
        <f>'Master Data'!AW35</f>
        <v>0</v>
      </c>
      <c r="AX35">
        <f>'Master Data'!AX35</f>
        <v>2</v>
      </c>
      <c r="AY35">
        <f>'Master Data'!AY35</f>
        <v>2</v>
      </c>
      <c r="AZ35">
        <f>'Master Data'!AZ35</f>
        <v>0</v>
      </c>
      <c r="BA35">
        <f>'Master Data'!BA35</f>
        <v>0</v>
      </c>
      <c r="BB35">
        <f>'Master Data'!BB35</f>
        <v>0</v>
      </c>
      <c r="BC35">
        <f>'Master Data'!BC35</f>
        <v>0</v>
      </c>
      <c r="BD35">
        <f>'Master Data'!BD35</f>
        <v>3</v>
      </c>
      <c r="BE35">
        <f>'Master Data'!BE35</f>
        <v>0</v>
      </c>
      <c r="BF35">
        <f>'Master Data'!BF35</f>
        <v>1</v>
      </c>
      <c r="BG35">
        <f>'Master Data'!BG35</f>
        <v>0</v>
      </c>
      <c r="BH35">
        <f>'Master Data'!BH35</f>
        <v>0</v>
      </c>
      <c r="BI35">
        <f>'Master Data'!BI35</f>
        <v>0</v>
      </c>
      <c r="BJ35">
        <f>'Master Data'!BJ35</f>
        <v>3</v>
      </c>
      <c r="BK35">
        <f>'Master Data'!BK35</f>
        <v>0</v>
      </c>
      <c r="BL35">
        <f>'Master Data'!BL35</f>
        <v>0</v>
      </c>
      <c r="BM35">
        <f>'Master Data'!BM35</f>
        <v>3</v>
      </c>
      <c r="BN35">
        <f>'Master Data'!BN35</f>
        <v>0</v>
      </c>
      <c r="BO35">
        <f>'Master Data'!BO35</f>
        <v>0</v>
      </c>
      <c r="BP35">
        <f>'Master Data'!BP35</f>
        <v>0</v>
      </c>
      <c r="BQ35">
        <f>'Master Data'!BQ35</f>
        <v>0</v>
      </c>
      <c r="BR35">
        <f>'Master Data'!BR35</f>
        <v>0</v>
      </c>
      <c r="BS35">
        <f>'Master Data'!BS35</f>
        <v>0</v>
      </c>
      <c r="BT35">
        <f>'Master Data'!BT35</f>
        <v>0</v>
      </c>
      <c r="BU35">
        <f>'Master Data'!BU35</f>
        <v>2</v>
      </c>
      <c r="BV35">
        <f>'Master Data'!BV35</f>
        <v>0</v>
      </c>
      <c r="BW35">
        <f>'Master Data'!BW35</f>
        <v>20170131</v>
      </c>
      <c r="BX35" t="str">
        <f t="shared" si="9"/>
        <v>Chesapeake College - Child Care (90 Clock Hours)</v>
      </c>
      <c r="BY35" s="27">
        <f t="shared" si="0"/>
        <v>0.75</v>
      </c>
      <c r="BZ35" s="20">
        <f t="shared" si="1"/>
        <v>0.75</v>
      </c>
      <c r="CA35" s="20">
        <f t="shared" si="2"/>
        <v>0.75</v>
      </c>
      <c r="CB35" s="20">
        <f t="shared" si="3"/>
        <v>0.89380530973451322</v>
      </c>
      <c r="CC35" s="20">
        <f t="shared" si="4"/>
        <v>0.90909090909090906</v>
      </c>
      <c r="CD35" s="20">
        <f t="shared" si="5"/>
        <v>0.20454545454545456</v>
      </c>
      <c r="CE35" s="26">
        <f t="shared" si="6"/>
        <v>753</v>
      </c>
      <c r="CF35" s="24">
        <f t="shared" si="7"/>
        <v>5744</v>
      </c>
      <c r="CG35" s="24">
        <f t="shared" si="10"/>
        <v>9036</v>
      </c>
      <c r="CH35" s="24">
        <f t="shared" si="8"/>
        <v>2185</v>
      </c>
    </row>
    <row r="36" spans="1:86">
      <c r="A36" t="str">
        <f>'Master Data'!A36</f>
        <v>MD</v>
      </c>
      <c r="B36" t="str">
        <f>'Master Data'!B36</f>
        <v>Chesapeake College</v>
      </c>
      <c r="C36" t="str">
        <f>'Master Data'!C36</f>
        <v>A Maryland public community college, accredited by the Middle States Commission on Higher Education. See this provider s website for more information. https://www.chesapeake.</v>
      </c>
      <c r="D36" t="str">
        <f>'Master Data'!D36</f>
        <v>1000 College Cir</v>
      </c>
      <c r="E36">
        <f>'Master Data'!E36</f>
        <v>0</v>
      </c>
      <c r="F36" t="str">
        <f>'Master Data'!F36</f>
        <v>Wye Mills</v>
      </c>
      <c r="G36" t="str">
        <f>'Master Data'!G36</f>
        <v>MD</v>
      </c>
      <c r="H36">
        <f>'Master Data'!H36</f>
        <v>21679</v>
      </c>
      <c r="I36">
        <f>'Master Data'!I36</f>
        <v>1</v>
      </c>
      <c r="J36" t="str">
        <f>'Master Data'!J36</f>
        <v>Clinical Medical Assistant (274 Clock Hours)</v>
      </c>
      <c r="K36" t="str">
        <f>'Master Data'!K36</f>
        <v>This program is designed to prepare participants to provide clinical medical support to physicians medical personnel and provide office administrative services.</v>
      </c>
      <c r="L36" t="str">
        <f>'Master Data'!L36</f>
        <v>https://www.chesapeake.edu/continuing-education/healthcare#office</v>
      </c>
      <c r="M36">
        <f>'Master Data'!M36</f>
        <v>16</v>
      </c>
      <c r="N36" t="str">
        <f>'Master Data'!N36</f>
        <v>Clinical Medical Assistant (CCMA)</v>
      </c>
      <c r="O36">
        <f>'Master Data'!O36</f>
        <v>510801</v>
      </c>
      <c r="P36">
        <f>'Master Data'!P36</f>
        <v>3955</v>
      </c>
      <c r="Q36">
        <f>'Master Data'!Q36</f>
        <v>385</v>
      </c>
      <c r="R36">
        <f>'Master Data'!R36</f>
        <v>8</v>
      </c>
      <c r="S36">
        <f>'Master Data'!S36</f>
        <v>32</v>
      </c>
      <c r="T36">
        <f>'Master Data'!T36</f>
        <v>1</v>
      </c>
      <c r="U36">
        <f>'Master Data'!U36</f>
        <v>1</v>
      </c>
      <c r="V36">
        <f>'Master Data'!V36</f>
        <v>31909200</v>
      </c>
      <c r="W36">
        <f>'Master Data'!W36</f>
        <v>0</v>
      </c>
      <c r="X36">
        <f>'Master Data'!X36</f>
        <v>0</v>
      </c>
      <c r="Y36">
        <f>'Master Data'!Y36</f>
        <v>70</v>
      </c>
      <c r="Z36">
        <f>'Master Data'!Z36</f>
        <v>51</v>
      </c>
      <c r="AA36">
        <f>'Master Data'!AA36</f>
        <v>46</v>
      </c>
      <c r="AB36">
        <f>'Master Data'!AB36</f>
        <v>38</v>
      </c>
      <c r="AC36">
        <f>'Master Data'!AC36</f>
        <v>32</v>
      </c>
      <c r="AD36">
        <f>'Master Data'!AD36</f>
        <v>8335</v>
      </c>
      <c r="AE36">
        <f>'Master Data'!AE36</f>
        <v>26</v>
      </c>
      <c r="AF36">
        <f>'Master Data'!AF36</f>
        <v>8064.87</v>
      </c>
      <c r="AG36">
        <f>'Master Data'!AG36</f>
        <v>7524.94</v>
      </c>
      <c r="AH36">
        <f>'Master Data'!AH36</f>
        <v>43</v>
      </c>
      <c r="AI36">
        <f>'Master Data'!AI36</f>
        <v>37</v>
      </c>
      <c r="AJ36">
        <f>'Master Data'!AJ36</f>
        <v>32</v>
      </c>
      <c r="AK36">
        <f>'Master Data'!AK36</f>
        <v>27</v>
      </c>
      <c r="AL36">
        <f>'Master Data'!AL36</f>
        <v>31</v>
      </c>
      <c r="AM36">
        <f>'Master Data'!AM36</f>
        <v>26</v>
      </c>
      <c r="AN36">
        <f>'Master Data'!AN36</f>
        <v>25</v>
      </c>
      <c r="AO36">
        <f>'Master Data'!AO36</f>
        <v>102587</v>
      </c>
      <c r="AP36">
        <f>'Master Data'!AP36</f>
        <v>21</v>
      </c>
      <c r="AQ36">
        <f>'Master Data'!AQ36</f>
        <v>19</v>
      </c>
      <c r="AR36">
        <f>'Master Data'!AR36</f>
        <v>8680</v>
      </c>
      <c r="AS36">
        <f>'Master Data'!AS36</f>
        <v>10</v>
      </c>
      <c r="AT36">
        <f>'Master Data'!AT36</f>
        <v>23</v>
      </c>
      <c r="AU36">
        <f>'Master Data'!AU36</f>
        <v>20</v>
      </c>
      <c r="AV36">
        <f>'Master Data'!AV36</f>
        <v>0</v>
      </c>
      <c r="AW36">
        <f>'Master Data'!AW36</f>
        <v>0</v>
      </c>
      <c r="AX36">
        <f>'Master Data'!AX36</f>
        <v>7</v>
      </c>
      <c r="AY36">
        <f>'Master Data'!AY36</f>
        <v>20</v>
      </c>
      <c r="AZ36">
        <f>'Master Data'!AZ36</f>
        <v>4</v>
      </c>
      <c r="BA36">
        <f>'Master Data'!BA36</f>
        <v>0</v>
      </c>
      <c r="BB36">
        <f>'Master Data'!BB36</f>
        <v>0</v>
      </c>
      <c r="BC36">
        <f>'Master Data'!BC36</f>
        <v>0</v>
      </c>
      <c r="BD36">
        <f>'Master Data'!BD36</f>
        <v>32</v>
      </c>
      <c r="BE36">
        <f>'Master Data'!BE36</f>
        <v>0</v>
      </c>
      <c r="BF36">
        <f>'Master Data'!BF36</f>
        <v>20</v>
      </c>
      <c r="BG36">
        <f>'Master Data'!BG36</f>
        <v>2</v>
      </c>
      <c r="BH36">
        <f>'Master Data'!BH36</f>
        <v>0</v>
      </c>
      <c r="BI36">
        <f>'Master Data'!BI36</f>
        <v>0</v>
      </c>
      <c r="BJ36">
        <f>'Master Data'!BJ36</f>
        <v>12</v>
      </c>
      <c r="BK36">
        <f>'Master Data'!BK36</f>
        <v>3</v>
      </c>
      <c r="BL36">
        <f>'Master Data'!BL36</f>
        <v>0</v>
      </c>
      <c r="BM36">
        <f>'Master Data'!BM36</f>
        <v>20</v>
      </c>
      <c r="BN36">
        <f>'Master Data'!BN36</f>
        <v>0</v>
      </c>
      <c r="BO36">
        <f>'Master Data'!BO36</f>
        <v>0</v>
      </c>
      <c r="BP36">
        <f>'Master Data'!BP36</f>
        <v>0</v>
      </c>
      <c r="BQ36">
        <f>'Master Data'!BQ36</f>
        <v>0</v>
      </c>
      <c r="BR36">
        <f>'Master Data'!BR36</f>
        <v>0</v>
      </c>
      <c r="BS36">
        <f>'Master Data'!BS36</f>
        <v>0</v>
      </c>
      <c r="BT36">
        <f>'Master Data'!BT36</f>
        <v>0</v>
      </c>
      <c r="BU36">
        <f>'Master Data'!BU36</f>
        <v>8</v>
      </c>
      <c r="BV36">
        <f>'Master Data'!BV36</f>
        <v>3</v>
      </c>
      <c r="BW36">
        <f>'Master Data'!BW36</f>
        <v>20170131</v>
      </c>
      <c r="BX36" t="str">
        <f t="shared" si="9"/>
        <v>Chesapeake College - Clinical Medical Assistant (274 Clock Hours)</v>
      </c>
      <c r="BY36" s="27">
        <f t="shared" si="0"/>
        <v>0.91304347826086951</v>
      </c>
      <c r="BZ36" s="20">
        <f t="shared" si="1"/>
        <v>0.95</v>
      </c>
      <c r="CA36" s="20">
        <f t="shared" si="2"/>
        <v>0.5</v>
      </c>
      <c r="CB36" s="20">
        <f t="shared" si="3"/>
        <v>0.88372093023255816</v>
      </c>
      <c r="CC36" s="20">
        <f t="shared" si="4"/>
        <v>0.86486486486486491</v>
      </c>
      <c r="CD36" s="20">
        <f t="shared" si="5"/>
        <v>0.70270270270270274</v>
      </c>
      <c r="CE36" s="26">
        <f t="shared" si="6"/>
        <v>4340</v>
      </c>
      <c r="CF36" s="24">
        <f t="shared" si="7"/>
        <v>8680</v>
      </c>
      <c r="CG36" s="24">
        <f t="shared" si="10"/>
        <v>8335</v>
      </c>
      <c r="CH36" s="24">
        <f t="shared" si="8"/>
        <v>102587</v>
      </c>
    </row>
    <row r="37" spans="1:86">
      <c r="A37" t="str">
        <f>'Master Data'!A37</f>
        <v>MD</v>
      </c>
      <c r="B37" t="str">
        <f>'Master Data'!B37</f>
        <v>Chesapeake College</v>
      </c>
      <c r="C37" t="str">
        <f>'Master Data'!C37</f>
        <v>A Maryland public community college, accredited by the Middle States Commission on Higher Education. See this provider s website for more information. https://www.chesapeake.</v>
      </c>
      <c r="D37" t="str">
        <f>'Master Data'!D37</f>
        <v>1000 College Cir</v>
      </c>
      <c r="E37">
        <f>'Master Data'!E37</f>
        <v>0</v>
      </c>
      <c r="F37" t="str">
        <f>'Master Data'!F37</f>
        <v>Wye Mills</v>
      </c>
      <c r="G37" t="str">
        <f>'Master Data'!G37</f>
        <v>MD</v>
      </c>
      <c r="H37">
        <f>'Master Data'!H37</f>
        <v>21679</v>
      </c>
      <c r="I37">
        <f>'Master Data'!I37</f>
        <v>1</v>
      </c>
      <c r="J37" t="str">
        <f>'Master Data'!J37</f>
        <v>Commercial Driver Licensing Prep Class A (280 Clock Hours)</v>
      </c>
      <c r="K37" t="str">
        <f>'Master Data'!K37</f>
        <v>TO PREPARE INDIVIDUALS TO TAKE THE CDL LICENSE EXAM AND BECOME PROFESSIONAL TRUCK DRIVERS.</v>
      </c>
      <c r="L37" t="str">
        <f>'Master Data'!L37</f>
        <v>https://www.chesapeake.edu/academics</v>
      </c>
      <c r="M37">
        <f>'Master Data'!M37</f>
        <v>3</v>
      </c>
      <c r="N37" t="str">
        <f>'Master Data'!N37</f>
        <v>Md. CDL A driver license</v>
      </c>
      <c r="O37">
        <f>'Master Data'!O37</f>
        <v>490205</v>
      </c>
      <c r="P37">
        <f>'Master Data'!P37</f>
        <v>4995</v>
      </c>
      <c r="Q37">
        <f>'Master Data'!Q37</f>
        <v>75</v>
      </c>
      <c r="R37">
        <f>'Master Data'!R37</f>
        <v>17</v>
      </c>
      <c r="S37">
        <f>'Master Data'!S37</f>
        <v>14</v>
      </c>
      <c r="T37">
        <f>'Master Data'!T37</f>
        <v>0</v>
      </c>
      <c r="U37">
        <f>'Master Data'!U37</f>
        <v>1</v>
      </c>
      <c r="V37">
        <f>'Master Data'!V37</f>
        <v>53303200</v>
      </c>
      <c r="W37">
        <f>'Master Data'!W37</f>
        <v>0</v>
      </c>
      <c r="X37">
        <f>'Master Data'!X37</f>
        <v>0</v>
      </c>
      <c r="Y37">
        <f>'Master Data'!Y37</f>
        <v>545</v>
      </c>
      <c r="Z37">
        <f>'Master Data'!Z37</f>
        <v>397</v>
      </c>
      <c r="AA37">
        <f>'Master Data'!AA37</f>
        <v>342</v>
      </c>
      <c r="AB37">
        <f>'Master Data'!AB37</f>
        <v>292</v>
      </c>
      <c r="AC37">
        <f>'Master Data'!AC37</f>
        <v>240</v>
      </c>
      <c r="AD37">
        <f>'Master Data'!AD37</f>
        <v>10255</v>
      </c>
      <c r="AE37">
        <f>'Master Data'!AE37</f>
        <v>175</v>
      </c>
      <c r="AF37">
        <f>'Master Data'!AF37</f>
        <v>11874.48</v>
      </c>
      <c r="AG37">
        <f>'Master Data'!AG37</f>
        <v>14117.62</v>
      </c>
      <c r="AH37">
        <f>'Master Data'!AH37</f>
        <v>346</v>
      </c>
      <c r="AI37">
        <f>'Master Data'!AI37</f>
        <v>306</v>
      </c>
      <c r="AJ37">
        <f>'Master Data'!AJ37</f>
        <v>272</v>
      </c>
      <c r="AK37">
        <f>'Master Data'!AK37</f>
        <v>233</v>
      </c>
      <c r="AL37">
        <f>'Master Data'!AL37</f>
        <v>272</v>
      </c>
      <c r="AM37">
        <f>'Master Data'!AM37</f>
        <v>233</v>
      </c>
      <c r="AN37">
        <f>'Master Data'!AN37</f>
        <v>211</v>
      </c>
      <c r="AO37">
        <f>'Master Data'!AO37</f>
        <v>1346890</v>
      </c>
      <c r="AP37">
        <f>'Master Data'!AP37</f>
        <v>175</v>
      </c>
      <c r="AQ37">
        <f>'Master Data'!AQ37</f>
        <v>130</v>
      </c>
      <c r="AR37">
        <f>'Master Data'!AR37</f>
        <v>10400</v>
      </c>
      <c r="AS37">
        <f>'Master Data'!AS37</f>
        <v>97</v>
      </c>
      <c r="AT37">
        <f>'Master Data'!AT37</f>
        <v>189</v>
      </c>
      <c r="AU37">
        <f>'Master Data'!AU37</f>
        <v>150</v>
      </c>
      <c r="AV37">
        <f>'Master Data'!AV37</f>
        <v>0</v>
      </c>
      <c r="AW37">
        <f>'Master Data'!AW37</f>
        <v>1</v>
      </c>
      <c r="AX37">
        <f>'Master Data'!AX37</f>
        <v>38</v>
      </c>
      <c r="AY37">
        <f>'Master Data'!AY37</f>
        <v>165</v>
      </c>
      <c r="AZ37">
        <f>'Master Data'!AZ37</f>
        <v>43</v>
      </c>
      <c r="BA37">
        <f>'Master Data'!BA37</f>
        <v>5</v>
      </c>
      <c r="BB37">
        <f>'Master Data'!BB37</f>
        <v>11</v>
      </c>
      <c r="BC37">
        <f>'Master Data'!BC37</f>
        <v>220</v>
      </c>
      <c r="BD37">
        <f>'Master Data'!BD37</f>
        <v>52</v>
      </c>
      <c r="BE37">
        <f>'Master Data'!BE37</f>
        <v>4</v>
      </c>
      <c r="BF37">
        <f>'Master Data'!BF37</f>
        <v>158</v>
      </c>
      <c r="BG37">
        <f>'Master Data'!BG37</f>
        <v>6</v>
      </c>
      <c r="BH37">
        <f>'Master Data'!BH37</f>
        <v>1</v>
      </c>
      <c r="BI37">
        <f>'Master Data'!BI37</f>
        <v>3</v>
      </c>
      <c r="BJ37">
        <f>'Master Data'!BJ37</f>
        <v>93</v>
      </c>
      <c r="BK37">
        <f>'Master Data'!BK37</f>
        <v>7</v>
      </c>
      <c r="BL37">
        <f>'Master Data'!BL37</f>
        <v>0</v>
      </c>
      <c r="BM37">
        <f>'Master Data'!BM37</f>
        <v>128</v>
      </c>
      <c r="BN37">
        <f>'Master Data'!BN37</f>
        <v>9</v>
      </c>
      <c r="BO37">
        <f>'Master Data'!BO37</f>
        <v>43</v>
      </c>
      <c r="BP37">
        <f>'Master Data'!BP37</f>
        <v>3</v>
      </c>
      <c r="BQ37">
        <f>'Master Data'!BQ37</f>
        <v>1</v>
      </c>
      <c r="BR37">
        <f>'Master Data'!BR37</f>
        <v>3</v>
      </c>
      <c r="BS37">
        <f>'Master Data'!BS37</f>
        <v>0</v>
      </c>
      <c r="BT37">
        <f>'Master Data'!BT37</f>
        <v>0</v>
      </c>
      <c r="BU37">
        <f>'Master Data'!BU37</f>
        <v>22</v>
      </c>
      <c r="BV37">
        <f>'Master Data'!BV37</f>
        <v>53</v>
      </c>
      <c r="BW37">
        <f>'Master Data'!BW37</f>
        <v>20170131</v>
      </c>
      <c r="BX37" t="str">
        <f t="shared" si="9"/>
        <v>Chesapeake College - Commercial Driver Licensing Prep Class A (280 Clock Hours)</v>
      </c>
      <c r="BY37" s="27">
        <f t="shared" si="0"/>
        <v>0.92592592592592593</v>
      </c>
      <c r="BZ37" s="20">
        <f t="shared" si="1"/>
        <v>0.8666666666666667</v>
      </c>
      <c r="CA37" s="20">
        <f t="shared" si="2"/>
        <v>0.64666666666666661</v>
      </c>
      <c r="CB37" s="20">
        <f t="shared" si="3"/>
        <v>0.84393063583815031</v>
      </c>
      <c r="CC37" s="20">
        <f t="shared" si="4"/>
        <v>0.78431372549019607</v>
      </c>
      <c r="CD37" s="20">
        <f t="shared" si="5"/>
        <v>0.57189542483660127</v>
      </c>
      <c r="CE37" s="26">
        <f t="shared" si="6"/>
        <v>5070</v>
      </c>
      <c r="CF37" s="24">
        <f t="shared" si="7"/>
        <v>10400</v>
      </c>
      <c r="CG37" s="24">
        <f t="shared" si="10"/>
        <v>10255</v>
      </c>
      <c r="CH37" s="24">
        <f t="shared" si="8"/>
        <v>1346890</v>
      </c>
    </row>
    <row r="38" spans="1:86">
      <c r="A38" t="str">
        <f>'Master Data'!A38</f>
        <v>MD</v>
      </c>
      <c r="B38" t="str">
        <f>'Master Data'!B38</f>
        <v>Chesapeake College</v>
      </c>
      <c r="C38" t="str">
        <f>'Master Data'!C38</f>
        <v>A Maryland public community college, accredited by the Middle States Commission on Higher Education. See this provider s website for more information. https://www.chesapeake.</v>
      </c>
      <c r="D38" t="str">
        <f>'Master Data'!D38</f>
        <v>1000 College Cir</v>
      </c>
      <c r="E38">
        <f>'Master Data'!E38</f>
        <v>0</v>
      </c>
      <c r="F38" t="str">
        <f>'Master Data'!F38</f>
        <v>Wye Mills</v>
      </c>
      <c r="G38" t="str">
        <f>'Master Data'!G38</f>
        <v>MD</v>
      </c>
      <c r="H38">
        <f>'Master Data'!H38</f>
        <v>21679</v>
      </c>
      <c r="I38">
        <f>'Master Data'!I38</f>
        <v>1</v>
      </c>
      <c r="J38" t="str">
        <f>'Master Data'!J38</f>
        <v>Dental Assisting (87 Clock Hours)</v>
      </c>
      <c r="K38" t="str">
        <f>'Master Data'!K38</f>
        <v>This Program Is Designed To Prepare Students To Work As Dental Assistants &amp; Assist With X-Rays.  Preparation For The Md. State Board Radiation Health &amp; Safety Exam.</v>
      </c>
      <c r="L38" t="str">
        <f>'Master Data'!L38</f>
        <v>https://www.chesapeake.edu/continuing-education/healthcare-dental</v>
      </c>
      <c r="M38">
        <f>'Master Data'!M38</f>
        <v>3</v>
      </c>
      <c r="N38" t="str">
        <f>'Master Data'!N38</f>
        <v>Dental Radiation Technologist</v>
      </c>
      <c r="O38">
        <f>'Master Data'!O38</f>
        <v>510601</v>
      </c>
      <c r="P38">
        <f>'Master Data'!P38</f>
        <v>1875</v>
      </c>
      <c r="Q38">
        <f>'Master Data'!Q38</f>
        <v>430</v>
      </c>
      <c r="R38">
        <f>'Master Data'!R38</f>
        <v>5</v>
      </c>
      <c r="S38">
        <f>'Master Data'!S38</f>
        <v>16</v>
      </c>
      <c r="T38">
        <f>'Master Data'!T38</f>
        <v>1</v>
      </c>
      <c r="U38">
        <f>'Master Data'!U38</f>
        <v>1</v>
      </c>
      <c r="V38">
        <f>'Master Data'!V38</f>
        <v>31909100</v>
      </c>
      <c r="W38">
        <f>'Master Data'!W38</f>
        <v>0</v>
      </c>
      <c r="X38">
        <f>'Master Data'!X38</f>
        <v>0</v>
      </c>
      <c r="Y38">
        <f>'Master Data'!Y38</f>
        <v>180</v>
      </c>
      <c r="Z38">
        <f>'Master Data'!Z38</f>
        <v>149</v>
      </c>
      <c r="AA38">
        <f>'Master Data'!AA38</f>
        <v>85</v>
      </c>
      <c r="AB38">
        <f>'Master Data'!AB38</f>
        <v>128</v>
      </c>
      <c r="AC38">
        <f>'Master Data'!AC38</f>
        <v>121</v>
      </c>
      <c r="AD38">
        <f>'Master Data'!AD38</f>
        <v>8589.32</v>
      </c>
      <c r="AE38">
        <f>'Master Data'!AE38</f>
        <v>2</v>
      </c>
      <c r="AF38">
        <f>'Master Data'!AF38</f>
        <v>9235.64</v>
      </c>
      <c r="AG38">
        <f>'Master Data'!AG38</f>
        <v>9682.98</v>
      </c>
      <c r="AH38">
        <f>'Master Data'!AH38</f>
        <v>147</v>
      </c>
      <c r="AI38">
        <f>'Master Data'!AI38</f>
        <v>139</v>
      </c>
      <c r="AJ38">
        <f>'Master Data'!AJ38</f>
        <v>27</v>
      </c>
      <c r="AK38">
        <f>'Master Data'!AK38</f>
        <v>15</v>
      </c>
      <c r="AL38">
        <f>'Master Data'!AL38</f>
        <v>27</v>
      </c>
      <c r="AM38">
        <f>'Master Data'!AM38</f>
        <v>15</v>
      </c>
      <c r="AN38">
        <f>'Master Data'!AN38</f>
        <v>13</v>
      </c>
      <c r="AO38">
        <f>'Master Data'!AO38</f>
        <v>57995</v>
      </c>
      <c r="AP38">
        <f>'Master Data'!AP38</f>
        <v>7</v>
      </c>
      <c r="AQ38">
        <f>'Master Data'!AQ38</f>
        <v>9</v>
      </c>
      <c r="AR38">
        <f>'Master Data'!AR38</f>
        <v>6362</v>
      </c>
      <c r="AS38">
        <f>'Master Data'!AS38</f>
        <v>2</v>
      </c>
      <c r="AT38">
        <f>'Master Data'!AT38</f>
        <v>8</v>
      </c>
      <c r="AU38">
        <f>'Master Data'!AU38</f>
        <v>10</v>
      </c>
      <c r="AV38">
        <f>'Master Data'!AV38</f>
        <v>0</v>
      </c>
      <c r="AW38">
        <f>'Master Data'!AW38</f>
        <v>1</v>
      </c>
      <c r="AX38">
        <f>'Master Data'!AX38</f>
        <v>15</v>
      </c>
      <c r="AY38">
        <f>'Master Data'!AY38</f>
        <v>11</v>
      </c>
      <c r="AZ38">
        <f>'Master Data'!AZ38</f>
        <v>0</v>
      </c>
      <c r="BA38">
        <f>'Master Data'!BA38</f>
        <v>0</v>
      </c>
      <c r="BB38">
        <f>'Master Data'!BB38</f>
        <v>0</v>
      </c>
      <c r="BC38">
        <f>'Master Data'!BC38</f>
        <v>0</v>
      </c>
      <c r="BD38">
        <f>'Master Data'!BD38</f>
        <v>27</v>
      </c>
      <c r="BE38">
        <f>'Master Data'!BE38</f>
        <v>1</v>
      </c>
      <c r="BF38">
        <f>'Master Data'!BF38</f>
        <v>8</v>
      </c>
      <c r="BG38">
        <f>'Master Data'!BG38</f>
        <v>2</v>
      </c>
      <c r="BH38">
        <f>'Master Data'!BH38</f>
        <v>0</v>
      </c>
      <c r="BI38">
        <f>'Master Data'!BI38</f>
        <v>1</v>
      </c>
      <c r="BJ38">
        <f>'Master Data'!BJ38</f>
        <v>13</v>
      </c>
      <c r="BK38">
        <f>'Master Data'!BK38</f>
        <v>2</v>
      </c>
      <c r="BL38">
        <f>'Master Data'!BL38</f>
        <v>0</v>
      </c>
      <c r="BM38">
        <f>'Master Data'!BM38</f>
        <v>23</v>
      </c>
      <c r="BN38">
        <f>'Master Data'!BN38</f>
        <v>0</v>
      </c>
      <c r="BO38">
        <f>'Master Data'!BO38</f>
        <v>1</v>
      </c>
      <c r="BP38">
        <f>'Master Data'!BP38</f>
        <v>0</v>
      </c>
      <c r="BQ38">
        <f>'Master Data'!BQ38</f>
        <v>0</v>
      </c>
      <c r="BR38">
        <f>'Master Data'!BR38</f>
        <v>0</v>
      </c>
      <c r="BS38">
        <f>'Master Data'!BS38</f>
        <v>0</v>
      </c>
      <c r="BT38">
        <f>'Master Data'!BT38</f>
        <v>0</v>
      </c>
      <c r="BU38">
        <f>'Master Data'!BU38</f>
        <v>6</v>
      </c>
      <c r="BV38">
        <f>'Master Data'!BV38</f>
        <v>1</v>
      </c>
      <c r="BW38">
        <f>'Master Data'!BW38</f>
        <v>20170131</v>
      </c>
      <c r="BX38" t="str">
        <f t="shared" si="9"/>
        <v>Chesapeake College - Dental Assisting (87 Clock Hours)</v>
      </c>
      <c r="BY38" s="27">
        <f t="shared" si="0"/>
        <v>0.875</v>
      </c>
      <c r="BZ38" s="20">
        <f t="shared" si="1"/>
        <v>0.9</v>
      </c>
      <c r="CA38" s="20">
        <f t="shared" si="2"/>
        <v>0.2</v>
      </c>
      <c r="CB38" s="20">
        <f t="shared" si="3"/>
        <v>0.87074829931972786</v>
      </c>
      <c r="CC38" s="20">
        <f t="shared" si="4"/>
        <v>0.87050359712230219</v>
      </c>
      <c r="CD38" s="20">
        <f t="shared" si="5"/>
        <v>1.4388489208633094E-2</v>
      </c>
      <c r="CE38" s="26">
        <f t="shared" si="6"/>
        <v>2305</v>
      </c>
      <c r="CF38" s="24">
        <f t="shared" si="7"/>
        <v>6362</v>
      </c>
      <c r="CG38" s="24">
        <f t="shared" si="10"/>
        <v>8589.32</v>
      </c>
      <c r="CH38" s="24">
        <f t="shared" si="8"/>
        <v>57995</v>
      </c>
    </row>
    <row r="39" spans="1:86">
      <c r="A39" t="str">
        <f>'Master Data'!A39</f>
        <v>MD</v>
      </c>
      <c r="B39" t="str">
        <f>'Master Data'!B39</f>
        <v>Chesapeake College</v>
      </c>
      <c r="C39" t="str">
        <f>'Master Data'!C39</f>
        <v>A Maryland public community college, accredited by the Middle States Commission on Higher Education. See this provider s website for more information. https://www.chesapeake.</v>
      </c>
      <c r="D39" t="str">
        <f>'Master Data'!D39</f>
        <v>1000 College Cir</v>
      </c>
      <c r="E39">
        <f>'Master Data'!E39</f>
        <v>0</v>
      </c>
      <c r="F39" t="str">
        <f>'Master Data'!F39</f>
        <v>Wye Mills</v>
      </c>
      <c r="G39" t="str">
        <f>'Master Data'!G39</f>
        <v>MD</v>
      </c>
      <c r="H39">
        <f>'Master Data'!H39</f>
        <v>21679</v>
      </c>
      <c r="I39">
        <f>'Master Data'!I39</f>
        <v>1</v>
      </c>
      <c r="J39" t="str">
        <f>'Master Data'!J39</f>
        <v>Drafting and Design (28 Credit Hours)</v>
      </c>
      <c r="K39" t="str">
        <f>'Master Data'!K39</f>
        <v>PREPARE STUDENTS FOR EMPLOYMENT AS ENTRY-LEVEL DRAFTERS IN RELATED INDUSTRIES.</v>
      </c>
      <c r="L39" t="str">
        <f>'Master Data'!L39</f>
        <v>https://www.chesapeake.edu/academics</v>
      </c>
      <c r="M39">
        <f>'Master Data'!M39</f>
        <v>6</v>
      </c>
      <c r="N39" t="str">
        <f>'Master Data'!N39</f>
        <v>A community college certificate of completion</v>
      </c>
      <c r="O39">
        <f>'Master Data'!O39</f>
        <v>151301</v>
      </c>
      <c r="P39">
        <f>'Master Data'!P39</f>
        <v>4260</v>
      </c>
      <c r="Q39">
        <f>'Master Data'!Q39</f>
        <v>1000</v>
      </c>
      <c r="R39">
        <f>'Master Data'!R39</f>
        <v>20</v>
      </c>
      <c r="S39">
        <f>'Master Data'!S39</f>
        <v>67</v>
      </c>
      <c r="T39">
        <f>'Master Data'!T39</f>
        <v>1</v>
      </c>
      <c r="U39">
        <f>'Master Data'!U39</f>
        <v>1</v>
      </c>
      <c r="V39">
        <f>'Master Data'!V39</f>
        <v>17301900</v>
      </c>
      <c r="W39">
        <f>'Master Data'!W39</f>
        <v>0</v>
      </c>
      <c r="X39">
        <f>'Master Data'!X39</f>
        <v>0</v>
      </c>
      <c r="Y39">
        <f>'Master Data'!Y39</f>
        <v>22</v>
      </c>
      <c r="Z39">
        <f>'Master Data'!Z39</f>
        <v>20</v>
      </c>
      <c r="AA39">
        <f>'Master Data'!AA39</f>
        <v>6</v>
      </c>
      <c r="AB39">
        <f>'Master Data'!AB39</f>
        <v>12</v>
      </c>
      <c r="AC39">
        <f>'Master Data'!AC39</f>
        <v>7</v>
      </c>
      <c r="AD39">
        <f>'Master Data'!AD39</f>
        <v>11201</v>
      </c>
      <c r="AE39">
        <f>'Master Data'!AE39</f>
        <v>0</v>
      </c>
      <c r="AF39">
        <f>'Master Data'!AF39</f>
        <v>12217.86</v>
      </c>
      <c r="AG39">
        <f>'Master Data'!AG39</f>
        <v>17352.86</v>
      </c>
      <c r="AH39">
        <f>'Master Data'!AH39</f>
        <v>14</v>
      </c>
      <c r="AI39">
        <f>'Master Data'!AI39</f>
        <v>8</v>
      </c>
      <c r="AJ39">
        <f>'Master Data'!AJ39</f>
        <v>1</v>
      </c>
      <c r="AK39">
        <f>'Master Data'!AK39</f>
        <v>1</v>
      </c>
      <c r="AL39">
        <f>'Master Data'!AL39</f>
        <v>1</v>
      </c>
      <c r="AM39">
        <f>'Master Data'!AM39</f>
        <v>1</v>
      </c>
      <c r="AN39">
        <f>'Master Data'!AN39</f>
        <v>1</v>
      </c>
      <c r="AO39">
        <f>'Master Data'!AO39</f>
        <v>1276</v>
      </c>
      <c r="AP39">
        <f>'Master Data'!AP39</f>
        <v>1</v>
      </c>
      <c r="AQ39">
        <f>'Master Data'!AQ39</f>
        <v>1</v>
      </c>
      <c r="AR39">
        <f>'Master Data'!AR39</f>
        <v>34880</v>
      </c>
      <c r="AS39">
        <f>'Master Data'!AS39</f>
        <v>0</v>
      </c>
      <c r="AT39">
        <f>'Master Data'!AT39</f>
        <v>1</v>
      </c>
      <c r="AU39">
        <f>'Master Data'!AU39</f>
        <v>1</v>
      </c>
      <c r="AV39">
        <f>'Master Data'!AV39</f>
        <v>0</v>
      </c>
      <c r="AW39">
        <f>'Master Data'!AW39</f>
        <v>0</v>
      </c>
      <c r="AX39">
        <f>'Master Data'!AX39</f>
        <v>0</v>
      </c>
      <c r="AY39">
        <f>'Master Data'!AY39</f>
        <v>0</v>
      </c>
      <c r="AZ39">
        <f>'Master Data'!AZ39</f>
        <v>1</v>
      </c>
      <c r="BA39">
        <f>'Master Data'!BA39</f>
        <v>0</v>
      </c>
      <c r="BB39">
        <f>'Master Data'!BB39</f>
        <v>0</v>
      </c>
      <c r="BC39">
        <f>'Master Data'!BC39</f>
        <v>1</v>
      </c>
      <c r="BD39">
        <f>'Master Data'!BD39</f>
        <v>0</v>
      </c>
      <c r="BE39">
        <f>'Master Data'!BE39</f>
        <v>0</v>
      </c>
      <c r="BF39">
        <f>'Master Data'!BF39</f>
        <v>0</v>
      </c>
      <c r="BG39">
        <f>'Master Data'!BG39</f>
        <v>0</v>
      </c>
      <c r="BH39">
        <f>'Master Data'!BH39</f>
        <v>0</v>
      </c>
      <c r="BI39">
        <f>'Master Data'!BI39</f>
        <v>0</v>
      </c>
      <c r="BJ39">
        <f>'Master Data'!BJ39</f>
        <v>1</v>
      </c>
      <c r="BK39">
        <f>'Master Data'!BK39</f>
        <v>0</v>
      </c>
      <c r="BL39">
        <f>'Master Data'!BL39</f>
        <v>0</v>
      </c>
      <c r="BM39">
        <f>'Master Data'!BM39</f>
        <v>0</v>
      </c>
      <c r="BN39">
        <f>'Master Data'!BN39</f>
        <v>0</v>
      </c>
      <c r="BO39">
        <f>'Master Data'!BO39</f>
        <v>0</v>
      </c>
      <c r="BP39">
        <f>'Master Data'!BP39</f>
        <v>0</v>
      </c>
      <c r="BQ39">
        <f>'Master Data'!BQ39</f>
        <v>0</v>
      </c>
      <c r="BR39">
        <f>'Master Data'!BR39</f>
        <v>0</v>
      </c>
      <c r="BS39">
        <f>'Master Data'!BS39</f>
        <v>0</v>
      </c>
      <c r="BT39">
        <f>'Master Data'!BT39</f>
        <v>0</v>
      </c>
      <c r="BU39">
        <f>'Master Data'!BU39</f>
        <v>0</v>
      </c>
      <c r="BV39">
        <f>'Master Data'!BV39</f>
        <v>0</v>
      </c>
      <c r="BW39">
        <f>'Master Data'!BW39</f>
        <v>20170131</v>
      </c>
      <c r="BX39" t="str">
        <f t="shared" si="9"/>
        <v>Chesapeake College - Drafting and Design (28 Credit Hours)</v>
      </c>
      <c r="BY39" s="27">
        <f t="shared" si="0"/>
        <v>1</v>
      </c>
      <c r="BZ39" s="20">
        <f t="shared" si="1"/>
        <v>1</v>
      </c>
      <c r="CA39" s="20">
        <f t="shared" si="2"/>
        <v>0</v>
      </c>
      <c r="CB39" s="20">
        <f t="shared" si="3"/>
        <v>0.8571428571428571</v>
      </c>
      <c r="CC39" s="20">
        <f t="shared" si="4"/>
        <v>0.875</v>
      </c>
      <c r="CD39" s="20">
        <f t="shared" si="5"/>
        <v>0</v>
      </c>
      <c r="CE39" s="26">
        <f t="shared" si="6"/>
        <v>5260</v>
      </c>
      <c r="CF39" s="24">
        <f t="shared" si="7"/>
        <v>34880</v>
      </c>
      <c r="CG39" s="24">
        <f t="shared" si="10"/>
        <v>11201</v>
      </c>
      <c r="CH39" s="24">
        <f t="shared" si="8"/>
        <v>1276</v>
      </c>
    </row>
    <row r="40" spans="1:86">
      <c r="A40" t="str">
        <f>'Master Data'!A40</f>
        <v>MD</v>
      </c>
      <c r="B40" t="str">
        <f>'Master Data'!B40</f>
        <v>Chesapeake College</v>
      </c>
      <c r="C40" t="str">
        <f>'Master Data'!C40</f>
        <v>A Maryland public community college, accredited by the Middle States Commission on Higher Education. See this provider s website for more information. https://www.chesapeake.</v>
      </c>
      <c r="D40" t="str">
        <f>'Master Data'!D40</f>
        <v>1000 College Cir</v>
      </c>
      <c r="E40">
        <f>'Master Data'!E40</f>
        <v>0</v>
      </c>
      <c r="F40" t="str">
        <f>'Master Data'!F40</f>
        <v>Wye Mills</v>
      </c>
      <c r="G40" t="str">
        <f>'Master Data'!G40</f>
        <v>MD</v>
      </c>
      <c r="H40">
        <f>'Master Data'!H40</f>
        <v>21679</v>
      </c>
      <c r="I40">
        <f>'Master Data'!I40</f>
        <v>1</v>
      </c>
      <c r="J40" t="str">
        <f>'Master Data'!J40</f>
        <v>Food Service Management (28 Credit Hours)</v>
      </c>
      <c r="K40" t="str">
        <f>'Master Data'!K40</f>
        <v>Follows the recommended guidelines of the American Culinary Federation &amp; prepares students to sit for the Certified Cook Exam and Serve Safe Exam.</v>
      </c>
      <c r="L40" t="str">
        <f>'Master Data'!L40</f>
        <v>https://www.chesapeake.edu/academics</v>
      </c>
      <c r="M40">
        <f>'Master Data'!M40</f>
        <v>16</v>
      </c>
      <c r="N40" t="str">
        <f>'Master Data'!N40</f>
        <v>Colege lower division certificate</v>
      </c>
      <c r="O40">
        <f>'Master Data'!O40</f>
        <v>120504</v>
      </c>
      <c r="P40">
        <f>'Master Data'!P40</f>
        <v>5050</v>
      </c>
      <c r="Q40">
        <f>'Master Data'!Q40</f>
        <v>825</v>
      </c>
      <c r="R40">
        <f>'Master Data'!R40</f>
        <v>20</v>
      </c>
      <c r="S40">
        <f>'Master Data'!S40</f>
        <v>40</v>
      </c>
      <c r="T40">
        <f>'Master Data'!T40</f>
        <v>1</v>
      </c>
      <c r="U40">
        <f>'Master Data'!U40</f>
        <v>1</v>
      </c>
      <c r="V40">
        <f>'Master Data'!V40</f>
        <v>11905100</v>
      </c>
      <c r="W40">
        <f>'Master Data'!W40</f>
        <v>0</v>
      </c>
      <c r="X40">
        <f>'Master Data'!X40</f>
        <v>0</v>
      </c>
      <c r="Y40">
        <f>'Master Data'!Y40</f>
        <v>0</v>
      </c>
      <c r="Z40">
        <f>'Master Data'!Z40</f>
        <v>0</v>
      </c>
      <c r="AA40">
        <f>'Master Data'!AA40</f>
        <v>0</v>
      </c>
      <c r="AB40">
        <f>'Master Data'!AB40</f>
        <v>0</v>
      </c>
      <c r="AC40">
        <f>'Master Data'!AC40</f>
        <v>0</v>
      </c>
      <c r="AD40">
        <f>'Master Data'!AD40</f>
        <v>0</v>
      </c>
      <c r="AE40">
        <f>'Master Data'!AE40</f>
        <v>0</v>
      </c>
      <c r="AF40">
        <f>'Master Data'!AF40</f>
        <v>9999999.9900000002</v>
      </c>
      <c r="AG40">
        <f>'Master Data'!AG40</f>
        <v>9999999.9900000002</v>
      </c>
      <c r="AH40">
        <f>'Master Data'!AH40</f>
        <v>0</v>
      </c>
      <c r="AI40">
        <f>'Master Data'!AI40</f>
        <v>0</v>
      </c>
      <c r="AJ40">
        <f>'Master Data'!AJ40</f>
        <v>0</v>
      </c>
      <c r="AK40">
        <f>'Master Data'!AK40</f>
        <v>0</v>
      </c>
      <c r="AL40">
        <f>'Master Data'!AL40</f>
        <v>0</v>
      </c>
      <c r="AM40">
        <f>'Master Data'!AM40</f>
        <v>0</v>
      </c>
      <c r="AN40">
        <f>'Master Data'!AN40</f>
        <v>0</v>
      </c>
      <c r="AO40">
        <f>'Master Data'!AO40</f>
        <v>0</v>
      </c>
      <c r="AP40">
        <f>'Master Data'!AP40</f>
        <v>0</v>
      </c>
      <c r="AQ40">
        <f>'Master Data'!AQ40</f>
        <v>0</v>
      </c>
      <c r="AR40">
        <f>'Master Data'!AR40</f>
        <v>0</v>
      </c>
      <c r="AS40">
        <f>'Master Data'!AS40</f>
        <v>0</v>
      </c>
      <c r="AT40">
        <f>'Master Data'!AT40</f>
        <v>0</v>
      </c>
      <c r="AU40">
        <f>'Master Data'!AU40</f>
        <v>0</v>
      </c>
      <c r="AV40">
        <f>'Master Data'!AV40</f>
        <v>0</v>
      </c>
      <c r="AW40">
        <f>'Master Data'!AW40</f>
        <v>0</v>
      </c>
      <c r="AX40">
        <f>'Master Data'!AX40</f>
        <v>0</v>
      </c>
      <c r="AY40">
        <f>'Master Data'!AY40</f>
        <v>0</v>
      </c>
      <c r="AZ40">
        <f>'Master Data'!AZ40</f>
        <v>0</v>
      </c>
      <c r="BA40">
        <f>'Master Data'!BA40</f>
        <v>0</v>
      </c>
      <c r="BB40">
        <f>'Master Data'!BB40</f>
        <v>0</v>
      </c>
      <c r="BC40">
        <f>'Master Data'!BC40</f>
        <v>0</v>
      </c>
      <c r="BD40">
        <f>'Master Data'!BD40</f>
        <v>0</v>
      </c>
      <c r="BE40">
        <f>'Master Data'!BE40</f>
        <v>0</v>
      </c>
      <c r="BF40">
        <f>'Master Data'!BF40</f>
        <v>0</v>
      </c>
      <c r="BG40">
        <f>'Master Data'!BG40</f>
        <v>0</v>
      </c>
      <c r="BH40">
        <f>'Master Data'!BH40</f>
        <v>0</v>
      </c>
      <c r="BI40">
        <f>'Master Data'!BI40</f>
        <v>0</v>
      </c>
      <c r="BJ40">
        <f>'Master Data'!BJ40</f>
        <v>0</v>
      </c>
      <c r="BK40">
        <f>'Master Data'!BK40</f>
        <v>0</v>
      </c>
      <c r="BL40">
        <f>'Master Data'!BL40</f>
        <v>0</v>
      </c>
      <c r="BM40">
        <f>'Master Data'!BM40</f>
        <v>0</v>
      </c>
      <c r="BN40">
        <f>'Master Data'!BN40</f>
        <v>0</v>
      </c>
      <c r="BO40">
        <f>'Master Data'!BO40</f>
        <v>0</v>
      </c>
      <c r="BP40">
        <f>'Master Data'!BP40</f>
        <v>0</v>
      </c>
      <c r="BQ40">
        <f>'Master Data'!BQ40</f>
        <v>0</v>
      </c>
      <c r="BR40">
        <f>'Master Data'!BR40</f>
        <v>0</v>
      </c>
      <c r="BS40">
        <f>'Master Data'!BS40</f>
        <v>0</v>
      </c>
      <c r="BT40">
        <f>'Master Data'!BT40</f>
        <v>0</v>
      </c>
      <c r="BU40">
        <f>'Master Data'!BU40</f>
        <v>0</v>
      </c>
      <c r="BV40">
        <f>'Master Data'!BV40</f>
        <v>0</v>
      </c>
      <c r="BW40">
        <f>'Master Data'!BW40</f>
        <v>20170131</v>
      </c>
      <c r="BX40" t="str">
        <f t="shared" si="9"/>
        <v>Chesapeake College - Food Service Management (28 Credit Hours)</v>
      </c>
      <c r="BY40" s="27" t="str">
        <f t="shared" si="0"/>
        <v/>
      </c>
      <c r="BZ40" s="20" t="e">
        <f t="shared" si="1"/>
        <v>#DIV/0!</v>
      </c>
      <c r="CA40" s="20" t="e">
        <f t="shared" si="2"/>
        <v>#DIV/0!</v>
      </c>
      <c r="CB40" s="20" t="e">
        <f t="shared" si="3"/>
        <v>#DIV/0!</v>
      </c>
      <c r="CC40" s="20" t="e">
        <f t="shared" si="4"/>
        <v>#DIV/0!</v>
      </c>
      <c r="CD40" s="20" t="e">
        <f t="shared" si="5"/>
        <v>#DIV/0!</v>
      </c>
      <c r="CE40" s="26">
        <f t="shared" si="6"/>
        <v>5875</v>
      </c>
      <c r="CF40" s="24" t="str">
        <f t="shared" si="7"/>
        <v xml:space="preserve"> </v>
      </c>
      <c r="CG40" s="24" t="str">
        <f t="shared" si="10"/>
        <v xml:space="preserve"> </v>
      </c>
      <c r="CH40" s="24" t="str">
        <f t="shared" si="8"/>
        <v xml:space="preserve"> </v>
      </c>
    </row>
    <row r="41" spans="1:86">
      <c r="A41" t="str">
        <f>'Master Data'!A41</f>
        <v>MD</v>
      </c>
      <c r="B41" t="str">
        <f>'Master Data'!B41</f>
        <v>Chesapeake College</v>
      </c>
      <c r="C41" t="str">
        <f>'Master Data'!C41</f>
        <v>A Maryland public community college, accredited by the Middle States Commission on Higher Education. See this provider s website for more information. https://www.chesapeake.</v>
      </c>
      <c r="D41" t="str">
        <f>'Master Data'!D41</f>
        <v>1000 College Cir</v>
      </c>
      <c r="E41">
        <f>'Master Data'!E41</f>
        <v>0</v>
      </c>
      <c r="F41" t="str">
        <f>'Master Data'!F41</f>
        <v>Wye Mills</v>
      </c>
      <c r="G41" t="str">
        <f>'Master Data'!G41</f>
        <v>MD</v>
      </c>
      <c r="H41">
        <f>'Master Data'!H41</f>
        <v>21679</v>
      </c>
      <c r="I41">
        <f>'Master Data'!I41</f>
        <v>1</v>
      </c>
      <c r="J41" t="str">
        <f>'Master Data'!J41</f>
        <v>Hotel/resort Management Certificate (25 Credit Hours)</v>
      </c>
      <c r="K41" t="str">
        <f>'Master Data'!K41</f>
        <v>THIS PROGRAM PROVIDES INSTRUCTION FOR SUCCESS IN THE HOSPITALITY AND TOURISM INDUSTRY AND IMMEDIATE EMPLOYMENT IN THE HOSPITALITY INDUSTRY.</v>
      </c>
      <c r="L41" t="str">
        <f>'Master Data'!L41</f>
        <v>https://www.chesapeake.edu/academics</v>
      </c>
      <c r="M41">
        <f>'Master Data'!M41</f>
        <v>6</v>
      </c>
      <c r="N41" t="str">
        <f>'Master Data'!N41</f>
        <v>College's loer division certificate</v>
      </c>
      <c r="O41">
        <f>'Master Data'!O41</f>
        <v>520904</v>
      </c>
      <c r="P41">
        <f>'Master Data'!P41</f>
        <v>5058</v>
      </c>
      <c r="Q41">
        <f>'Master Data'!Q41</f>
        <v>700</v>
      </c>
      <c r="R41">
        <f>'Master Data'!R41</f>
        <v>20</v>
      </c>
      <c r="S41">
        <f>'Master Data'!S41</f>
        <v>40</v>
      </c>
      <c r="T41">
        <f>'Master Data'!T41</f>
        <v>1</v>
      </c>
      <c r="U41">
        <f>'Master Data'!U41</f>
        <v>1</v>
      </c>
      <c r="V41">
        <f>'Master Data'!V41</f>
        <v>43408100</v>
      </c>
      <c r="W41">
        <f>'Master Data'!W41</f>
        <v>0</v>
      </c>
      <c r="X41">
        <f>'Master Data'!X41</f>
        <v>0</v>
      </c>
      <c r="Y41">
        <f>'Master Data'!Y41</f>
        <v>0</v>
      </c>
      <c r="Z41">
        <f>'Master Data'!Z41</f>
        <v>0</v>
      </c>
      <c r="AA41">
        <f>'Master Data'!AA41</f>
        <v>0</v>
      </c>
      <c r="AB41">
        <f>'Master Data'!AB41</f>
        <v>0</v>
      </c>
      <c r="AC41">
        <f>'Master Data'!AC41</f>
        <v>0</v>
      </c>
      <c r="AD41">
        <f>'Master Data'!AD41</f>
        <v>0</v>
      </c>
      <c r="AE41">
        <f>'Master Data'!AE41</f>
        <v>0</v>
      </c>
      <c r="AF41">
        <f>'Master Data'!AF41</f>
        <v>9999999.9900000002</v>
      </c>
      <c r="AG41">
        <f>'Master Data'!AG41</f>
        <v>9999999.9900000002</v>
      </c>
      <c r="AH41">
        <f>'Master Data'!AH41</f>
        <v>0</v>
      </c>
      <c r="AI41">
        <f>'Master Data'!AI41</f>
        <v>0</v>
      </c>
      <c r="AJ41">
        <f>'Master Data'!AJ41</f>
        <v>0</v>
      </c>
      <c r="AK41">
        <f>'Master Data'!AK41</f>
        <v>0</v>
      </c>
      <c r="AL41">
        <f>'Master Data'!AL41</f>
        <v>0</v>
      </c>
      <c r="AM41">
        <f>'Master Data'!AM41</f>
        <v>0</v>
      </c>
      <c r="AN41">
        <f>'Master Data'!AN41</f>
        <v>0</v>
      </c>
      <c r="AO41">
        <f>'Master Data'!AO41</f>
        <v>0</v>
      </c>
      <c r="AP41">
        <f>'Master Data'!AP41</f>
        <v>0</v>
      </c>
      <c r="AQ41">
        <f>'Master Data'!AQ41</f>
        <v>0</v>
      </c>
      <c r="AR41">
        <f>'Master Data'!AR41</f>
        <v>0</v>
      </c>
      <c r="AS41">
        <f>'Master Data'!AS41</f>
        <v>0</v>
      </c>
      <c r="AT41">
        <f>'Master Data'!AT41</f>
        <v>0</v>
      </c>
      <c r="AU41">
        <f>'Master Data'!AU41</f>
        <v>0</v>
      </c>
      <c r="AV41">
        <f>'Master Data'!AV41</f>
        <v>0</v>
      </c>
      <c r="AW41">
        <f>'Master Data'!AW41</f>
        <v>0</v>
      </c>
      <c r="AX41">
        <f>'Master Data'!AX41</f>
        <v>0</v>
      </c>
      <c r="AY41">
        <f>'Master Data'!AY41</f>
        <v>0</v>
      </c>
      <c r="AZ41">
        <f>'Master Data'!AZ41</f>
        <v>0</v>
      </c>
      <c r="BA41">
        <f>'Master Data'!BA41</f>
        <v>0</v>
      </c>
      <c r="BB41">
        <f>'Master Data'!BB41</f>
        <v>0</v>
      </c>
      <c r="BC41">
        <f>'Master Data'!BC41</f>
        <v>0</v>
      </c>
      <c r="BD41">
        <f>'Master Data'!BD41</f>
        <v>0</v>
      </c>
      <c r="BE41">
        <f>'Master Data'!BE41</f>
        <v>0</v>
      </c>
      <c r="BF41">
        <f>'Master Data'!BF41</f>
        <v>0</v>
      </c>
      <c r="BG41">
        <f>'Master Data'!BG41</f>
        <v>0</v>
      </c>
      <c r="BH41">
        <f>'Master Data'!BH41</f>
        <v>0</v>
      </c>
      <c r="BI41">
        <f>'Master Data'!BI41</f>
        <v>0</v>
      </c>
      <c r="BJ41">
        <f>'Master Data'!BJ41</f>
        <v>0</v>
      </c>
      <c r="BK41">
        <f>'Master Data'!BK41</f>
        <v>0</v>
      </c>
      <c r="BL41">
        <f>'Master Data'!BL41</f>
        <v>0</v>
      </c>
      <c r="BM41">
        <f>'Master Data'!BM41</f>
        <v>0</v>
      </c>
      <c r="BN41">
        <f>'Master Data'!BN41</f>
        <v>0</v>
      </c>
      <c r="BO41">
        <f>'Master Data'!BO41</f>
        <v>0</v>
      </c>
      <c r="BP41">
        <f>'Master Data'!BP41</f>
        <v>0</v>
      </c>
      <c r="BQ41">
        <f>'Master Data'!BQ41</f>
        <v>0</v>
      </c>
      <c r="BR41">
        <f>'Master Data'!BR41</f>
        <v>0</v>
      </c>
      <c r="BS41">
        <f>'Master Data'!BS41</f>
        <v>0</v>
      </c>
      <c r="BT41">
        <f>'Master Data'!BT41</f>
        <v>0</v>
      </c>
      <c r="BU41">
        <f>'Master Data'!BU41</f>
        <v>0</v>
      </c>
      <c r="BV41">
        <f>'Master Data'!BV41</f>
        <v>0</v>
      </c>
      <c r="BW41">
        <f>'Master Data'!BW41</f>
        <v>20170131</v>
      </c>
      <c r="BX41" t="str">
        <f t="shared" si="9"/>
        <v>Chesapeake College - Hotel/resort Management Certificate (25 Credit Hours)</v>
      </c>
      <c r="BY41" s="27" t="str">
        <f t="shared" si="0"/>
        <v/>
      </c>
      <c r="BZ41" s="20" t="e">
        <f t="shared" si="1"/>
        <v>#DIV/0!</v>
      </c>
      <c r="CA41" s="20" t="e">
        <f t="shared" si="2"/>
        <v>#DIV/0!</v>
      </c>
      <c r="CB41" s="20" t="e">
        <f t="shared" si="3"/>
        <v>#DIV/0!</v>
      </c>
      <c r="CC41" s="20" t="e">
        <f t="shared" si="4"/>
        <v>#DIV/0!</v>
      </c>
      <c r="CD41" s="20" t="e">
        <f t="shared" si="5"/>
        <v>#DIV/0!</v>
      </c>
      <c r="CE41" s="26">
        <f t="shared" si="6"/>
        <v>5758</v>
      </c>
      <c r="CF41" s="24" t="str">
        <f t="shared" si="7"/>
        <v xml:space="preserve"> </v>
      </c>
      <c r="CG41" s="24" t="str">
        <f t="shared" si="10"/>
        <v xml:space="preserve"> </v>
      </c>
      <c r="CH41" s="24" t="str">
        <f t="shared" si="8"/>
        <v xml:space="preserve"> </v>
      </c>
    </row>
    <row r="42" spans="1:86">
      <c r="A42" t="str">
        <f>'Master Data'!A42</f>
        <v>MD</v>
      </c>
      <c r="B42" t="str">
        <f>'Master Data'!B42</f>
        <v>Chesapeake College</v>
      </c>
      <c r="C42" t="str">
        <f>'Master Data'!C42</f>
        <v>A Maryland public community college, accredited by the Middle States Commission on Higher Education. See this provider s website for more information. https://www.chesapeake.</v>
      </c>
      <c r="D42" t="str">
        <f>'Master Data'!D42</f>
        <v>1000 College Cir</v>
      </c>
      <c r="E42">
        <f>'Master Data'!E42</f>
        <v>0</v>
      </c>
      <c r="F42" t="str">
        <f>'Master Data'!F42</f>
        <v>Wye Mills</v>
      </c>
      <c r="G42" t="str">
        <f>'Master Data'!G42</f>
        <v>MD</v>
      </c>
      <c r="H42">
        <f>'Master Data'!H42</f>
        <v>21679</v>
      </c>
      <c r="I42">
        <f>'Master Data'!I42</f>
        <v>1</v>
      </c>
      <c r="J42" t="str">
        <f>'Master Data'!J42</f>
        <v>Medical Coding Professional (370 Clock Hours)</v>
      </c>
      <c r="K42" t="str">
        <f>'Master Data'!K42</f>
        <v>PROGRAM IS DESIGNED FOR STUDENTS TO ACQUIRE THE INSURANCE CODING SKILLS NEEDED TO WORK IN THE FIELD OF MEDICAL INSURANCE BILLING AND CODING.</v>
      </c>
      <c r="L42" t="str">
        <f>'Master Data'!L42</f>
        <v>https://www.chesapeake.edu/academics</v>
      </c>
      <c r="M42">
        <f>'Master Data'!M42</f>
        <v>1</v>
      </c>
      <c r="N42" t="str">
        <f>'Master Data'!N42</f>
        <v>Certified Billing and Coding Specialist (CBCS) exam offered by the National Healthcareer Association (NHA)</v>
      </c>
      <c r="O42">
        <f>'Master Data'!O42</f>
        <v>510713</v>
      </c>
      <c r="P42">
        <f>'Master Data'!P42</f>
        <v>2995</v>
      </c>
      <c r="Q42">
        <f>'Master Data'!Q42</f>
        <v>119</v>
      </c>
      <c r="R42">
        <f>'Master Data'!R42</f>
        <v>7</v>
      </c>
      <c r="S42">
        <f>'Master Data'!S42</f>
        <v>52</v>
      </c>
      <c r="T42">
        <f>'Master Data'!T42</f>
        <v>1</v>
      </c>
      <c r="U42">
        <f>'Master Data'!U42</f>
        <v>3</v>
      </c>
      <c r="V42">
        <f>'Master Data'!V42</f>
        <v>31909400</v>
      </c>
      <c r="W42">
        <f>'Master Data'!W42</f>
        <v>0</v>
      </c>
      <c r="X42">
        <f>'Master Data'!X42</f>
        <v>0</v>
      </c>
      <c r="Y42">
        <f>'Master Data'!Y42</f>
        <v>27</v>
      </c>
      <c r="Z42">
        <f>'Master Data'!Z42</f>
        <v>23</v>
      </c>
      <c r="AA42">
        <f>'Master Data'!AA42</f>
        <v>18</v>
      </c>
      <c r="AB42">
        <f>'Master Data'!AB42</f>
        <v>15</v>
      </c>
      <c r="AC42">
        <f>'Master Data'!AC42</f>
        <v>11</v>
      </c>
      <c r="AD42">
        <f>'Master Data'!AD42</f>
        <v>10404</v>
      </c>
      <c r="AE42">
        <f>'Master Data'!AE42</f>
        <v>5</v>
      </c>
      <c r="AF42">
        <f>'Master Data'!AF42</f>
        <v>11154.21</v>
      </c>
      <c r="AG42">
        <f>'Master Data'!AG42</f>
        <v>12197.09</v>
      </c>
      <c r="AH42">
        <f>'Master Data'!AH42</f>
        <v>20</v>
      </c>
      <c r="AI42">
        <f>'Master Data'!AI42</f>
        <v>14</v>
      </c>
      <c r="AJ42">
        <f>'Master Data'!AJ42</f>
        <v>22</v>
      </c>
      <c r="AK42">
        <f>'Master Data'!AK42</f>
        <v>19</v>
      </c>
      <c r="AL42">
        <f>'Master Data'!AL42</f>
        <v>22</v>
      </c>
      <c r="AM42">
        <f>'Master Data'!AM42</f>
        <v>19</v>
      </c>
      <c r="AN42">
        <f>'Master Data'!AN42</f>
        <v>15</v>
      </c>
      <c r="AO42">
        <f>'Master Data'!AO42</f>
        <v>68488</v>
      </c>
      <c r="AP42">
        <f>'Master Data'!AP42</f>
        <v>12</v>
      </c>
      <c r="AQ42">
        <f>'Master Data'!AQ42</f>
        <v>9</v>
      </c>
      <c r="AR42">
        <f>'Master Data'!AR42</f>
        <v>10419</v>
      </c>
      <c r="AS42">
        <f>'Master Data'!AS42</f>
        <v>5</v>
      </c>
      <c r="AT42">
        <f>'Master Data'!AT42</f>
        <v>16</v>
      </c>
      <c r="AU42">
        <f>'Master Data'!AU42</f>
        <v>12</v>
      </c>
      <c r="AV42">
        <f>'Master Data'!AV42</f>
        <v>0</v>
      </c>
      <c r="AW42">
        <f>'Master Data'!AW42</f>
        <v>0</v>
      </c>
      <c r="AX42">
        <f>'Master Data'!AX42</f>
        <v>3</v>
      </c>
      <c r="AY42">
        <f>'Master Data'!AY42</f>
        <v>16</v>
      </c>
      <c r="AZ42">
        <f>'Master Data'!AZ42</f>
        <v>1</v>
      </c>
      <c r="BA42">
        <f>'Master Data'!BA42</f>
        <v>0</v>
      </c>
      <c r="BB42">
        <f>'Master Data'!BB42</f>
        <v>0</v>
      </c>
      <c r="BC42">
        <f>'Master Data'!BC42</f>
        <v>1</v>
      </c>
      <c r="BD42">
        <f>'Master Data'!BD42</f>
        <v>21</v>
      </c>
      <c r="BE42">
        <f>'Master Data'!BE42</f>
        <v>0</v>
      </c>
      <c r="BF42">
        <f>'Master Data'!BF42</f>
        <v>12</v>
      </c>
      <c r="BG42">
        <f>'Master Data'!BG42</f>
        <v>0</v>
      </c>
      <c r="BH42">
        <f>'Master Data'!BH42</f>
        <v>0</v>
      </c>
      <c r="BI42">
        <f>'Master Data'!BI42</f>
        <v>0</v>
      </c>
      <c r="BJ42">
        <f>'Master Data'!BJ42</f>
        <v>10</v>
      </c>
      <c r="BK42">
        <f>'Master Data'!BK42</f>
        <v>3</v>
      </c>
      <c r="BL42">
        <f>'Master Data'!BL42</f>
        <v>0</v>
      </c>
      <c r="BM42">
        <f>'Master Data'!BM42</f>
        <v>16</v>
      </c>
      <c r="BN42">
        <f>'Master Data'!BN42</f>
        <v>1</v>
      </c>
      <c r="BO42">
        <f>'Master Data'!BO42</f>
        <v>1</v>
      </c>
      <c r="BP42">
        <f>'Master Data'!BP42</f>
        <v>1</v>
      </c>
      <c r="BQ42">
        <f>'Master Data'!BQ42</f>
        <v>0</v>
      </c>
      <c r="BR42">
        <f>'Master Data'!BR42</f>
        <v>1</v>
      </c>
      <c r="BS42">
        <f>'Master Data'!BS42</f>
        <v>0</v>
      </c>
      <c r="BT42">
        <f>'Master Data'!BT42</f>
        <v>0</v>
      </c>
      <c r="BU42">
        <f>'Master Data'!BU42</f>
        <v>10</v>
      </c>
      <c r="BV42">
        <f>'Master Data'!BV42</f>
        <v>7</v>
      </c>
      <c r="BW42">
        <f>'Master Data'!BW42</f>
        <v>20170131</v>
      </c>
      <c r="BX42" t="str">
        <f t="shared" si="9"/>
        <v>Chesapeake College - Medical Coding Professional (370 Clock Hours)</v>
      </c>
      <c r="BY42" s="27">
        <f t="shared" si="0"/>
        <v>0.75</v>
      </c>
      <c r="BZ42" s="20">
        <f t="shared" si="1"/>
        <v>0.75</v>
      </c>
      <c r="CA42" s="20">
        <f t="shared" si="2"/>
        <v>0.41666666666666669</v>
      </c>
      <c r="CB42" s="20">
        <f t="shared" si="3"/>
        <v>0.75</v>
      </c>
      <c r="CC42" s="20">
        <f t="shared" si="4"/>
        <v>0.7857142857142857</v>
      </c>
      <c r="CD42" s="20">
        <f t="shared" si="5"/>
        <v>0.35714285714285715</v>
      </c>
      <c r="CE42" s="26">
        <f t="shared" si="6"/>
        <v>3114</v>
      </c>
      <c r="CF42" s="24">
        <f t="shared" si="7"/>
        <v>10419</v>
      </c>
      <c r="CG42" s="24">
        <f t="shared" si="10"/>
        <v>10404</v>
      </c>
      <c r="CH42" s="24">
        <f t="shared" si="8"/>
        <v>68488</v>
      </c>
    </row>
    <row r="43" spans="1:86">
      <c r="A43" t="str">
        <f>'Master Data'!A43</f>
        <v>MD</v>
      </c>
      <c r="B43" t="str">
        <f>'Master Data'!B43</f>
        <v>Chesapeake College</v>
      </c>
      <c r="C43" t="str">
        <f>'Master Data'!C43</f>
        <v>A Maryland public community college, accredited by the Middle States Commission on Higher Education. See this provider s website for more information. https://www.chesapeake.</v>
      </c>
      <c r="D43" t="str">
        <f>'Master Data'!D43</f>
        <v>1000 College Cir</v>
      </c>
      <c r="E43">
        <f>'Master Data'!E43</f>
        <v>0</v>
      </c>
      <c r="F43" t="str">
        <f>'Master Data'!F43</f>
        <v>Wye Mills</v>
      </c>
      <c r="G43" t="str">
        <f>'Master Data'!G43</f>
        <v>MD</v>
      </c>
      <c r="H43">
        <f>'Master Data'!H43</f>
        <v>21679</v>
      </c>
      <c r="I43">
        <f>'Master Data'!I43</f>
        <v>1</v>
      </c>
      <c r="J43" t="str">
        <f>'Master Data'!J43</f>
        <v>Certified Nursing Assistant (145 Clock Hours)</v>
      </c>
      <c r="K43" t="str">
        <f>'Master Data'!K43</f>
        <v>Training to become a Maryland Certified Nursing Assistant via the Maryland Board of Nursing.</v>
      </c>
      <c r="L43" t="str">
        <f>'Master Data'!L43</f>
        <v>https://www.chesapeake.edu/continuing-education/healthcare-nursing-assistant</v>
      </c>
      <c r="M43">
        <f>'Master Data'!M43</f>
        <v>3</v>
      </c>
      <c r="N43" t="str">
        <f>'Master Data'!N43</f>
        <v>CNA</v>
      </c>
      <c r="O43">
        <f>'Master Data'!O43</f>
        <v>513902</v>
      </c>
      <c r="P43">
        <f>'Master Data'!P43</f>
        <v>2180</v>
      </c>
      <c r="Q43">
        <f>'Master Data'!Q43</f>
        <v>273</v>
      </c>
      <c r="R43">
        <f>'Master Data'!R43</f>
        <v>10</v>
      </c>
      <c r="S43">
        <f>'Master Data'!S43</f>
        <v>14</v>
      </c>
      <c r="T43">
        <f>'Master Data'!T43</f>
        <v>1</v>
      </c>
      <c r="U43">
        <f>'Master Data'!U43</f>
        <v>1</v>
      </c>
      <c r="V43">
        <f>'Master Data'!V43</f>
        <v>31113100</v>
      </c>
      <c r="W43">
        <f>'Master Data'!W43</f>
        <v>0</v>
      </c>
      <c r="X43">
        <f>'Master Data'!X43</f>
        <v>0</v>
      </c>
      <c r="Y43">
        <f>'Master Data'!Y43</f>
        <v>340</v>
      </c>
      <c r="Z43">
        <f>'Master Data'!Z43</f>
        <v>282</v>
      </c>
      <c r="AA43">
        <f>'Master Data'!AA43</f>
        <v>233</v>
      </c>
      <c r="AB43">
        <f>'Master Data'!AB43</f>
        <v>226</v>
      </c>
      <c r="AC43">
        <f>'Master Data'!AC43</f>
        <v>205</v>
      </c>
      <c r="AD43">
        <f>'Master Data'!AD43</f>
        <v>7069</v>
      </c>
      <c r="AE43">
        <f>'Master Data'!AE43</f>
        <v>163</v>
      </c>
      <c r="AF43">
        <f>'Master Data'!AF43</f>
        <v>7772.72</v>
      </c>
      <c r="AG43">
        <f>'Master Data'!AG43</f>
        <v>8582.2900000000009</v>
      </c>
      <c r="AH43">
        <f>'Master Data'!AH43</f>
        <v>270</v>
      </c>
      <c r="AI43">
        <f>'Master Data'!AI43</f>
        <v>243</v>
      </c>
      <c r="AJ43">
        <f>'Master Data'!AJ43</f>
        <v>99</v>
      </c>
      <c r="AK43">
        <f>'Master Data'!AK43</f>
        <v>89</v>
      </c>
      <c r="AL43">
        <f>'Master Data'!AL43</f>
        <v>98</v>
      </c>
      <c r="AM43">
        <f>'Master Data'!AM43</f>
        <v>88</v>
      </c>
      <c r="AN43">
        <f>'Master Data'!AN43</f>
        <v>82</v>
      </c>
      <c r="AO43">
        <f>'Master Data'!AO43</f>
        <v>180387</v>
      </c>
      <c r="AP43">
        <f>'Master Data'!AP43</f>
        <v>78</v>
      </c>
      <c r="AQ43">
        <f>'Master Data'!AQ43</f>
        <v>65</v>
      </c>
      <c r="AR43">
        <f>'Master Data'!AR43</f>
        <v>7873</v>
      </c>
      <c r="AS43">
        <f>'Master Data'!AS43</f>
        <v>54</v>
      </c>
      <c r="AT43">
        <f>'Master Data'!AT43</f>
        <v>84</v>
      </c>
      <c r="AU43">
        <f>'Master Data'!AU43</f>
        <v>71</v>
      </c>
      <c r="AV43">
        <f>'Master Data'!AV43</f>
        <v>0</v>
      </c>
      <c r="AW43">
        <f>'Master Data'!AW43</f>
        <v>4</v>
      </c>
      <c r="AX43">
        <f>'Master Data'!AX43</f>
        <v>24</v>
      </c>
      <c r="AY43">
        <f>'Master Data'!AY43</f>
        <v>57</v>
      </c>
      <c r="AZ43">
        <f>'Master Data'!AZ43</f>
        <v>8</v>
      </c>
      <c r="BA43">
        <f>'Master Data'!BA43</f>
        <v>0</v>
      </c>
      <c r="BB43">
        <f>'Master Data'!BB43</f>
        <v>1</v>
      </c>
      <c r="BC43">
        <f>'Master Data'!BC43</f>
        <v>6</v>
      </c>
      <c r="BD43">
        <f>'Master Data'!BD43</f>
        <v>93</v>
      </c>
      <c r="BE43">
        <f>'Master Data'!BE43</f>
        <v>1</v>
      </c>
      <c r="BF43">
        <f>'Master Data'!BF43</f>
        <v>69</v>
      </c>
      <c r="BG43">
        <f>'Master Data'!BG43</f>
        <v>5</v>
      </c>
      <c r="BH43">
        <f>'Master Data'!BH43</f>
        <v>0</v>
      </c>
      <c r="BI43">
        <f>'Master Data'!BI43</f>
        <v>3</v>
      </c>
      <c r="BJ43">
        <f>'Master Data'!BJ43</f>
        <v>25</v>
      </c>
      <c r="BK43">
        <f>'Master Data'!BK43</f>
        <v>3</v>
      </c>
      <c r="BL43">
        <f>'Master Data'!BL43</f>
        <v>0</v>
      </c>
      <c r="BM43">
        <f>'Master Data'!BM43</f>
        <v>64</v>
      </c>
      <c r="BN43">
        <f>'Master Data'!BN43</f>
        <v>2</v>
      </c>
      <c r="BO43">
        <f>'Master Data'!BO43</f>
        <v>2</v>
      </c>
      <c r="BP43">
        <f>'Master Data'!BP43</f>
        <v>0</v>
      </c>
      <c r="BQ43">
        <f>'Master Data'!BQ43</f>
        <v>0</v>
      </c>
      <c r="BR43">
        <f>'Master Data'!BR43</f>
        <v>4</v>
      </c>
      <c r="BS43">
        <f>'Master Data'!BS43</f>
        <v>0</v>
      </c>
      <c r="BT43">
        <f>'Master Data'!BT43</f>
        <v>0</v>
      </c>
      <c r="BU43">
        <f>'Master Data'!BU43</f>
        <v>23</v>
      </c>
      <c r="BV43">
        <f>'Master Data'!BV43</f>
        <v>13</v>
      </c>
      <c r="BW43">
        <f>'Master Data'!BW43</f>
        <v>20170131</v>
      </c>
      <c r="BX43" t="str">
        <f t="shared" si="9"/>
        <v>Chesapeake College - Certified Nursing Assistant (145 Clock Hours)</v>
      </c>
      <c r="BY43" s="27">
        <f t="shared" si="0"/>
        <v>0.9285714285714286</v>
      </c>
      <c r="BZ43" s="20">
        <f t="shared" si="1"/>
        <v>0.91549295774647887</v>
      </c>
      <c r="CA43" s="20">
        <f t="shared" si="2"/>
        <v>0.76056338028169013</v>
      </c>
      <c r="CB43" s="20">
        <f t="shared" si="3"/>
        <v>0.83703703703703702</v>
      </c>
      <c r="CC43" s="20">
        <f t="shared" si="4"/>
        <v>0.84362139917695478</v>
      </c>
      <c r="CD43" s="20">
        <f t="shared" si="5"/>
        <v>0.67078189300411528</v>
      </c>
      <c r="CE43" s="26">
        <f t="shared" si="6"/>
        <v>2453</v>
      </c>
      <c r="CF43" s="24">
        <f t="shared" si="7"/>
        <v>7873</v>
      </c>
      <c r="CG43" s="24">
        <f t="shared" si="10"/>
        <v>7069</v>
      </c>
      <c r="CH43" s="24">
        <f t="shared" si="8"/>
        <v>180387</v>
      </c>
    </row>
    <row r="44" spans="1:86">
      <c r="A44" t="str">
        <f>'Master Data'!A44</f>
        <v>MD</v>
      </c>
      <c r="B44" t="str">
        <f>'Master Data'!B44</f>
        <v>Chesapeake College</v>
      </c>
      <c r="C44" t="str">
        <f>'Master Data'!C44</f>
        <v>A Maryland public community college, accredited by the Middle States Commission on Higher Education. See this provider s website for more information. https://www.chesapeake.</v>
      </c>
      <c r="D44" t="str">
        <f>'Master Data'!D44</f>
        <v>1000 College Cir</v>
      </c>
      <c r="E44">
        <f>'Master Data'!E44</f>
        <v>0</v>
      </c>
      <c r="F44" t="str">
        <f>'Master Data'!F44</f>
        <v>Wye Mills</v>
      </c>
      <c r="G44" t="str">
        <f>'Master Data'!G44</f>
        <v>MD</v>
      </c>
      <c r="H44">
        <f>'Master Data'!H44</f>
        <v>21679</v>
      </c>
      <c r="I44">
        <f>'Master Data'!I44</f>
        <v>1</v>
      </c>
      <c r="J44" t="str">
        <f>'Master Data'!J44</f>
        <v>Pharmacy Technician Exam Preparation (50 Clock Hours)</v>
      </c>
      <c r="K44" t="str">
        <f>'Master Data'!K44</f>
        <v>THE PROGRAM IS DESIGNED TO PREPARE PARTICIPANTS TO BECOME PHARMACY TECHNICIANS &amp; BE QUALIFIED TO APPLY FOR CERTIFICATION BY PHARMACY TECHNICIAN CERTIFICATION BOARD.</v>
      </c>
      <c r="L44" t="str">
        <f>'Master Data'!L44</f>
        <v>https://www.chesapeake.edu/academics</v>
      </c>
      <c r="M44">
        <f>'Master Data'!M44</f>
        <v>3</v>
      </c>
      <c r="N44" t="str">
        <f>'Master Data'!N44</f>
        <v>Md. Pharmacy Technician</v>
      </c>
      <c r="O44">
        <f>'Master Data'!O44</f>
        <v>510805</v>
      </c>
      <c r="P44">
        <f>'Master Data'!P44</f>
        <v>1299</v>
      </c>
      <c r="Q44">
        <f>'Master Data'!Q44</f>
        <v>1001</v>
      </c>
      <c r="R44">
        <f>'Master Data'!R44</f>
        <v>6</v>
      </c>
      <c r="S44">
        <f>'Master Data'!S44</f>
        <v>8</v>
      </c>
      <c r="T44">
        <f>'Master Data'!T44</f>
        <v>1</v>
      </c>
      <c r="U44">
        <f>'Master Data'!U44</f>
        <v>2</v>
      </c>
      <c r="V44">
        <f>'Master Data'!V44</f>
        <v>29205200</v>
      </c>
      <c r="W44">
        <f>'Master Data'!W44</f>
        <v>0</v>
      </c>
      <c r="X44">
        <f>'Master Data'!X44</f>
        <v>0</v>
      </c>
      <c r="Y44">
        <f>'Master Data'!Y44</f>
        <v>8</v>
      </c>
      <c r="Z44">
        <f>'Master Data'!Z44</f>
        <v>4</v>
      </c>
      <c r="AA44">
        <f>'Master Data'!AA44</f>
        <v>3</v>
      </c>
      <c r="AB44">
        <f>'Master Data'!AB44</f>
        <v>3</v>
      </c>
      <c r="AC44">
        <f>'Master Data'!AC44</f>
        <v>2</v>
      </c>
      <c r="AD44">
        <f>'Master Data'!AD44</f>
        <v>7762</v>
      </c>
      <c r="AE44">
        <f>'Master Data'!AE44</f>
        <v>0</v>
      </c>
      <c r="AF44">
        <f>'Master Data'!AF44</f>
        <v>6316.67</v>
      </c>
      <c r="AG44">
        <f>'Master Data'!AG44</f>
        <v>8510</v>
      </c>
      <c r="AH44">
        <f>'Master Data'!AH44</f>
        <v>3</v>
      </c>
      <c r="AI44">
        <f>'Master Data'!AI44</f>
        <v>2</v>
      </c>
      <c r="AJ44">
        <f>'Master Data'!AJ44</f>
        <v>7</v>
      </c>
      <c r="AK44">
        <f>'Master Data'!AK44</f>
        <v>3</v>
      </c>
      <c r="AL44">
        <f>'Master Data'!AL44</f>
        <v>7</v>
      </c>
      <c r="AM44">
        <f>'Master Data'!AM44</f>
        <v>3</v>
      </c>
      <c r="AN44">
        <f>'Master Data'!AN44</f>
        <v>2</v>
      </c>
      <c r="AO44">
        <f>'Master Data'!AO44</f>
        <v>16099</v>
      </c>
      <c r="AP44">
        <f>'Master Data'!AP44</f>
        <v>2</v>
      </c>
      <c r="AQ44">
        <f>'Master Data'!AQ44</f>
        <v>1</v>
      </c>
      <c r="AR44">
        <f>'Master Data'!AR44</f>
        <v>5594</v>
      </c>
      <c r="AS44">
        <f>'Master Data'!AS44</f>
        <v>0</v>
      </c>
      <c r="AT44">
        <f>'Master Data'!AT44</f>
        <v>2</v>
      </c>
      <c r="AU44">
        <f>'Master Data'!AU44</f>
        <v>1</v>
      </c>
      <c r="AV44">
        <f>'Master Data'!AV44</f>
        <v>0</v>
      </c>
      <c r="AW44">
        <f>'Master Data'!AW44</f>
        <v>1</v>
      </c>
      <c r="AX44">
        <f>'Master Data'!AX44</f>
        <v>3</v>
      </c>
      <c r="AY44">
        <f>'Master Data'!AY44</f>
        <v>3</v>
      </c>
      <c r="AZ44">
        <f>'Master Data'!AZ44</f>
        <v>0</v>
      </c>
      <c r="BA44">
        <f>'Master Data'!BA44</f>
        <v>0</v>
      </c>
      <c r="BB44">
        <f>'Master Data'!BB44</f>
        <v>0</v>
      </c>
      <c r="BC44">
        <f>'Master Data'!BC44</f>
        <v>1</v>
      </c>
      <c r="BD44">
        <f>'Master Data'!BD44</f>
        <v>6</v>
      </c>
      <c r="BE44">
        <f>'Master Data'!BE44</f>
        <v>0</v>
      </c>
      <c r="BF44">
        <f>'Master Data'!BF44</f>
        <v>4</v>
      </c>
      <c r="BG44">
        <f>'Master Data'!BG44</f>
        <v>1</v>
      </c>
      <c r="BH44">
        <f>'Master Data'!BH44</f>
        <v>0</v>
      </c>
      <c r="BI44">
        <f>'Master Data'!BI44</f>
        <v>0</v>
      </c>
      <c r="BJ44">
        <f>'Master Data'!BJ44</f>
        <v>2</v>
      </c>
      <c r="BK44">
        <f>'Master Data'!BK44</f>
        <v>0</v>
      </c>
      <c r="BL44">
        <f>'Master Data'!BL44</f>
        <v>0</v>
      </c>
      <c r="BM44">
        <f>'Master Data'!BM44</f>
        <v>5</v>
      </c>
      <c r="BN44">
        <f>'Master Data'!BN44</f>
        <v>0</v>
      </c>
      <c r="BO44">
        <f>'Master Data'!BO44</f>
        <v>0</v>
      </c>
      <c r="BP44">
        <f>'Master Data'!BP44</f>
        <v>0</v>
      </c>
      <c r="BQ44">
        <f>'Master Data'!BQ44</f>
        <v>0</v>
      </c>
      <c r="BR44">
        <f>'Master Data'!BR44</f>
        <v>0</v>
      </c>
      <c r="BS44">
        <f>'Master Data'!BS44</f>
        <v>0</v>
      </c>
      <c r="BT44">
        <f>'Master Data'!BT44</f>
        <v>0</v>
      </c>
      <c r="BU44">
        <f>'Master Data'!BU44</f>
        <v>1</v>
      </c>
      <c r="BV44">
        <f>'Master Data'!BV44</f>
        <v>0</v>
      </c>
      <c r="BW44">
        <f>'Master Data'!BW44</f>
        <v>20170131</v>
      </c>
      <c r="BX44" t="str">
        <f t="shared" si="9"/>
        <v>Chesapeake College - Pharmacy Technician Exam Preparation (50 Clock Hours)</v>
      </c>
      <c r="BY44" s="27">
        <f t="shared" si="0"/>
        <v>1</v>
      </c>
      <c r="BZ44" s="20">
        <f t="shared" si="1"/>
        <v>1</v>
      </c>
      <c r="CA44" s="20">
        <f t="shared" si="2"/>
        <v>0</v>
      </c>
      <c r="CB44" s="20">
        <f t="shared" si="3"/>
        <v>1</v>
      </c>
      <c r="CC44" s="20">
        <f t="shared" si="4"/>
        <v>1</v>
      </c>
      <c r="CD44" s="20">
        <f t="shared" si="5"/>
        <v>0</v>
      </c>
      <c r="CE44" s="26">
        <f t="shared" si="6"/>
        <v>2300</v>
      </c>
      <c r="CF44" s="24">
        <f t="shared" si="7"/>
        <v>5594</v>
      </c>
      <c r="CG44" s="24">
        <f t="shared" si="10"/>
        <v>7762</v>
      </c>
      <c r="CH44" s="24">
        <f t="shared" si="8"/>
        <v>16099</v>
      </c>
    </row>
    <row r="45" spans="1:86">
      <c r="A45" t="str">
        <f>'Master Data'!A45</f>
        <v>MD</v>
      </c>
      <c r="B45" t="str">
        <f>'Master Data'!B45</f>
        <v>Chesapeake College</v>
      </c>
      <c r="C45" t="str">
        <f>'Master Data'!C45</f>
        <v>A Maryland public community college, accredited by the Middle States Commission on Higher Education. See this provider s website for more information. https://www.chesapeake.</v>
      </c>
      <c r="D45" t="str">
        <f>'Master Data'!D45</f>
        <v>1000 College Cir</v>
      </c>
      <c r="E45">
        <f>'Master Data'!E45</f>
        <v>0</v>
      </c>
      <c r="F45" t="str">
        <f>'Master Data'!F45</f>
        <v>Wye Mills</v>
      </c>
      <c r="G45" t="str">
        <f>'Master Data'!G45</f>
        <v>MD</v>
      </c>
      <c r="H45">
        <f>'Master Data'!H45</f>
        <v>21679</v>
      </c>
      <c r="I45">
        <f>'Master Data'!I45</f>
        <v>1</v>
      </c>
      <c r="J45" t="str">
        <f>'Master Data'!J45</f>
        <v>Phlebotomy Technician (120 clock hours)</v>
      </c>
      <c r="K45" t="str">
        <f>'Master Data'!K45</f>
        <v>Preparation to take the American Society for Clinical Pathology Phlebotomy Technician certification exam. Topics include venipuncture, specimen collection, specimen processing, and laboratory operations.</v>
      </c>
      <c r="L45" t="str">
        <f>'Master Data'!L45</f>
        <v>https://www.chesapeake.edu/continuing-education/course-schedules</v>
      </c>
      <c r="M45">
        <f>'Master Data'!M45</f>
        <v>1</v>
      </c>
      <c r="N45" t="str">
        <f>'Master Data'!N45</f>
        <v>American Society for Clinical Pathology (ASCP)</v>
      </c>
      <c r="O45">
        <f>'Master Data'!O45</f>
        <v>511009</v>
      </c>
      <c r="P45">
        <f>'Master Data'!P45</f>
        <v>1495</v>
      </c>
      <c r="Q45">
        <f>'Master Data'!Q45</f>
        <v>350.48</v>
      </c>
      <c r="R45">
        <f>'Master Data'!R45</f>
        <v>24</v>
      </c>
      <c r="S45">
        <f>'Master Data'!S45</f>
        <v>5</v>
      </c>
      <c r="T45">
        <f>'Master Data'!T45</f>
        <v>1</v>
      </c>
      <c r="U45">
        <f>'Master Data'!U45</f>
        <v>3</v>
      </c>
      <c r="V45">
        <f>'Master Data'!V45</f>
        <v>31909700</v>
      </c>
      <c r="W45">
        <f>'Master Data'!W45</f>
        <v>0</v>
      </c>
      <c r="X45">
        <f>'Master Data'!X45</f>
        <v>0</v>
      </c>
      <c r="Y45">
        <f>'Master Data'!Y45</f>
        <v>81</v>
      </c>
      <c r="Z45">
        <f>'Master Data'!Z45</f>
        <v>67</v>
      </c>
      <c r="AA45">
        <f>'Master Data'!AA45</f>
        <v>36</v>
      </c>
      <c r="AB45">
        <f>'Master Data'!AB45</f>
        <v>50</v>
      </c>
      <c r="AC45">
        <f>'Master Data'!AC45</f>
        <v>41</v>
      </c>
      <c r="AD45">
        <f>'Master Data'!AD45</f>
        <v>7973.5</v>
      </c>
      <c r="AE45">
        <f>'Master Data'!AE45</f>
        <v>14</v>
      </c>
      <c r="AF45">
        <f>'Master Data'!AF45</f>
        <v>7896.41</v>
      </c>
      <c r="AG45">
        <f>'Master Data'!AG45</f>
        <v>7641.1</v>
      </c>
      <c r="AH45">
        <f>'Master Data'!AH45</f>
        <v>62</v>
      </c>
      <c r="AI45">
        <f>'Master Data'!AI45</f>
        <v>47</v>
      </c>
      <c r="AJ45">
        <f>'Master Data'!AJ45</f>
        <v>33</v>
      </c>
      <c r="AK45">
        <f>'Master Data'!AK45</f>
        <v>30</v>
      </c>
      <c r="AL45">
        <f>'Master Data'!AL45</f>
        <v>31</v>
      </c>
      <c r="AM45">
        <f>'Master Data'!AM45</f>
        <v>28</v>
      </c>
      <c r="AN45">
        <f>'Master Data'!AN45</f>
        <v>26</v>
      </c>
      <c r="AO45">
        <f>'Master Data'!AO45</f>
        <v>48166</v>
      </c>
      <c r="AP45">
        <f>'Master Data'!AP45</f>
        <v>29</v>
      </c>
      <c r="AQ45">
        <f>'Master Data'!AQ45</f>
        <v>23</v>
      </c>
      <c r="AR45">
        <f>'Master Data'!AR45</f>
        <v>7620</v>
      </c>
      <c r="AS45">
        <f>'Master Data'!AS45</f>
        <v>11</v>
      </c>
      <c r="AT45">
        <f>'Master Data'!AT45</f>
        <v>29</v>
      </c>
      <c r="AU45">
        <f>'Master Data'!AU45</f>
        <v>25</v>
      </c>
      <c r="AV45">
        <f>'Master Data'!AV45</f>
        <v>0</v>
      </c>
      <c r="AW45">
        <f>'Master Data'!AW45</f>
        <v>1</v>
      </c>
      <c r="AX45">
        <f>'Master Data'!AX45</f>
        <v>10</v>
      </c>
      <c r="AY45">
        <f>'Master Data'!AY45</f>
        <v>15</v>
      </c>
      <c r="AZ45">
        <f>'Master Data'!AZ45</f>
        <v>2</v>
      </c>
      <c r="BA45">
        <f>'Master Data'!BA45</f>
        <v>1</v>
      </c>
      <c r="BB45">
        <f>'Master Data'!BB45</f>
        <v>3</v>
      </c>
      <c r="BC45">
        <f>'Master Data'!BC45</f>
        <v>1</v>
      </c>
      <c r="BD45">
        <f>'Master Data'!BD45</f>
        <v>32</v>
      </c>
      <c r="BE45">
        <f>'Master Data'!BE45</f>
        <v>1</v>
      </c>
      <c r="BF45">
        <f>'Master Data'!BF45</f>
        <v>11</v>
      </c>
      <c r="BG45">
        <f>'Master Data'!BG45</f>
        <v>1</v>
      </c>
      <c r="BH45">
        <f>'Master Data'!BH45</f>
        <v>0</v>
      </c>
      <c r="BI45">
        <f>'Master Data'!BI45</f>
        <v>1</v>
      </c>
      <c r="BJ45">
        <f>'Master Data'!BJ45</f>
        <v>19</v>
      </c>
      <c r="BK45">
        <f>'Master Data'!BK45</f>
        <v>2</v>
      </c>
      <c r="BL45">
        <f>'Master Data'!BL45</f>
        <v>0</v>
      </c>
      <c r="BM45">
        <f>'Master Data'!BM45</f>
        <v>12</v>
      </c>
      <c r="BN45">
        <f>'Master Data'!BN45</f>
        <v>0</v>
      </c>
      <c r="BO45">
        <f>'Master Data'!BO45</f>
        <v>0</v>
      </c>
      <c r="BP45">
        <f>'Master Data'!BP45</f>
        <v>0</v>
      </c>
      <c r="BQ45">
        <f>'Master Data'!BQ45</f>
        <v>0</v>
      </c>
      <c r="BR45">
        <f>'Master Data'!BR45</f>
        <v>0</v>
      </c>
      <c r="BS45">
        <f>'Master Data'!BS45</f>
        <v>0</v>
      </c>
      <c r="BT45">
        <f>'Master Data'!BT45</f>
        <v>0</v>
      </c>
      <c r="BU45">
        <f>'Master Data'!BU45</f>
        <v>6</v>
      </c>
      <c r="BV45">
        <f>'Master Data'!BV45</f>
        <v>3</v>
      </c>
      <c r="BW45">
        <f>'Master Data'!BW45</f>
        <v>20170131</v>
      </c>
      <c r="BX45" t="str">
        <f t="shared" si="9"/>
        <v>Chesapeake College - Phlebotomy Technician (120 clock hours)</v>
      </c>
      <c r="BY45" s="27">
        <f t="shared" si="0"/>
        <v>1</v>
      </c>
      <c r="BZ45" s="20">
        <f t="shared" si="1"/>
        <v>0.92</v>
      </c>
      <c r="CA45" s="20">
        <f t="shared" si="2"/>
        <v>0.44</v>
      </c>
      <c r="CB45" s="20">
        <f t="shared" si="3"/>
        <v>0.80645161290322576</v>
      </c>
      <c r="CC45" s="20">
        <f t="shared" si="4"/>
        <v>0.87234042553191493</v>
      </c>
      <c r="CD45" s="20">
        <f t="shared" si="5"/>
        <v>0.2978723404255319</v>
      </c>
      <c r="CE45" s="26">
        <f t="shared" si="6"/>
        <v>1845.48</v>
      </c>
      <c r="CF45" s="24">
        <f t="shared" si="7"/>
        <v>7620</v>
      </c>
      <c r="CG45" s="24">
        <f t="shared" si="10"/>
        <v>7973.5</v>
      </c>
      <c r="CH45" s="24">
        <f t="shared" si="8"/>
        <v>48166</v>
      </c>
    </row>
    <row r="46" spans="1:86">
      <c r="A46" t="str">
        <f>'Master Data'!A46</f>
        <v>MD</v>
      </c>
      <c r="B46" t="str">
        <f>'Master Data'!B46</f>
        <v>Chesapeake College</v>
      </c>
      <c r="C46" t="str">
        <f>'Master Data'!C46</f>
        <v>A Maryland public community college, accredited by the Middle States Commission on Higher Education. See this provider s website for more information. https://www.chesapeake.</v>
      </c>
      <c r="D46" t="str">
        <f>'Master Data'!D46</f>
        <v>1000 College Cir</v>
      </c>
      <c r="E46">
        <f>'Master Data'!E46</f>
        <v>0</v>
      </c>
      <c r="F46" t="str">
        <f>'Master Data'!F46</f>
        <v>Wye Mills</v>
      </c>
      <c r="G46" t="str">
        <f>'Master Data'!G46</f>
        <v>MD</v>
      </c>
      <c r="H46">
        <f>'Master Data'!H46</f>
        <v>21679</v>
      </c>
      <c r="I46">
        <f>'Master Data'!I46</f>
        <v>1</v>
      </c>
      <c r="J46" t="str">
        <f>'Master Data'!J46</f>
        <v>Radiologic Sciences AAS (66 Credit Hours)</v>
      </c>
      <c r="K46" t="str">
        <f>'Master Data'!K46</f>
        <v>DEGREE PROGRAM DESIGNED TO PREPARE GRADS FOR ENTRY-LEVEL RADIOGRAPHY EMPLOYMENT IN HOSPITALS OUTPATIENT CLINICS PHYSICIANS OFFICES &amp; OTHER HEALTH CARE SETTINGS.</v>
      </c>
      <c r="L46" t="str">
        <f>'Master Data'!L46</f>
        <v>https://www.chesapeake.edu/academics</v>
      </c>
      <c r="M46">
        <f>'Master Data'!M46</f>
        <v>4</v>
      </c>
      <c r="N46" t="str">
        <f>'Master Data'!N46</f>
        <v>associate degree</v>
      </c>
      <c r="O46">
        <f>'Master Data'!O46</f>
        <v>510911</v>
      </c>
      <c r="P46">
        <f>'Master Data'!P46</f>
        <v>10895</v>
      </c>
      <c r="Q46">
        <f>'Master Data'!Q46</f>
        <v>1509</v>
      </c>
      <c r="R46">
        <f>'Master Data'!R46</f>
        <v>15</v>
      </c>
      <c r="S46">
        <f>'Master Data'!S46</f>
        <v>208</v>
      </c>
      <c r="T46">
        <f>'Master Data'!T46</f>
        <v>1</v>
      </c>
      <c r="U46">
        <f>'Master Data'!U46</f>
        <v>1</v>
      </c>
      <c r="V46">
        <f>'Master Data'!V46</f>
        <v>29203400</v>
      </c>
      <c r="W46">
        <f>'Master Data'!W46</f>
        <v>0</v>
      </c>
      <c r="X46">
        <f>'Master Data'!X46</f>
        <v>0</v>
      </c>
      <c r="Y46">
        <f>'Master Data'!Y46</f>
        <v>211</v>
      </c>
      <c r="Z46">
        <f>'Master Data'!Z46</f>
        <v>191</v>
      </c>
      <c r="AA46">
        <f>'Master Data'!AA46</f>
        <v>35</v>
      </c>
      <c r="AB46">
        <f>'Master Data'!AB46</f>
        <v>147</v>
      </c>
      <c r="AC46">
        <f>'Master Data'!AC46</f>
        <v>109</v>
      </c>
      <c r="AD46">
        <f>'Master Data'!AD46</f>
        <v>8902</v>
      </c>
      <c r="AE46">
        <f>'Master Data'!AE46</f>
        <v>26</v>
      </c>
      <c r="AF46">
        <f>'Master Data'!AF46</f>
        <v>9416.66</v>
      </c>
      <c r="AG46">
        <f>'Master Data'!AG46</f>
        <v>10672.72</v>
      </c>
      <c r="AH46">
        <f>'Master Data'!AH46</f>
        <v>179</v>
      </c>
      <c r="AI46">
        <f>'Master Data'!AI46</f>
        <v>139</v>
      </c>
      <c r="AJ46">
        <f>'Master Data'!AJ46</f>
        <v>2</v>
      </c>
      <c r="AK46">
        <f>'Master Data'!AK46</f>
        <v>1</v>
      </c>
      <c r="AL46">
        <f>'Master Data'!AL46</f>
        <v>1</v>
      </c>
      <c r="AM46">
        <f>'Master Data'!AM46</f>
        <v>0</v>
      </c>
      <c r="AN46">
        <f>'Master Data'!AN46</f>
        <v>1</v>
      </c>
      <c r="AO46">
        <f>'Master Data'!AO46</f>
        <v>21123</v>
      </c>
      <c r="AP46">
        <f>'Master Data'!AP46</f>
        <v>1</v>
      </c>
      <c r="AQ46">
        <f>'Master Data'!AQ46</f>
        <v>1</v>
      </c>
      <c r="AR46">
        <f>'Master Data'!AR46</f>
        <v>14146</v>
      </c>
      <c r="AS46">
        <f>'Master Data'!AS46</f>
        <v>1</v>
      </c>
      <c r="AT46">
        <f>'Master Data'!AT46</f>
        <v>1</v>
      </c>
      <c r="AU46">
        <f>'Master Data'!AU46</f>
        <v>1</v>
      </c>
      <c r="AV46">
        <f>'Master Data'!AV46</f>
        <v>0</v>
      </c>
      <c r="AW46">
        <f>'Master Data'!AW46</f>
        <v>0</v>
      </c>
      <c r="AX46">
        <f>'Master Data'!AX46</f>
        <v>0</v>
      </c>
      <c r="AY46">
        <f>'Master Data'!AY46</f>
        <v>2</v>
      </c>
      <c r="AZ46">
        <f>'Master Data'!AZ46</f>
        <v>0</v>
      </c>
      <c r="BA46">
        <f>'Master Data'!BA46</f>
        <v>0</v>
      </c>
      <c r="BB46">
        <f>'Master Data'!BB46</f>
        <v>0</v>
      </c>
      <c r="BC46">
        <f>'Master Data'!BC46</f>
        <v>1</v>
      </c>
      <c r="BD46">
        <f>'Master Data'!BD46</f>
        <v>1</v>
      </c>
      <c r="BE46">
        <f>'Master Data'!BE46</f>
        <v>0</v>
      </c>
      <c r="BF46">
        <f>'Master Data'!BF46</f>
        <v>0</v>
      </c>
      <c r="BG46">
        <f>'Master Data'!BG46</f>
        <v>1</v>
      </c>
      <c r="BH46">
        <f>'Master Data'!BH46</f>
        <v>0</v>
      </c>
      <c r="BI46">
        <f>'Master Data'!BI46</f>
        <v>0</v>
      </c>
      <c r="BJ46">
        <f>'Master Data'!BJ46</f>
        <v>1</v>
      </c>
      <c r="BK46">
        <f>'Master Data'!BK46</f>
        <v>0</v>
      </c>
      <c r="BL46">
        <f>'Master Data'!BL46</f>
        <v>0</v>
      </c>
      <c r="BM46">
        <f>'Master Data'!BM46</f>
        <v>1</v>
      </c>
      <c r="BN46">
        <f>'Master Data'!BN46</f>
        <v>0</v>
      </c>
      <c r="BO46">
        <f>'Master Data'!BO46</f>
        <v>1</v>
      </c>
      <c r="BP46">
        <f>'Master Data'!BP46</f>
        <v>0</v>
      </c>
      <c r="BQ46">
        <f>'Master Data'!BQ46</f>
        <v>0</v>
      </c>
      <c r="BR46">
        <f>'Master Data'!BR46</f>
        <v>0</v>
      </c>
      <c r="BS46">
        <f>'Master Data'!BS46</f>
        <v>0</v>
      </c>
      <c r="BT46">
        <f>'Master Data'!BT46</f>
        <v>0</v>
      </c>
      <c r="BU46">
        <f>'Master Data'!BU46</f>
        <v>0</v>
      </c>
      <c r="BV46">
        <f>'Master Data'!BV46</f>
        <v>0</v>
      </c>
      <c r="BW46">
        <f>'Master Data'!BW46</f>
        <v>20170131</v>
      </c>
      <c r="BX46" t="str">
        <f t="shared" si="9"/>
        <v>Chesapeake College - Radiologic Sciences AAS (66 Credit Hours)</v>
      </c>
      <c r="BY46" s="27">
        <f t="shared" si="0"/>
        <v>1</v>
      </c>
      <c r="BZ46" s="20">
        <f t="shared" si="1"/>
        <v>1</v>
      </c>
      <c r="CA46" s="20">
        <f t="shared" si="2"/>
        <v>1</v>
      </c>
      <c r="CB46" s="20">
        <f t="shared" si="3"/>
        <v>0.82122905027932958</v>
      </c>
      <c r="CC46" s="20">
        <f t="shared" si="4"/>
        <v>0.78417266187050361</v>
      </c>
      <c r="CD46" s="20">
        <f t="shared" si="5"/>
        <v>0.18705035971223022</v>
      </c>
      <c r="CE46" s="26">
        <f t="shared" si="6"/>
        <v>12404</v>
      </c>
      <c r="CF46" s="24">
        <f t="shared" si="7"/>
        <v>14146</v>
      </c>
      <c r="CG46" s="24">
        <f t="shared" si="10"/>
        <v>8902</v>
      </c>
      <c r="CH46" s="24">
        <f t="shared" si="8"/>
        <v>21123</v>
      </c>
    </row>
    <row r="47" spans="1:86">
      <c r="A47" t="str">
        <f>'Master Data'!A47</f>
        <v>MD</v>
      </c>
      <c r="B47" t="str">
        <f>'Master Data'!B47</f>
        <v>Chesapeake College</v>
      </c>
      <c r="C47" t="str">
        <f>'Master Data'!C47</f>
        <v>A Maryland public community college, accredited by the Middle States Commission on Higher Education. See this provider s website for more information. https://www.chesapeake.</v>
      </c>
      <c r="D47" t="str">
        <f>'Master Data'!D47</f>
        <v>1000 College Cir</v>
      </c>
      <c r="E47">
        <f>'Master Data'!E47</f>
        <v>0</v>
      </c>
      <c r="F47" t="str">
        <f>'Master Data'!F47</f>
        <v>Wye Mills</v>
      </c>
      <c r="G47" t="str">
        <f>'Master Data'!G47</f>
        <v>MD</v>
      </c>
      <c r="H47">
        <f>'Master Data'!H47</f>
        <v>21679</v>
      </c>
      <c r="I47">
        <f>'Master Data'!I47</f>
        <v>1</v>
      </c>
      <c r="J47" t="str">
        <f>'Master Data'!J47</f>
        <v>Welding Program-Work Ready (190 Clock Hours)</v>
      </c>
      <c r="K47" t="str">
        <f>'Master Data'!K47</f>
        <v>Covers fundamentals, cutting and fabrication processes, and essential workplace skills. Prepares students for American Welding Society's Code D1.1.</v>
      </c>
      <c r="L47" t="str">
        <f>'Master Data'!L47</f>
        <v>http://www.chesapeake.edu</v>
      </c>
      <c r="M47">
        <f>'Master Data'!M47</f>
        <v>16</v>
      </c>
      <c r="N47" t="str">
        <f>'Master Data'!N47</f>
        <v>American Welding Society's Code D1.1. carbon plate</v>
      </c>
      <c r="O47">
        <f>'Master Data'!O47</f>
        <v>480508</v>
      </c>
      <c r="P47">
        <f>'Master Data'!P47</f>
        <v>3527</v>
      </c>
      <c r="Q47">
        <f>'Master Data'!Q47</f>
        <v>325</v>
      </c>
      <c r="R47">
        <f>'Master Data'!R47</f>
        <v>31</v>
      </c>
      <c r="S47">
        <f>'Master Data'!S47</f>
        <v>12</v>
      </c>
      <c r="T47">
        <f>'Master Data'!T47</f>
        <v>0</v>
      </c>
      <c r="U47">
        <f>'Master Data'!U47</f>
        <v>1</v>
      </c>
      <c r="V47">
        <f>'Master Data'!V47</f>
        <v>51412100</v>
      </c>
      <c r="W47">
        <f>'Master Data'!W47</f>
        <v>0</v>
      </c>
      <c r="X47">
        <f>'Master Data'!X47</f>
        <v>0</v>
      </c>
      <c r="Y47">
        <f>'Master Data'!Y47</f>
        <v>14</v>
      </c>
      <c r="Z47">
        <f>'Master Data'!Z47</f>
        <v>11</v>
      </c>
      <c r="AA47">
        <f>'Master Data'!AA47</f>
        <v>11</v>
      </c>
      <c r="AB47">
        <f>'Master Data'!AB47</f>
        <v>11</v>
      </c>
      <c r="AC47">
        <f>'Master Data'!AC47</f>
        <v>11</v>
      </c>
      <c r="AD47">
        <f>'Master Data'!AD47</f>
        <v>11332</v>
      </c>
      <c r="AE47">
        <f>'Master Data'!AE47</f>
        <v>1</v>
      </c>
      <c r="AF47">
        <f>'Master Data'!AF47</f>
        <v>9601.5499999999993</v>
      </c>
      <c r="AG47">
        <f>'Master Data'!AG47</f>
        <v>10208.549999999999</v>
      </c>
      <c r="AH47">
        <f>'Master Data'!AH47</f>
        <v>12</v>
      </c>
      <c r="AI47">
        <f>'Master Data'!AI47</f>
        <v>13</v>
      </c>
      <c r="AJ47">
        <f>'Master Data'!AJ47</f>
        <v>6</v>
      </c>
      <c r="AK47">
        <f>'Master Data'!AK47</f>
        <v>5</v>
      </c>
      <c r="AL47">
        <f>'Master Data'!AL47</f>
        <v>6</v>
      </c>
      <c r="AM47">
        <f>'Master Data'!AM47</f>
        <v>5</v>
      </c>
      <c r="AN47">
        <f>'Master Data'!AN47</f>
        <v>5</v>
      </c>
      <c r="AO47">
        <f>'Master Data'!AO47</f>
        <v>13580.01</v>
      </c>
      <c r="AP47">
        <f>'Master Data'!AP47</f>
        <v>6</v>
      </c>
      <c r="AQ47">
        <f>'Master Data'!AQ47</f>
        <v>6</v>
      </c>
      <c r="AR47">
        <f>'Master Data'!AR47</f>
        <v>11473.5</v>
      </c>
      <c r="AS47">
        <f>'Master Data'!AS47</f>
        <v>1</v>
      </c>
      <c r="AT47">
        <f>'Master Data'!AT47</f>
        <v>6</v>
      </c>
      <c r="AU47">
        <f>'Master Data'!AU47</f>
        <v>6</v>
      </c>
      <c r="AV47">
        <f>'Master Data'!AV47</f>
        <v>0</v>
      </c>
      <c r="AW47">
        <f>'Master Data'!AW47</f>
        <v>0</v>
      </c>
      <c r="AX47">
        <f>'Master Data'!AX47</f>
        <v>2</v>
      </c>
      <c r="AY47">
        <f>'Master Data'!AY47</f>
        <v>4</v>
      </c>
      <c r="AZ47">
        <f>'Master Data'!AZ47</f>
        <v>0</v>
      </c>
      <c r="BA47">
        <f>'Master Data'!BA47</f>
        <v>0</v>
      </c>
      <c r="BB47">
        <f>'Master Data'!BB47</f>
        <v>0</v>
      </c>
      <c r="BC47">
        <f>'Master Data'!BC47</f>
        <v>5</v>
      </c>
      <c r="BD47">
        <f>'Master Data'!BD47</f>
        <v>1</v>
      </c>
      <c r="BE47">
        <f>'Master Data'!BE47</f>
        <v>0</v>
      </c>
      <c r="BF47">
        <f>'Master Data'!BF47</f>
        <v>3</v>
      </c>
      <c r="BG47">
        <f>'Master Data'!BG47</f>
        <v>0</v>
      </c>
      <c r="BH47">
        <f>'Master Data'!BH47</f>
        <v>0</v>
      </c>
      <c r="BI47">
        <f>'Master Data'!BI47</f>
        <v>0</v>
      </c>
      <c r="BJ47">
        <f>'Master Data'!BJ47</f>
        <v>3</v>
      </c>
      <c r="BK47">
        <f>'Master Data'!BK47</f>
        <v>0</v>
      </c>
      <c r="BL47">
        <f>'Master Data'!BL47</f>
        <v>0</v>
      </c>
      <c r="BM47">
        <f>'Master Data'!BM47</f>
        <v>3</v>
      </c>
      <c r="BN47">
        <f>'Master Data'!BN47</f>
        <v>0</v>
      </c>
      <c r="BO47">
        <f>'Master Data'!BO47</f>
        <v>1</v>
      </c>
      <c r="BP47">
        <f>'Master Data'!BP47</f>
        <v>0</v>
      </c>
      <c r="BQ47">
        <f>'Master Data'!BQ47</f>
        <v>0</v>
      </c>
      <c r="BR47">
        <f>'Master Data'!BR47</f>
        <v>0</v>
      </c>
      <c r="BS47">
        <f>'Master Data'!BS47</f>
        <v>0</v>
      </c>
      <c r="BT47">
        <f>'Master Data'!BT47</f>
        <v>0</v>
      </c>
      <c r="BU47">
        <f>'Master Data'!BU47</f>
        <v>0</v>
      </c>
      <c r="BV47">
        <f>'Master Data'!BV47</f>
        <v>1</v>
      </c>
      <c r="BW47">
        <f>'Master Data'!BW47</f>
        <v>20170131</v>
      </c>
      <c r="BX47" t="str">
        <f t="shared" si="9"/>
        <v>Chesapeake College - Welding Program-Work Ready (190 Clock Hours)</v>
      </c>
      <c r="BY47" s="27">
        <f t="shared" si="0"/>
        <v>1</v>
      </c>
      <c r="BZ47" s="20">
        <f t="shared" si="1"/>
        <v>1</v>
      </c>
      <c r="CA47" s="20">
        <f t="shared" si="2"/>
        <v>0.16666666666666666</v>
      </c>
      <c r="CB47" s="20">
        <f t="shared" si="3"/>
        <v>0.91666666666666663</v>
      </c>
      <c r="CC47" s="20">
        <f t="shared" si="4"/>
        <v>0.84615384615384615</v>
      </c>
      <c r="CD47" s="20">
        <f t="shared" si="5"/>
        <v>7.6923076923076927E-2</v>
      </c>
      <c r="CE47" s="26">
        <f t="shared" si="6"/>
        <v>3852</v>
      </c>
      <c r="CF47" s="24">
        <f t="shared" si="7"/>
        <v>11473.5</v>
      </c>
      <c r="CG47" s="24">
        <f t="shared" si="10"/>
        <v>11332</v>
      </c>
      <c r="CH47" s="24">
        <f t="shared" si="8"/>
        <v>13580.01</v>
      </c>
    </row>
    <row r="48" spans="1:86">
      <c r="A48" t="str">
        <f>'Master Data'!A48</f>
        <v>MD</v>
      </c>
      <c r="B48" t="str">
        <f>'Master Data'!B48</f>
        <v>Community College Of Baltimore County</v>
      </c>
      <c r="C48" t="str">
        <f>'Master Data'!C48</f>
        <v>A Maryland public community college, accredited by the Middle States Commission on Higher Education. See this provider s website for more information. https://www.ccbcmd.edu/About-CCBC.</v>
      </c>
      <c r="D48" t="str">
        <f>'Master Data'!D48</f>
        <v>7201 Rossville Blvd</v>
      </c>
      <c r="E48">
        <f>'Master Data'!E48</f>
        <v>0</v>
      </c>
      <c r="F48" t="str">
        <f>'Master Data'!F48</f>
        <v>Baltimore</v>
      </c>
      <c r="G48" t="str">
        <f>'Master Data'!G48</f>
        <v>MD</v>
      </c>
      <c r="H48">
        <f>'Master Data'!H48</f>
        <v>21237</v>
      </c>
      <c r="I48">
        <f>'Master Data'!I48</f>
        <v>1</v>
      </c>
      <c r="J48" t="str">
        <f>'Master Data'!J48</f>
        <v>Basic Diesel Mechanics (248 Clock Hours)</v>
      </c>
      <c r="K48" t="str">
        <f>'Master Data'!K48</f>
        <v>Designed to prepare students for a diesel mechanic career. Covers the basics of diesel engine design and function how to perform basic repairs and basic safety.</v>
      </c>
      <c r="L48" t="str">
        <f>'Master Data'!L48</f>
        <v>https://www.ccbcmd.edu/Programs-and-Courses.aspx</v>
      </c>
      <c r="M48">
        <f>'Master Data'!M48</f>
        <v>1</v>
      </c>
      <c r="N48" t="str">
        <f>'Master Data'!N48</f>
        <v>ASE</v>
      </c>
      <c r="O48">
        <f>'Master Data'!O48</f>
        <v>470605</v>
      </c>
      <c r="P48">
        <f>'Master Data'!P48</f>
        <v>6500</v>
      </c>
      <c r="Q48">
        <f>'Master Data'!Q48</f>
        <v>0</v>
      </c>
      <c r="R48">
        <f>'Master Data'!R48</f>
        <v>7</v>
      </c>
      <c r="S48">
        <f>'Master Data'!S48</f>
        <v>34</v>
      </c>
      <c r="T48">
        <f>'Master Data'!T48</f>
        <v>0</v>
      </c>
      <c r="U48">
        <f>'Master Data'!U48</f>
        <v>1</v>
      </c>
      <c r="V48">
        <f>'Master Data'!V48</f>
        <v>49303100</v>
      </c>
      <c r="W48">
        <f>'Master Data'!W48</f>
        <v>0</v>
      </c>
      <c r="X48">
        <f>'Master Data'!X48</f>
        <v>0</v>
      </c>
      <c r="Y48">
        <f>'Master Data'!Y48</f>
        <v>17</v>
      </c>
      <c r="Z48">
        <f>'Master Data'!Z48</f>
        <v>6</v>
      </c>
      <c r="AA48">
        <f>'Master Data'!AA48</f>
        <v>6</v>
      </c>
      <c r="AB48">
        <f>'Master Data'!AB48</f>
        <v>3</v>
      </c>
      <c r="AC48">
        <f>'Master Data'!AC48</f>
        <v>3</v>
      </c>
      <c r="AD48">
        <f>'Master Data'!AD48</f>
        <v>20372</v>
      </c>
      <c r="AE48">
        <f>'Master Data'!AE48</f>
        <v>6</v>
      </c>
      <c r="AF48">
        <f>'Master Data'!AF48</f>
        <v>18354.669999999998</v>
      </c>
      <c r="AG48">
        <f>'Master Data'!AG48</f>
        <v>17947.330000000002</v>
      </c>
      <c r="AH48">
        <f>'Master Data'!AH48</f>
        <v>6</v>
      </c>
      <c r="AI48">
        <f>'Master Data'!AI48</f>
        <v>6</v>
      </c>
      <c r="AJ48">
        <f>'Master Data'!AJ48</f>
        <v>0</v>
      </c>
      <c r="AK48">
        <f>'Master Data'!AK48</f>
        <v>0</v>
      </c>
      <c r="AL48">
        <f>'Master Data'!AL48</f>
        <v>0</v>
      </c>
      <c r="AM48">
        <f>'Master Data'!AM48</f>
        <v>0</v>
      </c>
      <c r="AN48">
        <f>'Master Data'!AN48</f>
        <v>0</v>
      </c>
      <c r="AO48">
        <f>'Master Data'!AO48</f>
        <v>0</v>
      </c>
      <c r="AP48">
        <f>'Master Data'!AP48</f>
        <v>0</v>
      </c>
      <c r="AQ48">
        <f>'Master Data'!AQ48</f>
        <v>0</v>
      </c>
      <c r="AR48">
        <f>'Master Data'!AR48</f>
        <v>0</v>
      </c>
      <c r="AS48">
        <f>'Master Data'!AS48</f>
        <v>0</v>
      </c>
      <c r="AT48">
        <f>'Master Data'!AT48</f>
        <v>0</v>
      </c>
      <c r="AU48">
        <f>'Master Data'!AU48</f>
        <v>0</v>
      </c>
      <c r="AV48">
        <f>'Master Data'!AV48</f>
        <v>0</v>
      </c>
      <c r="AW48">
        <f>'Master Data'!AW48</f>
        <v>0</v>
      </c>
      <c r="AX48">
        <f>'Master Data'!AX48</f>
        <v>0</v>
      </c>
      <c r="AY48">
        <f>'Master Data'!AY48</f>
        <v>0</v>
      </c>
      <c r="AZ48">
        <f>'Master Data'!AZ48</f>
        <v>0</v>
      </c>
      <c r="BA48">
        <f>'Master Data'!BA48</f>
        <v>0</v>
      </c>
      <c r="BB48">
        <f>'Master Data'!BB48</f>
        <v>0</v>
      </c>
      <c r="BC48">
        <f>'Master Data'!BC48</f>
        <v>0</v>
      </c>
      <c r="BD48">
        <f>'Master Data'!BD48</f>
        <v>0</v>
      </c>
      <c r="BE48">
        <f>'Master Data'!BE48</f>
        <v>0</v>
      </c>
      <c r="BF48">
        <f>'Master Data'!BF48</f>
        <v>0</v>
      </c>
      <c r="BG48">
        <f>'Master Data'!BG48</f>
        <v>0</v>
      </c>
      <c r="BH48">
        <f>'Master Data'!BH48</f>
        <v>0</v>
      </c>
      <c r="BI48">
        <f>'Master Data'!BI48</f>
        <v>0</v>
      </c>
      <c r="BJ48">
        <f>'Master Data'!BJ48</f>
        <v>0</v>
      </c>
      <c r="BK48">
        <f>'Master Data'!BK48</f>
        <v>0</v>
      </c>
      <c r="BL48">
        <f>'Master Data'!BL48</f>
        <v>0</v>
      </c>
      <c r="BM48">
        <f>'Master Data'!BM48</f>
        <v>0</v>
      </c>
      <c r="BN48">
        <f>'Master Data'!BN48</f>
        <v>0</v>
      </c>
      <c r="BO48">
        <f>'Master Data'!BO48</f>
        <v>0</v>
      </c>
      <c r="BP48">
        <f>'Master Data'!BP48</f>
        <v>0</v>
      </c>
      <c r="BQ48">
        <f>'Master Data'!BQ48</f>
        <v>0</v>
      </c>
      <c r="BR48">
        <f>'Master Data'!BR48</f>
        <v>0</v>
      </c>
      <c r="BS48">
        <f>'Master Data'!BS48</f>
        <v>0</v>
      </c>
      <c r="BT48">
        <f>'Master Data'!BT48</f>
        <v>0</v>
      </c>
      <c r="BU48">
        <f>'Master Data'!BU48</f>
        <v>0</v>
      </c>
      <c r="BV48">
        <f>'Master Data'!BV48</f>
        <v>0</v>
      </c>
      <c r="BW48">
        <f>'Master Data'!BW48</f>
        <v>20170131</v>
      </c>
      <c r="BX48" t="str">
        <f t="shared" si="9"/>
        <v>Community College Of Baltimore County - Basic Diesel Mechanics (248 Clock Hours)</v>
      </c>
      <c r="BY48" s="27" t="str">
        <f t="shared" si="0"/>
        <v/>
      </c>
      <c r="BZ48" s="20" t="e">
        <f t="shared" si="1"/>
        <v>#DIV/0!</v>
      </c>
      <c r="CA48" s="20" t="e">
        <f t="shared" si="2"/>
        <v>#DIV/0!</v>
      </c>
      <c r="CB48" s="20">
        <f t="shared" si="3"/>
        <v>0.5</v>
      </c>
      <c r="CC48" s="20">
        <f t="shared" si="4"/>
        <v>0.5</v>
      </c>
      <c r="CD48" s="20">
        <f t="shared" si="5"/>
        <v>1</v>
      </c>
      <c r="CE48" s="26">
        <f t="shared" si="6"/>
        <v>6500</v>
      </c>
      <c r="CF48" s="24" t="str">
        <f t="shared" si="7"/>
        <v xml:space="preserve"> </v>
      </c>
      <c r="CG48" s="24">
        <f t="shared" si="10"/>
        <v>20372</v>
      </c>
      <c r="CH48" s="24" t="str">
        <f t="shared" si="8"/>
        <v xml:space="preserve"> </v>
      </c>
    </row>
    <row r="49" spans="1:86">
      <c r="A49" t="str">
        <f>'Master Data'!A49</f>
        <v>MD</v>
      </c>
      <c r="B49" t="str">
        <f>'Master Data'!B49</f>
        <v>Community College Of Baltimore County</v>
      </c>
      <c r="C49" t="str">
        <f>'Master Data'!C49</f>
        <v>A Maryland public community college, accredited by the Middle States Commission on Higher Education. See this provider s website for more information. https://www.ccbcmd.edu/About-CCBC.</v>
      </c>
      <c r="D49" t="str">
        <f>'Master Data'!D49</f>
        <v>7201 Rossville Blvd</v>
      </c>
      <c r="E49">
        <f>'Master Data'!E49</f>
        <v>0</v>
      </c>
      <c r="F49" t="str">
        <f>'Master Data'!F49</f>
        <v>Baltimore</v>
      </c>
      <c r="G49" t="str">
        <f>'Master Data'!G49</f>
        <v>MD</v>
      </c>
      <c r="H49">
        <f>'Master Data'!H49</f>
        <v>21237</v>
      </c>
      <c r="I49">
        <f>'Master Data'!I49</f>
        <v>1</v>
      </c>
      <c r="J49" t="str">
        <f>'Master Data'!J49</f>
        <v>Casino Dealer Training-Poker (100 Clock Hours)</v>
      </c>
      <c r="K49" t="str">
        <f>'Master Data'!K49</f>
        <v>Students will learn about alcohol safety and casino auditioning techniques along with other skills needed to be a casino poker dealer.</v>
      </c>
      <c r="L49" t="str">
        <f>'Master Data'!L49</f>
        <v>https://www.ccbcmd.edu/Programs-and-Courses-Finder/ConED-Program/casino-dealer</v>
      </c>
      <c r="M49">
        <f>'Master Data'!M49</f>
        <v>8</v>
      </c>
      <c r="N49">
        <f>'Master Data'!N49</f>
        <v>0</v>
      </c>
      <c r="O49">
        <f>'Master Data'!O49</f>
        <v>520908</v>
      </c>
      <c r="P49">
        <f>'Master Data'!P49</f>
        <v>1040</v>
      </c>
      <c r="Q49">
        <f>'Master Data'!Q49</f>
        <v>50</v>
      </c>
      <c r="R49">
        <f>'Master Data'!R49</f>
        <v>20</v>
      </c>
      <c r="S49">
        <f>'Master Data'!S49</f>
        <v>5</v>
      </c>
      <c r="T49">
        <f>'Master Data'!T49</f>
        <v>1</v>
      </c>
      <c r="U49">
        <f>'Master Data'!U49</f>
        <v>1</v>
      </c>
      <c r="V49">
        <f>'Master Data'!V49</f>
        <v>39101300</v>
      </c>
      <c r="W49">
        <f>'Master Data'!W49</f>
        <v>0</v>
      </c>
      <c r="X49">
        <f>'Master Data'!X49</f>
        <v>0</v>
      </c>
      <c r="Y49">
        <f>'Master Data'!Y49</f>
        <v>157</v>
      </c>
      <c r="Z49">
        <f>'Master Data'!Z49</f>
        <v>153</v>
      </c>
      <c r="AA49">
        <f>'Master Data'!AA49</f>
        <v>144</v>
      </c>
      <c r="AB49">
        <f>'Master Data'!AB49</f>
        <v>112</v>
      </c>
      <c r="AC49">
        <f>'Master Data'!AC49</f>
        <v>104</v>
      </c>
      <c r="AD49">
        <f>'Master Data'!AD49</f>
        <v>9351</v>
      </c>
      <c r="AE49">
        <f>'Master Data'!AE49</f>
        <v>138</v>
      </c>
      <c r="AF49">
        <f>'Master Data'!AF49</f>
        <v>8839.18</v>
      </c>
      <c r="AG49">
        <f>'Master Data'!AG49</f>
        <v>10241.34</v>
      </c>
      <c r="AH49">
        <f>'Master Data'!AH49</f>
        <v>159</v>
      </c>
      <c r="AI49">
        <f>'Master Data'!AI49</f>
        <v>154</v>
      </c>
      <c r="AJ49">
        <f>'Master Data'!AJ49</f>
        <v>0</v>
      </c>
      <c r="AK49">
        <f>'Master Data'!AK49</f>
        <v>0</v>
      </c>
      <c r="AL49">
        <f>'Master Data'!AL49</f>
        <v>0</v>
      </c>
      <c r="AM49">
        <f>'Master Data'!AM49</f>
        <v>0</v>
      </c>
      <c r="AN49">
        <f>'Master Data'!AN49</f>
        <v>0</v>
      </c>
      <c r="AO49">
        <f>'Master Data'!AO49</f>
        <v>0</v>
      </c>
      <c r="AP49">
        <f>'Master Data'!AP49</f>
        <v>0</v>
      </c>
      <c r="AQ49">
        <f>'Master Data'!AQ49</f>
        <v>0</v>
      </c>
      <c r="AR49">
        <f>'Master Data'!AR49</f>
        <v>0</v>
      </c>
      <c r="AS49">
        <f>'Master Data'!AS49</f>
        <v>0</v>
      </c>
      <c r="AT49">
        <f>'Master Data'!AT49</f>
        <v>0</v>
      </c>
      <c r="AU49">
        <f>'Master Data'!AU49</f>
        <v>0</v>
      </c>
      <c r="AV49">
        <f>'Master Data'!AV49</f>
        <v>0</v>
      </c>
      <c r="AW49">
        <f>'Master Data'!AW49</f>
        <v>0</v>
      </c>
      <c r="AX49">
        <f>'Master Data'!AX49</f>
        <v>0</v>
      </c>
      <c r="AY49">
        <f>'Master Data'!AY49</f>
        <v>0</v>
      </c>
      <c r="AZ49">
        <f>'Master Data'!AZ49</f>
        <v>0</v>
      </c>
      <c r="BA49">
        <f>'Master Data'!BA49</f>
        <v>0</v>
      </c>
      <c r="BB49">
        <f>'Master Data'!BB49</f>
        <v>0</v>
      </c>
      <c r="BC49">
        <f>'Master Data'!BC49</f>
        <v>0</v>
      </c>
      <c r="BD49">
        <f>'Master Data'!BD49</f>
        <v>0</v>
      </c>
      <c r="BE49">
        <f>'Master Data'!BE49</f>
        <v>0</v>
      </c>
      <c r="BF49">
        <f>'Master Data'!BF49</f>
        <v>0</v>
      </c>
      <c r="BG49">
        <f>'Master Data'!BG49</f>
        <v>0</v>
      </c>
      <c r="BH49">
        <f>'Master Data'!BH49</f>
        <v>0</v>
      </c>
      <c r="BI49">
        <f>'Master Data'!BI49</f>
        <v>0</v>
      </c>
      <c r="BJ49">
        <f>'Master Data'!BJ49</f>
        <v>0</v>
      </c>
      <c r="BK49">
        <f>'Master Data'!BK49</f>
        <v>0</v>
      </c>
      <c r="BL49">
        <f>'Master Data'!BL49</f>
        <v>0</v>
      </c>
      <c r="BM49">
        <f>'Master Data'!BM49</f>
        <v>0</v>
      </c>
      <c r="BN49">
        <f>'Master Data'!BN49</f>
        <v>0</v>
      </c>
      <c r="BO49">
        <f>'Master Data'!BO49</f>
        <v>0</v>
      </c>
      <c r="BP49">
        <f>'Master Data'!BP49</f>
        <v>0</v>
      </c>
      <c r="BQ49">
        <f>'Master Data'!BQ49</f>
        <v>0</v>
      </c>
      <c r="BR49">
        <f>'Master Data'!BR49</f>
        <v>0</v>
      </c>
      <c r="BS49">
        <f>'Master Data'!BS49</f>
        <v>0</v>
      </c>
      <c r="BT49">
        <f>'Master Data'!BT49</f>
        <v>0</v>
      </c>
      <c r="BU49">
        <f>'Master Data'!BU49</f>
        <v>0</v>
      </c>
      <c r="BV49">
        <f>'Master Data'!BV49</f>
        <v>0</v>
      </c>
      <c r="BW49">
        <f>'Master Data'!BW49</f>
        <v>20170131</v>
      </c>
      <c r="BX49" t="str">
        <f t="shared" si="9"/>
        <v>Community College Of Baltimore County - Casino Dealer Training-Poker (100 Clock Hours)</v>
      </c>
      <c r="BY49" s="27" t="str">
        <f t="shared" si="0"/>
        <v/>
      </c>
      <c r="BZ49" s="20" t="e">
        <f t="shared" si="1"/>
        <v>#DIV/0!</v>
      </c>
      <c r="CA49" s="20" t="e">
        <f t="shared" si="2"/>
        <v>#DIV/0!</v>
      </c>
      <c r="CB49" s="20">
        <f t="shared" si="3"/>
        <v>0.70440251572327039</v>
      </c>
      <c r="CC49" s="20">
        <f t="shared" si="4"/>
        <v>0.67532467532467533</v>
      </c>
      <c r="CD49" s="20">
        <f t="shared" si="5"/>
        <v>0.89610389610389607</v>
      </c>
      <c r="CE49" s="26">
        <f t="shared" si="6"/>
        <v>1090</v>
      </c>
      <c r="CF49" s="24" t="str">
        <f t="shared" si="7"/>
        <v xml:space="preserve"> </v>
      </c>
      <c r="CG49" s="24">
        <f t="shared" si="10"/>
        <v>9351</v>
      </c>
      <c r="CH49" s="24" t="str">
        <f t="shared" si="8"/>
        <v xml:space="preserve"> </v>
      </c>
    </row>
    <row r="50" spans="1:86">
      <c r="A50" t="str">
        <f>'Master Data'!A50</f>
        <v>MD</v>
      </c>
      <c r="B50" t="str">
        <f>'Master Data'!B50</f>
        <v>Community College Of Baltimore County</v>
      </c>
      <c r="C50" t="str">
        <f>'Master Data'!C50</f>
        <v>A Maryland public community college, accredited by the Middle States Commission on Higher Education. See this provider s website for more information. https://www.ccbcmd.edu/About-CCBC.</v>
      </c>
      <c r="D50" t="str">
        <f>'Master Data'!D50</f>
        <v>7201 Rossville Blvd</v>
      </c>
      <c r="E50">
        <f>'Master Data'!E50</f>
        <v>0</v>
      </c>
      <c r="F50" t="str">
        <f>'Master Data'!F50</f>
        <v>Baltimore</v>
      </c>
      <c r="G50" t="str">
        <f>'Master Data'!G50</f>
        <v>MD</v>
      </c>
      <c r="H50">
        <f>'Master Data'!H50</f>
        <v>21237</v>
      </c>
      <c r="I50">
        <f>'Master Data'!I50</f>
        <v>1</v>
      </c>
      <c r="J50" t="str">
        <f>'Master Data'!J50</f>
        <v>Commercial Driver's License-A (280 Clock Hours)</v>
      </c>
      <c r="K50" t="str">
        <f>'Master Data'!K50</f>
        <v>Preparation for a Md Commercial Drivers License-A (CDL-A). Covers learner's permit, pre-trip inspection, maneuvers/road skills basics &amp; road/advanced safety skills.</v>
      </c>
      <c r="L50" t="str">
        <f>'Master Data'!L50</f>
        <v>https://www.ccbcmd.edu/Programs-and-Courses-Finder/ConEd-Program/commercial-vehicle-operator-a-class.html</v>
      </c>
      <c r="M50">
        <f>'Master Data'!M50</f>
        <v>3</v>
      </c>
      <c r="N50" t="str">
        <f>'Master Data'!N50</f>
        <v>Md Commercial Drivers License-A (CDL-A)</v>
      </c>
      <c r="O50">
        <f>'Master Data'!O50</f>
        <v>490205</v>
      </c>
      <c r="P50">
        <f>'Master Data'!P50</f>
        <v>5195</v>
      </c>
      <c r="Q50">
        <f>'Master Data'!Q50</f>
        <v>0</v>
      </c>
      <c r="R50">
        <f>'Master Data'!R50</f>
        <v>14</v>
      </c>
      <c r="S50">
        <f>'Master Data'!S50</f>
        <v>20</v>
      </c>
      <c r="T50">
        <f>'Master Data'!T50</f>
        <v>0</v>
      </c>
      <c r="U50">
        <f>'Master Data'!U50</f>
        <v>1</v>
      </c>
      <c r="V50">
        <f>'Master Data'!V50</f>
        <v>53303200</v>
      </c>
      <c r="W50">
        <f>'Master Data'!W50</f>
        <v>0</v>
      </c>
      <c r="X50">
        <f>'Master Data'!X50</f>
        <v>0</v>
      </c>
      <c r="Y50">
        <f>'Master Data'!Y50</f>
        <v>730</v>
      </c>
      <c r="Z50">
        <f>'Master Data'!Z50</f>
        <v>657</v>
      </c>
      <c r="AA50">
        <f>'Master Data'!AA50</f>
        <v>640</v>
      </c>
      <c r="AB50">
        <f>'Master Data'!AB50</f>
        <v>223</v>
      </c>
      <c r="AC50">
        <f>'Master Data'!AC50</f>
        <v>170</v>
      </c>
      <c r="AD50">
        <f>'Master Data'!AD50</f>
        <v>11690</v>
      </c>
      <c r="AE50">
        <f>'Master Data'!AE50</f>
        <v>227</v>
      </c>
      <c r="AF50">
        <f>'Master Data'!AF50</f>
        <v>12335.44</v>
      </c>
      <c r="AG50">
        <f>'Master Data'!AG50</f>
        <v>13860.35</v>
      </c>
      <c r="AH50">
        <f>'Master Data'!AH50</f>
        <v>458</v>
      </c>
      <c r="AI50">
        <f>'Master Data'!AI50</f>
        <v>339</v>
      </c>
      <c r="AJ50">
        <f>'Master Data'!AJ50</f>
        <v>13</v>
      </c>
      <c r="AK50">
        <f>'Master Data'!AK50</f>
        <v>15</v>
      </c>
      <c r="AL50">
        <f>'Master Data'!AL50</f>
        <v>13</v>
      </c>
      <c r="AM50">
        <f>'Master Data'!AM50</f>
        <v>15</v>
      </c>
      <c r="AN50">
        <f>'Master Data'!AN50</f>
        <v>14</v>
      </c>
      <c r="AO50">
        <f>'Master Data'!AO50</f>
        <v>67535</v>
      </c>
      <c r="AP50">
        <f>'Master Data'!AP50</f>
        <v>13</v>
      </c>
      <c r="AQ50">
        <f>'Master Data'!AQ50</f>
        <v>15</v>
      </c>
      <c r="AR50">
        <f>'Master Data'!AR50</f>
        <v>9214</v>
      </c>
      <c r="AS50">
        <f>'Master Data'!AS50</f>
        <v>15</v>
      </c>
      <c r="AT50">
        <f>'Master Data'!AT50</f>
        <v>17</v>
      </c>
      <c r="AU50">
        <f>'Master Data'!AU50</f>
        <v>18</v>
      </c>
      <c r="AV50">
        <f>'Master Data'!AV50</f>
        <v>0</v>
      </c>
      <c r="AW50">
        <f>'Master Data'!AW50</f>
        <v>0</v>
      </c>
      <c r="AX50">
        <f>'Master Data'!AX50</f>
        <v>1</v>
      </c>
      <c r="AY50">
        <f>'Master Data'!AY50</f>
        <v>10</v>
      </c>
      <c r="AZ50">
        <f>'Master Data'!AZ50</f>
        <v>2</v>
      </c>
      <c r="BA50">
        <f>'Master Data'!BA50</f>
        <v>0</v>
      </c>
      <c r="BB50">
        <f>'Master Data'!BB50</f>
        <v>0</v>
      </c>
      <c r="BC50">
        <f>'Master Data'!BC50</f>
        <v>9</v>
      </c>
      <c r="BD50">
        <f>'Master Data'!BD50</f>
        <v>4</v>
      </c>
      <c r="BE50">
        <f>'Master Data'!BE50</f>
        <v>0</v>
      </c>
      <c r="BF50">
        <f>'Master Data'!BF50</f>
        <v>10</v>
      </c>
      <c r="BG50">
        <f>'Master Data'!BG50</f>
        <v>0</v>
      </c>
      <c r="BH50">
        <f>'Master Data'!BH50</f>
        <v>0</v>
      </c>
      <c r="BI50">
        <f>'Master Data'!BI50</f>
        <v>1</v>
      </c>
      <c r="BJ50">
        <f>'Master Data'!BJ50</f>
        <v>1</v>
      </c>
      <c r="BK50">
        <f>'Master Data'!BK50</f>
        <v>0</v>
      </c>
      <c r="BL50">
        <f>'Master Data'!BL50</f>
        <v>0</v>
      </c>
      <c r="BM50">
        <f>'Master Data'!BM50</f>
        <v>10</v>
      </c>
      <c r="BN50">
        <f>'Master Data'!BN50</f>
        <v>1</v>
      </c>
      <c r="BO50">
        <f>'Master Data'!BO50</f>
        <v>4</v>
      </c>
      <c r="BP50">
        <f>'Master Data'!BP50</f>
        <v>0</v>
      </c>
      <c r="BQ50">
        <f>'Master Data'!BQ50</f>
        <v>0</v>
      </c>
      <c r="BR50">
        <f>'Master Data'!BR50</f>
        <v>10</v>
      </c>
      <c r="BS50">
        <f>'Master Data'!BS50</f>
        <v>0</v>
      </c>
      <c r="BT50">
        <f>'Master Data'!BT50</f>
        <v>0</v>
      </c>
      <c r="BU50">
        <f>'Master Data'!BU50</f>
        <v>0</v>
      </c>
      <c r="BV50">
        <f>'Master Data'!BV50</f>
        <v>4</v>
      </c>
      <c r="BW50">
        <f>'Master Data'!BW50</f>
        <v>20190416</v>
      </c>
      <c r="BX50" t="str">
        <f t="shared" si="9"/>
        <v>Community College Of Baltimore County - Commercial Driver's License-A (280 Clock Hours)</v>
      </c>
      <c r="BY50" s="27">
        <f t="shared" si="0"/>
        <v>0.76470588235294112</v>
      </c>
      <c r="BZ50" s="20">
        <f t="shared" si="1"/>
        <v>0.83333333333333337</v>
      </c>
      <c r="CA50" s="20">
        <f t="shared" si="2"/>
        <v>0.83333333333333337</v>
      </c>
      <c r="CB50" s="20">
        <f t="shared" si="3"/>
        <v>0.48689956331877732</v>
      </c>
      <c r="CC50" s="20">
        <f t="shared" si="4"/>
        <v>0.50147492625368728</v>
      </c>
      <c r="CD50" s="20">
        <f t="shared" si="5"/>
        <v>0.6696165191740413</v>
      </c>
      <c r="CE50" s="26">
        <f t="shared" si="6"/>
        <v>5195</v>
      </c>
      <c r="CF50" s="24">
        <f t="shared" si="7"/>
        <v>9214</v>
      </c>
      <c r="CG50" s="24">
        <f t="shared" si="10"/>
        <v>11690</v>
      </c>
      <c r="CH50" s="24">
        <f t="shared" si="8"/>
        <v>67535</v>
      </c>
    </row>
    <row r="51" spans="1:86">
      <c r="A51" t="str">
        <f>'Master Data'!A51</f>
        <v>MD</v>
      </c>
      <c r="B51" t="str">
        <f>'Master Data'!B51</f>
        <v>Community College Of Baltimore County</v>
      </c>
      <c r="C51" t="str">
        <f>'Master Data'!C51</f>
        <v>A Maryland public community college, accredited by the Middle States Commission on Higher Education. See this provider s website for more information. https://www.ccbcmd.edu/About-CCBC.</v>
      </c>
      <c r="D51" t="str">
        <f>'Master Data'!D51</f>
        <v>7201 Rossville Blvd</v>
      </c>
      <c r="E51">
        <f>'Master Data'!E51</f>
        <v>0</v>
      </c>
      <c r="F51" t="str">
        <f>'Master Data'!F51</f>
        <v>Baltimore</v>
      </c>
      <c r="G51" t="str">
        <f>'Master Data'!G51</f>
        <v>MD</v>
      </c>
      <c r="H51">
        <f>'Master Data'!H51</f>
        <v>21237</v>
      </c>
      <c r="I51">
        <f>'Master Data'!I51</f>
        <v>1</v>
      </c>
      <c r="J51" t="str">
        <f>'Master Data'!J51</f>
        <v>Central Service Technician Training (509 Clock Hours)</v>
      </c>
      <c r="K51" t="str">
        <f>'Master Data'!K51</f>
        <v>Train for Certified Registered Central Service Technician. DECONTAMINATE/ PACKAGE/ STERILIZE &amp; DISTRIBUTE MED-SURG INSTRUMENTS.</v>
      </c>
      <c r="L51" t="str">
        <f>'Master Data'!L51</f>
        <v>https://www.ccbcmd.edu/Programs-and-Courses-Finder/ConED-Program/central-service-technician</v>
      </c>
      <c r="M51">
        <f>'Master Data'!M51</f>
        <v>1</v>
      </c>
      <c r="N51" t="str">
        <f>'Master Data'!N51</f>
        <v>Certified Registered Central Service Technician</v>
      </c>
      <c r="O51">
        <f>'Master Data'!O51</f>
        <v>510899</v>
      </c>
      <c r="P51">
        <f>'Master Data'!P51</f>
        <v>2195</v>
      </c>
      <c r="Q51">
        <f>'Master Data'!Q51</f>
        <v>1149</v>
      </c>
      <c r="R51">
        <f>'Master Data'!R51</f>
        <v>14</v>
      </c>
      <c r="S51">
        <f>'Master Data'!S51</f>
        <v>37</v>
      </c>
      <c r="T51">
        <f>'Master Data'!T51</f>
        <v>1</v>
      </c>
      <c r="U51">
        <f>'Master Data'!U51</f>
        <v>1</v>
      </c>
      <c r="V51">
        <f>'Master Data'!V51</f>
        <v>31909300</v>
      </c>
      <c r="W51">
        <f>'Master Data'!W51</f>
        <v>0</v>
      </c>
      <c r="X51">
        <f>'Master Data'!X51</f>
        <v>0</v>
      </c>
      <c r="Y51">
        <f>'Master Data'!Y51</f>
        <v>126</v>
      </c>
      <c r="Z51">
        <f>'Master Data'!Z51</f>
        <v>103</v>
      </c>
      <c r="AA51">
        <f>'Master Data'!AA51</f>
        <v>48</v>
      </c>
      <c r="AB51">
        <f>'Master Data'!AB51</f>
        <v>64</v>
      </c>
      <c r="AC51">
        <f>'Master Data'!AC51</f>
        <v>58</v>
      </c>
      <c r="AD51">
        <f>'Master Data'!AD51</f>
        <v>9773</v>
      </c>
      <c r="AE51">
        <f>'Master Data'!AE51</f>
        <v>19</v>
      </c>
      <c r="AF51">
        <f>'Master Data'!AF51</f>
        <v>9907.2000000000007</v>
      </c>
      <c r="AG51">
        <f>'Master Data'!AG51</f>
        <v>11932.29</v>
      </c>
      <c r="AH51">
        <f>'Master Data'!AH51</f>
        <v>89</v>
      </c>
      <c r="AI51">
        <f>'Master Data'!AI51</f>
        <v>80</v>
      </c>
      <c r="AJ51">
        <f>'Master Data'!AJ51</f>
        <v>2</v>
      </c>
      <c r="AK51">
        <f>'Master Data'!AK51</f>
        <v>2</v>
      </c>
      <c r="AL51">
        <f>'Master Data'!AL51</f>
        <v>2</v>
      </c>
      <c r="AM51">
        <f>'Master Data'!AM51</f>
        <v>2</v>
      </c>
      <c r="AN51">
        <f>'Master Data'!AN51</f>
        <v>1</v>
      </c>
      <c r="AO51">
        <f>'Master Data'!AO51</f>
        <v>6687</v>
      </c>
      <c r="AP51">
        <f>'Master Data'!AP51</f>
        <v>1</v>
      </c>
      <c r="AQ51">
        <f>'Master Data'!AQ51</f>
        <v>1</v>
      </c>
      <c r="AR51">
        <f>'Master Data'!AR51</f>
        <v>400</v>
      </c>
      <c r="AS51">
        <f>'Master Data'!AS51</f>
        <v>0</v>
      </c>
      <c r="AT51">
        <f>'Master Data'!AT51</f>
        <v>2</v>
      </c>
      <c r="AU51">
        <f>'Master Data'!AU51</f>
        <v>2</v>
      </c>
      <c r="AV51">
        <f>'Master Data'!AV51</f>
        <v>0</v>
      </c>
      <c r="AW51">
        <f>'Master Data'!AW51</f>
        <v>0</v>
      </c>
      <c r="AX51">
        <f>'Master Data'!AX51</f>
        <v>0</v>
      </c>
      <c r="AY51">
        <f>'Master Data'!AY51</f>
        <v>1</v>
      </c>
      <c r="AZ51">
        <f>'Master Data'!AZ51</f>
        <v>0</v>
      </c>
      <c r="BA51">
        <f>'Master Data'!BA51</f>
        <v>0</v>
      </c>
      <c r="BB51">
        <f>'Master Data'!BB51</f>
        <v>0</v>
      </c>
      <c r="BC51">
        <f>'Master Data'!BC51</f>
        <v>1</v>
      </c>
      <c r="BD51">
        <f>'Master Data'!BD51</f>
        <v>1</v>
      </c>
      <c r="BE51">
        <f>'Master Data'!BE51</f>
        <v>0</v>
      </c>
      <c r="BF51">
        <f>'Master Data'!BF51</f>
        <v>1</v>
      </c>
      <c r="BG51">
        <f>'Master Data'!BG51</f>
        <v>0</v>
      </c>
      <c r="BH51">
        <f>'Master Data'!BH51</f>
        <v>0</v>
      </c>
      <c r="BI51">
        <f>'Master Data'!BI51</f>
        <v>0</v>
      </c>
      <c r="BJ51">
        <f>'Master Data'!BJ51</f>
        <v>1</v>
      </c>
      <c r="BK51">
        <f>'Master Data'!BK51</f>
        <v>0</v>
      </c>
      <c r="BL51">
        <f>'Master Data'!BL51</f>
        <v>0</v>
      </c>
      <c r="BM51">
        <f>'Master Data'!BM51</f>
        <v>1</v>
      </c>
      <c r="BN51">
        <f>'Master Data'!BN51</f>
        <v>0</v>
      </c>
      <c r="BO51">
        <f>'Master Data'!BO51</f>
        <v>0</v>
      </c>
      <c r="BP51">
        <f>'Master Data'!BP51</f>
        <v>0</v>
      </c>
      <c r="BQ51">
        <f>'Master Data'!BQ51</f>
        <v>0</v>
      </c>
      <c r="BR51">
        <f>'Master Data'!BR51</f>
        <v>0</v>
      </c>
      <c r="BS51">
        <f>'Master Data'!BS51</f>
        <v>0</v>
      </c>
      <c r="BT51">
        <f>'Master Data'!BT51</f>
        <v>0</v>
      </c>
      <c r="BU51">
        <f>'Master Data'!BU51</f>
        <v>0</v>
      </c>
      <c r="BV51">
        <f>'Master Data'!BV51</f>
        <v>0</v>
      </c>
      <c r="BW51">
        <f>'Master Data'!BW51</f>
        <v>20170131</v>
      </c>
      <c r="BX51" t="str">
        <f t="shared" si="9"/>
        <v>Community College Of Baltimore County - Central Service Technician Training (509 Clock Hours)</v>
      </c>
      <c r="BY51" s="27">
        <f t="shared" si="0"/>
        <v>0.5</v>
      </c>
      <c r="BZ51" s="20">
        <f t="shared" si="1"/>
        <v>0.5</v>
      </c>
      <c r="CA51" s="20">
        <f t="shared" si="2"/>
        <v>0</v>
      </c>
      <c r="CB51" s="20">
        <f t="shared" si="3"/>
        <v>0.7191011235955056</v>
      </c>
      <c r="CC51" s="20">
        <f t="shared" si="4"/>
        <v>0.72499999999999998</v>
      </c>
      <c r="CD51" s="20">
        <f t="shared" si="5"/>
        <v>0.23749999999999999</v>
      </c>
      <c r="CE51" s="26">
        <f t="shared" si="6"/>
        <v>3344</v>
      </c>
      <c r="CF51" s="24">
        <f t="shared" si="7"/>
        <v>400</v>
      </c>
      <c r="CG51" s="24">
        <f t="shared" si="10"/>
        <v>9773</v>
      </c>
      <c r="CH51" s="24">
        <f t="shared" si="8"/>
        <v>6687</v>
      </c>
    </row>
    <row r="52" spans="1:86">
      <c r="A52" t="str">
        <f>'Master Data'!A52</f>
        <v>MD</v>
      </c>
      <c r="B52" t="str">
        <f>'Master Data'!B52</f>
        <v>Community College Of Baltimore County</v>
      </c>
      <c r="C52" t="str">
        <f>'Master Data'!C52</f>
        <v>A Maryland public community college, accredited by the Middle States Commission on Higher Education. See this provider s website for more information. https://www.ccbcmd.edu/About-CCBC.</v>
      </c>
      <c r="D52" t="str">
        <f>'Master Data'!D52</f>
        <v>7201 Rossville Blvd</v>
      </c>
      <c r="E52">
        <f>'Master Data'!E52</f>
        <v>0</v>
      </c>
      <c r="F52" t="str">
        <f>'Master Data'!F52</f>
        <v>Baltimore</v>
      </c>
      <c r="G52" t="str">
        <f>'Master Data'!G52</f>
        <v>MD</v>
      </c>
      <c r="H52">
        <f>'Master Data'!H52</f>
        <v>21237</v>
      </c>
      <c r="I52">
        <f>'Master Data'!I52</f>
        <v>1</v>
      </c>
      <c r="J52" t="str">
        <f>'Master Data'!J52</f>
        <v>Food &amp; Beverage Management Professional (155 Clock Hours)</v>
      </c>
      <c r="K52" t="str">
        <f>'Master Data'!K52</f>
        <v>Equips students with the key competencies needed to begin or advance their management careers in the food &amp; beverage industry. 800 hours of work experience required.</v>
      </c>
      <c r="L52" t="str">
        <f>'Master Data'!L52</f>
        <v>https://www.ccbcmd.edu/Programs-and-Courses/Professional-Development-and-Job-Skills/Hospitality-and-Casino-Training/Food-and-Beverage.aspx</v>
      </c>
      <c r="M52">
        <f>'Master Data'!M52</f>
        <v>1</v>
      </c>
      <c r="N52" t="str">
        <f>'Master Data'!N52</f>
        <v>ManageFirst Professional via National Restaurant Association</v>
      </c>
      <c r="O52">
        <f>'Master Data'!O52</f>
        <v>120507</v>
      </c>
      <c r="P52">
        <f>'Master Data'!P52</f>
        <v>2540</v>
      </c>
      <c r="Q52">
        <f>'Master Data'!Q52</f>
        <v>0</v>
      </c>
      <c r="R52">
        <f>'Master Data'!R52</f>
        <v>31</v>
      </c>
      <c r="S52">
        <f>'Master Data'!S52</f>
        <v>5</v>
      </c>
      <c r="T52">
        <f>'Master Data'!T52</f>
        <v>1</v>
      </c>
      <c r="U52">
        <f>'Master Data'!U52</f>
        <v>1</v>
      </c>
      <c r="V52">
        <f>'Master Data'!V52</f>
        <v>11905100</v>
      </c>
      <c r="W52">
        <f>'Master Data'!W52</f>
        <v>0</v>
      </c>
      <c r="X52">
        <f>'Master Data'!X52</f>
        <v>0</v>
      </c>
      <c r="Y52">
        <f>'Master Data'!Y52</f>
        <v>5</v>
      </c>
      <c r="Z52">
        <f>'Master Data'!Z52</f>
        <v>4</v>
      </c>
      <c r="AA52">
        <f>'Master Data'!AA52</f>
        <v>4</v>
      </c>
      <c r="AB52">
        <f>'Master Data'!AB52</f>
        <v>1</v>
      </c>
      <c r="AC52">
        <f>'Master Data'!AC52</f>
        <v>2</v>
      </c>
      <c r="AD52">
        <f>'Master Data'!AD52</f>
        <v>18838</v>
      </c>
      <c r="AE52">
        <f>'Master Data'!AE52</f>
        <v>5</v>
      </c>
      <c r="AF52">
        <f>'Master Data'!AF52</f>
        <v>18838</v>
      </c>
      <c r="AG52">
        <f>'Master Data'!AG52</f>
        <v>12784</v>
      </c>
      <c r="AH52">
        <f>'Master Data'!AH52</f>
        <v>4</v>
      </c>
      <c r="AI52">
        <f>'Master Data'!AI52</f>
        <v>6</v>
      </c>
      <c r="AJ52">
        <f>'Master Data'!AJ52</f>
        <v>0</v>
      </c>
      <c r="AK52">
        <f>'Master Data'!AK52</f>
        <v>0</v>
      </c>
      <c r="AL52">
        <f>'Master Data'!AL52</f>
        <v>0</v>
      </c>
      <c r="AM52">
        <f>'Master Data'!AM52</f>
        <v>0</v>
      </c>
      <c r="AN52">
        <f>'Master Data'!AN52</f>
        <v>0</v>
      </c>
      <c r="AO52">
        <f>'Master Data'!AO52</f>
        <v>0</v>
      </c>
      <c r="AP52">
        <f>'Master Data'!AP52</f>
        <v>0</v>
      </c>
      <c r="AQ52">
        <f>'Master Data'!AQ52</f>
        <v>1</v>
      </c>
      <c r="AR52">
        <f>'Master Data'!AR52</f>
        <v>0</v>
      </c>
      <c r="AS52">
        <f>'Master Data'!AS52</f>
        <v>1</v>
      </c>
      <c r="AT52">
        <f>'Master Data'!AT52</f>
        <v>0</v>
      </c>
      <c r="AU52">
        <f>'Master Data'!AU52</f>
        <v>1</v>
      </c>
      <c r="AV52">
        <f>'Master Data'!AV52</f>
        <v>0</v>
      </c>
      <c r="AW52">
        <f>'Master Data'!AW52</f>
        <v>0</v>
      </c>
      <c r="AX52">
        <f>'Master Data'!AX52</f>
        <v>0</v>
      </c>
      <c r="AY52">
        <f>'Master Data'!AY52</f>
        <v>0</v>
      </c>
      <c r="AZ52">
        <f>'Master Data'!AZ52</f>
        <v>0</v>
      </c>
      <c r="BA52">
        <f>'Master Data'!BA52</f>
        <v>0</v>
      </c>
      <c r="BB52">
        <f>'Master Data'!BB52</f>
        <v>0</v>
      </c>
      <c r="BC52">
        <f>'Master Data'!BC52</f>
        <v>0</v>
      </c>
      <c r="BD52">
        <f>'Master Data'!BD52</f>
        <v>0</v>
      </c>
      <c r="BE52">
        <f>'Master Data'!BE52</f>
        <v>0</v>
      </c>
      <c r="BF52">
        <f>'Master Data'!BF52</f>
        <v>0</v>
      </c>
      <c r="BG52">
        <f>'Master Data'!BG52</f>
        <v>0</v>
      </c>
      <c r="BH52">
        <f>'Master Data'!BH52</f>
        <v>0</v>
      </c>
      <c r="BI52">
        <f>'Master Data'!BI52</f>
        <v>0</v>
      </c>
      <c r="BJ52">
        <f>'Master Data'!BJ52</f>
        <v>0</v>
      </c>
      <c r="BK52">
        <f>'Master Data'!BK52</f>
        <v>0</v>
      </c>
      <c r="BL52">
        <f>'Master Data'!BL52</f>
        <v>0</v>
      </c>
      <c r="BM52">
        <f>'Master Data'!BM52</f>
        <v>0</v>
      </c>
      <c r="BN52">
        <f>'Master Data'!BN52</f>
        <v>0</v>
      </c>
      <c r="BO52">
        <f>'Master Data'!BO52</f>
        <v>0</v>
      </c>
      <c r="BP52">
        <f>'Master Data'!BP52</f>
        <v>0</v>
      </c>
      <c r="BQ52">
        <f>'Master Data'!BQ52</f>
        <v>0</v>
      </c>
      <c r="BR52">
        <f>'Master Data'!BR52</f>
        <v>0</v>
      </c>
      <c r="BS52">
        <f>'Master Data'!BS52</f>
        <v>0</v>
      </c>
      <c r="BT52">
        <f>'Master Data'!BT52</f>
        <v>0</v>
      </c>
      <c r="BU52">
        <f>'Master Data'!BU52</f>
        <v>0</v>
      </c>
      <c r="BV52">
        <f>'Master Data'!BV52</f>
        <v>0</v>
      </c>
      <c r="BW52">
        <f>'Master Data'!BW52</f>
        <v>20170131</v>
      </c>
      <c r="BX52" t="str">
        <f t="shared" si="9"/>
        <v>Community College Of Baltimore County - Food &amp; Beverage Management Professional (155 Clock Hours)</v>
      </c>
      <c r="BY52" s="27" t="str">
        <f t="shared" si="0"/>
        <v/>
      </c>
      <c r="BZ52" s="20">
        <f t="shared" si="1"/>
        <v>1</v>
      </c>
      <c r="CA52" s="20">
        <f t="shared" si="2"/>
        <v>1</v>
      </c>
      <c r="CB52" s="20">
        <f t="shared" si="3"/>
        <v>0.25</v>
      </c>
      <c r="CC52" s="20">
        <f t="shared" si="4"/>
        <v>0.33333333333333331</v>
      </c>
      <c r="CD52" s="20">
        <f t="shared" si="5"/>
        <v>0.83333333333333337</v>
      </c>
      <c r="CE52" s="26">
        <f t="shared" si="6"/>
        <v>2540</v>
      </c>
      <c r="CF52" s="24" t="str">
        <f t="shared" si="7"/>
        <v xml:space="preserve"> </v>
      </c>
      <c r="CG52" s="24">
        <f t="shared" si="10"/>
        <v>18838</v>
      </c>
      <c r="CH52" s="24" t="str">
        <f t="shared" si="8"/>
        <v xml:space="preserve"> </v>
      </c>
    </row>
    <row r="53" spans="1:86">
      <c r="A53" t="str">
        <f>'Master Data'!A53</f>
        <v>MD</v>
      </c>
      <c r="B53" t="str">
        <f>'Master Data'!B53</f>
        <v>Community College Of Baltimore County</v>
      </c>
      <c r="C53" t="str">
        <f>'Master Data'!C53</f>
        <v>A Maryland public community college, accredited by the Middle States Commission on Higher Education. See this provider s website for more information. https://www.ccbcmd.edu/About-CCBC.</v>
      </c>
      <c r="D53" t="str">
        <f>'Master Data'!D53</f>
        <v>7201 Rossville Blvd</v>
      </c>
      <c r="E53">
        <f>'Master Data'!E53</f>
        <v>0</v>
      </c>
      <c r="F53" t="str">
        <f>'Master Data'!F53</f>
        <v>Baltimore</v>
      </c>
      <c r="G53" t="str">
        <f>'Master Data'!G53</f>
        <v>MD</v>
      </c>
      <c r="H53">
        <f>'Master Data'!H53</f>
        <v>21237</v>
      </c>
      <c r="I53">
        <f>'Master Data'!I53</f>
        <v>1</v>
      </c>
      <c r="J53" t="str">
        <f>'Master Data'!J53</f>
        <v>Foodworks Basic Culinary (297 Clock Hours)</v>
      </c>
      <c r="K53" t="str">
        <f>'Master Data'!K53</f>
        <v>Students will learn and practice cooking techniques food safety standards and job readiness skills.</v>
      </c>
      <c r="L53" t="str">
        <f>'Master Data'!L53</f>
        <v>https://www.ccbcmd.edu/Programs-and-Courses-Finder/ConED-Program/foodworks-basic-culinary-training</v>
      </c>
      <c r="M53">
        <f>'Master Data'!M53</f>
        <v>1</v>
      </c>
      <c r="N53" t="str">
        <f>'Master Data'!N53</f>
        <v>ServSafe Food Safety Manager</v>
      </c>
      <c r="O53">
        <f>'Master Data'!O53</f>
        <v>120505</v>
      </c>
      <c r="P53">
        <f>'Master Data'!P53</f>
        <v>5240</v>
      </c>
      <c r="Q53">
        <f>'Master Data'!Q53</f>
        <v>0</v>
      </c>
      <c r="R53">
        <f>'Master Data'!R53</f>
        <v>24</v>
      </c>
      <c r="S53">
        <f>'Master Data'!S53</f>
        <v>12</v>
      </c>
      <c r="T53">
        <f>'Master Data'!T53</f>
        <v>1</v>
      </c>
      <c r="U53">
        <f>'Master Data'!U53</f>
        <v>1</v>
      </c>
      <c r="V53">
        <f>'Master Data'!V53</f>
        <v>35201400</v>
      </c>
      <c r="W53">
        <f>'Master Data'!W53</f>
        <v>0</v>
      </c>
      <c r="X53">
        <f>'Master Data'!X53</f>
        <v>0</v>
      </c>
      <c r="Y53">
        <f>'Master Data'!Y53</f>
        <v>170</v>
      </c>
      <c r="Z53">
        <f>'Master Data'!Z53</f>
        <v>123</v>
      </c>
      <c r="AA53">
        <f>'Master Data'!AA53</f>
        <v>89</v>
      </c>
      <c r="AB53">
        <f>'Master Data'!AB53</f>
        <v>72</v>
      </c>
      <c r="AC53">
        <f>'Master Data'!AC53</f>
        <v>69</v>
      </c>
      <c r="AD53">
        <f>'Master Data'!AD53</f>
        <v>3504</v>
      </c>
      <c r="AE53">
        <f>'Master Data'!AE53</f>
        <v>90</v>
      </c>
      <c r="AF53">
        <f>'Master Data'!AF53</f>
        <v>4031.12</v>
      </c>
      <c r="AG53">
        <f>'Master Data'!AG53</f>
        <v>5140.84</v>
      </c>
      <c r="AH53">
        <f>'Master Data'!AH53</f>
        <v>165</v>
      </c>
      <c r="AI53">
        <f>'Master Data'!AI53</f>
        <v>167</v>
      </c>
      <c r="AJ53">
        <f>'Master Data'!AJ53</f>
        <v>0</v>
      </c>
      <c r="AK53">
        <f>'Master Data'!AK53</f>
        <v>0</v>
      </c>
      <c r="AL53">
        <f>'Master Data'!AL53</f>
        <v>0</v>
      </c>
      <c r="AM53">
        <f>'Master Data'!AM53</f>
        <v>0</v>
      </c>
      <c r="AN53">
        <f>'Master Data'!AN53</f>
        <v>0</v>
      </c>
      <c r="AO53">
        <f>'Master Data'!AO53</f>
        <v>0</v>
      </c>
      <c r="AP53">
        <f>'Master Data'!AP53</f>
        <v>0</v>
      </c>
      <c r="AQ53">
        <f>'Master Data'!AQ53</f>
        <v>0</v>
      </c>
      <c r="AR53">
        <f>'Master Data'!AR53</f>
        <v>0</v>
      </c>
      <c r="AS53">
        <f>'Master Data'!AS53</f>
        <v>0</v>
      </c>
      <c r="AT53">
        <f>'Master Data'!AT53</f>
        <v>0</v>
      </c>
      <c r="AU53">
        <f>'Master Data'!AU53</f>
        <v>0</v>
      </c>
      <c r="AV53">
        <f>'Master Data'!AV53</f>
        <v>0</v>
      </c>
      <c r="AW53">
        <f>'Master Data'!AW53</f>
        <v>0</v>
      </c>
      <c r="AX53">
        <f>'Master Data'!AX53</f>
        <v>0</v>
      </c>
      <c r="AY53">
        <f>'Master Data'!AY53</f>
        <v>0</v>
      </c>
      <c r="AZ53">
        <f>'Master Data'!AZ53</f>
        <v>0</v>
      </c>
      <c r="BA53">
        <f>'Master Data'!BA53</f>
        <v>0</v>
      </c>
      <c r="BB53">
        <f>'Master Data'!BB53</f>
        <v>0</v>
      </c>
      <c r="BC53">
        <f>'Master Data'!BC53</f>
        <v>0</v>
      </c>
      <c r="BD53">
        <f>'Master Data'!BD53</f>
        <v>0</v>
      </c>
      <c r="BE53">
        <f>'Master Data'!BE53</f>
        <v>0</v>
      </c>
      <c r="BF53">
        <f>'Master Data'!BF53</f>
        <v>0</v>
      </c>
      <c r="BG53">
        <f>'Master Data'!BG53</f>
        <v>0</v>
      </c>
      <c r="BH53">
        <f>'Master Data'!BH53</f>
        <v>0</v>
      </c>
      <c r="BI53">
        <f>'Master Data'!BI53</f>
        <v>0</v>
      </c>
      <c r="BJ53">
        <f>'Master Data'!BJ53</f>
        <v>0</v>
      </c>
      <c r="BK53">
        <f>'Master Data'!BK53</f>
        <v>0</v>
      </c>
      <c r="BL53">
        <f>'Master Data'!BL53</f>
        <v>0</v>
      </c>
      <c r="BM53">
        <f>'Master Data'!BM53</f>
        <v>0</v>
      </c>
      <c r="BN53">
        <f>'Master Data'!BN53</f>
        <v>0</v>
      </c>
      <c r="BO53">
        <f>'Master Data'!BO53</f>
        <v>0</v>
      </c>
      <c r="BP53">
        <f>'Master Data'!BP53</f>
        <v>0</v>
      </c>
      <c r="BQ53">
        <f>'Master Data'!BQ53</f>
        <v>0</v>
      </c>
      <c r="BR53">
        <f>'Master Data'!BR53</f>
        <v>0</v>
      </c>
      <c r="BS53">
        <f>'Master Data'!BS53</f>
        <v>0</v>
      </c>
      <c r="BT53">
        <f>'Master Data'!BT53</f>
        <v>0</v>
      </c>
      <c r="BU53">
        <f>'Master Data'!BU53</f>
        <v>0</v>
      </c>
      <c r="BV53">
        <f>'Master Data'!BV53</f>
        <v>0</v>
      </c>
      <c r="BW53">
        <f>'Master Data'!BW53</f>
        <v>20170131</v>
      </c>
      <c r="BX53" t="str">
        <f t="shared" si="9"/>
        <v>Community College Of Baltimore County - Foodworks Basic Culinary (297 Clock Hours)</v>
      </c>
      <c r="BY53" s="27" t="str">
        <f t="shared" si="0"/>
        <v/>
      </c>
      <c r="BZ53" s="20" t="e">
        <f t="shared" si="1"/>
        <v>#DIV/0!</v>
      </c>
      <c r="CA53" s="20" t="e">
        <f t="shared" si="2"/>
        <v>#DIV/0!</v>
      </c>
      <c r="CB53" s="20">
        <f t="shared" si="3"/>
        <v>0.43636363636363634</v>
      </c>
      <c r="CC53" s="20">
        <f t="shared" si="4"/>
        <v>0.41317365269461076</v>
      </c>
      <c r="CD53" s="20">
        <f t="shared" si="5"/>
        <v>0.53892215568862278</v>
      </c>
      <c r="CE53" s="26">
        <f t="shared" si="6"/>
        <v>5240</v>
      </c>
      <c r="CF53" s="24" t="str">
        <f t="shared" si="7"/>
        <v xml:space="preserve"> </v>
      </c>
      <c r="CG53" s="24">
        <f t="shared" si="10"/>
        <v>3504</v>
      </c>
      <c r="CH53" s="24" t="str">
        <f t="shared" si="8"/>
        <v xml:space="preserve"> </v>
      </c>
    </row>
    <row r="54" spans="1:86">
      <c r="A54" t="str">
        <f>'Master Data'!A54</f>
        <v>MD</v>
      </c>
      <c r="B54" t="str">
        <f>'Master Data'!B54</f>
        <v>Community College Of Baltimore County</v>
      </c>
      <c r="C54" t="str">
        <f>'Master Data'!C54</f>
        <v>A Maryland public community college, accredited by the Middle States Commission on Higher Education. See this provider s website for more information. https://www.ccbcmd.edu/About-CCBC.</v>
      </c>
      <c r="D54" t="str">
        <f>'Master Data'!D54</f>
        <v>7201 Rossville Blvd</v>
      </c>
      <c r="E54">
        <f>'Master Data'!E54</f>
        <v>0</v>
      </c>
      <c r="F54" t="str">
        <f>'Master Data'!F54</f>
        <v>Baltimore</v>
      </c>
      <c r="G54" t="str">
        <f>'Master Data'!G54</f>
        <v>MD</v>
      </c>
      <c r="H54">
        <f>'Master Data'!H54</f>
        <v>21237</v>
      </c>
      <c r="I54">
        <f>'Master Data'!I54</f>
        <v>1</v>
      </c>
      <c r="J54" t="str">
        <f>'Master Data'!J54</f>
        <v>Hotel Front Desk/guest Service Agent (155 Clock Hours)</v>
      </c>
      <c r="K54" t="str">
        <f>'Master Data'!K54</f>
        <v>Explore career options in hospitality and develop practical skills needed for a position as a front desk representative; includes industry certification from AHLA.</v>
      </c>
      <c r="L54" t="str">
        <f>'Master Data'!L54</f>
        <v>https://www.ccbcmd.edu/Programs-and-Courses.aspx</v>
      </c>
      <c r="M54">
        <f>'Master Data'!M54</f>
        <v>1</v>
      </c>
      <c r="N54" t="str">
        <f>'Master Data'!N54</f>
        <v>Certified Front Desk Representative designation from the Educational Institute of the American Hotel &amp; Lodging Association</v>
      </c>
      <c r="O54">
        <f>'Master Data'!O54</f>
        <v>520408</v>
      </c>
      <c r="P54">
        <f>'Master Data'!P54</f>
        <v>2487</v>
      </c>
      <c r="Q54">
        <f>'Master Data'!Q54</f>
        <v>0</v>
      </c>
      <c r="R54">
        <f>'Master Data'!R54</f>
        <v>25</v>
      </c>
      <c r="S54">
        <f>'Master Data'!S54</f>
        <v>6</v>
      </c>
      <c r="T54">
        <f>'Master Data'!T54</f>
        <v>1</v>
      </c>
      <c r="U54">
        <f>'Master Data'!U54</f>
        <v>1</v>
      </c>
      <c r="V54">
        <f>'Master Data'!V54</f>
        <v>43408100</v>
      </c>
      <c r="W54">
        <f>'Master Data'!W54</f>
        <v>0</v>
      </c>
      <c r="X54">
        <f>'Master Data'!X54</f>
        <v>0</v>
      </c>
      <c r="Y54">
        <f>'Master Data'!Y54</f>
        <v>4</v>
      </c>
      <c r="Z54">
        <f>'Master Data'!Z54</f>
        <v>6</v>
      </c>
      <c r="AA54">
        <f>'Master Data'!AA54</f>
        <v>6</v>
      </c>
      <c r="AB54">
        <f>'Master Data'!AB54</f>
        <v>3</v>
      </c>
      <c r="AC54">
        <f>'Master Data'!AC54</f>
        <v>3</v>
      </c>
      <c r="AD54">
        <f>'Master Data'!AD54</f>
        <v>4700</v>
      </c>
      <c r="AE54">
        <f>'Master Data'!AE54</f>
        <v>6</v>
      </c>
      <c r="AF54">
        <f>'Master Data'!AF54</f>
        <v>9608.67</v>
      </c>
      <c r="AG54">
        <f>'Master Data'!AG54</f>
        <v>8016</v>
      </c>
      <c r="AH54">
        <f>'Master Data'!AH54</f>
        <v>8</v>
      </c>
      <c r="AI54">
        <f>'Master Data'!AI54</f>
        <v>8</v>
      </c>
      <c r="AJ54">
        <f>'Master Data'!AJ54</f>
        <v>0</v>
      </c>
      <c r="AK54">
        <f>'Master Data'!AK54</f>
        <v>0</v>
      </c>
      <c r="AL54">
        <f>'Master Data'!AL54</f>
        <v>0</v>
      </c>
      <c r="AM54">
        <f>'Master Data'!AM54</f>
        <v>0</v>
      </c>
      <c r="AN54">
        <f>'Master Data'!AN54</f>
        <v>0</v>
      </c>
      <c r="AO54">
        <f>'Master Data'!AO54</f>
        <v>0</v>
      </c>
      <c r="AP54">
        <f>'Master Data'!AP54</f>
        <v>0</v>
      </c>
      <c r="AQ54">
        <f>'Master Data'!AQ54</f>
        <v>0</v>
      </c>
      <c r="AR54">
        <f>'Master Data'!AR54</f>
        <v>0</v>
      </c>
      <c r="AS54">
        <f>'Master Data'!AS54</f>
        <v>0</v>
      </c>
      <c r="AT54">
        <f>'Master Data'!AT54</f>
        <v>0</v>
      </c>
      <c r="AU54">
        <f>'Master Data'!AU54</f>
        <v>0</v>
      </c>
      <c r="AV54">
        <f>'Master Data'!AV54</f>
        <v>0</v>
      </c>
      <c r="AW54">
        <f>'Master Data'!AW54</f>
        <v>0</v>
      </c>
      <c r="AX54">
        <f>'Master Data'!AX54</f>
        <v>0</v>
      </c>
      <c r="AY54">
        <f>'Master Data'!AY54</f>
        <v>0</v>
      </c>
      <c r="AZ54">
        <f>'Master Data'!AZ54</f>
        <v>0</v>
      </c>
      <c r="BA54">
        <f>'Master Data'!BA54</f>
        <v>0</v>
      </c>
      <c r="BB54">
        <f>'Master Data'!BB54</f>
        <v>0</v>
      </c>
      <c r="BC54">
        <f>'Master Data'!BC54</f>
        <v>0</v>
      </c>
      <c r="BD54">
        <f>'Master Data'!BD54</f>
        <v>0</v>
      </c>
      <c r="BE54">
        <f>'Master Data'!BE54</f>
        <v>0</v>
      </c>
      <c r="BF54">
        <f>'Master Data'!BF54</f>
        <v>0</v>
      </c>
      <c r="BG54">
        <f>'Master Data'!BG54</f>
        <v>0</v>
      </c>
      <c r="BH54">
        <f>'Master Data'!BH54</f>
        <v>0</v>
      </c>
      <c r="BI54">
        <f>'Master Data'!BI54</f>
        <v>0</v>
      </c>
      <c r="BJ54">
        <f>'Master Data'!BJ54</f>
        <v>0</v>
      </c>
      <c r="BK54">
        <f>'Master Data'!BK54</f>
        <v>0</v>
      </c>
      <c r="BL54">
        <f>'Master Data'!BL54</f>
        <v>0</v>
      </c>
      <c r="BM54">
        <f>'Master Data'!BM54</f>
        <v>0</v>
      </c>
      <c r="BN54">
        <f>'Master Data'!BN54</f>
        <v>0</v>
      </c>
      <c r="BO54">
        <f>'Master Data'!BO54</f>
        <v>0</v>
      </c>
      <c r="BP54">
        <f>'Master Data'!BP54</f>
        <v>0</v>
      </c>
      <c r="BQ54">
        <f>'Master Data'!BQ54</f>
        <v>0</v>
      </c>
      <c r="BR54">
        <f>'Master Data'!BR54</f>
        <v>0</v>
      </c>
      <c r="BS54">
        <f>'Master Data'!BS54</f>
        <v>0</v>
      </c>
      <c r="BT54">
        <f>'Master Data'!BT54</f>
        <v>0</v>
      </c>
      <c r="BU54">
        <f>'Master Data'!BU54</f>
        <v>0</v>
      </c>
      <c r="BV54">
        <f>'Master Data'!BV54</f>
        <v>0</v>
      </c>
      <c r="BW54">
        <f>'Master Data'!BW54</f>
        <v>20170131</v>
      </c>
      <c r="BX54" t="str">
        <f t="shared" si="9"/>
        <v>Community College Of Baltimore County - Hotel Front Desk/guest Service Agent (155 Clock Hours)</v>
      </c>
      <c r="BY54" s="27" t="str">
        <f t="shared" si="0"/>
        <v/>
      </c>
      <c r="BZ54" s="20" t="e">
        <f t="shared" si="1"/>
        <v>#DIV/0!</v>
      </c>
      <c r="CA54" s="20" t="e">
        <f t="shared" si="2"/>
        <v>#DIV/0!</v>
      </c>
      <c r="CB54" s="20">
        <f t="shared" si="3"/>
        <v>0.375</v>
      </c>
      <c r="CC54" s="20">
        <f t="shared" si="4"/>
        <v>0.375</v>
      </c>
      <c r="CD54" s="20">
        <f t="shared" si="5"/>
        <v>0.75</v>
      </c>
      <c r="CE54" s="26">
        <f t="shared" si="6"/>
        <v>2487</v>
      </c>
      <c r="CF54" s="24" t="str">
        <f t="shared" si="7"/>
        <v xml:space="preserve"> </v>
      </c>
      <c r="CG54" s="24">
        <f t="shared" si="10"/>
        <v>4700</v>
      </c>
      <c r="CH54" s="24" t="str">
        <f t="shared" si="8"/>
        <v xml:space="preserve"> </v>
      </c>
    </row>
    <row r="55" spans="1:86">
      <c r="A55" t="str">
        <f>'Master Data'!A55</f>
        <v>MD</v>
      </c>
      <c r="B55" t="str">
        <f>'Master Data'!B55</f>
        <v>Community College Of Baltimore County</v>
      </c>
      <c r="C55" t="str">
        <f>'Master Data'!C55</f>
        <v>A Maryland public community college, accredited by the Middle States Commission on Higher Education. See this provider s website for more information. https://www.ccbcmd.edu/About-CCBC.</v>
      </c>
      <c r="D55" t="str">
        <f>'Master Data'!D55</f>
        <v>7201 Rossville Blvd</v>
      </c>
      <c r="E55">
        <f>'Master Data'!E55</f>
        <v>0</v>
      </c>
      <c r="F55" t="str">
        <f>'Master Data'!F55</f>
        <v>Baltimore</v>
      </c>
      <c r="G55" t="str">
        <f>'Master Data'!G55</f>
        <v>MD</v>
      </c>
      <c r="H55">
        <f>'Master Data'!H55</f>
        <v>21237</v>
      </c>
      <c r="I55">
        <f>'Master Data'!I55</f>
        <v>1</v>
      </c>
      <c r="J55" t="str">
        <f>'Master Data'!J55</f>
        <v>Polysomnographic Technology (857 Clock Hours)</v>
      </c>
      <c r="K55" t="str">
        <f>'Master Data'!K55</f>
        <v>CAAHEP-ACCREDITED preparation for the Board of Registered Polysomnographic Technologist exam.</v>
      </c>
      <c r="L55" t="str">
        <f>'Master Data'!L55</f>
        <v>https://www.ccbcmd.edu/Programs-and-Courses-Finder/ConED-Program/polysomnographic-sleep-technologist</v>
      </c>
      <c r="M55">
        <f>'Master Data'!M55</f>
        <v>1</v>
      </c>
      <c r="N55" t="str">
        <f>'Master Data'!N55</f>
        <v>Occupational Skills certificate or credential</v>
      </c>
      <c r="O55">
        <f>'Master Data'!O55</f>
        <v>519999</v>
      </c>
      <c r="P55">
        <f>'Master Data'!P55</f>
        <v>8888</v>
      </c>
      <c r="Q55">
        <f>'Master Data'!Q55</f>
        <v>795</v>
      </c>
      <c r="R55">
        <f>'Master Data'!R55</f>
        <v>15</v>
      </c>
      <c r="S55">
        <f>'Master Data'!S55</f>
        <v>60</v>
      </c>
      <c r="T55">
        <f>'Master Data'!T55</f>
        <v>1</v>
      </c>
      <c r="U55">
        <f>'Master Data'!U55</f>
        <v>1</v>
      </c>
      <c r="V55">
        <f>'Master Data'!V55</f>
        <v>29209901</v>
      </c>
      <c r="W55">
        <f>'Master Data'!W55</f>
        <v>0</v>
      </c>
      <c r="X55">
        <f>'Master Data'!X55</f>
        <v>0</v>
      </c>
      <c r="Y55">
        <f>'Master Data'!Y55</f>
        <v>109</v>
      </c>
      <c r="Z55">
        <f>'Master Data'!Z55</f>
        <v>91</v>
      </c>
      <c r="AA55">
        <f>'Master Data'!AA55</f>
        <v>68</v>
      </c>
      <c r="AB55">
        <f>'Master Data'!AB55</f>
        <v>49</v>
      </c>
      <c r="AC55">
        <f>'Master Data'!AC55</f>
        <v>42</v>
      </c>
      <c r="AD55">
        <f>'Master Data'!AD55</f>
        <v>9980</v>
      </c>
      <c r="AE55">
        <f>'Master Data'!AE55</f>
        <v>21</v>
      </c>
      <c r="AF55">
        <f>'Master Data'!AF55</f>
        <v>12906.82</v>
      </c>
      <c r="AG55">
        <f>'Master Data'!AG55</f>
        <v>13746.4</v>
      </c>
      <c r="AH55">
        <f>'Master Data'!AH55</f>
        <v>73</v>
      </c>
      <c r="AI55">
        <f>'Master Data'!AI55</f>
        <v>58</v>
      </c>
      <c r="AJ55">
        <f>'Master Data'!AJ55</f>
        <v>2</v>
      </c>
      <c r="AK55">
        <f>'Master Data'!AK55</f>
        <v>2</v>
      </c>
      <c r="AL55">
        <f>'Master Data'!AL55</f>
        <v>2</v>
      </c>
      <c r="AM55">
        <f>'Master Data'!AM55</f>
        <v>2</v>
      </c>
      <c r="AN55">
        <f>'Master Data'!AN55</f>
        <v>0</v>
      </c>
      <c r="AO55">
        <f>'Master Data'!AO55</f>
        <v>17706.5</v>
      </c>
      <c r="AP55">
        <f>'Master Data'!AP55</f>
        <v>2</v>
      </c>
      <c r="AQ55">
        <f>'Master Data'!AQ55</f>
        <v>2</v>
      </c>
      <c r="AR55">
        <f>'Master Data'!AR55</f>
        <v>11041</v>
      </c>
      <c r="AS55">
        <f>'Master Data'!AS55</f>
        <v>0</v>
      </c>
      <c r="AT55">
        <f>'Master Data'!AT55</f>
        <v>2</v>
      </c>
      <c r="AU55">
        <f>'Master Data'!AU55</f>
        <v>2</v>
      </c>
      <c r="AV55">
        <f>'Master Data'!AV55</f>
        <v>0</v>
      </c>
      <c r="AW55">
        <f>'Master Data'!AW55</f>
        <v>0</v>
      </c>
      <c r="AX55">
        <f>'Master Data'!AX55</f>
        <v>0</v>
      </c>
      <c r="AY55">
        <f>'Master Data'!AY55</f>
        <v>2</v>
      </c>
      <c r="AZ55">
        <f>'Master Data'!AZ55</f>
        <v>0</v>
      </c>
      <c r="BA55">
        <f>'Master Data'!BA55</f>
        <v>0</v>
      </c>
      <c r="BB55">
        <f>'Master Data'!BB55</f>
        <v>0</v>
      </c>
      <c r="BC55">
        <f>'Master Data'!BC55</f>
        <v>0</v>
      </c>
      <c r="BD55">
        <f>'Master Data'!BD55</f>
        <v>2</v>
      </c>
      <c r="BE55">
        <f>'Master Data'!BE55</f>
        <v>0</v>
      </c>
      <c r="BF55">
        <f>'Master Data'!BF55</f>
        <v>1</v>
      </c>
      <c r="BG55">
        <f>'Master Data'!BG55</f>
        <v>1</v>
      </c>
      <c r="BH55">
        <f>'Master Data'!BH55</f>
        <v>0</v>
      </c>
      <c r="BI55">
        <f>'Master Data'!BI55</f>
        <v>0</v>
      </c>
      <c r="BJ55">
        <f>'Master Data'!BJ55</f>
        <v>0</v>
      </c>
      <c r="BK55">
        <f>'Master Data'!BK55</f>
        <v>0</v>
      </c>
      <c r="BL55">
        <f>'Master Data'!BL55</f>
        <v>0</v>
      </c>
      <c r="BM55">
        <f>'Master Data'!BM55</f>
        <v>2</v>
      </c>
      <c r="BN55">
        <f>'Master Data'!BN55</f>
        <v>0</v>
      </c>
      <c r="BO55">
        <f>'Master Data'!BO55</f>
        <v>0</v>
      </c>
      <c r="BP55">
        <f>'Master Data'!BP55</f>
        <v>0</v>
      </c>
      <c r="BQ55">
        <f>'Master Data'!BQ55</f>
        <v>0</v>
      </c>
      <c r="BR55">
        <f>'Master Data'!BR55</f>
        <v>0</v>
      </c>
      <c r="BS55">
        <f>'Master Data'!BS55</f>
        <v>0</v>
      </c>
      <c r="BT55">
        <f>'Master Data'!BT55</f>
        <v>0</v>
      </c>
      <c r="BU55">
        <f>'Master Data'!BU55</f>
        <v>0</v>
      </c>
      <c r="BV55">
        <f>'Master Data'!BV55</f>
        <v>0</v>
      </c>
      <c r="BW55">
        <f>'Master Data'!BW55</f>
        <v>20170131</v>
      </c>
      <c r="BX55" t="str">
        <f t="shared" si="9"/>
        <v>Community College Of Baltimore County - Polysomnographic Technology (857 Clock Hours)</v>
      </c>
      <c r="BY55" s="27">
        <f t="shared" si="0"/>
        <v>1</v>
      </c>
      <c r="BZ55" s="20">
        <f t="shared" si="1"/>
        <v>1</v>
      </c>
      <c r="CA55" s="20">
        <f t="shared" si="2"/>
        <v>0</v>
      </c>
      <c r="CB55" s="20">
        <f t="shared" si="3"/>
        <v>0.67123287671232879</v>
      </c>
      <c r="CC55" s="20">
        <f t="shared" si="4"/>
        <v>0.72413793103448276</v>
      </c>
      <c r="CD55" s="20">
        <f t="shared" si="5"/>
        <v>0.36206896551724138</v>
      </c>
      <c r="CE55" s="26">
        <f t="shared" si="6"/>
        <v>9683</v>
      </c>
      <c r="CF55" s="24">
        <f t="shared" si="7"/>
        <v>11041</v>
      </c>
      <c r="CG55" s="24">
        <f t="shared" si="10"/>
        <v>9980</v>
      </c>
      <c r="CH55" s="24">
        <f t="shared" si="8"/>
        <v>17706.5</v>
      </c>
    </row>
    <row r="56" spans="1:86">
      <c r="A56" t="str">
        <f>'Master Data'!A56</f>
        <v>MD</v>
      </c>
      <c r="B56" t="str">
        <f>'Master Data'!B56</f>
        <v>Community College Of Baltimore County</v>
      </c>
      <c r="C56" t="str">
        <f>'Master Data'!C56</f>
        <v>A Maryland public community college, accredited by the Middle States Commission on Higher Education. See this provider s website for more information. https://www.ccbcmd.edu/About-CCBC.</v>
      </c>
      <c r="D56" t="str">
        <f>'Master Data'!D56</f>
        <v>7201 Rossville Blvd</v>
      </c>
      <c r="E56">
        <f>'Master Data'!E56</f>
        <v>0</v>
      </c>
      <c r="F56" t="str">
        <f>'Master Data'!F56</f>
        <v>Baltimore</v>
      </c>
      <c r="G56" t="str">
        <f>'Master Data'!G56</f>
        <v>MD</v>
      </c>
      <c r="H56">
        <f>'Master Data'!H56</f>
        <v>21237</v>
      </c>
      <c r="I56">
        <f>'Master Data'!I56</f>
        <v>1</v>
      </c>
      <c r="J56" t="str">
        <f>'Master Data'!J56</f>
        <v>Surgical Technology (60 credit hours)</v>
      </c>
      <c r="K56" t="str">
        <f>'Master Data'!K56</f>
        <v>Prepare as surgical team member. Combine knowledge from basic &amp; surgical science with critical thinking to function as a competent entry level surgical technologist.</v>
      </c>
      <c r="L56" t="str">
        <f>'Master Data'!L56</f>
        <v>https://www.ccbcmd.edu/Programs-and-Courses-Finder/program/surgical-technology</v>
      </c>
      <c r="M56">
        <f>'Master Data'!M56</f>
        <v>4</v>
      </c>
      <c r="N56" t="str">
        <f>'Master Data'!N56</f>
        <v>Associate of Applied Science</v>
      </c>
      <c r="O56">
        <f>'Master Data'!O56</f>
        <v>510909</v>
      </c>
      <c r="P56">
        <f>'Master Data'!P56</f>
        <v>10867</v>
      </c>
      <c r="Q56">
        <f>'Master Data'!Q56</f>
        <v>1327</v>
      </c>
      <c r="R56">
        <f>'Master Data'!R56</f>
        <v>11</v>
      </c>
      <c r="S56">
        <f>'Master Data'!S56</f>
        <v>96</v>
      </c>
      <c r="T56">
        <f>'Master Data'!T56</f>
        <v>1</v>
      </c>
      <c r="U56">
        <f>'Master Data'!U56</f>
        <v>1</v>
      </c>
      <c r="V56">
        <f>'Master Data'!V56</f>
        <v>29205500</v>
      </c>
      <c r="W56">
        <f>'Master Data'!W56</f>
        <v>0</v>
      </c>
      <c r="X56">
        <f>'Master Data'!X56</f>
        <v>0</v>
      </c>
      <c r="Y56">
        <f>'Master Data'!Y56</f>
        <v>34</v>
      </c>
      <c r="Z56">
        <f>'Master Data'!Z56</f>
        <v>26</v>
      </c>
      <c r="AA56">
        <f>'Master Data'!AA56</f>
        <v>26</v>
      </c>
      <c r="AB56">
        <f>'Master Data'!AB56</f>
        <v>30</v>
      </c>
      <c r="AC56">
        <f>'Master Data'!AC56</f>
        <v>33</v>
      </c>
      <c r="AD56">
        <f>'Master Data'!AD56</f>
        <v>12750</v>
      </c>
      <c r="AE56">
        <f>'Master Data'!AE56</f>
        <v>26</v>
      </c>
      <c r="AF56">
        <f>'Master Data'!AF56</f>
        <v>11876.3</v>
      </c>
      <c r="AG56">
        <f>'Master Data'!AG56</f>
        <v>13105.27</v>
      </c>
      <c r="AH56">
        <f>'Master Data'!AH56</f>
        <v>38</v>
      </c>
      <c r="AI56">
        <f>'Master Data'!AI56</f>
        <v>40</v>
      </c>
      <c r="AJ56">
        <f>'Master Data'!AJ56</f>
        <v>0</v>
      </c>
      <c r="AK56">
        <f>'Master Data'!AK56</f>
        <v>0</v>
      </c>
      <c r="AL56">
        <f>'Master Data'!AL56</f>
        <v>0</v>
      </c>
      <c r="AM56">
        <f>'Master Data'!AM56</f>
        <v>0</v>
      </c>
      <c r="AN56">
        <f>'Master Data'!AN56</f>
        <v>0</v>
      </c>
      <c r="AO56">
        <f>'Master Data'!AO56</f>
        <v>0</v>
      </c>
      <c r="AP56">
        <f>'Master Data'!AP56</f>
        <v>0</v>
      </c>
      <c r="AQ56">
        <f>'Master Data'!AQ56</f>
        <v>0</v>
      </c>
      <c r="AR56">
        <f>'Master Data'!AR56</f>
        <v>0</v>
      </c>
      <c r="AS56">
        <f>'Master Data'!AS56</f>
        <v>0</v>
      </c>
      <c r="AT56">
        <f>'Master Data'!AT56</f>
        <v>0</v>
      </c>
      <c r="AU56">
        <f>'Master Data'!AU56</f>
        <v>0</v>
      </c>
      <c r="AV56">
        <f>'Master Data'!AV56</f>
        <v>0</v>
      </c>
      <c r="AW56">
        <f>'Master Data'!AW56</f>
        <v>0</v>
      </c>
      <c r="AX56">
        <f>'Master Data'!AX56</f>
        <v>0</v>
      </c>
      <c r="AY56">
        <f>'Master Data'!AY56</f>
        <v>0</v>
      </c>
      <c r="AZ56">
        <f>'Master Data'!AZ56</f>
        <v>0</v>
      </c>
      <c r="BA56">
        <f>'Master Data'!BA56</f>
        <v>0</v>
      </c>
      <c r="BB56">
        <f>'Master Data'!BB56</f>
        <v>0</v>
      </c>
      <c r="BC56">
        <f>'Master Data'!BC56</f>
        <v>0</v>
      </c>
      <c r="BD56">
        <f>'Master Data'!BD56</f>
        <v>0</v>
      </c>
      <c r="BE56">
        <f>'Master Data'!BE56</f>
        <v>0</v>
      </c>
      <c r="BF56">
        <f>'Master Data'!BF56</f>
        <v>0</v>
      </c>
      <c r="BG56">
        <f>'Master Data'!BG56</f>
        <v>0</v>
      </c>
      <c r="BH56">
        <f>'Master Data'!BH56</f>
        <v>0</v>
      </c>
      <c r="BI56">
        <f>'Master Data'!BI56</f>
        <v>0</v>
      </c>
      <c r="BJ56">
        <f>'Master Data'!BJ56</f>
        <v>0</v>
      </c>
      <c r="BK56">
        <f>'Master Data'!BK56</f>
        <v>0</v>
      </c>
      <c r="BL56">
        <f>'Master Data'!BL56</f>
        <v>0</v>
      </c>
      <c r="BM56">
        <f>'Master Data'!BM56</f>
        <v>0</v>
      </c>
      <c r="BN56">
        <f>'Master Data'!BN56</f>
        <v>0</v>
      </c>
      <c r="BO56">
        <f>'Master Data'!BO56</f>
        <v>0</v>
      </c>
      <c r="BP56">
        <f>'Master Data'!BP56</f>
        <v>0</v>
      </c>
      <c r="BQ56">
        <f>'Master Data'!BQ56</f>
        <v>0</v>
      </c>
      <c r="BR56">
        <f>'Master Data'!BR56</f>
        <v>0</v>
      </c>
      <c r="BS56">
        <f>'Master Data'!BS56</f>
        <v>0</v>
      </c>
      <c r="BT56">
        <f>'Master Data'!BT56</f>
        <v>0</v>
      </c>
      <c r="BU56">
        <f>'Master Data'!BU56</f>
        <v>0</v>
      </c>
      <c r="BV56">
        <f>'Master Data'!BV56</f>
        <v>0</v>
      </c>
      <c r="BW56">
        <f>'Master Data'!BW56</f>
        <v>20170131</v>
      </c>
      <c r="BX56" t="str">
        <f t="shared" si="9"/>
        <v>Community College Of Baltimore County - Surgical Technology (60 credit hours)</v>
      </c>
      <c r="BY56" s="27" t="str">
        <f t="shared" si="0"/>
        <v/>
      </c>
      <c r="BZ56" s="20" t="e">
        <f t="shared" si="1"/>
        <v>#DIV/0!</v>
      </c>
      <c r="CA56" s="20" t="e">
        <f t="shared" si="2"/>
        <v>#DIV/0!</v>
      </c>
      <c r="CB56" s="20">
        <f t="shared" si="3"/>
        <v>0.78947368421052633</v>
      </c>
      <c r="CC56" s="20">
        <f t="shared" si="4"/>
        <v>0.82499999999999996</v>
      </c>
      <c r="CD56" s="20">
        <f t="shared" si="5"/>
        <v>0.65</v>
      </c>
      <c r="CE56" s="26">
        <f t="shared" si="6"/>
        <v>12194</v>
      </c>
      <c r="CF56" s="24" t="str">
        <f t="shared" si="7"/>
        <v xml:space="preserve"> </v>
      </c>
      <c r="CG56" s="24">
        <f t="shared" si="10"/>
        <v>12750</v>
      </c>
      <c r="CH56" s="24" t="str">
        <f t="shared" si="8"/>
        <v xml:space="preserve"> </v>
      </c>
    </row>
    <row r="57" spans="1:86">
      <c r="A57" t="str">
        <f>'Master Data'!A57</f>
        <v>MD</v>
      </c>
      <c r="B57" t="str">
        <f>'Master Data'!B57</f>
        <v>Baltimore City Community College</v>
      </c>
      <c r="C57" t="str">
        <f>'Master Data'!C57</f>
        <v>A Maryland public community college, accredited by the Middle States Commission on Higher Education. See this provider s website for more information. https://www.bccc.</v>
      </c>
      <c r="D57" t="str">
        <f>'Master Data'!D57</f>
        <v xml:space="preserve"> 2901 Liberty Heights Ave</v>
      </c>
      <c r="E57">
        <f>'Master Data'!E57</f>
        <v>0</v>
      </c>
      <c r="F57" t="str">
        <f>'Master Data'!F57</f>
        <v>Baltimore</v>
      </c>
      <c r="G57" t="str">
        <f>'Master Data'!G57</f>
        <v>MD</v>
      </c>
      <c r="H57">
        <f>'Master Data'!H57</f>
        <v>21215</v>
      </c>
      <c r="I57">
        <f>'Master Data'!I57</f>
        <v>1</v>
      </c>
      <c r="J57" t="str">
        <f>'Master Data'!J57</f>
        <v>Office Administration (60 Credit Hours)</v>
      </c>
      <c r="K57" t="str">
        <f>'Master Data'!K57</f>
        <v>PREPARES GRADUATES TO FUNCTION AS ADMINISTRATIVE SUPPORT PERSONNEL.</v>
      </c>
      <c r="L57" t="str">
        <f>'Master Data'!L57</f>
        <v>https://www.bccc.edu/domain/10</v>
      </c>
      <c r="M57">
        <f>'Master Data'!M57</f>
        <v>4</v>
      </c>
      <c r="N57" t="str">
        <f>'Master Data'!N57</f>
        <v>An associate degree</v>
      </c>
      <c r="O57">
        <f>'Master Data'!O57</f>
        <v>520401</v>
      </c>
      <c r="P57">
        <f>'Master Data'!P57</f>
        <v>4867</v>
      </c>
      <c r="Q57">
        <f>'Master Data'!Q57</f>
        <v>450</v>
      </c>
      <c r="R57">
        <f>'Master Data'!R57</f>
        <v>15</v>
      </c>
      <c r="S57">
        <f>'Master Data'!S57</f>
        <v>72</v>
      </c>
      <c r="T57">
        <f>'Master Data'!T57</f>
        <v>1</v>
      </c>
      <c r="U57">
        <f>'Master Data'!U57</f>
        <v>1</v>
      </c>
      <c r="V57">
        <f>'Master Data'!V57</f>
        <v>43601400</v>
      </c>
      <c r="W57">
        <f>'Master Data'!W57</f>
        <v>0</v>
      </c>
      <c r="X57">
        <f>'Master Data'!X57</f>
        <v>0</v>
      </c>
      <c r="Y57">
        <f>'Master Data'!Y57</f>
        <v>13</v>
      </c>
      <c r="Z57">
        <f>'Master Data'!Z57</f>
        <v>5</v>
      </c>
      <c r="AA57">
        <f>'Master Data'!AA57</f>
        <v>0</v>
      </c>
      <c r="AB57">
        <f>'Master Data'!AB57</f>
        <v>1</v>
      </c>
      <c r="AC57">
        <f>'Master Data'!AC57</f>
        <v>2</v>
      </c>
      <c r="AD57">
        <f>'Master Data'!AD57</f>
        <v>1968</v>
      </c>
      <c r="AE57">
        <f>'Master Data'!AE57</f>
        <v>0</v>
      </c>
      <c r="AF57">
        <f>'Master Data'!AF57</f>
        <v>1968</v>
      </c>
      <c r="AG57">
        <f>'Master Data'!AG57</f>
        <v>6170</v>
      </c>
      <c r="AH57">
        <f>'Master Data'!AH57</f>
        <v>2</v>
      </c>
      <c r="AI57">
        <f>'Master Data'!AI57</f>
        <v>3</v>
      </c>
      <c r="AJ57">
        <f>'Master Data'!AJ57</f>
        <v>0</v>
      </c>
      <c r="AK57">
        <f>'Master Data'!AK57</f>
        <v>0</v>
      </c>
      <c r="AL57">
        <f>'Master Data'!AL57</f>
        <v>0</v>
      </c>
      <c r="AM57">
        <f>'Master Data'!AM57</f>
        <v>0</v>
      </c>
      <c r="AN57">
        <f>'Master Data'!AN57</f>
        <v>0</v>
      </c>
      <c r="AO57">
        <f>'Master Data'!AO57</f>
        <v>0</v>
      </c>
      <c r="AP57">
        <f>'Master Data'!AP57</f>
        <v>0</v>
      </c>
      <c r="AQ57">
        <f>'Master Data'!AQ57</f>
        <v>0</v>
      </c>
      <c r="AR57">
        <f>'Master Data'!AR57</f>
        <v>0</v>
      </c>
      <c r="AS57">
        <f>'Master Data'!AS57</f>
        <v>0</v>
      </c>
      <c r="AT57">
        <f>'Master Data'!AT57</f>
        <v>0</v>
      </c>
      <c r="AU57">
        <f>'Master Data'!AU57</f>
        <v>0</v>
      </c>
      <c r="AV57">
        <f>'Master Data'!AV57</f>
        <v>0</v>
      </c>
      <c r="AW57">
        <f>'Master Data'!AW57</f>
        <v>0</v>
      </c>
      <c r="AX57">
        <f>'Master Data'!AX57</f>
        <v>0</v>
      </c>
      <c r="AY57">
        <f>'Master Data'!AY57</f>
        <v>0</v>
      </c>
      <c r="AZ57">
        <f>'Master Data'!AZ57</f>
        <v>0</v>
      </c>
      <c r="BA57">
        <f>'Master Data'!BA57</f>
        <v>0</v>
      </c>
      <c r="BB57">
        <f>'Master Data'!BB57</f>
        <v>0</v>
      </c>
      <c r="BC57">
        <f>'Master Data'!BC57</f>
        <v>0</v>
      </c>
      <c r="BD57">
        <f>'Master Data'!BD57</f>
        <v>0</v>
      </c>
      <c r="BE57">
        <f>'Master Data'!BE57</f>
        <v>0</v>
      </c>
      <c r="BF57">
        <f>'Master Data'!BF57</f>
        <v>0</v>
      </c>
      <c r="BG57">
        <f>'Master Data'!BG57</f>
        <v>0</v>
      </c>
      <c r="BH57">
        <f>'Master Data'!BH57</f>
        <v>0</v>
      </c>
      <c r="BI57">
        <f>'Master Data'!BI57</f>
        <v>0</v>
      </c>
      <c r="BJ57">
        <f>'Master Data'!BJ57</f>
        <v>0</v>
      </c>
      <c r="BK57">
        <f>'Master Data'!BK57</f>
        <v>0</v>
      </c>
      <c r="BL57">
        <f>'Master Data'!BL57</f>
        <v>0</v>
      </c>
      <c r="BM57">
        <f>'Master Data'!BM57</f>
        <v>0</v>
      </c>
      <c r="BN57">
        <f>'Master Data'!BN57</f>
        <v>0</v>
      </c>
      <c r="BO57">
        <f>'Master Data'!BO57</f>
        <v>0</v>
      </c>
      <c r="BP57">
        <f>'Master Data'!BP57</f>
        <v>0</v>
      </c>
      <c r="BQ57">
        <f>'Master Data'!BQ57</f>
        <v>0</v>
      </c>
      <c r="BR57">
        <f>'Master Data'!BR57</f>
        <v>0</v>
      </c>
      <c r="BS57">
        <f>'Master Data'!BS57</f>
        <v>0</v>
      </c>
      <c r="BT57">
        <f>'Master Data'!BT57</f>
        <v>0</v>
      </c>
      <c r="BU57">
        <f>'Master Data'!BU57</f>
        <v>0</v>
      </c>
      <c r="BV57">
        <f>'Master Data'!BV57</f>
        <v>0</v>
      </c>
      <c r="BW57">
        <f>'Master Data'!BW57</f>
        <v>20170124</v>
      </c>
      <c r="BX57" t="str">
        <f t="shared" si="9"/>
        <v>Baltimore City Community College - Office Administration (60 Credit Hours)</v>
      </c>
      <c r="BY57" s="27" t="str">
        <f t="shared" si="0"/>
        <v/>
      </c>
      <c r="BZ57" s="20" t="e">
        <f t="shared" si="1"/>
        <v>#DIV/0!</v>
      </c>
      <c r="CA57" s="20" t="e">
        <f t="shared" si="2"/>
        <v>#DIV/0!</v>
      </c>
      <c r="CB57" s="20">
        <f t="shared" si="3"/>
        <v>0.5</v>
      </c>
      <c r="CC57" s="20">
        <f t="shared" si="4"/>
        <v>0.66666666666666663</v>
      </c>
      <c r="CD57" s="20">
        <f t="shared" si="5"/>
        <v>0</v>
      </c>
      <c r="CE57" s="26">
        <f t="shared" si="6"/>
        <v>5317</v>
      </c>
      <c r="CF57" s="24" t="str">
        <f t="shared" si="7"/>
        <v xml:space="preserve"> </v>
      </c>
      <c r="CG57" s="24">
        <f t="shared" si="10"/>
        <v>1968</v>
      </c>
      <c r="CH57" s="24" t="str">
        <f t="shared" si="8"/>
        <v xml:space="preserve"> </v>
      </c>
    </row>
    <row r="58" spans="1:86">
      <c r="A58" t="str">
        <f>'Master Data'!A58</f>
        <v>MD</v>
      </c>
      <c r="B58" t="str">
        <f>'Master Data'!B58</f>
        <v>Baltimore City Community College</v>
      </c>
      <c r="C58" t="str">
        <f>'Master Data'!C58</f>
        <v>A Maryland public community college, accredited by the Middle States Commission on Higher Education. See this provider s website for more information. https://www.bccc.</v>
      </c>
      <c r="D58" t="str">
        <f>'Master Data'!D58</f>
        <v xml:space="preserve"> 2901 Liberty Heights Ave</v>
      </c>
      <c r="E58">
        <f>'Master Data'!E58</f>
        <v>0</v>
      </c>
      <c r="F58" t="str">
        <f>'Master Data'!F58</f>
        <v>Baltimore</v>
      </c>
      <c r="G58" t="str">
        <f>'Master Data'!G58</f>
        <v>MD</v>
      </c>
      <c r="H58">
        <f>'Master Data'!H58</f>
        <v>21215</v>
      </c>
      <c r="I58">
        <f>'Master Data'!I58</f>
        <v>1</v>
      </c>
      <c r="J58" t="str">
        <f>'Master Data'!J58</f>
        <v>Allied Human Services (60 Credit Hours)</v>
      </c>
      <c r="K58" t="str">
        <f>'Master Data'!K58</f>
        <v>PREPARES GRADUATES FOR EMPLOYMENT AS SERVICE WORKERS IN THE VARIOUS HUMAN SERVICE DISCIPLINES.</v>
      </c>
      <c r="L58" t="str">
        <f>'Master Data'!L58</f>
        <v>https://www.bccc.edu/domain/10</v>
      </c>
      <c r="M58">
        <f>'Master Data'!M58</f>
        <v>4</v>
      </c>
      <c r="N58" t="str">
        <f>'Master Data'!N58</f>
        <v>An associate degree</v>
      </c>
      <c r="O58">
        <f>'Master Data'!O58</f>
        <v>440000</v>
      </c>
      <c r="P58">
        <f>'Master Data'!P58</f>
        <v>4804</v>
      </c>
      <c r="Q58">
        <f>'Master Data'!Q58</f>
        <v>450</v>
      </c>
      <c r="R58">
        <f>'Master Data'!R58</f>
        <v>1</v>
      </c>
      <c r="S58">
        <f>'Master Data'!S58</f>
        <v>60</v>
      </c>
      <c r="T58">
        <f>'Master Data'!T58</f>
        <v>1</v>
      </c>
      <c r="U58">
        <f>'Master Data'!U58</f>
        <v>1</v>
      </c>
      <c r="V58">
        <f>'Master Data'!V58</f>
        <v>21109300</v>
      </c>
      <c r="W58">
        <f>'Master Data'!W58</f>
        <v>0</v>
      </c>
      <c r="X58">
        <f>'Master Data'!X58</f>
        <v>0</v>
      </c>
      <c r="Y58">
        <f>'Master Data'!Y58</f>
        <v>166</v>
      </c>
      <c r="Z58">
        <f>'Master Data'!Z58</f>
        <v>130</v>
      </c>
      <c r="AA58">
        <f>'Master Data'!AA58</f>
        <v>41</v>
      </c>
      <c r="AB58">
        <f>'Master Data'!AB58</f>
        <v>84</v>
      </c>
      <c r="AC58">
        <f>'Master Data'!AC58</f>
        <v>78</v>
      </c>
      <c r="AD58">
        <f>'Master Data'!AD58</f>
        <v>9986</v>
      </c>
      <c r="AE58">
        <f>'Master Data'!AE58</f>
        <v>23</v>
      </c>
      <c r="AF58">
        <f>'Master Data'!AF58</f>
        <v>12335.81</v>
      </c>
      <c r="AG58">
        <f>'Master Data'!AG58</f>
        <v>12268.9</v>
      </c>
      <c r="AH58">
        <f>'Master Data'!AH58</f>
        <v>105</v>
      </c>
      <c r="AI58">
        <f>'Master Data'!AI58</f>
        <v>102</v>
      </c>
      <c r="AJ58">
        <f>'Master Data'!AJ58</f>
        <v>0</v>
      </c>
      <c r="AK58">
        <f>'Master Data'!AK58</f>
        <v>0</v>
      </c>
      <c r="AL58">
        <f>'Master Data'!AL58</f>
        <v>0</v>
      </c>
      <c r="AM58">
        <f>'Master Data'!AM58</f>
        <v>0</v>
      </c>
      <c r="AN58">
        <f>'Master Data'!AN58</f>
        <v>0</v>
      </c>
      <c r="AO58">
        <f>'Master Data'!AO58</f>
        <v>0</v>
      </c>
      <c r="AP58">
        <f>'Master Data'!AP58</f>
        <v>0</v>
      </c>
      <c r="AQ58">
        <f>'Master Data'!AQ58</f>
        <v>0</v>
      </c>
      <c r="AR58">
        <f>'Master Data'!AR58</f>
        <v>0</v>
      </c>
      <c r="AS58">
        <f>'Master Data'!AS58</f>
        <v>0</v>
      </c>
      <c r="AT58">
        <f>'Master Data'!AT58</f>
        <v>0</v>
      </c>
      <c r="AU58">
        <f>'Master Data'!AU58</f>
        <v>0</v>
      </c>
      <c r="AV58">
        <f>'Master Data'!AV58</f>
        <v>0</v>
      </c>
      <c r="AW58">
        <f>'Master Data'!AW58</f>
        <v>0</v>
      </c>
      <c r="AX58">
        <f>'Master Data'!AX58</f>
        <v>0</v>
      </c>
      <c r="AY58">
        <f>'Master Data'!AY58</f>
        <v>0</v>
      </c>
      <c r="AZ58">
        <f>'Master Data'!AZ58</f>
        <v>0</v>
      </c>
      <c r="BA58">
        <f>'Master Data'!BA58</f>
        <v>0</v>
      </c>
      <c r="BB58">
        <f>'Master Data'!BB58</f>
        <v>0</v>
      </c>
      <c r="BC58">
        <f>'Master Data'!BC58</f>
        <v>0</v>
      </c>
      <c r="BD58">
        <f>'Master Data'!BD58</f>
        <v>0</v>
      </c>
      <c r="BE58">
        <f>'Master Data'!BE58</f>
        <v>0</v>
      </c>
      <c r="BF58">
        <f>'Master Data'!BF58</f>
        <v>0</v>
      </c>
      <c r="BG58">
        <f>'Master Data'!BG58</f>
        <v>0</v>
      </c>
      <c r="BH58">
        <f>'Master Data'!BH58</f>
        <v>0</v>
      </c>
      <c r="BI58">
        <f>'Master Data'!BI58</f>
        <v>0</v>
      </c>
      <c r="BJ58">
        <f>'Master Data'!BJ58</f>
        <v>0</v>
      </c>
      <c r="BK58">
        <f>'Master Data'!BK58</f>
        <v>0</v>
      </c>
      <c r="BL58">
        <f>'Master Data'!BL58</f>
        <v>0</v>
      </c>
      <c r="BM58">
        <f>'Master Data'!BM58</f>
        <v>0</v>
      </c>
      <c r="BN58">
        <f>'Master Data'!BN58</f>
        <v>0</v>
      </c>
      <c r="BO58">
        <f>'Master Data'!BO58</f>
        <v>0</v>
      </c>
      <c r="BP58">
        <f>'Master Data'!BP58</f>
        <v>0</v>
      </c>
      <c r="BQ58">
        <f>'Master Data'!BQ58</f>
        <v>0</v>
      </c>
      <c r="BR58">
        <f>'Master Data'!BR58</f>
        <v>0</v>
      </c>
      <c r="BS58">
        <f>'Master Data'!BS58</f>
        <v>0</v>
      </c>
      <c r="BT58">
        <f>'Master Data'!BT58</f>
        <v>0</v>
      </c>
      <c r="BU58">
        <f>'Master Data'!BU58</f>
        <v>0</v>
      </c>
      <c r="BV58">
        <f>'Master Data'!BV58</f>
        <v>0</v>
      </c>
      <c r="BW58">
        <f>'Master Data'!BW58</f>
        <v>20170124</v>
      </c>
      <c r="BX58" t="str">
        <f t="shared" si="9"/>
        <v>Baltimore City Community College - Allied Human Services (60 Credit Hours)</v>
      </c>
      <c r="BY58" s="27" t="str">
        <f t="shared" si="0"/>
        <v/>
      </c>
      <c r="BZ58" s="20" t="e">
        <f t="shared" si="1"/>
        <v>#DIV/0!</v>
      </c>
      <c r="CA58" s="20" t="e">
        <f t="shared" si="2"/>
        <v>#DIV/0!</v>
      </c>
      <c r="CB58" s="20">
        <f t="shared" si="3"/>
        <v>0.8</v>
      </c>
      <c r="CC58" s="20">
        <f t="shared" si="4"/>
        <v>0.76470588235294112</v>
      </c>
      <c r="CD58" s="20">
        <f t="shared" si="5"/>
        <v>0.22549019607843138</v>
      </c>
      <c r="CE58" s="26">
        <f t="shared" si="6"/>
        <v>5254</v>
      </c>
      <c r="CF58" s="24" t="str">
        <f t="shared" si="7"/>
        <v xml:space="preserve"> </v>
      </c>
      <c r="CG58" s="24">
        <f t="shared" si="10"/>
        <v>9986</v>
      </c>
      <c r="CH58" s="24" t="str">
        <f t="shared" si="8"/>
        <v xml:space="preserve"> </v>
      </c>
    </row>
    <row r="59" spans="1:86">
      <c r="A59" t="str">
        <f>'Master Data'!A59</f>
        <v>MD</v>
      </c>
      <c r="B59" t="str">
        <f>'Master Data'!B59</f>
        <v>Baltimore City Community College</v>
      </c>
      <c r="C59" t="str">
        <f>'Master Data'!C59</f>
        <v>A Maryland public community college, accredited by the Middle States Commission on Higher Education. See this provider s website for more information. https://www.bccc.</v>
      </c>
      <c r="D59" t="str">
        <f>'Master Data'!D59</f>
        <v xml:space="preserve"> 2901 Liberty Heights Ave</v>
      </c>
      <c r="E59">
        <f>'Master Data'!E59</f>
        <v>0</v>
      </c>
      <c r="F59" t="str">
        <f>'Master Data'!F59</f>
        <v>Baltimore</v>
      </c>
      <c r="G59" t="str">
        <f>'Master Data'!G59</f>
        <v>MD</v>
      </c>
      <c r="H59">
        <f>'Master Data'!H59</f>
        <v>21215</v>
      </c>
      <c r="I59">
        <f>'Master Data'!I59</f>
        <v>1</v>
      </c>
      <c r="J59" t="str">
        <f>'Master Data'!J59</f>
        <v>Fashion Design (60 Credit Hours)</v>
      </c>
      <c r="K59" t="str">
        <f>'Master Data'!K59</f>
        <v>PREPARES GRADUATES FOR FREELANCE AND ENTREPRENEURIAL CAREERS IN THE FASHION INDUSTRY.</v>
      </c>
      <c r="L59" t="str">
        <f>'Master Data'!L59</f>
        <v>https://www.bccc.edu/domain/10</v>
      </c>
      <c r="M59">
        <f>'Master Data'!M59</f>
        <v>4</v>
      </c>
      <c r="N59" t="str">
        <f>'Master Data'!N59</f>
        <v>An associate degree</v>
      </c>
      <c r="O59">
        <f>'Master Data'!O59</f>
        <v>500407</v>
      </c>
      <c r="P59">
        <f>'Master Data'!P59</f>
        <v>4867</v>
      </c>
      <c r="Q59">
        <f>'Master Data'!Q59</f>
        <v>450</v>
      </c>
      <c r="R59">
        <f>'Master Data'!R59</f>
        <v>1</v>
      </c>
      <c r="S59">
        <f>'Master Data'!S59</f>
        <v>60</v>
      </c>
      <c r="T59">
        <f>'Master Data'!T59</f>
        <v>1</v>
      </c>
      <c r="U59">
        <f>'Master Data'!U59</f>
        <v>1</v>
      </c>
      <c r="V59">
        <f>'Master Data'!V59</f>
        <v>27102200</v>
      </c>
      <c r="W59">
        <f>'Master Data'!W59</f>
        <v>0</v>
      </c>
      <c r="X59">
        <f>'Master Data'!X59</f>
        <v>0</v>
      </c>
      <c r="Y59">
        <f>'Master Data'!Y59</f>
        <v>67</v>
      </c>
      <c r="Z59">
        <f>'Master Data'!Z59</f>
        <v>55</v>
      </c>
      <c r="AA59">
        <f>'Master Data'!AA59</f>
        <v>13</v>
      </c>
      <c r="AB59">
        <f>'Master Data'!AB59</f>
        <v>37</v>
      </c>
      <c r="AC59">
        <f>'Master Data'!AC59</f>
        <v>37</v>
      </c>
      <c r="AD59">
        <f>'Master Data'!AD59</f>
        <v>7452</v>
      </c>
      <c r="AE59">
        <f>'Master Data'!AE59</f>
        <v>5</v>
      </c>
      <c r="AF59">
        <f>'Master Data'!AF59</f>
        <v>16799.439999999999</v>
      </c>
      <c r="AG59">
        <f>'Master Data'!AG59</f>
        <v>6722.64</v>
      </c>
      <c r="AH59">
        <f>'Master Data'!AH59</f>
        <v>47</v>
      </c>
      <c r="AI59">
        <f>'Master Data'!AI59</f>
        <v>51</v>
      </c>
      <c r="AJ59">
        <f>'Master Data'!AJ59</f>
        <v>0</v>
      </c>
      <c r="AK59">
        <f>'Master Data'!AK59</f>
        <v>0</v>
      </c>
      <c r="AL59">
        <f>'Master Data'!AL59</f>
        <v>0</v>
      </c>
      <c r="AM59">
        <f>'Master Data'!AM59</f>
        <v>0</v>
      </c>
      <c r="AN59">
        <f>'Master Data'!AN59</f>
        <v>0</v>
      </c>
      <c r="AO59">
        <f>'Master Data'!AO59</f>
        <v>0</v>
      </c>
      <c r="AP59">
        <f>'Master Data'!AP59</f>
        <v>0</v>
      </c>
      <c r="AQ59">
        <f>'Master Data'!AQ59</f>
        <v>0</v>
      </c>
      <c r="AR59">
        <f>'Master Data'!AR59</f>
        <v>0</v>
      </c>
      <c r="AS59">
        <f>'Master Data'!AS59</f>
        <v>0</v>
      </c>
      <c r="AT59">
        <f>'Master Data'!AT59</f>
        <v>0</v>
      </c>
      <c r="AU59">
        <f>'Master Data'!AU59</f>
        <v>0</v>
      </c>
      <c r="AV59">
        <f>'Master Data'!AV59</f>
        <v>0</v>
      </c>
      <c r="AW59">
        <f>'Master Data'!AW59</f>
        <v>0</v>
      </c>
      <c r="AX59">
        <f>'Master Data'!AX59</f>
        <v>0</v>
      </c>
      <c r="AY59">
        <f>'Master Data'!AY59</f>
        <v>0</v>
      </c>
      <c r="AZ59">
        <f>'Master Data'!AZ59</f>
        <v>0</v>
      </c>
      <c r="BA59">
        <f>'Master Data'!BA59</f>
        <v>0</v>
      </c>
      <c r="BB59">
        <f>'Master Data'!BB59</f>
        <v>0</v>
      </c>
      <c r="BC59">
        <f>'Master Data'!BC59</f>
        <v>0</v>
      </c>
      <c r="BD59">
        <f>'Master Data'!BD59</f>
        <v>0</v>
      </c>
      <c r="BE59">
        <f>'Master Data'!BE59</f>
        <v>0</v>
      </c>
      <c r="BF59">
        <f>'Master Data'!BF59</f>
        <v>0</v>
      </c>
      <c r="BG59">
        <f>'Master Data'!BG59</f>
        <v>0</v>
      </c>
      <c r="BH59">
        <f>'Master Data'!BH59</f>
        <v>0</v>
      </c>
      <c r="BI59">
        <f>'Master Data'!BI59</f>
        <v>0</v>
      </c>
      <c r="BJ59">
        <f>'Master Data'!BJ59</f>
        <v>0</v>
      </c>
      <c r="BK59">
        <f>'Master Data'!BK59</f>
        <v>0</v>
      </c>
      <c r="BL59">
        <f>'Master Data'!BL59</f>
        <v>0</v>
      </c>
      <c r="BM59">
        <f>'Master Data'!BM59</f>
        <v>0</v>
      </c>
      <c r="BN59">
        <f>'Master Data'!BN59</f>
        <v>0</v>
      </c>
      <c r="BO59">
        <f>'Master Data'!BO59</f>
        <v>0</v>
      </c>
      <c r="BP59">
        <f>'Master Data'!BP59</f>
        <v>0</v>
      </c>
      <c r="BQ59">
        <f>'Master Data'!BQ59</f>
        <v>0</v>
      </c>
      <c r="BR59">
        <f>'Master Data'!BR59</f>
        <v>0</v>
      </c>
      <c r="BS59">
        <f>'Master Data'!BS59</f>
        <v>0</v>
      </c>
      <c r="BT59">
        <f>'Master Data'!BT59</f>
        <v>0</v>
      </c>
      <c r="BU59">
        <f>'Master Data'!BU59</f>
        <v>0</v>
      </c>
      <c r="BV59">
        <f>'Master Data'!BV59</f>
        <v>0</v>
      </c>
      <c r="BW59">
        <f>'Master Data'!BW59</f>
        <v>20170124</v>
      </c>
      <c r="BX59" t="str">
        <f t="shared" si="9"/>
        <v>Baltimore City Community College - Fashion Design (60 Credit Hours)</v>
      </c>
      <c r="BY59" s="27" t="str">
        <f t="shared" si="0"/>
        <v/>
      </c>
      <c r="BZ59" s="20" t="e">
        <f t="shared" si="1"/>
        <v>#DIV/0!</v>
      </c>
      <c r="CA59" s="20" t="e">
        <f t="shared" si="2"/>
        <v>#DIV/0!</v>
      </c>
      <c r="CB59" s="20">
        <f t="shared" si="3"/>
        <v>0.78723404255319152</v>
      </c>
      <c r="CC59" s="20">
        <f t="shared" si="4"/>
        <v>0.72549019607843135</v>
      </c>
      <c r="CD59" s="20">
        <f t="shared" si="5"/>
        <v>9.8039215686274508E-2</v>
      </c>
      <c r="CE59" s="26">
        <f t="shared" si="6"/>
        <v>5317</v>
      </c>
      <c r="CF59" s="24" t="str">
        <f t="shared" si="7"/>
        <v xml:space="preserve"> </v>
      </c>
      <c r="CG59" s="24">
        <f t="shared" si="10"/>
        <v>7452</v>
      </c>
      <c r="CH59" s="24" t="str">
        <f t="shared" si="8"/>
        <v xml:space="preserve"> </v>
      </c>
    </row>
    <row r="60" spans="1:86">
      <c r="A60" t="str">
        <f>'Master Data'!A60</f>
        <v>MD</v>
      </c>
      <c r="B60" t="str">
        <f>'Master Data'!B60</f>
        <v>Baltimore City Community College</v>
      </c>
      <c r="C60" t="str">
        <f>'Master Data'!C60</f>
        <v>A Maryland public community college, accredited by the Middle States Commission on Higher Education. See this provider s website for more information. https://www.bccc.</v>
      </c>
      <c r="D60" t="str">
        <f>'Master Data'!D60</f>
        <v xml:space="preserve"> 2901 Liberty Heights Ave</v>
      </c>
      <c r="E60">
        <f>'Master Data'!E60</f>
        <v>0</v>
      </c>
      <c r="F60" t="str">
        <f>'Master Data'!F60</f>
        <v>Baltimore</v>
      </c>
      <c r="G60" t="str">
        <f>'Master Data'!G60</f>
        <v>MD</v>
      </c>
      <c r="H60">
        <f>'Master Data'!H60</f>
        <v>21215</v>
      </c>
      <c r="I60">
        <f>'Master Data'!I60</f>
        <v>1</v>
      </c>
      <c r="J60" t="str">
        <f>'Master Data'!J60</f>
        <v>Business Administration Transfer (60 Credit Hours)</v>
      </c>
      <c r="K60" t="str">
        <f>'Master Data'!K60</f>
        <v>PREPARES GRADUATES FOR ENTRY LEVEL MANAGEMENT/MANAGEMENT TRAINEE POSITIONS.</v>
      </c>
      <c r="L60" t="str">
        <f>'Master Data'!L60</f>
        <v>https://www.bccc.edu/domain/10</v>
      </c>
      <c r="M60">
        <f>'Master Data'!M60</f>
        <v>4</v>
      </c>
      <c r="N60" t="str">
        <f>'Master Data'!N60</f>
        <v>An associate degree</v>
      </c>
      <c r="O60">
        <f>'Master Data'!O60</f>
        <v>520201</v>
      </c>
      <c r="P60">
        <f>'Master Data'!P60</f>
        <v>4804</v>
      </c>
      <c r="Q60">
        <f>'Master Data'!Q60</f>
        <v>450</v>
      </c>
      <c r="R60">
        <f>'Master Data'!R60</f>
        <v>1</v>
      </c>
      <c r="S60">
        <f>'Master Data'!S60</f>
        <v>60</v>
      </c>
      <c r="T60">
        <f>'Master Data'!T60</f>
        <v>1</v>
      </c>
      <c r="U60">
        <f>'Master Data'!U60</f>
        <v>1</v>
      </c>
      <c r="V60">
        <f>'Master Data'!V60</f>
        <v>13119900</v>
      </c>
      <c r="W60">
        <f>'Master Data'!W60</f>
        <v>0</v>
      </c>
      <c r="X60">
        <f>'Master Data'!X60</f>
        <v>0</v>
      </c>
      <c r="Y60">
        <f>'Master Data'!Y60</f>
        <v>209</v>
      </c>
      <c r="Z60">
        <f>'Master Data'!Z60</f>
        <v>152</v>
      </c>
      <c r="AA60">
        <f>'Master Data'!AA60</f>
        <v>25</v>
      </c>
      <c r="AB60">
        <f>'Master Data'!AB60</f>
        <v>92</v>
      </c>
      <c r="AC60">
        <f>'Master Data'!AC60</f>
        <v>102</v>
      </c>
      <c r="AD60">
        <f>'Master Data'!AD60</f>
        <v>8746</v>
      </c>
      <c r="AE60">
        <f>'Master Data'!AE60</f>
        <v>18</v>
      </c>
      <c r="AF60">
        <f>'Master Data'!AF60</f>
        <v>12296.83</v>
      </c>
      <c r="AG60">
        <f>'Master Data'!AG60</f>
        <v>10838.67</v>
      </c>
      <c r="AH60">
        <f>'Master Data'!AH60</f>
        <v>132</v>
      </c>
      <c r="AI60">
        <f>'Master Data'!AI60</f>
        <v>158</v>
      </c>
      <c r="AJ60">
        <f>'Master Data'!AJ60</f>
        <v>0</v>
      </c>
      <c r="AK60">
        <f>'Master Data'!AK60</f>
        <v>0</v>
      </c>
      <c r="AL60">
        <f>'Master Data'!AL60</f>
        <v>0</v>
      </c>
      <c r="AM60">
        <f>'Master Data'!AM60</f>
        <v>0</v>
      </c>
      <c r="AN60">
        <f>'Master Data'!AN60</f>
        <v>0</v>
      </c>
      <c r="AO60">
        <f>'Master Data'!AO60</f>
        <v>0</v>
      </c>
      <c r="AP60">
        <f>'Master Data'!AP60</f>
        <v>0</v>
      </c>
      <c r="AQ60">
        <f>'Master Data'!AQ60</f>
        <v>0</v>
      </c>
      <c r="AR60">
        <f>'Master Data'!AR60</f>
        <v>0</v>
      </c>
      <c r="AS60">
        <f>'Master Data'!AS60</f>
        <v>0</v>
      </c>
      <c r="AT60">
        <f>'Master Data'!AT60</f>
        <v>0</v>
      </c>
      <c r="AU60">
        <f>'Master Data'!AU60</f>
        <v>0</v>
      </c>
      <c r="AV60">
        <f>'Master Data'!AV60</f>
        <v>0</v>
      </c>
      <c r="AW60">
        <f>'Master Data'!AW60</f>
        <v>0</v>
      </c>
      <c r="AX60">
        <f>'Master Data'!AX60</f>
        <v>0</v>
      </c>
      <c r="AY60">
        <f>'Master Data'!AY60</f>
        <v>0</v>
      </c>
      <c r="AZ60">
        <f>'Master Data'!AZ60</f>
        <v>0</v>
      </c>
      <c r="BA60">
        <f>'Master Data'!BA60</f>
        <v>0</v>
      </c>
      <c r="BB60">
        <f>'Master Data'!BB60</f>
        <v>0</v>
      </c>
      <c r="BC60">
        <f>'Master Data'!BC60</f>
        <v>0</v>
      </c>
      <c r="BD60">
        <f>'Master Data'!BD60</f>
        <v>0</v>
      </c>
      <c r="BE60">
        <f>'Master Data'!BE60</f>
        <v>0</v>
      </c>
      <c r="BF60">
        <f>'Master Data'!BF60</f>
        <v>0</v>
      </c>
      <c r="BG60">
        <f>'Master Data'!BG60</f>
        <v>0</v>
      </c>
      <c r="BH60">
        <f>'Master Data'!BH60</f>
        <v>0</v>
      </c>
      <c r="BI60">
        <f>'Master Data'!BI60</f>
        <v>0</v>
      </c>
      <c r="BJ60">
        <f>'Master Data'!BJ60</f>
        <v>0</v>
      </c>
      <c r="BK60">
        <f>'Master Data'!BK60</f>
        <v>0</v>
      </c>
      <c r="BL60">
        <f>'Master Data'!BL60</f>
        <v>0</v>
      </c>
      <c r="BM60">
        <f>'Master Data'!BM60</f>
        <v>0</v>
      </c>
      <c r="BN60">
        <f>'Master Data'!BN60</f>
        <v>0</v>
      </c>
      <c r="BO60">
        <f>'Master Data'!BO60</f>
        <v>0</v>
      </c>
      <c r="BP60">
        <f>'Master Data'!BP60</f>
        <v>0</v>
      </c>
      <c r="BQ60">
        <f>'Master Data'!BQ60</f>
        <v>0</v>
      </c>
      <c r="BR60">
        <f>'Master Data'!BR60</f>
        <v>0</v>
      </c>
      <c r="BS60">
        <f>'Master Data'!BS60</f>
        <v>0</v>
      </c>
      <c r="BT60">
        <f>'Master Data'!BT60</f>
        <v>0</v>
      </c>
      <c r="BU60">
        <f>'Master Data'!BU60</f>
        <v>0</v>
      </c>
      <c r="BV60">
        <f>'Master Data'!BV60</f>
        <v>0</v>
      </c>
      <c r="BW60">
        <f>'Master Data'!BW60</f>
        <v>20170124</v>
      </c>
      <c r="BX60" t="str">
        <f t="shared" si="9"/>
        <v>Baltimore City Community College - Business Administration Transfer (60 Credit Hours)</v>
      </c>
      <c r="BY60" s="27" t="str">
        <f t="shared" si="0"/>
        <v/>
      </c>
      <c r="BZ60" s="20" t="e">
        <f t="shared" si="1"/>
        <v>#DIV/0!</v>
      </c>
      <c r="CA60" s="20" t="e">
        <f t="shared" si="2"/>
        <v>#DIV/0!</v>
      </c>
      <c r="CB60" s="20">
        <f t="shared" si="3"/>
        <v>0.69696969696969702</v>
      </c>
      <c r="CC60" s="20">
        <f t="shared" si="4"/>
        <v>0.64556962025316456</v>
      </c>
      <c r="CD60" s="20">
        <f t="shared" si="5"/>
        <v>0.11392405063291139</v>
      </c>
      <c r="CE60" s="26">
        <f t="shared" si="6"/>
        <v>5254</v>
      </c>
      <c r="CF60" s="24" t="str">
        <f t="shared" si="7"/>
        <v xml:space="preserve"> </v>
      </c>
      <c r="CG60" s="24">
        <f t="shared" si="10"/>
        <v>8746</v>
      </c>
      <c r="CH60" s="24" t="str">
        <f t="shared" si="8"/>
        <v xml:space="preserve"> </v>
      </c>
    </row>
    <row r="61" spans="1:86">
      <c r="A61" t="str">
        <f>'Master Data'!A61</f>
        <v>MD</v>
      </c>
      <c r="B61" t="str">
        <f>'Master Data'!B61</f>
        <v>Baltimore City Community College</v>
      </c>
      <c r="C61" t="str">
        <f>'Master Data'!C61</f>
        <v>A Maryland public community college, accredited by the Middle States Commission on Higher Education. See this provider s website for more information. https://www.bccc.</v>
      </c>
      <c r="D61" t="str">
        <f>'Master Data'!D61</f>
        <v xml:space="preserve"> 2901 Liberty Heights Ave</v>
      </c>
      <c r="E61">
        <f>'Master Data'!E61</f>
        <v>0</v>
      </c>
      <c r="F61" t="str">
        <f>'Master Data'!F61</f>
        <v>Baltimore</v>
      </c>
      <c r="G61" t="str">
        <f>'Master Data'!G61</f>
        <v>MD</v>
      </c>
      <c r="H61">
        <f>'Master Data'!H61</f>
        <v>21215</v>
      </c>
      <c r="I61">
        <f>'Master Data'!I61</f>
        <v>1</v>
      </c>
      <c r="J61" t="str">
        <f>'Master Data'!J61</f>
        <v>Coding Specialist (38 Credit Hours)</v>
      </c>
      <c r="K61" t="str">
        <f>'Master Data'!K61</f>
        <v>PREPARES GRADUATES FOR EMPLOYMENT IN HEALTH-RELATED SETTINGS FOR POSITIONS RESPONSIBLE FOR MEDICAL RECORDS AND DATA.</v>
      </c>
      <c r="L61" t="str">
        <f>'Master Data'!L61</f>
        <v>https://www.bccc.edu/domain/10</v>
      </c>
      <c r="M61">
        <f>'Master Data'!M61</f>
        <v>6</v>
      </c>
      <c r="N61" t="str">
        <f>'Master Data'!N61</f>
        <v>A community college certificate of completion</v>
      </c>
      <c r="O61">
        <f>'Master Data'!O61</f>
        <v>510713</v>
      </c>
      <c r="P61">
        <f>'Master Data'!P61</f>
        <v>2584</v>
      </c>
      <c r="Q61">
        <f>'Master Data'!Q61</f>
        <v>295</v>
      </c>
      <c r="R61">
        <f>'Master Data'!R61</f>
        <v>38</v>
      </c>
      <c r="S61">
        <f>'Master Data'!S61</f>
        <v>54</v>
      </c>
      <c r="T61">
        <f>'Master Data'!T61</f>
        <v>1</v>
      </c>
      <c r="U61">
        <f>'Master Data'!U61</f>
        <v>1</v>
      </c>
      <c r="V61">
        <f>'Master Data'!V61</f>
        <v>31909400</v>
      </c>
      <c r="W61">
        <f>'Master Data'!W61</f>
        <v>0</v>
      </c>
      <c r="X61">
        <f>'Master Data'!X61</f>
        <v>0</v>
      </c>
      <c r="Y61">
        <f>'Master Data'!Y61</f>
        <v>10</v>
      </c>
      <c r="Z61">
        <f>'Master Data'!Z61</f>
        <v>8</v>
      </c>
      <c r="AA61">
        <f>'Master Data'!AA61</f>
        <v>5</v>
      </c>
      <c r="AB61">
        <f>'Master Data'!AB61</f>
        <v>9</v>
      </c>
      <c r="AC61">
        <f>'Master Data'!AC61</f>
        <v>9</v>
      </c>
      <c r="AD61">
        <f>'Master Data'!AD61</f>
        <v>11660</v>
      </c>
      <c r="AE61">
        <f>'Master Data'!AE61</f>
        <v>7</v>
      </c>
      <c r="AF61">
        <f>'Master Data'!AF61</f>
        <v>13900.56</v>
      </c>
      <c r="AG61">
        <f>'Master Data'!AG61</f>
        <v>12454.74</v>
      </c>
      <c r="AH61">
        <f>'Master Data'!AH61</f>
        <v>11</v>
      </c>
      <c r="AI61">
        <f>'Master Data'!AI61</f>
        <v>12</v>
      </c>
      <c r="AJ61">
        <f>'Master Data'!AJ61</f>
        <v>0</v>
      </c>
      <c r="AK61">
        <f>'Master Data'!AK61</f>
        <v>0</v>
      </c>
      <c r="AL61">
        <f>'Master Data'!AL61</f>
        <v>0</v>
      </c>
      <c r="AM61">
        <f>'Master Data'!AM61</f>
        <v>0</v>
      </c>
      <c r="AN61">
        <f>'Master Data'!AN61</f>
        <v>0</v>
      </c>
      <c r="AO61">
        <f>'Master Data'!AO61</f>
        <v>0</v>
      </c>
      <c r="AP61">
        <f>'Master Data'!AP61</f>
        <v>0</v>
      </c>
      <c r="AQ61">
        <f>'Master Data'!AQ61</f>
        <v>0</v>
      </c>
      <c r="AR61">
        <f>'Master Data'!AR61</f>
        <v>0</v>
      </c>
      <c r="AS61">
        <f>'Master Data'!AS61</f>
        <v>0</v>
      </c>
      <c r="AT61">
        <f>'Master Data'!AT61</f>
        <v>0</v>
      </c>
      <c r="AU61">
        <f>'Master Data'!AU61</f>
        <v>0</v>
      </c>
      <c r="AV61">
        <f>'Master Data'!AV61</f>
        <v>0</v>
      </c>
      <c r="AW61">
        <f>'Master Data'!AW61</f>
        <v>0</v>
      </c>
      <c r="AX61">
        <f>'Master Data'!AX61</f>
        <v>0</v>
      </c>
      <c r="AY61">
        <f>'Master Data'!AY61</f>
        <v>0</v>
      </c>
      <c r="AZ61">
        <f>'Master Data'!AZ61</f>
        <v>0</v>
      </c>
      <c r="BA61">
        <f>'Master Data'!BA61</f>
        <v>0</v>
      </c>
      <c r="BB61">
        <f>'Master Data'!BB61</f>
        <v>0</v>
      </c>
      <c r="BC61">
        <f>'Master Data'!BC61</f>
        <v>0</v>
      </c>
      <c r="BD61">
        <f>'Master Data'!BD61</f>
        <v>0</v>
      </c>
      <c r="BE61">
        <f>'Master Data'!BE61</f>
        <v>0</v>
      </c>
      <c r="BF61">
        <f>'Master Data'!BF61</f>
        <v>0</v>
      </c>
      <c r="BG61">
        <f>'Master Data'!BG61</f>
        <v>0</v>
      </c>
      <c r="BH61">
        <f>'Master Data'!BH61</f>
        <v>0</v>
      </c>
      <c r="BI61">
        <f>'Master Data'!BI61</f>
        <v>0</v>
      </c>
      <c r="BJ61">
        <f>'Master Data'!BJ61</f>
        <v>0</v>
      </c>
      <c r="BK61">
        <f>'Master Data'!BK61</f>
        <v>0</v>
      </c>
      <c r="BL61">
        <f>'Master Data'!BL61</f>
        <v>0</v>
      </c>
      <c r="BM61">
        <f>'Master Data'!BM61</f>
        <v>0</v>
      </c>
      <c r="BN61">
        <f>'Master Data'!BN61</f>
        <v>0</v>
      </c>
      <c r="BO61">
        <f>'Master Data'!BO61</f>
        <v>0</v>
      </c>
      <c r="BP61">
        <f>'Master Data'!BP61</f>
        <v>0</v>
      </c>
      <c r="BQ61">
        <f>'Master Data'!BQ61</f>
        <v>0</v>
      </c>
      <c r="BR61">
        <f>'Master Data'!BR61</f>
        <v>0</v>
      </c>
      <c r="BS61">
        <f>'Master Data'!BS61</f>
        <v>0</v>
      </c>
      <c r="BT61">
        <f>'Master Data'!BT61</f>
        <v>0</v>
      </c>
      <c r="BU61">
        <f>'Master Data'!BU61</f>
        <v>0</v>
      </c>
      <c r="BV61">
        <f>'Master Data'!BV61</f>
        <v>0</v>
      </c>
      <c r="BW61">
        <f>'Master Data'!BW61</f>
        <v>20170124</v>
      </c>
      <c r="BX61" t="str">
        <f t="shared" si="9"/>
        <v>Baltimore City Community College - Coding Specialist (38 Credit Hours)</v>
      </c>
      <c r="BY61" s="27" t="str">
        <f t="shared" si="0"/>
        <v/>
      </c>
      <c r="BZ61" s="20" t="e">
        <f t="shared" si="1"/>
        <v>#DIV/0!</v>
      </c>
      <c r="CA61" s="20" t="e">
        <f t="shared" si="2"/>
        <v>#DIV/0!</v>
      </c>
      <c r="CB61" s="20">
        <f t="shared" si="3"/>
        <v>0.81818181818181823</v>
      </c>
      <c r="CC61" s="20">
        <f t="shared" si="4"/>
        <v>0.75</v>
      </c>
      <c r="CD61" s="20">
        <f t="shared" si="5"/>
        <v>0.58333333333333337</v>
      </c>
      <c r="CE61" s="26">
        <f t="shared" si="6"/>
        <v>2879</v>
      </c>
      <c r="CF61" s="24" t="str">
        <f t="shared" si="7"/>
        <v xml:space="preserve"> </v>
      </c>
      <c r="CG61" s="24">
        <f t="shared" si="10"/>
        <v>11660</v>
      </c>
      <c r="CH61" s="24" t="str">
        <f t="shared" si="8"/>
        <v xml:space="preserve"> </v>
      </c>
    </row>
    <row r="62" spans="1:86">
      <c r="A62" t="str">
        <f>'Master Data'!A62</f>
        <v>MD</v>
      </c>
      <c r="B62" t="str">
        <f>'Master Data'!B62</f>
        <v>Baltimore City Community College</v>
      </c>
      <c r="C62" t="str">
        <f>'Master Data'!C62</f>
        <v>A Maryland public community college, accredited by the Middle States Commission on Higher Education. See this provider s website for more information. https://www.bccc.</v>
      </c>
      <c r="D62" t="str">
        <f>'Master Data'!D62</f>
        <v xml:space="preserve"> 2901 Liberty Heights Ave</v>
      </c>
      <c r="E62">
        <f>'Master Data'!E62</f>
        <v>0</v>
      </c>
      <c r="F62" t="str">
        <f>'Master Data'!F62</f>
        <v>Baltimore</v>
      </c>
      <c r="G62" t="str">
        <f>'Master Data'!G62</f>
        <v>MD</v>
      </c>
      <c r="H62">
        <f>'Master Data'!H62</f>
        <v>21215</v>
      </c>
      <c r="I62">
        <f>'Master Data'!I62</f>
        <v>1</v>
      </c>
      <c r="J62" t="str">
        <f>'Master Data'!J62</f>
        <v>Computer Information Systems (60 Credit Hours)</v>
      </c>
      <c r="K62" t="str">
        <f>'Master Data'!K62</f>
        <v>PREPARES GRADUATES FOR EMPLOYMENT IN THE FIELD OF BUSINESS COMPUTER PROGRAM DESIGN AND DEVELOPMENT.</v>
      </c>
      <c r="L62" t="str">
        <f>'Master Data'!L62</f>
        <v>https://www.bccc.edu/domain/10</v>
      </c>
      <c r="M62">
        <f>'Master Data'!M62</f>
        <v>4</v>
      </c>
      <c r="N62" t="str">
        <f>'Master Data'!N62</f>
        <v>An associate degree</v>
      </c>
      <c r="O62">
        <f>'Master Data'!O62</f>
        <v>110101</v>
      </c>
      <c r="P62">
        <f>'Master Data'!P62</f>
        <v>4804</v>
      </c>
      <c r="Q62">
        <f>'Master Data'!Q62</f>
        <v>450</v>
      </c>
      <c r="R62">
        <f>'Master Data'!R62</f>
        <v>1</v>
      </c>
      <c r="S62">
        <f>'Master Data'!S62</f>
        <v>60</v>
      </c>
      <c r="T62">
        <f>'Master Data'!T62</f>
        <v>1</v>
      </c>
      <c r="U62">
        <f>'Master Data'!U62</f>
        <v>1</v>
      </c>
      <c r="V62">
        <f>'Master Data'!V62</f>
        <v>15125100</v>
      </c>
      <c r="W62">
        <f>'Master Data'!W62</f>
        <v>0</v>
      </c>
      <c r="X62">
        <f>'Master Data'!X62</f>
        <v>0</v>
      </c>
      <c r="Y62">
        <f>'Master Data'!Y62</f>
        <v>274</v>
      </c>
      <c r="Z62">
        <f>'Master Data'!Z62</f>
        <v>220</v>
      </c>
      <c r="AA62">
        <f>'Master Data'!AA62</f>
        <v>74</v>
      </c>
      <c r="AB62">
        <f>'Master Data'!AB62</f>
        <v>115</v>
      </c>
      <c r="AC62">
        <f>'Master Data'!AC62</f>
        <v>107</v>
      </c>
      <c r="AD62">
        <f>'Master Data'!AD62</f>
        <v>9070</v>
      </c>
      <c r="AE62">
        <f>'Master Data'!AE62</f>
        <v>48</v>
      </c>
      <c r="AF62">
        <f>'Master Data'!AF62</f>
        <v>12240.53</v>
      </c>
      <c r="AG62">
        <f>'Master Data'!AG62</f>
        <v>11227.37</v>
      </c>
      <c r="AH62">
        <f>'Master Data'!AH62</f>
        <v>194</v>
      </c>
      <c r="AI62">
        <f>'Master Data'!AI62</f>
        <v>185</v>
      </c>
      <c r="AJ62">
        <f>'Master Data'!AJ62</f>
        <v>0</v>
      </c>
      <c r="AK62">
        <f>'Master Data'!AK62</f>
        <v>0</v>
      </c>
      <c r="AL62">
        <f>'Master Data'!AL62</f>
        <v>0</v>
      </c>
      <c r="AM62">
        <f>'Master Data'!AM62</f>
        <v>0</v>
      </c>
      <c r="AN62">
        <f>'Master Data'!AN62</f>
        <v>0</v>
      </c>
      <c r="AO62">
        <f>'Master Data'!AO62</f>
        <v>0</v>
      </c>
      <c r="AP62">
        <f>'Master Data'!AP62</f>
        <v>0</v>
      </c>
      <c r="AQ62">
        <f>'Master Data'!AQ62</f>
        <v>0</v>
      </c>
      <c r="AR62">
        <f>'Master Data'!AR62</f>
        <v>0</v>
      </c>
      <c r="AS62">
        <f>'Master Data'!AS62</f>
        <v>0</v>
      </c>
      <c r="AT62">
        <f>'Master Data'!AT62</f>
        <v>0</v>
      </c>
      <c r="AU62">
        <f>'Master Data'!AU62</f>
        <v>0</v>
      </c>
      <c r="AV62">
        <f>'Master Data'!AV62</f>
        <v>0</v>
      </c>
      <c r="AW62">
        <f>'Master Data'!AW62</f>
        <v>0</v>
      </c>
      <c r="AX62">
        <f>'Master Data'!AX62</f>
        <v>0</v>
      </c>
      <c r="AY62">
        <f>'Master Data'!AY62</f>
        <v>0</v>
      </c>
      <c r="AZ62">
        <f>'Master Data'!AZ62</f>
        <v>0</v>
      </c>
      <c r="BA62">
        <f>'Master Data'!BA62</f>
        <v>0</v>
      </c>
      <c r="BB62">
        <f>'Master Data'!BB62</f>
        <v>0</v>
      </c>
      <c r="BC62">
        <f>'Master Data'!BC62</f>
        <v>0</v>
      </c>
      <c r="BD62">
        <f>'Master Data'!BD62</f>
        <v>0</v>
      </c>
      <c r="BE62">
        <f>'Master Data'!BE62</f>
        <v>0</v>
      </c>
      <c r="BF62">
        <f>'Master Data'!BF62</f>
        <v>0</v>
      </c>
      <c r="BG62">
        <f>'Master Data'!BG62</f>
        <v>0</v>
      </c>
      <c r="BH62">
        <f>'Master Data'!BH62</f>
        <v>0</v>
      </c>
      <c r="BI62">
        <f>'Master Data'!BI62</f>
        <v>0</v>
      </c>
      <c r="BJ62">
        <f>'Master Data'!BJ62</f>
        <v>0</v>
      </c>
      <c r="BK62">
        <f>'Master Data'!BK62</f>
        <v>0</v>
      </c>
      <c r="BL62">
        <f>'Master Data'!BL62</f>
        <v>0</v>
      </c>
      <c r="BM62">
        <f>'Master Data'!BM62</f>
        <v>0</v>
      </c>
      <c r="BN62">
        <f>'Master Data'!BN62</f>
        <v>0</v>
      </c>
      <c r="BO62">
        <f>'Master Data'!BO62</f>
        <v>0</v>
      </c>
      <c r="BP62">
        <f>'Master Data'!BP62</f>
        <v>0</v>
      </c>
      <c r="BQ62">
        <f>'Master Data'!BQ62</f>
        <v>0</v>
      </c>
      <c r="BR62">
        <f>'Master Data'!BR62</f>
        <v>0</v>
      </c>
      <c r="BS62">
        <f>'Master Data'!BS62</f>
        <v>0</v>
      </c>
      <c r="BT62">
        <f>'Master Data'!BT62</f>
        <v>0</v>
      </c>
      <c r="BU62">
        <f>'Master Data'!BU62</f>
        <v>0</v>
      </c>
      <c r="BV62">
        <f>'Master Data'!BV62</f>
        <v>0</v>
      </c>
      <c r="BW62">
        <f>'Master Data'!BW62</f>
        <v>20170124</v>
      </c>
      <c r="BX62" t="str">
        <f t="shared" si="9"/>
        <v>Baltimore City Community College - Computer Information Systems (60 Credit Hours)</v>
      </c>
      <c r="BY62" s="27" t="str">
        <f t="shared" si="0"/>
        <v/>
      </c>
      <c r="BZ62" s="20" t="e">
        <f t="shared" si="1"/>
        <v>#DIV/0!</v>
      </c>
      <c r="CA62" s="20" t="e">
        <f t="shared" si="2"/>
        <v>#DIV/0!</v>
      </c>
      <c r="CB62" s="20">
        <f t="shared" si="3"/>
        <v>0.59278350515463918</v>
      </c>
      <c r="CC62" s="20">
        <f t="shared" si="4"/>
        <v>0.57837837837837835</v>
      </c>
      <c r="CD62" s="20">
        <f t="shared" si="5"/>
        <v>0.25945945945945947</v>
      </c>
      <c r="CE62" s="26">
        <f t="shared" si="6"/>
        <v>5254</v>
      </c>
      <c r="CF62" s="24" t="str">
        <f t="shared" si="7"/>
        <v xml:space="preserve"> </v>
      </c>
      <c r="CG62" s="24">
        <f t="shared" si="10"/>
        <v>9070</v>
      </c>
      <c r="CH62" s="24" t="str">
        <f t="shared" si="8"/>
        <v xml:space="preserve"> </v>
      </c>
    </row>
    <row r="63" spans="1:86">
      <c r="A63" t="str">
        <f>'Master Data'!A63</f>
        <v>MD</v>
      </c>
      <c r="B63" t="str">
        <f>'Master Data'!B63</f>
        <v>Baltimore City Community College</v>
      </c>
      <c r="C63" t="str">
        <f>'Master Data'!C63</f>
        <v>A Maryland public community college, accredited by the Middle States Commission on Higher Education. See this provider s website for more information. https://www.bccc.</v>
      </c>
      <c r="D63" t="str">
        <f>'Master Data'!D63</f>
        <v xml:space="preserve"> 2901 Liberty Heights Ave</v>
      </c>
      <c r="E63">
        <f>'Master Data'!E63</f>
        <v>0</v>
      </c>
      <c r="F63" t="str">
        <f>'Master Data'!F63</f>
        <v>Baltimore</v>
      </c>
      <c r="G63" t="str">
        <f>'Master Data'!G63</f>
        <v>MD</v>
      </c>
      <c r="H63">
        <f>'Master Data'!H63</f>
        <v>21215</v>
      </c>
      <c r="I63">
        <f>'Master Data'!I63</f>
        <v>1</v>
      </c>
      <c r="J63" t="str">
        <f>'Master Data'!J63</f>
        <v>Dental Hygiene (70 Credit Hours)</v>
      </c>
      <c r="K63" t="str">
        <f>'Master Data'!K63</f>
        <v>Qualifies one to take the Nat'l Board exam to be a Registered Dental Hygienist. Accredited via the ADA Commission on Dental Accreditation.</v>
      </c>
      <c r="L63" t="str">
        <f>'Master Data'!L63</f>
        <v>https://www.bccc.edu/domain/10</v>
      </c>
      <c r="M63">
        <f>'Master Data'!M63</f>
        <v>4</v>
      </c>
      <c r="N63" t="str">
        <f>'Master Data'!N63</f>
        <v>An associate degree</v>
      </c>
      <c r="O63">
        <f>'Master Data'!O63</f>
        <v>510602</v>
      </c>
      <c r="P63">
        <f>'Master Data'!P63</f>
        <v>4881</v>
      </c>
      <c r="Q63">
        <f>'Master Data'!Q63</f>
        <v>450</v>
      </c>
      <c r="R63">
        <f>'Master Data'!R63</f>
        <v>15</v>
      </c>
      <c r="S63">
        <f>'Master Data'!S63</f>
        <v>72</v>
      </c>
      <c r="T63">
        <f>'Master Data'!T63</f>
        <v>1</v>
      </c>
      <c r="U63">
        <f>'Master Data'!U63</f>
        <v>1</v>
      </c>
      <c r="V63">
        <f>'Master Data'!V63</f>
        <v>29129200</v>
      </c>
      <c r="W63">
        <f>'Master Data'!W63</f>
        <v>0</v>
      </c>
      <c r="X63">
        <f>'Master Data'!X63</f>
        <v>0</v>
      </c>
      <c r="Y63">
        <f>'Master Data'!Y63</f>
        <v>79</v>
      </c>
      <c r="Z63">
        <f>'Master Data'!Z63</f>
        <v>70</v>
      </c>
      <c r="AA63">
        <f>'Master Data'!AA63</f>
        <v>38</v>
      </c>
      <c r="AB63">
        <f>'Master Data'!AB63</f>
        <v>52</v>
      </c>
      <c r="AC63">
        <f>'Master Data'!AC63</f>
        <v>38</v>
      </c>
      <c r="AD63">
        <f>'Master Data'!AD63</f>
        <v>19786</v>
      </c>
      <c r="AE63">
        <f>'Master Data'!AE63</f>
        <v>21</v>
      </c>
      <c r="AF63">
        <f>'Master Data'!AF63</f>
        <v>27750.13</v>
      </c>
      <c r="AG63">
        <f>'Master Data'!AG63</f>
        <v>36491.269999999997</v>
      </c>
      <c r="AH63">
        <f>'Master Data'!AH63</f>
        <v>68</v>
      </c>
      <c r="AI63">
        <f>'Master Data'!AI63</f>
        <v>50</v>
      </c>
      <c r="AJ63">
        <f>'Master Data'!AJ63</f>
        <v>0</v>
      </c>
      <c r="AK63">
        <f>'Master Data'!AK63</f>
        <v>0</v>
      </c>
      <c r="AL63">
        <f>'Master Data'!AL63</f>
        <v>0</v>
      </c>
      <c r="AM63">
        <f>'Master Data'!AM63</f>
        <v>0</v>
      </c>
      <c r="AN63">
        <f>'Master Data'!AN63</f>
        <v>0</v>
      </c>
      <c r="AO63">
        <f>'Master Data'!AO63</f>
        <v>0</v>
      </c>
      <c r="AP63">
        <f>'Master Data'!AP63</f>
        <v>0</v>
      </c>
      <c r="AQ63">
        <f>'Master Data'!AQ63</f>
        <v>0</v>
      </c>
      <c r="AR63">
        <f>'Master Data'!AR63</f>
        <v>0</v>
      </c>
      <c r="AS63">
        <f>'Master Data'!AS63</f>
        <v>0</v>
      </c>
      <c r="AT63">
        <f>'Master Data'!AT63</f>
        <v>0</v>
      </c>
      <c r="AU63">
        <f>'Master Data'!AU63</f>
        <v>0</v>
      </c>
      <c r="AV63">
        <f>'Master Data'!AV63</f>
        <v>0</v>
      </c>
      <c r="AW63">
        <f>'Master Data'!AW63</f>
        <v>0</v>
      </c>
      <c r="AX63">
        <f>'Master Data'!AX63</f>
        <v>0</v>
      </c>
      <c r="AY63">
        <f>'Master Data'!AY63</f>
        <v>0</v>
      </c>
      <c r="AZ63">
        <f>'Master Data'!AZ63</f>
        <v>0</v>
      </c>
      <c r="BA63">
        <f>'Master Data'!BA63</f>
        <v>0</v>
      </c>
      <c r="BB63">
        <f>'Master Data'!BB63</f>
        <v>0</v>
      </c>
      <c r="BC63">
        <f>'Master Data'!BC63</f>
        <v>0</v>
      </c>
      <c r="BD63">
        <f>'Master Data'!BD63</f>
        <v>0</v>
      </c>
      <c r="BE63">
        <f>'Master Data'!BE63</f>
        <v>0</v>
      </c>
      <c r="BF63">
        <f>'Master Data'!BF63</f>
        <v>0</v>
      </c>
      <c r="BG63">
        <f>'Master Data'!BG63</f>
        <v>0</v>
      </c>
      <c r="BH63">
        <f>'Master Data'!BH63</f>
        <v>0</v>
      </c>
      <c r="BI63">
        <f>'Master Data'!BI63</f>
        <v>0</v>
      </c>
      <c r="BJ63">
        <f>'Master Data'!BJ63</f>
        <v>0</v>
      </c>
      <c r="BK63">
        <f>'Master Data'!BK63</f>
        <v>0</v>
      </c>
      <c r="BL63">
        <f>'Master Data'!BL63</f>
        <v>0</v>
      </c>
      <c r="BM63">
        <f>'Master Data'!BM63</f>
        <v>0</v>
      </c>
      <c r="BN63">
        <f>'Master Data'!BN63</f>
        <v>0</v>
      </c>
      <c r="BO63">
        <f>'Master Data'!BO63</f>
        <v>0</v>
      </c>
      <c r="BP63">
        <f>'Master Data'!BP63</f>
        <v>0</v>
      </c>
      <c r="BQ63">
        <f>'Master Data'!BQ63</f>
        <v>0</v>
      </c>
      <c r="BR63">
        <f>'Master Data'!BR63</f>
        <v>0</v>
      </c>
      <c r="BS63">
        <f>'Master Data'!BS63</f>
        <v>0</v>
      </c>
      <c r="BT63">
        <f>'Master Data'!BT63</f>
        <v>0</v>
      </c>
      <c r="BU63">
        <f>'Master Data'!BU63</f>
        <v>0</v>
      </c>
      <c r="BV63">
        <f>'Master Data'!BV63</f>
        <v>0</v>
      </c>
      <c r="BW63">
        <f>'Master Data'!BW63</f>
        <v>20170124</v>
      </c>
      <c r="BX63" t="str">
        <f t="shared" si="9"/>
        <v>Baltimore City Community College - Dental Hygiene (70 Credit Hours)</v>
      </c>
      <c r="BY63" s="27" t="str">
        <f t="shared" si="0"/>
        <v/>
      </c>
      <c r="BZ63" s="20" t="e">
        <f t="shared" si="1"/>
        <v>#DIV/0!</v>
      </c>
      <c r="CA63" s="20" t="e">
        <f t="shared" si="2"/>
        <v>#DIV/0!</v>
      </c>
      <c r="CB63" s="20">
        <f t="shared" si="3"/>
        <v>0.76470588235294112</v>
      </c>
      <c r="CC63" s="20">
        <f t="shared" si="4"/>
        <v>0.76</v>
      </c>
      <c r="CD63" s="20">
        <f t="shared" si="5"/>
        <v>0.42</v>
      </c>
      <c r="CE63" s="26">
        <f t="shared" si="6"/>
        <v>5331</v>
      </c>
      <c r="CF63" s="24" t="str">
        <f t="shared" si="7"/>
        <v xml:space="preserve"> </v>
      </c>
      <c r="CG63" s="24">
        <f t="shared" si="10"/>
        <v>19786</v>
      </c>
      <c r="CH63" s="24" t="str">
        <f t="shared" si="8"/>
        <v xml:space="preserve"> </v>
      </c>
    </row>
    <row r="64" spans="1:86">
      <c r="A64" t="str">
        <f>'Master Data'!A64</f>
        <v>MD</v>
      </c>
      <c r="B64" t="str">
        <f>'Master Data'!B64</f>
        <v>Baltimore City Community College</v>
      </c>
      <c r="C64" t="str">
        <f>'Master Data'!C64</f>
        <v>A Maryland public community college, accredited by the Middle States Commission on Higher Education. See this provider s website for more information. https://www.bccc.</v>
      </c>
      <c r="D64" t="str">
        <f>'Master Data'!D64</f>
        <v xml:space="preserve"> 2901 Liberty Heights Ave</v>
      </c>
      <c r="E64">
        <f>'Master Data'!E64</f>
        <v>0</v>
      </c>
      <c r="F64" t="str">
        <f>'Master Data'!F64</f>
        <v>Baltimore</v>
      </c>
      <c r="G64" t="str">
        <f>'Master Data'!G64</f>
        <v>MD</v>
      </c>
      <c r="H64">
        <f>'Master Data'!H64</f>
        <v>21215</v>
      </c>
      <c r="I64">
        <f>'Master Data'!I64</f>
        <v>1</v>
      </c>
      <c r="J64" t="str">
        <f>'Master Data'!J64</f>
        <v>Early Childhood Education (60 Credit Hours)</v>
      </c>
      <c r="K64" t="str">
        <f>'Master Data'!K64</f>
        <v>PREPARES GRADUATES FOR CERTIFICATION AND EMPLOYMENT IN CHILDCARE CENTERS AND PROGRAMS.</v>
      </c>
      <c r="L64" t="str">
        <f>'Master Data'!L64</f>
        <v>https://www.bccc.edu/domain/10</v>
      </c>
      <c r="M64">
        <f>'Master Data'!M64</f>
        <v>4</v>
      </c>
      <c r="N64" t="str">
        <f>'Master Data'!N64</f>
        <v>An associate degree</v>
      </c>
      <c r="O64">
        <f>'Master Data'!O64</f>
        <v>190708</v>
      </c>
      <c r="P64">
        <f>'Master Data'!P64</f>
        <v>4804</v>
      </c>
      <c r="Q64">
        <f>'Master Data'!Q64</f>
        <v>450</v>
      </c>
      <c r="R64">
        <f>'Master Data'!R64</f>
        <v>1</v>
      </c>
      <c r="S64">
        <f>'Master Data'!S64</f>
        <v>60</v>
      </c>
      <c r="T64">
        <f>'Master Data'!T64</f>
        <v>1</v>
      </c>
      <c r="U64">
        <f>'Master Data'!U64</f>
        <v>1</v>
      </c>
      <c r="V64">
        <f>'Master Data'!V64</f>
        <v>39901100</v>
      </c>
      <c r="W64">
        <f>'Master Data'!W64</f>
        <v>0</v>
      </c>
      <c r="X64">
        <f>'Master Data'!X64</f>
        <v>0</v>
      </c>
      <c r="Y64">
        <f>'Master Data'!Y64</f>
        <v>207</v>
      </c>
      <c r="Z64">
        <f>'Master Data'!Z64</f>
        <v>158</v>
      </c>
      <c r="AA64">
        <f>'Master Data'!AA64</f>
        <v>39</v>
      </c>
      <c r="AB64">
        <f>'Master Data'!AB64</f>
        <v>100</v>
      </c>
      <c r="AC64">
        <f>'Master Data'!AC64</f>
        <v>74</v>
      </c>
      <c r="AD64">
        <f>'Master Data'!AD64</f>
        <v>9159</v>
      </c>
      <c r="AE64">
        <f>'Master Data'!AE64</f>
        <v>21</v>
      </c>
      <c r="AF64">
        <f>'Master Data'!AF64</f>
        <v>11053.45</v>
      </c>
      <c r="AG64">
        <f>'Master Data'!AG64</f>
        <v>10322.16</v>
      </c>
      <c r="AH64">
        <f>'Master Data'!AH64</f>
        <v>133</v>
      </c>
      <c r="AI64">
        <f>'Master Data'!AI64</f>
        <v>116</v>
      </c>
      <c r="AJ64">
        <f>'Master Data'!AJ64</f>
        <v>1</v>
      </c>
      <c r="AK64">
        <f>'Master Data'!AK64</f>
        <v>1</v>
      </c>
      <c r="AL64">
        <f>'Master Data'!AL64</f>
        <v>1</v>
      </c>
      <c r="AM64">
        <f>'Master Data'!AM64</f>
        <v>1</v>
      </c>
      <c r="AN64">
        <f>'Master Data'!AN64</f>
        <v>1</v>
      </c>
      <c r="AO64">
        <f>'Master Data'!AO64</f>
        <v>5254</v>
      </c>
      <c r="AP64">
        <f>'Master Data'!AP64</f>
        <v>1</v>
      </c>
      <c r="AQ64">
        <f>'Master Data'!AQ64</f>
        <v>1</v>
      </c>
      <c r="AR64">
        <f>'Master Data'!AR64</f>
        <v>10774</v>
      </c>
      <c r="AS64">
        <f>'Master Data'!AS64</f>
        <v>0</v>
      </c>
      <c r="AT64">
        <f>'Master Data'!AT64</f>
        <v>1</v>
      </c>
      <c r="AU64">
        <f>'Master Data'!AU64</f>
        <v>1</v>
      </c>
      <c r="AV64">
        <f>'Master Data'!AV64</f>
        <v>0</v>
      </c>
      <c r="AW64">
        <f>'Master Data'!AW64</f>
        <v>0</v>
      </c>
      <c r="AX64">
        <f>'Master Data'!AX64</f>
        <v>0</v>
      </c>
      <c r="AY64">
        <f>'Master Data'!AY64</f>
        <v>1</v>
      </c>
      <c r="AZ64">
        <f>'Master Data'!AZ64</f>
        <v>0</v>
      </c>
      <c r="BA64">
        <f>'Master Data'!BA64</f>
        <v>0</v>
      </c>
      <c r="BB64">
        <f>'Master Data'!BB64</f>
        <v>0</v>
      </c>
      <c r="BC64">
        <f>'Master Data'!BC64</f>
        <v>0</v>
      </c>
      <c r="BD64">
        <f>'Master Data'!BD64</f>
        <v>1</v>
      </c>
      <c r="BE64">
        <f>'Master Data'!BE64</f>
        <v>0</v>
      </c>
      <c r="BF64">
        <f>'Master Data'!BF64</f>
        <v>0</v>
      </c>
      <c r="BG64">
        <f>'Master Data'!BG64</f>
        <v>0</v>
      </c>
      <c r="BH64">
        <f>'Master Data'!BH64</f>
        <v>1</v>
      </c>
      <c r="BI64">
        <f>'Master Data'!BI64</f>
        <v>0</v>
      </c>
      <c r="BJ64">
        <f>'Master Data'!BJ64</f>
        <v>0</v>
      </c>
      <c r="BK64">
        <f>'Master Data'!BK64</f>
        <v>0</v>
      </c>
      <c r="BL64">
        <f>'Master Data'!BL64</f>
        <v>0</v>
      </c>
      <c r="BM64">
        <f>'Master Data'!BM64</f>
        <v>1</v>
      </c>
      <c r="BN64">
        <f>'Master Data'!BN64</f>
        <v>0</v>
      </c>
      <c r="BO64">
        <f>'Master Data'!BO64</f>
        <v>0</v>
      </c>
      <c r="BP64">
        <f>'Master Data'!BP64</f>
        <v>0</v>
      </c>
      <c r="BQ64">
        <f>'Master Data'!BQ64</f>
        <v>0</v>
      </c>
      <c r="BR64">
        <f>'Master Data'!BR64</f>
        <v>0</v>
      </c>
      <c r="BS64">
        <f>'Master Data'!BS64</f>
        <v>0</v>
      </c>
      <c r="BT64">
        <f>'Master Data'!BT64</f>
        <v>0</v>
      </c>
      <c r="BU64">
        <f>'Master Data'!BU64</f>
        <v>0</v>
      </c>
      <c r="BV64">
        <f>'Master Data'!BV64</f>
        <v>0</v>
      </c>
      <c r="BW64">
        <f>'Master Data'!BW64</f>
        <v>20170124</v>
      </c>
      <c r="BX64" t="str">
        <f t="shared" si="9"/>
        <v>Baltimore City Community College - Early Childhood Education (60 Credit Hours)</v>
      </c>
      <c r="BY64" s="27">
        <f t="shared" si="0"/>
        <v>1</v>
      </c>
      <c r="BZ64" s="20">
        <f t="shared" si="1"/>
        <v>1</v>
      </c>
      <c r="CA64" s="20">
        <f t="shared" si="2"/>
        <v>0</v>
      </c>
      <c r="CB64" s="20">
        <f t="shared" si="3"/>
        <v>0.75187969924812026</v>
      </c>
      <c r="CC64" s="20">
        <f t="shared" si="4"/>
        <v>0.63793103448275867</v>
      </c>
      <c r="CD64" s="20">
        <f t="shared" si="5"/>
        <v>0.18103448275862069</v>
      </c>
      <c r="CE64" s="26">
        <f t="shared" si="6"/>
        <v>5254</v>
      </c>
      <c r="CF64" s="24">
        <f t="shared" si="7"/>
        <v>10774</v>
      </c>
      <c r="CG64" s="24">
        <f t="shared" si="10"/>
        <v>9159</v>
      </c>
      <c r="CH64" s="24">
        <f t="shared" si="8"/>
        <v>5254</v>
      </c>
    </row>
    <row r="65" spans="1:86">
      <c r="A65" t="str">
        <f>'Master Data'!A65</f>
        <v>MD</v>
      </c>
      <c r="B65" t="str">
        <f>'Master Data'!B65</f>
        <v>Baltimore City Community College</v>
      </c>
      <c r="C65" t="str">
        <f>'Master Data'!C65</f>
        <v>A Maryland public community college, accredited by the Middle States Commission on Higher Education. See this provider s website for more information. https://www.bccc.</v>
      </c>
      <c r="D65" t="str">
        <f>'Master Data'!D65</f>
        <v xml:space="preserve"> 2901 Liberty Heights Ave</v>
      </c>
      <c r="E65">
        <f>'Master Data'!E65</f>
        <v>0</v>
      </c>
      <c r="F65" t="str">
        <f>'Master Data'!F65</f>
        <v>Baltimore</v>
      </c>
      <c r="G65" t="str">
        <f>'Master Data'!G65</f>
        <v>MD</v>
      </c>
      <c r="H65">
        <f>'Master Data'!H65</f>
        <v>21215</v>
      </c>
      <c r="I65">
        <f>'Master Data'!I65</f>
        <v>1</v>
      </c>
      <c r="J65" t="str">
        <f>'Master Data'!J65</f>
        <v>EMERGENCY MEDICAL SERVICES (61 Credit Hours)</v>
      </c>
      <c r="K65" t="str">
        <f>'Master Data'!K65</f>
        <v>PREPARES GRADUATES TO FUNCTION AS EMERGENCY MEDICAL SERVICES TECHNICIAN.</v>
      </c>
      <c r="L65" t="str">
        <f>'Master Data'!L65</f>
        <v>https://catalog.bccc.edu/preview_program.php?catoid=12&amp;poid=1262&amp;hl=EMERGENCY+&amp;returnto=search</v>
      </c>
      <c r="M65">
        <f>'Master Data'!M65</f>
        <v>4</v>
      </c>
      <c r="N65" t="str">
        <f>'Master Data'!N65</f>
        <v>Associate degree in EMERGENCY MEDICAL SERVICES</v>
      </c>
      <c r="O65">
        <f>'Master Data'!O65</f>
        <v>510904</v>
      </c>
      <c r="P65">
        <f>'Master Data'!P65</f>
        <v>4944</v>
      </c>
      <c r="Q65">
        <f>'Master Data'!Q65</f>
        <v>450</v>
      </c>
      <c r="R65">
        <f>'Master Data'!R65</f>
        <v>20</v>
      </c>
      <c r="S65">
        <f>'Master Data'!S65</f>
        <v>61</v>
      </c>
      <c r="T65">
        <f>'Master Data'!T65</f>
        <v>1</v>
      </c>
      <c r="U65">
        <f>'Master Data'!U65</f>
        <v>1</v>
      </c>
      <c r="V65">
        <f>'Master Data'!V65</f>
        <v>29204200</v>
      </c>
      <c r="W65">
        <f>'Master Data'!W65</f>
        <v>0</v>
      </c>
      <c r="X65">
        <f>'Master Data'!X65</f>
        <v>0</v>
      </c>
      <c r="Y65">
        <f>'Master Data'!Y65</f>
        <v>11</v>
      </c>
      <c r="Z65">
        <f>'Master Data'!Z65</f>
        <v>9</v>
      </c>
      <c r="AA65">
        <f>'Master Data'!AA65</f>
        <v>0</v>
      </c>
      <c r="AB65">
        <f>'Master Data'!AB65</f>
        <v>12</v>
      </c>
      <c r="AC65">
        <f>'Master Data'!AC65</f>
        <v>13</v>
      </c>
      <c r="AD65">
        <f>'Master Data'!AD65</f>
        <v>5488.88</v>
      </c>
      <c r="AE65">
        <f>'Master Data'!AE65</f>
        <v>2</v>
      </c>
      <c r="AF65">
        <f>'Master Data'!AF65</f>
        <v>6251.15</v>
      </c>
      <c r="AG65">
        <f>'Master Data'!AG65</f>
        <v>6947.6</v>
      </c>
      <c r="AH65">
        <f>'Master Data'!AH65</f>
        <v>14</v>
      </c>
      <c r="AI65">
        <f>'Master Data'!AI65</f>
        <v>16</v>
      </c>
      <c r="AJ65">
        <f>'Master Data'!AJ65</f>
        <v>0</v>
      </c>
      <c r="AK65">
        <f>'Master Data'!AK65</f>
        <v>0</v>
      </c>
      <c r="AL65">
        <f>'Master Data'!AL65</f>
        <v>0</v>
      </c>
      <c r="AM65">
        <f>'Master Data'!AM65</f>
        <v>0</v>
      </c>
      <c r="AN65">
        <f>'Master Data'!AN65</f>
        <v>0</v>
      </c>
      <c r="AO65">
        <f>'Master Data'!AO65</f>
        <v>0</v>
      </c>
      <c r="AP65">
        <f>'Master Data'!AP65</f>
        <v>0</v>
      </c>
      <c r="AQ65">
        <f>'Master Data'!AQ65</f>
        <v>0</v>
      </c>
      <c r="AR65">
        <f>'Master Data'!AR65</f>
        <v>0</v>
      </c>
      <c r="AS65">
        <f>'Master Data'!AS65</f>
        <v>0</v>
      </c>
      <c r="AT65">
        <f>'Master Data'!AT65</f>
        <v>0</v>
      </c>
      <c r="AU65">
        <f>'Master Data'!AU65</f>
        <v>0</v>
      </c>
      <c r="AV65">
        <f>'Master Data'!AV65</f>
        <v>0</v>
      </c>
      <c r="AW65">
        <f>'Master Data'!AW65</f>
        <v>0</v>
      </c>
      <c r="AX65">
        <f>'Master Data'!AX65</f>
        <v>0</v>
      </c>
      <c r="AY65">
        <f>'Master Data'!AY65</f>
        <v>0</v>
      </c>
      <c r="AZ65">
        <f>'Master Data'!AZ65</f>
        <v>0</v>
      </c>
      <c r="BA65">
        <f>'Master Data'!BA65</f>
        <v>0</v>
      </c>
      <c r="BB65">
        <f>'Master Data'!BB65</f>
        <v>0</v>
      </c>
      <c r="BC65">
        <f>'Master Data'!BC65</f>
        <v>0</v>
      </c>
      <c r="BD65">
        <f>'Master Data'!BD65</f>
        <v>0</v>
      </c>
      <c r="BE65">
        <f>'Master Data'!BE65</f>
        <v>0</v>
      </c>
      <c r="BF65">
        <f>'Master Data'!BF65</f>
        <v>0</v>
      </c>
      <c r="BG65">
        <f>'Master Data'!BG65</f>
        <v>0</v>
      </c>
      <c r="BH65">
        <f>'Master Data'!BH65</f>
        <v>0</v>
      </c>
      <c r="BI65">
        <f>'Master Data'!BI65</f>
        <v>0</v>
      </c>
      <c r="BJ65">
        <f>'Master Data'!BJ65</f>
        <v>0</v>
      </c>
      <c r="BK65">
        <f>'Master Data'!BK65</f>
        <v>0</v>
      </c>
      <c r="BL65">
        <f>'Master Data'!BL65</f>
        <v>0</v>
      </c>
      <c r="BM65">
        <f>'Master Data'!BM65</f>
        <v>0</v>
      </c>
      <c r="BN65">
        <f>'Master Data'!BN65</f>
        <v>0</v>
      </c>
      <c r="BO65">
        <f>'Master Data'!BO65</f>
        <v>0</v>
      </c>
      <c r="BP65">
        <f>'Master Data'!BP65</f>
        <v>0</v>
      </c>
      <c r="BQ65">
        <f>'Master Data'!BQ65</f>
        <v>0</v>
      </c>
      <c r="BR65">
        <f>'Master Data'!BR65</f>
        <v>0</v>
      </c>
      <c r="BS65">
        <f>'Master Data'!BS65</f>
        <v>0</v>
      </c>
      <c r="BT65">
        <f>'Master Data'!BT65</f>
        <v>0</v>
      </c>
      <c r="BU65">
        <f>'Master Data'!BU65</f>
        <v>0</v>
      </c>
      <c r="BV65">
        <f>'Master Data'!BV65</f>
        <v>0</v>
      </c>
      <c r="BW65">
        <f>'Master Data'!BW65</f>
        <v>20170124</v>
      </c>
      <c r="BX65" t="str">
        <f t="shared" si="9"/>
        <v>Baltimore City Community College - EMERGENCY MEDICAL SERVICES (61 Credit Hours)</v>
      </c>
      <c r="BY65" s="27" t="str">
        <f t="shared" si="0"/>
        <v/>
      </c>
      <c r="BZ65" s="20" t="e">
        <f t="shared" si="1"/>
        <v>#DIV/0!</v>
      </c>
      <c r="CA65" s="20" t="e">
        <f t="shared" si="2"/>
        <v>#DIV/0!</v>
      </c>
      <c r="CB65" s="20">
        <f t="shared" si="3"/>
        <v>0.8571428571428571</v>
      </c>
      <c r="CC65" s="20">
        <f t="shared" si="4"/>
        <v>0.8125</v>
      </c>
      <c r="CD65" s="20">
        <f t="shared" si="5"/>
        <v>0.125</v>
      </c>
      <c r="CE65" s="26">
        <f t="shared" si="6"/>
        <v>5394</v>
      </c>
      <c r="CF65" s="24" t="str">
        <f t="shared" si="7"/>
        <v xml:space="preserve"> </v>
      </c>
      <c r="CG65" s="24">
        <f t="shared" si="10"/>
        <v>5488.88</v>
      </c>
      <c r="CH65" s="24" t="str">
        <f t="shared" si="8"/>
        <v xml:space="preserve"> </v>
      </c>
    </row>
    <row r="66" spans="1:86">
      <c r="A66" t="str">
        <f>'Master Data'!A66</f>
        <v>MD</v>
      </c>
      <c r="B66" t="str">
        <f>'Master Data'!B66</f>
        <v>Baltimore City Community College</v>
      </c>
      <c r="C66" t="str">
        <f>'Master Data'!C66</f>
        <v>A Maryland public community college, accredited by the Middle States Commission on Higher Education. See this provider s website for more information. https://www.bccc.</v>
      </c>
      <c r="D66" t="str">
        <f>'Master Data'!D66</f>
        <v xml:space="preserve"> 2901 Liberty Heights Ave</v>
      </c>
      <c r="E66">
        <f>'Master Data'!E66</f>
        <v>0</v>
      </c>
      <c r="F66" t="str">
        <f>'Master Data'!F66</f>
        <v>Baltimore</v>
      </c>
      <c r="G66" t="str">
        <f>'Master Data'!G66</f>
        <v>MD</v>
      </c>
      <c r="H66">
        <f>'Master Data'!H66</f>
        <v>21215</v>
      </c>
      <c r="I66">
        <f>'Master Data'!I66</f>
        <v>1</v>
      </c>
      <c r="J66" t="str">
        <f>'Master Data'!J66</f>
        <v>Emergency Medical Services (43 Credit Hours)</v>
      </c>
      <c r="K66" t="str">
        <f>'Master Data'!K66</f>
        <v>allows EMS providers who are currently certified as Maryland Emergency Medical Technicians to advance to certification as a Nationally Registered Paramedics.</v>
      </c>
      <c r="L66" t="str">
        <f>'Master Data'!L66</f>
        <v>https://www.bccc.edu/domain/10</v>
      </c>
      <c r="M66">
        <f>'Master Data'!M66</f>
        <v>1</v>
      </c>
      <c r="N66" t="str">
        <f>'Master Data'!N66</f>
        <v>Nationally Registered Paramedic</v>
      </c>
      <c r="O66">
        <f>'Master Data'!O66</f>
        <v>510904</v>
      </c>
      <c r="P66">
        <f>'Master Data'!P66</f>
        <v>2598</v>
      </c>
      <c r="Q66">
        <f>'Master Data'!Q66</f>
        <v>320</v>
      </c>
      <c r="R66">
        <f>'Master Data'!R66</f>
        <v>15</v>
      </c>
      <c r="S66">
        <f>'Master Data'!S66</f>
        <v>48</v>
      </c>
      <c r="T66">
        <f>'Master Data'!T66</f>
        <v>1</v>
      </c>
      <c r="U66">
        <f>'Master Data'!U66</f>
        <v>1</v>
      </c>
      <c r="V66">
        <f>'Master Data'!V66</f>
        <v>29204300</v>
      </c>
      <c r="W66">
        <f>'Master Data'!W66</f>
        <v>0</v>
      </c>
      <c r="X66">
        <f>'Master Data'!X66</f>
        <v>0</v>
      </c>
      <c r="Y66">
        <f>'Master Data'!Y66</f>
        <v>10</v>
      </c>
      <c r="Z66">
        <f>'Master Data'!Z66</f>
        <v>13</v>
      </c>
      <c r="AA66">
        <f>'Master Data'!AA66</f>
        <v>2</v>
      </c>
      <c r="AB66">
        <f>'Master Data'!AB66</f>
        <v>16</v>
      </c>
      <c r="AC66">
        <f>'Master Data'!AC66</f>
        <v>26</v>
      </c>
      <c r="AD66">
        <f>'Master Data'!AD66</f>
        <v>6214.38</v>
      </c>
      <c r="AE66">
        <f>'Master Data'!AE66</f>
        <v>3</v>
      </c>
      <c r="AF66">
        <f>'Master Data'!AF66</f>
        <v>9239.98</v>
      </c>
      <c r="AG66">
        <f>'Master Data'!AG66</f>
        <v>7817.35</v>
      </c>
      <c r="AH66">
        <f>'Master Data'!AH66</f>
        <v>20</v>
      </c>
      <c r="AI66">
        <f>'Master Data'!AI66</f>
        <v>32</v>
      </c>
      <c r="AJ66">
        <f>'Master Data'!AJ66</f>
        <v>0</v>
      </c>
      <c r="AK66">
        <f>'Master Data'!AK66</f>
        <v>0</v>
      </c>
      <c r="AL66">
        <f>'Master Data'!AL66</f>
        <v>0</v>
      </c>
      <c r="AM66">
        <f>'Master Data'!AM66</f>
        <v>0</v>
      </c>
      <c r="AN66">
        <f>'Master Data'!AN66</f>
        <v>0</v>
      </c>
      <c r="AO66">
        <f>'Master Data'!AO66</f>
        <v>0</v>
      </c>
      <c r="AP66">
        <f>'Master Data'!AP66</f>
        <v>0</v>
      </c>
      <c r="AQ66">
        <f>'Master Data'!AQ66</f>
        <v>0</v>
      </c>
      <c r="AR66">
        <f>'Master Data'!AR66</f>
        <v>0</v>
      </c>
      <c r="AS66">
        <f>'Master Data'!AS66</f>
        <v>0</v>
      </c>
      <c r="AT66">
        <f>'Master Data'!AT66</f>
        <v>0</v>
      </c>
      <c r="AU66">
        <f>'Master Data'!AU66</f>
        <v>0</v>
      </c>
      <c r="AV66">
        <f>'Master Data'!AV66</f>
        <v>0</v>
      </c>
      <c r="AW66">
        <f>'Master Data'!AW66</f>
        <v>0</v>
      </c>
      <c r="AX66">
        <f>'Master Data'!AX66</f>
        <v>0</v>
      </c>
      <c r="AY66">
        <f>'Master Data'!AY66</f>
        <v>0</v>
      </c>
      <c r="AZ66">
        <f>'Master Data'!AZ66</f>
        <v>0</v>
      </c>
      <c r="BA66">
        <f>'Master Data'!BA66</f>
        <v>0</v>
      </c>
      <c r="BB66">
        <f>'Master Data'!BB66</f>
        <v>0</v>
      </c>
      <c r="BC66">
        <f>'Master Data'!BC66</f>
        <v>0</v>
      </c>
      <c r="BD66">
        <f>'Master Data'!BD66</f>
        <v>0</v>
      </c>
      <c r="BE66">
        <f>'Master Data'!BE66</f>
        <v>0</v>
      </c>
      <c r="BF66">
        <f>'Master Data'!BF66</f>
        <v>0</v>
      </c>
      <c r="BG66">
        <f>'Master Data'!BG66</f>
        <v>0</v>
      </c>
      <c r="BH66">
        <f>'Master Data'!BH66</f>
        <v>0</v>
      </c>
      <c r="BI66">
        <f>'Master Data'!BI66</f>
        <v>0</v>
      </c>
      <c r="BJ66">
        <f>'Master Data'!BJ66</f>
        <v>0</v>
      </c>
      <c r="BK66">
        <f>'Master Data'!BK66</f>
        <v>0</v>
      </c>
      <c r="BL66">
        <f>'Master Data'!BL66</f>
        <v>0</v>
      </c>
      <c r="BM66">
        <f>'Master Data'!BM66</f>
        <v>0</v>
      </c>
      <c r="BN66">
        <f>'Master Data'!BN66</f>
        <v>0</v>
      </c>
      <c r="BO66">
        <f>'Master Data'!BO66</f>
        <v>0</v>
      </c>
      <c r="BP66">
        <f>'Master Data'!BP66</f>
        <v>0</v>
      </c>
      <c r="BQ66">
        <f>'Master Data'!BQ66</f>
        <v>0</v>
      </c>
      <c r="BR66">
        <f>'Master Data'!BR66</f>
        <v>0</v>
      </c>
      <c r="BS66">
        <f>'Master Data'!BS66</f>
        <v>0</v>
      </c>
      <c r="BT66">
        <f>'Master Data'!BT66</f>
        <v>0</v>
      </c>
      <c r="BU66">
        <f>'Master Data'!BU66</f>
        <v>0</v>
      </c>
      <c r="BV66">
        <f>'Master Data'!BV66</f>
        <v>0</v>
      </c>
      <c r="BW66">
        <f>'Master Data'!BW66</f>
        <v>20170124</v>
      </c>
      <c r="BX66" t="str">
        <f t="shared" si="9"/>
        <v>Baltimore City Community College - Emergency Medical Services (43 Credit Hours)</v>
      </c>
      <c r="BY66" s="27" t="str">
        <f t="shared" ref="BY66:BY129" si="11">IFERROR(SUM(AP66/AT66),"")</f>
        <v/>
      </c>
      <c r="BZ66" s="20" t="e">
        <f t="shared" ref="BZ66:BZ129" si="12">SUM(AQ66/AU66)</f>
        <v>#DIV/0!</v>
      </c>
      <c r="CA66" s="20" t="e">
        <f t="shared" ref="CA66:CA129" si="13">SUM(AS66/AU66)</f>
        <v>#DIV/0!</v>
      </c>
      <c r="CB66" s="20">
        <f t="shared" ref="CB66:CB129" si="14">SUM(AB66/AH66)</f>
        <v>0.8</v>
      </c>
      <c r="CC66" s="20">
        <f t="shared" ref="CC66:CC129" si="15">SUM(AC66/AI66)</f>
        <v>0.8125</v>
      </c>
      <c r="CD66" s="20">
        <f t="shared" ref="CD66:CD129" si="16">SUM(AE66/AI66)</f>
        <v>9.375E-2</v>
      </c>
      <c r="CE66" s="26">
        <f t="shared" ref="CE66:CE129" si="17">SUM(P66+Q66)</f>
        <v>2918</v>
      </c>
      <c r="CF66" s="24" t="str">
        <f t="shared" ref="CF66:CF129" si="18">IF(AR66&gt;0,AR66, " ")</f>
        <v xml:space="preserve"> </v>
      </c>
      <c r="CG66" s="24">
        <f t="shared" si="10"/>
        <v>6214.38</v>
      </c>
      <c r="CH66" s="24" t="str">
        <f t="shared" ref="CH66:CH129" si="19">IF(AO66&gt;0,AO66, " ")</f>
        <v xml:space="preserve"> </v>
      </c>
    </row>
    <row r="67" spans="1:86">
      <c r="A67" t="str">
        <f>'Master Data'!A67</f>
        <v>MD</v>
      </c>
      <c r="B67" t="str">
        <f>'Master Data'!B67</f>
        <v>Baltimore City Community College</v>
      </c>
      <c r="C67" t="str">
        <f>'Master Data'!C67</f>
        <v>A Maryland public community college, accredited by the Middle States Commission on Higher Education. See this provider s website for more information. https://www.bccc.</v>
      </c>
      <c r="D67" t="str">
        <f>'Master Data'!D67</f>
        <v xml:space="preserve"> 2901 Liberty Heights Ave</v>
      </c>
      <c r="E67">
        <f>'Master Data'!E67</f>
        <v>0</v>
      </c>
      <c r="F67" t="str">
        <f>'Master Data'!F67</f>
        <v>Baltimore</v>
      </c>
      <c r="G67" t="str">
        <f>'Master Data'!G67</f>
        <v>MD</v>
      </c>
      <c r="H67">
        <f>'Master Data'!H67</f>
        <v>21215</v>
      </c>
      <c r="I67">
        <f>'Master Data'!I67</f>
        <v>1</v>
      </c>
      <c r="J67" t="str">
        <f>'Master Data'!J67</f>
        <v>Health Information Technology (63 Credit Hours)</v>
      </c>
      <c r="K67" t="str">
        <f>'Master Data'!K67</f>
        <v>PREPARES GRADUATES TO PERFORM HEALTH INFORMATION MANAGEMENT FUNCTIONS IN HEALTH RELATED AGENCIES.</v>
      </c>
      <c r="L67" t="str">
        <f>'Master Data'!L67</f>
        <v>https://www.bccc.edu/domain/10</v>
      </c>
      <c r="M67">
        <f>'Master Data'!M67</f>
        <v>4</v>
      </c>
      <c r="N67" t="str">
        <f>'Master Data'!N67</f>
        <v>An associate degree</v>
      </c>
      <c r="O67">
        <f>'Master Data'!O67</f>
        <v>510707</v>
      </c>
      <c r="P67">
        <f>'Master Data'!P67</f>
        <v>4944</v>
      </c>
      <c r="Q67">
        <f>'Master Data'!Q67</f>
        <v>450</v>
      </c>
      <c r="R67">
        <f>'Master Data'!R67</f>
        <v>1</v>
      </c>
      <c r="S67">
        <f>'Master Data'!S67</f>
        <v>63</v>
      </c>
      <c r="T67">
        <f>'Master Data'!T67</f>
        <v>1</v>
      </c>
      <c r="U67">
        <f>'Master Data'!U67</f>
        <v>1</v>
      </c>
      <c r="V67">
        <f>'Master Data'!V67</f>
        <v>29207200</v>
      </c>
      <c r="W67">
        <f>'Master Data'!W67</f>
        <v>0</v>
      </c>
      <c r="X67">
        <f>'Master Data'!X67</f>
        <v>0</v>
      </c>
      <c r="Y67">
        <f>'Master Data'!Y67</f>
        <v>13</v>
      </c>
      <c r="Z67">
        <f>'Master Data'!Z67</f>
        <v>8</v>
      </c>
      <c r="AA67">
        <f>'Master Data'!AA67</f>
        <v>6</v>
      </c>
      <c r="AB67">
        <f>'Master Data'!AB67</f>
        <v>8</v>
      </c>
      <c r="AC67">
        <f>'Master Data'!AC67</f>
        <v>9</v>
      </c>
      <c r="AD67">
        <f>'Master Data'!AD67</f>
        <v>12672.5</v>
      </c>
      <c r="AE67">
        <f>'Master Data'!AE67</f>
        <v>7</v>
      </c>
      <c r="AF67">
        <f>'Master Data'!AF67</f>
        <v>10850.38</v>
      </c>
      <c r="AG67">
        <f>'Master Data'!AG67</f>
        <v>13996.08</v>
      </c>
      <c r="AH67">
        <f>'Master Data'!AH67</f>
        <v>11</v>
      </c>
      <c r="AI67">
        <f>'Master Data'!AI67</f>
        <v>11</v>
      </c>
      <c r="AJ67">
        <f>'Master Data'!AJ67</f>
        <v>0</v>
      </c>
      <c r="AK67">
        <f>'Master Data'!AK67</f>
        <v>0</v>
      </c>
      <c r="AL67">
        <f>'Master Data'!AL67</f>
        <v>0</v>
      </c>
      <c r="AM67">
        <f>'Master Data'!AM67</f>
        <v>0</v>
      </c>
      <c r="AN67">
        <f>'Master Data'!AN67</f>
        <v>0</v>
      </c>
      <c r="AO67">
        <f>'Master Data'!AO67</f>
        <v>0</v>
      </c>
      <c r="AP67">
        <f>'Master Data'!AP67</f>
        <v>0</v>
      </c>
      <c r="AQ67">
        <f>'Master Data'!AQ67</f>
        <v>0</v>
      </c>
      <c r="AR67">
        <f>'Master Data'!AR67</f>
        <v>0</v>
      </c>
      <c r="AS67">
        <f>'Master Data'!AS67</f>
        <v>0</v>
      </c>
      <c r="AT67">
        <f>'Master Data'!AT67</f>
        <v>0</v>
      </c>
      <c r="AU67">
        <f>'Master Data'!AU67</f>
        <v>0</v>
      </c>
      <c r="AV67">
        <f>'Master Data'!AV67</f>
        <v>0</v>
      </c>
      <c r="AW67">
        <f>'Master Data'!AW67</f>
        <v>0</v>
      </c>
      <c r="AX67">
        <f>'Master Data'!AX67</f>
        <v>0</v>
      </c>
      <c r="AY67">
        <f>'Master Data'!AY67</f>
        <v>0</v>
      </c>
      <c r="AZ67">
        <f>'Master Data'!AZ67</f>
        <v>0</v>
      </c>
      <c r="BA67">
        <f>'Master Data'!BA67</f>
        <v>0</v>
      </c>
      <c r="BB67">
        <f>'Master Data'!BB67</f>
        <v>0</v>
      </c>
      <c r="BC67">
        <f>'Master Data'!BC67</f>
        <v>0</v>
      </c>
      <c r="BD67">
        <f>'Master Data'!BD67</f>
        <v>0</v>
      </c>
      <c r="BE67">
        <f>'Master Data'!BE67</f>
        <v>0</v>
      </c>
      <c r="BF67">
        <f>'Master Data'!BF67</f>
        <v>0</v>
      </c>
      <c r="BG67">
        <f>'Master Data'!BG67</f>
        <v>0</v>
      </c>
      <c r="BH67">
        <f>'Master Data'!BH67</f>
        <v>0</v>
      </c>
      <c r="BI67">
        <f>'Master Data'!BI67</f>
        <v>0</v>
      </c>
      <c r="BJ67">
        <f>'Master Data'!BJ67</f>
        <v>0</v>
      </c>
      <c r="BK67">
        <f>'Master Data'!BK67</f>
        <v>0</v>
      </c>
      <c r="BL67">
        <f>'Master Data'!BL67</f>
        <v>0</v>
      </c>
      <c r="BM67">
        <f>'Master Data'!BM67</f>
        <v>0</v>
      </c>
      <c r="BN67">
        <f>'Master Data'!BN67</f>
        <v>0</v>
      </c>
      <c r="BO67">
        <f>'Master Data'!BO67</f>
        <v>0</v>
      </c>
      <c r="BP67">
        <f>'Master Data'!BP67</f>
        <v>0</v>
      </c>
      <c r="BQ67">
        <f>'Master Data'!BQ67</f>
        <v>0</v>
      </c>
      <c r="BR67">
        <f>'Master Data'!BR67</f>
        <v>0</v>
      </c>
      <c r="BS67">
        <f>'Master Data'!BS67</f>
        <v>0</v>
      </c>
      <c r="BT67">
        <f>'Master Data'!BT67</f>
        <v>0</v>
      </c>
      <c r="BU67">
        <f>'Master Data'!BU67</f>
        <v>0</v>
      </c>
      <c r="BV67">
        <f>'Master Data'!BV67</f>
        <v>0</v>
      </c>
      <c r="BW67">
        <f>'Master Data'!BW67</f>
        <v>20170124</v>
      </c>
      <c r="BX67" t="str">
        <f t="shared" ref="BX67:BX130" si="20">CONCATENATE(B67," - ",J67)</f>
        <v>Baltimore City Community College - Health Information Technology (63 Credit Hours)</v>
      </c>
      <c r="BY67" s="27" t="str">
        <f t="shared" si="11"/>
        <v/>
      </c>
      <c r="BZ67" s="20" t="e">
        <f t="shared" si="12"/>
        <v>#DIV/0!</v>
      </c>
      <c r="CA67" s="20" t="e">
        <f t="shared" si="13"/>
        <v>#DIV/0!</v>
      </c>
      <c r="CB67" s="20">
        <f t="shared" si="14"/>
        <v>0.72727272727272729</v>
      </c>
      <c r="CC67" s="20">
        <f t="shared" si="15"/>
        <v>0.81818181818181823</v>
      </c>
      <c r="CD67" s="20">
        <f t="shared" si="16"/>
        <v>0.63636363636363635</v>
      </c>
      <c r="CE67" s="26">
        <f t="shared" si="17"/>
        <v>5394</v>
      </c>
      <c r="CF67" s="24" t="str">
        <f t="shared" si="18"/>
        <v xml:space="preserve"> </v>
      </c>
      <c r="CG67" s="24">
        <f t="shared" ref="CG67:CG130" si="21">IF(AD67&gt;0,AD67, " " )</f>
        <v>12672.5</v>
      </c>
      <c r="CH67" s="24" t="str">
        <f t="shared" si="19"/>
        <v xml:space="preserve"> </v>
      </c>
    </row>
    <row r="68" spans="1:86">
      <c r="A68" t="str">
        <f>'Master Data'!A68</f>
        <v>MD</v>
      </c>
      <c r="B68" t="str">
        <f>'Master Data'!B68</f>
        <v>Baltimore City Community College</v>
      </c>
      <c r="C68" t="str">
        <f>'Master Data'!C68</f>
        <v>A Maryland public community college, accredited by the Middle States Commission on Higher Education. See this provider s website for more information. https://www.bccc.</v>
      </c>
      <c r="D68" t="str">
        <f>'Master Data'!D68</f>
        <v xml:space="preserve"> 2901 Liberty Heights Ave</v>
      </c>
      <c r="E68">
        <f>'Master Data'!E68</f>
        <v>0</v>
      </c>
      <c r="F68" t="str">
        <f>'Master Data'!F68</f>
        <v>Baltimore</v>
      </c>
      <c r="G68" t="str">
        <f>'Master Data'!G68</f>
        <v>MD</v>
      </c>
      <c r="H68">
        <f>'Master Data'!H68</f>
        <v>21215</v>
      </c>
      <c r="I68">
        <f>'Master Data'!I68</f>
        <v>1</v>
      </c>
      <c r="J68" t="str">
        <f>'Master Data'!J68</f>
        <v>Law Enforcement &amp; Correctional Administration (60 Credit Hours)</v>
      </c>
      <c r="K68" t="str">
        <f>'Master Data'!K68</f>
        <v>PREPARES GRADUATES FOR EMPLOYMENT IN THE LAW ENFORCEMENT AND CORRECTION FIELDS.</v>
      </c>
      <c r="L68" t="str">
        <f>'Master Data'!L68</f>
        <v>https://www.bccc.edu/domain/10</v>
      </c>
      <c r="M68">
        <f>'Master Data'!M68</f>
        <v>4</v>
      </c>
      <c r="N68" t="str">
        <f>'Master Data'!N68</f>
        <v>An associate degree</v>
      </c>
      <c r="O68">
        <f>'Master Data'!O68</f>
        <v>430103</v>
      </c>
      <c r="P68">
        <f>'Master Data'!P68</f>
        <v>4678</v>
      </c>
      <c r="Q68">
        <f>'Master Data'!Q68</f>
        <v>450</v>
      </c>
      <c r="R68">
        <f>'Master Data'!R68</f>
        <v>1</v>
      </c>
      <c r="S68">
        <f>'Master Data'!S68</f>
        <v>60</v>
      </c>
      <c r="T68">
        <f>'Master Data'!T68</f>
        <v>1</v>
      </c>
      <c r="U68">
        <f>'Master Data'!U68</f>
        <v>1</v>
      </c>
      <c r="V68">
        <f>'Master Data'!V68</f>
        <v>33301200</v>
      </c>
      <c r="W68">
        <f>'Master Data'!W68</f>
        <v>0</v>
      </c>
      <c r="X68">
        <f>'Master Data'!X68</f>
        <v>0</v>
      </c>
      <c r="Y68">
        <f>'Master Data'!Y68</f>
        <v>118</v>
      </c>
      <c r="Z68">
        <f>'Master Data'!Z68</f>
        <v>93</v>
      </c>
      <c r="AA68">
        <f>'Master Data'!AA68</f>
        <v>25</v>
      </c>
      <c r="AB68">
        <f>'Master Data'!AB68</f>
        <v>60</v>
      </c>
      <c r="AC68">
        <f>'Master Data'!AC68</f>
        <v>55</v>
      </c>
      <c r="AD68">
        <f>'Master Data'!AD68</f>
        <v>9764</v>
      </c>
      <c r="AE68">
        <f>'Master Data'!AE68</f>
        <v>16</v>
      </c>
      <c r="AF68">
        <f>'Master Data'!AF68</f>
        <v>12372.81</v>
      </c>
      <c r="AG68">
        <f>'Master Data'!AG68</f>
        <v>13187.14</v>
      </c>
      <c r="AH68">
        <f>'Master Data'!AH68</f>
        <v>75</v>
      </c>
      <c r="AI68">
        <f>'Master Data'!AI68</f>
        <v>75</v>
      </c>
      <c r="AJ68">
        <f>'Master Data'!AJ68</f>
        <v>0</v>
      </c>
      <c r="AK68">
        <f>'Master Data'!AK68</f>
        <v>0</v>
      </c>
      <c r="AL68">
        <f>'Master Data'!AL68</f>
        <v>0</v>
      </c>
      <c r="AM68">
        <f>'Master Data'!AM68</f>
        <v>0</v>
      </c>
      <c r="AN68">
        <f>'Master Data'!AN68</f>
        <v>0</v>
      </c>
      <c r="AO68">
        <f>'Master Data'!AO68</f>
        <v>0</v>
      </c>
      <c r="AP68">
        <f>'Master Data'!AP68</f>
        <v>0</v>
      </c>
      <c r="AQ68">
        <f>'Master Data'!AQ68</f>
        <v>0</v>
      </c>
      <c r="AR68">
        <f>'Master Data'!AR68</f>
        <v>0</v>
      </c>
      <c r="AS68">
        <f>'Master Data'!AS68</f>
        <v>0</v>
      </c>
      <c r="AT68">
        <f>'Master Data'!AT68</f>
        <v>0</v>
      </c>
      <c r="AU68">
        <f>'Master Data'!AU68</f>
        <v>0</v>
      </c>
      <c r="AV68">
        <f>'Master Data'!AV68</f>
        <v>0</v>
      </c>
      <c r="AW68">
        <f>'Master Data'!AW68</f>
        <v>0</v>
      </c>
      <c r="AX68">
        <f>'Master Data'!AX68</f>
        <v>0</v>
      </c>
      <c r="AY68">
        <f>'Master Data'!AY68</f>
        <v>0</v>
      </c>
      <c r="AZ68">
        <f>'Master Data'!AZ68</f>
        <v>0</v>
      </c>
      <c r="BA68">
        <f>'Master Data'!BA68</f>
        <v>0</v>
      </c>
      <c r="BB68">
        <f>'Master Data'!BB68</f>
        <v>0</v>
      </c>
      <c r="BC68">
        <f>'Master Data'!BC68</f>
        <v>0</v>
      </c>
      <c r="BD68">
        <f>'Master Data'!BD68</f>
        <v>0</v>
      </c>
      <c r="BE68">
        <f>'Master Data'!BE68</f>
        <v>0</v>
      </c>
      <c r="BF68">
        <f>'Master Data'!BF68</f>
        <v>0</v>
      </c>
      <c r="BG68">
        <f>'Master Data'!BG68</f>
        <v>0</v>
      </c>
      <c r="BH68">
        <f>'Master Data'!BH68</f>
        <v>0</v>
      </c>
      <c r="BI68">
        <f>'Master Data'!BI68</f>
        <v>0</v>
      </c>
      <c r="BJ68">
        <f>'Master Data'!BJ68</f>
        <v>0</v>
      </c>
      <c r="BK68">
        <f>'Master Data'!BK68</f>
        <v>0</v>
      </c>
      <c r="BL68">
        <f>'Master Data'!BL68</f>
        <v>0</v>
      </c>
      <c r="BM68">
        <f>'Master Data'!BM68</f>
        <v>0</v>
      </c>
      <c r="BN68">
        <f>'Master Data'!BN68</f>
        <v>0</v>
      </c>
      <c r="BO68">
        <f>'Master Data'!BO68</f>
        <v>0</v>
      </c>
      <c r="BP68">
        <f>'Master Data'!BP68</f>
        <v>0</v>
      </c>
      <c r="BQ68">
        <f>'Master Data'!BQ68</f>
        <v>0</v>
      </c>
      <c r="BR68">
        <f>'Master Data'!BR68</f>
        <v>0</v>
      </c>
      <c r="BS68">
        <f>'Master Data'!BS68</f>
        <v>0</v>
      </c>
      <c r="BT68">
        <f>'Master Data'!BT68</f>
        <v>0</v>
      </c>
      <c r="BU68">
        <f>'Master Data'!BU68</f>
        <v>0</v>
      </c>
      <c r="BV68">
        <f>'Master Data'!BV68</f>
        <v>0</v>
      </c>
      <c r="BW68">
        <f>'Master Data'!BW68</f>
        <v>20170124</v>
      </c>
      <c r="BX68" t="str">
        <f t="shared" si="20"/>
        <v>Baltimore City Community College - Law Enforcement &amp; Correctional Administration (60 Credit Hours)</v>
      </c>
      <c r="BY68" s="27" t="str">
        <f t="shared" si="11"/>
        <v/>
      </c>
      <c r="BZ68" s="20" t="e">
        <f t="shared" si="12"/>
        <v>#DIV/0!</v>
      </c>
      <c r="CA68" s="20" t="e">
        <f t="shared" si="13"/>
        <v>#DIV/0!</v>
      </c>
      <c r="CB68" s="20">
        <f t="shared" si="14"/>
        <v>0.8</v>
      </c>
      <c r="CC68" s="20">
        <f t="shared" si="15"/>
        <v>0.73333333333333328</v>
      </c>
      <c r="CD68" s="20">
        <f t="shared" si="16"/>
        <v>0.21333333333333335</v>
      </c>
      <c r="CE68" s="26">
        <f t="shared" si="17"/>
        <v>5128</v>
      </c>
      <c r="CF68" s="24" t="str">
        <f t="shared" si="18"/>
        <v xml:space="preserve"> </v>
      </c>
      <c r="CG68" s="24">
        <f t="shared" si="21"/>
        <v>9764</v>
      </c>
      <c r="CH68" s="24" t="str">
        <f t="shared" si="19"/>
        <v xml:space="preserve"> </v>
      </c>
    </row>
    <row r="69" spans="1:86">
      <c r="A69" t="str">
        <f>'Master Data'!A69</f>
        <v>MD</v>
      </c>
      <c r="B69" t="str">
        <f>'Master Data'!B69</f>
        <v>Baltimore City Community College</v>
      </c>
      <c r="C69" t="str">
        <f>'Master Data'!C69</f>
        <v>A Maryland public community college, accredited by the Middle States Commission on Higher Education. See this provider s website for more information. https://www.bccc.</v>
      </c>
      <c r="D69" t="str">
        <f>'Master Data'!D69</f>
        <v xml:space="preserve"> 2901 Liberty Heights Ave</v>
      </c>
      <c r="E69">
        <f>'Master Data'!E69</f>
        <v>0</v>
      </c>
      <c r="F69" t="str">
        <f>'Master Data'!F69</f>
        <v>Baltimore</v>
      </c>
      <c r="G69" t="str">
        <f>'Master Data'!G69</f>
        <v>MD</v>
      </c>
      <c r="H69">
        <f>'Master Data'!H69</f>
        <v>21215</v>
      </c>
      <c r="I69">
        <f>'Master Data'!I69</f>
        <v>1</v>
      </c>
      <c r="J69" t="str">
        <f>'Master Data'!J69</f>
        <v>Multi-Skilled Medical Technician (380 Clock Hours)</v>
      </c>
      <c r="K69" t="str">
        <f>'Master Data'!K69</f>
        <v>This training provides participants with multiple skills that broaden their employment opportunities as medical professionals. Leads to Md CNA certification.</v>
      </c>
      <c r="L69" t="str">
        <f>'Master Data'!L69</f>
        <v>https://www.bccc.edu/domain/10</v>
      </c>
      <c r="M69">
        <f>'Master Data'!M69</f>
        <v>1</v>
      </c>
      <c r="N69" t="str">
        <f>'Master Data'!N69</f>
        <v>MD CNA via Board of Nursing</v>
      </c>
      <c r="O69">
        <f>'Master Data'!O69</f>
        <v>511004</v>
      </c>
      <c r="P69">
        <f>'Master Data'!P69</f>
        <v>3000</v>
      </c>
      <c r="Q69">
        <f>'Master Data'!Q69</f>
        <v>0</v>
      </c>
      <c r="R69">
        <f>'Master Data'!R69</f>
        <v>7</v>
      </c>
      <c r="S69">
        <f>'Master Data'!S69</f>
        <v>53</v>
      </c>
      <c r="T69">
        <f>'Master Data'!T69</f>
        <v>1</v>
      </c>
      <c r="U69">
        <f>'Master Data'!U69</f>
        <v>1</v>
      </c>
      <c r="V69">
        <f>'Master Data'!V69</f>
        <v>31909200</v>
      </c>
      <c r="W69">
        <f>'Master Data'!W69</f>
        <v>0</v>
      </c>
      <c r="X69">
        <f>'Master Data'!X69</f>
        <v>0</v>
      </c>
      <c r="Y69">
        <f>'Master Data'!Y69</f>
        <v>74</v>
      </c>
      <c r="Z69">
        <f>'Master Data'!Z69</f>
        <v>58</v>
      </c>
      <c r="AA69">
        <f>'Master Data'!AA69</f>
        <v>23</v>
      </c>
      <c r="AB69">
        <f>'Master Data'!AB69</f>
        <v>69</v>
      </c>
      <c r="AC69">
        <f>'Master Data'!AC69</f>
        <v>72</v>
      </c>
      <c r="AD69">
        <f>'Master Data'!AD69</f>
        <v>6114</v>
      </c>
      <c r="AE69">
        <f>'Master Data'!AE69</f>
        <v>46</v>
      </c>
      <c r="AF69">
        <f>'Master Data'!AF69</f>
        <v>6466.74</v>
      </c>
      <c r="AG69">
        <f>'Master Data'!AG69</f>
        <v>6766.62</v>
      </c>
      <c r="AH69">
        <f>'Master Data'!AH69</f>
        <v>90</v>
      </c>
      <c r="AI69">
        <f>'Master Data'!AI69</f>
        <v>91</v>
      </c>
      <c r="AJ69">
        <f>'Master Data'!AJ69</f>
        <v>62</v>
      </c>
      <c r="AK69">
        <f>'Master Data'!AK69</f>
        <v>50</v>
      </c>
      <c r="AL69">
        <f>'Master Data'!AL69</f>
        <v>62</v>
      </c>
      <c r="AM69">
        <f>'Master Data'!AM69</f>
        <v>50</v>
      </c>
      <c r="AN69">
        <f>'Master Data'!AN69</f>
        <v>19</v>
      </c>
      <c r="AO69">
        <f>'Master Data'!AO69</f>
        <v>151578</v>
      </c>
      <c r="AP69">
        <f>'Master Data'!AP69</f>
        <v>48</v>
      </c>
      <c r="AQ69">
        <f>'Master Data'!AQ69</f>
        <v>52</v>
      </c>
      <c r="AR69">
        <f>'Master Data'!AR69</f>
        <v>6633</v>
      </c>
      <c r="AS69">
        <f>'Master Data'!AS69</f>
        <v>21</v>
      </c>
      <c r="AT69">
        <f>'Master Data'!AT69</f>
        <v>58</v>
      </c>
      <c r="AU69">
        <f>'Master Data'!AU69</f>
        <v>59</v>
      </c>
      <c r="AV69">
        <f>'Master Data'!AV69</f>
        <v>0</v>
      </c>
      <c r="AW69">
        <f>'Master Data'!AW69</f>
        <v>0</v>
      </c>
      <c r="AX69">
        <f>'Master Data'!AX69</f>
        <v>12</v>
      </c>
      <c r="AY69">
        <f>'Master Data'!AY69</f>
        <v>38</v>
      </c>
      <c r="AZ69">
        <f>'Master Data'!AZ69</f>
        <v>8</v>
      </c>
      <c r="BA69">
        <f>'Master Data'!BA69</f>
        <v>2</v>
      </c>
      <c r="BB69">
        <f>'Master Data'!BB69</f>
        <v>1</v>
      </c>
      <c r="BC69">
        <f>'Master Data'!BC69</f>
        <v>4</v>
      </c>
      <c r="BD69">
        <f>'Master Data'!BD69</f>
        <v>58</v>
      </c>
      <c r="BE69">
        <f>'Master Data'!BE69</f>
        <v>1</v>
      </c>
      <c r="BF69">
        <f>'Master Data'!BF69</f>
        <v>57</v>
      </c>
      <c r="BG69">
        <f>'Master Data'!BG69</f>
        <v>1</v>
      </c>
      <c r="BH69">
        <f>'Master Data'!BH69</f>
        <v>0</v>
      </c>
      <c r="BI69">
        <f>'Master Data'!BI69</f>
        <v>1</v>
      </c>
      <c r="BJ69">
        <f>'Master Data'!BJ69</f>
        <v>1</v>
      </c>
      <c r="BK69">
        <f>'Master Data'!BK69</f>
        <v>1</v>
      </c>
      <c r="BL69">
        <f>'Master Data'!BL69</f>
        <v>0</v>
      </c>
      <c r="BM69">
        <f>'Master Data'!BM69</f>
        <v>53</v>
      </c>
      <c r="BN69">
        <f>'Master Data'!BN69</f>
        <v>1</v>
      </c>
      <c r="BO69">
        <f>'Master Data'!BO69</f>
        <v>4</v>
      </c>
      <c r="BP69">
        <f>'Master Data'!BP69</f>
        <v>1</v>
      </c>
      <c r="BQ69">
        <f>'Master Data'!BQ69</f>
        <v>0</v>
      </c>
      <c r="BR69">
        <f>'Master Data'!BR69</f>
        <v>0</v>
      </c>
      <c r="BS69">
        <f>'Master Data'!BS69</f>
        <v>0</v>
      </c>
      <c r="BT69">
        <f>'Master Data'!BT69</f>
        <v>0</v>
      </c>
      <c r="BU69">
        <f>'Master Data'!BU69</f>
        <v>14</v>
      </c>
      <c r="BV69">
        <f>'Master Data'!BV69</f>
        <v>19</v>
      </c>
      <c r="BW69">
        <f>'Master Data'!BW69</f>
        <v>20170124</v>
      </c>
      <c r="BX69" t="str">
        <f t="shared" si="20"/>
        <v>Baltimore City Community College - Multi-Skilled Medical Technician (380 Clock Hours)</v>
      </c>
      <c r="BY69" s="27">
        <f t="shared" si="11"/>
        <v>0.82758620689655171</v>
      </c>
      <c r="BZ69" s="20">
        <f t="shared" si="12"/>
        <v>0.88135593220338981</v>
      </c>
      <c r="CA69" s="20">
        <f t="shared" si="13"/>
        <v>0.3559322033898305</v>
      </c>
      <c r="CB69" s="20">
        <f t="shared" si="14"/>
        <v>0.76666666666666672</v>
      </c>
      <c r="CC69" s="20">
        <f t="shared" si="15"/>
        <v>0.79120879120879117</v>
      </c>
      <c r="CD69" s="20">
        <f t="shared" si="16"/>
        <v>0.50549450549450547</v>
      </c>
      <c r="CE69" s="26">
        <f t="shared" si="17"/>
        <v>3000</v>
      </c>
      <c r="CF69" s="24">
        <f t="shared" si="18"/>
        <v>6633</v>
      </c>
      <c r="CG69" s="24">
        <f t="shared" si="21"/>
        <v>6114</v>
      </c>
      <c r="CH69" s="24">
        <f t="shared" si="19"/>
        <v>151578</v>
      </c>
    </row>
    <row r="70" spans="1:86">
      <c r="A70" t="str">
        <f>'Master Data'!A70</f>
        <v>MD</v>
      </c>
      <c r="B70" t="str">
        <f>'Master Data'!B70</f>
        <v>Baltimore City Community College</v>
      </c>
      <c r="C70" t="str">
        <f>'Master Data'!C70</f>
        <v>A Maryland public community college, accredited by the Middle States Commission on Higher Education. See this provider s website for more information. https://www.bccc.</v>
      </c>
      <c r="D70" t="str">
        <f>'Master Data'!D70</f>
        <v xml:space="preserve"> 2901 Liberty Heights Ave</v>
      </c>
      <c r="E70">
        <f>'Master Data'!E70</f>
        <v>0</v>
      </c>
      <c r="F70" t="str">
        <f>'Master Data'!F70</f>
        <v>Baltimore</v>
      </c>
      <c r="G70" t="str">
        <f>'Master Data'!G70</f>
        <v>MD</v>
      </c>
      <c r="H70">
        <f>'Master Data'!H70</f>
        <v>21215</v>
      </c>
      <c r="I70">
        <f>'Master Data'!I70</f>
        <v>1</v>
      </c>
      <c r="J70" t="str">
        <f>'Master Data'!J70</f>
        <v>Nursing (70 Credit Hours)</v>
      </c>
      <c r="K70" t="str">
        <f>'Master Data'!K70</f>
        <v>PREPARES GRADUATES FOR THE NCLEX-RN EXAM NEEDED TO BECOME A REGISTERED NURSE.</v>
      </c>
      <c r="L70" t="str">
        <f>'Master Data'!L70</f>
        <v>https://www.bccc.edu/domain/10</v>
      </c>
      <c r="M70">
        <f>'Master Data'!M70</f>
        <v>4</v>
      </c>
      <c r="N70" t="str">
        <f>'Master Data'!N70</f>
        <v>An associate degree</v>
      </c>
      <c r="O70">
        <f>'Master Data'!O70</f>
        <v>513801</v>
      </c>
      <c r="P70">
        <f>'Master Data'!P70</f>
        <v>4944</v>
      </c>
      <c r="Q70">
        <f>'Master Data'!Q70</f>
        <v>450</v>
      </c>
      <c r="R70">
        <f>'Master Data'!R70</f>
        <v>15</v>
      </c>
      <c r="S70">
        <f>'Master Data'!S70</f>
        <v>72</v>
      </c>
      <c r="T70">
        <f>'Master Data'!T70</f>
        <v>1</v>
      </c>
      <c r="U70">
        <f>'Master Data'!U70</f>
        <v>1</v>
      </c>
      <c r="V70">
        <f>'Master Data'!V70</f>
        <v>29114100</v>
      </c>
      <c r="W70">
        <f>'Master Data'!W70</f>
        <v>0</v>
      </c>
      <c r="X70">
        <f>'Master Data'!X70</f>
        <v>0</v>
      </c>
      <c r="Y70">
        <f>'Master Data'!Y70</f>
        <v>405</v>
      </c>
      <c r="Z70">
        <f>'Master Data'!Z70</f>
        <v>324</v>
      </c>
      <c r="AA70">
        <f>'Master Data'!AA70</f>
        <v>104</v>
      </c>
      <c r="AB70">
        <f>'Master Data'!AB70</f>
        <v>248</v>
      </c>
      <c r="AC70">
        <f>'Master Data'!AC70</f>
        <v>223</v>
      </c>
      <c r="AD70">
        <f>'Master Data'!AD70</f>
        <v>14668</v>
      </c>
      <c r="AE70">
        <f>'Master Data'!AE70</f>
        <v>87</v>
      </c>
      <c r="AF70">
        <f>'Master Data'!AF70</f>
        <v>19148.29</v>
      </c>
      <c r="AG70">
        <f>'Master Data'!AG70</f>
        <v>23741.78</v>
      </c>
      <c r="AH70">
        <f>'Master Data'!AH70</f>
        <v>310</v>
      </c>
      <c r="AI70">
        <f>'Master Data'!AI70</f>
        <v>269</v>
      </c>
      <c r="AJ70">
        <f>'Master Data'!AJ70</f>
        <v>0</v>
      </c>
      <c r="AK70">
        <f>'Master Data'!AK70</f>
        <v>0</v>
      </c>
      <c r="AL70">
        <f>'Master Data'!AL70</f>
        <v>0</v>
      </c>
      <c r="AM70">
        <f>'Master Data'!AM70</f>
        <v>0</v>
      </c>
      <c r="AN70">
        <f>'Master Data'!AN70</f>
        <v>0</v>
      </c>
      <c r="AO70">
        <f>'Master Data'!AO70</f>
        <v>0</v>
      </c>
      <c r="AP70">
        <f>'Master Data'!AP70</f>
        <v>0</v>
      </c>
      <c r="AQ70">
        <f>'Master Data'!AQ70</f>
        <v>0</v>
      </c>
      <c r="AR70">
        <f>'Master Data'!AR70</f>
        <v>0</v>
      </c>
      <c r="AS70">
        <f>'Master Data'!AS70</f>
        <v>0</v>
      </c>
      <c r="AT70">
        <f>'Master Data'!AT70</f>
        <v>0</v>
      </c>
      <c r="AU70">
        <f>'Master Data'!AU70</f>
        <v>0</v>
      </c>
      <c r="AV70">
        <f>'Master Data'!AV70</f>
        <v>0</v>
      </c>
      <c r="AW70">
        <f>'Master Data'!AW70</f>
        <v>0</v>
      </c>
      <c r="AX70">
        <f>'Master Data'!AX70</f>
        <v>0</v>
      </c>
      <c r="AY70">
        <f>'Master Data'!AY70</f>
        <v>0</v>
      </c>
      <c r="AZ70">
        <f>'Master Data'!AZ70</f>
        <v>0</v>
      </c>
      <c r="BA70">
        <f>'Master Data'!BA70</f>
        <v>0</v>
      </c>
      <c r="BB70">
        <f>'Master Data'!BB70</f>
        <v>0</v>
      </c>
      <c r="BC70">
        <f>'Master Data'!BC70</f>
        <v>0</v>
      </c>
      <c r="BD70">
        <f>'Master Data'!BD70</f>
        <v>0</v>
      </c>
      <c r="BE70">
        <f>'Master Data'!BE70</f>
        <v>0</v>
      </c>
      <c r="BF70">
        <f>'Master Data'!BF70</f>
        <v>0</v>
      </c>
      <c r="BG70">
        <f>'Master Data'!BG70</f>
        <v>0</v>
      </c>
      <c r="BH70">
        <f>'Master Data'!BH70</f>
        <v>0</v>
      </c>
      <c r="BI70">
        <f>'Master Data'!BI70</f>
        <v>0</v>
      </c>
      <c r="BJ70">
        <f>'Master Data'!BJ70</f>
        <v>0</v>
      </c>
      <c r="BK70">
        <f>'Master Data'!BK70</f>
        <v>0</v>
      </c>
      <c r="BL70">
        <f>'Master Data'!BL70</f>
        <v>0</v>
      </c>
      <c r="BM70">
        <f>'Master Data'!BM70</f>
        <v>0</v>
      </c>
      <c r="BN70">
        <f>'Master Data'!BN70</f>
        <v>0</v>
      </c>
      <c r="BO70">
        <f>'Master Data'!BO70</f>
        <v>0</v>
      </c>
      <c r="BP70">
        <f>'Master Data'!BP70</f>
        <v>0</v>
      </c>
      <c r="BQ70">
        <f>'Master Data'!BQ70</f>
        <v>0</v>
      </c>
      <c r="BR70">
        <f>'Master Data'!BR70</f>
        <v>0</v>
      </c>
      <c r="BS70">
        <f>'Master Data'!BS70</f>
        <v>0</v>
      </c>
      <c r="BT70">
        <f>'Master Data'!BT70</f>
        <v>0</v>
      </c>
      <c r="BU70">
        <f>'Master Data'!BU70</f>
        <v>0</v>
      </c>
      <c r="BV70">
        <f>'Master Data'!BV70</f>
        <v>0</v>
      </c>
      <c r="BW70">
        <f>'Master Data'!BW70</f>
        <v>20170124</v>
      </c>
      <c r="BX70" t="str">
        <f t="shared" si="20"/>
        <v>Baltimore City Community College - Nursing (70 Credit Hours)</v>
      </c>
      <c r="BY70" s="27" t="str">
        <f t="shared" si="11"/>
        <v/>
      </c>
      <c r="BZ70" s="20" t="e">
        <f t="shared" si="12"/>
        <v>#DIV/0!</v>
      </c>
      <c r="CA70" s="20" t="e">
        <f t="shared" si="13"/>
        <v>#DIV/0!</v>
      </c>
      <c r="CB70" s="20">
        <f t="shared" si="14"/>
        <v>0.8</v>
      </c>
      <c r="CC70" s="20">
        <f t="shared" si="15"/>
        <v>0.82899628252788105</v>
      </c>
      <c r="CD70" s="20">
        <f t="shared" si="16"/>
        <v>0.32342007434944237</v>
      </c>
      <c r="CE70" s="26">
        <f t="shared" si="17"/>
        <v>5394</v>
      </c>
      <c r="CF70" s="24" t="str">
        <f t="shared" si="18"/>
        <v xml:space="preserve"> </v>
      </c>
      <c r="CG70" s="24">
        <f t="shared" si="21"/>
        <v>14668</v>
      </c>
      <c r="CH70" s="24" t="str">
        <f t="shared" si="19"/>
        <v xml:space="preserve"> </v>
      </c>
    </row>
    <row r="71" spans="1:86">
      <c r="A71" t="str">
        <f>'Master Data'!A71</f>
        <v>MD</v>
      </c>
      <c r="B71" t="str">
        <f>'Master Data'!B71</f>
        <v>Baltimore City Community College</v>
      </c>
      <c r="C71" t="str">
        <f>'Master Data'!C71</f>
        <v>A Maryland public community college, accredited by the Middle States Commission on Higher Education. See this provider s website for more information. https://www.bccc.</v>
      </c>
      <c r="D71" t="str">
        <f>'Master Data'!D71</f>
        <v xml:space="preserve"> 2901 Liberty Heights Ave</v>
      </c>
      <c r="E71">
        <f>'Master Data'!E71</f>
        <v>0</v>
      </c>
      <c r="F71" t="str">
        <f>'Master Data'!F71</f>
        <v>Baltimore</v>
      </c>
      <c r="G71" t="str">
        <f>'Master Data'!G71</f>
        <v>MD</v>
      </c>
      <c r="H71">
        <f>'Master Data'!H71</f>
        <v>21215</v>
      </c>
      <c r="I71">
        <f>'Master Data'!I71</f>
        <v>1</v>
      </c>
      <c r="J71" t="str">
        <f>'Master Data'!J71</f>
        <v>Pharmacy Technician (278 Clock Hours)</v>
      </c>
      <c r="K71" t="str">
        <f>'Master Data'!K71</f>
        <v>FAMILIARIZE PARTICIPANTS WITH THE PRACTICE OF PHARMACY AND TO ENABLE THEM TO SEEK EMPLOYMENT AS ENTRY LEVEL PHARMACY TECHNICIANS.</v>
      </c>
      <c r="L71" t="str">
        <f>'Master Data'!L71</f>
        <v>https://bccc.catalog.acalog.com/preview_program.php?catoid=7&amp;poid=724&amp;returnto=227</v>
      </c>
      <c r="M71">
        <f>'Master Data'!M71</f>
        <v>3</v>
      </c>
      <c r="N71" t="str">
        <f>'Master Data'!N71</f>
        <v>Md licensed pharmacy technician via Maryland Board of Pharmacy &amp; PT Certification Board</v>
      </c>
      <c r="O71">
        <f>'Master Data'!O71</f>
        <v>510805</v>
      </c>
      <c r="P71">
        <f>'Master Data'!P71</f>
        <v>1750</v>
      </c>
      <c r="Q71">
        <f>'Master Data'!Q71</f>
        <v>0</v>
      </c>
      <c r="R71">
        <f>'Master Data'!R71</f>
        <v>8</v>
      </c>
      <c r="S71">
        <f>'Master Data'!S71</f>
        <v>32</v>
      </c>
      <c r="T71">
        <f>'Master Data'!T71</f>
        <v>1</v>
      </c>
      <c r="U71">
        <f>'Master Data'!U71</f>
        <v>1</v>
      </c>
      <c r="V71">
        <f>'Master Data'!V71</f>
        <v>29205200</v>
      </c>
      <c r="W71">
        <f>'Master Data'!W71</f>
        <v>0</v>
      </c>
      <c r="X71">
        <f>'Master Data'!X71</f>
        <v>0</v>
      </c>
      <c r="Y71">
        <f>'Master Data'!Y71</f>
        <v>142</v>
      </c>
      <c r="Z71">
        <f>'Master Data'!Z71</f>
        <v>121</v>
      </c>
      <c r="AA71">
        <f>'Master Data'!AA71</f>
        <v>78</v>
      </c>
      <c r="AB71">
        <f>'Master Data'!AB71</f>
        <v>68</v>
      </c>
      <c r="AC71">
        <f>'Master Data'!AC71</f>
        <v>64</v>
      </c>
      <c r="AD71">
        <f>'Master Data'!AD71</f>
        <v>5507</v>
      </c>
      <c r="AE71">
        <f>'Master Data'!AE71</f>
        <v>29</v>
      </c>
      <c r="AF71">
        <f>'Master Data'!AF71</f>
        <v>6403.78</v>
      </c>
      <c r="AG71">
        <f>'Master Data'!AG71</f>
        <v>8376.8799999999992</v>
      </c>
      <c r="AH71">
        <f>'Master Data'!AH71</f>
        <v>94</v>
      </c>
      <c r="AI71">
        <f>'Master Data'!AI71</f>
        <v>94</v>
      </c>
      <c r="AJ71">
        <f>'Master Data'!AJ71</f>
        <v>7</v>
      </c>
      <c r="AK71">
        <f>'Master Data'!AK71</f>
        <v>4</v>
      </c>
      <c r="AL71">
        <f>'Master Data'!AL71</f>
        <v>7</v>
      </c>
      <c r="AM71">
        <f>'Master Data'!AM71</f>
        <v>4</v>
      </c>
      <c r="AN71">
        <f>'Master Data'!AN71</f>
        <v>3</v>
      </c>
      <c r="AO71">
        <f>'Master Data'!AO71</f>
        <v>10702</v>
      </c>
      <c r="AP71">
        <f>'Master Data'!AP71</f>
        <v>3</v>
      </c>
      <c r="AQ71">
        <f>'Master Data'!AQ71</f>
        <v>4</v>
      </c>
      <c r="AR71">
        <f>'Master Data'!AR71</f>
        <v>2882</v>
      </c>
      <c r="AS71">
        <f>'Master Data'!AS71</f>
        <v>1</v>
      </c>
      <c r="AT71">
        <f>'Master Data'!AT71</f>
        <v>6</v>
      </c>
      <c r="AU71">
        <f>'Master Data'!AU71</f>
        <v>10</v>
      </c>
      <c r="AV71">
        <f>'Master Data'!AV71</f>
        <v>0</v>
      </c>
      <c r="AW71">
        <f>'Master Data'!AW71</f>
        <v>0</v>
      </c>
      <c r="AX71">
        <f>'Master Data'!AX71</f>
        <v>1</v>
      </c>
      <c r="AY71">
        <f>'Master Data'!AY71</f>
        <v>6</v>
      </c>
      <c r="AZ71">
        <f>'Master Data'!AZ71</f>
        <v>0</v>
      </c>
      <c r="BA71">
        <f>'Master Data'!BA71</f>
        <v>0</v>
      </c>
      <c r="BB71">
        <f>'Master Data'!BB71</f>
        <v>0</v>
      </c>
      <c r="BC71">
        <f>'Master Data'!BC71</f>
        <v>1</v>
      </c>
      <c r="BD71">
        <f>'Master Data'!BD71</f>
        <v>6</v>
      </c>
      <c r="BE71">
        <f>'Master Data'!BE71</f>
        <v>0</v>
      </c>
      <c r="BF71">
        <f>'Master Data'!BF71</f>
        <v>4</v>
      </c>
      <c r="BG71">
        <f>'Master Data'!BG71</f>
        <v>0</v>
      </c>
      <c r="BH71">
        <f>'Master Data'!BH71</f>
        <v>0</v>
      </c>
      <c r="BI71">
        <f>'Master Data'!BI71</f>
        <v>0</v>
      </c>
      <c r="BJ71">
        <f>'Master Data'!BJ71</f>
        <v>0</v>
      </c>
      <c r="BK71">
        <f>'Master Data'!BK71</f>
        <v>0</v>
      </c>
      <c r="BL71">
        <f>'Master Data'!BL71</f>
        <v>0</v>
      </c>
      <c r="BM71">
        <f>'Master Data'!BM71</f>
        <v>6</v>
      </c>
      <c r="BN71">
        <f>'Master Data'!BN71</f>
        <v>0</v>
      </c>
      <c r="BO71">
        <f>'Master Data'!BO71</f>
        <v>1</v>
      </c>
      <c r="BP71">
        <f>'Master Data'!BP71</f>
        <v>0</v>
      </c>
      <c r="BQ71">
        <f>'Master Data'!BQ71</f>
        <v>0</v>
      </c>
      <c r="BR71">
        <f>'Master Data'!BR71</f>
        <v>0</v>
      </c>
      <c r="BS71">
        <f>'Master Data'!BS71</f>
        <v>0</v>
      </c>
      <c r="BT71">
        <f>'Master Data'!BT71</f>
        <v>0</v>
      </c>
      <c r="BU71">
        <f>'Master Data'!BU71</f>
        <v>1</v>
      </c>
      <c r="BV71">
        <f>'Master Data'!BV71</f>
        <v>2</v>
      </c>
      <c r="BW71">
        <f>'Master Data'!BW71</f>
        <v>20170124</v>
      </c>
      <c r="BX71" t="str">
        <f t="shared" si="20"/>
        <v>Baltimore City Community College - Pharmacy Technician (278 Clock Hours)</v>
      </c>
      <c r="BY71" s="27">
        <f t="shared" si="11"/>
        <v>0.5</v>
      </c>
      <c r="BZ71" s="20">
        <f t="shared" si="12"/>
        <v>0.4</v>
      </c>
      <c r="CA71" s="20">
        <f t="shared" si="13"/>
        <v>0.1</v>
      </c>
      <c r="CB71" s="20">
        <f t="shared" si="14"/>
        <v>0.72340425531914898</v>
      </c>
      <c r="CC71" s="20">
        <f t="shared" si="15"/>
        <v>0.68085106382978722</v>
      </c>
      <c r="CD71" s="20">
        <f t="shared" si="16"/>
        <v>0.30851063829787234</v>
      </c>
      <c r="CE71" s="26">
        <f t="shared" si="17"/>
        <v>1750</v>
      </c>
      <c r="CF71" s="24">
        <f t="shared" si="18"/>
        <v>2882</v>
      </c>
      <c r="CG71" s="24">
        <f t="shared" si="21"/>
        <v>5507</v>
      </c>
      <c r="CH71" s="24">
        <f t="shared" si="19"/>
        <v>10702</v>
      </c>
    </row>
    <row r="72" spans="1:86">
      <c r="A72" t="str">
        <f>'Master Data'!A72</f>
        <v>MD</v>
      </c>
      <c r="B72" t="str">
        <f>'Master Data'!B72</f>
        <v>Baltimore City Community College</v>
      </c>
      <c r="C72" t="str">
        <f>'Master Data'!C72</f>
        <v>A Maryland public community college, accredited by the Middle States Commission on Higher Education. See this provider s website for more information. https://www.bccc.</v>
      </c>
      <c r="D72" t="str">
        <f>'Master Data'!D72</f>
        <v xml:space="preserve"> 2901 Liberty Heights Ave</v>
      </c>
      <c r="E72">
        <f>'Master Data'!E72</f>
        <v>0</v>
      </c>
      <c r="F72" t="str">
        <f>'Master Data'!F72</f>
        <v>Baltimore</v>
      </c>
      <c r="G72" t="str">
        <f>'Master Data'!G72</f>
        <v>MD</v>
      </c>
      <c r="H72">
        <f>'Master Data'!H72</f>
        <v>21215</v>
      </c>
      <c r="I72">
        <f>'Master Data'!I72</f>
        <v>1</v>
      </c>
      <c r="J72" t="str">
        <f>'Master Data'!J72</f>
        <v>Physical Therapist Assistant (66-67 Credit Hours)</v>
      </c>
      <c r="K72" t="str">
        <f>'Master Data'!K72</f>
        <v>PREPARES GRADUATES FOR EMPLOYMENT IN HEALTH SETTINGS UNDER THE DIRECTION OF A PHYSICAL THERAPIST.</v>
      </c>
      <c r="L72" t="str">
        <f>'Master Data'!L72</f>
        <v>https://www.bccc.edu/domain/10</v>
      </c>
      <c r="M72">
        <f>'Master Data'!M72</f>
        <v>4</v>
      </c>
      <c r="N72" t="str">
        <f>'Master Data'!N72</f>
        <v>An associate degree</v>
      </c>
      <c r="O72">
        <f>'Master Data'!O72</f>
        <v>510806</v>
      </c>
      <c r="P72">
        <f>'Master Data'!P72</f>
        <v>4944</v>
      </c>
      <c r="Q72">
        <f>'Master Data'!Q72</f>
        <v>450</v>
      </c>
      <c r="R72">
        <f>'Master Data'!R72</f>
        <v>15</v>
      </c>
      <c r="S72">
        <f>'Master Data'!S72</f>
        <v>72</v>
      </c>
      <c r="T72">
        <f>'Master Data'!T72</f>
        <v>1</v>
      </c>
      <c r="U72">
        <f>'Master Data'!U72</f>
        <v>1</v>
      </c>
      <c r="V72">
        <f>'Master Data'!V72</f>
        <v>31202100</v>
      </c>
      <c r="W72">
        <f>'Master Data'!W72</f>
        <v>0</v>
      </c>
      <c r="X72">
        <f>'Master Data'!X72</f>
        <v>0</v>
      </c>
      <c r="Y72">
        <f>'Master Data'!Y72</f>
        <v>44</v>
      </c>
      <c r="Z72">
        <f>'Master Data'!Z72</f>
        <v>33</v>
      </c>
      <c r="AA72">
        <f>'Master Data'!AA72</f>
        <v>14</v>
      </c>
      <c r="AB72">
        <f>'Master Data'!AB72</f>
        <v>27</v>
      </c>
      <c r="AC72">
        <f>'Master Data'!AC72</f>
        <v>22</v>
      </c>
      <c r="AD72">
        <f>'Master Data'!AD72</f>
        <v>9372</v>
      </c>
      <c r="AE72">
        <f>'Master Data'!AE72</f>
        <v>8</v>
      </c>
      <c r="AF72">
        <f>'Master Data'!AF72</f>
        <v>12078.31</v>
      </c>
      <c r="AG72">
        <f>'Master Data'!AG72</f>
        <v>9773.41</v>
      </c>
      <c r="AH72">
        <f>'Master Data'!AH72</f>
        <v>31</v>
      </c>
      <c r="AI72">
        <f>'Master Data'!AI72</f>
        <v>28</v>
      </c>
      <c r="AJ72">
        <f>'Master Data'!AJ72</f>
        <v>0</v>
      </c>
      <c r="AK72">
        <f>'Master Data'!AK72</f>
        <v>0</v>
      </c>
      <c r="AL72">
        <f>'Master Data'!AL72</f>
        <v>0</v>
      </c>
      <c r="AM72">
        <f>'Master Data'!AM72</f>
        <v>0</v>
      </c>
      <c r="AN72">
        <f>'Master Data'!AN72</f>
        <v>0</v>
      </c>
      <c r="AO72">
        <f>'Master Data'!AO72</f>
        <v>0</v>
      </c>
      <c r="AP72">
        <f>'Master Data'!AP72</f>
        <v>0</v>
      </c>
      <c r="AQ72">
        <f>'Master Data'!AQ72</f>
        <v>0</v>
      </c>
      <c r="AR72">
        <f>'Master Data'!AR72</f>
        <v>0</v>
      </c>
      <c r="AS72">
        <f>'Master Data'!AS72</f>
        <v>0</v>
      </c>
      <c r="AT72">
        <f>'Master Data'!AT72</f>
        <v>0</v>
      </c>
      <c r="AU72">
        <f>'Master Data'!AU72</f>
        <v>0</v>
      </c>
      <c r="AV72">
        <f>'Master Data'!AV72</f>
        <v>0</v>
      </c>
      <c r="AW72">
        <f>'Master Data'!AW72</f>
        <v>0</v>
      </c>
      <c r="AX72">
        <f>'Master Data'!AX72</f>
        <v>0</v>
      </c>
      <c r="AY72">
        <f>'Master Data'!AY72</f>
        <v>0</v>
      </c>
      <c r="AZ72">
        <f>'Master Data'!AZ72</f>
        <v>0</v>
      </c>
      <c r="BA72">
        <f>'Master Data'!BA72</f>
        <v>0</v>
      </c>
      <c r="BB72">
        <f>'Master Data'!BB72</f>
        <v>0</v>
      </c>
      <c r="BC72">
        <f>'Master Data'!BC72</f>
        <v>0</v>
      </c>
      <c r="BD72">
        <f>'Master Data'!BD72</f>
        <v>0</v>
      </c>
      <c r="BE72">
        <f>'Master Data'!BE72</f>
        <v>0</v>
      </c>
      <c r="BF72">
        <f>'Master Data'!BF72</f>
        <v>0</v>
      </c>
      <c r="BG72">
        <f>'Master Data'!BG72</f>
        <v>0</v>
      </c>
      <c r="BH72">
        <f>'Master Data'!BH72</f>
        <v>0</v>
      </c>
      <c r="BI72">
        <f>'Master Data'!BI72</f>
        <v>0</v>
      </c>
      <c r="BJ72">
        <f>'Master Data'!BJ72</f>
        <v>0</v>
      </c>
      <c r="BK72">
        <f>'Master Data'!BK72</f>
        <v>0</v>
      </c>
      <c r="BL72">
        <f>'Master Data'!BL72</f>
        <v>0</v>
      </c>
      <c r="BM72">
        <f>'Master Data'!BM72</f>
        <v>0</v>
      </c>
      <c r="BN72">
        <f>'Master Data'!BN72</f>
        <v>0</v>
      </c>
      <c r="BO72">
        <f>'Master Data'!BO72</f>
        <v>0</v>
      </c>
      <c r="BP72">
        <f>'Master Data'!BP72</f>
        <v>0</v>
      </c>
      <c r="BQ72">
        <f>'Master Data'!BQ72</f>
        <v>0</v>
      </c>
      <c r="BR72">
        <f>'Master Data'!BR72</f>
        <v>0</v>
      </c>
      <c r="BS72">
        <f>'Master Data'!BS72</f>
        <v>0</v>
      </c>
      <c r="BT72">
        <f>'Master Data'!BT72</f>
        <v>0</v>
      </c>
      <c r="BU72">
        <f>'Master Data'!BU72</f>
        <v>0</v>
      </c>
      <c r="BV72">
        <f>'Master Data'!BV72</f>
        <v>0</v>
      </c>
      <c r="BW72">
        <f>'Master Data'!BW72</f>
        <v>20170124</v>
      </c>
      <c r="BX72" t="str">
        <f t="shared" si="20"/>
        <v>Baltimore City Community College - Physical Therapist Assistant (66-67 Credit Hours)</v>
      </c>
      <c r="BY72" s="27" t="str">
        <f t="shared" si="11"/>
        <v/>
      </c>
      <c r="BZ72" s="20" t="e">
        <f t="shared" si="12"/>
        <v>#DIV/0!</v>
      </c>
      <c r="CA72" s="20" t="e">
        <f t="shared" si="13"/>
        <v>#DIV/0!</v>
      </c>
      <c r="CB72" s="20">
        <f t="shared" si="14"/>
        <v>0.87096774193548387</v>
      </c>
      <c r="CC72" s="20">
        <f t="shared" si="15"/>
        <v>0.7857142857142857</v>
      </c>
      <c r="CD72" s="20">
        <f t="shared" si="16"/>
        <v>0.2857142857142857</v>
      </c>
      <c r="CE72" s="26">
        <f t="shared" si="17"/>
        <v>5394</v>
      </c>
      <c r="CF72" s="24" t="str">
        <f t="shared" si="18"/>
        <v xml:space="preserve"> </v>
      </c>
      <c r="CG72" s="24">
        <f t="shared" si="21"/>
        <v>9372</v>
      </c>
      <c r="CH72" s="24" t="str">
        <f t="shared" si="19"/>
        <v xml:space="preserve"> </v>
      </c>
    </row>
    <row r="73" spans="1:86">
      <c r="A73" t="str">
        <f>'Master Data'!A73</f>
        <v>MD</v>
      </c>
      <c r="B73" t="str">
        <f>'Master Data'!B73</f>
        <v>Baltimore City Community College</v>
      </c>
      <c r="C73" t="str">
        <f>'Master Data'!C73</f>
        <v>A Maryland public community college, accredited by the Middle States Commission on Higher Education. See this provider s website for more information. https://www.bccc.</v>
      </c>
      <c r="D73" t="str">
        <f>'Master Data'!D73</f>
        <v xml:space="preserve"> 2901 Liberty Heights Ave</v>
      </c>
      <c r="E73">
        <f>'Master Data'!E73</f>
        <v>0</v>
      </c>
      <c r="F73" t="str">
        <f>'Master Data'!F73</f>
        <v>Baltimore</v>
      </c>
      <c r="G73" t="str">
        <f>'Master Data'!G73</f>
        <v>MD</v>
      </c>
      <c r="H73">
        <f>'Master Data'!H73</f>
        <v>21215</v>
      </c>
      <c r="I73">
        <f>'Master Data'!I73</f>
        <v>1</v>
      </c>
      <c r="J73" t="str">
        <f>'Master Data'!J73</f>
        <v>Practical Nursing (45 Credit Hours)</v>
      </c>
      <c r="K73" t="str">
        <f>'Master Data'!K73</f>
        <v>A one-year program that prepares graduates to take the practical nursing licensing examination (NCLEX-PN).</v>
      </c>
      <c r="L73" t="str">
        <f>'Master Data'!L73</f>
        <v>https://www.bccc.edu/domain/10</v>
      </c>
      <c r="M73">
        <f>'Master Data'!M73</f>
        <v>1</v>
      </c>
      <c r="N73" t="str">
        <f>'Master Data'!N73</f>
        <v>Maryland licensed practical nurse</v>
      </c>
      <c r="O73">
        <f>'Master Data'!O73</f>
        <v>513901</v>
      </c>
      <c r="P73">
        <f>'Master Data'!P73</f>
        <v>3115</v>
      </c>
      <c r="Q73">
        <f>'Master Data'!Q73</f>
        <v>405</v>
      </c>
      <c r="R73">
        <f>'Master Data'!R73</f>
        <v>15</v>
      </c>
      <c r="S73">
        <f>'Master Data'!S73</f>
        <v>54</v>
      </c>
      <c r="T73">
        <f>'Master Data'!T73</f>
        <v>1</v>
      </c>
      <c r="U73">
        <f>'Master Data'!U73</f>
        <v>1</v>
      </c>
      <c r="V73">
        <f>'Master Data'!V73</f>
        <v>29206100</v>
      </c>
      <c r="W73">
        <f>'Master Data'!W73</f>
        <v>0</v>
      </c>
      <c r="X73">
        <f>'Master Data'!X73</f>
        <v>0</v>
      </c>
      <c r="Y73">
        <f>'Master Data'!Y73</f>
        <v>81</v>
      </c>
      <c r="Z73">
        <f>'Master Data'!Z73</f>
        <v>70</v>
      </c>
      <c r="AA73">
        <f>'Master Data'!AA73</f>
        <v>46</v>
      </c>
      <c r="AB73">
        <f>'Master Data'!AB73</f>
        <v>53</v>
      </c>
      <c r="AC73">
        <f>'Master Data'!AC73</f>
        <v>50</v>
      </c>
      <c r="AD73">
        <f>'Master Data'!AD73</f>
        <v>13692.2</v>
      </c>
      <c r="AE73">
        <f>'Master Data'!AE73</f>
        <v>38</v>
      </c>
      <c r="AF73">
        <f>'Master Data'!AF73</f>
        <v>18801.400000000001</v>
      </c>
      <c r="AG73">
        <f>'Master Data'!AG73</f>
        <v>23827.95</v>
      </c>
      <c r="AH73">
        <f>'Master Data'!AH73</f>
        <v>60</v>
      </c>
      <c r="AI73">
        <f>'Master Data'!AI73</f>
        <v>57</v>
      </c>
      <c r="AJ73">
        <f>'Master Data'!AJ73</f>
        <v>0</v>
      </c>
      <c r="AK73">
        <f>'Master Data'!AK73</f>
        <v>0</v>
      </c>
      <c r="AL73">
        <f>'Master Data'!AL73</f>
        <v>0</v>
      </c>
      <c r="AM73">
        <f>'Master Data'!AM73</f>
        <v>0</v>
      </c>
      <c r="AN73">
        <f>'Master Data'!AN73</f>
        <v>0</v>
      </c>
      <c r="AO73">
        <f>'Master Data'!AO73</f>
        <v>0</v>
      </c>
      <c r="AP73">
        <f>'Master Data'!AP73</f>
        <v>0</v>
      </c>
      <c r="AQ73">
        <f>'Master Data'!AQ73</f>
        <v>0</v>
      </c>
      <c r="AR73">
        <f>'Master Data'!AR73</f>
        <v>0</v>
      </c>
      <c r="AS73">
        <f>'Master Data'!AS73</f>
        <v>0</v>
      </c>
      <c r="AT73">
        <f>'Master Data'!AT73</f>
        <v>0</v>
      </c>
      <c r="AU73">
        <f>'Master Data'!AU73</f>
        <v>0</v>
      </c>
      <c r="AV73">
        <f>'Master Data'!AV73</f>
        <v>0</v>
      </c>
      <c r="AW73">
        <f>'Master Data'!AW73</f>
        <v>0</v>
      </c>
      <c r="AX73">
        <f>'Master Data'!AX73</f>
        <v>0</v>
      </c>
      <c r="AY73">
        <f>'Master Data'!AY73</f>
        <v>0</v>
      </c>
      <c r="AZ73">
        <f>'Master Data'!AZ73</f>
        <v>0</v>
      </c>
      <c r="BA73">
        <f>'Master Data'!BA73</f>
        <v>0</v>
      </c>
      <c r="BB73">
        <f>'Master Data'!BB73</f>
        <v>0</v>
      </c>
      <c r="BC73">
        <f>'Master Data'!BC73</f>
        <v>0</v>
      </c>
      <c r="BD73">
        <f>'Master Data'!BD73</f>
        <v>0</v>
      </c>
      <c r="BE73">
        <f>'Master Data'!BE73</f>
        <v>0</v>
      </c>
      <c r="BF73">
        <f>'Master Data'!BF73</f>
        <v>0</v>
      </c>
      <c r="BG73">
        <f>'Master Data'!BG73</f>
        <v>0</v>
      </c>
      <c r="BH73">
        <f>'Master Data'!BH73</f>
        <v>0</v>
      </c>
      <c r="BI73">
        <f>'Master Data'!BI73</f>
        <v>0</v>
      </c>
      <c r="BJ73">
        <f>'Master Data'!BJ73</f>
        <v>0</v>
      </c>
      <c r="BK73">
        <f>'Master Data'!BK73</f>
        <v>0</v>
      </c>
      <c r="BL73">
        <f>'Master Data'!BL73</f>
        <v>0</v>
      </c>
      <c r="BM73">
        <f>'Master Data'!BM73</f>
        <v>0</v>
      </c>
      <c r="BN73">
        <f>'Master Data'!BN73</f>
        <v>0</v>
      </c>
      <c r="BO73">
        <f>'Master Data'!BO73</f>
        <v>0</v>
      </c>
      <c r="BP73">
        <f>'Master Data'!BP73</f>
        <v>0</v>
      </c>
      <c r="BQ73">
        <f>'Master Data'!BQ73</f>
        <v>0</v>
      </c>
      <c r="BR73">
        <f>'Master Data'!BR73</f>
        <v>0</v>
      </c>
      <c r="BS73">
        <f>'Master Data'!BS73</f>
        <v>0</v>
      </c>
      <c r="BT73">
        <f>'Master Data'!BT73</f>
        <v>0</v>
      </c>
      <c r="BU73">
        <f>'Master Data'!BU73</f>
        <v>0</v>
      </c>
      <c r="BV73">
        <f>'Master Data'!BV73</f>
        <v>0</v>
      </c>
      <c r="BW73">
        <f>'Master Data'!BW73</f>
        <v>20170124</v>
      </c>
      <c r="BX73" t="str">
        <f t="shared" si="20"/>
        <v>Baltimore City Community College - Practical Nursing (45 Credit Hours)</v>
      </c>
      <c r="BY73" s="27" t="str">
        <f t="shared" si="11"/>
        <v/>
      </c>
      <c r="BZ73" s="20" t="e">
        <f t="shared" si="12"/>
        <v>#DIV/0!</v>
      </c>
      <c r="CA73" s="20" t="e">
        <f t="shared" si="13"/>
        <v>#DIV/0!</v>
      </c>
      <c r="CB73" s="20">
        <f t="shared" si="14"/>
        <v>0.8833333333333333</v>
      </c>
      <c r="CC73" s="20">
        <f t="shared" si="15"/>
        <v>0.8771929824561403</v>
      </c>
      <c r="CD73" s="20">
        <f t="shared" si="16"/>
        <v>0.66666666666666663</v>
      </c>
      <c r="CE73" s="26">
        <f t="shared" si="17"/>
        <v>3520</v>
      </c>
      <c r="CF73" s="24" t="str">
        <f t="shared" si="18"/>
        <v xml:space="preserve"> </v>
      </c>
      <c r="CG73" s="24">
        <f t="shared" si="21"/>
        <v>13692.2</v>
      </c>
      <c r="CH73" s="24" t="str">
        <f t="shared" si="19"/>
        <v xml:space="preserve"> </v>
      </c>
    </row>
    <row r="74" spans="1:86">
      <c r="A74" t="str">
        <f>'Master Data'!A74</f>
        <v>MD</v>
      </c>
      <c r="B74" t="str">
        <f>'Master Data'!B74</f>
        <v>Baltimore City Community College</v>
      </c>
      <c r="C74" t="str">
        <f>'Master Data'!C74</f>
        <v>A Maryland public community college, accredited by the Middle States Commission on Higher Education. See this provider s website for more information. https://www.bccc.</v>
      </c>
      <c r="D74" t="str">
        <f>'Master Data'!D74</f>
        <v xml:space="preserve"> 2901 Liberty Heights Ave</v>
      </c>
      <c r="E74">
        <f>'Master Data'!E74</f>
        <v>0</v>
      </c>
      <c r="F74" t="str">
        <f>'Master Data'!F74</f>
        <v>Baltimore</v>
      </c>
      <c r="G74" t="str">
        <f>'Master Data'!G74</f>
        <v>MD</v>
      </c>
      <c r="H74">
        <f>'Master Data'!H74</f>
        <v>21215</v>
      </c>
      <c r="I74">
        <f>'Master Data'!I74</f>
        <v>1</v>
      </c>
      <c r="J74" t="str">
        <f>'Master Data'!J74</f>
        <v>Respiratory Care (67 Credit Hours)</v>
      </c>
      <c r="K74" t="str">
        <f>'Master Data'!K74</f>
        <v>PREPARES GRADUATES TO PROVIDE RESPIRATORY CARE FUNCTIONS UNDER THE DIRECTION OF A PHYSICIAN.</v>
      </c>
      <c r="L74" t="str">
        <f>'Master Data'!L74</f>
        <v>https://www.bccc.edu/domain/10</v>
      </c>
      <c r="M74">
        <f>'Master Data'!M74</f>
        <v>4</v>
      </c>
      <c r="N74" t="str">
        <f>'Master Data'!N74</f>
        <v>Associate degree in Respiratory Care</v>
      </c>
      <c r="O74">
        <f>'Master Data'!O74</f>
        <v>510908</v>
      </c>
      <c r="P74">
        <f>'Master Data'!P74</f>
        <v>4944</v>
      </c>
      <c r="Q74">
        <f>'Master Data'!Q74</f>
        <v>450</v>
      </c>
      <c r="R74">
        <f>'Master Data'!R74</f>
        <v>10</v>
      </c>
      <c r="S74">
        <f>'Master Data'!S74</f>
        <v>67</v>
      </c>
      <c r="T74">
        <f>'Master Data'!T74</f>
        <v>1</v>
      </c>
      <c r="U74">
        <f>'Master Data'!U74</f>
        <v>1</v>
      </c>
      <c r="V74">
        <f>'Master Data'!V74</f>
        <v>29112600</v>
      </c>
      <c r="W74">
        <f>'Master Data'!W74</f>
        <v>0</v>
      </c>
      <c r="X74">
        <f>'Master Data'!X74</f>
        <v>0</v>
      </c>
      <c r="Y74">
        <f>'Master Data'!Y74</f>
        <v>33</v>
      </c>
      <c r="Z74">
        <f>'Master Data'!Z74</f>
        <v>28</v>
      </c>
      <c r="AA74">
        <f>'Master Data'!AA74</f>
        <v>19</v>
      </c>
      <c r="AB74">
        <f>'Master Data'!AB74</f>
        <v>24</v>
      </c>
      <c r="AC74">
        <f>'Master Data'!AC74</f>
        <v>17</v>
      </c>
      <c r="AD74">
        <f>'Master Data'!AD74</f>
        <v>17295</v>
      </c>
      <c r="AE74">
        <f>'Master Data'!AE74</f>
        <v>11</v>
      </c>
      <c r="AF74">
        <f>'Master Data'!AF74</f>
        <v>17795.650000000001</v>
      </c>
      <c r="AG74">
        <f>'Master Data'!AG74</f>
        <v>16594.2</v>
      </c>
      <c r="AH74">
        <f>'Master Data'!AH74</f>
        <v>26</v>
      </c>
      <c r="AI74">
        <f>'Master Data'!AI74</f>
        <v>18</v>
      </c>
      <c r="AJ74">
        <f>'Master Data'!AJ74</f>
        <v>0</v>
      </c>
      <c r="AK74">
        <f>'Master Data'!AK74</f>
        <v>0</v>
      </c>
      <c r="AL74">
        <f>'Master Data'!AL74</f>
        <v>0</v>
      </c>
      <c r="AM74">
        <f>'Master Data'!AM74</f>
        <v>0</v>
      </c>
      <c r="AN74">
        <f>'Master Data'!AN74</f>
        <v>0</v>
      </c>
      <c r="AO74">
        <f>'Master Data'!AO74</f>
        <v>0</v>
      </c>
      <c r="AP74">
        <f>'Master Data'!AP74</f>
        <v>0</v>
      </c>
      <c r="AQ74">
        <f>'Master Data'!AQ74</f>
        <v>0</v>
      </c>
      <c r="AR74">
        <f>'Master Data'!AR74</f>
        <v>0</v>
      </c>
      <c r="AS74">
        <f>'Master Data'!AS74</f>
        <v>0</v>
      </c>
      <c r="AT74">
        <f>'Master Data'!AT74</f>
        <v>0</v>
      </c>
      <c r="AU74">
        <f>'Master Data'!AU74</f>
        <v>0</v>
      </c>
      <c r="AV74">
        <f>'Master Data'!AV74</f>
        <v>0</v>
      </c>
      <c r="AW74">
        <f>'Master Data'!AW74</f>
        <v>0</v>
      </c>
      <c r="AX74">
        <f>'Master Data'!AX74</f>
        <v>0</v>
      </c>
      <c r="AY74">
        <f>'Master Data'!AY74</f>
        <v>0</v>
      </c>
      <c r="AZ74">
        <f>'Master Data'!AZ74</f>
        <v>0</v>
      </c>
      <c r="BA74">
        <f>'Master Data'!BA74</f>
        <v>0</v>
      </c>
      <c r="BB74">
        <f>'Master Data'!BB74</f>
        <v>0</v>
      </c>
      <c r="BC74">
        <f>'Master Data'!BC74</f>
        <v>0</v>
      </c>
      <c r="BD74">
        <f>'Master Data'!BD74</f>
        <v>0</v>
      </c>
      <c r="BE74">
        <f>'Master Data'!BE74</f>
        <v>0</v>
      </c>
      <c r="BF74">
        <f>'Master Data'!BF74</f>
        <v>0</v>
      </c>
      <c r="BG74">
        <f>'Master Data'!BG74</f>
        <v>0</v>
      </c>
      <c r="BH74">
        <f>'Master Data'!BH74</f>
        <v>0</v>
      </c>
      <c r="BI74">
        <f>'Master Data'!BI74</f>
        <v>0</v>
      </c>
      <c r="BJ74">
        <f>'Master Data'!BJ74</f>
        <v>0</v>
      </c>
      <c r="BK74">
        <f>'Master Data'!BK74</f>
        <v>0</v>
      </c>
      <c r="BL74">
        <f>'Master Data'!BL74</f>
        <v>0</v>
      </c>
      <c r="BM74">
        <f>'Master Data'!BM74</f>
        <v>0</v>
      </c>
      <c r="BN74">
        <f>'Master Data'!BN74</f>
        <v>0</v>
      </c>
      <c r="BO74">
        <f>'Master Data'!BO74</f>
        <v>0</v>
      </c>
      <c r="BP74">
        <f>'Master Data'!BP74</f>
        <v>0</v>
      </c>
      <c r="BQ74">
        <f>'Master Data'!BQ74</f>
        <v>0</v>
      </c>
      <c r="BR74">
        <f>'Master Data'!BR74</f>
        <v>0</v>
      </c>
      <c r="BS74">
        <f>'Master Data'!BS74</f>
        <v>0</v>
      </c>
      <c r="BT74">
        <f>'Master Data'!BT74</f>
        <v>0</v>
      </c>
      <c r="BU74">
        <f>'Master Data'!BU74</f>
        <v>0</v>
      </c>
      <c r="BV74">
        <f>'Master Data'!BV74</f>
        <v>0</v>
      </c>
      <c r="BW74">
        <f>'Master Data'!BW74</f>
        <v>20170124</v>
      </c>
      <c r="BX74" t="str">
        <f t="shared" si="20"/>
        <v>Baltimore City Community College - Respiratory Care (67 Credit Hours)</v>
      </c>
      <c r="BY74" s="27" t="str">
        <f t="shared" si="11"/>
        <v/>
      </c>
      <c r="BZ74" s="20" t="e">
        <f t="shared" si="12"/>
        <v>#DIV/0!</v>
      </c>
      <c r="CA74" s="20" t="e">
        <f t="shared" si="13"/>
        <v>#DIV/0!</v>
      </c>
      <c r="CB74" s="20">
        <f t="shared" si="14"/>
        <v>0.92307692307692313</v>
      </c>
      <c r="CC74" s="20">
        <f t="shared" si="15"/>
        <v>0.94444444444444442</v>
      </c>
      <c r="CD74" s="20">
        <f t="shared" si="16"/>
        <v>0.61111111111111116</v>
      </c>
      <c r="CE74" s="26">
        <f t="shared" si="17"/>
        <v>5394</v>
      </c>
      <c r="CF74" s="24" t="str">
        <f t="shared" si="18"/>
        <v xml:space="preserve"> </v>
      </c>
      <c r="CG74" s="24">
        <f t="shared" si="21"/>
        <v>17295</v>
      </c>
      <c r="CH74" s="24" t="str">
        <f t="shared" si="19"/>
        <v xml:space="preserve"> </v>
      </c>
    </row>
    <row r="75" spans="1:86">
      <c r="A75" t="str">
        <f>'Master Data'!A75</f>
        <v>MD</v>
      </c>
      <c r="B75" t="str">
        <f>'Master Data'!B75</f>
        <v>Baltimore City Community College</v>
      </c>
      <c r="C75" t="str">
        <f>'Master Data'!C75</f>
        <v>A Maryland public community college, accredited by the Middle States Commission on Higher Education. See this provider s website for more information. https://www.bccc.</v>
      </c>
      <c r="D75" t="str">
        <f>'Master Data'!D75</f>
        <v xml:space="preserve"> 2901 Liberty Heights Ave</v>
      </c>
      <c r="E75">
        <f>'Master Data'!E75</f>
        <v>0</v>
      </c>
      <c r="F75" t="str">
        <f>'Master Data'!F75</f>
        <v>Baltimore</v>
      </c>
      <c r="G75" t="str">
        <f>'Master Data'!G75</f>
        <v>MD</v>
      </c>
      <c r="H75">
        <f>'Master Data'!H75</f>
        <v>21215</v>
      </c>
      <c r="I75">
        <f>'Master Data'!I75</f>
        <v>1</v>
      </c>
      <c r="J75" t="str">
        <f>'Master Data'!J75</f>
        <v>Biotechnology (60 Credit Hours)</v>
      </c>
      <c r="K75" t="str">
        <f>'Master Data'!K75</f>
        <v>PREPARES GRADUATES FOR EMPLOYMENT IN LABORATORY SETTINGS UNDER THE SUPERVISION OF A SCIENTIST.</v>
      </c>
      <c r="L75" t="str">
        <f>'Master Data'!L75</f>
        <v>https://www.bccc.edu/biotechnology</v>
      </c>
      <c r="M75">
        <f>'Master Data'!M75</f>
        <v>4</v>
      </c>
      <c r="N75" t="str">
        <f>'Master Data'!N75</f>
        <v>Associate degree in Biotechnology</v>
      </c>
      <c r="O75">
        <f>'Master Data'!O75</f>
        <v>261201</v>
      </c>
      <c r="P75">
        <f>'Master Data'!P75</f>
        <v>4930</v>
      </c>
      <c r="Q75">
        <f>'Master Data'!Q75</f>
        <v>450</v>
      </c>
      <c r="R75">
        <f>'Master Data'!R75</f>
        <v>10</v>
      </c>
      <c r="S75">
        <f>'Master Data'!S75</f>
        <v>60</v>
      </c>
      <c r="T75">
        <f>'Master Data'!T75</f>
        <v>1</v>
      </c>
      <c r="U75">
        <f>'Master Data'!U75</f>
        <v>1</v>
      </c>
      <c r="V75">
        <f>'Master Data'!V75</f>
        <v>19402100</v>
      </c>
      <c r="W75">
        <f>'Master Data'!W75</f>
        <v>0</v>
      </c>
      <c r="X75">
        <f>'Master Data'!X75</f>
        <v>0</v>
      </c>
      <c r="Y75">
        <f>'Master Data'!Y75</f>
        <v>79</v>
      </c>
      <c r="Z75">
        <f>'Master Data'!Z75</f>
        <v>55</v>
      </c>
      <c r="AA75">
        <f>'Master Data'!AA75</f>
        <v>8</v>
      </c>
      <c r="AB75">
        <f>'Master Data'!AB75</f>
        <v>30</v>
      </c>
      <c r="AC75">
        <f>'Master Data'!AC75</f>
        <v>31</v>
      </c>
      <c r="AD75">
        <f>'Master Data'!AD75</f>
        <v>6480</v>
      </c>
      <c r="AE75">
        <f>'Master Data'!AE75</f>
        <v>9</v>
      </c>
      <c r="AF75">
        <f>'Master Data'!AF75</f>
        <v>7238.1</v>
      </c>
      <c r="AG75">
        <f>'Master Data'!AG75</f>
        <v>8274.6200000000008</v>
      </c>
      <c r="AH75">
        <f>'Master Data'!AH75</f>
        <v>49</v>
      </c>
      <c r="AI75">
        <f>'Master Data'!AI75</f>
        <v>50</v>
      </c>
      <c r="AJ75">
        <f>'Master Data'!AJ75</f>
        <v>0</v>
      </c>
      <c r="AK75">
        <f>'Master Data'!AK75</f>
        <v>0</v>
      </c>
      <c r="AL75">
        <f>'Master Data'!AL75</f>
        <v>0</v>
      </c>
      <c r="AM75">
        <f>'Master Data'!AM75</f>
        <v>0</v>
      </c>
      <c r="AN75">
        <f>'Master Data'!AN75</f>
        <v>0</v>
      </c>
      <c r="AO75">
        <f>'Master Data'!AO75</f>
        <v>0</v>
      </c>
      <c r="AP75">
        <f>'Master Data'!AP75</f>
        <v>0</v>
      </c>
      <c r="AQ75">
        <f>'Master Data'!AQ75</f>
        <v>0</v>
      </c>
      <c r="AR75">
        <f>'Master Data'!AR75</f>
        <v>0</v>
      </c>
      <c r="AS75">
        <f>'Master Data'!AS75</f>
        <v>0</v>
      </c>
      <c r="AT75">
        <f>'Master Data'!AT75</f>
        <v>0</v>
      </c>
      <c r="AU75">
        <f>'Master Data'!AU75</f>
        <v>0</v>
      </c>
      <c r="AV75">
        <f>'Master Data'!AV75</f>
        <v>0</v>
      </c>
      <c r="AW75">
        <f>'Master Data'!AW75</f>
        <v>0</v>
      </c>
      <c r="AX75">
        <f>'Master Data'!AX75</f>
        <v>0</v>
      </c>
      <c r="AY75">
        <f>'Master Data'!AY75</f>
        <v>0</v>
      </c>
      <c r="AZ75">
        <f>'Master Data'!AZ75</f>
        <v>0</v>
      </c>
      <c r="BA75">
        <f>'Master Data'!BA75</f>
        <v>0</v>
      </c>
      <c r="BB75">
        <f>'Master Data'!BB75</f>
        <v>0</v>
      </c>
      <c r="BC75">
        <f>'Master Data'!BC75</f>
        <v>0</v>
      </c>
      <c r="BD75">
        <f>'Master Data'!BD75</f>
        <v>0</v>
      </c>
      <c r="BE75">
        <f>'Master Data'!BE75</f>
        <v>0</v>
      </c>
      <c r="BF75">
        <f>'Master Data'!BF75</f>
        <v>0</v>
      </c>
      <c r="BG75">
        <f>'Master Data'!BG75</f>
        <v>0</v>
      </c>
      <c r="BH75">
        <f>'Master Data'!BH75</f>
        <v>0</v>
      </c>
      <c r="BI75">
        <f>'Master Data'!BI75</f>
        <v>0</v>
      </c>
      <c r="BJ75">
        <f>'Master Data'!BJ75</f>
        <v>0</v>
      </c>
      <c r="BK75">
        <f>'Master Data'!BK75</f>
        <v>0</v>
      </c>
      <c r="BL75">
        <f>'Master Data'!BL75</f>
        <v>0</v>
      </c>
      <c r="BM75">
        <f>'Master Data'!BM75</f>
        <v>0</v>
      </c>
      <c r="BN75">
        <f>'Master Data'!BN75</f>
        <v>0</v>
      </c>
      <c r="BO75">
        <f>'Master Data'!BO75</f>
        <v>0</v>
      </c>
      <c r="BP75">
        <f>'Master Data'!BP75</f>
        <v>0</v>
      </c>
      <c r="BQ75">
        <f>'Master Data'!BQ75</f>
        <v>0</v>
      </c>
      <c r="BR75">
        <f>'Master Data'!BR75</f>
        <v>0</v>
      </c>
      <c r="BS75">
        <f>'Master Data'!BS75</f>
        <v>0</v>
      </c>
      <c r="BT75">
        <f>'Master Data'!BT75</f>
        <v>0</v>
      </c>
      <c r="BU75">
        <f>'Master Data'!BU75</f>
        <v>0</v>
      </c>
      <c r="BV75">
        <f>'Master Data'!BV75</f>
        <v>0</v>
      </c>
      <c r="BW75">
        <f>'Master Data'!BW75</f>
        <v>20170124</v>
      </c>
      <c r="BX75" t="str">
        <f t="shared" si="20"/>
        <v>Baltimore City Community College - Biotechnology (60 Credit Hours)</v>
      </c>
      <c r="BY75" s="27" t="str">
        <f t="shared" si="11"/>
        <v/>
      </c>
      <c r="BZ75" s="20" t="e">
        <f t="shared" si="12"/>
        <v>#DIV/0!</v>
      </c>
      <c r="CA75" s="20" t="e">
        <f t="shared" si="13"/>
        <v>#DIV/0!</v>
      </c>
      <c r="CB75" s="20">
        <f t="shared" si="14"/>
        <v>0.61224489795918369</v>
      </c>
      <c r="CC75" s="20">
        <f t="shared" si="15"/>
        <v>0.62</v>
      </c>
      <c r="CD75" s="20">
        <f t="shared" si="16"/>
        <v>0.18</v>
      </c>
      <c r="CE75" s="26">
        <f t="shared" si="17"/>
        <v>5380</v>
      </c>
      <c r="CF75" s="24" t="str">
        <f t="shared" si="18"/>
        <v xml:space="preserve"> </v>
      </c>
      <c r="CG75" s="24">
        <f t="shared" si="21"/>
        <v>6480</v>
      </c>
      <c r="CH75" s="24" t="str">
        <f t="shared" si="19"/>
        <v xml:space="preserve"> </v>
      </c>
    </row>
    <row r="76" spans="1:86">
      <c r="A76" t="str">
        <f>'Master Data'!A76</f>
        <v>MD</v>
      </c>
      <c r="B76" t="str">
        <f>'Master Data'!B76</f>
        <v>Baltimore City Community College</v>
      </c>
      <c r="C76" t="str">
        <f>'Master Data'!C76</f>
        <v>A Maryland public community college, accredited by the Middle States Commission on Higher Education. See this provider s website for more information. https://www.bccc.</v>
      </c>
      <c r="D76" t="str">
        <f>'Master Data'!D76</f>
        <v xml:space="preserve"> 2901 Liberty Heights Ave</v>
      </c>
      <c r="E76">
        <f>'Master Data'!E76</f>
        <v>0</v>
      </c>
      <c r="F76" t="str">
        <f>'Master Data'!F76</f>
        <v>Baltimore</v>
      </c>
      <c r="G76" t="str">
        <f>'Master Data'!G76</f>
        <v>MD</v>
      </c>
      <c r="H76">
        <f>'Master Data'!H76</f>
        <v>21215</v>
      </c>
      <c r="I76">
        <f>'Master Data'!I76</f>
        <v>1</v>
      </c>
      <c r="J76" t="str">
        <f>'Master Data'!J76</f>
        <v>Surgical Technologist (64-65 Credit Hours)</v>
      </c>
      <c r="K76" t="str">
        <f>'Master Data'!K76</f>
        <v>PREPARES GRADUATES FOR EMPLOYMENT IN THE OPERATING ROOM TO ASSIST SURGEONS.</v>
      </c>
      <c r="L76" t="str">
        <f>'Master Data'!L76</f>
        <v>https://www.bccc.edu/domain/10</v>
      </c>
      <c r="M76">
        <f>'Master Data'!M76</f>
        <v>4</v>
      </c>
      <c r="N76" t="str">
        <f>'Master Data'!N76</f>
        <v>Associate degree</v>
      </c>
      <c r="O76">
        <f>'Master Data'!O76</f>
        <v>510909</v>
      </c>
      <c r="P76">
        <f>'Master Data'!P76</f>
        <v>4944</v>
      </c>
      <c r="Q76">
        <f>'Master Data'!Q76</f>
        <v>450</v>
      </c>
      <c r="R76">
        <f>'Master Data'!R76</f>
        <v>15</v>
      </c>
      <c r="S76">
        <f>'Master Data'!S76</f>
        <v>65</v>
      </c>
      <c r="T76">
        <f>'Master Data'!T76</f>
        <v>1</v>
      </c>
      <c r="U76">
        <f>'Master Data'!U76</f>
        <v>1</v>
      </c>
      <c r="V76">
        <f>'Master Data'!V76</f>
        <v>29205500</v>
      </c>
      <c r="W76">
        <f>'Master Data'!W76</f>
        <v>0</v>
      </c>
      <c r="X76">
        <f>'Master Data'!X76</f>
        <v>0</v>
      </c>
      <c r="Y76">
        <f>'Master Data'!Y76</f>
        <v>20</v>
      </c>
      <c r="Z76">
        <f>'Master Data'!Z76</f>
        <v>14</v>
      </c>
      <c r="AA76">
        <f>'Master Data'!AA76</f>
        <v>10</v>
      </c>
      <c r="AB76">
        <f>'Master Data'!AB76</f>
        <v>12</v>
      </c>
      <c r="AC76">
        <f>'Master Data'!AC76</f>
        <v>14</v>
      </c>
      <c r="AD76">
        <f>'Master Data'!AD76</f>
        <v>13169</v>
      </c>
      <c r="AE76">
        <f>'Master Data'!AE76</f>
        <v>7</v>
      </c>
      <c r="AF76">
        <f>'Master Data'!AF76</f>
        <v>18439.419999999998</v>
      </c>
      <c r="AG76">
        <f>'Master Data'!AG76</f>
        <v>17874.21</v>
      </c>
      <c r="AH76">
        <f>'Master Data'!AH76</f>
        <v>14</v>
      </c>
      <c r="AI76">
        <f>'Master Data'!AI76</f>
        <v>15</v>
      </c>
      <c r="AJ76">
        <f>'Master Data'!AJ76</f>
        <v>0</v>
      </c>
      <c r="AK76">
        <f>'Master Data'!AK76</f>
        <v>0</v>
      </c>
      <c r="AL76">
        <f>'Master Data'!AL76</f>
        <v>0</v>
      </c>
      <c r="AM76">
        <f>'Master Data'!AM76</f>
        <v>0</v>
      </c>
      <c r="AN76">
        <f>'Master Data'!AN76</f>
        <v>0</v>
      </c>
      <c r="AO76">
        <f>'Master Data'!AO76</f>
        <v>0</v>
      </c>
      <c r="AP76">
        <f>'Master Data'!AP76</f>
        <v>0</v>
      </c>
      <c r="AQ76">
        <f>'Master Data'!AQ76</f>
        <v>0</v>
      </c>
      <c r="AR76">
        <f>'Master Data'!AR76</f>
        <v>0</v>
      </c>
      <c r="AS76">
        <f>'Master Data'!AS76</f>
        <v>0</v>
      </c>
      <c r="AT76">
        <f>'Master Data'!AT76</f>
        <v>0</v>
      </c>
      <c r="AU76">
        <f>'Master Data'!AU76</f>
        <v>0</v>
      </c>
      <c r="AV76">
        <f>'Master Data'!AV76</f>
        <v>0</v>
      </c>
      <c r="AW76">
        <f>'Master Data'!AW76</f>
        <v>0</v>
      </c>
      <c r="AX76">
        <f>'Master Data'!AX76</f>
        <v>0</v>
      </c>
      <c r="AY76">
        <f>'Master Data'!AY76</f>
        <v>0</v>
      </c>
      <c r="AZ76">
        <f>'Master Data'!AZ76</f>
        <v>0</v>
      </c>
      <c r="BA76">
        <f>'Master Data'!BA76</f>
        <v>0</v>
      </c>
      <c r="BB76">
        <f>'Master Data'!BB76</f>
        <v>0</v>
      </c>
      <c r="BC76">
        <f>'Master Data'!BC76</f>
        <v>0</v>
      </c>
      <c r="BD76">
        <f>'Master Data'!BD76</f>
        <v>0</v>
      </c>
      <c r="BE76">
        <f>'Master Data'!BE76</f>
        <v>0</v>
      </c>
      <c r="BF76">
        <f>'Master Data'!BF76</f>
        <v>0</v>
      </c>
      <c r="BG76">
        <f>'Master Data'!BG76</f>
        <v>0</v>
      </c>
      <c r="BH76">
        <f>'Master Data'!BH76</f>
        <v>0</v>
      </c>
      <c r="BI76">
        <f>'Master Data'!BI76</f>
        <v>0</v>
      </c>
      <c r="BJ76">
        <f>'Master Data'!BJ76</f>
        <v>0</v>
      </c>
      <c r="BK76">
        <f>'Master Data'!BK76</f>
        <v>0</v>
      </c>
      <c r="BL76">
        <f>'Master Data'!BL76</f>
        <v>0</v>
      </c>
      <c r="BM76">
        <f>'Master Data'!BM76</f>
        <v>0</v>
      </c>
      <c r="BN76">
        <f>'Master Data'!BN76</f>
        <v>0</v>
      </c>
      <c r="BO76">
        <f>'Master Data'!BO76</f>
        <v>0</v>
      </c>
      <c r="BP76">
        <f>'Master Data'!BP76</f>
        <v>0</v>
      </c>
      <c r="BQ76">
        <f>'Master Data'!BQ76</f>
        <v>0</v>
      </c>
      <c r="BR76">
        <f>'Master Data'!BR76</f>
        <v>0</v>
      </c>
      <c r="BS76">
        <f>'Master Data'!BS76</f>
        <v>0</v>
      </c>
      <c r="BT76">
        <f>'Master Data'!BT76</f>
        <v>0</v>
      </c>
      <c r="BU76">
        <f>'Master Data'!BU76</f>
        <v>0</v>
      </c>
      <c r="BV76">
        <f>'Master Data'!BV76</f>
        <v>0</v>
      </c>
      <c r="BW76">
        <f>'Master Data'!BW76</f>
        <v>20170124</v>
      </c>
      <c r="BX76" t="str">
        <f t="shared" si="20"/>
        <v>Baltimore City Community College - Surgical Technologist (64-65 Credit Hours)</v>
      </c>
      <c r="BY76" s="27" t="str">
        <f t="shared" si="11"/>
        <v/>
      </c>
      <c r="BZ76" s="20" t="e">
        <f t="shared" si="12"/>
        <v>#DIV/0!</v>
      </c>
      <c r="CA76" s="20" t="e">
        <f t="shared" si="13"/>
        <v>#DIV/0!</v>
      </c>
      <c r="CB76" s="20">
        <f t="shared" si="14"/>
        <v>0.8571428571428571</v>
      </c>
      <c r="CC76" s="20">
        <f t="shared" si="15"/>
        <v>0.93333333333333335</v>
      </c>
      <c r="CD76" s="20">
        <f t="shared" si="16"/>
        <v>0.46666666666666667</v>
      </c>
      <c r="CE76" s="26">
        <f t="shared" si="17"/>
        <v>5394</v>
      </c>
      <c r="CF76" s="24" t="str">
        <f t="shared" si="18"/>
        <v xml:space="preserve"> </v>
      </c>
      <c r="CG76" s="24">
        <f t="shared" si="21"/>
        <v>13169</v>
      </c>
      <c r="CH76" s="24" t="str">
        <f t="shared" si="19"/>
        <v xml:space="preserve"> </v>
      </c>
    </row>
    <row r="77" spans="1:86">
      <c r="A77" t="str">
        <f>'Master Data'!A77</f>
        <v>MD</v>
      </c>
      <c r="B77" t="str">
        <f>'Master Data'!B77</f>
        <v>Frederick Community College</v>
      </c>
      <c r="C77" t="str">
        <f>'Master Data'!C77</f>
        <v>A Maryland public community college, accredited by the Middle States Commission on Higher Education. See this provider s website for more information. https://www.frederick.edu/about-fcc.</v>
      </c>
      <c r="D77" t="str">
        <f>'Master Data'!D77</f>
        <v>7932 Opossumtown Pike</v>
      </c>
      <c r="E77">
        <f>'Master Data'!E77</f>
        <v>0</v>
      </c>
      <c r="F77" t="str">
        <f>'Master Data'!F77</f>
        <v>Frederick</v>
      </c>
      <c r="G77" t="str">
        <f>'Master Data'!G77</f>
        <v>MD</v>
      </c>
      <c r="H77">
        <f>'Master Data'!H77</f>
        <v>21702</v>
      </c>
      <c r="I77">
        <f>'Master Data'!I77</f>
        <v>1</v>
      </c>
      <c r="J77" t="str">
        <f>'Master Data'!J77</f>
        <v>Certified Nursing Assistant (CNA) (207 Clock Hours)</v>
      </c>
      <c r="K77" t="str">
        <f>'Master Data'!K77</f>
        <v>Topics: care skills to ensure patient safety &amp; comfort, infection control, disease mgmt responsibilities of CNAs.Preparation for the Md Board of Nursing cerification.</v>
      </c>
      <c r="L77" t="str">
        <f>'Master Data'!L77</f>
        <v>https://frederick.augusoft.net//index.cfm?method=ClassListing.ClassListingDisplay&amp;int_category_id=3&amp;int_sub_category_id=41&amp;int_catalog_id</v>
      </c>
      <c r="M77">
        <f>'Master Data'!M77</f>
        <v>1</v>
      </c>
      <c r="N77" t="str">
        <f>'Master Data'!N77</f>
        <v>Certified Nursing Assistant</v>
      </c>
      <c r="O77">
        <f>'Master Data'!O77</f>
        <v>513902</v>
      </c>
      <c r="P77">
        <f>'Master Data'!P77</f>
        <v>3220</v>
      </c>
      <c r="Q77">
        <f>'Master Data'!Q77</f>
        <v>289</v>
      </c>
      <c r="R77">
        <f>'Master Data'!R77</f>
        <v>12</v>
      </c>
      <c r="S77">
        <f>'Master Data'!S77</f>
        <v>18</v>
      </c>
      <c r="T77">
        <f>'Master Data'!T77</f>
        <v>5</v>
      </c>
      <c r="U77">
        <f>'Master Data'!U77</f>
        <v>3</v>
      </c>
      <c r="V77">
        <f>'Master Data'!V77</f>
        <v>31113100</v>
      </c>
      <c r="W77">
        <f>'Master Data'!W77</f>
        <v>0</v>
      </c>
      <c r="X77">
        <f>'Master Data'!X77</f>
        <v>0</v>
      </c>
      <c r="Y77">
        <f>'Master Data'!Y77</f>
        <v>158</v>
      </c>
      <c r="Z77">
        <f>'Master Data'!Z77</f>
        <v>116</v>
      </c>
      <c r="AA77">
        <f>'Master Data'!AA77</f>
        <v>95</v>
      </c>
      <c r="AB77">
        <f>'Master Data'!AB77</f>
        <v>89</v>
      </c>
      <c r="AC77">
        <f>'Master Data'!AC77</f>
        <v>85</v>
      </c>
      <c r="AD77">
        <f>'Master Data'!AD77</f>
        <v>6080</v>
      </c>
      <c r="AE77">
        <f>'Master Data'!AE77</f>
        <v>75</v>
      </c>
      <c r="AF77">
        <f>'Master Data'!AF77</f>
        <v>6029.53</v>
      </c>
      <c r="AG77">
        <f>'Master Data'!AG77</f>
        <v>6655.18</v>
      </c>
      <c r="AH77">
        <f>'Master Data'!AH77</f>
        <v>116</v>
      </c>
      <c r="AI77">
        <f>'Master Data'!AI77</f>
        <v>109</v>
      </c>
      <c r="AJ77">
        <f>'Master Data'!AJ77</f>
        <v>0</v>
      </c>
      <c r="AK77">
        <f>'Master Data'!AK77</f>
        <v>0</v>
      </c>
      <c r="AL77">
        <f>'Master Data'!AL77</f>
        <v>0</v>
      </c>
      <c r="AM77">
        <f>'Master Data'!AM77</f>
        <v>0</v>
      </c>
      <c r="AN77">
        <f>'Master Data'!AN77</f>
        <v>0</v>
      </c>
      <c r="AO77">
        <f>'Master Data'!AO77</f>
        <v>0</v>
      </c>
      <c r="AP77">
        <f>'Master Data'!AP77</f>
        <v>0</v>
      </c>
      <c r="AQ77">
        <f>'Master Data'!AQ77</f>
        <v>0</v>
      </c>
      <c r="AR77">
        <f>'Master Data'!AR77</f>
        <v>0</v>
      </c>
      <c r="AS77">
        <f>'Master Data'!AS77</f>
        <v>0</v>
      </c>
      <c r="AT77">
        <f>'Master Data'!AT77</f>
        <v>0</v>
      </c>
      <c r="AU77">
        <f>'Master Data'!AU77</f>
        <v>0</v>
      </c>
      <c r="AV77">
        <f>'Master Data'!AV77</f>
        <v>0</v>
      </c>
      <c r="AW77">
        <f>'Master Data'!AW77</f>
        <v>0</v>
      </c>
      <c r="AX77">
        <f>'Master Data'!AX77</f>
        <v>0</v>
      </c>
      <c r="AY77">
        <f>'Master Data'!AY77</f>
        <v>0</v>
      </c>
      <c r="AZ77">
        <f>'Master Data'!AZ77</f>
        <v>0</v>
      </c>
      <c r="BA77">
        <f>'Master Data'!BA77</f>
        <v>0</v>
      </c>
      <c r="BB77">
        <f>'Master Data'!BB77</f>
        <v>0</v>
      </c>
      <c r="BC77">
        <f>'Master Data'!BC77</f>
        <v>0</v>
      </c>
      <c r="BD77">
        <f>'Master Data'!BD77</f>
        <v>0</v>
      </c>
      <c r="BE77">
        <f>'Master Data'!BE77</f>
        <v>0</v>
      </c>
      <c r="BF77">
        <f>'Master Data'!BF77</f>
        <v>0</v>
      </c>
      <c r="BG77">
        <f>'Master Data'!BG77</f>
        <v>0</v>
      </c>
      <c r="BH77">
        <f>'Master Data'!BH77</f>
        <v>0</v>
      </c>
      <c r="BI77">
        <f>'Master Data'!BI77</f>
        <v>0</v>
      </c>
      <c r="BJ77">
        <f>'Master Data'!BJ77</f>
        <v>0</v>
      </c>
      <c r="BK77">
        <f>'Master Data'!BK77</f>
        <v>0</v>
      </c>
      <c r="BL77">
        <f>'Master Data'!BL77</f>
        <v>0</v>
      </c>
      <c r="BM77">
        <f>'Master Data'!BM77</f>
        <v>0</v>
      </c>
      <c r="BN77">
        <f>'Master Data'!BN77</f>
        <v>0</v>
      </c>
      <c r="BO77">
        <f>'Master Data'!BO77</f>
        <v>0</v>
      </c>
      <c r="BP77">
        <f>'Master Data'!BP77</f>
        <v>0</v>
      </c>
      <c r="BQ77">
        <f>'Master Data'!BQ77</f>
        <v>0</v>
      </c>
      <c r="BR77">
        <f>'Master Data'!BR77</f>
        <v>0</v>
      </c>
      <c r="BS77">
        <f>'Master Data'!BS77</f>
        <v>0</v>
      </c>
      <c r="BT77">
        <f>'Master Data'!BT77</f>
        <v>0</v>
      </c>
      <c r="BU77">
        <f>'Master Data'!BU77</f>
        <v>0</v>
      </c>
      <c r="BV77">
        <f>'Master Data'!BV77</f>
        <v>0</v>
      </c>
      <c r="BW77">
        <f>'Master Data'!BW77</f>
        <v>20170131</v>
      </c>
      <c r="BX77" t="str">
        <f t="shared" si="20"/>
        <v>Frederick Community College - Certified Nursing Assistant (CNA) (207 Clock Hours)</v>
      </c>
      <c r="BY77" s="27" t="str">
        <f t="shared" si="11"/>
        <v/>
      </c>
      <c r="BZ77" s="20" t="e">
        <f t="shared" si="12"/>
        <v>#DIV/0!</v>
      </c>
      <c r="CA77" s="20" t="e">
        <f t="shared" si="13"/>
        <v>#DIV/0!</v>
      </c>
      <c r="CB77" s="20">
        <f t="shared" si="14"/>
        <v>0.76724137931034486</v>
      </c>
      <c r="CC77" s="20">
        <f t="shared" si="15"/>
        <v>0.77981651376146788</v>
      </c>
      <c r="CD77" s="20">
        <f t="shared" si="16"/>
        <v>0.68807339449541283</v>
      </c>
      <c r="CE77" s="26">
        <f t="shared" si="17"/>
        <v>3509</v>
      </c>
      <c r="CF77" s="24" t="str">
        <f t="shared" si="18"/>
        <v xml:space="preserve"> </v>
      </c>
      <c r="CG77" s="24">
        <f t="shared" si="21"/>
        <v>6080</v>
      </c>
      <c r="CH77" s="24" t="str">
        <f t="shared" si="19"/>
        <v xml:space="preserve"> </v>
      </c>
    </row>
    <row r="78" spans="1:86">
      <c r="A78" t="str">
        <f>'Master Data'!A78</f>
        <v>MD</v>
      </c>
      <c r="B78" t="str">
        <f>'Master Data'!B78</f>
        <v>Frederick Community College</v>
      </c>
      <c r="C78" t="str">
        <f>'Master Data'!C78</f>
        <v>A Maryland public community college, accredited by the Middle States Commission on Higher Education. See this provider s website for more information. https://www.frederick.edu/about-fcc.</v>
      </c>
      <c r="D78" t="str">
        <f>'Master Data'!D78</f>
        <v>7932 Opossumtown Pike</v>
      </c>
      <c r="E78">
        <f>'Master Data'!E78</f>
        <v>0</v>
      </c>
      <c r="F78" t="str">
        <f>'Master Data'!F78</f>
        <v>Frederick</v>
      </c>
      <c r="G78" t="str">
        <f>'Master Data'!G78</f>
        <v>MD</v>
      </c>
      <c r="H78">
        <f>'Master Data'!H78</f>
        <v>21702</v>
      </c>
      <c r="I78">
        <f>'Master Data'!I78</f>
        <v>1</v>
      </c>
      <c r="J78" t="str">
        <f>'Master Data'!J78</f>
        <v>Medical Assistant Certificate (36 Credit Hours)</v>
      </c>
      <c r="K78" t="str">
        <f>'Master Data'!K78</f>
        <v>Provides the basis for patient care responsibilities. Covers lab collection &amp; giving medications &amp; EKGs, medical software. Prep for medical assistant exam via the National Center for Competency Testing.</v>
      </c>
      <c r="L78" t="str">
        <f>'Master Data'!L78</f>
        <v>https://www.frederick.edu/programs/healthcare/medical-assistant.aspx</v>
      </c>
      <c r="M78">
        <f>'Master Data'!M78</f>
        <v>1</v>
      </c>
      <c r="N78" t="str">
        <f>'Master Data'!N78</f>
        <v>Medical Assistant (NCMA)</v>
      </c>
      <c r="O78">
        <f>'Master Data'!O78</f>
        <v>510801</v>
      </c>
      <c r="P78">
        <f>'Master Data'!P78</f>
        <v>5700</v>
      </c>
      <c r="Q78">
        <f>'Master Data'!Q78</f>
        <v>1500</v>
      </c>
      <c r="R78">
        <f>'Master Data'!R78</f>
        <v>13</v>
      </c>
      <c r="S78">
        <f>'Master Data'!S78</f>
        <v>45</v>
      </c>
      <c r="T78">
        <f>'Master Data'!T78</f>
        <v>4</v>
      </c>
      <c r="U78">
        <f>'Master Data'!U78</f>
        <v>3</v>
      </c>
      <c r="V78">
        <f>'Master Data'!V78</f>
        <v>31909200</v>
      </c>
      <c r="W78">
        <f>'Master Data'!W78</f>
        <v>0</v>
      </c>
      <c r="X78">
        <f>'Master Data'!X78</f>
        <v>0</v>
      </c>
      <c r="Y78">
        <f>'Master Data'!Y78</f>
        <v>26</v>
      </c>
      <c r="Z78">
        <f>'Master Data'!Z78</f>
        <v>25</v>
      </c>
      <c r="AA78">
        <f>'Master Data'!AA78</f>
        <v>11</v>
      </c>
      <c r="AB78">
        <f>'Master Data'!AB78</f>
        <v>22</v>
      </c>
      <c r="AC78">
        <f>'Master Data'!AC78</f>
        <v>20</v>
      </c>
      <c r="AD78">
        <f>'Master Data'!AD78</f>
        <v>7658</v>
      </c>
      <c r="AE78">
        <f>'Master Data'!AE78</f>
        <v>10</v>
      </c>
      <c r="AF78">
        <f>'Master Data'!AF78</f>
        <v>8292.84</v>
      </c>
      <c r="AG78">
        <f>'Master Data'!AG78</f>
        <v>7261.91</v>
      </c>
      <c r="AH78">
        <f>'Master Data'!AH78</f>
        <v>29</v>
      </c>
      <c r="AI78">
        <f>'Master Data'!AI78</f>
        <v>25</v>
      </c>
      <c r="AJ78">
        <f>'Master Data'!AJ78</f>
        <v>0</v>
      </c>
      <c r="AK78">
        <f>'Master Data'!AK78</f>
        <v>0</v>
      </c>
      <c r="AL78">
        <f>'Master Data'!AL78</f>
        <v>0</v>
      </c>
      <c r="AM78">
        <f>'Master Data'!AM78</f>
        <v>0</v>
      </c>
      <c r="AN78">
        <f>'Master Data'!AN78</f>
        <v>0</v>
      </c>
      <c r="AO78">
        <f>'Master Data'!AO78</f>
        <v>0</v>
      </c>
      <c r="AP78">
        <f>'Master Data'!AP78</f>
        <v>0</v>
      </c>
      <c r="AQ78">
        <f>'Master Data'!AQ78</f>
        <v>0</v>
      </c>
      <c r="AR78">
        <f>'Master Data'!AR78</f>
        <v>0</v>
      </c>
      <c r="AS78">
        <f>'Master Data'!AS78</f>
        <v>0</v>
      </c>
      <c r="AT78">
        <f>'Master Data'!AT78</f>
        <v>0</v>
      </c>
      <c r="AU78">
        <f>'Master Data'!AU78</f>
        <v>0</v>
      </c>
      <c r="AV78">
        <f>'Master Data'!AV78</f>
        <v>0</v>
      </c>
      <c r="AW78">
        <f>'Master Data'!AW78</f>
        <v>0</v>
      </c>
      <c r="AX78">
        <f>'Master Data'!AX78</f>
        <v>0</v>
      </c>
      <c r="AY78">
        <f>'Master Data'!AY78</f>
        <v>0</v>
      </c>
      <c r="AZ78">
        <f>'Master Data'!AZ78</f>
        <v>0</v>
      </c>
      <c r="BA78">
        <f>'Master Data'!BA78</f>
        <v>0</v>
      </c>
      <c r="BB78">
        <f>'Master Data'!BB78</f>
        <v>0</v>
      </c>
      <c r="BC78">
        <f>'Master Data'!BC78</f>
        <v>0</v>
      </c>
      <c r="BD78">
        <f>'Master Data'!BD78</f>
        <v>0</v>
      </c>
      <c r="BE78">
        <f>'Master Data'!BE78</f>
        <v>0</v>
      </c>
      <c r="BF78">
        <f>'Master Data'!BF78</f>
        <v>0</v>
      </c>
      <c r="BG78">
        <f>'Master Data'!BG78</f>
        <v>0</v>
      </c>
      <c r="BH78">
        <f>'Master Data'!BH78</f>
        <v>0</v>
      </c>
      <c r="BI78">
        <f>'Master Data'!BI78</f>
        <v>0</v>
      </c>
      <c r="BJ78">
        <f>'Master Data'!BJ78</f>
        <v>0</v>
      </c>
      <c r="BK78">
        <f>'Master Data'!BK78</f>
        <v>0</v>
      </c>
      <c r="BL78">
        <f>'Master Data'!BL78</f>
        <v>0</v>
      </c>
      <c r="BM78">
        <f>'Master Data'!BM78</f>
        <v>0</v>
      </c>
      <c r="BN78">
        <f>'Master Data'!BN78</f>
        <v>0</v>
      </c>
      <c r="BO78">
        <f>'Master Data'!BO78</f>
        <v>0</v>
      </c>
      <c r="BP78">
        <f>'Master Data'!BP78</f>
        <v>0</v>
      </c>
      <c r="BQ78">
        <f>'Master Data'!BQ78</f>
        <v>0</v>
      </c>
      <c r="BR78">
        <f>'Master Data'!BR78</f>
        <v>0</v>
      </c>
      <c r="BS78">
        <f>'Master Data'!BS78</f>
        <v>0</v>
      </c>
      <c r="BT78">
        <f>'Master Data'!BT78</f>
        <v>0</v>
      </c>
      <c r="BU78">
        <f>'Master Data'!BU78</f>
        <v>0</v>
      </c>
      <c r="BV78">
        <f>'Master Data'!BV78</f>
        <v>0</v>
      </c>
      <c r="BW78">
        <f>'Master Data'!BW78</f>
        <v>20170131</v>
      </c>
      <c r="BX78" t="str">
        <f t="shared" si="20"/>
        <v>Frederick Community College - Medical Assistant Certificate (36 Credit Hours)</v>
      </c>
      <c r="BY78" s="27" t="str">
        <f t="shared" si="11"/>
        <v/>
      </c>
      <c r="BZ78" s="20" t="e">
        <f t="shared" si="12"/>
        <v>#DIV/0!</v>
      </c>
      <c r="CA78" s="20" t="e">
        <f t="shared" si="13"/>
        <v>#DIV/0!</v>
      </c>
      <c r="CB78" s="20">
        <f t="shared" si="14"/>
        <v>0.75862068965517238</v>
      </c>
      <c r="CC78" s="20">
        <f t="shared" si="15"/>
        <v>0.8</v>
      </c>
      <c r="CD78" s="20">
        <f t="shared" si="16"/>
        <v>0.4</v>
      </c>
      <c r="CE78" s="26">
        <f t="shared" si="17"/>
        <v>7200</v>
      </c>
      <c r="CF78" s="24" t="str">
        <f t="shared" si="18"/>
        <v xml:space="preserve"> </v>
      </c>
      <c r="CG78" s="24">
        <f t="shared" si="21"/>
        <v>7658</v>
      </c>
      <c r="CH78" s="24" t="str">
        <f t="shared" si="19"/>
        <v xml:space="preserve"> </v>
      </c>
    </row>
    <row r="79" spans="1:86">
      <c r="A79" t="str">
        <f>'Master Data'!A79</f>
        <v>MD</v>
      </c>
      <c r="B79" t="str">
        <f>'Master Data'!B79</f>
        <v>Hagerstown Community College</v>
      </c>
      <c r="C79" t="str">
        <f>'Master Data'!C79</f>
        <v>A Maryland public community college, accredited by the Middle States Commission on Higher Education. See this provider s website for more information. https://www.hagerstowncc.</v>
      </c>
      <c r="D79" t="str">
        <f>'Master Data'!D79</f>
        <v>11400 Robinwood Dr</v>
      </c>
      <c r="E79">
        <f>'Master Data'!E79</f>
        <v>0</v>
      </c>
      <c r="F79" t="str">
        <f>'Master Data'!F79</f>
        <v>Hagerstown</v>
      </c>
      <c r="G79" t="str">
        <f>'Master Data'!G79</f>
        <v>MD</v>
      </c>
      <c r="H79">
        <f>'Master Data'!H79</f>
        <v>21742</v>
      </c>
      <c r="I79">
        <f>'Master Data'!I79</f>
        <v>1</v>
      </c>
      <c r="J79" t="str">
        <f>'Master Data'!J79</f>
        <v>Biotechnology (22 Credit Hours)</v>
      </c>
      <c r="K79" t="str">
        <f>'Master Data'!K79</f>
        <v>FOR THE TECHNICIAN-IN-TRAINING WITH THE ACADEMIC BACKGROUND &amp; WORK EXPERIENCE TO COMPLETE A PROGRAM IN 1 YEAR WORK IMMEDIATELY &amp; ADVANCE WITH ON-THE-JOB EXPERIENCE.</v>
      </c>
      <c r="L79" t="str">
        <f>'Master Data'!L79</f>
        <v>https://www.hagerstowncc.edu/programs-and-courses</v>
      </c>
      <c r="M79">
        <f>'Master Data'!M79</f>
        <v>6</v>
      </c>
      <c r="N79" t="str">
        <f>'Master Data'!N79</f>
        <v>Lower division certificate</v>
      </c>
      <c r="O79">
        <f>'Master Data'!O79</f>
        <v>410101</v>
      </c>
      <c r="P79">
        <f>'Master Data'!P79</f>
        <v>3192</v>
      </c>
      <c r="Q79">
        <f>'Master Data'!Q79</f>
        <v>1230</v>
      </c>
      <c r="R79">
        <f>'Master Data'!R79</f>
        <v>6</v>
      </c>
      <c r="S79">
        <f>'Master Data'!S79</f>
        <v>52</v>
      </c>
      <c r="T79">
        <f>'Master Data'!T79</f>
        <v>1</v>
      </c>
      <c r="U79">
        <f>'Master Data'!U79</f>
        <v>1</v>
      </c>
      <c r="V79">
        <f>'Master Data'!V79</f>
        <v>19402100</v>
      </c>
      <c r="W79">
        <f>'Master Data'!W79</f>
        <v>0</v>
      </c>
      <c r="X79">
        <f>'Master Data'!X79</f>
        <v>0</v>
      </c>
      <c r="Y79">
        <f>'Master Data'!Y79</f>
        <v>16</v>
      </c>
      <c r="Z79">
        <f>'Master Data'!Z79</f>
        <v>14</v>
      </c>
      <c r="AA79">
        <f>'Master Data'!AA79</f>
        <v>11</v>
      </c>
      <c r="AB79">
        <f>'Master Data'!AB79</f>
        <v>11</v>
      </c>
      <c r="AC79">
        <f>'Master Data'!AC79</f>
        <v>13</v>
      </c>
      <c r="AD79">
        <f>'Master Data'!AD79</f>
        <v>7082</v>
      </c>
      <c r="AE79">
        <f>'Master Data'!AE79</f>
        <v>10</v>
      </c>
      <c r="AF79">
        <f>'Master Data'!AF79</f>
        <v>7001.6</v>
      </c>
      <c r="AG79">
        <f>'Master Data'!AG79</f>
        <v>9041.7099999999991</v>
      </c>
      <c r="AH79">
        <f>'Master Data'!AH79</f>
        <v>15</v>
      </c>
      <c r="AI79">
        <f>'Master Data'!AI79</f>
        <v>14</v>
      </c>
      <c r="AJ79">
        <f>'Master Data'!AJ79</f>
        <v>0</v>
      </c>
      <c r="AK79">
        <f>'Master Data'!AK79</f>
        <v>0</v>
      </c>
      <c r="AL79">
        <f>'Master Data'!AL79</f>
        <v>0</v>
      </c>
      <c r="AM79">
        <f>'Master Data'!AM79</f>
        <v>0</v>
      </c>
      <c r="AN79">
        <f>'Master Data'!AN79</f>
        <v>0</v>
      </c>
      <c r="AO79">
        <f>'Master Data'!AO79</f>
        <v>0</v>
      </c>
      <c r="AP79">
        <f>'Master Data'!AP79</f>
        <v>0</v>
      </c>
      <c r="AQ79">
        <f>'Master Data'!AQ79</f>
        <v>0</v>
      </c>
      <c r="AR79">
        <f>'Master Data'!AR79</f>
        <v>0</v>
      </c>
      <c r="AS79">
        <f>'Master Data'!AS79</f>
        <v>0</v>
      </c>
      <c r="AT79">
        <f>'Master Data'!AT79</f>
        <v>0</v>
      </c>
      <c r="AU79">
        <f>'Master Data'!AU79</f>
        <v>0</v>
      </c>
      <c r="AV79">
        <f>'Master Data'!AV79</f>
        <v>0</v>
      </c>
      <c r="AW79">
        <f>'Master Data'!AW79</f>
        <v>0</v>
      </c>
      <c r="AX79">
        <f>'Master Data'!AX79</f>
        <v>0</v>
      </c>
      <c r="AY79">
        <f>'Master Data'!AY79</f>
        <v>0</v>
      </c>
      <c r="AZ79">
        <f>'Master Data'!AZ79</f>
        <v>0</v>
      </c>
      <c r="BA79">
        <f>'Master Data'!BA79</f>
        <v>0</v>
      </c>
      <c r="BB79">
        <f>'Master Data'!BB79</f>
        <v>0</v>
      </c>
      <c r="BC79">
        <f>'Master Data'!BC79</f>
        <v>0</v>
      </c>
      <c r="BD79">
        <f>'Master Data'!BD79</f>
        <v>0</v>
      </c>
      <c r="BE79">
        <f>'Master Data'!BE79</f>
        <v>0</v>
      </c>
      <c r="BF79">
        <f>'Master Data'!BF79</f>
        <v>0</v>
      </c>
      <c r="BG79">
        <f>'Master Data'!BG79</f>
        <v>0</v>
      </c>
      <c r="BH79">
        <f>'Master Data'!BH79</f>
        <v>0</v>
      </c>
      <c r="BI79">
        <f>'Master Data'!BI79</f>
        <v>0</v>
      </c>
      <c r="BJ79">
        <f>'Master Data'!BJ79</f>
        <v>0</v>
      </c>
      <c r="BK79">
        <f>'Master Data'!BK79</f>
        <v>0</v>
      </c>
      <c r="BL79">
        <f>'Master Data'!BL79</f>
        <v>0</v>
      </c>
      <c r="BM79">
        <f>'Master Data'!BM79</f>
        <v>0</v>
      </c>
      <c r="BN79">
        <f>'Master Data'!BN79</f>
        <v>0</v>
      </c>
      <c r="BO79">
        <f>'Master Data'!BO79</f>
        <v>0</v>
      </c>
      <c r="BP79">
        <f>'Master Data'!BP79</f>
        <v>0</v>
      </c>
      <c r="BQ79">
        <f>'Master Data'!BQ79</f>
        <v>0</v>
      </c>
      <c r="BR79">
        <f>'Master Data'!BR79</f>
        <v>0</v>
      </c>
      <c r="BS79">
        <f>'Master Data'!BS79</f>
        <v>0</v>
      </c>
      <c r="BT79">
        <f>'Master Data'!BT79</f>
        <v>0</v>
      </c>
      <c r="BU79">
        <f>'Master Data'!BU79</f>
        <v>0</v>
      </c>
      <c r="BV79">
        <f>'Master Data'!BV79</f>
        <v>0</v>
      </c>
      <c r="BW79">
        <f>'Master Data'!BW79</f>
        <v>20170131</v>
      </c>
      <c r="BX79" t="str">
        <f t="shared" si="20"/>
        <v>Hagerstown Community College - Biotechnology (22 Credit Hours)</v>
      </c>
      <c r="BY79" s="27" t="str">
        <f t="shared" si="11"/>
        <v/>
      </c>
      <c r="BZ79" s="20" t="e">
        <f t="shared" si="12"/>
        <v>#DIV/0!</v>
      </c>
      <c r="CA79" s="20" t="e">
        <f t="shared" si="13"/>
        <v>#DIV/0!</v>
      </c>
      <c r="CB79" s="20">
        <f t="shared" si="14"/>
        <v>0.73333333333333328</v>
      </c>
      <c r="CC79" s="20">
        <f t="shared" si="15"/>
        <v>0.9285714285714286</v>
      </c>
      <c r="CD79" s="20">
        <f t="shared" si="16"/>
        <v>0.7142857142857143</v>
      </c>
      <c r="CE79" s="26">
        <f t="shared" si="17"/>
        <v>4422</v>
      </c>
      <c r="CF79" s="24" t="str">
        <f t="shared" si="18"/>
        <v xml:space="preserve"> </v>
      </c>
      <c r="CG79" s="24">
        <f t="shared" si="21"/>
        <v>7082</v>
      </c>
      <c r="CH79" s="24" t="str">
        <f t="shared" si="19"/>
        <v xml:space="preserve"> </v>
      </c>
    </row>
    <row r="80" spans="1:86">
      <c r="A80" t="str">
        <f>'Master Data'!A80</f>
        <v>MD</v>
      </c>
      <c r="B80" t="str">
        <f>'Master Data'!B80</f>
        <v>Hagerstown Community College</v>
      </c>
      <c r="C80" t="str">
        <f>'Master Data'!C80</f>
        <v>A Maryland public community college, accredited by the Middle States Commission on Higher Education. See this provider s website for more information. https://www.hagerstowncc.</v>
      </c>
      <c r="D80" t="str">
        <f>'Master Data'!D80</f>
        <v>11400 Robinwood Dr</v>
      </c>
      <c r="E80">
        <f>'Master Data'!E80</f>
        <v>0</v>
      </c>
      <c r="F80" t="str">
        <f>'Master Data'!F80</f>
        <v>Hagerstown</v>
      </c>
      <c r="G80" t="str">
        <f>'Master Data'!G80</f>
        <v>MD</v>
      </c>
      <c r="H80">
        <f>'Master Data'!H80</f>
        <v>21742</v>
      </c>
      <c r="I80">
        <f>'Master Data'!I80</f>
        <v>1</v>
      </c>
      <c r="J80" t="str">
        <f>'Master Data'!J80</f>
        <v>Certified Nursing/geriatric Assistant (223 clock hours)</v>
      </c>
      <c r="K80" t="str">
        <f>'Master Data'!K80</f>
        <v>COMPLETION ALLOWS STUDENTS TO BE REGISTERED WITH THE MARYLAND BOARD OF NURSING AS CERTIFIED NURSING ASSISTANTS AND TO SIT FOR THE GERIATRIC NURSING ASSISTANT EXAM.</v>
      </c>
      <c r="L80" t="str">
        <f>'Master Data'!L80</f>
        <v>https://www.hagerstowncc.edu/programs-and-courses</v>
      </c>
      <c r="M80">
        <f>'Master Data'!M80</f>
        <v>3</v>
      </c>
      <c r="N80" t="str">
        <f>'Master Data'!N80</f>
        <v>Md nursing assistant license</v>
      </c>
      <c r="O80">
        <f>'Master Data'!O80</f>
        <v>513902</v>
      </c>
      <c r="P80">
        <f>'Master Data'!P80</f>
        <v>2174</v>
      </c>
      <c r="Q80">
        <f>'Master Data'!Q80</f>
        <v>0</v>
      </c>
      <c r="R80">
        <f>'Master Data'!R80</f>
        <v>15</v>
      </c>
      <c r="S80">
        <f>'Master Data'!S80</f>
        <v>15</v>
      </c>
      <c r="T80">
        <f>'Master Data'!T80</f>
        <v>1</v>
      </c>
      <c r="U80">
        <f>'Master Data'!U80</f>
        <v>1</v>
      </c>
      <c r="V80">
        <f>'Master Data'!V80</f>
        <v>31113100</v>
      </c>
      <c r="W80">
        <f>'Master Data'!W80</f>
        <v>0</v>
      </c>
      <c r="X80">
        <f>'Master Data'!X80</f>
        <v>0</v>
      </c>
      <c r="Y80">
        <f>'Master Data'!Y80</f>
        <v>134</v>
      </c>
      <c r="Z80">
        <f>'Master Data'!Z80</f>
        <v>135</v>
      </c>
      <c r="AA80">
        <f>'Master Data'!AA80</f>
        <v>75</v>
      </c>
      <c r="AB80">
        <f>'Master Data'!AB80</f>
        <v>122</v>
      </c>
      <c r="AC80">
        <f>'Master Data'!AC80</f>
        <v>151</v>
      </c>
      <c r="AD80">
        <f>'Master Data'!AD80</f>
        <v>7932</v>
      </c>
      <c r="AE80">
        <f>'Master Data'!AE80</f>
        <v>97</v>
      </c>
      <c r="AF80">
        <f>'Master Data'!AF80</f>
        <v>8385.66</v>
      </c>
      <c r="AG80">
        <f>'Master Data'!AG80</f>
        <v>8756.57</v>
      </c>
      <c r="AH80">
        <f>'Master Data'!AH80</f>
        <v>155</v>
      </c>
      <c r="AI80">
        <f>'Master Data'!AI80</f>
        <v>175</v>
      </c>
      <c r="AJ80">
        <f>'Master Data'!AJ80</f>
        <v>9</v>
      </c>
      <c r="AK80">
        <f>'Master Data'!AK80</f>
        <v>6</v>
      </c>
      <c r="AL80">
        <f>'Master Data'!AL80</f>
        <v>9</v>
      </c>
      <c r="AM80">
        <f>'Master Data'!AM80</f>
        <v>6</v>
      </c>
      <c r="AN80">
        <f>'Master Data'!AN80</f>
        <v>3</v>
      </c>
      <c r="AO80">
        <f>'Master Data'!AO80</f>
        <v>18226</v>
      </c>
      <c r="AP80">
        <f>'Master Data'!AP80</f>
        <v>6</v>
      </c>
      <c r="AQ80">
        <f>'Master Data'!AQ80</f>
        <v>6</v>
      </c>
      <c r="AR80">
        <f>'Master Data'!AR80</f>
        <v>6142.5</v>
      </c>
      <c r="AS80">
        <f>'Master Data'!AS80</f>
        <v>6</v>
      </c>
      <c r="AT80">
        <f>'Master Data'!AT80</f>
        <v>8</v>
      </c>
      <c r="AU80">
        <f>'Master Data'!AU80</f>
        <v>8</v>
      </c>
      <c r="AV80">
        <f>'Master Data'!AV80</f>
        <v>0</v>
      </c>
      <c r="AW80">
        <f>'Master Data'!AW80</f>
        <v>0</v>
      </c>
      <c r="AX80">
        <f>'Master Data'!AX80</f>
        <v>3</v>
      </c>
      <c r="AY80">
        <f>'Master Data'!AY80</f>
        <v>4</v>
      </c>
      <c r="AZ80">
        <f>'Master Data'!AZ80</f>
        <v>2</v>
      </c>
      <c r="BA80">
        <f>'Master Data'!BA80</f>
        <v>0</v>
      </c>
      <c r="BB80">
        <f>'Master Data'!BB80</f>
        <v>0</v>
      </c>
      <c r="BC80">
        <f>'Master Data'!BC80</f>
        <v>1</v>
      </c>
      <c r="BD80">
        <f>'Master Data'!BD80</f>
        <v>8</v>
      </c>
      <c r="BE80">
        <f>'Master Data'!BE80</f>
        <v>0</v>
      </c>
      <c r="BF80">
        <f>'Master Data'!BF80</f>
        <v>4</v>
      </c>
      <c r="BG80">
        <f>'Master Data'!BG80</f>
        <v>3</v>
      </c>
      <c r="BH80">
        <f>'Master Data'!BH80</f>
        <v>0</v>
      </c>
      <c r="BI80">
        <f>'Master Data'!BI80</f>
        <v>0</v>
      </c>
      <c r="BJ80">
        <f>'Master Data'!BJ80</f>
        <v>2</v>
      </c>
      <c r="BK80">
        <f>'Master Data'!BK80</f>
        <v>0</v>
      </c>
      <c r="BL80">
        <f>'Master Data'!BL80</f>
        <v>0</v>
      </c>
      <c r="BM80">
        <f>'Master Data'!BM80</f>
        <v>8</v>
      </c>
      <c r="BN80">
        <f>'Master Data'!BN80</f>
        <v>1</v>
      </c>
      <c r="BO80">
        <f>'Master Data'!BO80</f>
        <v>2</v>
      </c>
      <c r="BP80">
        <f>'Master Data'!BP80</f>
        <v>1</v>
      </c>
      <c r="BQ80">
        <f>'Master Data'!BQ80</f>
        <v>0</v>
      </c>
      <c r="BR80">
        <f>'Master Data'!BR80</f>
        <v>3</v>
      </c>
      <c r="BS80">
        <f>'Master Data'!BS80</f>
        <v>0</v>
      </c>
      <c r="BT80">
        <f>'Master Data'!BT80</f>
        <v>0</v>
      </c>
      <c r="BU80">
        <f>'Master Data'!BU80</f>
        <v>3</v>
      </c>
      <c r="BV80">
        <f>'Master Data'!BV80</f>
        <v>2</v>
      </c>
      <c r="BW80">
        <f>'Master Data'!BW80</f>
        <v>20170131</v>
      </c>
      <c r="BX80" t="str">
        <f t="shared" si="20"/>
        <v>Hagerstown Community College - Certified Nursing/geriatric Assistant (223 clock hours)</v>
      </c>
      <c r="BY80" s="27">
        <f t="shared" si="11"/>
        <v>0.75</v>
      </c>
      <c r="BZ80" s="20">
        <f t="shared" si="12"/>
        <v>0.75</v>
      </c>
      <c r="CA80" s="20">
        <f t="shared" si="13"/>
        <v>0.75</v>
      </c>
      <c r="CB80" s="20">
        <f t="shared" si="14"/>
        <v>0.7870967741935484</v>
      </c>
      <c r="CC80" s="20">
        <f t="shared" si="15"/>
        <v>0.86285714285714288</v>
      </c>
      <c r="CD80" s="20">
        <f t="shared" si="16"/>
        <v>0.55428571428571427</v>
      </c>
      <c r="CE80" s="26">
        <f t="shared" si="17"/>
        <v>2174</v>
      </c>
      <c r="CF80" s="24">
        <f t="shared" si="18"/>
        <v>6142.5</v>
      </c>
      <c r="CG80" s="24">
        <f t="shared" si="21"/>
        <v>7932</v>
      </c>
      <c r="CH80" s="24">
        <f t="shared" si="19"/>
        <v>18226</v>
      </c>
    </row>
    <row r="81" spans="1:86">
      <c r="A81" t="str">
        <f>'Master Data'!A81</f>
        <v>MD</v>
      </c>
      <c r="B81" t="str">
        <f>'Master Data'!B81</f>
        <v>Hagerstown Community College</v>
      </c>
      <c r="C81" t="str">
        <f>'Master Data'!C81</f>
        <v>A Maryland public community college, accredited by the Middle States Commission on Higher Education. See this provider s website for more information. https://www.hagerstowncc.</v>
      </c>
      <c r="D81" t="str">
        <f>'Master Data'!D81</f>
        <v>11400 Robinwood Dr</v>
      </c>
      <c r="E81">
        <f>'Master Data'!E81</f>
        <v>0</v>
      </c>
      <c r="F81" t="str">
        <f>'Master Data'!F81</f>
        <v>Hagerstown</v>
      </c>
      <c r="G81" t="str">
        <f>'Master Data'!G81</f>
        <v>MD</v>
      </c>
      <c r="H81">
        <f>'Master Data'!H81</f>
        <v>21742</v>
      </c>
      <c r="I81">
        <f>'Master Data'!I81</f>
        <v>1</v>
      </c>
      <c r="J81" t="str">
        <f>'Master Data'!J81</f>
        <v>Child Care Professional (28 Credit Hours)</v>
      </c>
      <c r="K81" t="str">
        <f>'Master Data'!K81</f>
        <v>THIS PROGRAM LEADS TO A CHILD CARE PROFESSIONAL CERTIFICATE. THIS CERTIFICATE MEETS LEVEL FOUR OF THE NEW MD CHILD CARE CREDENTIAL SYSTEM.</v>
      </c>
      <c r="L81" t="str">
        <f>'Master Data'!L81</f>
        <v>http://catalog.hagerstowncc.edu/preview_program.php?catoid=9&amp;poid=1448&amp;returnto=455</v>
      </c>
      <c r="M81">
        <f>'Master Data'!M81</f>
        <v>6</v>
      </c>
      <c r="N81" t="str">
        <f>'Master Data'!N81</f>
        <v>Lower division certificate</v>
      </c>
      <c r="O81">
        <f>'Master Data'!O81</f>
        <v>190709</v>
      </c>
      <c r="P81">
        <f>'Master Data'!P81</f>
        <v>3956</v>
      </c>
      <c r="Q81">
        <f>'Master Data'!Q81</f>
        <v>2039</v>
      </c>
      <c r="R81">
        <f>'Master Data'!R81</f>
        <v>6</v>
      </c>
      <c r="S81">
        <f>'Master Data'!S81</f>
        <v>90</v>
      </c>
      <c r="T81">
        <f>'Master Data'!T81</f>
        <v>1</v>
      </c>
      <c r="U81">
        <f>'Master Data'!U81</f>
        <v>1</v>
      </c>
      <c r="V81">
        <f>'Master Data'!V81</f>
        <v>39901100</v>
      </c>
      <c r="W81">
        <f>'Master Data'!W81</f>
        <v>0</v>
      </c>
      <c r="X81">
        <f>'Master Data'!X81</f>
        <v>0</v>
      </c>
      <c r="Y81">
        <f>'Master Data'!Y81</f>
        <v>42</v>
      </c>
      <c r="Z81">
        <f>'Master Data'!Z81</f>
        <v>24</v>
      </c>
      <c r="AA81">
        <f>'Master Data'!AA81</f>
        <v>6</v>
      </c>
      <c r="AB81">
        <f>'Master Data'!AB81</f>
        <v>17</v>
      </c>
      <c r="AC81">
        <f>'Master Data'!AC81</f>
        <v>17</v>
      </c>
      <c r="AD81">
        <f>'Master Data'!AD81</f>
        <v>8000.44</v>
      </c>
      <c r="AE81">
        <f>'Master Data'!AE81</f>
        <v>3</v>
      </c>
      <c r="AF81">
        <f>'Master Data'!AF81</f>
        <v>12678.24</v>
      </c>
      <c r="AG81">
        <f>'Master Data'!AG81</f>
        <v>15211.06</v>
      </c>
      <c r="AH81">
        <f>'Master Data'!AH81</f>
        <v>26</v>
      </c>
      <c r="AI81">
        <f>'Master Data'!AI81</f>
        <v>26</v>
      </c>
      <c r="AJ81">
        <f>'Master Data'!AJ81</f>
        <v>1</v>
      </c>
      <c r="AK81">
        <f>'Master Data'!AK81</f>
        <v>1</v>
      </c>
      <c r="AL81">
        <f>'Master Data'!AL81</f>
        <v>1</v>
      </c>
      <c r="AM81">
        <f>'Master Data'!AM81</f>
        <v>1</v>
      </c>
      <c r="AN81">
        <f>'Master Data'!AN81</f>
        <v>0</v>
      </c>
      <c r="AO81">
        <f>'Master Data'!AO81</f>
        <v>1428</v>
      </c>
      <c r="AP81">
        <f>'Master Data'!AP81</f>
        <v>1</v>
      </c>
      <c r="AQ81">
        <f>'Master Data'!AQ81</f>
        <v>1</v>
      </c>
      <c r="AR81">
        <f>'Master Data'!AR81</f>
        <v>5720</v>
      </c>
      <c r="AS81">
        <f>'Master Data'!AS81</f>
        <v>0</v>
      </c>
      <c r="AT81">
        <f>'Master Data'!AT81</f>
        <v>1</v>
      </c>
      <c r="AU81">
        <f>'Master Data'!AU81</f>
        <v>1</v>
      </c>
      <c r="AV81">
        <f>'Master Data'!AV81</f>
        <v>0</v>
      </c>
      <c r="AW81">
        <f>'Master Data'!AW81</f>
        <v>0</v>
      </c>
      <c r="AX81">
        <f>'Master Data'!AX81</f>
        <v>0</v>
      </c>
      <c r="AY81">
        <f>'Master Data'!AY81</f>
        <v>0</v>
      </c>
      <c r="AZ81">
        <f>'Master Data'!AZ81</f>
        <v>0</v>
      </c>
      <c r="BA81">
        <f>'Master Data'!BA81</f>
        <v>1</v>
      </c>
      <c r="BB81">
        <f>'Master Data'!BB81</f>
        <v>0</v>
      </c>
      <c r="BC81">
        <f>'Master Data'!BC81</f>
        <v>1</v>
      </c>
      <c r="BD81">
        <f>'Master Data'!BD81</f>
        <v>0</v>
      </c>
      <c r="BE81">
        <f>'Master Data'!BE81</f>
        <v>0</v>
      </c>
      <c r="BF81">
        <f>'Master Data'!BF81</f>
        <v>1</v>
      </c>
      <c r="BG81">
        <f>'Master Data'!BG81</f>
        <v>0</v>
      </c>
      <c r="BH81">
        <f>'Master Data'!BH81</f>
        <v>0</v>
      </c>
      <c r="BI81">
        <f>'Master Data'!BI81</f>
        <v>0</v>
      </c>
      <c r="BJ81">
        <f>'Master Data'!BJ81</f>
        <v>0</v>
      </c>
      <c r="BK81">
        <f>'Master Data'!BK81</f>
        <v>0</v>
      </c>
      <c r="BL81">
        <f>'Master Data'!BL81</f>
        <v>0</v>
      </c>
      <c r="BM81">
        <f>'Master Data'!BM81</f>
        <v>1</v>
      </c>
      <c r="BN81">
        <f>'Master Data'!BN81</f>
        <v>0</v>
      </c>
      <c r="BO81">
        <f>'Master Data'!BO81</f>
        <v>0</v>
      </c>
      <c r="BP81">
        <f>'Master Data'!BP81</f>
        <v>0</v>
      </c>
      <c r="BQ81">
        <f>'Master Data'!BQ81</f>
        <v>0</v>
      </c>
      <c r="BR81">
        <f>'Master Data'!BR81</f>
        <v>0</v>
      </c>
      <c r="BS81">
        <f>'Master Data'!BS81</f>
        <v>0</v>
      </c>
      <c r="BT81">
        <f>'Master Data'!BT81</f>
        <v>0</v>
      </c>
      <c r="BU81">
        <f>'Master Data'!BU81</f>
        <v>0</v>
      </c>
      <c r="BV81">
        <f>'Master Data'!BV81</f>
        <v>1</v>
      </c>
      <c r="BW81">
        <f>'Master Data'!BW81</f>
        <v>20170131</v>
      </c>
      <c r="BX81" t="str">
        <f t="shared" si="20"/>
        <v>Hagerstown Community College - Child Care Professional (28 Credit Hours)</v>
      </c>
      <c r="BY81" s="27">
        <f t="shared" si="11"/>
        <v>1</v>
      </c>
      <c r="BZ81" s="20">
        <f t="shared" si="12"/>
        <v>1</v>
      </c>
      <c r="CA81" s="20">
        <f t="shared" si="13"/>
        <v>0</v>
      </c>
      <c r="CB81" s="20">
        <f t="shared" si="14"/>
        <v>0.65384615384615385</v>
      </c>
      <c r="CC81" s="20">
        <f t="shared" si="15"/>
        <v>0.65384615384615385</v>
      </c>
      <c r="CD81" s="20">
        <f t="shared" si="16"/>
        <v>0.11538461538461539</v>
      </c>
      <c r="CE81" s="26">
        <f t="shared" si="17"/>
        <v>5995</v>
      </c>
      <c r="CF81" s="24">
        <f t="shared" si="18"/>
        <v>5720</v>
      </c>
      <c r="CG81" s="24">
        <f t="shared" si="21"/>
        <v>8000.44</v>
      </c>
      <c r="CH81" s="24">
        <f t="shared" si="19"/>
        <v>1428</v>
      </c>
    </row>
    <row r="82" spans="1:86">
      <c r="A82" t="str">
        <f>'Master Data'!A82</f>
        <v>MD</v>
      </c>
      <c r="B82" t="str">
        <f>'Master Data'!B82</f>
        <v>Hagerstown Community College</v>
      </c>
      <c r="C82" t="str">
        <f>'Master Data'!C82</f>
        <v>A Maryland public community college, accredited by the Middle States Commission on Higher Education. See this provider s website for more information. https://www.hagerstowncc.</v>
      </c>
      <c r="D82" t="str">
        <f>'Master Data'!D82</f>
        <v>11400 Robinwood Dr</v>
      </c>
      <c r="E82">
        <f>'Master Data'!E82</f>
        <v>0</v>
      </c>
      <c r="F82" t="str">
        <f>'Master Data'!F82</f>
        <v>Hagerstown</v>
      </c>
      <c r="G82" t="str">
        <f>'Master Data'!G82</f>
        <v>MD</v>
      </c>
      <c r="H82">
        <f>'Master Data'!H82</f>
        <v>21742</v>
      </c>
      <c r="I82">
        <f>'Master Data'!I82</f>
        <v>1</v>
      </c>
      <c r="J82" t="str">
        <f>'Master Data'!J82</f>
        <v>Commercial Vehicle Transport Specialist (16 Credit Hours)</v>
      </c>
      <c r="K82" t="str">
        <f>'Master Data'!K82</f>
        <v>FOR STUDENTS SEEKING A CAREER IN PROFESSIONAL TRUCK DRIVING. MUST HAVE A LEARNERS PERMIT.</v>
      </c>
      <c r="L82" t="str">
        <f>'Master Data'!L82</f>
        <v>http://www.hagerstowncc.edu</v>
      </c>
      <c r="M82">
        <f>'Master Data'!M82</f>
        <v>3</v>
      </c>
      <c r="N82" t="str">
        <f>'Master Data'!N82</f>
        <v>lower division certificate, CDL</v>
      </c>
      <c r="O82">
        <f>'Master Data'!O82</f>
        <v>490205</v>
      </c>
      <c r="P82">
        <f>'Master Data'!P82</f>
        <v>2192</v>
      </c>
      <c r="Q82">
        <f>'Master Data'!Q82</f>
        <v>2646</v>
      </c>
      <c r="R82">
        <f>'Master Data'!R82</f>
        <v>8</v>
      </c>
      <c r="S82">
        <f>'Master Data'!S82</f>
        <v>26</v>
      </c>
      <c r="T82">
        <f>'Master Data'!T82</f>
        <v>1</v>
      </c>
      <c r="U82">
        <f>'Master Data'!U82</f>
        <v>1</v>
      </c>
      <c r="V82">
        <f>'Master Data'!V82</f>
        <v>53303200</v>
      </c>
      <c r="W82">
        <f>'Master Data'!W82</f>
        <v>0</v>
      </c>
      <c r="X82">
        <f>'Master Data'!X82</f>
        <v>0</v>
      </c>
      <c r="Y82">
        <f>'Master Data'!Y82</f>
        <v>354</v>
      </c>
      <c r="Z82">
        <f>'Master Data'!Z82</f>
        <v>298</v>
      </c>
      <c r="AA82">
        <f>'Master Data'!AA82</f>
        <v>288</v>
      </c>
      <c r="AB82">
        <f>'Master Data'!AB82</f>
        <v>233</v>
      </c>
      <c r="AC82">
        <f>'Master Data'!AC82</f>
        <v>212</v>
      </c>
      <c r="AD82">
        <f>'Master Data'!AD82</f>
        <v>14473</v>
      </c>
      <c r="AE82">
        <f>'Master Data'!AE82</f>
        <v>229</v>
      </c>
      <c r="AF82">
        <f>'Master Data'!AF82</f>
        <v>14060.66</v>
      </c>
      <c r="AG82">
        <f>'Master Data'!AG82</f>
        <v>14780.71</v>
      </c>
      <c r="AH82">
        <f>'Master Data'!AH82</f>
        <v>275</v>
      </c>
      <c r="AI82">
        <f>'Master Data'!AI82</f>
        <v>253</v>
      </c>
      <c r="AJ82">
        <f>'Master Data'!AJ82</f>
        <v>27</v>
      </c>
      <c r="AK82">
        <f>'Master Data'!AK82</f>
        <v>21</v>
      </c>
      <c r="AL82">
        <f>'Master Data'!AL82</f>
        <v>27</v>
      </c>
      <c r="AM82">
        <f>'Master Data'!AM82</f>
        <v>21</v>
      </c>
      <c r="AN82">
        <f>'Master Data'!AN82</f>
        <v>20</v>
      </c>
      <c r="AO82">
        <f>'Master Data'!AO82</f>
        <v>132173</v>
      </c>
      <c r="AP82">
        <f>'Master Data'!AP82</f>
        <v>19</v>
      </c>
      <c r="AQ82">
        <f>'Master Data'!AQ82</f>
        <v>21</v>
      </c>
      <c r="AR82">
        <f>'Master Data'!AR82</f>
        <v>8616</v>
      </c>
      <c r="AS82">
        <f>'Master Data'!AS82</f>
        <v>11</v>
      </c>
      <c r="AT82">
        <f>'Master Data'!AT82</f>
        <v>22</v>
      </c>
      <c r="AU82">
        <f>'Master Data'!AU82</f>
        <v>25</v>
      </c>
      <c r="AV82">
        <f>'Master Data'!AV82</f>
        <v>0</v>
      </c>
      <c r="AW82">
        <f>'Master Data'!AW82</f>
        <v>0</v>
      </c>
      <c r="AX82">
        <f>'Master Data'!AX82</f>
        <v>1</v>
      </c>
      <c r="AY82">
        <f>'Master Data'!AY82</f>
        <v>15</v>
      </c>
      <c r="AZ82">
        <f>'Master Data'!AZ82</f>
        <v>5</v>
      </c>
      <c r="BA82">
        <f>'Master Data'!BA82</f>
        <v>3</v>
      </c>
      <c r="BB82">
        <f>'Master Data'!BB82</f>
        <v>1</v>
      </c>
      <c r="BC82">
        <f>'Master Data'!BC82</f>
        <v>18</v>
      </c>
      <c r="BD82">
        <f>'Master Data'!BD82</f>
        <v>9</v>
      </c>
      <c r="BE82">
        <f>'Master Data'!BE82</f>
        <v>0</v>
      </c>
      <c r="BF82">
        <f>'Master Data'!BF82</f>
        <v>8</v>
      </c>
      <c r="BG82">
        <f>'Master Data'!BG82</f>
        <v>1</v>
      </c>
      <c r="BH82">
        <f>'Master Data'!BH82</f>
        <v>0</v>
      </c>
      <c r="BI82">
        <f>'Master Data'!BI82</f>
        <v>2</v>
      </c>
      <c r="BJ82">
        <f>'Master Data'!BJ82</f>
        <v>18</v>
      </c>
      <c r="BK82">
        <f>'Master Data'!BK82</f>
        <v>2</v>
      </c>
      <c r="BL82">
        <f>'Master Data'!BL82</f>
        <v>0</v>
      </c>
      <c r="BM82">
        <f>'Master Data'!BM82</f>
        <v>15</v>
      </c>
      <c r="BN82">
        <f>'Master Data'!BN82</f>
        <v>6</v>
      </c>
      <c r="BO82">
        <f>'Master Data'!BO82</f>
        <v>11</v>
      </c>
      <c r="BP82">
        <f>'Master Data'!BP82</f>
        <v>2</v>
      </c>
      <c r="BQ82">
        <f>'Master Data'!BQ82</f>
        <v>0</v>
      </c>
      <c r="BR82">
        <f>'Master Data'!BR82</f>
        <v>3</v>
      </c>
      <c r="BS82">
        <f>'Master Data'!BS82</f>
        <v>0</v>
      </c>
      <c r="BT82">
        <f>'Master Data'!BT82</f>
        <v>0</v>
      </c>
      <c r="BU82">
        <f>'Master Data'!BU82</f>
        <v>4</v>
      </c>
      <c r="BV82">
        <f>'Master Data'!BV82</f>
        <v>7</v>
      </c>
      <c r="BW82">
        <f>'Master Data'!BW82</f>
        <v>20170131</v>
      </c>
      <c r="BX82" t="str">
        <f t="shared" si="20"/>
        <v>Hagerstown Community College - Commercial Vehicle Transport Specialist (16 Credit Hours)</v>
      </c>
      <c r="BY82" s="27">
        <f t="shared" si="11"/>
        <v>0.86363636363636365</v>
      </c>
      <c r="BZ82" s="20">
        <f t="shared" si="12"/>
        <v>0.84</v>
      </c>
      <c r="CA82" s="20">
        <f t="shared" si="13"/>
        <v>0.44</v>
      </c>
      <c r="CB82" s="20">
        <f t="shared" si="14"/>
        <v>0.84727272727272729</v>
      </c>
      <c r="CC82" s="20">
        <f t="shared" si="15"/>
        <v>0.8379446640316206</v>
      </c>
      <c r="CD82" s="20">
        <f t="shared" si="16"/>
        <v>0.90513833992094861</v>
      </c>
      <c r="CE82" s="26">
        <f t="shared" si="17"/>
        <v>4838</v>
      </c>
      <c r="CF82" s="24">
        <f t="shared" si="18"/>
        <v>8616</v>
      </c>
      <c r="CG82" s="24">
        <f t="shared" si="21"/>
        <v>14473</v>
      </c>
      <c r="CH82" s="24">
        <f t="shared" si="19"/>
        <v>132173</v>
      </c>
    </row>
    <row r="83" spans="1:86">
      <c r="A83" t="str">
        <f>'Master Data'!A83</f>
        <v>MD</v>
      </c>
      <c r="B83" t="str">
        <f>'Master Data'!B83</f>
        <v>Hagerstown Community College</v>
      </c>
      <c r="C83" t="str">
        <f>'Master Data'!C83</f>
        <v>A Maryland public community college, accredited by the Middle States Commission on Higher Education. See this provider s website for more information. https://www.hagerstowncc.</v>
      </c>
      <c r="D83" t="str">
        <f>'Master Data'!D83</f>
        <v>11400 Robinwood Dr</v>
      </c>
      <c r="E83">
        <f>'Master Data'!E83</f>
        <v>0</v>
      </c>
      <c r="F83" t="str">
        <f>'Master Data'!F83</f>
        <v>Hagerstown</v>
      </c>
      <c r="G83" t="str">
        <f>'Master Data'!G83</f>
        <v>MD</v>
      </c>
      <c r="H83">
        <f>'Master Data'!H83</f>
        <v>21742</v>
      </c>
      <c r="I83">
        <f>'Master Data'!I83</f>
        <v>1</v>
      </c>
      <c r="J83" t="str">
        <f>'Master Data'!J83</f>
        <v>Dental Assisting (37 Credit Hours)</v>
      </c>
      <c r="K83" t="str">
        <f>'Master Data'!K83</f>
        <v>PROVIDES STUDENTS WITH THE SKILLS NEEDED TO BECOME A QUALIFIED MEMBER OF A DENTAL TEAM. IT PREPARES STUDENTS TO SIT FOR THE MGD AND RHS EXAMS.</v>
      </c>
      <c r="L83" t="str">
        <f>'Master Data'!L83</f>
        <v>http://catalog.hagerstowncc.edu/</v>
      </c>
      <c r="M83">
        <f>'Master Data'!M83</f>
        <v>6</v>
      </c>
      <c r="N83" t="str">
        <f>'Master Data'!N83</f>
        <v>Lower division certificate</v>
      </c>
      <c r="O83">
        <f>'Master Data'!O83</f>
        <v>510601</v>
      </c>
      <c r="P83">
        <f>'Master Data'!P83</f>
        <v>7484</v>
      </c>
      <c r="Q83">
        <f>'Master Data'!Q83</f>
        <v>2286</v>
      </c>
      <c r="R83">
        <f>'Master Data'!R83</f>
        <v>6</v>
      </c>
      <c r="S83">
        <f>'Master Data'!S83</f>
        <v>52</v>
      </c>
      <c r="T83">
        <f>'Master Data'!T83</f>
        <v>1</v>
      </c>
      <c r="U83">
        <f>'Master Data'!U83</f>
        <v>1</v>
      </c>
      <c r="V83">
        <f>'Master Data'!V83</f>
        <v>31909100</v>
      </c>
      <c r="W83">
        <f>'Master Data'!W83</f>
        <v>0</v>
      </c>
      <c r="X83">
        <f>'Master Data'!X83</f>
        <v>0</v>
      </c>
      <c r="Y83">
        <f>'Master Data'!Y83</f>
        <v>99</v>
      </c>
      <c r="Z83">
        <f>'Master Data'!Z83</f>
        <v>96</v>
      </c>
      <c r="AA83">
        <f>'Master Data'!AA83</f>
        <v>60</v>
      </c>
      <c r="AB83">
        <f>'Master Data'!AB83</f>
        <v>90</v>
      </c>
      <c r="AC83">
        <f>'Master Data'!AC83</f>
        <v>77</v>
      </c>
      <c r="AD83">
        <f>'Master Data'!AD83</f>
        <v>6088</v>
      </c>
      <c r="AE83">
        <f>'Master Data'!AE83</f>
        <v>50</v>
      </c>
      <c r="AF83">
        <f>'Master Data'!AF83</f>
        <v>6216.7</v>
      </c>
      <c r="AG83">
        <f>'Master Data'!AG83</f>
        <v>6902.4</v>
      </c>
      <c r="AH83">
        <f>'Master Data'!AH83</f>
        <v>113</v>
      </c>
      <c r="AI83">
        <f>'Master Data'!AI83</f>
        <v>96</v>
      </c>
      <c r="AJ83">
        <f>'Master Data'!AJ83</f>
        <v>0</v>
      </c>
      <c r="AK83">
        <f>'Master Data'!AK83</f>
        <v>0</v>
      </c>
      <c r="AL83">
        <f>'Master Data'!AL83</f>
        <v>0</v>
      </c>
      <c r="AM83">
        <f>'Master Data'!AM83</f>
        <v>0</v>
      </c>
      <c r="AN83">
        <f>'Master Data'!AN83</f>
        <v>0</v>
      </c>
      <c r="AO83">
        <f>'Master Data'!AO83</f>
        <v>0</v>
      </c>
      <c r="AP83">
        <f>'Master Data'!AP83</f>
        <v>1</v>
      </c>
      <c r="AQ83">
        <f>'Master Data'!AQ83</f>
        <v>1</v>
      </c>
      <c r="AR83">
        <f>'Master Data'!AR83</f>
        <v>3142</v>
      </c>
      <c r="AS83">
        <f>'Master Data'!AS83</f>
        <v>0</v>
      </c>
      <c r="AT83">
        <f>'Master Data'!AT83</f>
        <v>1</v>
      </c>
      <c r="AU83">
        <f>'Master Data'!AU83</f>
        <v>1</v>
      </c>
      <c r="AV83">
        <f>'Master Data'!AV83</f>
        <v>0</v>
      </c>
      <c r="AW83">
        <f>'Master Data'!AW83</f>
        <v>0</v>
      </c>
      <c r="AX83">
        <f>'Master Data'!AX83</f>
        <v>0</v>
      </c>
      <c r="AY83">
        <f>'Master Data'!AY83</f>
        <v>0</v>
      </c>
      <c r="AZ83">
        <f>'Master Data'!AZ83</f>
        <v>0</v>
      </c>
      <c r="BA83">
        <f>'Master Data'!BA83</f>
        <v>0</v>
      </c>
      <c r="BB83">
        <f>'Master Data'!BB83</f>
        <v>0</v>
      </c>
      <c r="BC83">
        <f>'Master Data'!BC83</f>
        <v>0</v>
      </c>
      <c r="BD83">
        <f>'Master Data'!BD83</f>
        <v>0</v>
      </c>
      <c r="BE83">
        <f>'Master Data'!BE83</f>
        <v>0</v>
      </c>
      <c r="BF83">
        <f>'Master Data'!BF83</f>
        <v>0</v>
      </c>
      <c r="BG83">
        <f>'Master Data'!BG83</f>
        <v>0</v>
      </c>
      <c r="BH83">
        <f>'Master Data'!BH83</f>
        <v>0</v>
      </c>
      <c r="BI83">
        <f>'Master Data'!BI83</f>
        <v>0</v>
      </c>
      <c r="BJ83">
        <f>'Master Data'!BJ83</f>
        <v>0</v>
      </c>
      <c r="BK83">
        <f>'Master Data'!BK83</f>
        <v>0</v>
      </c>
      <c r="BL83">
        <f>'Master Data'!BL83</f>
        <v>0</v>
      </c>
      <c r="BM83">
        <f>'Master Data'!BM83</f>
        <v>0</v>
      </c>
      <c r="BN83">
        <f>'Master Data'!BN83</f>
        <v>0</v>
      </c>
      <c r="BO83">
        <f>'Master Data'!BO83</f>
        <v>0</v>
      </c>
      <c r="BP83">
        <f>'Master Data'!BP83</f>
        <v>0</v>
      </c>
      <c r="BQ83">
        <f>'Master Data'!BQ83</f>
        <v>0</v>
      </c>
      <c r="BR83">
        <f>'Master Data'!BR83</f>
        <v>0</v>
      </c>
      <c r="BS83">
        <f>'Master Data'!BS83</f>
        <v>0</v>
      </c>
      <c r="BT83">
        <f>'Master Data'!BT83</f>
        <v>0</v>
      </c>
      <c r="BU83">
        <f>'Master Data'!BU83</f>
        <v>0</v>
      </c>
      <c r="BV83">
        <f>'Master Data'!BV83</f>
        <v>0</v>
      </c>
      <c r="BW83">
        <f>'Master Data'!BW83</f>
        <v>20170131</v>
      </c>
      <c r="BX83" t="str">
        <f t="shared" si="20"/>
        <v>Hagerstown Community College - Dental Assisting (37 Credit Hours)</v>
      </c>
      <c r="BY83" s="27">
        <f t="shared" si="11"/>
        <v>1</v>
      </c>
      <c r="BZ83" s="20">
        <f t="shared" si="12"/>
        <v>1</v>
      </c>
      <c r="CA83" s="20">
        <f t="shared" si="13"/>
        <v>0</v>
      </c>
      <c r="CB83" s="20">
        <f t="shared" si="14"/>
        <v>0.79646017699115046</v>
      </c>
      <c r="CC83" s="20">
        <f t="shared" si="15"/>
        <v>0.80208333333333337</v>
      </c>
      <c r="CD83" s="20">
        <f t="shared" si="16"/>
        <v>0.52083333333333337</v>
      </c>
      <c r="CE83" s="26">
        <f t="shared" si="17"/>
        <v>9770</v>
      </c>
      <c r="CF83" s="24">
        <f t="shared" si="18"/>
        <v>3142</v>
      </c>
      <c r="CG83" s="24">
        <f t="shared" si="21"/>
        <v>6088</v>
      </c>
      <c r="CH83" s="24" t="str">
        <f t="shared" si="19"/>
        <v xml:space="preserve"> </v>
      </c>
    </row>
    <row r="84" spans="1:86">
      <c r="A84" t="str">
        <f>'Master Data'!A84</f>
        <v>MD</v>
      </c>
      <c r="B84" t="str">
        <f>'Master Data'!B84</f>
        <v>Hagerstown Community College</v>
      </c>
      <c r="C84" t="str">
        <f>'Master Data'!C84</f>
        <v>A Maryland public community college, accredited by the Middle States Commission on Higher Education. See this provider s website for more information. https://www.hagerstowncc.</v>
      </c>
      <c r="D84" t="str">
        <f>'Master Data'!D84</f>
        <v>11400 Robinwood Dr</v>
      </c>
      <c r="E84">
        <f>'Master Data'!E84</f>
        <v>0</v>
      </c>
      <c r="F84" t="str">
        <f>'Master Data'!F84</f>
        <v>Hagerstown</v>
      </c>
      <c r="G84" t="str">
        <f>'Master Data'!G84</f>
        <v>MD</v>
      </c>
      <c r="H84">
        <f>'Master Data'!H84</f>
        <v>21742</v>
      </c>
      <c r="I84">
        <f>'Master Data'!I84</f>
        <v>1</v>
      </c>
      <c r="J84" t="str">
        <f>'Master Data'!J84</f>
        <v>Graphic Design Technology (24 Credit Hours)</v>
      </c>
      <c r="K84" t="str">
        <f>'Master Data'!K84</f>
        <v>UPGRADES THE JOB PERFORMANCE OF THE WORKING GRAPHIC DESIGNER AND INITIATES THE PROFESSIONAL CAREER DEVELOPMENT OF THOSE ENTERING THE GRAPHIC DESIGN FIELD.</v>
      </c>
      <c r="L84" t="str">
        <f>'Master Data'!L84</f>
        <v>https://www.hagerstowncc.edu/programs-and-courses</v>
      </c>
      <c r="M84">
        <f>'Master Data'!M84</f>
        <v>6</v>
      </c>
      <c r="N84" t="str">
        <f>'Master Data'!N84</f>
        <v>Lower division certificate</v>
      </c>
      <c r="O84">
        <f>'Master Data'!O84</f>
        <v>500409</v>
      </c>
      <c r="P84">
        <f>'Master Data'!P84</f>
        <v>3464</v>
      </c>
      <c r="Q84">
        <f>'Master Data'!Q84</f>
        <v>1630</v>
      </c>
      <c r="R84">
        <f>'Master Data'!R84</f>
        <v>8</v>
      </c>
      <c r="S84">
        <f>'Master Data'!S84</f>
        <v>104</v>
      </c>
      <c r="T84">
        <f>'Master Data'!T84</f>
        <v>1</v>
      </c>
      <c r="U84">
        <f>'Master Data'!U84</f>
        <v>1</v>
      </c>
      <c r="V84">
        <f>'Master Data'!V84</f>
        <v>27102400</v>
      </c>
      <c r="W84">
        <f>'Master Data'!W84</f>
        <v>0</v>
      </c>
      <c r="X84">
        <f>'Master Data'!X84</f>
        <v>0</v>
      </c>
      <c r="Y84">
        <f>'Master Data'!Y84</f>
        <v>14</v>
      </c>
      <c r="Z84">
        <f>'Master Data'!Z84</f>
        <v>21</v>
      </c>
      <c r="AA84">
        <f>'Master Data'!AA84</f>
        <v>12</v>
      </c>
      <c r="AB84">
        <f>'Master Data'!AB84</f>
        <v>12</v>
      </c>
      <c r="AC84">
        <f>'Master Data'!AC84</f>
        <v>13</v>
      </c>
      <c r="AD84">
        <f>'Master Data'!AD84</f>
        <v>6329.16</v>
      </c>
      <c r="AE84">
        <f>'Master Data'!AE84</f>
        <v>9</v>
      </c>
      <c r="AF84">
        <f>'Master Data'!AF84</f>
        <v>9596.65</v>
      </c>
      <c r="AG84">
        <f>'Master Data'!AG84</f>
        <v>11490.13</v>
      </c>
      <c r="AH84">
        <f>'Master Data'!AH84</f>
        <v>26</v>
      </c>
      <c r="AI84">
        <f>'Master Data'!AI84</f>
        <v>24</v>
      </c>
      <c r="AJ84">
        <f>'Master Data'!AJ84</f>
        <v>1</v>
      </c>
      <c r="AK84">
        <f>'Master Data'!AK84</f>
        <v>1</v>
      </c>
      <c r="AL84">
        <f>'Master Data'!AL84</f>
        <v>1</v>
      </c>
      <c r="AM84">
        <f>'Master Data'!AM84</f>
        <v>1</v>
      </c>
      <c r="AN84">
        <f>'Master Data'!AN84</f>
        <v>1</v>
      </c>
      <c r="AO84">
        <f>'Master Data'!AO84</f>
        <v>5016</v>
      </c>
      <c r="AP84">
        <f>'Master Data'!AP84</f>
        <v>0</v>
      </c>
      <c r="AQ84">
        <f>'Master Data'!AQ84</f>
        <v>0</v>
      </c>
      <c r="AR84">
        <f>'Master Data'!AR84</f>
        <v>0</v>
      </c>
      <c r="AS84">
        <f>'Master Data'!AS84</f>
        <v>0</v>
      </c>
      <c r="AT84">
        <f>'Master Data'!AT84</f>
        <v>1</v>
      </c>
      <c r="AU84">
        <f>'Master Data'!AU84</f>
        <v>1</v>
      </c>
      <c r="AV84">
        <f>'Master Data'!AV84</f>
        <v>0</v>
      </c>
      <c r="AW84">
        <f>'Master Data'!AW84</f>
        <v>0</v>
      </c>
      <c r="AX84">
        <f>'Master Data'!AX84</f>
        <v>0</v>
      </c>
      <c r="AY84">
        <f>'Master Data'!AY84</f>
        <v>1</v>
      </c>
      <c r="AZ84">
        <f>'Master Data'!AZ84</f>
        <v>0</v>
      </c>
      <c r="BA84">
        <f>'Master Data'!BA84</f>
        <v>0</v>
      </c>
      <c r="BB84">
        <f>'Master Data'!BB84</f>
        <v>0</v>
      </c>
      <c r="BC84">
        <f>'Master Data'!BC84</f>
        <v>0</v>
      </c>
      <c r="BD84">
        <f>'Master Data'!BD84</f>
        <v>1</v>
      </c>
      <c r="BE84">
        <f>'Master Data'!BE84</f>
        <v>0</v>
      </c>
      <c r="BF84">
        <f>'Master Data'!BF84</f>
        <v>0</v>
      </c>
      <c r="BG84">
        <f>'Master Data'!BG84</f>
        <v>0</v>
      </c>
      <c r="BH84">
        <f>'Master Data'!BH84</f>
        <v>0</v>
      </c>
      <c r="BI84">
        <f>'Master Data'!BI84</f>
        <v>0</v>
      </c>
      <c r="BJ84">
        <f>'Master Data'!BJ84</f>
        <v>1</v>
      </c>
      <c r="BK84">
        <f>'Master Data'!BK84</f>
        <v>0</v>
      </c>
      <c r="BL84">
        <f>'Master Data'!BL84</f>
        <v>0</v>
      </c>
      <c r="BM84">
        <f>'Master Data'!BM84</f>
        <v>0</v>
      </c>
      <c r="BN84">
        <f>'Master Data'!BN84</f>
        <v>0</v>
      </c>
      <c r="BO84">
        <f>'Master Data'!BO84</f>
        <v>0</v>
      </c>
      <c r="BP84">
        <f>'Master Data'!BP84</f>
        <v>0</v>
      </c>
      <c r="BQ84">
        <f>'Master Data'!BQ84</f>
        <v>0</v>
      </c>
      <c r="BR84">
        <f>'Master Data'!BR84</f>
        <v>0</v>
      </c>
      <c r="BS84">
        <f>'Master Data'!BS84</f>
        <v>0</v>
      </c>
      <c r="BT84">
        <f>'Master Data'!BT84</f>
        <v>0</v>
      </c>
      <c r="BU84">
        <f>'Master Data'!BU84</f>
        <v>0</v>
      </c>
      <c r="BV84">
        <f>'Master Data'!BV84</f>
        <v>0</v>
      </c>
      <c r="BW84">
        <f>'Master Data'!BW84</f>
        <v>20170131</v>
      </c>
      <c r="BX84" t="str">
        <f t="shared" si="20"/>
        <v>Hagerstown Community College - Graphic Design Technology (24 Credit Hours)</v>
      </c>
      <c r="BY84" s="27">
        <f t="shared" si="11"/>
        <v>0</v>
      </c>
      <c r="BZ84" s="20">
        <f t="shared" si="12"/>
        <v>0</v>
      </c>
      <c r="CA84" s="20">
        <f t="shared" si="13"/>
        <v>0</v>
      </c>
      <c r="CB84" s="20">
        <f t="shared" si="14"/>
        <v>0.46153846153846156</v>
      </c>
      <c r="CC84" s="20">
        <f t="shared" si="15"/>
        <v>0.54166666666666663</v>
      </c>
      <c r="CD84" s="20">
        <f t="shared" si="16"/>
        <v>0.375</v>
      </c>
      <c r="CE84" s="26">
        <f t="shared" si="17"/>
        <v>5094</v>
      </c>
      <c r="CF84" s="24" t="str">
        <f t="shared" si="18"/>
        <v xml:space="preserve"> </v>
      </c>
      <c r="CG84" s="24">
        <f t="shared" si="21"/>
        <v>6329.16</v>
      </c>
      <c r="CH84" s="24">
        <f t="shared" si="19"/>
        <v>5016</v>
      </c>
    </row>
    <row r="85" spans="1:86">
      <c r="A85" t="str">
        <f>'Master Data'!A85</f>
        <v>MD</v>
      </c>
      <c r="B85" t="str">
        <f>'Master Data'!B85</f>
        <v>Hagerstown Community College</v>
      </c>
      <c r="C85" t="str">
        <f>'Master Data'!C85</f>
        <v>A Maryland public community college, accredited by the Middle States Commission on Higher Education. See this provider s website for more information. https://www.hagerstowncc.</v>
      </c>
      <c r="D85" t="str">
        <f>'Master Data'!D85</f>
        <v>11400 Robinwood Dr</v>
      </c>
      <c r="E85">
        <f>'Master Data'!E85</f>
        <v>0</v>
      </c>
      <c r="F85" t="str">
        <f>'Master Data'!F85</f>
        <v>Hagerstown</v>
      </c>
      <c r="G85" t="str">
        <f>'Master Data'!G85</f>
        <v>MD</v>
      </c>
      <c r="H85">
        <f>'Master Data'!H85</f>
        <v>21742</v>
      </c>
      <c r="I85">
        <f>'Master Data'!I85</f>
        <v>1</v>
      </c>
      <c r="J85" t="str">
        <f>'Master Data'!J85</f>
        <v>Computer-Aided Design (CAD) (24 Credit Hours)</v>
      </c>
      <c r="K85" t="str">
        <f>'Master Data'!K85</f>
        <v>FOR STUDENTS PREPARING A CAREER IN CONSTRUCTION ARCHITECTURE MANUFACTURING &amp; OTHER REQUIRING COMPUTER AIDED DESIGN AND DRAFTING SKILLS.</v>
      </c>
      <c r="L85" t="str">
        <f>'Master Data'!L85</f>
        <v>http://www.hagerstowncc.edu</v>
      </c>
      <c r="M85">
        <f>'Master Data'!M85</f>
        <v>6</v>
      </c>
      <c r="N85" t="str">
        <f>'Master Data'!N85</f>
        <v>Lower division certificate</v>
      </c>
      <c r="O85">
        <f>'Master Data'!O85</f>
        <v>151302</v>
      </c>
      <c r="P85">
        <f>'Master Data'!P85</f>
        <v>3714</v>
      </c>
      <c r="Q85">
        <f>'Master Data'!Q85</f>
        <v>1630</v>
      </c>
      <c r="R85">
        <f>'Master Data'!R85</f>
        <v>24</v>
      </c>
      <c r="S85">
        <f>'Master Data'!S85</f>
        <v>26</v>
      </c>
      <c r="T85">
        <f>'Master Data'!T85</f>
        <v>1</v>
      </c>
      <c r="U85">
        <f>'Master Data'!U85</f>
        <v>1</v>
      </c>
      <c r="V85">
        <f>'Master Data'!V85</f>
        <v>17301900</v>
      </c>
      <c r="W85">
        <f>'Master Data'!W85</f>
        <v>0</v>
      </c>
      <c r="X85">
        <f>'Master Data'!X85</f>
        <v>0</v>
      </c>
      <c r="Y85">
        <f>'Master Data'!Y85</f>
        <v>10</v>
      </c>
      <c r="Z85">
        <f>'Master Data'!Z85</f>
        <v>14</v>
      </c>
      <c r="AA85">
        <f>'Master Data'!AA85</f>
        <v>5</v>
      </c>
      <c r="AB85">
        <f>'Master Data'!AB85</f>
        <v>8</v>
      </c>
      <c r="AC85">
        <f>'Master Data'!AC85</f>
        <v>8</v>
      </c>
      <c r="AD85">
        <f>'Master Data'!AD85</f>
        <v>7977</v>
      </c>
      <c r="AE85">
        <f>'Master Data'!AE85</f>
        <v>3</v>
      </c>
      <c r="AF85">
        <f>'Master Data'!AF85</f>
        <v>13484.1</v>
      </c>
      <c r="AG85">
        <f>'Master Data'!AG85</f>
        <v>14603.99</v>
      </c>
      <c r="AH85">
        <f>'Master Data'!AH85</f>
        <v>17</v>
      </c>
      <c r="AI85">
        <f>'Master Data'!AI85</f>
        <v>18</v>
      </c>
      <c r="AJ85">
        <f>'Master Data'!AJ85</f>
        <v>0</v>
      </c>
      <c r="AK85">
        <f>'Master Data'!AK85</f>
        <v>0</v>
      </c>
      <c r="AL85">
        <f>'Master Data'!AL85</f>
        <v>0</v>
      </c>
      <c r="AM85">
        <f>'Master Data'!AM85</f>
        <v>0</v>
      </c>
      <c r="AN85">
        <f>'Master Data'!AN85</f>
        <v>0</v>
      </c>
      <c r="AO85">
        <f>'Master Data'!AO85</f>
        <v>0</v>
      </c>
      <c r="AP85">
        <f>'Master Data'!AP85</f>
        <v>0</v>
      </c>
      <c r="AQ85">
        <f>'Master Data'!AQ85</f>
        <v>0</v>
      </c>
      <c r="AR85">
        <f>'Master Data'!AR85</f>
        <v>0</v>
      </c>
      <c r="AS85">
        <f>'Master Data'!AS85</f>
        <v>0</v>
      </c>
      <c r="AT85">
        <f>'Master Data'!AT85</f>
        <v>0</v>
      </c>
      <c r="AU85">
        <f>'Master Data'!AU85</f>
        <v>0</v>
      </c>
      <c r="AV85">
        <f>'Master Data'!AV85</f>
        <v>0</v>
      </c>
      <c r="AW85">
        <f>'Master Data'!AW85</f>
        <v>0</v>
      </c>
      <c r="AX85">
        <f>'Master Data'!AX85</f>
        <v>0</v>
      </c>
      <c r="AY85">
        <f>'Master Data'!AY85</f>
        <v>0</v>
      </c>
      <c r="AZ85">
        <f>'Master Data'!AZ85</f>
        <v>0</v>
      </c>
      <c r="BA85">
        <f>'Master Data'!BA85</f>
        <v>0</v>
      </c>
      <c r="BB85">
        <f>'Master Data'!BB85</f>
        <v>0</v>
      </c>
      <c r="BC85">
        <f>'Master Data'!BC85</f>
        <v>0</v>
      </c>
      <c r="BD85">
        <f>'Master Data'!BD85</f>
        <v>0</v>
      </c>
      <c r="BE85">
        <f>'Master Data'!BE85</f>
        <v>0</v>
      </c>
      <c r="BF85">
        <f>'Master Data'!BF85</f>
        <v>0</v>
      </c>
      <c r="BG85">
        <f>'Master Data'!BG85</f>
        <v>0</v>
      </c>
      <c r="BH85">
        <f>'Master Data'!BH85</f>
        <v>0</v>
      </c>
      <c r="BI85">
        <f>'Master Data'!BI85</f>
        <v>0</v>
      </c>
      <c r="BJ85">
        <f>'Master Data'!BJ85</f>
        <v>0</v>
      </c>
      <c r="BK85">
        <f>'Master Data'!BK85</f>
        <v>0</v>
      </c>
      <c r="BL85">
        <f>'Master Data'!BL85</f>
        <v>0</v>
      </c>
      <c r="BM85">
        <f>'Master Data'!BM85</f>
        <v>0</v>
      </c>
      <c r="BN85">
        <f>'Master Data'!BN85</f>
        <v>0</v>
      </c>
      <c r="BO85">
        <f>'Master Data'!BO85</f>
        <v>0</v>
      </c>
      <c r="BP85">
        <f>'Master Data'!BP85</f>
        <v>0</v>
      </c>
      <c r="BQ85">
        <f>'Master Data'!BQ85</f>
        <v>0</v>
      </c>
      <c r="BR85">
        <f>'Master Data'!BR85</f>
        <v>0</v>
      </c>
      <c r="BS85">
        <f>'Master Data'!BS85</f>
        <v>0</v>
      </c>
      <c r="BT85">
        <f>'Master Data'!BT85</f>
        <v>0</v>
      </c>
      <c r="BU85">
        <f>'Master Data'!BU85</f>
        <v>0</v>
      </c>
      <c r="BV85">
        <f>'Master Data'!BV85</f>
        <v>0</v>
      </c>
      <c r="BW85">
        <f>'Master Data'!BW85</f>
        <v>20170131</v>
      </c>
      <c r="BX85" t="str">
        <f t="shared" si="20"/>
        <v>Hagerstown Community College - Computer-Aided Design (CAD) (24 Credit Hours)</v>
      </c>
      <c r="BY85" s="27" t="str">
        <f t="shared" si="11"/>
        <v/>
      </c>
      <c r="BZ85" s="20" t="e">
        <f t="shared" si="12"/>
        <v>#DIV/0!</v>
      </c>
      <c r="CA85" s="20" t="e">
        <f t="shared" si="13"/>
        <v>#DIV/0!</v>
      </c>
      <c r="CB85" s="20">
        <f t="shared" si="14"/>
        <v>0.47058823529411764</v>
      </c>
      <c r="CC85" s="20">
        <f t="shared" si="15"/>
        <v>0.44444444444444442</v>
      </c>
      <c r="CD85" s="20">
        <f t="shared" si="16"/>
        <v>0.16666666666666666</v>
      </c>
      <c r="CE85" s="26">
        <f t="shared" si="17"/>
        <v>5344</v>
      </c>
      <c r="CF85" s="24" t="str">
        <f t="shared" si="18"/>
        <v xml:space="preserve"> </v>
      </c>
      <c r="CG85" s="24">
        <f t="shared" si="21"/>
        <v>7977</v>
      </c>
      <c r="CH85" s="24" t="str">
        <f t="shared" si="19"/>
        <v xml:space="preserve"> </v>
      </c>
    </row>
    <row r="86" spans="1:86">
      <c r="A86" t="str">
        <f>'Master Data'!A86</f>
        <v>MD</v>
      </c>
      <c r="B86" t="str">
        <f>'Master Data'!B86</f>
        <v>Hagerstown Community College</v>
      </c>
      <c r="C86" t="str">
        <f>'Master Data'!C86</f>
        <v>A Maryland public community college, accredited by the Middle States Commission on Higher Education. See this provider s website for more information. https://www.hagerstowncc.</v>
      </c>
      <c r="D86" t="str">
        <f>'Master Data'!D86</f>
        <v>11400 Robinwood Dr</v>
      </c>
      <c r="E86">
        <f>'Master Data'!E86</f>
        <v>0</v>
      </c>
      <c r="F86" t="str">
        <f>'Master Data'!F86</f>
        <v>Hagerstown</v>
      </c>
      <c r="G86" t="str">
        <f>'Master Data'!G86</f>
        <v>MD</v>
      </c>
      <c r="H86">
        <f>'Master Data'!H86</f>
        <v>21742</v>
      </c>
      <c r="I86">
        <f>'Master Data'!I86</f>
        <v>1</v>
      </c>
      <c r="J86" t="str">
        <f>'Master Data'!J86</f>
        <v>Mechanical Engineering Technology (60 Credit Hours)</v>
      </c>
      <c r="K86" t="str">
        <f>'Master Data'!K86</f>
        <v>OPPORTUNITY FOR STUDENT TO WORK WITH COMPUTER AIDED DESIGN (CAD) &amp; AUTOMATED MANUFACTURING EQUIP.</v>
      </c>
      <c r="L86" t="str">
        <f>'Master Data'!L86</f>
        <v>https://www.hagerstowncc.edu/academics/divisions/tcs/met</v>
      </c>
      <c r="M86">
        <f>'Master Data'!M86</f>
        <v>4</v>
      </c>
      <c r="N86" t="str">
        <f>'Master Data'!N86</f>
        <v>AAS</v>
      </c>
      <c r="O86">
        <f>'Master Data'!O86</f>
        <v>150805</v>
      </c>
      <c r="P86">
        <f>'Master Data'!P86</f>
        <v>8955</v>
      </c>
      <c r="Q86">
        <f>'Master Data'!Q86</f>
        <v>4030</v>
      </c>
      <c r="R86">
        <f>'Master Data'!R86</f>
        <v>6</v>
      </c>
      <c r="S86">
        <f>'Master Data'!S86</f>
        <v>208</v>
      </c>
      <c r="T86">
        <f>'Master Data'!T86</f>
        <v>1</v>
      </c>
      <c r="U86">
        <f>'Master Data'!U86</f>
        <v>1</v>
      </c>
      <c r="V86">
        <f>'Master Data'!V86</f>
        <v>17302700</v>
      </c>
      <c r="W86">
        <f>'Master Data'!W86</f>
        <v>0</v>
      </c>
      <c r="X86">
        <f>'Master Data'!X86</f>
        <v>0</v>
      </c>
      <c r="Y86">
        <f>'Master Data'!Y86</f>
        <v>43</v>
      </c>
      <c r="Z86">
        <f>'Master Data'!Z86</f>
        <v>34</v>
      </c>
      <c r="AA86">
        <f>'Master Data'!AA86</f>
        <v>6</v>
      </c>
      <c r="AB86">
        <f>'Master Data'!AB86</f>
        <v>31</v>
      </c>
      <c r="AC86">
        <f>'Master Data'!AC86</f>
        <v>33</v>
      </c>
      <c r="AD86">
        <f>'Master Data'!AD86</f>
        <v>8824</v>
      </c>
      <c r="AE86">
        <f>'Master Data'!AE86</f>
        <v>8</v>
      </c>
      <c r="AF86">
        <f>'Master Data'!AF86</f>
        <v>11748.66</v>
      </c>
      <c r="AG86">
        <f>'Master Data'!AG86</f>
        <v>18465.759999999998</v>
      </c>
      <c r="AH86">
        <f>'Master Data'!AH86</f>
        <v>46</v>
      </c>
      <c r="AI86">
        <f>'Master Data'!AI86</f>
        <v>49</v>
      </c>
      <c r="AJ86">
        <f>'Master Data'!AJ86</f>
        <v>0</v>
      </c>
      <c r="AK86">
        <f>'Master Data'!AK86</f>
        <v>0</v>
      </c>
      <c r="AL86">
        <f>'Master Data'!AL86</f>
        <v>0</v>
      </c>
      <c r="AM86">
        <f>'Master Data'!AM86</f>
        <v>0</v>
      </c>
      <c r="AN86">
        <f>'Master Data'!AN86</f>
        <v>0</v>
      </c>
      <c r="AO86">
        <f>'Master Data'!AO86</f>
        <v>0</v>
      </c>
      <c r="AP86">
        <f>'Master Data'!AP86</f>
        <v>0</v>
      </c>
      <c r="AQ86">
        <f>'Master Data'!AQ86</f>
        <v>0</v>
      </c>
      <c r="AR86">
        <f>'Master Data'!AR86</f>
        <v>0</v>
      </c>
      <c r="AS86">
        <f>'Master Data'!AS86</f>
        <v>0</v>
      </c>
      <c r="AT86">
        <f>'Master Data'!AT86</f>
        <v>0</v>
      </c>
      <c r="AU86">
        <f>'Master Data'!AU86</f>
        <v>0</v>
      </c>
      <c r="AV86">
        <f>'Master Data'!AV86</f>
        <v>0</v>
      </c>
      <c r="AW86">
        <f>'Master Data'!AW86</f>
        <v>0</v>
      </c>
      <c r="AX86">
        <f>'Master Data'!AX86</f>
        <v>0</v>
      </c>
      <c r="AY86">
        <f>'Master Data'!AY86</f>
        <v>0</v>
      </c>
      <c r="AZ86">
        <f>'Master Data'!AZ86</f>
        <v>0</v>
      </c>
      <c r="BA86">
        <f>'Master Data'!BA86</f>
        <v>0</v>
      </c>
      <c r="BB86">
        <f>'Master Data'!BB86</f>
        <v>0</v>
      </c>
      <c r="BC86">
        <f>'Master Data'!BC86</f>
        <v>0</v>
      </c>
      <c r="BD86">
        <f>'Master Data'!BD86</f>
        <v>0</v>
      </c>
      <c r="BE86">
        <f>'Master Data'!BE86</f>
        <v>0</v>
      </c>
      <c r="BF86">
        <f>'Master Data'!BF86</f>
        <v>0</v>
      </c>
      <c r="BG86">
        <f>'Master Data'!BG86</f>
        <v>0</v>
      </c>
      <c r="BH86">
        <f>'Master Data'!BH86</f>
        <v>0</v>
      </c>
      <c r="BI86">
        <f>'Master Data'!BI86</f>
        <v>0</v>
      </c>
      <c r="BJ86">
        <f>'Master Data'!BJ86</f>
        <v>0</v>
      </c>
      <c r="BK86">
        <f>'Master Data'!BK86</f>
        <v>0</v>
      </c>
      <c r="BL86">
        <f>'Master Data'!BL86</f>
        <v>0</v>
      </c>
      <c r="BM86">
        <f>'Master Data'!BM86</f>
        <v>0</v>
      </c>
      <c r="BN86">
        <f>'Master Data'!BN86</f>
        <v>0</v>
      </c>
      <c r="BO86">
        <f>'Master Data'!BO86</f>
        <v>0</v>
      </c>
      <c r="BP86">
        <f>'Master Data'!BP86</f>
        <v>0</v>
      </c>
      <c r="BQ86">
        <f>'Master Data'!BQ86</f>
        <v>0</v>
      </c>
      <c r="BR86">
        <f>'Master Data'!BR86</f>
        <v>0</v>
      </c>
      <c r="BS86">
        <f>'Master Data'!BS86</f>
        <v>0</v>
      </c>
      <c r="BT86">
        <f>'Master Data'!BT86</f>
        <v>0</v>
      </c>
      <c r="BU86">
        <f>'Master Data'!BU86</f>
        <v>0</v>
      </c>
      <c r="BV86">
        <f>'Master Data'!BV86</f>
        <v>0</v>
      </c>
      <c r="BW86">
        <f>'Master Data'!BW86</f>
        <v>20170131</v>
      </c>
      <c r="BX86" t="str">
        <f t="shared" si="20"/>
        <v>Hagerstown Community College - Mechanical Engineering Technology (60 Credit Hours)</v>
      </c>
      <c r="BY86" s="27" t="str">
        <f t="shared" si="11"/>
        <v/>
      </c>
      <c r="BZ86" s="20" t="e">
        <f t="shared" si="12"/>
        <v>#DIV/0!</v>
      </c>
      <c r="CA86" s="20" t="e">
        <f t="shared" si="13"/>
        <v>#DIV/0!</v>
      </c>
      <c r="CB86" s="20">
        <f t="shared" si="14"/>
        <v>0.67391304347826086</v>
      </c>
      <c r="CC86" s="20">
        <f t="shared" si="15"/>
        <v>0.67346938775510201</v>
      </c>
      <c r="CD86" s="20">
        <f t="shared" si="16"/>
        <v>0.16326530612244897</v>
      </c>
      <c r="CE86" s="26">
        <f t="shared" si="17"/>
        <v>12985</v>
      </c>
      <c r="CF86" s="24" t="str">
        <f t="shared" si="18"/>
        <v xml:space="preserve"> </v>
      </c>
      <c r="CG86" s="24">
        <f t="shared" si="21"/>
        <v>8824</v>
      </c>
      <c r="CH86" s="24" t="str">
        <f t="shared" si="19"/>
        <v xml:space="preserve"> </v>
      </c>
    </row>
    <row r="87" spans="1:86">
      <c r="A87" t="str">
        <f>'Master Data'!A87</f>
        <v>MD</v>
      </c>
      <c r="B87" t="str">
        <f>'Master Data'!B87</f>
        <v>Hagerstown Community College</v>
      </c>
      <c r="C87" t="str">
        <f>'Master Data'!C87</f>
        <v>A Maryland public community college, accredited by the Middle States Commission on Higher Education. See this provider s website for more information. https://www.hagerstowncc.</v>
      </c>
      <c r="D87" t="str">
        <f>'Master Data'!D87</f>
        <v>11400 Robinwood Dr</v>
      </c>
      <c r="E87">
        <f>'Master Data'!E87</f>
        <v>0</v>
      </c>
      <c r="F87" t="str">
        <f>'Master Data'!F87</f>
        <v>Hagerstown</v>
      </c>
      <c r="G87" t="str">
        <f>'Master Data'!G87</f>
        <v>MD</v>
      </c>
      <c r="H87">
        <f>'Master Data'!H87</f>
        <v>21742</v>
      </c>
      <c r="I87">
        <f>'Master Data'!I87</f>
        <v>1</v>
      </c>
      <c r="J87" t="str">
        <f>'Master Data'!J87</f>
        <v>Nursing (RN) (70 Credit Hours)</v>
      </c>
      <c r="K87" t="str">
        <f>'Master Data'!K87</f>
        <v>PREPARES FOR ENTRY LEVEL STAFF POSITIONS FOR PATIENT CARE IN HEALTH CARE FACILITIES FOR NCLEX-RN BLENDING THEORY &amp; CLINICAL LAB EXPERIENCE.</v>
      </c>
      <c r="L87" t="str">
        <f>'Master Data'!L87</f>
        <v>https://www.hagerstowncc.edu/programs-and-courses</v>
      </c>
      <c r="M87">
        <f>'Master Data'!M87</f>
        <v>4</v>
      </c>
      <c r="N87" t="str">
        <f>'Master Data'!N87</f>
        <v>AAS</v>
      </c>
      <c r="O87">
        <f>'Master Data'!O87</f>
        <v>513801</v>
      </c>
      <c r="P87">
        <f>'Master Data'!P87</f>
        <v>12630</v>
      </c>
      <c r="Q87">
        <f>'Master Data'!Q87</f>
        <v>5049</v>
      </c>
      <c r="R87">
        <f>'Master Data'!R87</f>
        <v>10</v>
      </c>
      <c r="S87">
        <f>'Master Data'!S87</f>
        <v>104</v>
      </c>
      <c r="T87">
        <f>'Master Data'!T87</f>
        <v>1</v>
      </c>
      <c r="U87">
        <f>'Master Data'!U87</f>
        <v>1</v>
      </c>
      <c r="V87">
        <f>'Master Data'!V87</f>
        <v>29114100</v>
      </c>
      <c r="W87">
        <f>'Master Data'!W87</f>
        <v>0</v>
      </c>
      <c r="X87">
        <f>'Master Data'!X87</f>
        <v>0</v>
      </c>
      <c r="Y87">
        <f>'Master Data'!Y87</f>
        <v>462</v>
      </c>
      <c r="Z87">
        <f>'Master Data'!Z87</f>
        <v>453</v>
      </c>
      <c r="AA87">
        <f>'Master Data'!AA87</f>
        <v>346</v>
      </c>
      <c r="AB87">
        <f>'Master Data'!AB87</f>
        <v>389</v>
      </c>
      <c r="AC87">
        <f>'Master Data'!AC87</f>
        <v>367</v>
      </c>
      <c r="AD87">
        <f>'Master Data'!AD87</f>
        <v>15688.01</v>
      </c>
      <c r="AE87">
        <f>'Master Data'!AE87</f>
        <v>257</v>
      </c>
      <c r="AF87">
        <f>'Master Data'!AF87</f>
        <v>16112.54</v>
      </c>
      <c r="AG87">
        <f>'Master Data'!AG87</f>
        <v>17815.23</v>
      </c>
      <c r="AH87">
        <f>'Master Data'!AH87</f>
        <v>469</v>
      </c>
      <c r="AI87">
        <f>'Master Data'!AI87</f>
        <v>424</v>
      </c>
      <c r="AJ87">
        <f>'Master Data'!AJ87</f>
        <v>0</v>
      </c>
      <c r="AK87">
        <f>'Master Data'!AK87</f>
        <v>0</v>
      </c>
      <c r="AL87">
        <f>'Master Data'!AL87</f>
        <v>0</v>
      </c>
      <c r="AM87">
        <f>'Master Data'!AM87</f>
        <v>0</v>
      </c>
      <c r="AN87">
        <f>'Master Data'!AN87</f>
        <v>0</v>
      </c>
      <c r="AO87">
        <f>'Master Data'!AO87</f>
        <v>0</v>
      </c>
      <c r="AP87">
        <f>'Master Data'!AP87</f>
        <v>1</v>
      </c>
      <c r="AQ87">
        <f>'Master Data'!AQ87</f>
        <v>1</v>
      </c>
      <c r="AR87">
        <f>'Master Data'!AR87</f>
        <v>13157</v>
      </c>
      <c r="AS87">
        <f>'Master Data'!AS87</f>
        <v>1</v>
      </c>
      <c r="AT87">
        <f>'Master Data'!AT87</f>
        <v>1</v>
      </c>
      <c r="AU87">
        <f>'Master Data'!AU87</f>
        <v>1</v>
      </c>
      <c r="AV87">
        <f>'Master Data'!AV87</f>
        <v>0</v>
      </c>
      <c r="AW87">
        <f>'Master Data'!AW87</f>
        <v>0</v>
      </c>
      <c r="AX87">
        <f>'Master Data'!AX87</f>
        <v>0</v>
      </c>
      <c r="AY87">
        <f>'Master Data'!AY87</f>
        <v>0</v>
      </c>
      <c r="AZ87">
        <f>'Master Data'!AZ87</f>
        <v>0</v>
      </c>
      <c r="BA87">
        <f>'Master Data'!BA87</f>
        <v>0</v>
      </c>
      <c r="BB87">
        <f>'Master Data'!BB87</f>
        <v>0</v>
      </c>
      <c r="BC87">
        <f>'Master Data'!BC87</f>
        <v>0</v>
      </c>
      <c r="BD87">
        <f>'Master Data'!BD87</f>
        <v>0</v>
      </c>
      <c r="BE87">
        <f>'Master Data'!BE87</f>
        <v>0</v>
      </c>
      <c r="BF87">
        <f>'Master Data'!BF87</f>
        <v>0</v>
      </c>
      <c r="BG87">
        <f>'Master Data'!BG87</f>
        <v>0</v>
      </c>
      <c r="BH87">
        <f>'Master Data'!BH87</f>
        <v>0</v>
      </c>
      <c r="BI87">
        <f>'Master Data'!BI87</f>
        <v>0</v>
      </c>
      <c r="BJ87">
        <f>'Master Data'!BJ87</f>
        <v>0</v>
      </c>
      <c r="BK87">
        <f>'Master Data'!BK87</f>
        <v>0</v>
      </c>
      <c r="BL87">
        <f>'Master Data'!BL87</f>
        <v>0</v>
      </c>
      <c r="BM87">
        <f>'Master Data'!BM87</f>
        <v>0</v>
      </c>
      <c r="BN87">
        <f>'Master Data'!BN87</f>
        <v>0</v>
      </c>
      <c r="BO87">
        <f>'Master Data'!BO87</f>
        <v>0</v>
      </c>
      <c r="BP87">
        <f>'Master Data'!BP87</f>
        <v>0</v>
      </c>
      <c r="BQ87">
        <f>'Master Data'!BQ87</f>
        <v>0</v>
      </c>
      <c r="BR87">
        <f>'Master Data'!BR87</f>
        <v>0</v>
      </c>
      <c r="BS87">
        <f>'Master Data'!BS87</f>
        <v>0</v>
      </c>
      <c r="BT87">
        <f>'Master Data'!BT87</f>
        <v>0</v>
      </c>
      <c r="BU87">
        <f>'Master Data'!BU87</f>
        <v>0</v>
      </c>
      <c r="BV87">
        <f>'Master Data'!BV87</f>
        <v>0</v>
      </c>
      <c r="BW87">
        <f>'Master Data'!BW87</f>
        <v>20170131</v>
      </c>
      <c r="BX87" t="str">
        <f t="shared" si="20"/>
        <v>Hagerstown Community College - Nursing (RN) (70 Credit Hours)</v>
      </c>
      <c r="BY87" s="27">
        <f t="shared" si="11"/>
        <v>1</v>
      </c>
      <c r="BZ87" s="20">
        <f t="shared" si="12"/>
        <v>1</v>
      </c>
      <c r="CA87" s="20">
        <f t="shared" si="13"/>
        <v>1</v>
      </c>
      <c r="CB87" s="20">
        <f t="shared" si="14"/>
        <v>0.82942430703624737</v>
      </c>
      <c r="CC87" s="20">
        <f t="shared" si="15"/>
        <v>0.86556603773584906</v>
      </c>
      <c r="CD87" s="20">
        <f t="shared" si="16"/>
        <v>0.60613207547169812</v>
      </c>
      <c r="CE87" s="26">
        <f t="shared" si="17"/>
        <v>17679</v>
      </c>
      <c r="CF87" s="24">
        <f t="shared" si="18"/>
        <v>13157</v>
      </c>
      <c r="CG87" s="24">
        <f t="shared" si="21"/>
        <v>15688.01</v>
      </c>
      <c r="CH87" s="24" t="str">
        <f t="shared" si="19"/>
        <v xml:space="preserve"> </v>
      </c>
    </row>
    <row r="88" spans="1:86">
      <c r="A88" t="str">
        <f>'Master Data'!A88</f>
        <v>MD</v>
      </c>
      <c r="B88" t="str">
        <f>'Master Data'!B88</f>
        <v>Hagerstown Community College</v>
      </c>
      <c r="C88" t="str">
        <f>'Master Data'!C88</f>
        <v>A Maryland public community college, accredited by the Middle States Commission on Higher Education. See this provider s website for more information. https://www.hagerstowncc.</v>
      </c>
      <c r="D88" t="str">
        <f>'Master Data'!D88</f>
        <v>11400 Robinwood Dr</v>
      </c>
      <c r="E88">
        <f>'Master Data'!E88</f>
        <v>0</v>
      </c>
      <c r="F88" t="str">
        <f>'Master Data'!F88</f>
        <v>Hagerstown</v>
      </c>
      <c r="G88" t="str">
        <f>'Master Data'!G88</f>
        <v>MD</v>
      </c>
      <c r="H88">
        <f>'Master Data'!H88</f>
        <v>21742</v>
      </c>
      <c r="I88">
        <f>'Master Data'!I88</f>
        <v>1</v>
      </c>
      <c r="J88" t="str">
        <f>'Master Data'!J88</f>
        <v>Practical Nursing (42 Credit Hours)</v>
      </c>
      <c r="K88" t="str">
        <f>'Master Data'!K88</f>
        <v>THIS PROG LEADS TO A CERTIF IN PRACTICAL NURSING IN 3 SEMESTERS OVER 1 CALENDAR YR.  UPON COMPLETION STUDNTS ARE ELIG TO SIT FOR THE NCLEX-PN TO BECOME LISENCED LPN.</v>
      </c>
      <c r="L88" t="str">
        <f>'Master Data'!L88</f>
        <v>https://www.hagerstowncc.edu/programs-and-courses</v>
      </c>
      <c r="M88">
        <f>'Master Data'!M88</f>
        <v>6</v>
      </c>
      <c r="N88" t="str">
        <f>'Master Data'!N88</f>
        <v>Lower division certificate</v>
      </c>
      <c r="O88">
        <f>'Master Data'!O88</f>
        <v>513901</v>
      </c>
      <c r="P88">
        <f>'Master Data'!P88</f>
        <v>7582</v>
      </c>
      <c r="Q88">
        <f>'Master Data'!Q88</f>
        <v>2849</v>
      </c>
      <c r="R88">
        <f>'Master Data'!R88</f>
        <v>8</v>
      </c>
      <c r="S88">
        <f>'Master Data'!S88</f>
        <v>52</v>
      </c>
      <c r="T88">
        <f>'Master Data'!T88</f>
        <v>1</v>
      </c>
      <c r="U88">
        <f>'Master Data'!U88</f>
        <v>1</v>
      </c>
      <c r="V88">
        <f>'Master Data'!V88</f>
        <v>29206100</v>
      </c>
      <c r="W88">
        <f>'Master Data'!W88</f>
        <v>0</v>
      </c>
      <c r="X88">
        <f>'Master Data'!X88</f>
        <v>0</v>
      </c>
      <c r="Y88">
        <f>'Master Data'!Y88</f>
        <v>108</v>
      </c>
      <c r="Z88">
        <f>'Master Data'!Z88</f>
        <v>118</v>
      </c>
      <c r="AA88">
        <f>'Master Data'!AA88</f>
        <v>98</v>
      </c>
      <c r="AB88">
        <f>'Master Data'!AB88</f>
        <v>107</v>
      </c>
      <c r="AC88">
        <f>'Master Data'!AC88</f>
        <v>85</v>
      </c>
      <c r="AD88">
        <f>'Master Data'!AD88</f>
        <v>13876</v>
      </c>
      <c r="AE88">
        <f>'Master Data'!AE88</f>
        <v>68</v>
      </c>
      <c r="AF88">
        <f>'Master Data'!AF88</f>
        <v>16096.89</v>
      </c>
      <c r="AG88">
        <f>'Master Data'!AG88</f>
        <v>14963.4</v>
      </c>
      <c r="AH88">
        <f>'Master Data'!AH88</f>
        <v>119</v>
      </c>
      <c r="AI88">
        <f>'Master Data'!AI88</f>
        <v>93</v>
      </c>
      <c r="AJ88">
        <f>'Master Data'!AJ88</f>
        <v>0</v>
      </c>
      <c r="AK88">
        <f>'Master Data'!AK88</f>
        <v>0</v>
      </c>
      <c r="AL88">
        <f>'Master Data'!AL88</f>
        <v>0</v>
      </c>
      <c r="AM88">
        <f>'Master Data'!AM88</f>
        <v>0</v>
      </c>
      <c r="AN88">
        <f>'Master Data'!AN88</f>
        <v>0</v>
      </c>
      <c r="AO88">
        <f>'Master Data'!AO88</f>
        <v>0</v>
      </c>
      <c r="AP88">
        <f>'Master Data'!AP88</f>
        <v>0</v>
      </c>
      <c r="AQ88">
        <f>'Master Data'!AQ88</f>
        <v>1</v>
      </c>
      <c r="AR88">
        <f>'Master Data'!AR88</f>
        <v>0</v>
      </c>
      <c r="AS88">
        <f>'Master Data'!AS88</f>
        <v>1</v>
      </c>
      <c r="AT88">
        <f>'Master Data'!AT88</f>
        <v>0</v>
      </c>
      <c r="AU88">
        <f>'Master Data'!AU88</f>
        <v>1</v>
      </c>
      <c r="AV88">
        <f>'Master Data'!AV88</f>
        <v>0</v>
      </c>
      <c r="AW88">
        <f>'Master Data'!AW88</f>
        <v>0</v>
      </c>
      <c r="AX88">
        <f>'Master Data'!AX88</f>
        <v>0</v>
      </c>
      <c r="AY88">
        <f>'Master Data'!AY88</f>
        <v>0</v>
      </c>
      <c r="AZ88">
        <f>'Master Data'!AZ88</f>
        <v>0</v>
      </c>
      <c r="BA88">
        <f>'Master Data'!BA88</f>
        <v>0</v>
      </c>
      <c r="BB88">
        <f>'Master Data'!BB88</f>
        <v>0</v>
      </c>
      <c r="BC88">
        <f>'Master Data'!BC88</f>
        <v>0</v>
      </c>
      <c r="BD88">
        <f>'Master Data'!BD88</f>
        <v>0</v>
      </c>
      <c r="BE88">
        <f>'Master Data'!BE88</f>
        <v>0</v>
      </c>
      <c r="BF88">
        <f>'Master Data'!BF88</f>
        <v>0</v>
      </c>
      <c r="BG88">
        <f>'Master Data'!BG88</f>
        <v>0</v>
      </c>
      <c r="BH88">
        <f>'Master Data'!BH88</f>
        <v>0</v>
      </c>
      <c r="BI88">
        <f>'Master Data'!BI88</f>
        <v>0</v>
      </c>
      <c r="BJ88">
        <f>'Master Data'!BJ88</f>
        <v>0</v>
      </c>
      <c r="BK88">
        <f>'Master Data'!BK88</f>
        <v>0</v>
      </c>
      <c r="BL88">
        <f>'Master Data'!BL88</f>
        <v>0</v>
      </c>
      <c r="BM88">
        <f>'Master Data'!BM88</f>
        <v>0</v>
      </c>
      <c r="BN88">
        <f>'Master Data'!BN88</f>
        <v>0</v>
      </c>
      <c r="BO88">
        <f>'Master Data'!BO88</f>
        <v>0</v>
      </c>
      <c r="BP88">
        <f>'Master Data'!BP88</f>
        <v>0</v>
      </c>
      <c r="BQ88">
        <f>'Master Data'!BQ88</f>
        <v>0</v>
      </c>
      <c r="BR88">
        <f>'Master Data'!BR88</f>
        <v>0</v>
      </c>
      <c r="BS88">
        <f>'Master Data'!BS88</f>
        <v>0</v>
      </c>
      <c r="BT88">
        <f>'Master Data'!BT88</f>
        <v>0</v>
      </c>
      <c r="BU88">
        <f>'Master Data'!BU88</f>
        <v>0</v>
      </c>
      <c r="BV88">
        <f>'Master Data'!BV88</f>
        <v>0</v>
      </c>
      <c r="BW88">
        <f>'Master Data'!BW88</f>
        <v>20170131</v>
      </c>
      <c r="BX88" t="str">
        <f t="shared" si="20"/>
        <v>Hagerstown Community College - Practical Nursing (42 Credit Hours)</v>
      </c>
      <c r="BY88" s="27" t="str">
        <f t="shared" si="11"/>
        <v/>
      </c>
      <c r="BZ88" s="20">
        <f t="shared" si="12"/>
        <v>1</v>
      </c>
      <c r="CA88" s="20">
        <f t="shared" si="13"/>
        <v>1</v>
      </c>
      <c r="CB88" s="20">
        <f t="shared" si="14"/>
        <v>0.89915966386554624</v>
      </c>
      <c r="CC88" s="20">
        <f t="shared" si="15"/>
        <v>0.91397849462365588</v>
      </c>
      <c r="CD88" s="20">
        <f t="shared" si="16"/>
        <v>0.73118279569892475</v>
      </c>
      <c r="CE88" s="26">
        <f t="shared" si="17"/>
        <v>10431</v>
      </c>
      <c r="CF88" s="24" t="str">
        <f t="shared" si="18"/>
        <v xml:space="preserve"> </v>
      </c>
      <c r="CG88" s="24">
        <f t="shared" si="21"/>
        <v>13876</v>
      </c>
      <c r="CH88" s="24" t="str">
        <f t="shared" si="19"/>
        <v xml:space="preserve"> </v>
      </c>
    </row>
    <row r="89" spans="1:86">
      <c r="A89" t="str">
        <f>'Master Data'!A89</f>
        <v>MD</v>
      </c>
      <c r="B89" t="str">
        <f>'Master Data'!B89</f>
        <v>Hagerstown Community College</v>
      </c>
      <c r="C89" t="str">
        <f>'Master Data'!C89</f>
        <v>A Maryland public community college, accredited by the Middle States Commission on Higher Education. See this provider s website for more information. https://www.hagerstowncc.</v>
      </c>
      <c r="D89" t="str">
        <f>'Master Data'!D89</f>
        <v>11400 Robinwood Dr</v>
      </c>
      <c r="E89">
        <f>'Master Data'!E89</f>
        <v>0</v>
      </c>
      <c r="F89" t="str">
        <f>'Master Data'!F89</f>
        <v>Hagerstown</v>
      </c>
      <c r="G89" t="str">
        <f>'Master Data'!G89</f>
        <v>MD</v>
      </c>
      <c r="H89">
        <f>'Master Data'!H89</f>
        <v>21742</v>
      </c>
      <c r="I89">
        <f>'Master Data'!I89</f>
        <v>1</v>
      </c>
      <c r="J89" t="str">
        <f>'Master Data'!J89</f>
        <v>Radiography (68 Credit Hours)</v>
      </c>
      <c r="K89" t="str">
        <f>'Master Data'!K89</f>
        <v>APPLY THEORY TO ACCOMPLISH MEDICAL IMAGING PROCESSES WHILE APPLYING MAXIMUM SAFETY PRINCIPLES FOR RADIATION AND PROTECTION.</v>
      </c>
      <c r="L89" t="str">
        <f>'Master Data'!L89</f>
        <v>https://www.hagerstowncc.edu/programs-and-courses</v>
      </c>
      <c r="M89">
        <f>'Master Data'!M89</f>
        <v>4</v>
      </c>
      <c r="N89" t="str">
        <f>'Master Data'!N89</f>
        <v>AAS</v>
      </c>
      <c r="O89">
        <f>'Master Data'!O89</f>
        <v>510911</v>
      </c>
      <c r="P89">
        <f>'Master Data'!P89</f>
        <v>15311</v>
      </c>
      <c r="Q89">
        <f>'Master Data'!Q89</f>
        <v>3131</v>
      </c>
      <c r="R89">
        <f>'Master Data'!R89</f>
        <v>8</v>
      </c>
      <c r="S89">
        <f>'Master Data'!S89</f>
        <v>104</v>
      </c>
      <c r="T89">
        <f>'Master Data'!T89</f>
        <v>1</v>
      </c>
      <c r="U89">
        <f>'Master Data'!U89</f>
        <v>1</v>
      </c>
      <c r="V89">
        <f>'Master Data'!V89</f>
        <v>29203400</v>
      </c>
      <c r="W89">
        <f>'Master Data'!W89</f>
        <v>0</v>
      </c>
      <c r="X89">
        <f>'Master Data'!X89</f>
        <v>0</v>
      </c>
      <c r="Y89">
        <f>'Master Data'!Y89</f>
        <v>128</v>
      </c>
      <c r="Z89">
        <f>'Master Data'!Z89</f>
        <v>120</v>
      </c>
      <c r="AA89">
        <f>'Master Data'!AA89</f>
        <v>83</v>
      </c>
      <c r="AB89">
        <f>'Master Data'!AB89</f>
        <v>111</v>
      </c>
      <c r="AC89">
        <f>'Master Data'!AC89</f>
        <v>90</v>
      </c>
      <c r="AD89">
        <f>'Master Data'!AD89</f>
        <v>17490</v>
      </c>
      <c r="AE89">
        <f>'Master Data'!AE89</f>
        <v>60</v>
      </c>
      <c r="AF89">
        <f>'Master Data'!AF89</f>
        <v>20484.349999999999</v>
      </c>
      <c r="AG89">
        <f>'Master Data'!AG89</f>
        <v>23564.74</v>
      </c>
      <c r="AH89">
        <f>'Master Data'!AH89</f>
        <v>120</v>
      </c>
      <c r="AI89">
        <f>'Master Data'!AI89</f>
        <v>97</v>
      </c>
      <c r="AJ89">
        <f>'Master Data'!AJ89</f>
        <v>1</v>
      </c>
      <c r="AK89">
        <f>'Master Data'!AK89</f>
        <v>1</v>
      </c>
      <c r="AL89">
        <f>'Master Data'!AL89</f>
        <v>1</v>
      </c>
      <c r="AM89">
        <f>'Master Data'!AM89</f>
        <v>1</v>
      </c>
      <c r="AN89">
        <f>'Master Data'!AN89</f>
        <v>1</v>
      </c>
      <c r="AO89">
        <f>'Master Data'!AO89</f>
        <v>18442</v>
      </c>
      <c r="AP89">
        <f>'Master Data'!AP89</f>
        <v>0</v>
      </c>
      <c r="AQ89">
        <f>'Master Data'!AQ89</f>
        <v>0</v>
      </c>
      <c r="AR89">
        <f>'Master Data'!AR89</f>
        <v>0</v>
      </c>
      <c r="AS89">
        <f>'Master Data'!AS89</f>
        <v>0</v>
      </c>
      <c r="AT89">
        <f>'Master Data'!AT89</f>
        <v>0</v>
      </c>
      <c r="AU89">
        <f>'Master Data'!AU89</f>
        <v>0</v>
      </c>
      <c r="AV89">
        <f>'Master Data'!AV89</f>
        <v>0</v>
      </c>
      <c r="AW89">
        <f>'Master Data'!AW89</f>
        <v>0</v>
      </c>
      <c r="AX89">
        <f>'Master Data'!AX89</f>
        <v>0</v>
      </c>
      <c r="AY89">
        <f>'Master Data'!AY89</f>
        <v>1</v>
      </c>
      <c r="AZ89">
        <f>'Master Data'!AZ89</f>
        <v>0</v>
      </c>
      <c r="BA89">
        <f>'Master Data'!BA89</f>
        <v>0</v>
      </c>
      <c r="BB89">
        <f>'Master Data'!BB89</f>
        <v>0</v>
      </c>
      <c r="BC89">
        <f>'Master Data'!BC89</f>
        <v>0</v>
      </c>
      <c r="BD89">
        <f>'Master Data'!BD89</f>
        <v>1</v>
      </c>
      <c r="BE89">
        <f>'Master Data'!BE89</f>
        <v>0</v>
      </c>
      <c r="BF89">
        <f>'Master Data'!BF89</f>
        <v>0</v>
      </c>
      <c r="BG89">
        <f>'Master Data'!BG89</f>
        <v>0</v>
      </c>
      <c r="BH89">
        <f>'Master Data'!BH89</f>
        <v>0</v>
      </c>
      <c r="BI89">
        <f>'Master Data'!BI89</f>
        <v>0</v>
      </c>
      <c r="BJ89">
        <f>'Master Data'!BJ89</f>
        <v>1</v>
      </c>
      <c r="BK89">
        <f>'Master Data'!BK89</f>
        <v>0</v>
      </c>
      <c r="BL89">
        <f>'Master Data'!BL89</f>
        <v>0</v>
      </c>
      <c r="BM89">
        <f>'Master Data'!BM89</f>
        <v>1</v>
      </c>
      <c r="BN89">
        <f>'Master Data'!BN89</f>
        <v>1</v>
      </c>
      <c r="BO89">
        <f>'Master Data'!BO89</f>
        <v>0</v>
      </c>
      <c r="BP89">
        <f>'Master Data'!BP89</f>
        <v>0</v>
      </c>
      <c r="BQ89">
        <f>'Master Data'!BQ89</f>
        <v>0</v>
      </c>
      <c r="BR89">
        <f>'Master Data'!BR89</f>
        <v>0</v>
      </c>
      <c r="BS89">
        <f>'Master Data'!BS89</f>
        <v>0</v>
      </c>
      <c r="BT89">
        <f>'Master Data'!BT89</f>
        <v>0</v>
      </c>
      <c r="BU89">
        <f>'Master Data'!BU89</f>
        <v>0</v>
      </c>
      <c r="BV89">
        <f>'Master Data'!BV89</f>
        <v>0</v>
      </c>
      <c r="BW89">
        <f>'Master Data'!BW89</f>
        <v>20170131</v>
      </c>
      <c r="BX89" t="str">
        <f t="shared" si="20"/>
        <v>Hagerstown Community College - Radiography (68 Credit Hours)</v>
      </c>
      <c r="BY89" s="27" t="str">
        <f t="shared" si="11"/>
        <v/>
      </c>
      <c r="BZ89" s="20" t="e">
        <f t="shared" si="12"/>
        <v>#DIV/0!</v>
      </c>
      <c r="CA89" s="20" t="e">
        <f t="shared" si="13"/>
        <v>#DIV/0!</v>
      </c>
      <c r="CB89" s="20">
        <f t="shared" si="14"/>
        <v>0.92500000000000004</v>
      </c>
      <c r="CC89" s="20">
        <f t="shared" si="15"/>
        <v>0.92783505154639179</v>
      </c>
      <c r="CD89" s="20">
        <f t="shared" si="16"/>
        <v>0.61855670103092786</v>
      </c>
      <c r="CE89" s="26">
        <f t="shared" si="17"/>
        <v>18442</v>
      </c>
      <c r="CF89" s="24" t="str">
        <f t="shared" si="18"/>
        <v xml:space="preserve"> </v>
      </c>
      <c r="CG89" s="24">
        <f t="shared" si="21"/>
        <v>17490</v>
      </c>
      <c r="CH89" s="24">
        <f t="shared" si="19"/>
        <v>18442</v>
      </c>
    </row>
    <row r="90" spans="1:86">
      <c r="A90" t="str">
        <f>'Master Data'!A90</f>
        <v>MD</v>
      </c>
      <c r="B90" t="str">
        <f>'Master Data'!B90</f>
        <v>Harford Community College</v>
      </c>
      <c r="C90" t="str">
        <f>'Master Data'!C90</f>
        <v>A Maryland public community college, accredited by the Middle States Commission on Higher Education. See this provider s website for more information. https://www.harford.edu/about/index.</v>
      </c>
      <c r="D90" t="str">
        <f>'Master Data'!D90</f>
        <v>401 Thomas Run Road</v>
      </c>
      <c r="E90">
        <f>'Master Data'!E90</f>
        <v>0</v>
      </c>
      <c r="F90" t="str">
        <f>'Master Data'!F90</f>
        <v>Bel Air</v>
      </c>
      <c r="G90" t="str">
        <f>'Master Data'!G90</f>
        <v>MD</v>
      </c>
      <c r="H90">
        <f>'Master Data'!H90</f>
        <v>21015</v>
      </c>
      <c r="I90">
        <f>'Master Data'!I90</f>
        <v>1</v>
      </c>
      <c r="J90" t="str">
        <f>'Master Data'!J90</f>
        <v>Accounting (16 Credit Hours)</v>
      </c>
      <c r="K90" t="str">
        <f>'Master Data'!K90</f>
        <v>Provides specific skills needed for employment in the field of accounting and bookkeeping.</v>
      </c>
      <c r="L90" t="str">
        <f>'Master Data'!L90</f>
        <v>https://catalog.harford.edu/programs-study-majors/certificates/accounting-certificate/</v>
      </c>
      <c r="M90">
        <f>'Master Data'!M90</f>
        <v>6</v>
      </c>
      <c r="N90" t="str">
        <f>'Master Data'!N90</f>
        <v>Accounting credit certificate</v>
      </c>
      <c r="O90">
        <f>'Master Data'!O90</f>
        <v>520301</v>
      </c>
      <c r="P90">
        <f>'Master Data'!P90</f>
        <v>2688</v>
      </c>
      <c r="Q90">
        <f>'Master Data'!Q90</f>
        <v>942</v>
      </c>
      <c r="R90">
        <f>'Master Data'!R90</f>
        <v>18</v>
      </c>
      <c r="S90">
        <f>'Master Data'!S90</f>
        <v>72</v>
      </c>
      <c r="T90">
        <f>'Master Data'!T90</f>
        <v>1</v>
      </c>
      <c r="U90">
        <f>'Master Data'!U90</f>
        <v>1</v>
      </c>
      <c r="V90">
        <f>'Master Data'!V90</f>
        <v>43303100</v>
      </c>
      <c r="W90">
        <f>'Master Data'!W90</f>
        <v>0</v>
      </c>
      <c r="X90">
        <f>'Master Data'!X90</f>
        <v>0</v>
      </c>
      <c r="Y90">
        <f>'Master Data'!Y90</f>
        <v>70</v>
      </c>
      <c r="Z90">
        <f>'Master Data'!Z90</f>
        <v>63</v>
      </c>
      <c r="AA90">
        <f>'Master Data'!AA90</f>
        <v>48</v>
      </c>
      <c r="AB90">
        <f>'Master Data'!AB90</f>
        <v>47</v>
      </c>
      <c r="AC90">
        <f>'Master Data'!AC90</f>
        <v>44</v>
      </c>
      <c r="AD90">
        <f>'Master Data'!AD90</f>
        <v>9600</v>
      </c>
      <c r="AE90">
        <f>'Master Data'!AE90</f>
        <v>28</v>
      </c>
      <c r="AF90">
        <f>'Master Data'!AF90</f>
        <v>12797.45</v>
      </c>
      <c r="AG90">
        <f>'Master Data'!AG90</f>
        <v>12769.58</v>
      </c>
      <c r="AH90">
        <f>'Master Data'!AH90</f>
        <v>60</v>
      </c>
      <c r="AI90">
        <f>'Master Data'!AI90</f>
        <v>54</v>
      </c>
      <c r="AJ90">
        <f>'Master Data'!AJ90</f>
        <v>1</v>
      </c>
      <c r="AK90">
        <f>'Master Data'!AK90</f>
        <v>0</v>
      </c>
      <c r="AL90">
        <f>'Master Data'!AL90</f>
        <v>1</v>
      </c>
      <c r="AM90">
        <f>'Master Data'!AM90</f>
        <v>0</v>
      </c>
      <c r="AN90">
        <f>'Master Data'!AN90</f>
        <v>0</v>
      </c>
      <c r="AO90">
        <f>'Master Data'!AO90</f>
        <v>4118.92</v>
      </c>
      <c r="AP90">
        <f>'Master Data'!AP90</f>
        <v>0</v>
      </c>
      <c r="AQ90">
        <f>'Master Data'!AQ90</f>
        <v>0</v>
      </c>
      <c r="AR90">
        <f>'Master Data'!AR90</f>
        <v>0</v>
      </c>
      <c r="AS90">
        <f>'Master Data'!AS90</f>
        <v>0</v>
      </c>
      <c r="AT90">
        <f>'Master Data'!AT90</f>
        <v>0</v>
      </c>
      <c r="AU90">
        <f>'Master Data'!AU90</f>
        <v>0</v>
      </c>
      <c r="AV90">
        <f>'Master Data'!AV90</f>
        <v>0</v>
      </c>
      <c r="AW90">
        <f>'Master Data'!AW90</f>
        <v>0</v>
      </c>
      <c r="AX90">
        <f>'Master Data'!AX90</f>
        <v>0</v>
      </c>
      <c r="AY90">
        <f>'Master Data'!AY90</f>
        <v>1</v>
      </c>
      <c r="AZ90">
        <f>'Master Data'!AZ90</f>
        <v>0</v>
      </c>
      <c r="BA90">
        <f>'Master Data'!BA90</f>
        <v>0</v>
      </c>
      <c r="BB90">
        <f>'Master Data'!BB90</f>
        <v>0</v>
      </c>
      <c r="BC90">
        <f>'Master Data'!BC90</f>
        <v>1</v>
      </c>
      <c r="BD90">
        <f>'Master Data'!BD90</f>
        <v>0</v>
      </c>
      <c r="BE90">
        <f>'Master Data'!BE90</f>
        <v>0</v>
      </c>
      <c r="BF90">
        <f>'Master Data'!BF90</f>
        <v>0</v>
      </c>
      <c r="BG90">
        <f>'Master Data'!BG90</f>
        <v>1</v>
      </c>
      <c r="BH90">
        <f>'Master Data'!BH90</f>
        <v>0</v>
      </c>
      <c r="BI90">
        <f>'Master Data'!BI90</f>
        <v>0</v>
      </c>
      <c r="BJ90">
        <f>'Master Data'!BJ90</f>
        <v>1</v>
      </c>
      <c r="BK90">
        <f>'Master Data'!BK90</f>
        <v>0</v>
      </c>
      <c r="BL90">
        <f>'Master Data'!BL90</f>
        <v>0</v>
      </c>
      <c r="BM90">
        <f>'Master Data'!BM90</f>
        <v>1</v>
      </c>
      <c r="BN90">
        <f>'Master Data'!BN90</f>
        <v>0</v>
      </c>
      <c r="BO90">
        <f>'Master Data'!BO90</f>
        <v>0</v>
      </c>
      <c r="BP90">
        <f>'Master Data'!BP90</f>
        <v>0</v>
      </c>
      <c r="BQ90">
        <f>'Master Data'!BQ90</f>
        <v>0</v>
      </c>
      <c r="BR90">
        <f>'Master Data'!BR90</f>
        <v>1</v>
      </c>
      <c r="BS90">
        <f>'Master Data'!BS90</f>
        <v>0</v>
      </c>
      <c r="BT90">
        <f>'Master Data'!BT90</f>
        <v>0</v>
      </c>
      <c r="BU90">
        <f>'Master Data'!BU90</f>
        <v>0</v>
      </c>
      <c r="BV90">
        <f>'Master Data'!BV90</f>
        <v>0</v>
      </c>
      <c r="BW90">
        <f>'Master Data'!BW90</f>
        <v>20170131</v>
      </c>
      <c r="BX90" t="str">
        <f t="shared" si="20"/>
        <v>Harford Community College - Accounting (16 Credit Hours)</v>
      </c>
      <c r="BY90" s="27" t="str">
        <f t="shared" si="11"/>
        <v/>
      </c>
      <c r="BZ90" s="20" t="e">
        <f t="shared" si="12"/>
        <v>#DIV/0!</v>
      </c>
      <c r="CA90" s="20" t="e">
        <f t="shared" si="13"/>
        <v>#DIV/0!</v>
      </c>
      <c r="CB90" s="20">
        <f t="shared" si="14"/>
        <v>0.78333333333333333</v>
      </c>
      <c r="CC90" s="20">
        <f t="shared" si="15"/>
        <v>0.81481481481481477</v>
      </c>
      <c r="CD90" s="20">
        <f t="shared" si="16"/>
        <v>0.51851851851851849</v>
      </c>
      <c r="CE90" s="26">
        <f t="shared" si="17"/>
        <v>3630</v>
      </c>
      <c r="CF90" s="24" t="str">
        <f t="shared" si="18"/>
        <v xml:space="preserve"> </v>
      </c>
      <c r="CG90" s="24">
        <f t="shared" si="21"/>
        <v>9600</v>
      </c>
      <c r="CH90" s="24">
        <f t="shared" si="19"/>
        <v>4118.92</v>
      </c>
    </row>
    <row r="91" spans="1:86">
      <c r="A91" t="str">
        <f>'Master Data'!A91</f>
        <v>MD</v>
      </c>
      <c r="B91" t="str">
        <f>'Master Data'!B91</f>
        <v>Harford Community College</v>
      </c>
      <c r="C91" t="str">
        <f>'Master Data'!C91</f>
        <v>A Maryland public community college, accredited by the Middle States Commission on Higher Education. See this provider s website for more information. https://www.harford.edu/about/index.</v>
      </c>
      <c r="D91" t="str">
        <f>'Master Data'!D91</f>
        <v>401 Thomas Run Road</v>
      </c>
      <c r="E91">
        <f>'Master Data'!E91</f>
        <v>0</v>
      </c>
      <c r="F91" t="str">
        <f>'Master Data'!F91</f>
        <v>Bel Air</v>
      </c>
      <c r="G91" t="str">
        <f>'Master Data'!G91</f>
        <v>MD</v>
      </c>
      <c r="H91">
        <f>'Master Data'!H91</f>
        <v>21015</v>
      </c>
      <c r="I91">
        <f>'Master Data'!I91</f>
        <v>1</v>
      </c>
      <c r="J91" t="str">
        <f>'Master Data'!J91</f>
        <v>Administrative Professions (24 Credit Hours)</v>
      </c>
      <c r="K91" t="str">
        <f>'Master Data'!K91</f>
        <v>Opportunity to acquire knowledge of document preparation techniques for productivity using computers scanners electronic communications &amp; software applications.</v>
      </c>
      <c r="L91" t="str">
        <f>'Master Data'!L91</f>
        <v>https://www.harford.edu/Academics.aspx</v>
      </c>
      <c r="M91">
        <f>'Master Data'!M91</f>
        <v>6</v>
      </c>
      <c r="N91" t="str">
        <f>'Master Data'!N91</f>
        <v>Administrative Professions, Business Management Certificate</v>
      </c>
      <c r="O91">
        <f>'Master Data'!O91</f>
        <v>520401</v>
      </c>
      <c r="P91">
        <f>'Master Data'!P91</f>
        <v>4032</v>
      </c>
      <c r="Q91">
        <f>'Master Data'!Q91</f>
        <v>400</v>
      </c>
      <c r="R91">
        <f>'Master Data'!R91</f>
        <v>24</v>
      </c>
      <c r="S91">
        <f>'Master Data'!S91</f>
        <v>36</v>
      </c>
      <c r="T91">
        <f>'Master Data'!T91</f>
        <v>1</v>
      </c>
      <c r="U91">
        <f>'Master Data'!U91</f>
        <v>1</v>
      </c>
      <c r="V91">
        <f>'Master Data'!V91</f>
        <v>43601400</v>
      </c>
      <c r="W91">
        <f>'Master Data'!W91</f>
        <v>0</v>
      </c>
      <c r="X91">
        <f>'Master Data'!X91</f>
        <v>0</v>
      </c>
      <c r="Y91">
        <f>'Master Data'!Y91</f>
        <v>7</v>
      </c>
      <c r="Z91">
        <f>'Master Data'!Z91</f>
        <v>4</v>
      </c>
      <c r="AA91">
        <f>'Master Data'!AA91</f>
        <v>3</v>
      </c>
      <c r="AB91">
        <f>'Master Data'!AB91</f>
        <v>3</v>
      </c>
      <c r="AC91">
        <f>'Master Data'!AC91</f>
        <v>3</v>
      </c>
      <c r="AD91">
        <f>'Master Data'!AD91</f>
        <v>9494</v>
      </c>
      <c r="AE91">
        <f>'Master Data'!AE91</f>
        <v>0</v>
      </c>
      <c r="AF91">
        <f>'Master Data'!AF91</f>
        <v>6553.33</v>
      </c>
      <c r="AG91">
        <f>'Master Data'!AG91</f>
        <v>12046</v>
      </c>
      <c r="AH91">
        <f>'Master Data'!AH91</f>
        <v>3</v>
      </c>
      <c r="AI91">
        <f>'Master Data'!AI91</f>
        <v>4</v>
      </c>
      <c r="AJ91">
        <f>'Master Data'!AJ91</f>
        <v>0</v>
      </c>
      <c r="AK91">
        <f>'Master Data'!AK91</f>
        <v>0</v>
      </c>
      <c r="AL91">
        <f>'Master Data'!AL91</f>
        <v>0</v>
      </c>
      <c r="AM91">
        <f>'Master Data'!AM91</f>
        <v>0</v>
      </c>
      <c r="AN91">
        <f>'Master Data'!AN91</f>
        <v>0</v>
      </c>
      <c r="AO91">
        <f>'Master Data'!AO91</f>
        <v>0</v>
      </c>
      <c r="AP91">
        <f>'Master Data'!AP91</f>
        <v>0</v>
      </c>
      <c r="AQ91">
        <f>'Master Data'!AQ91</f>
        <v>0</v>
      </c>
      <c r="AR91">
        <f>'Master Data'!AR91</f>
        <v>0</v>
      </c>
      <c r="AS91">
        <f>'Master Data'!AS91</f>
        <v>0</v>
      </c>
      <c r="AT91">
        <f>'Master Data'!AT91</f>
        <v>0</v>
      </c>
      <c r="AU91">
        <f>'Master Data'!AU91</f>
        <v>0</v>
      </c>
      <c r="AV91">
        <f>'Master Data'!AV91</f>
        <v>0</v>
      </c>
      <c r="AW91">
        <f>'Master Data'!AW91</f>
        <v>0</v>
      </c>
      <c r="AX91">
        <f>'Master Data'!AX91</f>
        <v>0</v>
      </c>
      <c r="AY91">
        <f>'Master Data'!AY91</f>
        <v>0</v>
      </c>
      <c r="AZ91">
        <f>'Master Data'!AZ91</f>
        <v>0</v>
      </c>
      <c r="BA91">
        <f>'Master Data'!BA91</f>
        <v>0</v>
      </c>
      <c r="BB91">
        <f>'Master Data'!BB91</f>
        <v>0</v>
      </c>
      <c r="BC91">
        <f>'Master Data'!BC91</f>
        <v>0</v>
      </c>
      <c r="BD91">
        <f>'Master Data'!BD91</f>
        <v>0</v>
      </c>
      <c r="BE91">
        <f>'Master Data'!BE91</f>
        <v>0</v>
      </c>
      <c r="BF91">
        <f>'Master Data'!BF91</f>
        <v>0</v>
      </c>
      <c r="BG91">
        <f>'Master Data'!BG91</f>
        <v>0</v>
      </c>
      <c r="BH91">
        <f>'Master Data'!BH91</f>
        <v>0</v>
      </c>
      <c r="BI91">
        <f>'Master Data'!BI91</f>
        <v>0</v>
      </c>
      <c r="BJ91">
        <f>'Master Data'!BJ91</f>
        <v>0</v>
      </c>
      <c r="BK91">
        <f>'Master Data'!BK91</f>
        <v>0</v>
      </c>
      <c r="BL91">
        <f>'Master Data'!BL91</f>
        <v>0</v>
      </c>
      <c r="BM91">
        <f>'Master Data'!BM91</f>
        <v>0</v>
      </c>
      <c r="BN91">
        <f>'Master Data'!BN91</f>
        <v>0</v>
      </c>
      <c r="BO91">
        <f>'Master Data'!BO91</f>
        <v>0</v>
      </c>
      <c r="BP91">
        <f>'Master Data'!BP91</f>
        <v>0</v>
      </c>
      <c r="BQ91">
        <f>'Master Data'!BQ91</f>
        <v>0</v>
      </c>
      <c r="BR91">
        <f>'Master Data'!BR91</f>
        <v>0</v>
      </c>
      <c r="BS91">
        <f>'Master Data'!BS91</f>
        <v>0</v>
      </c>
      <c r="BT91">
        <f>'Master Data'!BT91</f>
        <v>0</v>
      </c>
      <c r="BU91">
        <f>'Master Data'!BU91</f>
        <v>0</v>
      </c>
      <c r="BV91">
        <f>'Master Data'!BV91</f>
        <v>0</v>
      </c>
      <c r="BW91">
        <f>'Master Data'!BW91</f>
        <v>20170131</v>
      </c>
      <c r="BX91" t="str">
        <f t="shared" si="20"/>
        <v>Harford Community College - Administrative Professions (24 Credit Hours)</v>
      </c>
      <c r="BY91" s="27" t="str">
        <f t="shared" si="11"/>
        <v/>
      </c>
      <c r="BZ91" s="20" t="e">
        <f t="shared" si="12"/>
        <v>#DIV/0!</v>
      </c>
      <c r="CA91" s="20" t="e">
        <f t="shared" si="13"/>
        <v>#DIV/0!</v>
      </c>
      <c r="CB91" s="20">
        <f t="shared" si="14"/>
        <v>1</v>
      </c>
      <c r="CC91" s="20">
        <f t="shared" si="15"/>
        <v>0.75</v>
      </c>
      <c r="CD91" s="20">
        <f t="shared" si="16"/>
        <v>0</v>
      </c>
      <c r="CE91" s="26">
        <f t="shared" si="17"/>
        <v>4432</v>
      </c>
      <c r="CF91" s="24" t="str">
        <f t="shared" si="18"/>
        <v xml:space="preserve"> </v>
      </c>
      <c r="CG91" s="24">
        <f t="shared" si="21"/>
        <v>9494</v>
      </c>
      <c r="CH91" s="24" t="str">
        <f t="shared" si="19"/>
        <v xml:space="preserve"> </v>
      </c>
    </row>
    <row r="92" spans="1:86">
      <c r="A92" t="str">
        <f>'Master Data'!A92</f>
        <v>MD</v>
      </c>
      <c r="B92" t="str">
        <f>'Master Data'!B92</f>
        <v>Harford Community College</v>
      </c>
      <c r="C92" t="str">
        <f>'Master Data'!C92</f>
        <v>A Maryland public community college, accredited by the Middle States Commission on Higher Education. See this provider s website for more information. https://www.harford.edu/about/index.</v>
      </c>
      <c r="D92" t="str">
        <f>'Master Data'!D92</f>
        <v>401 Thomas Run Road</v>
      </c>
      <c r="E92">
        <f>'Master Data'!E92</f>
        <v>0</v>
      </c>
      <c r="F92" t="str">
        <f>'Master Data'!F92</f>
        <v>Bel Air</v>
      </c>
      <c r="G92" t="str">
        <f>'Master Data'!G92</f>
        <v>MD</v>
      </c>
      <c r="H92">
        <f>'Master Data'!H92</f>
        <v>21015</v>
      </c>
      <c r="I92">
        <f>'Master Data'!I92</f>
        <v>1</v>
      </c>
      <c r="J92" t="str">
        <f>'Master Data'!J92</f>
        <v>Certified Nursing Assistant (166 Clock Hours)</v>
      </c>
      <c r="K92" t="str">
        <f>'Master Data'!K92</f>
        <v>PREPARES GRADUATES TO FUNCTION AS CERTIFIED NURSING ASSISTANTS IN THE STATE OF MARYLAND.</v>
      </c>
      <c r="L92" t="str">
        <f>'Master Data'!L92</f>
        <v>https://www.harford.edu/Academics.aspx</v>
      </c>
      <c r="M92">
        <f>'Master Data'!M92</f>
        <v>3</v>
      </c>
      <c r="N92" t="str">
        <f>'Master Data'!N92</f>
        <v>Certified Nursing Assistant</v>
      </c>
      <c r="O92">
        <f>'Master Data'!O92</f>
        <v>513902</v>
      </c>
      <c r="P92">
        <f>'Master Data'!P92</f>
        <v>1953</v>
      </c>
      <c r="Q92">
        <f>'Master Data'!Q92</f>
        <v>461</v>
      </c>
      <c r="R92">
        <f>'Master Data'!R92</f>
        <v>11</v>
      </c>
      <c r="S92">
        <f>'Master Data'!S92</f>
        <v>15</v>
      </c>
      <c r="T92">
        <f>'Master Data'!T92</f>
        <v>1</v>
      </c>
      <c r="U92">
        <f>'Master Data'!U92</f>
        <v>1</v>
      </c>
      <c r="V92">
        <f>'Master Data'!V92</f>
        <v>31113100</v>
      </c>
      <c r="W92">
        <f>'Master Data'!W92</f>
        <v>0</v>
      </c>
      <c r="X92">
        <f>'Master Data'!X92</f>
        <v>0</v>
      </c>
      <c r="Y92">
        <f>'Master Data'!Y92</f>
        <v>81</v>
      </c>
      <c r="Z92">
        <f>'Master Data'!Z92</f>
        <v>43</v>
      </c>
      <c r="AA92">
        <f>'Master Data'!AA92</f>
        <v>42</v>
      </c>
      <c r="AB92">
        <f>'Master Data'!AB92</f>
        <v>40</v>
      </c>
      <c r="AC92">
        <f>'Master Data'!AC92</f>
        <v>34</v>
      </c>
      <c r="AD92">
        <f>'Master Data'!AD92</f>
        <v>6359.5</v>
      </c>
      <c r="AE92">
        <f>'Master Data'!AE92</f>
        <v>0</v>
      </c>
      <c r="AF92">
        <f>'Master Data'!AF92</f>
        <v>6489.14</v>
      </c>
      <c r="AG92">
        <f>'Master Data'!AG92</f>
        <v>7479.49</v>
      </c>
      <c r="AH92">
        <f>'Master Data'!AH92</f>
        <v>54</v>
      </c>
      <c r="AI92">
        <f>'Master Data'!AI92</f>
        <v>51</v>
      </c>
      <c r="AJ92">
        <f>'Master Data'!AJ92</f>
        <v>0</v>
      </c>
      <c r="AK92">
        <f>'Master Data'!AK92</f>
        <v>0</v>
      </c>
      <c r="AL92">
        <f>'Master Data'!AL92</f>
        <v>0</v>
      </c>
      <c r="AM92">
        <f>'Master Data'!AM92</f>
        <v>0</v>
      </c>
      <c r="AN92">
        <f>'Master Data'!AN92</f>
        <v>0</v>
      </c>
      <c r="AO92">
        <f>'Master Data'!AO92</f>
        <v>0</v>
      </c>
      <c r="AP92">
        <f>'Master Data'!AP92</f>
        <v>0</v>
      </c>
      <c r="AQ92">
        <f>'Master Data'!AQ92</f>
        <v>0</v>
      </c>
      <c r="AR92">
        <f>'Master Data'!AR92</f>
        <v>0</v>
      </c>
      <c r="AS92">
        <f>'Master Data'!AS92</f>
        <v>0</v>
      </c>
      <c r="AT92">
        <f>'Master Data'!AT92</f>
        <v>0</v>
      </c>
      <c r="AU92">
        <f>'Master Data'!AU92</f>
        <v>0</v>
      </c>
      <c r="AV92">
        <f>'Master Data'!AV92</f>
        <v>0</v>
      </c>
      <c r="AW92">
        <f>'Master Data'!AW92</f>
        <v>0</v>
      </c>
      <c r="AX92">
        <f>'Master Data'!AX92</f>
        <v>0</v>
      </c>
      <c r="AY92">
        <f>'Master Data'!AY92</f>
        <v>0</v>
      </c>
      <c r="AZ92">
        <f>'Master Data'!AZ92</f>
        <v>0</v>
      </c>
      <c r="BA92">
        <f>'Master Data'!BA92</f>
        <v>0</v>
      </c>
      <c r="BB92">
        <f>'Master Data'!BB92</f>
        <v>0</v>
      </c>
      <c r="BC92">
        <f>'Master Data'!BC92</f>
        <v>0</v>
      </c>
      <c r="BD92">
        <f>'Master Data'!BD92</f>
        <v>0</v>
      </c>
      <c r="BE92">
        <f>'Master Data'!BE92</f>
        <v>0</v>
      </c>
      <c r="BF92">
        <f>'Master Data'!BF92</f>
        <v>0</v>
      </c>
      <c r="BG92">
        <f>'Master Data'!BG92</f>
        <v>0</v>
      </c>
      <c r="BH92">
        <f>'Master Data'!BH92</f>
        <v>0</v>
      </c>
      <c r="BI92">
        <f>'Master Data'!BI92</f>
        <v>0</v>
      </c>
      <c r="BJ92">
        <f>'Master Data'!BJ92</f>
        <v>0</v>
      </c>
      <c r="BK92">
        <f>'Master Data'!BK92</f>
        <v>0</v>
      </c>
      <c r="BL92">
        <f>'Master Data'!BL92</f>
        <v>0</v>
      </c>
      <c r="BM92">
        <f>'Master Data'!BM92</f>
        <v>0</v>
      </c>
      <c r="BN92">
        <f>'Master Data'!BN92</f>
        <v>0</v>
      </c>
      <c r="BO92">
        <f>'Master Data'!BO92</f>
        <v>0</v>
      </c>
      <c r="BP92">
        <f>'Master Data'!BP92</f>
        <v>0</v>
      </c>
      <c r="BQ92">
        <f>'Master Data'!BQ92</f>
        <v>0</v>
      </c>
      <c r="BR92">
        <f>'Master Data'!BR92</f>
        <v>0</v>
      </c>
      <c r="BS92">
        <f>'Master Data'!BS92</f>
        <v>0</v>
      </c>
      <c r="BT92">
        <f>'Master Data'!BT92</f>
        <v>0</v>
      </c>
      <c r="BU92">
        <f>'Master Data'!BU92</f>
        <v>0</v>
      </c>
      <c r="BV92">
        <f>'Master Data'!BV92</f>
        <v>0</v>
      </c>
      <c r="BW92">
        <f>'Master Data'!BW92</f>
        <v>20170131</v>
      </c>
      <c r="BX92" t="str">
        <f t="shared" si="20"/>
        <v>Harford Community College - Certified Nursing Assistant (166 Clock Hours)</v>
      </c>
      <c r="BY92" s="27" t="str">
        <f t="shared" si="11"/>
        <v/>
      </c>
      <c r="BZ92" s="20" t="e">
        <f t="shared" si="12"/>
        <v>#DIV/0!</v>
      </c>
      <c r="CA92" s="20" t="e">
        <f t="shared" si="13"/>
        <v>#DIV/0!</v>
      </c>
      <c r="CB92" s="20">
        <f t="shared" si="14"/>
        <v>0.7407407407407407</v>
      </c>
      <c r="CC92" s="20">
        <f t="shared" si="15"/>
        <v>0.66666666666666663</v>
      </c>
      <c r="CD92" s="20">
        <f t="shared" si="16"/>
        <v>0</v>
      </c>
      <c r="CE92" s="26">
        <f t="shared" si="17"/>
        <v>2414</v>
      </c>
      <c r="CF92" s="24" t="str">
        <f t="shared" si="18"/>
        <v xml:space="preserve"> </v>
      </c>
      <c r="CG92" s="24">
        <f t="shared" si="21"/>
        <v>6359.5</v>
      </c>
      <c r="CH92" s="24" t="str">
        <f t="shared" si="19"/>
        <v xml:space="preserve"> </v>
      </c>
    </row>
    <row r="93" spans="1:86">
      <c r="A93" t="str">
        <f>'Master Data'!A93</f>
        <v>MD</v>
      </c>
      <c r="B93" t="str">
        <f>'Master Data'!B93</f>
        <v>Harford Community College</v>
      </c>
      <c r="C93" t="str">
        <f>'Master Data'!C93</f>
        <v>A Maryland public community college, accredited by the Middle States Commission on Higher Education. See this provider s website for more information. https://www.harford.edu/about/index.</v>
      </c>
      <c r="D93" t="str">
        <f>'Master Data'!D93</f>
        <v>401 Thomas Run Road</v>
      </c>
      <c r="E93">
        <f>'Master Data'!E93</f>
        <v>0</v>
      </c>
      <c r="F93" t="str">
        <f>'Master Data'!F93</f>
        <v>Bel Air</v>
      </c>
      <c r="G93" t="str">
        <f>'Master Data'!G93</f>
        <v>MD</v>
      </c>
      <c r="H93">
        <f>'Master Data'!H93</f>
        <v>21015</v>
      </c>
      <c r="I93">
        <f>'Master Data'!I93</f>
        <v>1</v>
      </c>
      <c r="J93" t="str">
        <f>'Master Data'!J93</f>
        <v>Cisco CCNA Certification Prep (100 Clock Hours)</v>
      </c>
      <c r="K93" t="str">
        <f>'Master Data'!K93</f>
        <v>This Cisco authorized online training provides the essential knowledge to install configure &amp; operate simple routed LANs and wans &amp; obtain Cisco CCNA certification.</v>
      </c>
      <c r="L93" t="str">
        <f>'Master Data'!L93</f>
        <v>https://www.harford.edu/academics/workforce-career-programs/programs/cisco-certified-network-associate.php</v>
      </c>
      <c r="M93">
        <f>'Master Data'!M93</f>
        <v>1</v>
      </c>
      <c r="N93" t="str">
        <f>'Master Data'!N93</f>
        <v>An industry-recognized certificate or certification</v>
      </c>
      <c r="O93">
        <f>'Master Data'!O93</f>
        <v>110901</v>
      </c>
      <c r="P93">
        <f>'Master Data'!P93</f>
        <v>1761</v>
      </c>
      <c r="Q93">
        <f>'Master Data'!Q93</f>
        <v>0</v>
      </c>
      <c r="R93">
        <f>'Master Data'!R93</f>
        <v>4</v>
      </c>
      <c r="S93">
        <f>'Master Data'!S93</f>
        <v>24</v>
      </c>
      <c r="T93">
        <f>'Master Data'!T93</f>
        <v>1</v>
      </c>
      <c r="U93">
        <f>'Master Data'!U93</f>
        <v>2</v>
      </c>
      <c r="V93">
        <f>'Master Data'!V93</f>
        <v>15123100</v>
      </c>
      <c r="W93">
        <f>'Master Data'!W93</f>
        <v>0</v>
      </c>
      <c r="X93">
        <f>'Master Data'!X93</f>
        <v>0</v>
      </c>
      <c r="Y93">
        <f>'Master Data'!Y93</f>
        <v>15</v>
      </c>
      <c r="Z93">
        <f>'Master Data'!Z93</f>
        <v>14</v>
      </c>
      <c r="AA93">
        <f>'Master Data'!AA93</f>
        <v>13</v>
      </c>
      <c r="AB93">
        <f>'Master Data'!AB93</f>
        <v>6</v>
      </c>
      <c r="AC93">
        <f>'Master Data'!AC93</f>
        <v>7</v>
      </c>
      <c r="AD93">
        <f>'Master Data'!AD93</f>
        <v>12039</v>
      </c>
      <c r="AE93">
        <f>'Master Data'!AE93</f>
        <v>0</v>
      </c>
      <c r="AF93">
        <f>'Master Data'!AF93</f>
        <v>16047.67</v>
      </c>
      <c r="AG93">
        <f>'Master Data'!AG93</f>
        <v>14539.71</v>
      </c>
      <c r="AH93">
        <f>'Master Data'!AH93</f>
        <v>14</v>
      </c>
      <c r="AI93">
        <f>'Master Data'!AI93</f>
        <v>14</v>
      </c>
      <c r="AJ93">
        <f>'Master Data'!AJ93</f>
        <v>0</v>
      </c>
      <c r="AK93">
        <f>'Master Data'!AK93</f>
        <v>0</v>
      </c>
      <c r="AL93">
        <f>'Master Data'!AL93</f>
        <v>0</v>
      </c>
      <c r="AM93">
        <f>'Master Data'!AM93</f>
        <v>0</v>
      </c>
      <c r="AN93">
        <f>'Master Data'!AN93</f>
        <v>0</v>
      </c>
      <c r="AO93">
        <f>'Master Data'!AO93</f>
        <v>0</v>
      </c>
      <c r="AP93">
        <f>'Master Data'!AP93</f>
        <v>0</v>
      </c>
      <c r="AQ93">
        <f>'Master Data'!AQ93</f>
        <v>0</v>
      </c>
      <c r="AR93">
        <f>'Master Data'!AR93</f>
        <v>0</v>
      </c>
      <c r="AS93">
        <f>'Master Data'!AS93</f>
        <v>0</v>
      </c>
      <c r="AT93">
        <f>'Master Data'!AT93</f>
        <v>0</v>
      </c>
      <c r="AU93">
        <f>'Master Data'!AU93</f>
        <v>0</v>
      </c>
      <c r="AV93">
        <f>'Master Data'!AV93</f>
        <v>0</v>
      </c>
      <c r="AW93">
        <f>'Master Data'!AW93</f>
        <v>0</v>
      </c>
      <c r="AX93">
        <f>'Master Data'!AX93</f>
        <v>0</v>
      </c>
      <c r="AY93">
        <f>'Master Data'!AY93</f>
        <v>0</v>
      </c>
      <c r="AZ93">
        <f>'Master Data'!AZ93</f>
        <v>0</v>
      </c>
      <c r="BA93">
        <f>'Master Data'!BA93</f>
        <v>0</v>
      </c>
      <c r="BB93">
        <f>'Master Data'!BB93</f>
        <v>0</v>
      </c>
      <c r="BC93">
        <f>'Master Data'!BC93</f>
        <v>0</v>
      </c>
      <c r="BD93">
        <f>'Master Data'!BD93</f>
        <v>0</v>
      </c>
      <c r="BE93">
        <f>'Master Data'!BE93</f>
        <v>0</v>
      </c>
      <c r="BF93">
        <f>'Master Data'!BF93</f>
        <v>0</v>
      </c>
      <c r="BG93">
        <f>'Master Data'!BG93</f>
        <v>0</v>
      </c>
      <c r="BH93">
        <f>'Master Data'!BH93</f>
        <v>0</v>
      </c>
      <c r="BI93">
        <f>'Master Data'!BI93</f>
        <v>0</v>
      </c>
      <c r="BJ93">
        <f>'Master Data'!BJ93</f>
        <v>0</v>
      </c>
      <c r="BK93">
        <f>'Master Data'!BK93</f>
        <v>0</v>
      </c>
      <c r="BL93">
        <f>'Master Data'!BL93</f>
        <v>0</v>
      </c>
      <c r="BM93">
        <f>'Master Data'!BM93</f>
        <v>0</v>
      </c>
      <c r="BN93">
        <f>'Master Data'!BN93</f>
        <v>0</v>
      </c>
      <c r="BO93">
        <f>'Master Data'!BO93</f>
        <v>0</v>
      </c>
      <c r="BP93">
        <f>'Master Data'!BP93</f>
        <v>0</v>
      </c>
      <c r="BQ93">
        <f>'Master Data'!BQ93</f>
        <v>0</v>
      </c>
      <c r="BR93">
        <f>'Master Data'!BR93</f>
        <v>0</v>
      </c>
      <c r="BS93">
        <f>'Master Data'!BS93</f>
        <v>0</v>
      </c>
      <c r="BT93">
        <f>'Master Data'!BT93</f>
        <v>0</v>
      </c>
      <c r="BU93">
        <f>'Master Data'!BU93</f>
        <v>0</v>
      </c>
      <c r="BV93">
        <f>'Master Data'!BV93</f>
        <v>0</v>
      </c>
      <c r="BW93">
        <f>'Master Data'!BW93</f>
        <v>20170131</v>
      </c>
      <c r="BX93" t="str">
        <f t="shared" si="20"/>
        <v>Harford Community College - Cisco CCNA Certification Prep (100 Clock Hours)</v>
      </c>
      <c r="BY93" s="27" t="str">
        <f t="shared" si="11"/>
        <v/>
      </c>
      <c r="BZ93" s="20" t="e">
        <f t="shared" si="12"/>
        <v>#DIV/0!</v>
      </c>
      <c r="CA93" s="20" t="e">
        <f t="shared" si="13"/>
        <v>#DIV/0!</v>
      </c>
      <c r="CB93" s="20">
        <f t="shared" si="14"/>
        <v>0.42857142857142855</v>
      </c>
      <c r="CC93" s="20">
        <f t="shared" si="15"/>
        <v>0.5</v>
      </c>
      <c r="CD93" s="20">
        <f t="shared" si="16"/>
        <v>0</v>
      </c>
      <c r="CE93" s="26">
        <f t="shared" si="17"/>
        <v>1761</v>
      </c>
      <c r="CF93" s="24" t="str">
        <f t="shared" si="18"/>
        <v xml:space="preserve"> </v>
      </c>
      <c r="CG93" s="24">
        <f t="shared" si="21"/>
        <v>12039</v>
      </c>
      <c r="CH93" s="24" t="str">
        <f t="shared" si="19"/>
        <v xml:space="preserve"> </v>
      </c>
    </row>
    <row r="94" spans="1:86">
      <c r="A94" t="str">
        <f>'Master Data'!A94</f>
        <v>MD</v>
      </c>
      <c r="B94" t="str">
        <f>'Master Data'!B94</f>
        <v>Harford Community College</v>
      </c>
      <c r="C94" t="str">
        <f>'Master Data'!C94</f>
        <v>A Maryland public community college, accredited by the Middle States Commission on Higher Education. See this provider s website for more information. https://www.harford.edu/about/index.</v>
      </c>
      <c r="D94" t="str">
        <f>'Master Data'!D94</f>
        <v>401 Thomas Run Road</v>
      </c>
      <c r="E94">
        <f>'Master Data'!E94</f>
        <v>0</v>
      </c>
      <c r="F94" t="str">
        <f>'Master Data'!F94</f>
        <v>Bel Air</v>
      </c>
      <c r="G94" t="str">
        <f>'Master Data'!G94</f>
        <v>MD</v>
      </c>
      <c r="H94">
        <f>'Master Data'!H94</f>
        <v>21015</v>
      </c>
      <c r="I94">
        <f>'Master Data'!I94</f>
        <v>1</v>
      </c>
      <c r="J94" t="str">
        <f>'Master Data'!J94</f>
        <v>Computer Information Systems (32-34 Credit Hours)</v>
      </c>
      <c r="K94" t="str">
        <f>'Master Data'!K94</f>
        <v>The courses prepare students to solve business, administrative or statistical problems by utilizing computer software, language, and systems.</v>
      </c>
      <c r="L94" t="str">
        <f>'Master Data'!L94</f>
        <v>https://www.harford.edu/academics/credit-programs/programs/computer-information-systems.php</v>
      </c>
      <c r="M94">
        <f>'Master Data'!M94</f>
        <v>6</v>
      </c>
      <c r="N94" t="str">
        <f>'Master Data'!N94</f>
        <v>College's Computer Information Systems credit certificate</v>
      </c>
      <c r="O94">
        <f>'Master Data'!O94</f>
        <v>110201</v>
      </c>
      <c r="P94">
        <f>'Master Data'!P94</f>
        <v>5544</v>
      </c>
      <c r="Q94">
        <f>'Master Data'!Q94</f>
        <v>0</v>
      </c>
      <c r="R94">
        <f>'Master Data'!R94</f>
        <v>32</v>
      </c>
      <c r="S94">
        <f>'Master Data'!S94</f>
        <v>36</v>
      </c>
      <c r="T94">
        <f>'Master Data'!T94</f>
        <v>1</v>
      </c>
      <c r="U94">
        <f>'Master Data'!U94</f>
        <v>1</v>
      </c>
      <c r="V94">
        <f>'Master Data'!V94</f>
        <v>15123100</v>
      </c>
      <c r="W94">
        <f>'Master Data'!W94</f>
        <v>0</v>
      </c>
      <c r="X94">
        <f>'Master Data'!X94</f>
        <v>0</v>
      </c>
      <c r="Y94">
        <f>'Master Data'!Y94</f>
        <v>30</v>
      </c>
      <c r="Z94">
        <f>'Master Data'!Z94</f>
        <v>25</v>
      </c>
      <c r="AA94">
        <f>'Master Data'!AA94</f>
        <v>15</v>
      </c>
      <c r="AB94">
        <f>'Master Data'!AB94</f>
        <v>13</v>
      </c>
      <c r="AC94">
        <f>'Master Data'!AC94</f>
        <v>8</v>
      </c>
      <c r="AD94">
        <f>'Master Data'!AD94</f>
        <v>6646</v>
      </c>
      <c r="AE94">
        <f>'Master Data'!AE94</f>
        <v>4</v>
      </c>
      <c r="AF94">
        <f>'Master Data'!AF94</f>
        <v>6034.92</v>
      </c>
      <c r="AG94">
        <f>'Master Data'!AG94</f>
        <v>8864</v>
      </c>
      <c r="AH94">
        <f>'Master Data'!AH94</f>
        <v>20</v>
      </c>
      <c r="AI94">
        <f>'Master Data'!AI94</f>
        <v>20</v>
      </c>
      <c r="AJ94">
        <f>'Master Data'!AJ94</f>
        <v>0</v>
      </c>
      <c r="AK94">
        <f>'Master Data'!AK94</f>
        <v>0</v>
      </c>
      <c r="AL94">
        <f>'Master Data'!AL94</f>
        <v>0</v>
      </c>
      <c r="AM94">
        <f>'Master Data'!AM94</f>
        <v>0</v>
      </c>
      <c r="AN94">
        <f>'Master Data'!AN94</f>
        <v>0</v>
      </c>
      <c r="AO94">
        <f>'Master Data'!AO94</f>
        <v>0</v>
      </c>
      <c r="AP94">
        <f>'Master Data'!AP94</f>
        <v>0</v>
      </c>
      <c r="AQ94">
        <f>'Master Data'!AQ94</f>
        <v>0</v>
      </c>
      <c r="AR94">
        <f>'Master Data'!AR94</f>
        <v>0</v>
      </c>
      <c r="AS94">
        <f>'Master Data'!AS94</f>
        <v>0</v>
      </c>
      <c r="AT94">
        <f>'Master Data'!AT94</f>
        <v>0</v>
      </c>
      <c r="AU94">
        <f>'Master Data'!AU94</f>
        <v>0</v>
      </c>
      <c r="AV94">
        <f>'Master Data'!AV94</f>
        <v>0</v>
      </c>
      <c r="AW94">
        <f>'Master Data'!AW94</f>
        <v>0</v>
      </c>
      <c r="AX94">
        <f>'Master Data'!AX94</f>
        <v>0</v>
      </c>
      <c r="AY94">
        <f>'Master Data'!AY94</f>
        <v>0</v>
      </c>
      <c r="AZ94">
        <f>'Master Data'!AZ94</f>
        <v>0</v>
      </c>
      <c r="BA94">
        <f>'Master Data'!BA94</f>
        <v>0</v>
      </c>
      <c r="BB94">
        <f>'Master Data'!BB94</f>
        <v>0</v>
      </c>
      <c r="BC94">
        <f>'Master Data'!BC94</f>
        <v>0</v>
      </c>
      <c r="BD94">
        <f>'Master Data'!BD94</f>
        <v>0</v>
      </c>
      <c r="BE94">
        <f>'Master Data'!BE94</f>
        <v>0</v>
      </c>
      <c r="BF94">
        <f>'Master Data'!BF94</f>
        <v>0</v>
      </c>
      <c r="BG94">
        <f>'Master Data'!BG94</f>
        <v>0</v>
      </c>
      <c r="BH94">
        <f>'Master Data'!BH94</f>
        <v>0</v>
      </c>
      <c r="BI94">
        <f>'Master Data'!BI94</f>
        <v>0</v>
      </c>
      <c r="BJ94">
        <f>'Master Data'!BJ94</f>
        <v>0</v>
      </c>
      <c r="BK94">
        <f>'Master Data'!BK94</f>
        <v>0</v>
      </c>
      <c r="BL94">
        <f>'Master Data'!BL94</f>
        <v>0</v>
      </c>
      <c r="BM94">
        <f>'Master Data'!BM94</f>
        <v>0</v>
      </c>
      <c r="BN94">
        <f>'Master Data'!BN94</f>
        <v>0</v>
      </c>
      <c r="BO94">
        <f>'Master Data'!BO94</f>
        <v>0</v>
      </c>
      <c r="BP94">
        <f>'Master Data'!BP94</f>
        <v>0</v>
      </c>
      <c r="BQ94">
        <f>'Master Data'!BQ94</f>
        <v>0</v>
      </c>
      <c r="BR94">
        <f>'Master Data'!BR94</f>
        <v>0</v>
      </c>
      <c r="BS94">
        <f>'Master Data'!BS94</f>
        <v>0</v>
      </c>
      <c r="BT94">
        <f>'Master Data'!BT94</f>
        <v>0</v>
      </c>
      <c r="BU94">
        <f>'Master Data'!BU94</f>
        <v>0</v>
      </c>
      <c r="BV94">
        <f>'Master Data'!BV94</f>
        <v>0</v>
      </c>
      <c r="BW94">
        <f>'Master Data'!BW94</f>
        <v>20170131</v>
      </c>
      <c r="BX94" t="str">
        <f t="shared" si="20"/>
        <v>Harford Community College - Computer Information Systems (32-34 Credit Hours)</v>
      </c>
      <c r="BY94" s="27" t="str">
        <f t="shared" si="11"/>
        <v/>
      </c>
      <c r="BZ94" s="20" t="e">
        <f t="shared" si="12"/>
        <v>#DIV/0!</v>
      </c>
      <c r="CA94" s="20" t="e">
        <f t="shared" si="13"/>
        <v>#DIV/0!</v>
      </c>
      <c r="CB94" s="20">
        <f t="shared" si="14"/>
        <v>0.65</v>
      </c>
      <c r="CC94" s="20">
        <f t="shared" si="15"/>
        <v>0.4</v>
      </c>
      <c r="CD94" s="20">
        <f t="shared" si="16"/>
        <v>0.2</v>
      </c>
      <c r="CE94" s="26">
        <f t="shared" si="17"/>
        <v>5544</v>
      </c>
      <c r="CF94" s="24" t="str">
        <f t="shared" si="18"/>
        <v xml:space="preserve"> </v>
      </c>
      <c r="CG94" s="24">
        <f t="shared" si="21"/>
        <v>6646</v>
      </c>
      <c r="CH94" s="24" t="str">
        <f t="shared" si="19"/>
        <v xml:space="preserve"> </v>
      </c>
    </row>
    <row r="95" spans="1:86">
      <c r="A95" t="str">
        <f>'Master Data'!A95</f>
        <v>MD</v>
      </c>
      <c r="B95" t="str">
        <f>'Master Data'!B95</f>
        <v>Harford Community College</v>
      </c>
      <c r="C95" t="str">
        <f>'Master Data'!C95</f>
        <v>A Maryland public community college, accredited by the Middle States Commission on Higher Education. See this provider s website for more information. https://www.harford.edu/about/index.</v>
      </c>
      <c r="D95" t="str">
        <f>'Master Data'!D95</f>
        <v>401 Thomas Run Road</v>
      </c>
      <c r="E95">
        <f>'Master Data'!E95</f>
        <v>0</v>
      </c>
      <c r="F95" t="str">
        <f>'Master Data'!F95</f>
        <v>Bel Air</v>
      </c>
      <c r="G95" t="str">
        <f>'Master Data'!G95</f>
        <v>MD</v>
      </c>
      <c r="H95">
        <f>'Master Data'!H95</f>
        <v>21015</v>
      </c>
      <c r="I95">
        <f>'Master Data'!I95</f>
        <v>1</v>
      </c>
      <c r="J95" t="str">
        <f>'Master Data'!J95</f>
        <v>Engineering Technology (60 Credit Hours)</v>
      </c>
      <c r="K95" t="str">
        <f>'Master Data'!K95</f>
        <v>Prepares students for employment in a variety of industries that use technicians or technology specialists to support engineering staff.</v>
      </c>
      <c r="L95" t="str">
        <f>'Master Data'!L95</f>
        <v>https://www.harford.edu/Academics.aspx</v>
      </c>
      <c r="M95">
        <f>'Master Data'!M95</f>
        <v>4</v>
      </c>
      <c r="N95" t="str">
        <f>'Master Data'!N95</f>
        <v>Associate of Applied Science in Engineering Technology</v>
      </c>
      <c r="O95">
        <f>'Master Data'!O95</f>
        <v>159999</v>
      </c>
      <c r="P95">
        <f>'Master Data'!P95</f>
        <v>10080</v>
      </c>
      <c r="Q95">
        <f>'Master Data'!Q95</f>
        <v>0</v>
      </c>
      <c r="R95">
        <f>'Master Data'!R95</f>
        <v>30</v>
      </c>
      <c r="S95">
        <f>'Master Data'!S95</f>
        <v>72</v>
      </c>
      <c r="T95">
        <f>'Master Data'!T95</f>
        <v>1</v>
      </c>
      <c r="U95">
        <f>'Master Data'!U95</f>
        <v>1</v>
      </c>
      <c r="V95">
        <f>'Master Data'!V95</f>
        <v>17302900</v>
      </c>
      <c r="W95">
        <f>'Master Data'!W95</f>
        <v>0</v>
      </c>
      <c r="X95">
        <f>'Master Data'!X95</f>
        <v>0</v>
      </c>
      <c r="Y95">
        <f>'Master Data'!Y95</f>
        <v>76</v>
      </c>
      <c r="Z95">
        <f>'Master Data'!Z95</f>
        <v>68</v>
      </c>
      <c r="AA95">
        <f>'Master Data'!AA95</f>
        <v>45</v>
      </c>
      <c r="AB95">
        <f>'Master Data'!AB95</f>
        <v>39</v>
      </c>
      <c r="AC95">
        <f>'Master Data'!AC95</f>
        <v>47</v>
      </c>
      <c r="AD95">
        <f>'Master Data'!AD95</f>
        <v>9692</v>
      </c>
      <c r="AE95">
        <f>'Master Data'!AE95</f>
        <v>15</v>
      </c>
      <c r="AF95">
        <f>'Master Data'!AF95</f>
        <v>15988.09</v>
      </c>
      <c r="AG95">
        <f>'Master Data'!AG95</f>
        <v>14176.15</v>
      </c>
      <c r="AH95">
        <f>'Master Data'!AH95</f>
        <v>66</v>
      </c>
      <c r="AI95">
        <f>'Master Data'!AI95</f>
        <v>72</v>
      </c>
      <c r="AJ95">
        <f>'Master Data'!AJ95</f>
        <v>0</v>
      </c>
      <c r="AK95">
        <f>'Master Data'!AK95</f>
        <v>0</v>
      </c>
      <c r="AL95">
        <f>'Master Data'!AL95</f>
        <v>0</v>
      </c>
      <c r="AM95">
        <f>'Master Data'!AM95</f>
        <v>0</v>
      </c>
      <c r="AN95">
        <f>'Master Data'!AN95</f>
        <v>0</v>
      </c>
      <c r="AO95">
        <f>'Master Data'!AO95</f>
        <v>0</v>
      </c>
      <c r="AP95">
        <f>'Master Data'!AP95</f>
        <v>0</v>
      </c>
      <c r="AQ95">
        <f>'Master Data'!AQ95</f>
        <v>0</v>
      </c>
      <c r="AR95">
        <f>'Master Data'!AR95</f>
        <v>0</v>
      </c>
      <c r="AS95">
        <f>'Master Data'!AS95</f>
        <v>0</v>
      </c>
      <c r="AT95">
        <f>'Master Data'!AT95</f>
        <v>0</v>
      </c>
      <c r="AU95">
        <f>'Master Data'!AU95</f>
        <v>0</v>
      </c>
      <c r="AV95">
        <f>'Master Data'!AV95</f>
        <v>0</v>
      </c>
      <c r="AW95">
        <f>'Master Data'!AW95</f>
        <v>0</v>
      </c>
      <c r="AX95">
        <f>'Master Data'!AX95</f>
        <v>0</v>
      </c>
      <c r="AY95">
        <f>'Master Data'!AY95</f>
        <v>0</v>
      </c>
      <c r="AZ95">
        <f>'Master Data'!AZ95</f>
        <v>0</v>
      </c>
      <c r="BA95">
        <f>'Master Data'!BA95</f>
        <v>0</v>
      </c>
      <c r="BB95">
        <f>'Master Data'!BB95</f>
        <v>0</v>
      </c>
      <c r="BC95">
        <f>'Master Data'!BC95</f>
        <v>0</v>
      </c>
      <c r="BD95">
        <f>'Master Data'!BD95</f>
        <v>0</v>
      </c>
      <c r="BE95">
        <f>'Master Data'!BE95</f>
        <v>0</v>
      </c>
      <c r="BF95">
        <f>'Master Data'!BF95</f>
        <v>0</v>
      </c>
      <c r="BG95">
        <f>'Master Data'!BG95</f>
        <v>0</v>
      </c>
      <c r="BH95">
        <f>'Master Data'!BH95</f>
        <v>0</v>
      </c>
      <c r="BI95">
        <f>'Master Data'!BI95</f>
        <v>0</v>
      </c>
      <c r="BJ95">
        <f>'Master Data'!BJ95</f>
        <v>0</v>
      </c>
      <c r="BK95">
        <f>'Master Data'!BK95</f>
        <v>0</v>
      </c>
      <c r="BL95">
        <f>'Master Data'!BL95</f>
        <v>0</v>
      </c>
      <c r="BM95">
        <f>'Master Data'!BM95</f>
        <v>0</v>
      </c>
      <c r="BN95">
        <f>'Master Data'!BN95</f>
        <v>0</v>
      </c>
      <c r="BO95">
        <f>'Master Data'!BO95</f>
        <v>0</v>
      </c>
      <c r="BP95">
        <f>'Master Data'!BP95</f>
        <v>0</v>
      </c>
      <c r="BQ95">
        <f>'Master Data'!BQ95</f>
        <v>0</v>
      </c>
      <c r="BR95">
        <f>'Master Data'!BR95</f>
        <v>0</v>
      </c>
      <c r="BS95">
        <f>'Master Data'!BS95</f>
        <v>0</v>
      </c>
      <c r="BT95">
        <f>'Master Data'!BT95</f>
        <v>0</v>
      </c>
      <c r="BU95">
        <f>'Master Data'!BU95</f>
        <v>0</v>
      </c>
      <c r="BV95">
        <f>'Master Data'!BV95</f>
        <v>0</v>
      </c>
      <c r="BW95">
        <f>'Master Data'!BW95</f>
        <v>20170131</v>
      </c>
      <c r="BX95" t="str">
        <f t="shared" si="20"/>
        <v>Harford Community College - Engineering Technology (60 Credit Hours)</v>
      </c>
      <c r="BY95" s="27" t="str">
        <f t="shared" si="11"/>
        <v/>
      </c>
      <c r="BZ95" s="20" t="e">
        <f t="shared" si="12"/>
        <v>#DIV/0!</v>
      </c>
      <c r="CA95" s="20" t="e">
        <f t="shared" si="13"/>
        <v>#DIV/0!</v>
      </c>
      <c r="CB95" s="20">
        <f t="shared" si="14"/>
        <v>0.59090909090909094</v>
      </c>
      <c r="CC95" s="20">
        <f t="shared" si="15"/>
        <v>0.65277777777777779</v>
      </c>
      <c r="CD95" s="20">
        <f t="shared" si="16"/>
        <v>0.20833333333333334</v>
      </c>
      <c r="CE95" s="26">
        <f t="shared" si="17"/>
        <v>10080</v>
      </c>
      <c r="CF95" s="24" t="str">
        <f t="shared" si="18"/>
        <v xml:space="preserve"> </v>
      </c>
      <c r="CG95" s="24">
        <f t="shared" si="21"/>
        <v>9692</v>
      </c>
      <c r="CH95" s="24" t="str">
        <f t="shared" si="19"/>
        <v xml:space="preserve"> </v>
      </c>
    </row>
    <row r="96" spans="1:86">
      <c r="A96" t="str">
        <f>'Master Data'!A96</f>
        <v>MD</v>
      </c>
      <c r="B96" t="str">
        <f>'Master Data'!B96</f>
        <v>Harford Community College</v>
      </c>
      <c r="C96" t="str">
        <f>'Master Data'!C96</f>
        <v>A Maryland public community college, accredited by the Middle States Commission on Higher Education. See this provider s website for more information. https://www.harford.edu/about/index.</v>
      </c>
      <c r="D96" t="str">
        <f>'Master Data'!D96</f>
        <v>401 Thomas Run Road</v>
      </c>
      <c r="E96">
        <f>'Master Data'!E96</f>
        <v>0</v>
      </c>
      <c r="F96" t="str">
        <f>'Master Data'!F96</f>
        <v>Bel Air</v>
      </c>
      <c r="G96" t="str">
        <f>'Master Data'!G96</f>
        <v>MD</v>
      </c>
      <c r="H96">
        <f>'Master Data'!H96</f>
        <v>21015</v>
      </c>
      <c r="I96">
        <f>'Master Data'!I96</f>
        <v>1</v>
      </c>
      <c r="J96" t="str">
        <f>'Master Data'!J96</f>
        <v>Environmental Technology (29 Credit Hours)</v>
      </c>
      <c r="K96" t="str">
        <f>'Master Data'!K96</f>
        <v>OFFERS STUDENTS THE OPPORTUNITY TO DEVELOP THE INITIAL SKILLS NEEDED TO WORK AS AN ENVIRONMENTAL TECHNICIAN.</v>
      </c>
      <c r="L96" t="str">
        <f>'Master Data'!L96</f>
        <v>https://www.harford.edu/Academics.aspx</v>
      </c>
      <c r="M96">
        <f>'Master Data'!M96</f>
        <v>6</v>
      </c>
      <c r="N96" t="str">
        <f>'Master Data'!N96</f>
        <v>Maryland community college credit certificate</v>
      </c>
      <c r="O96">
        <f>'Master Data'!O96</f>
        <v>30103</v>
      </c>
      <c r="P96">
        <f>'Master Data'!P96</f>
        <v>2393</v>
      </c>
      <c r="Q96">
        <f>'Master Data'!Q96</f>
        <v>649</v>
      </c>
      <c r="R96">
        <f>'Master Data'!R96</f>
        <v>29</v>
      </c>
      <c r="S96">
        <f>'Master Data'!S96</f>
        <v>36</v>
      </c>
      <c r="T96">
        <f>'Master Data'!T96</f>
        <v>1</v>
      </c>
      <c r="U96">
        <f>'Master Data'!U96</f>
        <v>1</v>
      </c>
      <c r="V96">
        <f>'Master Data'!V96</f>
        <v>17302500</v>
      </c>
      <c r="W96">
        <f>'Master Data'!W96</f>
        <v>0</v>
      </c>
      <c r="X96">
        <f>'Master Data'!X96</f>
        <v>0</v>
      </c>
      <c r="Y96">
        <f>'Master Data'!Y96</f>
        <v>1</v>
      </c>
      <c r="Z96">
        <f>'Master Data'!Z96</f>
        <v>1</v>
      </c>
      <c r="AA96">
        <f>'Master Data'!AA96</f>
        <v>1</v>
      </c>
      <c r="AB96">
        <f>'Master Data'!AB96</f>
        <v>1</v>
      </c>
      <c r="AC96">
        <f>'Master Data'!AC96</f>
        <v>1</v>
      </c>
      <c r="AD96">
        <f>'Master Data'!AD96</f>
        <v>7790</v>
      </c>
      <c r="AE96">
        <f>'Master Data'!AE96</f>
        <v>0</v>
      </c>
      <c r="AF96">
        <f>'Master Data'!AF96</f>
        <v>7790</v>
      </c>
      <c r="AG96">
        <f>'Master Data'!AG96</f>
        <v>8086</v>
      </c>
      <c r="AH96">
        <f>'Master Data'!AH96</f>
        <v>1</v>
      </c>
      <c r="AI96">
        <f>'Master Data'!AI96</f>
        <v>1</v>
      </c>
      <c r="AJ96">
        <f>'Master Data'!AJ96</f>
        <v>0</v>
      </c>
      <c r="AK96">
        <f>'Master Data'!AK96</f>
        <v>0</v>
      </c>
      <c r="AL96">
        <f>'Master Data'!AL96</f>
        <v>0</v>
      </c>
      <c r="AM96">
        <f>'Master Data'!AM96</f>
        <v>0</v>
      </c>
      <c r="AN96">
        <f>'Master Data'!AN96</f>
        <v>0</v>
      </c>
      <c r="AO96">
        <f>'Master Data'!AO96</f>
        <v>0</v>
      </c>
      <c r="AP96">
        <f>'Master Data'!AP96</f>
        <v>0</v>
      </c>
      <c r="AQ96">
        <f>'Master Data'!AQ96</f>
        <v>0</v>
      </c>
      <c r="AR96">
        <f>'Master Data'!AR96</f>
        <v>0</v>
      </c>
      <c r="AS96">
        <f>'Master Data'!AS96</f>
        <v>0</v>
      </c>
      <c r="AT96">
        <f>'Master Data'!AT96</f>
        <v>0</v>
      </c>
      <c r="AU96">
        <f>'Master Data'!AU96</f>
        <v>0</v>
      </c>
      <c r="AV96">
        <f>'Master Data'!AV96</f>
        <v>0</v>
      </c>
      <c r="AW96">
        <f>'Master Data'!AW96</f>
        <v>0</v>
      </c>
      <c r="AX96">
        <f>'Master Data'!AX96</f>
        <v>0</v>
      </c>
      <c r="AY96">
        <f>'Master Data'!AY96</f>
        <v>0</v>
      </c>
      <c r="AZ96">
        <f>'Master Data'!AZ96</f>
        <v>0</v>
      </c>
      <c r="BA96">
        <f>'Master Data'!BA96</f>
        <v>0</v>
      </c>
      <c r="BB96">
        <f>'Master Data'!BB96</f>
        <v>0</v>
      </c>
      <c r="BC96">
        <f>'Master Data'!BC96</f>
        <v>0</v>
      </c>
      <c r="BD96">
        <f>'Master Data'!BD96</f>
        <v>0</v>
      </c>
      <c r="BE96">
        <f>'Master Data'!BE96</f>
        <v>0</v>
      </c>
      <c r="BF96">
        <f>'Master Data'!BF96</f>
        <v>0</v>
      </c>
      <c r="BG96">
        <f>'Master Data'!BG96</f>
        <v>0</v>
      </c>
      <c r="BH96">
        <f>'Master Data'!BH96</f>
        <v>0</v>
      </c>
      <c r="BI96">
        <f>'Master Data'!BI96</f>
        <v>0</v>
      </c>
      <c r="BJ96">
        <f>'Master Data'!BJ96</f>
        <v>0</v>
      </c>
      <c r="BK96">
        <f>'Master Data'!BK96</f>
        <v>0</v>
      </c>
      <c r="BL96">
        <f>'Master Data'!BL96</f>
        <v>0</v>
      </c>
      <c r="BM96">
        <f>'Master Data'!BM96</f>
        <v>0</v>
      </c>
      <c r="BN96">
        <f>'Master Data'!BN96</f>
        <v>0</v>
      </c>
      <c r="BO96">
        <f>'Master Data'!BO96</f>
        <v>0</v>
      </c>
      <c r="BP96">
        <f>'Master Data'!BP96</f>
        <v>0</v>
      </c>
      <c r="BQ96">
        <f>'Master Data'!BQ96</f>
        <v>0</v>
      </c>
      <c r="BR96">
        <f>'Master Data'!BR96</f>
        <v>0</v>
      </c>
      <c r="BS96">
        <f>'Master Data'!BS96</f>
        <v>0</v>
      </c>
      <c r="BT96">
        <f>'Master Data'!BT96</f>
        <v>0</v>
      </c>
      <c r="BU96">
        <f>'Master Data'!BU96</f>
        <v>0</v>
      </c>
      <c r="BV96">
        <f>'Master Data'!BV96</f>
        <v>0</v>
      </c>
      <c r="BW96">
        <f>'Master Data'!BW96</f>
        <v>20170131</v>
      </c>
      <c r="BX96" t="str">
        <f t="shared" si="20"/>
        <v>Harford Community College - Environmental Technology (29 Credit Hours)</v>
      </c>
      <c r="BY96" s="27" t="str">
        <f t="shared" si="11"/>
        <v/>
      </c>
      <c r="BZ96" s="20" t="e">
        <f t="shared" si="12"/>
        <v>#DIV/0!</v>
      </c>
      <c r="CA96" s="20" t="e">
        <f t="shared" si="13"/>
        <v>#DIV/0!</v>
      </c>
      <c r="CB96" s="20">
        <f t="shared" si="14"/>
        <v>1</v>
      </c>
      <c r="CC96" s="20">
        <f t="shared" si="15"/>
        <v>1</v>
      </c>
      <c r="CD96" s="20">
        <f t="shared" si="16"/>
        <v>0</v>
      </c>
      <c r="CE96" s="26">
        <f t="shared" si="17"/>
        <v>3042</v>
      </c>
      <c r="CF96" s="24" t="str">
        <f t="shared" si="18"/>
        <v xml:space="preserve"> </v>
      </c>
      <c r="CG96" s="24">
        <f t="shared" si="21"/>
        <v>7790</v>
      </c>
      <c r="CH96" s="24" t="str">
        <f t="shared" si="19"/>
        <v xml:space="preserve"> </v>
      </c>
    </row>
    <row r="97" spans="1:86">
      <c r="A97" t="str">
        <f>'Master Data'!A97</f>
        <v>MD</v>
      </c>
      <c r="B97" t="str">
        <f>'Master Data'!B97</f>
        <v>Harford Community College</v>
      </c>
      <c r="C97" t="str">
        <f>'Master Data'!C97</f>
        <v>A Maryland public community college, accredited by the Middle States Commission on Higher Education. See this provider s website for more information. https://www.harford.edu/about/index.</v>
      </c>
      <c r="D97" t="str">
        <f>'Master Data'!D97</f>
        <v>401 Thomas Run Road</v>
      </c>
      <c r="E97">
        <f>'Master Data'!E97</f>
        <v>0</v>
      </c>
      <c r="F97" t="str">
        <f>'Master Data'!F97</f>
        <v>Bel Air</v>
      </c>
      <c r="G97" t="str">
        <f>'Master Data'!G97</f>
        <v>MD</v>
      </c>
      <c r="H97">
        <f>'Master Data'!H97</f>
        <v>21015</v>
      </c>
      <c r="I97">
        <f>'Master Data'!I97</f>
        <v>1</v>
      </c>
      <c r="J97" t="str">
        <f>'Master Data'!J97</f>
        <v>Medical Assisting Certificate (39 Credit Hours)</v>
      </c>
      <c r="K97" t="str">
        <f>'Master Data'!K97</f>
        <v>Prepare for immediate employment as in administrative &amp; clinical capacities in medical &amp; clinical settings. Includes theory clinical practice &amp; 160 hour externship.</v>
      </c>
      <c r="L97" t="str">
        <f>'Master Data'!L97</f>
        <v>https://www.harford.edu/academics/credit-programs/programs/medical-assisting.php</v>
      </c>
      <c r="M97">
        <f>'Master Data'!M97</f>
        <v>6</v>
      </c>
      <c r="N97" t="str">
        <f>'Master Data'!N97</f>
        <v>Medical Assisting Certificate via Harford Community College</v>
      </c>
      <c r="O97">
        <f>'Master Data'!O97</f>
        <v>510801</v>
      </c>
      <c r="P97">
        <f>'Master Data'!P97</f>
        <v>6552</v>
      </c>
      <c r="Q97">
        <f>'Master Data'!Q97</f>
        <v>0</v>
      </c>
      <c r="R97">
        <f>'Master Data'!R97</f>
        <v>39</v>
      </c>
      <c r="S97">
        <f>'Master Data'!S97</f>
        <v>88</v>
      </c>
      <c r="T97">
        <f>'Master Data'!T97</f>
        <v>1</v>
      </c>
      <c r="U97">
        <f>'Master Data'!U97</f>
        <v>1</v>
      </c>
      <c r="V97">
        <f>'Master Data'!V97</f>
        <v>31909200</v>
      </c>
      <c r="W97">
        <f>'Master Data'!W97</f>
        <v>0</v>
      </c>
      <c r="X97">
        <f>'Master Data'!X97</f>
        <v>0</v>
      </c>
      <c r="Y97">
        <f>'Master Data'!Y97</f>
        <v>49</v>
      </c>
      <c r="Z97">
        <f>'Master Data'!Z97</f>
        <v>31</v>
      </c>
      <c r="AA97">
        <f>'Master Data'!AA97</f>
        <v>22</v>
      </c>
      <c r="AB97">
        <f>'Master Data'!AB97</f>
        <v>30</v>
      </c>
      <c r="AC97">
        <f>'Master Data'!AC97</f>
        <v>33</v>
      </c>
      <c r="AD97">
        <f>'Master Data'!AD97</f>
        <v>7808</v>
      </c>
      <c r="AE97">
        <f>'Master Data'!AE97</f>
        <v>12</v>
      </c>
      <c r="AF97">
        <f>'Master Data'!AF97</f>
        <v>13281.1</v>
      </c>
      <c r="AG97">
        <f>'Master Data'!AG97</f>
        <v>11397.96</v>
      </c>
      <c r="AH97">
        <f>'Master Data'!AH97</f>
        <v>33</v>
      </c>
      <c r="AI97">
        <f>'Master Data'!AI97</f>
        <v>38</v>
      </c>
      <c r="AJ97">
        <f>'Master Data'!AJ97</f>
        <v>0</v>
      </c>
      <c r="AK97">
        <f>'Master Data'!AK97</f>
        <v>0</v>
      </c>
      <c r="AL97">
        <f>'Master Data'!AL97</f>
        <v>0</v>
      </c>
      <c r="AM97">
        <f>'Master Data'!AM97</f>
        <v>0</v>
      </c>
      <c r="AN97">
        <f>'Master Data'!AN97</f>
        <v>0</v>
      </c>
      <c r="AO97">
        <f>'Master Data'!AO97</f>
        <v>0</v>
      </c>
      <c r="AP97">
        <f>'Master Data'!AP97</f>
        <v>0</v>
      </c>
      <c r="AQ97">
        <f>'Master Data'!AQ97</f>
        <v>0</v>
      </c>
      <c r="AR97">
        <f>'Master Data'!AR97</f>
        <v>0</v>
      </c>
      <c r="AS97">
        <f>'Master Data'!AS97</f>
        <v>0</v>
      </c>
      <c r="AT97">
        <f>'Master Data'!AT97</f>
        <v>0</v>
      </c>
      <c r="AU97">
        <f>'Master Data'!AU97</f>
        <v>0</v>
      </c>
      <c r="AV97">
        <f>'Master Data'!AV97</f>
        <v>0</v>
      </c>
      <c r="AW97">
        <f>'Master Data'!AW97</f>
        <v>0</v>
      </c>
      <c r="AX97">
        <f>'Master Data'!AX97</f>
        <v>0</v>
      </c>
      <c r="AY97">
        <f>'Master Data'!AY97</f>
        <v>0</v>
      </c>
      <c r="AZ97">
        <f>'Master Data'!AZ97</f>
        <v>0</v>
      </c>
      <c r="BA97">
        <f>'Master Data'!BA97</f>
        <v>0</v>
      </c>
      <c r="BB97">
        <f>'Master Data'!BB97</f>
        <v>0</v>
      </c>
      <c r="BC97">
        <f>'Master Data'!BC97</f>
        <v>0</v>
      </c>
      <c r="BD97">
        <f>'Master Data'!BD97</f>
        <v>0</v>
      </c>
      <c r="BE97">
        <f>'Master Data'!BE97</f>
        <v>0</v>
      </c>
      <c r="BF97">
        <f>'Master Data'!BF97</f>
        <v>0</v>
      </c>
      <c r="BG97">
        <f>'Master Data'!BG97</f>
        <v>0</v>
      </c>
      <c r="BH97">
        <f>'Master Data'!BH97</f>
        <v>0</v>
      </c>
      <c r="BI97">
        <f>'Master Data'!BI97</f>
        <v>0</v>
      </c>
      <c r="BJ97">
        <f>'Master Data'!BJ97</f>
        <v>0</v>
      </c>
      <c r="BK97">
        <f>'Master Data'!BK97</f>
        <v>0</v>
      </c>
      <c r="BL97">
        <f>'Master Data'!BL97</f>
        <v>0</v>
      </c>
      <c r="BM97">
        <f>'Master Data'!BM97</f>
        <v>0</v>
      </c>
      <c r="BN97">
        <f>'Master Data'!BN97</f>
        <v>0</v>
      </c>
      <c r="BO97">
        <f>'Master Data'!BO97</f>
        <v>0</v>
      </c>
      <c r="BP97">
        <f>'Master Data'!BP97</f>
        <v>0</v>
      </c>
      <c r="BQ97">
        <f>'Master Data'!BQ97</f>
        <v>0</v>
      </c>
      <c r="BR97">
        <f>'Master Data'!BR97</f>
        <v>0</v>
      </c>
      <c r="BS97">
        <f>'Master Data'!BS97</f>
        <v>0</v>
      </c>
      <c r="BT97">
        <f>'Master Data'!BT97</f>
        <v>0</v>
      </c>
      <c r="BU97">
        <f>'Master Data'!BU97</f>
        <v>0</v>
      </c>
      <c r="BV97">
        <f>'Master Data'!BV97</f>
        <v>0</v>
      </c>
      <c r="BW97">
        <f>'Master Data'!BW97</f>
        <v>20170131</v>
      </c>
      <c r="BX97" t="str">
        <f t="shared" si="20"/>
        <v>Harford Community College - Medical Assisting Certificate (39 Credit Hours)</v>
      </c>
      <c r="BY97" s="27" t="str">
        <f t="shared" si="11"/>
        <v/>
      </c>
      <c r="BZ97" s="20" t="e">
        <f t="shared" si="12"/>
        <v>#DIV/0!</v>
      </c>
      <c r="CA97" s="20" t="e">
        <f t="shared" si="13"/>
        <v>#DIV/0!</v>
      </c>
      <c r="CB97" s="20">
        <f t="shared" si="14"/>
        <v>0.90909090909090906</v>
      </c>
      <c r="CC97" s="20">
        <f t="shared" si="15"/>
        <v>0.86842105263157898</v>
      </c>
      <c r="CD97" s="20">
        <f t="shared" si="16"/>
        <v>0.31578947368421051</v>
      </c>
      <c r="CE97" s="26">
        <f t="shared" si="17"/>
        <v>6552</v>
      </c>
      <c r="CF97" s="24" t="str">
        <f t="shared" si="18"/>
        <v xml:space="preserve"> </v>
      </c>
      <c r="CG97" s="24">
        <f t="shared" si="21"/>
        <v>7808</v>
      </c>
      <c r="CH97" s="24" t="str">
        <f t="shared" si="19"/>
        <v xml:space="preserve"> </v>
      </c>
    </row>
    <row r="98" spans="1:86">
      <c r="A98" t="str">
        <f>'Master Data'!A98</f>
        <v>MD</v>
      </c>
      <c r="B98" t="str">
        <f>'Master Data'!B98</f>
        <v>Harford Community College</v>
      </c>
      <c r="C98" t="str">
        <f>'Master Data'!C98</f>
        <v>A Maryland public community college, accredited by the Middle States Commission on Higher Education. See this provider s website for more information. https://www.harford.edu/about/index.</v>
      </c>
      <c r="D98" t="str">
        <f>'Master Data'!D98</f>
        <v>401 Thomas Run Road</v>
      </c>
      <c r="E98">
        <f>'Master Data'!E98</f>
        <v>0</v>
      </c>
      <c r="F98" t="str">
        <f>'Master Data'!F98</f>
        <v>Bel Air</v>
      </c>
      <c r="G98" t="str">
        <f>'Master Data'!G98</f>
        <v>MD</v>
      </c>
      <c r="H98">
        <f>'Master Data'!H98</f>
        <v>21015</v>
      </c>
      <c r="I98">
        <f>'Master Data'!I98</f>
        <v>1</v>
      </c>
      <c r="J98" t="str">
        <f>'Master Data'!J98</f>
        <v>Paralegal Studies (32-34 Credit Hours)</v>
      </c>
      <c r="K98" t="str">
        <f>'Master Data'!K98</f>
        <v>Provides the skills &amp; competencies for students who desire to work in the paralegal field.</v>
      </c>
      <c r="L98" t="str">
        <f>'Master Data'!L98</f>
        <v>https://www.harford.edu/academics/credit-programs/programs/paralegal-studies.php</v>
      </c>
      <c r="M98">
        <f>'Master Data'!M98</f>
        <v>6</v>
      </c>
      <c r="N98" t="str">
        <f>'Master Data'!N98</f>
        <v>Paralegal Studies credit certificate</v>
      </c>
      <c r="O98">
        <f>'Master Data'!O98</f>
        <v>220302</v>
      </c>
      <c r="P98">
        <f>'Master Data'!P98</f>
        <v>5544</v>
      </c>
      <c r="Q98">
        <f>'Master Data'!Q98</f>
        <v>0</v>
      </c>
      <c r="R98">
        <f>'Master Data'!R98</f>
        <v>32</v>
      </c>
      <c r="S98">
        <f>'Master Data'!S98</f>
        <v>36</v>
      </c>
      <c r="T98">
        <f>'Master Data'!T98</f>
        <v>1</v>
      </c>
      <c r="U98">
        <f>'Master Data'!U98</f>
        <v>1</v>
      </c>
      <c r="V98">
        <f>'Master Data'!V98</f>
        <v>23201100</v>
      </c>
      <c r="W98">
        <f>'Master Data'!W98</f>
        <v>0</v>
      </c>
      <c r="X98">
        <f>'Master Data'!X98</f>
        <v>0</v>
      </c>
      <c r="Y98">
        <f>'Master Data'!Y98</f>
        <v>22</v>
      </c>
      <c r="Z98">
        <f>'Master Data'!Z98</f>
        <v>21</v>
      </c>
      <c r="AA98">
        <f>'Master Data'!AA98</f>
        <v>19</v>
      </c>
      <c r="AB98">
        <f>'Master Data'!AB98</f>
        <v>11</v>
      </c>
      <c r="AC98">
        <f>'Master Data'!AC98</f>
        <v>10</v>
      </c>
      <c r="AD98">
        <f>'Master Data'!AD98</f>
        <v>9946</v>
      </c>
      <c r="AE98">
        <f>'Master Data'!AE98</f>
        <v>11</v>
      </c>
      <c r="AF98">
        <f>'Master Data'!AF98</f>
        <v>9587.49</v>
      </c>
      <c r="AG98">
        <f>'Master Data'!AG98</f>
        <v>10204.94</v>
      </c>
      <c r="AH98">
        <f>'Master Data'!AH98</f>
        <v>17</v>
      </c>
      <c r="AI98">
        <f>'Master Data'!AI98</f>
        <v>17</v>
      </c>
      <c r="AJ98">
        <f>'Master Data'!AJ98</f>
        <v>0</v>
      </c>
      <c r="AK98">
        <f>'Master Data'!AK98</f>
        <v>0</v>
      </c>
      <c r="AL98">
        <f>'Master Data'!AL98</f>
        <v>0</v>
      </c>
      <c r="AM98">
        <f>'Master Data'!AM98</f>
        <v>0</v>
      </c>
      <c r="AN98">
        <f>'Master Data'!AN98</f>
        <v>0</v>
      </c>
      <c r="AO98">
        <f>'Master Data'!AO98</f>
        <v>0</v>
      </c>
      <c r="AP98">
        <f>'Master Data'!AP98</f>
        <v>0</v>
      </c>
      <c r="AQ98">
        <f>'Master Data'!AQ98</f>
        <v>0</v>
      </c>
      <c r="AR98">
        <f>'Master Data'!AR98</f>
        <v>0</v>
      </c>
      <c r="AS98">
        <f>'Master Data'!AS98</f>
        <v>0</v>
      </c>
      <c r="AT98">
        <f>'Master Data'!AT98</f>
        <v>0</v>
      </c>
      <c r="AU98">
        <f>'Master Data'!AU98</f>
        <v>0</v>
      </c>
      <c r="AV98">
        <f>'Master Data'!AV98</f>
        <v>0</v>
      </c>
      <c r="AW98">
        <f>'Master Data'!AW98</f>
        <v>0</v>
      </c>
      <c r="AX98">
        <f>'Master Data'!AX98</f>
        <v>0</v>
      </c>
      <c r="AY98">
        <f>'Master Data'!AY98</f>
        <v>0</v>
      </c>
      <c r="AZ98">
        <f>'Master Data'!AZ98</f>
        <v>0</v>
      </c>
      <c r="BA98">
        <f>'Master Data'!BA98</f>
        <v>0</v>
      </c>
      <c r="BB98">
        <f>'Master Data'!BB98</f>
        <v>0</v>
      </c>
      <c r="BC98">
        <f>'Master Data'!BC98</f>
        <v>0</v>
      </c>
      <c r="BD98">
        <f>'Master Data'!BD98</f>
        <v>0</v>
      </c>
      <c r="BE98">
        <f>'Master Data'!BE98</f>
        <v>0</v>
      </c>
      <c r="BF98">
        <f>'Master Data'!BF98</f>
        <v>0</v>
      </c>
      <c r="BG98">
        <f>'Master Data'!BG98</f>
        <v>0</v>
      </c>
      <c r="BH98">
        <f>'Master Data'!BH98</f>
        <v>0</v>
      </c>
      <c r="BI98">
        <f>'Master Data'!BI98</f>
        <v>0</v>
      </c>
      <c r="BJ98">
        <f>'Master Data'!BJ98</f>
        <v>0</v>
      </c>
      <c r="BK98">
        <f>'Master Data'!BK98</f>
        <v>0</v>
      </c>
      <c r="BL98">
        <f>'Master Data'!BL98</f>
        <v>0</v>
      </c>
      <c r="BM98">
        <f>'Master Data'!BM98</f>
        <v>0</v>
      </c>
      <c r="BN98">
        <f>'Master Data'!BN98</f>
        <v>0</v>
      </c>
      <c r="BO98">
        <f>'Master Data'!BO98</f>
        <v>0</v>
      </c>
      <c r="BP98">
        <f>'Master Data'!BP98</f>
        <v>0</v>
      </c>
      <c r="BQ98">
        <f>'Master Data'!BQ98</f>
        <v>0</v>
      </c>
      <c r="BR98">
        <f>'Master Data'!BR98</f>
        <v>0</v>
      </c>
      <c r="BS98">
        <f>'Master Data'!BS98</f>
        <v>0</v>
      </c>
      <c r="BT98">
        <f>'Master Data'!BT98</f>
        <v>0</v>
      </c>
      <c r="BU98">
        <f>'Master Data'!BU98</f>
        <v>0</v>
      </c>
      <c r="BV98">
        <f>'Master Data'!BV98</f>
        <v>0</v>
      </c>
      <c r="BW98">
        <f>'Master Data'!BW98</f>
        <v>20170131</v>
      </c>
      <c r="BX98" t="str">
        <f t="shared" si="20"/>
        <v>Harford Community College - Paralegal Studies (32-34 Credit Hours)</v>
      </c>
      <c r="BY98" s="27" t="str">
        <f t="shared" si="11"/>
        <v/>
      </c>
      <c r="BZ98" s="20" t="e">
        <f t="shared" si="12"/>
        <v>#DIV/0!</v>
      </c>
      <c r="CA98" s="20" t="e">
        <f t="shared" si="13"/>
        <v>#DIV/0!</v>
      </c>
      <c r="CB98" s="20">
        <f t="shared" si="14"/>
        <v>0.6470588235294118</v>
      </c>
      <c r="CC98" s="20">
        <f t="shared" si="15"/>
        <v>0.58823529411764708</v>
      </c>
      <c r="CD98" s="20">
        <f t="shared" si="16"/>
        <v>0.6470588235294118</v>
      </c>
      <c r="CE98" s="26">
        <f t="shared" si="17"/>
        <v>5544</v>
      </c>
      <c r="CF98" s="24" t="str">
        <f t="shared" si="18"/>
        <v xml:space="preserve"> </v>
      </c>
      <c r="CG98" s="24">
        <f t="shared" si="21"/>
        <v>9946</v>
      </c>
      <c r="CH98" s="24" t="str">
        <f t="shared" si="19"/>
        <v xml:space="preserve"> </v>
      </c>
    </row>
    <row r="99" spans="1:86">
      <c r="A99" t="str">
        <f>'Master Data'!A99</f>
        <v>MD</v>
      </c>
      <c r="B99" t="str">
        <f>'Master Data'!B99</f>
        <v>Harford Community College</v>
      </c>
      <c r="C99" t="str">
        <f>'Master Data'!C99</f>
        <v>A Maryland public community college, accredited by the Middle States Commission on Higher Education. See this provider s website for more information. https://www.harford.edu/about/index.</v>
      </c>
      <c r="D99" t="str">
        <f>'Master Data'!D99</f>
        <v>401 Thomas Run Road</v>
      </c>
      <c r="E99">
        <f>'Master Data'!E99</f>
        <v>0</v>
      </c>
      <c r="F99" t="str">
        <f>'Master Data'!F99</f>
        <v>Bel Air</v>
      </c>
      <c r="G99" t="str">
        <f>'Master Data'!G99</f>
        <v>MD</v>
      </c>
      <c r="H99">
        <f>'Master Data'!H99</f>
        <v>21015</v>
      </c>
      <c r="I99">
        <f>'Master Data'!I99</f>
        <v>1</v>
      </c>
      <c r="J99" t="str">
        <f>'Master Data'!J99</f>
        <v>Photography (18 Credit Hours)</v>
      </c>
      <c r="K99" t="str">
        <f>'Master Data'!K99</f>
        <v>Provides skills and competencies in the use of analog and digital cameras and darkroom equipment and on the application of personal style to photographic processes.</v>
      </c>
      <c r="L99" t="str">
        <f>'Master Data'!L99</f>
        <v>https://catalog.harford.edu/programs-study-majors/certificates/photography-certificate/</v>
      </c>
      <c r="M99">
        <f>'Master Data'!M99</f>
        <v>6</v>
      </c>
      <c r="N99" t="str">
        <f>'Master Data'!N99</f>
        <v>Commercial Photography credit certificate</v>
      </c>
      <c r="O99">
        <f>'Master Data'!O99</f>
        <v>500406</v>
      </c>
      <c r="P99">
        <f>'Master Data'!P99</f>
        <v>3276</v>
      </c>
      <c r="Q99">
        <f>'Master Data'!Q99</f>
        <v>0</v>
      </c>
      <c r="R99">
        <f>'Master Data'!R99</f>
        <v>19</v>
      </c>
      <c r="S99">
        <f>'Master Data'!S99</f>
        <v>36</v>
      </c>
      <c r="T99">
        <f>'Master Data'!T99</f>
        <v>1</v>
      </c>
      <c r="U99">
        <f>'Master Data'!U99</f>
        <v>1</v>
      </c>
      <c r="V99">
        <f>'Master Data'!V99</f>
        <v>27402100</v>
      </c>
      <c r="W99">
        <f>'Master Data'!W99</f>
        <v>0</v>
      </c>
      <c r="X99">
        <f>'Master Data'!X99</f>
        <v>0</v>
      </c>
      <c r="Y99">
        <f>'Master Data'!Y99</f>
        <v>13</v>
      </c>
      <c r="Z99">
        <f>'Master Data'!Z99</f>
        <v>8</v>
      </c>
      <c r="AA99">
        <f>'Master Data'!AA99</f>
        <v>7</v>
      </c>
      <c r="AB99">
        <f>'Master Data'!AB99</f>
        <v>8</v>
      </c>
      <c r="AC99">
        <f>'Master Data'!AC99</f>
        <v>8</v>
      </c>
      <c r="AD99">
        <f>'Master Data'!AD99</f>
        <v>11156</v>
      </c>
      <c r="AE99">
        <f>'Master Data'!AE99</f>
        <v>1</v>
      </c>
      <c r="AF99">
        <f>'Master Data'!AF99</f>
        <v>13341.2</v>
      </c>
      <c r="AG99">
        <f>'Master Data'!AG99</f>
        <v>16058.5</v>
      </c>
      <c r="AH99">
        <f>'Master Data'!AH99</f>
        <v>8</v>
      </c>
      <c r="AI99">
        <f>'Master Data'!AI99</f>
        <v>8</v>
      </c>
      <c r="AJ99">
        <f>'Master Data'!AJ99</f>
        <v>0</v>
      </c>
      <c r="AK99">
        <f>'Master Data'!AK99</f>
        <v>0</v>
      </c>
      <c r="AL99">
        <f>'Master Data'!AL99</f>
        <v>0</v>
      </c>
      <c r="AM99">
        <f>'Master Data'!AM99</f>
        <v>0</v>
      </c>
      <c r="AN99">
        <f>'Master Data'!AN99</f>
        <v>0</v>
      </c>
      <c r="AO99">
        <f>'Master Data'!AO99</f>
        <v>0</v>
      </c>
      <c r="AP99">
        <f>'Master Data'!AP99</f>
        <v>0</v>
      </c>
      <c r="AQ99">
        <f>'Master Data'!AQ99</f>
        <v>0</v>
      </c>
      <c r="AR99">
        <f>'Master Data'!AR99</f>
        <v>0</v>
      </c>
      <c r="AS99">
        <f>'Master Data'!AS99</f>
        <v>0</v>
      </c>
      <c r="AT99">
        <f>'Master Data'!AT99</f>
        <v>0</v>
      </c>
      <c r="AU99">
        <f>'Master Data'!AU99</f>
        <v>0</v>
      </c>
      <c r="AV99">
        <f>'Master Data'!AV99</f>
        <v>0</v>
      </c>
      <c r="AW99">
        <f>'Master Data'!AW99</f>
        <v>0</v>
      </c>
      <c r="AX99">
        <f>'Master Data'!AX99</f>
        <v>0</v>
      </c>
      <c r="AY99">
        <f>'Master Data'!AY99</f>
        <v>0</v>
      </c>
      <c r="AZ99">
        <f>'Master Data'!AZ99</f>
        <v>0</v>
      </c>
      <c r="BA99">
        <f>'Master Data'!BA99</f>
        <v>0</v>
      </c>
      <c r="BB99">
        <f>'Master Data'!BB99</f>
        <v>0</v>
      </c>
      <c r="BC99">
        <f>'Master Data'!BC99</f>
        <v>0</v>
      </c>
      <c r="BD99">
        <f>'Master Data'!BD99</f>
        <v>0</v>
      </c>
      <c r="BE99">
        <f>'Master Data'!BE99</f>
        <v>0</v>
      </c>
      <c r="BF99">
        <f>'Master Data'!BF99</f>
        <v>0</v>
      </c>
      <c r="BG99">
        <f>'Master Data'!BG99</f>
        <v>0</v>
      </c>
      <c r="BH99">
        <f>'Master Data'!BH99</f>
        <v>0</v>
      </c>
      <c r="BI99">
        <f>'Master Data'!BI99</f>
        <v>0</v>
      </c>
      <c r="BJ99">
        <f>'Master Data'!BJ99</f>
        <v>0</v>
      </c>
      <c r="BK99">
        <f>'Master Data'!BK99</f>
        <v>0</v>
      </c>
      <c r="BL99">
        <f>'Master Data'!BL99</f>
        <v>0</v>
      </c>
      <c r="BM99">
        <f>'Master Data'!BM99</f>
        <v>0</v>
      </c>
      <c r="BN99">
        <f>'Master Data'!BN99</f>
        <v>0</v>
      </c>
      <c r="BO99">
        <f>'Master Data'!BO99</f>
        <v>0</v>
      </c>
      <c r="BP99">
        <f>'Master Data'!BP99</f>
        <v>0</v>
      </c>
      <c r="BQ99">
        <f>'Master Data'!BQ99</f>
        <v>0</v>
      </c>
      <c r="BR99">
        <f>'Master Data'!BR99</f>
        <v>0</v>
      </c>
      <c r="BS99">
        <f>'Master Data'!BS99</f>
        <v>0</v>
      </c>
      <c r="BT99">
        <f>'Master Data'!BT99</f>
        <v>0</v>
      </c>
      <c r="BU99">
        <f>'Master Data'!BU99</f>
        <v>0</v>
      </c>
      <c r="BV99">
        <f>'Master Data'!BV99</f>
        <v>0</v>
      </c>
      <c r="BW99">
        <f>'Master Data'!BW99</f>
        <v>20170131</v>
      </c>
      <c r="BX99" t="str">
        <f t="shared" si="20"/>
        <v>Harford Community College - Photography (18 Credit Hours)</v>
      </c>
      <c r="BY99" s="27" t="str">
        <f t="shared" si="11"/>
        <v/>
      </c>
      <c r="BZ99" s="20" t="e">
        <f t="shared" si="12"/>
        <v>#DIV/0!</v>
      </c>
      <c r="CA99" s="20" t="e">
        <f t="shared" si="13"/>
        <v>#DIV/0!</v>
      </c>
      <c r="CB99" s="20">
        <f t="shared" si="14"/>
        <v>1</v>
      </c>
      <c r="CC99" s="20">
        <f t="shared" si="15"/>
        <v>1</v>
      </c>
      <c r="CD99" s="20">
        <f t="shared" si="16"/>
        <v>0.125</v>
      </c>
      <c r="CE99" s="26">
        <f t="shared" si="17"/>
        <v>3276</v>
      </c>
      <c r="CF99" s="24" t="str">
        <f t="shared" si="18"/>
        <v xml:space="preserve"> </v>
      </c>
      <c r="CG99" s="24">
        <f t="shared" si="21"/>
        <v>11156</v>
      </c>
      <c r="CH99" s="24" t="str">
        <f t="shared" si="19"/>
        <v xml:space="preserve"> </v>
      </c>
    </row>
    <row r="100" spans="1:86">
      <c r="A100" t="str">
        <f>'Master Data'!A100</f>
        <v>MD</v>
      </c>
      <c r="B100" t="str">
        <f>'Master Data'!B100</f>
        <v>Howard Community College</v>
      </c>
      <c r="C100" t="str">
        <f>'Master Data'!C100</f>
        <v>A Maryland public community college, accredited by the Middle States Commission on Higher Education. See this provider s website for more information. https://www.howardcc.</v>
      </c>
      <c r="D100" t="str">
        <f>'Master Data'!D100</f>
        <v>10901 Little Patuxent Pkwy</v>
      </c>
      <c r="E100">
        <f>'Master Data'!E100</f>
        <v>0</v>
      </c>
      <c r="F100" t="str">
        <f>'Master Data'!F100</f>
        <v>Columbia</v>
      </c>
      <c r="G100" t="str">
        <f>'Master Data'!G100</f>
        <v>MD</v>
      </c>
      <c r="H100">
        <f>'Master Data'!H100</f>
        <v>21044</v>
      </c>
      <c r="I100">
        <f>'Master Data'!I100</f>
        <v>1</v>
      </c>
      <c r="J100" t="str">
        <f>'Master Data'!J100</f>
        <v>Certified Nursing Assistant (145 Clock Hours)</v>
      </c>
      <c r="K100" t="str">
        <f>'Master Data'!K100</f>
        <v>Prepares students to be certified nursing assistants (CNAs) and to pass the NNAAP exam to be registered geriatric nursing assitants (GNAs).</v>
      </c>
      <c r="L100" t="str">
        <f>'Master Data'!L100</f>
        <v>https://www.howardcc.edu/programs-courses/continuing-education/courses/health-care-careers/certified-nursing-assistant/</v>
      </c>
      <c r="M100">
        <f>'Master Data'!M100</f>
        <v>3</v>
      </c>
      <c r="N100" t="str">
        <f>'Master Data'!N100</f>
        <v>CNA via Md Board of Nursing</v>
      </c>
      <c r="O100">
        <f>'Master Data'!O100</f>
        <v>513902</v>
      </c>
      <c r="P100">
        <f>'Master Data'!P100</f>
        <v>1500</v>
      </c>
      <c r="Q100">
        <f>'Master Data'!Q100</f>
        <v>522</v>
      </c>
      <c r="R100">
        <f>'Master Data'!R100</f>
        <v>12</v>
      </c>
      <c r="S100">
        <f>'Master Data'!S100</f>
        <v>12</v>
      </c>
      <c r="T100">
        <f>'Master Data'!T100</f>
        <v>1</v>
      </c>
      <c r="U100">
        <f>'Master Data'!U100</f>
        <v>3</v>
      </c>
      <c r="V100">
        <f>'Master Data'!V100</f>
        <v>31113100</v>
      </c>
      <c r="W100">
        <f>'Master Data'!W100</f>
        <v>0</v>
      </c>
      <c r="X100">
        <f>'Master Data'!X100</f>
        <v>0</v>
      </c>
      <c r="Y100">
        <f>'Master Data'!Y100</f>
        <v>836</v>
      </c>
      <c r="Z100">
        <f>'Master Data'!Z100</f>
        <v>670</v>
      </c>
      <c r="AA100">
        <f>'Master Data'!AA100</f>
        <v>633</v>
      </c>
      <c r="AB100">
        <f>'Master Data'!AB100</f>
        <v>467</v>
      </c>
      <c r="AC100">
        <f>'Master Data'!AC100</f>
        <v>476</v>
      </c>
      <c r="AD100">
        <f>'Master Data'!AD100</f>
        <v>5697</v>
      </c>
      <c r="AE100">
        <f>'Master Data'!AE100</f>
        <v>374</v>
      </c>
      <c r="AF100">
        <f>'Master Data'!AF100</f>
        <v>6321.67</v>
      </c>
      <c r="AG100">
        <f>'Master Data'!AG100</f>
        <v>7163.06</v>
      </c>
      <c r="AH100">
        <f>'Master Data'!AH100</f>
        <v>681</v>
      </c>
      <c r="AI100">
        <f>'Master Data'!AI100</f>
        <v>607</v>
      </c>
      <c r="AJ100">
        <f>'Master Data'!AJ100</f>
        <v>31</v>
      </c>
      <c r="AK100">
        <f>'Master Data'!AK100</f>
        <v>26</v>
      </c>
      <c r="AL100">
        <f>'Master Data'!AL100</f>
        <v>31</v>
      </c>
      <c r="AM100">
        <f>'Master Data'!AM100</f>
        <v>26</v>
      </c>
      <c r="AN100">
        <f>'Master Data'!AN100</f>
        <v>24</v>
      </c>
      <c r="AO100">
        <f>'Master Data'!AO100</f>
        <v>53939</v>
      </c>
      <c r="AP100">
        <f>'Master Data'!AP100</f>
        <v>41</v>
      </c>
      <c r="AQ100">
        <f>'Master Data'!AQ100</f>
        <v>46</v>
      </c>
      <c r="AR100">
        <f>'Master Data'!AR100</f>
        <v>6712</v>
      </c>
      <c r="AS100">
        <f>'Master Data'!AS100</f>
        <v>40</v>
      </c>
      <c r="AT100">
        <f>'Master Data'!AT100</f>
        <v>48</v>
      </c>
      <c r="AU100">
        <f>'Master Data'!AU100</f>
        <v>53</v>
      </c>
      <c r="AV100">
        <f>'Master Data'!AV100</f>
        <v>0</v>
      </c>
      <c r="AW100">
        <f>'Master Data'!AW100</f>
        <v>1</v>
      </c>
      <c r="AX100">
        <f>'Master Data'!AX100</f>
        <v>6</v>
      </c>
      <c r="AY100">
        <f>'Master Data'!AY100</f>
        <v>21</v>
      </c>
      <c r="AZ100">
        <f>'Master Data'!AZ100</f>
        <v>2</v>
      </c>
      <c r="BA100">
        <f>'Master Data'!BA100</f>
        <v>0</v>
      </c>
      <c r="BB100">
        <f>'Master Data'!BB100</f>
        <v>0</v>
      </c>
      <c r="BC100">
        <f>'Master Data'!BC100</f>
        <v>0</v>
      </c>
      <c r="BD100">
        <f>'Master Data'!BD100</f>
        <v>31</v>
      </c>
      <c r="BE100">
        <f>'Master Data'!BE100</f>
        <v>5</v>
      </c>
      <c r="BF100">
        <f>'Master Data'!BF100</f>
        <v>19</v>
      </c>
      <c r="BG100">
        <f>'Master Data'!BG100</f>
        <v>7</v>
      </c>
      <c r="BH100">
        <f>'Master Data'!BH100</f>
        <v>0</v>
      </c>
      <c r="BI100">
        <f>'Master Data'!BI100</f>
        <v>1</v>
      </c>
      <c r="BJ100">
        <f>'Master Data'!BJ100</f>
        <v>3</v>
      </c>
      <c r="BK100">
        <f>'Master Data'!BK100</f>
        <v>0</v>
      </c>
      <c r="BL100">
        <f>'Master Data'!BL100</f>
        <v>0</v>
      </c>
      <c r="BM100">
        <f>'Master Data'!BM100</f>
        <v>27</v>
      </c>
      <c r="BN100">
        <f>'Master Data'!BN100</f>
        <v>1</v>
      </c>
      <c r="BO100">
        <f>'Master Data'!BO100</f>
        <v>0</v>
      </c>
      <c r="BP100">
        <f>'Master Data'!BP100</f>
        <v>0</v>
      </c>
      <c r="BQ100">
        <f>'Master Data'!BQ100</f>
        <v>0</v>
      </c>
      <c r="BR100">
        <f>'Master Data'!BR100</f>
        <v>12</v>
      </c>
      <c r="BS100">
        <f>'Master Data'!BS100</f>
        <v>0</v>
      </c>
      <c r="BT100">
        <f>'Master Data'!BT100</f>
        <v>0</v>
      </c>
      <c r="BU100">
        <f>'Master Data'!BU100</f>
        <v>7</v>
      </c>
      <c r="BV100">
        <f>'Master Data'!BV100</f>
        <v>4</v>
      </c>
      <c r="BW100">
        <f>'Master Data'!BW100</f>
        <v>20170131</v>
      </c>
      <c r="BX100" t="str">
        <f t="shared" si="20"/>
        <v>Howard Community College - Certified Nursing Assistant (145 Clock Hours)</v>
      </c>
      <c r="BY100" s="27">
        <f t="shared" si="11"/>
        <v>0.85416666666666663</v>
      </c>
      <c r="BZ100" s="20">
        <f t="shared" si="12"/>
        <v>0.86792452830188682</v>
      </c>
      <c r="CA100" s="20">
        <f t="shared" si="13"/>
        <v>0.75471698113207553</v>
      </c>
      <c r="CB100" s="20">
        <f t="shared" si="14"/>
        <v>0.68575624082232012</v>
      </c>
      <c r="CC100" s="20">
        <f t="shared" si="15"/>
        <v>0.78418451400329492</v>
      </c>
      <c r="CD100" s="20">
        <f t="shared" si="16"/>
        <v>0.61614497528830314</v>
      </c>
      <c r="CE100" s="26">
        <f t="shared" si="17"/>
        <v>2022</v>
      </c>
      <c r="CF100" s="24">
        <f t="shared" si="18"/>
        <v>6712</v>
      </c>
      <c r="CG100" s="24">
        <f t="shared" si="21"/>
        <v>5697</v>
      </c>
      <c r="CH100" s="24">
        <f t="shared" si="19"/>
        <v>53939</v>
      </c>
    </row>
    <row r="101" spans="1:86">
      <c r="A101" t="str">
        <f>'Master Data'!A101</f>
        <v>MD</v>
      </c>
      <c r="B101" t="str">
        <f>'Master Data'!B101</f>
        <v>Howard Community College</v>
      </c>
      <c r="C101" t="str">
        <f>'Master Data'!C101</f>
        <v>A Maryland public community college, accredited by the Middle States Commission on Higher Education. See this provider s website for more information. https://www.howardcc.</v>
      </c>
      <c r="D101" t="str">
        <f>'Master Data'!D101</f>
        <v>10901 Little Patuxent Pkwy</v>
      </c>
      <c r="E101">
        <f>'Master Data'!E101</f>
        <v>0</v>
      </c>
      <c r="F101" t="str">
        <f>'Master Data'!F101</f>
        <v>Columbia</v>
      </c>
      <c r="G101" t="str">
        <f>'Master Data'!G101</f>
        <v>MD</v>
      </c>
      <c r="H101">
        <f>'Master Data'!H101</f>
        <v>21044</v>
      </c>
      <c r="I101">
        <f>'Master Data'!I101</f>
        <v>1</v>
      </c>
      <c r="J101" t="str">
        <f>'Master Data'!J101</f>
        <v>Introduction To Dental Assisting (40 Clock Hours)</v>
      </c>
      <c r="K101" t="str">
        <f>'Master Data'!K101</f>
        <v>LEARN ENTRY-LEVEL SKILLS AS A DENTAL ASSISTANT. PROGRAM COVERS DENTAL ANATOMY AND TERMINOLOGY EQUIPMENT AND PROCEDURES OSHA REGULATIONS AND OFFICE PROCEDURES.</v>
      </c>
      <c r="L101" t="str">
        <f>'Master Data'!L101</f>
        <v>https://www.howardcc.edu/programs-courses/continuing-education/courses/health-care-careers/dental-assisting--radiology/</v>
      </c>
      <c r="M101">
        <f>'Master Data'!M101</f>
        <v>3</v>
      </c>
      <c r="N101" t="str">
        <f>'Master Data'!N101</f>
        <v>Dental assistant via Maryland State Board of Dental Examiners</v>
      </c>
      <c r="O101">
        <f>'Master Data'!O101</f>
        <v>510601</v>
      </c>
      <c r="P101">
        <f>'Master Data'!P101</f>
        <v>2240</v>
      </c>
      <c r="Q101">
        <f>'Master Data'!Q101</f>
        <v>0</v>
      </c>
      <c r="R101">
        <f>'Master Data'!R101</f>
        <v>5</v>
      </c>
      <c r="S101">
        <f>'Master Data'!S101</f>
        <v>8</v>
      </c>
      <c r="T101">
        <f>'Master Data'!T101</f>
        <v>1</v>
      </c>
      <c r="U101">
        <f>'Master Data'!U101</f>
        <v>2</v>
      </c>
      <c r="V101">
        <f>'Master Data'!V101</f>
        <v>31909100</v>
      </c>
      <c r="W101">
        <f>'Master Data'!W101</f>
        <v>0</v>
      </c>
      <c r="X101">
        <f>'Master Data'!X101</f>
        <v>0</v>
      </c>
      <c r="Y101">
        <f>'Master Data'!Y101</f>
        <v>184</v>
      </c>
      <c r="Z101">
        <f>'Master Data'!Z101</f>
        <v>140</v>
      </c>
      <c r="AA101">
        <f>'Master Data'!AA101</f>
        <v>125</v>
      </c>
      <c r="AB101">
        <f>'Master Data'!AB101</f>
        <v>77</v>
      </c>
      <c r="AC101">
        <f>'Master Data'!AC101</f>
        <v>55</v>
      </c>
      <c r="AD101">
        <f>'Master Data'!AD101</f>
        <v>7034</v>
      </c>
      <c r="AE101">
        <f>'Master Data'!AE101</f>
        <v>15</v>
      </c>
      <c r="AF101">
        <f>'Master Data'!AF101</f>
        <v>7224.58</v>
      </c>
      <c r="AG101">
        <f>'Master Data'!AG101</f>
        <v>7322.96</v>
      </c>
      <c r="AH101">
        <f>'Master Data'!AH101</f>
        <v>119</v>
      </c>
      <c r="AI101">
        <f>'Master Data'!AI101</f>
        <v>92</v>
      </c>
      <c r="AJ101">
        <f>'Master Data'!AJ101</f>
        <v>2</v>
      </c>
      <c r="AK101">
        <f>'Master Data'!AK101</f>
        <v>2</v>
      </c>
      <c r="AL101">
        <f>'Master Data'!AL101</f>
        <v>2</v>
      </c>
      <c r="AM101">
        <f>'Master Data'!AM101</f>
        <v>2</v>
      </c>
      <c r="AN101">
        <f>'Master Data'!AN101</f>
        <v>2</v>
      </c>
      <c r="AO101">
        <f>'Master Data'!AO101</f>
        <v>3686</v>
      </c>
      <c r="AP101">
        <f>'Master Data'!AP101</f>
        <v>4</v>
      </c>
      <c r="AQ101">
        <f>'Master Data'!AQ101</f>
        <v>5</v>
      </c>
      <c r="AR101">
        <f>'Master Data'!AR101</f>
        <v>9164.5</v>
      </c>
      <c r="AS101">
        <f>'Master Data'!AS101</f>
        <v>1</v>
      </c>
      <c r="AT101">
        <f>'Master Data'!AT101</f>
        <v>5</v>
      </c>
      <c r="AU101">
        <f>'Master Data'!AU101</f>
        <v>5</v>
      </c>
      <c r="AV101">
        <f>'Master Data'!AV101</f>
        <v>0</v>
      </c>
      <c r="AW101">
        <f>'Master Data'!AW101</f>
        <v>0</v>
      </c>
      <c r="AX101">
        <f>'Master Data'!AX101</f>
        <v>0</v>
      </c>
      <c r="AY101">
        <f>'Master Data'!AY101</f>
        <v>2</v>
      </c>
      <c r="AZ101">
        <f>'Master Data'!AZ101</f>
        <v>0</v>
      </c>
      <c r="BA101">
        <f>'Master Data'!BA101</f>
        <v>0</v>
      </c>
      <c r="BB101">
        <f>'Master Data'!BB101</f>
        <v>0</v>
      </c>
      <c r="BC101">
        <f>'Master Data'!BC101</f>
        <v>1</v>
      </c>
      <c r="BD101">
        <f>'Master Data'!BD101</f>
        <v>1</v>
      </c>
      <c r="BE101">
        <f>'Master Data'!BE101</f>
        <v>0</v>
      </c>
      <c r="BF101">
        <f>'Master Data'!BF101</f>
        <v>2</v>
      </c>
      <c r="BG101">
        <f>'Master Data'!BG101</f>
        <v>0</v>
      </c>
      <c r="BH101">
        <f>'Master Data'!BH101</f>
        <v>0</v>
      </c>
      <c r="BI101">
        <f>'Master Data'!BI101</f>
        <v>0</v>
      </c>
      <c r="BJ101">
        <f>'Master Data'!BJ101</f>
        <v>0</v>
      </c>
      <c r="BK101">
        <f>'Master Data'!BK101</f>
        <v>0</v>
      </c>
      <c r="BL101">
        <f>'Master Data'!BL101</f>
        <v>0</v>
      </c>
      <c r="BM101">
        <f>'Master Data'!BM101</f>
        <v>1</v>
      </c>
      <c r="BN101">
        <f>'Master Data'!BN101</f>
        <v>0</v>
      </c>
      <c r="BO101">
        <f>'Master Data'!BO101</f>
        <v>0</v>
      </c>
      <c r="BP101">
        <f>'Master Data'!BP101</f>
        <v>0</v>
      </c>
      <c r="BQ101">
        <f>'Master Data'!BQ101</f>
        <v>0</v>
      </c>
      <c r="BR101">
        <f>'Master Data'!BR101</f>
        <v>1</v>
      </c>
      <c r="BS101">
        <f>'Master Data'!BS101</f>
        <v>0</v>
      </c>
      <c r="BT101">
        <f>'Master Data'!BT101</f>
        <v>0</v>
      </c>
      <c r="BU101">
        <f>'Master Data'!BU101</f>
        <v>2</v>
      </c>
      <c r="BV101">
        <f>'Master Data'!BV101</f>
        <v>1</v>
      </c>
      <c r="BW101">
        <f>'Master Data'!BW101</f>
        <v>20170131</v>
      </c>
      <c r="BX101" t="str">
        <f t="shared" si="20"/>
        <v>Howard Community College - Introduction To Dental Assisting (40 Clock Hours)</v>
      </c>
      <c r="BY101" s="27">
        <f t="shared" si="11"/>
        <v>0.8</v>
      </c>
      <c r="BZ101" s="20">
        <f t="shared" si="12"/>
        <v>1</v>
      </c>
      <c r="CA101" s="20">
        <f t="shared" si="13"/>
        <v>0.2</v>
      </c>
      <c r="CB101" s="20">
        <f t="shared" si="14"/>
        <v>0.6470588235294118</v>
      </c>
      <c r="CC101" s="20">
        <f t="shared" si="15"/>
        <v>0.59782608695652173</v>
      </c>
      <c r="CD101" s="20">
        <f t="shared" si="16"/>
        <v>0.16304347826086957</v>
      </c>
      <c r="CE101" s="26">
        <f t="shared" si="17"/>
        <v>2240</v>
      </c>
      <c r="CF101" s="24">
        <f t="shared" si="18"/>
        <v>9164.5</v>
      </c>
      <c r="CG101" s="24">
        <f t="shared" si="21"/>
        <v>7034</v>
      </c>
      <c r="CH101" s="24">
        <f t="shared" si="19"/>
        <v>3686</v>
      </c>
    </row>
    <row r="102" spans="1:86">
      <c r="A102" t="str">
        <f>'Master Data'!A102</f>
        <v>MD</v>
      </c>
      <c r="B102" t="str">
        <f>'Master Data'!B102</f>
        <v>Howard Community College</v>
      </c>
      <c r="C102" t="str">
        <f>'Master Data'!C102</f>
        <v>A Maryland public community college, accredited by the Middle States Commission on Higher Education. See this provider s website for more information. https://www.howardcc.</v>
      </c>
      <c r="D102" t="str">
        <f>'Master Data'!D102</f>
        <v>10901 Little Patuxent Pkwy</v>
      </c>
      <c r="E102">
        <f>'Master Data'!E102</f>
        <v>0</v>
      </c>
      <c r="F102" t="str">
        <f>'Master Data'!F102</f>
        <v>Columbia</v>
      </c>
      <c r="G102" t="str">
        <f>'Master Data'!G102</f>
        <v>MD</v>
      </c>
      <c r="H102">
        <f>'Master Data'!H102</f>
        <v>21044</v>
      </c>
      <c r="I102">
        <f>'Master Data'!I102</f>
        <v>1</v>
      </c>
      <c r="J102" t="str">
        <f>'Master Data'!J102</f>
        <v>Medical Coding (347 Clock Hours)</v>
      </c>
      <c r="K102" t="str">
        <f>'Master Data'!K102</f>
        <v>PREPARES STUDENTS FOR ENTRY-LEVEL POSITION AND FOR CERTIFIED CODING ASSOCIATE CERTIFIED CODING SPECIALIST PHYSICIAN-BASED AND CERTIFIED CODING SPECIALIST EXAMS.</v>
      </c>
      <c r="L102" t="str">
        <f>'Master Data'!L102</f>
        <v>https://www.howardcc.edu/programs-courses/continuing-education/courses/health-care-careers/medical-billing--coding/#d.en.19537</v>
      </c>
      <c r="M102">
        <f>'Master Data'!M102</f>
        <v>1</v>
      </c>
      <c r="N102" t="str">
        <f>'Master Data'!N102</f>
        <v>unknown</v>
      </c>
      <c r="O102">
        <f>'Master Data'!O102</f>
        <v>510713</v>
      </c>
      <c r="P102">
        <f>'Master Data'!P102</f>
        <v>1275</v>
      </c>
      <c r="Q102">
        <f>'Master Data'!Q102</f>
        <v>4953</v>
      </c>
      <c r="R102">
        <f>'Master Data'!R102</f>
        <v>11</v>
      </c>
      <c r="S102">
        <f>'Master Data'!S102</f>
        <v>33</v>
      </c>
      <c r="T102">
        <f>'Master Data'!T102</f>
        <v>1</v>
      </c>
      <c r="U102">
        <f>'Master Data'!U102</f>
        <v>2</v>
      </c>
      <c r="V102">
        <f>'Master Data'!V102</f>
        <v>31909400</v>
      </c>
      <c r="W102">
        <f>'Master Data'!W102</f>
        <v>0</v>
      </c>
      <c r="X102">
        <f>'Master Data'!X102</f>
        <v>0</v>
      </c>
      <c r="Y102">
        <f>'Master Data'!Y102</f>
        <v>197</v>
      </c>
      <c r="Z102">
        <f>'Master Data'!Z102</f>
        <v>192</v>
      </c>
      <c r="AA102">
        <f>'Master Data'!AA102</f>
        <v>150</v>
      </c>
      <c r="AB102">
        <f>'Master Data'!AB102</f>
        <v>62</v>
      </c>
      <c r="AC102">
        <f>'Master Data'!AC102</f>
        <v>54</v>
      </c>
      <c r="AD102">
        <f>'Master Data'!AD102</f>
        <v>10241</v>
      </c>
      <c r="AE102">
        <f>'Master Data'!AE102</f>
        <v>0</v>
      </c>
      <c r="AF102">
        <f>'Master Data'!AF102</f>
        <v>11503.76</v>
      </c>
      <c r="AG102">
        <f>'Master Data'!AG102</f>
        <v>11499.03</v>
      </c>
      <c r="AH102">
        <f>'Master Data'!AH102</f>
        <v>148</v>
      </c>
      <c r="AI102">
        <f>'Master Data'!AI102</f>
        <v>106</v>
      </c>
      <c r="AJ102">
        <f>'Master Data'!AJ102</f>
        <v>1</v>
      </c>
      <c r="AK102">
        <f>'Master Data'!AK102</f>
        <v>2</v>
      </c>
      <c r="AL102">
        <f>'Master Data'!AL102</f>
        <v>1</v>
      </c>
      <c r="AM102">
        <f>'Master Data'!AM102</f>
        <v>2</v>
      </c>
      <c r="AN102">
        <f>'Master Data'!AN102</f>
        <v>2</v>
      </c>
      <c r="AO102">
        <f>'Master Data'!AO102</f>
        <v>12456</v>
      </c>
      <c r="AP102">
        <f>'Master Data'!AP102</f>
        <v>1</v>
      </c>
      <c r="AQ102">
        <f>'Master Data'!AQ102</f>
        <v>1</v>
      </c>
      <c r="AR102">
        <f>'Master Data'!AR102</f>
        <v>3758</v>
      </c>
      <c r="AS102">
        <f>'Master Data'!AS102</f>
        <v>0</v>
      </c>
      <c r="AT102">
        <f>'Master Data'!AT102</f>
        <v>2</v>
      </c>
      <c r="AU102">
        <f>'Master Data'!AU102</f>
        <v>2</v>
      </c>
      <c r="AV102">
        <f>'Master Data'!AV102</f>
        <v>0</v>
      </c>
      <c r="AW102">
        <f>'Master Data'!AW102</f>
        <v>0</v>
      </c>
      <c r="AX102">
        <f>'Master Data'!AX102</f>
        <v>0</v>
      </c>
      <c r="AY102">
        <f>'Master Data'!AY102</f>
        <v>1</v>
      </c>
      <c r="AZ102">
        <f>'Master Data'!AZ102</f>
        <v>0</v>
      </c>
      <c r="BA102">
        <f>'Master Data'!BA102</f>
        <v>0</v>
      </c>
      <c r="BB102">
        <f>'Master Data'!BB102</f>
        <v>0</v>
      </c>
      <c r="BC102">
        <f>'Master Data'!BC102</f>
        <v>0</v>
      </c>
      <c r="BD102">
        <f>'Master Data'!BD102</f>
        <v>1</v>
      </c>
      <c r="BE102">
        <f>'Master Data'!BE102</f>
        <v>0</v>
      </c>
      <c r="BF102">
        <f>'Master Data'!BF102</f>
        <v>1</v>
      </c>
      <c r="BG102">
        <f>'Master Data'!BG102</f>
        <v>0</v>
      </c>
      <c r="BH102">
        <f>'Master Data'!BH102</f>
        <v>0</v>
      </c>
      <c r="BI102">
        <f>'Master Data'!BI102</f>
        <v>0</v>
      </c>
      <c r="BJ102">
        <f>'Master Data'!BJ102</f>
        <v>0</v>
      </c>
      <c r="BK102">
        <f>'Master Data'!BK102</f>
        <v>0</v>
      </c>
      <c r="BL102">
        <f>'Master Data'!BL102</f>
        <v>0</v>
      </c>
      <c r="BM102">
        <f>'Master Data'!BM102</f>
        <v>0</v>
      </c>
      <c r="BN102">
        <f>'Master Data'!BN102</f>
        <v>0</v>
      </c>
      <c r="BO102">
        <f>'Master Data'!BO102</f>
        <v>0</v>
      </c>
      <c r="BP102">
        <f>'Master Data'!BP102</f>
        <v>0</v>
      </c>
      <c r="BQ102">
        <f>'Master Data'!BQ102</f>
        <v>0</v>
      </c>
      <c r="BR102">
        <f>'Master Data'!BR102</f>
        <v>0</v>
      </c>
      <c r="BS102">
        <f>'Master Data'!BS102</f>
        <v>0</v>
      </c>
      <c r="BT102">
        <f>'Master Data'!BT102</f>
        <v>0</v>
      </c>
      <c r="BU102">
        <f>'Master Data'!BU102</f>
        <v>0</v>
      </c>
      <c r="BV102">
        <f>'Master Data'!BV102</f>
        <v>1</v>
      </c>
      <c r="BW102">
        <f>'Master Data'!BW102</f>
        <v>20170131</v>
      </c>
      <c r="BX102" t="str">
        <f t="shared" si="20"/>
        <v>Howard Community College - Medical Coding (347 Clock Hours)</v>
      </c>
      <c r="BY102" s="27">
        <f t="shared" si="11"/>
        <v>0.5</v>
      </c>
      <c r="BZ102" s="20">
        <f t="shared" si="12"/>
        <v>0.5</v>
      </c>
      <c r="CA102" s="20">
        <f t="shared" si="13"/>
        <v>0</v>
      </c>
      <c r="CB102" s="20">
        <f t="shared" si="14"/>
        <v>0.41891891891891891</v>
      </c>
      <c r="CC102" s="20">
        <f t="shared" si="15"/>
        <v>0.50943396226415094</v>
      </c>
      <c r="CD102" s="20">
        <f t="shared" si="16"/>
        <v>0</v>
      </c>
      <c r="CE102" s="26">
        <f t="shared" si="17"/>
        <v>6228</v>
      </c>
      <c r="CF102" s="24">
        <f t="shared" si="18"/>
        <v>3758</v>
      </c>
      <c r="CG102" s="24">
        <f t="shared" si="21"/>
        <v>10241</v>
      </c>
      <c r="CH102" s="24">
        <f t="shared" si="19"/>
        <v>12456</v>
      </c>
    </row>
    <row r="103" spans="1:86">
      <c r="A103" t="str">
        <f>'Master Data'!A103</f>
        <v>MD</v>
      </c>
      <c r="B103" t="str">
        <f>'Master Data'!B103</f>
        <v>Howard Community College</v>
      </c>
      <c r="C103" t="str">
        <f>'Master Data'!C103</f>
        <v>A Maryland public community college, accredited by the Middle States Commission on Higher Education. See this provider s website for more information. https://www.howardcc.</v>
      </c>
      <c r="D103" t="str">
        <f>'Master Data'!D103</f>
        <v>10901 Little Patuxent Pkwy</v>
      </c>
      <c r="E103">
        <f>'Master Data'!E103</f>
        <v>0</v>
      </c>
      <c r="F103" t="str">
        <f>'Master Data'!F103</f>
        <v>Columbia</v>
      </c>
      <c r="G103" t="str">
        <f>'Master Data'!G103</f>
        <v>MD</v>
      </c>
      <c r="H103">
        <f>'Master Data'!H103</f>
        <v>21044</v>
      </c>
      <c r="I103">
        <f>'Master Data'!I103</f>
        <v>1</v>
      </c>
      <c r="J103" t="str">
        <f>'Master Data'!J103</f>
        <v>Osha Forklift Operator Training (6 Clock Hours)</v>
      </c>
      <c r="K103" t="str">
        <f>'Master Data'!K103</f>
        <v>Fulfills 2 of 3 parts of OSHA-required training (classroom &amp; practical) for industrial powered sit-down rider lift truck operator. Workplace evaluation required too.</v>
      </c>
      <c r="L103" t="str">
        <f>'Master Data'!L103</f>
        <v>https://www.howardcc.edu/programs-courses/</v>
      </c>
      <c r="M103">
        <f>'Master Data'!M103</f>
        <v>8</v>
      </c>
      <c r="N103">
        <f>'Master Data'!N103</f>
        <v>0</v>
      </c>
      <c r="O103">
        <f>'Master Data'!O103</f>
        <v>470409</v>
      </c>
      <c r="P103">
        <f>'Master Data'!P103</f>
        <v>149</v>
      </c>
      <c r="Q103">
        <f>'Master Data'!Q103</f>
        <v>0</v>
      </c>
      <c r="R103">
        <f>'Master Data'!R103</f>
        <v>6</v>
      </c>
      <c r="S103">
        <f>'Master Data'!S103</f>
        <v>1</v>
      </c>
      <c r="T103">
        <f>'Master Data'!T103</f>
        <v>1</v>
      </c>
      <c r="U103">
        <f>'Master Data'!U103</f>
        <v>1</v>
      </c>
      <c r="V103">
        <f>'Master Data'!V103</f>
        <v>29909901</v>
      </c>
      <c r="W103">
        <f>'Master Data'!W103</f>
        <v>0</v>
      </c>
      <c r="X103">
        <f>'Master Data'!X103</f>
        <v>0</v>
      </c>
      <c r="Y103">
        <f>'Master Data'!Y103</f>
        <v>7</v>
      </c>
      <c r="Z103">
        <f>'Master Data'!Z103</f>
        <v>0</v>
      </c>
      <c r="AA103">
        <f>'Master Data'!AA103</f>
        <v>0</v>
      </c>
      <c r="AB103">
        <f>'Master Data'!AB103</f>
        <v>0</v>
      </c>
      <c r="AC103">
        <f>'Master Data'!AC103</f>
        <v>0</v>
      </c>
      <c r="AD103">
        <f>'Master Data'!AD103</f>
        <v>0</v>
      </c>
      <c r="AE103">
        <f>'Master Data'!AE103</f>
        <v>0</v>
      </c>
      <c r="AF103">
        <f>'Master Data'!AF103</f>
        <v>9999999.9900000002</v>
      </c>
      <c r="AG103">
        <f>'Master Data'!AG103</f>
        <v>9999999.9900000002</v>
      </c>
      <c r="AH103">
        <f>'Master Data'!AH103</f>
        <v>0</v>
      </c>
      <c r="AI103">
        <f>'Master Data'!AI103</f>
        <v>0</v>
      </c>
      <c r="AJ103">
        <f>'Master Data'!AJ103</f>
        <v>0</v>
      </c>
      <c r="AK103">
        <f>'Master Data'!AK103</f>
        <v>0</v>
      </c>
      <c r="AL103">
        <f>'Master Data'!AL103</f>
        <v>0</v>
      </c>
      <c r="AM103">
        <f>'Master Data'!AM103</f>
        <v>0</v>
      </c>
      <c r="AN103">
        <f>'Master Data'!AN103</f>
        <v>0</v>
      </c>
      <c r="AO103">
        <f>'Master Data'!AO103</f>
        <v>0</v>
      </c>
      <c r="AP103">
        <f>'Master Data'!AP103</f>
        <v>0</v>
      </c>
      <c r="AQ103">
        <f>'Master Data'!AQ103</f>
        <v>0</v>
      </c>
      <c r="AR103">
        <f>'Master Data'!AR103</f>
        <v>0</v>
      </c>
      <c r="AS103">
        <f>'Master Data'!AS103</f>
        <v>0</v>
      </c>
      <c r="AT103">
        <f>'Master Data'!AT103</f>
        <v>0</v>
      </c>
      <c r="AU103">
        <f>'Master Data'!AU103</f>
        <v>0</v>
      </c>
      <c r="AV103">
        <f>'Master Data'!AV103</f>
        <v>0</v>
      </c>
      <c r="AW103">
        <f>'Master Data'!AW103</f>
        <v>0</v>
      </c>
      <c r="AX103">
        <f>'Master Data'!AX103</f>
        <v>0</v>
      </c>
      <c r="AY103">
        <f>'Master Data'!AY103</f>
        <v>0</v>
      </c>
      <c r="AZ103">
        <f>'Master Data'!AZ103</f>
        <v>0</v>
      </c>
      <c r="BA103">
        <f>'Master Data'!BA103</f>
        <v>0</v>
      </c>
      <c r="BB103">
        <f>'Master Data'!BB103</f>
        <v>0</v>
      </c>
      <c r="BC103">
        <f>'Master Data'!BC103</f>
        <v>0</v>
      </c>
      <c r="BD103">
        <f>'Master Data'!BD103</f>
        <v>0</v>
      </c>
      <c r="BE103">
        <f>'Master Data'!BE103</f>
        <v>0</v>
      </c>
      <c r="BF103">
        <f>'Master Data'!BF103</f>
        <v>0</v>
      </c>
      <c r="BG103">
        <f>'Master Data'!BG103</f>
        <v>0</v>
      </c>
      <c r="BH103">
        <f>'Master Data'!BH103</f>
        <v>0</v>
      </c>
      <c r="BI103">
        <f>'Master Data'!BI103</f>
        <v>0</v>
      </c>
      <c r="BJ103">
        <f>'Master Data'!BJ103</f>
        <v>0</v>
      </c>
      <c r="BK103">
        <f>'Master Data'!BK103</f>
        <v>0</v>
      </c>
      <c r="BL103">
        <f>'Master Data'!BL103</f>
        <v>0</v>
      </c>
      <c r="BM103">
        <f>'Master Data'!BM103</f>
        <v>0</v>
      </c>
      <c r="BN103">
        <f>'Master Data'!BN103</f>
        <v>0</v>
      </c>
      <c r="BO103">
        <f>'Master Data'!BO103</f>
        <v>0</v>
      </c>
      <c r="BP103">
        <f>'Master Data'!BP103</f>
        <v>0</v>
      </c>
      <c r="BQ103">
        <f>'Master Data'!BQ103</f>
        <v>0</v>
      </c>
      <c r="BR103">
        <f>'Master Data'!BR103</f>
        <v>0</v>
      </c>
      <c r="BS103">
        <f>'Master Data'!BS103</f>
        <v>0</v>
      </c>
      <c r="BT103">
        <f>'Master Data'!BT103</f>
        <v>0</v>
      </c>
      <c r="BU103">
        <f>'Master Data'!BU103</f>
        <v>0</v>
      </c>
      <c r="BV103">
        <f>'Master Data'!BV103</f>
        <v>0</v>
      </c>
      <c r="BW103">
        <f>'Master Data'!BW103</f>
        <v>20170131</v>
      </c>
      <c r="BX103" t="str">
        <f t="shared" si="20"/>
        <v>Howard Community College - Osha Forklift Operator Training (6 Clock Hours)</v>
      </c>
      <c r="BY103" s="27" t="str">
        <f t="shared" si="11"/>
        <v/>
      </c>
      <c r="BZ103" s="20" t="e">
        <f t="shared" si="12"/>
        <v>#DIV/0!</v>
      </c>
      <c r="CA103" s="20" t="e">
        <f t="shared" si="13"/>
        <v>#DIV/0!</v>
      </c>
      <c r="CB103" s="20" t="e">
        <f t="shared" si="14"/>
        <v>#DIV/0!</v>
      </c>
      <c r="CC103" s="20" t="e">
        <f t="shared" si="15"/>
        <v>#DIV/0!</v>
      </c>
      <c r="CD103" s="20" t="e">
        <f t="shared" si="16"/>
        <v>#DIV/0!</v>
      </c>
      <c r="CE103" s="26">
        <f t="shared" si="17"/>
        <v>149</v>
      </c>
      <c r="CF103" s="24" t="str">
        <f t="shared" si="18"/>
        <v xml:space="preserve"> </v>
      </c>
      <c r="CG103" s="24" t="str">
        <f t="shared" si="21"/>
        <v xml:space="preserve"> </v>
      </c>
      <c r="CH103" s="24" t="str">
        <f t="shared" si="19"/>
        <v xml:space="preserve"> </v>
      </c>
    </row>
    <row r="104" spans="1:86">
      <c r="A104" t="str">
        <f>'Master Data'!A104</f>
        <v>MD</v>
      </c>
      <c r="B104" t="str">
        <f>'Master Data'!B104</f>
        <v>Montgomery College</v>
      </c>
      <c r="C104" t="str">
        <f>'Master Data'!C104</f>
        <v>A Maryland public community college, accredited by the Middle States Commission on Higher Education. See this provider s website for more information. https://www.montgomerycollege.</v>
      </c>
      <c r="D104" t="str">
        <f>'Master Data'!D104</f>
        <v>20200 Observation Drive</v>
      </c>
      <c r="E104">
        <f>'Master Data'!E104</f>
        <v>0</v>
      </c>
      <c r="F104" t="str">
        <f>'Master Data'!F104</f>
        <v>Germantown</v>
      </c>
      <c r="G104" t="str">
        <f>'Master Data'!G104</f>
        <v>MD</v>
      </c>
      <c r="H104">
        <f>'Master Data'!H104</f>
        <v>20876</v>
      </c>
      <c r="I104">
        <f>'Master Data'!I104</f>
        <v>1</v>
      </c>
      <c r="J104" t="str">
        <f>'Master Data'!J104</f>
        <v>Apartment Maintenance Technician Certification (84 Clock Hours)</v>
      </c>
      <c r="K104" t="str">
        <f>'Master Data'!K104</f>
        <v>Covers maintenance and repair skills in electrical plumbing HVAC appliances and interior and exterior spaces as applied to apartments and residential buildings.</v>
      </c>
      <c r="L104" t="str">
        <f>'Master Data'!L104</f>
        <v>https://www.montgomerycollege.edu/workforce-development-continuing-education/course-offering-schedule/index.html</v>
      </c>
      <c r="M104">
        <f>'Master Data'!M104</f>
        <v>1</v>
      </c>
      <c r="N104" t="str">
        <f>'Master Data'!N104</f>
        <v>Certified Apartment Maintenance Technician (CAMT)</v>
      </c>
      <c r="O104">
        <f>'Master Data'!O104</f>
        <v>460401</v>
      </c>
      <c r="P104">
        <f>'Master Data'!P104</f>
        <v>995</v>
      </c>
      <c r="Q104">
        <f>'Master Data'!Q104</f>
        <v>0</v>
      </c>
      <c r="R104">
        <f>'Master Data'!R104</f>
        <v>7</v>
      </c>
      <c r="S104">
        <f>'Master Data'!S104</f>
        <v>11</v>
      </c>
      <c r="T104">
        <f>'Master Data'!T104</f>
        <v>1</v>
      </c>
      <c r="U104">
        <f>'Master Data'!U104</f>
        <v>1</v>
      </c>
      <c r="V104">
        <f>'Master Data'!V104</f>
        <v>49907100</v>
      </c>
      <c r="W104">
        <f>'Master Data'!W104</f>
        <v>0</v>
      </c>
      <c r="X104">
        <f>'Master Data'!X104</f>
        <v>0</v>
      </c>
      <c r="Y104">
        <f>'Master Data'!Y104</f>
        <v>55</v>
      </c>
      <c r="Z104">
        <f>'Master Data'!Z104</f>
        <v>15</v>
      </c>
      <c r="AA104">
        <f>'Master Data'!AA104</f>
        <v>15</v>
      </c>
      <c r="AB104">
        <f>'Master Data'!AB104</f>
        <v>12</v>
      </c>
      <c r="AC104">
        <f>'Master Data'!AC104</f>
        <v>11</v>
      </c>
      <c r="AD104">
        <f>'Master Data'!AD104</f>
        <v>4479.5</v>
      </c>
      <c r="AE104">
        <f>'Master Data'!AE104</f>
        <v>0</v>
      </c>
      <c r="AF104">
        <f>'Master Data'!AF104</f>
        <v>6825.42</v>
      </c>
      <c r="AG104">
        <f>'Master Data'!AG104</f>
        <v>8573.27</v>
      </c>
      <c r="AH104">
        <f>'Master Data'!AH104</f>
        <v>25</v>
      </c>
      <c r="AI104">
        <f>'Master Data'!AI104</f>
        <v>25</v>
      </c>
      <c r="AJ104">
        <f>'Master Data'!AJ104</f>
        <v>1</v>
      </c>
      <c r="AK104">
        <f>'Master Data'!AK104</f>
        <v>0</v>
      </c>
      <c r="AL104">
        <f>'Master Data'!AL104</f>
        <v>1</v>
      </c>
      <c r="AM104">
        <f>'Master Data'!AM104</f>
        <v>0</v>
      </c>
      <c r="AN104">
        <f>'Master Data'!AN104</f>
        <v>0</v>
      </c>
      <c r="AO104">
        <f>'Master Data'!AO104</f>
        <v>995</v>
      </c>
      <c r="AP104">
        <f>'Master Data'!AP104</f>
        <v>0</v>
      </c>
      <c r="AQ104">
        <f>'Master Data'!AQ104</f>
        <v>0</v>
      </c>
      <c r="AR104">
        <f>'Master Data'!AR104</f>
        <v>0</v>
      </c>
      <c r="AS104">
        <f>'Master Data'!AS104</f>
        <v>0</v>
      </c>
      <c r="AT104">
        <f>'Master Data'!AT104</f>
        <v>0</v>
      </c>
      <c r="AU104">
        <f>'Master Data'!AU104</f>
        <v>0</v>
      </c>
      <c r="AV104">
        <f>'Master Data'!AV104</f>
        <v>0</v>
      </c>
      <c r="AW104">
        <f>'Master Data'!AW104</f>
        <v>0</v>
      </c>
      <c r="AX104">
        <f>'Master Data'!AX104</f>
        <v>0</v>
      </c>
      <c r="AY104">
        <f>'Master Data'!AY104</f>
        <v>0</v>
      </c>
      <c r="AZ104">
        <f>'Master Data'!AZ104</f>
        <v>1</v>
      </c>
      <c r="BA104">
        <f>'Master Data'!BA104</f>
        <v>0</v>
      </c>
      <c r="BB104">
        <f>'Master Data'!BB104</f>
        <v>0</v>
      </c>
      <c r="BC104">
        <f>'Master Data'!BC104</f>
        <v>1</v>
      </c>
      <c r="BD104">
        <f>'Master Data'!BD104</f>
        <v>0</v>
      </c>
      <c r="BE104">
        <f>'Master Data'!BE104</f>
        <v>0</v>
      </c>
      <c r="BF104">
        <f>'Master Data'!BF104</f>
        <v>1</v>
      </c>
      <c r="BG104">
        <f>'Master Data'!BG104</f>
        <v>0</v>
      </c>
      <c r="BH104">
        <f>'Master Data'!BH104</f>
        <v>0</v>
      </c>
      <c r="BI104">
        <f>'Master Data'!BI104</f>
        <v>0</v>
      </c>
      <c r="BJ104">
        <f>'Master Data'!BJ104</f>
        <v>0</v>
      </c>
      <c r="BK104">
        <f>'Master Data'!BK104</f>
        <v>0</v>
      </c>
      <c r="BL104">
        <f>'Master Data'!BL104</f>
        <v>0</v>
      </c>
      <c r="BM104">
        <f>'Master Data'!BM104</f>
        <v>1</v>
      </c>
      <c r="BN104">
        <f>'Master Data'!BN104</f>
        <v>0</v>
      </c>
      <c r="BO104">
        <f>'Master Data'!BO104</f>
        <v>0</v>
      </c>
      <c r="BP104">
        <f>'Master Data'!BP104</f>
        <v>0</v>
      </c>
      <c r="BQ104">
        <f>'Master Data'!BQ104</f>
        <v>0</v>
      </c>
      <c r="BR104">
        <f>'Master Data'!BR104</f>
        <v>1</v>
      </c>
      <c r="BS104">
        <f>'Master Data'!BS104</f>
        <v>0</v>
      </c>
      <c r="BT104">
        <f>'Master Data'!BT104</f>
        <v>0</v>
      </c>
      <c r="BU104">
        <f>'Master Data'!BU104</f>
        <v>0</v>
      </c>
      <c r="BV104">
        <f>'Master Data'!BV104</f>
        <v>0</v>
      </c>
      <c r="BW104">
        <f>'Master Data'!BW104</f>
        <v>20170131</v>
      </c>
      <c r="BX104" t="str">
        <f t="shared" si="20"/>
        <v>Montgomery College - Apartment Maintenance Technician Certification (84 Clock Hours)</v>
      </c>
      <c r="BY104" s="27" t="str">
        <f t="shared" si="11"/>
        <v/>
      </c>
      <c r="BZ104" s="20" t="e">
        <f t="shared" si="12"/>
        <v>#DIV/0!</v>
      </c>
      <c r="CA104" s="20" t="e">
        <f t="shared" si="13"/>
        <v>#DIV/0!</v>
      </c>
      <c r="CB104" s="20">
        <f t="shared" si="14"/>
        <v>0.48</v>
      </c>
      <c r="CC104" s="20">
        <f t="shared" si="15"/>
        <v>0.44</v>
      </c>
      <c r="CD104" s="20">
        <f t="shared" si="16"/>
        <v>0</v>
      </c>
      <c r="CE104" s="26">
        <f t="shared" si="17"/>
        <v>995</v>
      </c>
      <c r="CF104" s="24" t="str">
        <f t="shared" si="18"/>
        <v xml:space="preserve"> </v>
      </c>
      <c r="CG104" s="24">
        <f t="shared" si="21"/>
        <v>4479.5</v>
      </c>
      <c r="CH104" s="24">
        <f t="shared" si="19"/>
        <v>995</v>
      </c>
    </row>
    <row r="105" spans="1:86">
      <c r="A105" t="str">
        <f>'Master Data'!A105</f>
        <v>MD</v>
      </c>
      <c r="B105" t="str">
        <f>'Master Data'!B105</f>
        <v>Montgomery College</v>
      </c>
      <c r="C105" t="str">
        <f>'Master Data'!C105</f>
        <v>A Maryland public community college, accredited by the Middle States Commission on Higher Education. See this provider s website for more information. https://www.montgomerycollege.</v>
      </c>
      <c r="D105" t="str">
        <f>'Master Data'!D105</f>
        <v>20200 Observation Drive</v>
      </c>
      <c r="E105">
        <f>'Master Data'!E105</f>
        <v>0</v>
      </c>
      <c r="F105" t="str">
        <f>'Master Data'!F105</f>
        <v>Germantown</v>
      </c>
      <c r="G105" t="str">
        <f>'Master Data'!G105</f>
        <v>MD</v>
      </c>
      <c r="H105">
        <f>'Master Data'!H105</f>
        <v>20876</v>
      </c>
      <c r="I105">
        <f>'Master Data'!I105</f>
        <v>1</v>
      </c>
      <c r="J105" t="str">
        <f>'Master Data'!J105</f>
        <v>Engine Performance Specialist Certificate (23 Credit Hours)</v>
      </c>
      <c r="K105" t="str">
        <f>'Master Data'!K105</f>
        <v>Prepares individuals for employment in the automotive service industry as engine performance and repair technicians. Preparation for ASE exams A-1, A-8, and L1.</v>
      </c>
      <c r="L105" t="str">
        <f>'Master Data'!L105</f>
        <v>https://catalog.montgomerycollege.edu/preview_program.php?catoid=18&amp;poid=4212</v>
      </c>
      <c r="M105">
        <f>'Master Data'!M105</f>
        <v>16</v>
      </c>
      <c r="N105" t="str">
        <f>'Master Data'!N105</f>
        <v>ASE exams A-1, A-8, and L1</v>
      </c>
      <c r="O105">
        <f>'Master Data'!O105</f>
        <v>470604</v>
      </c>
      <c r="P105">
        <f>'Master Data'!P105</f>
        <v>3814</v>
      </c>
      <c r="Q105">
        <f>'Master Data'!Q105</f>
        <v>590</v>
      </c>
      <c r="R105">
        <f>'Master Data'!R105</f>
        <v>20</v>
      </c>
      <c r="S105">
        <f>'Master Data'!S105</f>
        <v>36</v>
      </c>
      <c r="T105">
        <f>'Master Data'!T105</f>
        <v>1</v>
      </c>
      <c r="U105">
        <f>'Master Data'!U105</f>
        <v>1</v>
      </c>
      <c r="V105">
        <f>'Master Data'!V105</f>
        <v>49302300</v>
      </c>
      <c r="W105">
        <f>'Master Data'!W105</f>
        <v>0</v>
      </c>
      <c r="X105">
        <f>'Master Data'!X105</f>
        <v>0</v>
      </c>
      <c r="Y105">
        <f>'Master Data'!Y105</f>
        <v>38</v>
      </c>
      <c r="Z105">
        <f>'Master Data'!Z105</f>
        <v>25</v>
      </c>
      <c r="AA105">
        <f>'Master Data'!AA105</f>
        <v>7</v>
      </c>
      <c r="AB105">
        <f>'Master Data'!AB105</f>
        <v>11</v>
      </c>
      <c r="AC105">
        <f>'Master Data'!AC105</f>
        <v>8</v>
      </c>
      <c r="AD105">
        <f>'Master Data'!AD105</f>
        <v>10520</v>
      </c>
      <c r="AE105">
        <f>'Master Data'!AE105</f>
        <v>5</v>
      </c>
      <c r="AF105">
        <f>'Master Data'!AF105</f>
        <v>10269.299999999999</v>
      </c>
      <c r="AG105">
        <f>'Master Data'!AG105</f>
        <v>11177.94</v>
      </c>
      <c r="AH105">
        <f>'Master Data'!AH105</f>
        <v>22</v>
      </c>
      <c r="AI105">
        <f>'Master Data'!AI105</f>
        <v>23</v>
      </c>
      <c r="AJ105">
        <f>'Master Data'!AJ105</f>
        <v>2</v>
      </c>
      <c r="AK105">
        <f>'Master Data'!AK105</f>
        <v>0</v>
      </c>
      <c r="AL105">
        <f>'Master Data'!AL105</f>
        <v>2</v>
      </c>
      <c r="AM105">
        <f>'Master Data'!AM105</f>
        <v>0</v>
      </c>
      <c r="AN105">
        <f>'Master Data'!AN105</f>
        <v>0</v>
      </c>
      <c r="AO105">
        <f>'Master Data'!AO105</f>
        <v>8808</v>
      </c>
      <c r="AP105">
        <f>'Master Data'!AP105</f>
        <v>0</v>
      </c>
      <c r="AQ105">
        <f>'Master Data'!AQ105</f>
        <v>0</v>
      </c>
      <c r="AR105">
        <f>'Master Data'!AR105</f>
        <v>0</v>
      </c>
      <c r="AS105">
        <f>'Master Data'!AS105</f>
        <v>0</v>
      </c>
      <c r="AT105">
        <f>'Master Data'!AT105</f>
        <v>0</v>
      </c>
      <c r="AU105">
        <f>'Master Data'!AU105</f>
        <v>0</v>
      </c>
      <c r="AV105">
        <f>'Master Data'!AV105</f>
        <v>0</v>
      </c>
      <c r="AW105">
        <f>'Master Data'!AW105</f>
        <v>0</v>
      </c>
      <c r="AX105">
        <f>'Master Data'!AX105</f>
        <v>2</v>
      </c>
      <c r="AY105">
        <f>'Master Data'!AY105</f>
        <v>0</v>
      </c>
      <c r="AZ105">
        <f>'Master Data'!AZ105</f>
        <v>0</v>
      </c>
      <c r="BA105">
        <f>'Master Data'!BA105</f>
        <v>0</v>
      </c>
      <c r="BB105">
        <f>'Master Data'!BB105</f>
        <v>0</v>
      </c>
      <c r="BC105">
        <f>'Master Data'!BC105</f>
        <v>2</v>
      </c>
      <c r="BD105">
        <f>'Master Data'!BD105</f>
        <v>0</v>
      </c>
      <c r="BE105">
        <f>'Master Data'!BE105</f>
        <v>0</v>
      </c>
      <c r="BF105">
        <f>'Master Data'!BF105</f>
        <v>1</v>
      </c>
      <c r="BG105">
        <f>'Master Data'!BG105</f>
        <v>1</v>
      </c>
      <c r="BH105">
        <f>'Master Data'!BH105</f>
        <v>0</v>
      </c>
      <c r="BI105">
        <f>'Master Data'!BI105</f>
        <v>0</v>
      </c>
      <c r="BJ105">
        <f>'Master Data'!BJ105</f>
        <v>0</v>
      </c>
      <c r="BK105">
        <f>'Master Data'!BK105</f>
        <v>0</v>
      </c>
      <c r="BL105">
        <f>'Master Data'!BL105</f>
        <v>0</v>
      </c>
      <c r="BM105">
        <f>'Master Data'!BM105</f>
        <v>2</v>
      </c>
      <c r="BN105">
        <f>'Master Data'!BN105</f>
        <v>0</v>
      </c>
      <c r="BO105">
        <f>'Master Data'!BO105</f>
        <v>0</v>
      </c>
      <c r="BP105">
        <f>'Master Data'!BP105</f>
        <v>0</v>
      </c>
      <c r="BQ105">
        <f>'Master Data'!BQ105</f>
        <v>0</v>
      </c>
      <c r="BR105">
        <f>'Master Data'!BR105</f>
        <v>1</v>
      </c>
      <c r="BS105">
        <f>'Master Data'!BS105</f>
        <v>0</v>
      </c>
      <c r="BT105">
        <f>'Master Data'!BT105</f>
        <v>0</v>
      </c>
      <c r="BU105">
        <f>'Master Data'!BU105</f>
        <v>0</v>
      </c>
      <c r="BV105">
        <f>'Master Data'!BV105</f>
        <v>0</v>
      </c>
      <c r="BW105">
        <f>'Master Data'!BW105</f>
        <v>20170131</v>
      </c>
      <c r="BX105" t="str">
        <f t="shared" si="20"/>
        <v>Montgomery College - Engine Performance Specialist Certificate (23 Credit Hours)</v>
      </c>
      <c r="BY105" s="27" t="str">
        <f t="shared" si="11"/>
        <v/>
      </c>
      <c r="BZ105" s="20" t="e">
        <f t="shared" si="12"/>
        <v>#DIV/0!</v>
      </c>
      <c r="CA105" s="20" t="e">
        <f t="shared" si="13"/>
        <v>#DIV/0!</v>
      </c>
      <c r="CB105" s="20">
        <f t="shared" si="14"/>
        <v>0.5</v>
      </c>
      <c r="CC105" s="20">
        <f t="shared" si="15"/>
        <v>0.34782608695652173</v>
      </c>
      <c r="CD105" s="20">
        <f t="shared" si="16"/>
        <v>0.21739130434782608</v>
      </c>
      <c r="CE105" s="26">
        <f t="shared" si="17"/>
        <v>4404</v>
      </c>
      <c r="CF105" s="24" t="str">
        <f t="shared" si="18"/>
        <v xml:space="preserve"> </v>
      </c>
      <c r="CG105" s="24">
        <f t="shared" si="21"/>
        <v>10520</v>
      </c>
      <c r="CH105" s="24">
        <f t="shared" si="19"/>
        <v>8808</v>
      </c>
    </row>
    <row r="106" spans="1:86">
      <c r="A106" t="str">
        <f>'Master Data'!A106</f>
        <v>MD</v>
      </c>
      <c r="B106" t="str">
        <f>'Master Data'!B106</f>
        <v>Montgomery College</v>
      </c>
      <c r="C106" t="str">
        <f>'Master Data'!C106</f>
        <v>A Maryland public community college, accredited by the Middle States Commission on Higher Education. See this provider s website for more information. https://www.montgomerycollege.</v>
      </c>
      <c r="D106" t="str">
        <f>'Master Data'!D106</f>
        <v>20200 Observation Drive</v>
      </c>
      <c r="E106">
        <f>'Master Data'!E106</f>
        <v>0</v>
      </c>
      <c r="F106" t="str">
        <f>'Master Data'!F106</f>
        <v>Germantown</v>
      </c>
      <c r="G106" t="str">
        <f>'Master Data'!G106</f>
        <v>MD</v>
      </c>
      <c r="H106">
        <f>'Master Data'!H106</f>
        <v>20876</v>
      </c>
      <c r="I106">
        <f>'Master Data'!I106</f>
        <v>1</v>
      </c>
      <c r="J106" t="str">
        <f>'Master Data'!J106</f>
        <v>CDL B With Passenger &amp; School Endorsements (70 Clock Hours)</v>
      </c>
      <c r="K106" t="str">
        <f>'Master Data'!K106</f>
        <v>The program is designed to teach the skills necessary to pass the Maryland Motor Vehicle Administration's Class B drivers license road examination.</v>
      </c>
      <c r="L106" t="str">
        <f>'Master Data'!L106</f>
        <v>https://www.montgomerycollege.edu/workforce-development-continuing-education/transportation-safety/cdl.html</v>
      </c>
      <c r="M106">
        <f>'Master Data'!M106</f>
        <v>3</v>
      </c>
      <c r="N106" t="str">
        <f>'Master Data'!N106</f>
        <v>Maryland CDL-B license</v>
      </c>
      <c r="O106">
        <f>'Master Data'!O106</f>
        <v>490205</v>
      </c>
      <c r="P106">
        <f>'Master Data'!P106</f>
        <v>2500</v>
      </c>
      <c r="Q106">
        <f>'Master Data'!Q106</f>
        <v>0</v>
      </c>
      <c r="R106">
        <f>'Master Data'!R106</f>
        <v>17</v>
      </c>
      <c r="S106">
        <f>'Master Data'!S106</f>
        <v>4</v>
      </c>
      <c r="T106">
        <f>'Master Data'!T106</f>
        <v>0</v>
      </c>
      <c r="U106">
        <f>'Master Data'!U106</f>
        <v>1</v>
      </c>
      <c r="V106">
        <f>'Master Data'!V106</f>
        <v>53303300</v>
      </c>
      <c r="W106">
        <f>'Master Data'!W106</f>
        <v>53305200</v>
      </c>
      <c r="X106">
        <f>'Master Data'!X106</f>
        <v>0</v>
      </c>
      <c r="Y106">
        <f>'Master Data'!Y106</f>
        <v>43</v>
      </c>
      <c r="Z106">
        <f>'Master Data'!Z106</f>
        <v>35</v>
      </c>
      <c r="AA106">
        <f>'Master Data'!AA106</f>
        <v>32</v>
      </c>
      <c r="AB106">
        <f>'Master Data'!AB106</f>
        <v>10</v>
      </c>
      <c r="AC106">
        <f>'Master Data'!AC106</f>
        <v>14</v>
      </c>
      <c r="AD106">
        <f>'Master Data'!AD106</f>
        <v>14708.93</v>
      </c>
      <c r="AE106">
        <f>'Master Data'!AE106</f>
        <v>2</v>
      </c>
      <c r="AF106">
        <f>'Master Data'!AF106</f>
        <v>16407.68</v>
      </c>
      <c r="AG106">
        <f>'Master Data'!AG106</f>
        <v>15394.73</v>
      </c>
      <c r="AH106">
        <f>'Master Data'!AH106</f>
        <v>25</v>
      </c>
      <c r="AI106">
        <f>'Master Data'!AI106</f>
        <v>25</v>
      </c>
      <c r="AJ106">
        <f>'Master Data'!AJ106</f>
        <v>3</v>
      </c>
      <c r="AK106">
        <f>'Master Data'!AK106</f>
        <v>3</v>
      </c>
      <c r="AL106">
        <f>'Master Data'!AL106</f>
        <v>3</v>
      </c>
      <c r="AM106">
        <f>'Master Data'!AM106</f>
        <v>3</v>
      </c>
      <c r="AN106">
        <f>'Master Data'!AN106</f>
        <v>3</v>
      </c>
      <c r="AO106">
        <f>'Master Data'!AO106</f>
        <v>6218</v>
      </c>
      <c r="AP106">
        <f>'Master Data'!AP106</f>
        <v>2</v>
      </c>
      <c r="AQ106">
        <f>'Master Data'!AQ106</f>
        <v>3</v>
      </c>
      <c r="AR106">
        <f>'Master Data'!AR106</f>
        <v>16935</v>
      </c>
      <c r="AS106">
        <f>'Master Data'!AS106</f>
        <v>2</v>
      </c>
      <c r="AT106">
        <f>'Master Data'!AT106</f>
        <v>3</v>
      </c>
      <c r="AU106">
        <f>'Master Data'!AU106</f>
        <v>3</v>
      </c>
      <c r="AV106">
        <f>'Master Data'!AV106</f>
        <v>0</v>
      </c>
      <c r="AW106">
        <f>'Master Data'!AW106</f>
        <v>0</v>
      </c>
      <c r="AX106">
        <f>'Master Data'!AX106</f>
        <v>0</v>
      </c>
      <c r="AY106">
        <f>'Master Data'!AY106</f>
        <v>1</v>
      </c>
      <c r="AZ106">
        <f>'Master Data'!AZ106</f>
        <v>1</v>
      </c>
      <c r="BA106">
        <f>'Master Data'!BA106</f>
        <v>0</v>
      </c>
      <c r="BB106">
        <f>'Master Data'!BB106</f>
        <v>0</v>
      </c>
      <c r="BC106">
        <f>'Master Data'!BC106</f>
        <v>3</v>
      </c>
      <c r="BD106">
        <f>'Master Data'!BD106</f>
        <v>0</v>
      </c>
      <c r="BE106">
        <f>'Master Data'!BE106</f>
        <v>0</v>
      </c>
      <c r="BF106">
        <f>'Master Data'!BF106</f>
        <v>2</v>
      </c>
      <c r="BG106">
        <f>'Master Data'!BG106</f>
        <v>0</v>
      </c>
      <c r="BH106">
        <f>'Master Data'!BH106</f>
        <v>0</v>
      </c>
      <c r="BI106">
        <f>'Master Data'!BI106</f>
        <v>0</v>
      </c>
      <c r="BJ106">
        <f>'Master Data'!BJ106</f>
        <v>1</v>
      </c>
      <c r="BK106">
        <f>'Master Data'!BK106</f>
        <v>0</v>
      </c>
      <c r="BL106">
        <f>'Master Data'!BL106</f>
        <v>0</v>
      </c>
      <c r="BM106">
        <f>'Master Data'!BM106</f>
        <v>3</v>
      </c>
      <c r="BN106">
        <f>'Master Data'!BN106</f>
        <v>0</v>
      </c>
      <c r="BO106">
        <f>'Master Data'!BO106</f>
        <v>0</v>
      </c>
      <c r="BP106">
        <f>'Master Data'!BP106</f>
        <v>0</v>
      </c>
      <c r="BQ106">
        <f>'Master Data'!BQ106</f>
        <v>0</v>
      </c>
      <c r="BR106">
        <f>'Master Data'!BR106</f>
        <v>1</v>
      </c>
      <c r="BS106">
        <f>'Master Data'!BS106</f>
        <v>0</v>
      </c>
      <c r="BT106">
        <f>'Master Data'!BT106</f>
        <v>0</v>
      </c>
      <c r="BU106">
        <f>'Master Data'!BU106</f>
        <v>1</v>
      </c>
      <c r="BV106">
        <f>'Master Data'!BV106</f>
        <v>0</v>
      </c>
      <c r="BW106">
        <f>'Master Data'!BW106</f>
        <v>20170131</v>
      </c>
      <c r="BX106" t="str">
        <f t="shared" si="20"/>
        <v>Montgomery College - CDL B With Passenger &amp; School Endorsements (70 Clock Hours)</v>
      </c>
      <c r="BY106" s="27">
        <f t="shared" si="11"/>
        <v>0.66666666666666663</v>
      </c>
      <c r="BZ106" s="20">
        <f t="shared" si="12"/>
        <v>1</v>
      </c>
      <c r="CA106" s="20">
        <f t="shared" si="13"/>
        <v>0.66666666666666663</v>
      </c>
      <c r="CB106" s="20">
        <f t="shared" si="14"/>
        <v>0.4</v>
      </c>
      <c r="CC106" s="20">
        <f t="shared" si="15"/>
        <v>0.56000000000000005</v>
      </c>
      <c r="CD106" s="20">
        <f t="shared" si="16"/>
        <v>0.08</v>
      </c>
      <c r="CE106" s="26">
        <f t="shared" si="17"/>
        <v>2500</v>
      </c>
      <c r="CF106" s="24">
        <f t="shared" si="18"/>
        <v>16935</v>
      </c>
      <c r="CG106" s="24">
        <f t="shared" si="21"/>
        <v>14708.93</v>
      </c>
      <c r="CH106" s="24">
        <f t="shared" si="19"/>
        <v>6218</v>
      </c>
    </row>
    <row r="107" spans="1:86">
      <c r="A107" t="str">
        <f>'Master Data'!A107</f>
        <v>MD</v>
      </c>
      <c r="B107" t="str">
        <f>'Master Data'!B107</f>
        <v>Montgomery College</v>
      </c>
      <c r="C107" t="str">
        <f>'Master Data'!C107</f>
        <v>A Maryland public community college, accredited by the Middle States Commission on Higher Education. See this provider s website for more information. https://www.montgomerycollege.</v>
      </c>
      <c r="D107" t="str">
        <f>'Master Data'!D107</f>
        <v>20200 Observation Drive</v>
      </c>
      <c r="E107">
        <f>'Master Data'!E107</f>
        <v>0</v>
      </c>
      <c r="F107" t="str">
        <f>'Master Data'!F107</f>
        <v>Germantown</v>
      </c>
      <c r="G107" t="str">
        <f>'Master Data'!G107</f>
        <v>MD</v>
      </c>
      <c r="H107">
        <f>'Master Data'!H107</f>
        <v>20876</v>
      </c>
      <c r="I107">
        <f>'Master Data'!I107</f>
        <v>1</v>
      </c>
      <c r="J107" t="str">
        <f>'Master Data'!J107</f>
        <v>Medical Coding Certificate (31 Credit Hours)</v>
      </c>
      <c r="K107" t="str">
        <f>'Master Data'!K107</f>
        <v>Prepares students to function as medical coders, abstractors, and billers in health record services located in hospitals, nursing homes, ambulatory care facilities, insurance companies.</v>
      </c>
      <c r="L107" t="str">
        <f>'Master Data'!L107</f>
        <v>https://catalog.montgomerycollege.edu/preview_program.php?catoid=15&amp;poid=3550</v>
      </c>
      <c r="M107">
        <f>'Master Data'!M107</f>
        <v>6</v>
      </c>
      <c r="N107" t="str">
        <f>'Master Data'!N107</f>
        <v>College credit certificate in Medical Coding</v>
      </c>
      <c r="O107">
        <f>'Master Data'!O107</f>
        <v>510714</v>
      </c>
      <c r="P107">
        <f>'Master Data'!P107</f>
        <v>4384</v>
      </c>
      <c r="Q107">
        <f>'Master Data'!Q107</f>
        <v>450</v>
      </c>
      <c r="R107">
        <f>'Master Data'!R107</f>
        <v>20</v>
      </c>
      <c r="S107">
        <f>'Master Data'!S107</f>
        <v>45</v>
      </c>
      <c r="T107">
        <f>'Master Data'!T107</f>
        <v>1</v>
      </c>
      <c r="U107">
        <f>'Master Data'!U107</f>
        <v>1</v>
      </c>
      <c r="V107">
        <f>'Master Data'!V107</f>
        <v>31909400</v>
      </c>
      <c r="W107">
        <f>'Master Data'!W107</f>
        <v>0</v>
      </c>
      <c r="X107">
        <f>'Master Data'!X107</f>
        <v>0</v>
      </c>
      <c r="Y107">
        <f>'Master Data'!Y107</f>
        <v>106</v>
      </c>
      <c r="Z107">
        <f>'Master Data'!Z107</f>
        <v>76</v>
      </c>
      <c r="AA107">
        <f>'Master Data'!AA107</f>
        <v>56</v>
      </c>
      <c r="AB107">
        <f>'Master Data'!AB107</f>
        <v>49</v>
      </c>
      <c r="AC107">
        <f>'Master Data'!AC107</f>
        <v>47</v>
      </c>
      <c r="AD107">
        <f>'Master Data'!AD107</f>
        <v>9670</v>
      </c>
      <c r="AE107">
        <f>'Master Data'!AE107</f>
        <v>48</v>
      </c>
      <c r="AF107">
        <f>'Master Data'!AF107</f>
        <v>10673.31</v>
      </c>
      <c r="AG107">
        <f>'Master Data'!AG107</f>
        <v>13506.24</v>
      </c>
      <c r="AH107">
        <f>'Master Data'!AH107</f>
        <v>72</v>
      </c>
      <c r="AI107">
        <f>'Master Data'!AI107</f>
        <v>77</v>
      </c>
      <c r="AJ107">
        <f>'Master Data'!AJ107</f>
        <v>1</v>
      </c>
      <c r="AK107">
        <f>'Master Data'!AK107</f>
        <v>1</v>
      </c>
      <c r="AL107">
        <f>'Master Data'!AL107</f>
        <v>1</v>
      </c>
      <c r="AM107">
        <f>'Master Data'!AM107</f>
        <v>1</v>
      </c>
      <c r="AN107">
        <f>'Master Data'!AN107</f>
        <v>1</v>
      </c>
      <c r="AO107">
        <f>'Master Data'!AO107</f>
        <v>4834</v>
      </c>
      <c r="AP107">
        <f>'Master Data'!AP107</f>
        <v>1</v>
      </c>
      <c r="AQ107">
        <f>'Master Data'!AQ107</f>
        <v>1</v>
      </c>
      <c r="AR107">
        <f>'Master Data'!AR107</f>
        <v>11354</v>
      </c>
      <c r="AS107">
        <f>'Master Data'!AS107</f>
        <v>1</v>
      </c>
      <c r="AT107">
        <f>'Master Data'!AT107</f>
        <v>1</v>
      </c>
      <c r="AU107">
        <f>'Master Data'!AU107</f>
        <v>1</v>
      </c>
      <c r="AV107">
        <f>'Master Data'!AV107</f>
        <v>0</v>
      </c>
      <c r="AW107">
        <f>'Master Data'!AW107</f>
        <v>0</v>
      </c>
      <c r="AX107">
        <f>'Master Data'!AX107</f>
        <v>0</v>
      </c>
      <c r="AY107">
        <f>'Master Data'!AY107</f>
        <v>0</v>
      </c>
      <c r="AZ107">
        <f>'Master Data'!AZ107</f>
        <v>1</v>
      </c>
      <c r="BA107">
        <f>'Master Data'!BA107</f>
        <v>0</v>
      </c>
      <c r="BB107">
        <f>'Master Data'!BB107</f>
        <v>0</v>
      </c>
      <c r="BC107">
        <f>'Master Data'!BC107</f>
        <v>0</v>
      </c>
      <c r="BD107">
        <f>'Master Data'!BD107</f>
        <v>1</v>
      </c>
      <c r="BE107">
        <f>'Master Data'!BE107</f>
        <v>0</v>
      </c>
      <c r="BF107">
        <f>'Master Data'!BF107</f>
        <v>1</v>
      </c>
      <c r="BG107">
        <f>'Master Data'!BG107</f>
        <v>0</v>
      </c>
      <c r="BH107">
        <f>'Master Data'!BH107</f>
        <v>0</v>
      </c>
      <c r="BI107">
        <f>'Master Data'!BI107</f>
        <v>0</v>
      </c>
      <c r="BJ107">
        <f>'Master Data'!BJ107</f>
        <v>0</v>
      </c>
      <c r="BK107">
        <f>'Master Data'!BK107</f>
        <v>0</v>
      </c>
      <c r="BL107">
        <f>'Master Data'!BL107</f>
        <v>0</v>
      </c>
      <c r="BM107">
        <f>'Master Data'!BM107</f>
        <v>1</v>
      </c>
      <c r="BN107">
        <f>'Master Data'!BN107</f>
        <v>0</v>
      </c>
      <c r="BO107">
        <f>'Master Data'!BO107</f>
        <v>0</v>
      </c>
      <c r="BP107">
        <f>'Master Data'!BP107</f>
        <v>0</v>
      </c>
      <c r="BQ107">
        <f>'Master Data'!BQ107</f>
        <v>0</v>
      </c>
      <c r="BR107">
        <f>'Master Data'!BR107</f>
        <v>0</v>
      </c>
      <c r="BS107">
        <f>'Master Data'!BS107</f>
        <v>0</v>
      </c>
      <c r="BT107">
        <f>'Master Data'!BT107</f>
        <v>0</v>
      </c>
      <c r="BU107">
        <f>'Master Data'!BU107</f>
        <v>0</v>
      </c>
      <c r="BV107">
        <f>'Master Data'!BV107</f>
        <v>0</v>
      </c>
      <c r="BW107">
        <f>'Master Data'!BW107</f>
        <v>20170131</v>
      </c>
      <c r="BX107" t="str">
        <f t="shared" si="20"/>
        <v>Montgomery College - Medical Coding Certificate (31 Credit Hours)</v>
      </c>
      <c r="BY107" s="27">
        <f t="shared" si="11"/>
        <v>1</v>
      </c>
      <c r="BZ107" s="20">
        <f t="shared" si="12"/>
        <v>1</v>
      </c>
      <c r="CA107" s="20">
        <f t="shared" si="13"/>
        <v>1</v>
      </c>
      <c r="CB107" s="20">
        <f t="shared" si="14"/>
        <v>0.68055555555555558</v>
      </c>
      <c r="CC107" s="20">
        <f t="shared" si="15"/>
        <v>0.61038961038961037</v>
      </c>
      <c r="CD107" s="20">
        <f t="shared" si="16"/>
        <v>0.62337662337662336</v>
      </c>
      <c r="CE107" s="26">
        <f t="shared" si="17"/>
        <v>4834</v>
      </c>
      <c r="CF107" s="24">
        <f t="shared" si="18"/>
        <v>11354</v>
      </c>
      <c r="CG107" s="24">
        <f t="shared" si="21"/>
        <v>9670</v>
      </c>
      <c r="CH107" s="24">
        <f t="shared" si="19"/>
        <v>4834</v>
      </c>
    </row>
    <row r="108" spans="1:86">
      <c r="A108" t="str">
        <f>'Master Data'!A108</f>
        <v>MD</v>
      </c>
      <c r="B108" t="str">
        <f>'Master Data'!B108</f>
        <v>Montgomery College</v>
      </c>
      <c r="C108" t="str">
        <f>'Master Data'!C108</f>
        <v>A Maryland public community college, accredited by the Middle States Commission on Higher Education. See this provider s website for more information. https://www.montgomerycollege.</v>
      </c>
      <c r="D108" t="str">
        <f>'Master Data'!D108</f>
        <v>20200 Observation Drive</v>
      </c>
      <c r="E108">
        <f>'Master Data'!E108</f>
        <v>0</v>
      </c>
      <c r="F108" t="str">
        <f>'Master Data'!F108</f>
        <v>Germantown</v>
      </c>
      <c r="G108" t="str">
        <f>'Master Data'!G108</f>
        <v>MD</v>
      </c>
      <c r="H108">
        <f>'Master Data'!H108</f>
        <v>20876</v>
      </c>
      <c r="I108">
        <f>'Master Data'!I108</f>
        <v>1</v>
      </c>
      <c r="J108" t="str">
        <f>'Master Data'!J108</f>
        <v>Cisco Certified Network Associate (18 Credit Hours)</v>
      </c>
      <c r="K108" t="str">
        <f>'Master Data'!K108</f>
        <v>Provides the foundation for students to sit for the Cisco Certified Network Associate exam.</v>
      </c>
      <c r="L108" t="str">
        <f>'Master Data'!L108</f>
        <v>https://www.montgomerycollege.edu/</v>
      </c>
      <c r="M108">
        <f>'Master Data'!M108</f>
        <v>6</v>
      </c>
      <c r="N108" t="str">
        <f>'Master Data'!N108</f>
        <v>Colleg credit certificate in Cisco Certified Network Associate</v>
      </c>
      <c r="O108">
        <f>'Master Data'!O108</f>
        <v>110901</v>
      </c>
      <c r="P108">
        <f>'Master Data'!P108</f>
        <v>4650</v>
      </c>
      <c r="Q108">
        <f>'Master Data'!Q108</f>
        <v>600</v>
      </c>
      <c r="R108">
        <f>'Master Data'!R108</f>
        <v>20</v>
      </c>
      <c r="S108">
        <f>'Master Data'!S108</f>
        <v>52</v>
      </c>
      <c r="T108">
        <f>'Master Data'!T108</f>
        <v>1</v>
      </c>
      <c r="U108">
        <f>'Master Data'!U108</f>
        <v>1</v>
      </c>
      <c r="V108">
        <f>'Master Data'!V108</f>
        <v>15123100</v>
      </c>
      <c r="W108">
        <f>'Master Data'!W108</f>
        <v>0</v>
      </c>
      <c r="X108">
        <f>'Master Data'!X108</f>
        <v>0</v>
      </c>
      <c r="Y108">
        <f>'Master Data'!Y108</f>
        <v>12</v>
      </c>
      <c r="Z108">
        <f>'Master Data'!Z108</f>
        <v>4</v>
      </c>
      <c r="AA108">
        <f>'Master Data'!AA108</f>
        <v>2</v>
      </c>
      <c r="AB108">
        <f>'Master Data'!AB108</f>
        <v>2</v>
      </c>
      <c r="AC108">
        <f>'Master Data'!AC108</f>
        <v>4</v>
      </c>
      <c r="AD108">
        <f>'Master Data'!AD108</f>
        <v>4333</v>
      </c>
      <c r="AE108">
        <f>'Master Data'!AE108</f>
        <v>1</v>
      </c>
      <c r="AF108">
        <f>'Master Data'!AF108</f>
        <v>4333</v>
      </c>
      <c r="AG108">
        <f>'Master Data'!AG108</f>
        <v>15520.25</v>
      </c>
      <c r="AH108">
        <f>'Master Data'!AH108</f>
        <v>2</v>
      </c>
      <c r="AI108">
        <f>'Master Data'!AI108</f>
        <v>5</v>
      </c>
      <c r="AJ108">
        <f>'Master Data'!AJ108</f>
        <v>0</v>
      </c>
      <c r="AK108">
        <f>'Master Data'!AK108</f>
        <v>0</v>
      </c>
      <c r="AL108">
        <f>'Master Data'!AL108</f>
        <v>0</v>
      </c>
      <c r="AM108">
        <f>'Master Data'!AM108</f>
        <v>0</v>
      </c>
      <c r="AN108">
        <f>'Master Data'!AN108</f>
        <v>0</v>
      </c>
      <c r="AO108">
        <f>'Master Data'!AO108</f>
        <v>0</v>
      </c>
      <c r="AP108">
        <f>'Master Data'!AP108</f>
        <v>0</v>
      </c>
      <c r="AQ108">
        <f>'Master Data'!AQ108</f>
        <v>0</v>
      </c>
      <c r="AR108">
        <f>'Master Data'!AR108</f>
        <v>0</v>
      </c>
      <c r="AS108">
        <f>'Master Data'!AS108</f>
        <v>0</v>
      </c>
      <c r="AT108">
        <f>'Master Data'!AT108</f>
        <v>0</v>
      </c>
      <c r="AU108">
        <f>'Master Data'!AU108</f>
        <v>0</v>
      </c>
      <c r="AV108">
        <f>'Master Data'!AV108</f>
        <v>0</v>
      </c>
      <c r="AW108">
        <f>'Master Data'!AW108</f>
        <v>0</v>
      </c>
      <c r="AX108">
        <f>'Master Data'!AX108</f>
        <v>0</v>
      </c>
      <c r="AY108">
        <f>'Master Data'!AY108</f>
        <v>0</v>
      </c>
      <c r="AZ108">
        <f>'Master Data'!AZ108</f>
        <v>0</v>
      </c>
      <c r="BA108">
        <f>'Master Data'!BA108</f>
        <v>0</v>
      </c>
      <c r="BB108">
        <f>'Master Data'!BB108</f>
        <v>0</v>
      </c>
      <c r="BC108">
        <f>'Master Data'!BC108</f>
        <v>0</v>
      </c>
      <c r="BD108">
        <f>'Master Data'!BD108</f>
        <v>0</v>
      </c>
      <c r="BE108">
        <f>'Master Data'!BE108</f>
        <v>0</v>
      </c>
      <c r="BF108">
        <f>'Master Data'!BF108</f>
        <v>0</v>
      </c>
      <c r="BG108">
        <f>'Master Data'!BG108</f>
        <v>0</v>
      </c>
      <c r="BH108">
        <f>'Master Data'!BH108</f>
        <v>0</v>
      </c>
      <c r="BI108">
        <f>'Master Data'!BI108</f>
        <v>0</v>
      </c>
      <c r="BJ108">
        <f>'Master Data'!BJ108</f>
        <v>0</v>
      </c>
      <c r="BK108">
        <f>'Master Data'!BK108</f>
        <v>0</v>
      </c>
      <c r="BL108">
        <f>'Master Data'!BL108</f>
        <v>0</v>
      </c>
      <c r="BM108">
        <f>'Master Data'!BM108</f>
        <v>0</v>
      </c>
      <c r="BN108">
        <f>'Master Data'!BN108</f>
        <v>0</v>
      </c>
      <c r="BO108">
        <f>'Master Data'!BO108</f>
        <v>0</v>
      </c>
      <c r="BP108">
        <f>'Master Data'!BP108</f>
        <v>0</v>
      </c>
      <c r="BQ108">
        <f>'Master Data'!BQ108</f>
        <v>0</v>
      </c>
      <c r="BR108">
        <f>'Master Data'!BR108</f>
        <v>0</v>
      </c>
      <c r="BS108">
        <f>'Master Data'!BS108</f>
        <v>0</v>
      </c>
      <c r="BT108">
        <f>'Master Data'!BT108</f>
        <v>0</v>
      </c>
      <c r="BU108">
        <f>'Master Data'!BU108</f>
        <v>0</v>
      </c>
      <c r="BV108">
        <f>'Master Data'!BV108</f>
        <v>0</v>
      </c>
      <c r="BW108">
        <f>'Master Data'!BW108</f>
        <v>20170131</v>
      </c>
      <c r="BX108" t="str">
        <f t="shared" si="20"/>
        <v>Montgomery College - Cisco Certified Network Associate (18 Credit Hours)</v>
      </c>
      <c r="BY108" s="27" t="str">
        <f t="shared" si="11"/>
        <v/>
      </c>
      <c r="BZ108" s="20" t="e">
        <f t="shared" si="12"/>
        <v>#DIV/0!</v>
      </c>
      <c r="CA108" s="20" t="e">
        <f t="shared" si="13"/>
        <v>#DIV/0!</v>
      </c>
      <c r="CB108" s="20">
        <f t="shared" si="14"/>
        <v>1</v>
      </c>
      <c r="CC108" s="20">
        <f t="shared" si="15"/>
        <v>0.8</v>
      </c>
      <c r="CD108" s="20">
        <f t="shared" si="16"/>
        <v>0.2</v>
      </c>
      <c r="CE108" s="26">
        <f t="shared" si="17"/>
        <v>5250</v>
      </c>
      <c r="CF108" s="24" t="str">
        <f t="shared" si="18"/>
        <v xml:space="preserve"> </v>
      </c>
      <c r="CG108" s="24">
        <f t="shared" si="21"/>
        <v>4333</v>
      </c>
      <c r="CH108" s="24" t="str">
        <f t="shared" si="19"/>
        <v xml:space="preserve"> </v>
      </c>
    </row>
    <row r="109" spans="1:86">
      <c r="A109" t="str">
        <f>'Master Data'!A109</f>
        <v>MD</v>
      </c>
      <c r="B109" t="str">
        <f>'Master Data'!B109</f>
        <v>Montgomery College</v>
      </c>
      <c r="C109" t="str">
        <f>'Master Data'!C109</f>
        <v>A Maryland public community college, accredited by the Middle States Commission on Higher Education. See this provider s website for more information. https://www.montgomerycollege.</v>
      </c>
      <c r="D109" t="str">
        <f>'Master Data'!D109</f>
        <v>20200 Observation Drive</v>
      </c>
      <c r="E109">
        <f>'Master Data'!E109</f>
        <v>0</v>
      </c>
      <c r="F109" t="str">
        <f>'Master Data'!F109</f>
        <v>Germantown</v>
      </c>
      <c r="G109" t="str">
        <f>'Master Data'!G109</f>
        <v>MD</v>
      </c>
      <c r="H109">
        <f>'Master Data'!H109</f>
        <v>20876</v>
      </c>
      <c r="I109">
        <f>'Master Data'!I109</f>
        <v>1</v>
      </c>
      <c r="J109" t="str">
        <f>'Master Data'!J109</f>
        <v>Project Management Professional (106 Clock Hours)</v>
      </c>
      <c r="K109" t="str">
        <f>'Master Data'!K109</f>
        <v>This program prepares students for the Project Management Institute (PMI) certification exam. 5+ years of Project Mgmt. experience &amp; 7,500 hours leading projects to take exam.</v>
      </c>
      <c r="L109" t="str">
        <f>'Master Data'!L109</f>
        <v>https://www.montgomerycollege.edu/</v>
      </c>
      <c r="M109">
        <f>'Master Data'!M109</f>
        <v>1</v>
      </c>
      <c r="N109" t="str">
        <f>'Master Data'!N109</f>
        <v>PMP via PMI</v>
      </c>
      <c r="O109">
        <f>'Master Data'!O109</f>
        <v>520201</v>
      </c>
      <c r="P109">
        <f>'Master Data'!P109</f>
        <v>3509</v>
      </c>
      <c r="Q109">
        <f>'Master Data'!Q109</f>
        <v>300</v>
      </c>
      <c r="R109">
        <f>'Master Data'!R109</f>
        <v>8</v>
      </c>
      <c r="S109">
        <f>'Master Data'!S109</f>
        <v>12</v>
      </c>
      <c r="T109">
        <f>'Master Data'!T109</f>
        <v>1</v>
      </c>
      <c r="U109">
        <f>'Master Data'!U109</f>
        <v>1</v>
      </c>
      <c r="V109">
        <f>'Master Data'!V109</f>
        <v>11307100</v>
      </c>
      <c r="W109">
        <f>'Master Data'!W109</f>
        <v>0</v>
      </c>
      <c r="X109">
        <f>'Master Data'!X109</f>
        <v>0</v>
      </c>
      <c r="Y109">
        <f>'Master Data'!Y109</f>
        <v>155</v>
      </c>
      <c r="Z109">
        <f>'Master Data'!Z109</f>
        <v>105</v>
      </c>
      <c r="AA109">
        <f>'Master Data'!AA109</f>
        <v>105</v>
      </c>
      <c r="AB109">
        <f>'Master Data'!AB109</f>
        <v>53</v>
      </c>
      <c r="AC109">
        <f>'Master Data'!AC109</f>
        <v>55</v>
      </c>
      <c r="AD109">
        <f>'Master Data'!AD109</f>
        <v>21514</v>
      </c>
      <c r="AE109">
        <f>'Master Data'!AE109</f>
        <v>2</v>
      </c>
      <c r="AF109">
        <f>'Master Data'!AF109</f>
        <v>21368.94</v>
      </c>
      <c r="AG109">
        <f>'Master Data'!AG109</f>
        <v>20814.669999999998</v>
      </c>
      <c r="AH109">
        <f>'Master Data'!AH109</f>
        <v>135</v>
      </c>
      <c r="AI109">
        <f>'Master Data'!AI109</f>
        <v>131</v>
      </c>
      <c r="AJ109">
        <f>'Master Data'!AJ109</f>
        <v>9</v>
      </c>
      <c r="AK109">
        <f>'Master Data'!AK109</f>
        <v>4</v>
      </c>
      <c r="AL109">
        <f>'Master Data'!AL109</f>
        <v>9</v>
      </c>
      <c r="AM109">
        <f>'Master Data'!AM109</f>
        <v>4</v>
      </c>
      <c r="AN109">
        <f>'Master Data'!AN109</f>
        <v>4</v>
      </c>
      <c r="AO109">
        <f>'Master Data'!AO109</f>
        <v>28002</v>
      </c>
      <c r="AP109">
        <f>'Master Data'!AP109</f>
        <v>6</v>
      </c>
      <c r="AQ109">
        <f>'Master Data'!AQ109</f>
        <v>4</v>
      </c>
      <c r="AR109">
        <f>'Master Data'!AR109</f>
        <v>16334</v>
      </c>
      <c r="AS109">
        <f>'Master Data'!AS109</f>
        <v>2</v>
      </c>
      <c r="AT109">
        <f>'Master Data'!AT109</f>
        <v>8</v>
      </c>
      <c r="AU109">
        <f>'Master Data'!AU109</f>
        <v>6</v>
      </c>
      <c r="AV109">
        <f>'Master Data'!AV109</f>
        <v>0</v>
      </c>
      <c r="AW109">
        <f>'Master Data'!AW109</f>
        <v>0</v>
      </c>
      <c r="AX109">
        <f>'Master Data'!AX109</f>
        <v>0</v>
      </c>
      <c r="AY109">
        <f>'Master Data'!AY109</f>
        <v>3</v>
      </c>
      <c r="AZ109">
        <f>'Master Data'!AZ109</f>
        <v>2</v>
      </c>
      <c r="BA109">
        <f>'Master Data'!BA109</f>
        <v>1</v>
      </c>
      <c r="BB109">
        <f>'Master Data'!BB109</f>
        <v>3</v>
      </c>
      <c r="BC109">
        <f>'Master Data'!BC109</f>
        <v>3</v>
      </c>
      <c r="BD109">
        <f>'Master Data'!BD109</f>
        <v>6</v>
      </c>
      <c r="BE109">
        <f>'Master Data'!BE109</f>
        <v>2</v>
      </c>
      <c r="BF109">
        <f>'Master Data'!BF109</f>
        <v>5</v>
      </c>
      <c r="BG109">
        <f>'Master Data'!BG109</f>
        <v>0</v>
      </c>
      <c r="BH109">
        <f>'Master Data'!BH109</f>
        <v>0</v>
      </c>
      <c r="BI109">
        <f>'Master Data'!BI109</f>
        <v>0</v>
      </c>
      <c r="BJ109">
        <f>'Master Data'!BJ109</f>
        <v>2</v>
      </c>
      <c r="BK109">
        <f>'Master Data'!BK109</f>
        <v>0</v>
      </c>
      <c r="BL109">
        <f>'Master Data'!BL109</f>
        <v>0</v>
      </c>
      <c r="BM109">
        <f>'Master Data'!BM109</f>
        <v>4</v>
      </c>
      <c r="BN109">
        <f>'Master Data'!BN109</f>
        <v>3</v>
      </c>
      <c r="BO109">
        <f>'Master Data'!BO109</f>
        <v>0</v>
      </c>
      <c r="BP109">
        <f>'Master Data'!BP109</f>
        <v>0</v>
      </c>
      <c r="BQ109">
        <f>'Master Data'!BQ109</f>
        <v>0</v>
      </c>
      <c r="BR109">
        <f>'Master Data'!BR109</f>
        <v>3</v>
      </c>
      <c r="BS109">
        <f>'Master Data'!BS109</f>
        <v>0</v>
      </c>
      <c r="BT109">
        <f>'Master Data'!BT109</f>
        <v>0</v>
      </c>
      <c r="BU109">
        <f>'Master Data'!BU109</f>
        <v>2</v>
      </c>
      <c r="BV109">
        <f>'Master Data'!BV109</f>
        <v>3</v>
      </c>
      <c r="BW109">
        <f>'Master Data'!BW109</f>
        <v>20170131</v>
      </c>
      <c r="BX109" t="str">
        <f t="shared" si="20"/>
        <v>Montgomery College - Project Management Professional (106 Clock Hours)</v>
      </c>
      <c r="BY109" s="27">
        <f t="shared" si="11"/>
        <v>0.75</v>
      </c>
      <c r="BZ109" s="20">
        <f t="shared" si="12"/>
        <v>0.66666666666666663</v>
      </c>
      <c r="CA109" s="20">
        <f t="shared" si="13"/>
        <v>0.33333333333333331</v>
      </c>
      <c r="CB109" s="20">
        <f t="shared" si="14"/>
        <v>0.3925925925925926</v>
      </c>
      <c r="CC109" s="20">
        <f t="shared" si="15"/>
        <v>0.41984732824427479</v>
      </c>
      <c r="CD109" s="20">
        <f t="shared" si="16"/>
        <v>1.5267175572519083E-2</v>
      </c>
      <c r="CE109" s="26">
        <f t="shared" si="17"/>
        <v>3809</v>
      </c>
      <c r="CF109" s="24">
        <f t="shared" si="18"/>
        <v>16334</v>
      </c>
      <c r="CG109" s="24">
        <f t="shared" si="21"/>
        <v>21514</v>
      </c>
      <c r="CH109" s="24">
        <f t="shared" si="19"/>
        <v>28002</v>
      </c>
    </row>
    <row r="110" spans="1:86">
      <c r="A110" t="str">
        <f>'Master Data'!A110</f>
        <v>MD</v>
      </c>
      <c r="B110" t="str">
        <f>'Master Data'!B110</f>
        <v>Prince George's Community College</v>
      </c>
      <c r="C110" t="str">
        <f>'Master Data'!C110</f>
        <v>A Maryland public community college, accredited by the Middle States Commission on Higher Education. See this provider s website for more information. https://www.pgcc.</v>
      </c>
      <c r="D110" t="str">
        <f>'Master Data'!D110</f>
        <v>301 Largo Road</v>
      </c>
      <c r="E110">
        <f>'Master Data'!E110</f>
        <v>0</v>
      </c>
      <c r="F110" t="str">
        <f>'Master Data'!F110</f>
        <v>Largo</v>
      </c>
      <c r="G110" t="str">
        <f>'Master Data'!G110</f>
        <v>MD</v>
      </c>
      <c r="H110">
        <f>'Master Data'!H110</f>
        <v>20774</v>
      </c>
      <c r="I110">
        <f>'Master Data'!I110</f>
        <v>1</v>
      </c>
      <c r="J110" t="str">
        <f>'Master Data'!J110</f>
        <v>Cisco Certified Networking Associate (234 clock hours)</v>
      </c>
      <c r="K110" t="str">
        <f>'Master Data'!K110</f>
        <v>Covers network fundamentals, network access, IP connectivity, IP services, security fundamentals, and automation. Students will be prepared for the CCNA certification exam.</v>
      </c>
      <c r="L110" t="str">
        <f>'Master Data'!L110</f>
        <v>https://www.pgcc.edu/programs-courses/continuing-education/computers-and-information-technology/cisco-certified-network-associate-ccna/</v>
      </c>
      <c r="M110">
        <f>'Master Data'!M110</f>
        <v>1</v>
      </c>
      <c r="N110" t="str">
        <f>'Master Data'!N110</f>
        <v>Cisco Certified Networking Associate</v>
      </c>
      <c r="O110">
        <f>'Master Data'!O110</f>
        <v>110901</v>
      </c>
      <c r="P110">
        <f>'Master Data'!P110</f>
        <v>4200</v>
      </c>
      <c r="Q110">
        <f>'Master Data'!Q110</f>
        <v>800</v>
      </c>
      <c r="R110">
        <f>'Master Data'!R110</f>
        <v>7</v>
      </c>
      <c r="S110">
        <f>'Master Data'!S110</f>
        <v>36</v>
      </c>
      <c r="T110">
        <f>'Master Data'!T110</f>
        <v>1</v>
      </c>
      <c r="U110">
        <f>'Master Data'!U110</f>
        <v>2</v>
      </c>
      <c r="V110">
        <f>'Master Data'!V110</f>
        <v>15123100</v>
      </c>
      <c r="W110">
        <f>'Master Data'!W110</f>
        <v>0</v>
      </c>
      <c r="X110">
        <f>'Master Data'!X110</f>
        <v>0</v>
      </c>
      <c r="Y110">
        <f>'Master Data'!Y110</f>
        <v>38</v>
      </c>
      <c r="Z110">
        <f>'Master Data'!Z110</f>
        <v>36</v>
      </c>
      <c r="AA110">
        <f>'Master Data'!AA110</f>
        <v>9</v>
      </c>
      <c r="AB110">
        <f>'Master Data'!AB110</f>
        <v>23</v>
      </c>
      <c r="AC110">
        <f>'Master Data'!AC110</f>
        <v>17</v>
      </c>
      <c r="AD110">
        <f>'Master Data'!AD110</f>
        <v>19088</v>
      </c>
      <c r="AE110">
        <f>'Master Data'!AE110</f>
        <v>7</v>
      </c>
      <c r="AF110">
        <f>'Master Data'!AF110</f>
        <v>23642.35</v>
      </c>
      <c r="AG110">
        <f>'Master Data'!AG110</f>
        <v>23540.59</v>
      </c>
      <c r="AH110">
        <f>'Master Data'!AH110</f>
        <v>31</v>
      </c>
      <c r="AI110">
        <f>'Master Data'!AI110</f>
        <v>28</v>
      </c>
      <c r="AJ110">
        <f>'Master Data'!AJ110</f>
        <v>0</v>
      </c>
      <c r="AK110">
        <f>'Master Data'!AK110</f>
        <v>0</v>
      </c>
      <c r="AL110">
        <f>'Master Data'!AL110</f>
        <v>0</v>
      </c>
      <c r="AM110">
        <f>'Master Data'!AM110</f>
        <v>0</v>
      </c>
      <c r="AN110">
        <f>'Master Data'!AN110</f>
        <v>0</v>
      </c>
      <c r="AO110">
        <f>'Master Data'!AO110</f>
        <v>0</v>
      </c>
      <c r="AP110">
        <f>'Master Data'!AP110</f>
        <v>0</v>
      </c>
      <c r="AQ110">
        <f>'Master Data'!AQ110</f>
        <v>0</v>
      </c>
      <c r="AR110">
        <f>'Master Data'!AR110</f>
        <v>0</v>
      </c>
      <c r="AS110">
        <f>'Master Data'!AS110</f>
        <v>0</v>
      </c>
      <c r="AT110">
        <f>'Master Data'!AT110</f>
        <v>0</v>
      </c>
      <c r="AU110">
        <f>'Master Data'!AU110</f>
        <v>0</v>
      </c>
      <c r="AV110">
        <f>'Master Data'!AV110</f>
        <v>0</v>
      </c>
      <c r="AW110">
        <f>'Master Data'!AW110</f>
        <v>0</v>
      </c>
      <c r="AX110">
        <f>'Master Data'!AX110</f>
        <v>0</v>
      </c>
      <c r="AY110">
        <f>'Master Data'!AY110</f>
        <v>0</v>
      </c>
      <c r="AZ110">
        <f>'Master Data'!AZ110</f>
        <v>0</v>
      </c>
      <c r="BA110">
        <f>'Master Data'!BA110</f>
        <v>0</v>
      </c>
      <c r="BB110">
        <f>'Master Data'!BB110</f>
        <v>0</v>
      </c>
      <c r="BC110">
        <f>'Master Data'!BC110</f>
        <v>0</v>
      </c>
      <c r="BD110">
        <f>'Master Data'!BD110</f>
        <v>0</v>
      </c>
      <c r="BE110">
        <f>'Master Data'!BE110</f>
        <v>0</v>
      </c>
      <c r="BF110">
        <f>'Master Data'!BF110</f>
        <v>0</v>
      </c>
      <c r="BG110">
        <f>'Master Data'!BG110</f>
        <v>0</v>
      </c>
      <c r="BH110">
        <f>'Master Data'!BH110</f>
        <v>0</v>
      </c>
      <c r="BI110">
        <f>'Master Data'!BI110</f>
        <v>0</v>
      </c>
      <c r="BJ110">
        <f>'Master Data'!BJ110</f>
        <v>0</v>
      </c>
      <c r="BK110">
        <f>'Master Data'!BK110</f>
        <v>0</v>
      </c>
      <c r="BL110">
        <f>'Master Data'!BL110</f>
        <v>0</v>
      </c>
      <c r="BM110">
        <f>'Master Data'!BM110</f>
        <v>0</v>
      </c>
      <c r="BN110">
        <f>'Master Data'!BN110</f>
        <v>0</v>
      </c>
      <c r="BO110">
        <f>'Master Data'!BO110</f>
        <v>0</v>
      </c>
      <c r="BP110">
        <f>'Master Data'!BP110</f>
        <v>0</v>
      </c>
      <c r="BQ110">
        <f>'Master Data'!BQ110</f>
        <v>0</v>
      </c>
      <c r="BR110">
        <f>'Master Data'!BR110</f>
        <v>0</v>
      </c>
      <c r="BS110">
        <f>'Master Data'!BS110</f>
        <v>0</v>
      </c>
      <c r="BT110">
        <f>'Master Data'!BT110</f>
        <v>0</v>
      </c>
      <c r="BU110">
        <f>'Master Data'!BU110</f>
        <v>0</v>
      </c>
      <c r="BV110">
        <f>'Master Data'!BV110</f>
        <v>0</v>
      </c>
      <c r="BW110">
        <f>'Master Data'!BW110</f>
        <v>20170131</v>
      </c>
      <c r="BX110" t="str">
        <f t="shared" si="20"/>
        <v>Prince George's Community College - Cisco Certified Networking Associate (234 clock hours)</v>
      </c>
      <c r="BY110" s="27" t="str">
        <f t="shared" si="11"/>
        <v/>
      </c>
      <c r="BZ110" s="20" t="e">
        <f t="shared" si="12"/>
        <v>#DIV/0!</v>
      </c>
      <c r="CA110" s="20" t="e">
        <f t="shared" si="13"/>
        <v>#DIV/0!</v>
      </c>
      <c r="CB110" s="20">
        <f t="shared" si="14"/>
        <v>0.74193548387096775</v>
      </c>
      <c r="CC110" s="20">
        <f t="shared" si="15"/>
        <v>0.6071428571428571</v>
      </c>
      <c r="CD110" s="20">
        <f t="shared" si="16"/>
        <v>0.25</v>
      </c>
      <c r="CE110" s="26">
        <f t="shared" si="17"/>
        <v>5000</v>
      </c>
      <c r="CF110" s="24" t="str">
        <f t="shared" si="18"/>
        <v xml:space="preserve"> </v>
      </c>
      <c r="CG110" s="24">
        <f t="shared" si="21"/>
        <v>19088</v>
      </c>
      <c r="CH110" s="24" t="str">
        <f t="shared" si="19"/>
        <v xml:space="preserve"> </v>
      </c>
    </row>
    <row r="111" spans="1:86">
      <c r="A111" t="str">
        <f>'Master Data'!A111</f>
        <v>MD</v>
      </c>
      <c r="B111" t="str">
        <f>'Master Data'!B111</f>
        <v>Prince George's Community College</v>
      </c>
      <c r="C111" t="str">
        <f>'Master Data'!C111</f>
        <v>A Maryland public community college, accredited by the Middle States Commission on Higher Education. See this provider s website for more information. https://www.pgcc.</v>
      </c>
      <c r="D111" t="str">
        <f>'Master Data'!D111</f>
        <v>301 Largo Road</v>
      </c>
      <c r="E111">
        <f>'Master Data'!E111</f>
        <v>0</v>
      </c>
      <c r="F111" t="str">
        <f>'Master Data'!F111</f>
        <v>Largo</v>
      </c>
      <c r="G111" t="str">
        <f>'Master Data'!G111</f>
        <v>MD</v>
      </c>
      <c r="H111">
        <f>'Master Data'!H111</f>
        <v>20774</v>
      </c>
      <c r="I111">
        <f>'Master Data'!I111</f>
        <v>1</v>
      </c>
      <c r="J111" t="str">
        <f>'Master Data'!J111</f>
        <v>Law Enforcement Officer (749 Clock Hours)</v>
      </c>
      <c r="K111" t="str">
        <f>'Master Data'!K111</f>
        <v>PROVIDES TRAINING REQUIRED BY THE MARYLAND POLICE AND CORRECTIONAL COMMISSION TO BECOME A CERTIFIABLE POLICE OFFICER IN MARYLAND.</v>
      </c>
      <c r="L111" t="str">
        <f>'Master Data'!L111</f>
        <v>https://www.pgcc.edu/programs-courses/</v>
      </c>
      <c r="M111">
        <f>'Master Data'!M111</f>
        <v>1</v>
      </c>
      <c r="N111" t="str">
        <f>'Master Data'!N111</f>
        <v>Maryland police officer</v>
      </c>
      <c r="O111">
        <f>'Master Data'!O111</f>
        <v>430103</v>
      </c>
      <c r="P111">
        <f>'Master Data'!P111</f>
        <v>3450</v>
      </c>
      <c r="Q111">
        <f>'Master Data'!Q111</f>
        <v>7</v>
      </c>
      <c r="R111">
        <f>'Master Data'!R111</f>
        <v>31</v>
      </c>
      <c r="S111">
        <f>'Master Data'!S111</f>
        <v>24</v>
      </c>
      <c r="T111">
        <f>'Master Data'!T111</f>
        <v>1</v>
      </c>
      <c r="U111">
        <f>'Master Data'!U111</f>
        <v>1</v>
      </c>
      <c r="V111">
        <f>'Master Data'!V111</f>
        <v>33305100</v>
      </c>
      <c r="W111">
        <f>'Master Data'!W111</f>
        <v>0</v>
      </c>
      <c r="X111">
        <f>'Master Data'!X111</f>
        <v>0</v>
      </c>
      <c r="Y111">
        <f>'Master Data'!Y111</f>
        <v>72</v>
      </c>
      <c r="Z111">
        <f>'Master Data'!Z111</f>
        <v>52</v>
      </c>
      <c r="AA111">
        <f>'Master Data'!AA111</f>
        <v>50</v>
      </c>
      <c r="AB111">
        <f>'Master Data'!AB111</f>
        <v>34</v>
      </c>
      <c r="AC111">
        <f>'Master Data'!AC111</f>
        <v>18</v>
      </c>
      <c r="AD111">
        <f>'Master Data'!AD111</f>
        <v>17968</v>
      </c>
      <c r="AE111">
        <f>'Master Data'!AE111</f>
        <v>12</v>
      </c>
      <c r="AF111">
        <f>'Master Data'!AF111</f>
        <v>16108.1</v>
      </c>
      <c r="AG111">
        <f>'Master Data'!AG111</f>
        <v>14661.22</v>
      </c>
      <c r="AH111">
        <f>'Master Data'!AH111</f>
        <v>42</v>
      </c>
      <c r="AI111">
        <f>'Master Data'!AI111</f>
        <v>26</v>
      </c>
      <c r="AJ111">
        <f>'Master Data'!AJ111</f>
        <v>0</v>
      </c>
      <c r="AK111">
        <f>'Master Data'!AK111</f>
        <v>0</v>
      </c>
      <c r="AL111">
        <f>'Master Data'!AL111</f>
        <v>0</v>
      </c>
      <c r="AM111">
        <f>'Master Data'!AM111</f>
        <v>0</v>
      </c>
      <c r="AN111">
        <f>'Master Data'!AN111</f>
        <v>0</v>
      </c>
      <c r="AO111">
        <f>'Master Data'!AO111</f>
        <v>0</v>
      </c>
      <c r="AP111">
        <f>'Master Data'!AP111</f>
        <v>0</v>
      </c>
      <c r="AQ111">
        <f>'Master Data'!AQ111</f>
        <v>0</v>
      </c>
      <c r="AR111">
        <f>'Master Data'!AR111</f>
        <v>0</v>
      </c>
      <c r="AS111">
        <f>'Master Data'!AS111</f>
        <v>0</v>
      </c>
      <c r="AT111">
        <f>'Master Data'!AT111</f>
        <v>0</v>
      </c>
      <c r="AU111">
        <f>'Master Data'!AU111</f>
        <v>0</v>
      </c>
      <c r="AV111">
        <f>'Master Data'!AV111</f>
        <v>0</v>
      </c>
      <c r="AW111">
        <f>'Master Data'!AW111</f>
        <v>0</v>
      </c>
      <c r="AX111">
        <f>'Master Data'!AX111</f>
        <v>0</v>
      </c>
      <c r="AY111">
        <f>'Master Data'!AY111</f>
        <v>0</v>
      </c>
      <c r="AZ111">
        <f>'Master Data'!AZ111</f>
        <v>0</v>
      </c>
      <c r="BA111">
        <f>'Master Data'!BA111</f>
        <v>0</v>
      </c>
      <c r="BB111">
        <f>'Master Data'!BB111</f>
        <v>0</v>
      </c>
      <c r="BC111">
        <f>'Master Data'!BC111</f>
        <v>0</v>
      </c>
      <c r="BD111">
        <f>'Master Data'!BD111</f>
        <v>0</v>
      </c>
      <c r="BE111">
        <f>'Master Data'!BE111</f>
        <v>0</v>
      </c>
      <c r="BF111">
        <f>'Master Data'!BF111</f>
        <v>0</v>
      </c>
      <c r="BG111">
        <f>'Master Data'!BG111</f>
        <v>0</v>
      </c>
      <c r="BH111">
        <f>'Master Data'!BH111</f>
        <v>0</v>
      </c>
      <c r="BI111">
        <f>'Master Data'!BI111</f>
        <v>0</v>
      </c>
      <c r="BJ111">
        <f>'Master Data'!BJ111</f>
        <v>0</v>
      </c>
      <c r="BK111">
        <f>'Master Data'!BK111</f>
        <v>0</v>
      </c>
      <c r="BL111">
        <f>'Master Data'!BL111</f>
        <v>0</v>
      </c>
      <c r="BM111">
        <f>'Master Data'!BM111</f>
        <v>0</v>
      </c>
      <c r="BN111">
        <f>'Master Data'!BN111</f>
        <v>0</v>
      </c>
      <c r="BO111">
        <f>'Master Data'!BO111</f>
        <v>0</v>
      </c>
      <c r="BP111">
        <f>'Master Data'!BP111</f>
        <v>0</v>
      </c>
      <c r="BQ111">
        <f>'Master Data'!BQ111</f>
        <v>0</v>
      </c>
      <c r="BR111">
        <f>'Master Data'!BR111</f>
        <v>0</v>
      </c>
      <c r="BS111">
        <f>'Master Data'!BS111</f>
        <v>0</v>
      </c>
      <c r="BT111">
        <f>'Master Data'!BT111</f>
        <v>0</v>
      </c>
      <c r="BU111">
        <f>'Master Data'!BU111</f>
        <v>0</v>
      </c>
      <c r="BV111">
        <f>'Master Data'!BV111</f>
        <v>0</v>
      </c>
      <c r="BW111">
        <f>'Master Data'!BW111</f>
        <v>20170131</v>
      </c>
      <c r="BX111" t="str">
        <f t="shared" si="20"/>
        <v>Prince George's Community College - Law Enforcement Officer (749 Clock Hours)</v>
      </c>
      <c r="BY111" s="27" t="str">
        <f t="shared" si="11"/>
        <v/>
      </c>
      <c r="BZ111" s="20" t="e">
        <f t="shared" si="12"/>
        <v>#DIV/0!</v>
      </c>
      <c r="CA111" s="20" t="e">
        <f t="shared" si="13"/>
        <v>#DIV/0!</v>
      </c>
      <c r="CB111" s="20">
        <f t="shared" si="14"/>
        <v>0.80952380952380953</v>
      </c>
      <c r="CC111" s="20">
        <f t="shared" si="15"/>
        <v>0.69230769230769229</v>
      </c>
      <c r="CD111" s="20">
        <f t="shared" si="16"/>
        <v>0.46153846153846156</v>
      </c>
      <c r="CE111" s="26">
        <f t="shared" si="17"/>
        <v>3457</v>
      </c>
      <c r="CF111" s="24" t="str">
        <f t="shared" si="18"/>
        <v xml:space="preserve"> </v>
      </c>
      <c r="CG111" s="24">
        <f t="shared" si="21"/>
        <v>17968</v>
      </c>
      <c r="CH111" s="24" t="str">
        <f t="shared" si="19"/>
        <v xml:space="preserve"> </v>
      </c>
    </row>
    <row r="112" spans="1:86">
      <c r="A112" t="str">
        <f>'Master Data'!A112</f>
        <v>MD</v>
      </c>
      <c r="B112" t="str">
        <f>'Master Data'!B112</f>
        <v>Prince George's Community College</v>
      </c>
      <c r="C112" t="str">
        <f>'Master Data'!C112</f>
        <v>A Maryland public community college, accredited by the Middle States Commission on Higher Education. See this provider s website for more information. https://www.pgcc.</v>
      </c>
      <c r="D112" t="str">
        <f>'Master Data'!D112</f>
        <v>301 Largo Road</v>
      </c>
      <c r="E112">
        <f>'Master Data'!E112</f>
        <v>0</v>
      </c>
      <c r="F112" t="str">
        <f>'Master Data'!F112</f>
        <v>Largo</v>
      </c>
      <c r="G112" t="str">
        <f>'Master Data'!G112</f>
        <v>MD</v>
      </c>
      <c r="H112">
        <f>'Master Data'!H112</f>
        <v>20774</v>
      </c>
      <c r="I112">
        <f>'Master Data'!I112</f>
        <v>1</v>
      </c>
      <c r="J112" t="str">
        <f>'Master Data'!J112</f>
        <v>Marketing Management (27 Credit Hours)</v>
      </c>
      <c r="K112" t="str">
        <f>'Master Data'!K112</f>
        <v>THIS TRAINING HELPS STUDENTS DEVELOP METHODS TOOLS AND TECHNIQUES FOR ENTRY-LEVEL POSITIONS IN MARKETING.</v>
      </c>
      <c r="L112" t="str">
        <f>'Master Data'!L112</f>
        <v>https://www.pgcc.edu/programs-courses/program-finder/marketing-management-certificate/</v>
      </c>
      <c r="M112">
        <f>'Master Data'!M112</f>
        <v>6</v>
      </c>
      <c r="N112" t="str">
        <f>'Master Data'!N112</f>
        <v>Colleg credit certificate in marketing management</v>
      </c>
      <c r="O112">
        <f>'Master Data'!O112</f>
        <v>521401</v>
      </c>
      <c r="P112">
        <f>'Master Data'!P112</f>
        <v>3840</v>
      </c>
      <c r="Q112">
        <f>'Master Data'!Q112</f>
        <v>800</v>
      </c>
      <c r="R112">
        <f>'Master Data'!R112</f>
        <v>20</v>
      </c>
      <c r="S112">
        <f>'Master Data'!S112</f>
        <v>52</v>
      </c>
      <c r="T112">
        <f>'Master Data'!T112</f>
        <v>1</v>
      </c>
      <c r="U112">
        <f>'Master Data'!U112</f>
        <v>1</v>
      </c>
      <c r="V112">
        <f>'Master Data'!V112</f>
        <v>11201100</v>
      </c>
      <c r="W112">
        <f>'Master Data'!W112</f>
        <v>0</v>
      </c>
      <c r="X112">
        <f>'Master Data'!X112</f>
        <v>0</v>
      </c>
      <c r="Y112">
        <f>'Master Data'!Y112</f>
        <v>71</v>
      </c>
      <c r="Z112">
        <f>'Master Data'!Z112</f>
        <v>55</v>
      </c>
      <c r="AA112">
        <f>'Master Data'!AA112</f>
        <v>2</v>
      </c>
      <c r="AB112">
        <f>'Master Data'!AB112</f>
        <v>29</v>
      </c>
      <c r="AC112">
        <f>'Master Data'!AC112</f>
        <v>25</v>
      </c>
      <c r="AD112">
        <f>'Master Data'!AD112</f>
        <v>5848.8</v>
      </c>
      <c r="AE112">
        <f>'Master Data'!AE112</f>
        <v>1</v>
      </c>
      <c r="AF112">
        <f>'Master Data'!AF112</f>
        <v>6790.63</v>
      </c>
      <c r="AG112">
        <f>'Master Data'!AG112</f>
        <v>7327.37</v>
      </c>
      <c r="AH112">
        <f>'Master Data'!AH112</f>
        <v>48</v>
      </c>
      <c r="AI112">
        <f>'Master Data'!AI112</f>
        <v>43</v>
      </c>
      <c r="AJ112">
        <f>'Master Data'!AJ112</f>
        <v>0</v>
      </c>
      <c r="AK112">
        <f>'Master Data'!AK112</f>
        <v>0</v>
      </c>
      <c r="AL112">
        <f>'Master Data'!AL112</f>
        <v>0</v>
      </c>
      <c r="AM112">
        <f>'Master Data'!AM112</f>
        <v>0</v>
      </c>
      <c r="AN112">
        <f>'Master Data'!AN112</f>
        <v>0</v>
      </c>
      <c r="AO112">
        <f>'Master Data'!AO112</f>
        <v>0</v>
      </c>
      <c r="AP112">
        <f>'Master Data'!AP112</f>
        <v>0</v>
      </c>
      <c r="AQ112">
        <f>'Master Data'!AQ112</f>
        <v>0</v>
      </c>
      <c r="AR112">
        <f>'Master Data'!AR112</f>
        <v>0</v>
      </c>
      <c r="AS112">
        <f>'Master Data'!AS112</f>
        <v>0</v>
      </c>
      <c r="AT112">
        <f>'Master Data'!AT112</f>
        <v>0</v>
      </c>
      <c r="AU112">
        <f>'Master Data'!AU112</f>
        <v>0</v>
      </c>
      <c r="AV112">
        <f>'Master Data'!AV112</f>
        <v>0</v>
      </c>
      <c r="AW112">
        <f>'Master Data'!AW112</f>
        <v>0</v>
      </c>
      <c r="AX112">
        <f>'Master Data'!AX112</f>
        <v>0</v>
      </c>
      <c r="AY112">
        <f>'Master Data'!AY112</f>
        <v>0</v>
      </c>
      <c r="AZ112">
        <f>'Master Data'!AZ112</f>
        <v>0</v>
      </c>
      <c r="BA112">
        <f>'Master Data'!BA112</f>
        <v>0</v>
      </c>
      <c r="BB112">
        <f>'Master Data'!BB112</f>
        <v>0</v>
      </c>
      <c r="BC112">
        <f>'Master Data'!BC112</f>
        <v>0</v>
      </c>
      <c r="BD112">
        <f>'Master Data'!BD112</f>
        <v>0</v>
      </c>
      <c r="BE112">
        <f>'Master Data'!BE112</f>
        <v>0</v>
      </c>
      <c r="BF112">
        <f>'Master Data'!BF112</f>
        <v>0</v>
      </c>
      <c r="BG112">
        <f>'Master Data'!BG112</f>
        <v>0</v>
      </c>
      <c r="BH112">
        <f>'Master Data'!BH112</f>
        <v>0</v>
      </c>
      <c r="BI112">
        <f>'Master Data'!BI112</f>
        <v>0</v>
      </c>
      <c r="BJ112">
        <f>'Master Data'!BJ112</f>
        <v>0</v>
      </c>
      <c r="BK112">
        <f>'Master Data'!BK112</f>
        <v>0</v>
      </c>
      <c r="BL112">
        <f>'Master Data'!BL112</f>
        <v>0</v>
      </c>
      <c r="BM112">
        <f>'Master Data'!BM112</f>
        <v>0</v>
      </c>
      <c r="BN112">
        <f>'Master Data'!BN112</f>
        <v>0</v>
      </c>
      <c r="BO112">
        <f>'Master Data'!BO112</f>
        <v>0</v>
      </c>
      <c r="BP112">
        <f>'Master Data'!BP112</f>
        <v>0</v>
      </c>
      <c r="BQ112">
        <f>'Master Data'!BQ112</f>
        <v>0</v>
      </c>
      <c r="BR112">
        <f>'Master Data'!BR112</f>
        <v>0</v>
      </c>
      <c r="BS112">
        <f>'Master Data'!BS112</f>
        <v>0</v>
      </c>
      <c r="BT112">
        <f>'Master Data'!BT112</f>
        <v>0</v>
      </c>
      <c r="BU112">
        <f>'Master Data'!BU112</f>
        <v>0</v>
      </c>
      <c r="BV112">
        <f>'Master Data'!BV112</f>
        <v>0</v>
      </c>
      <c r="BW112">
        <f>'Master Data'!BW112</f>
        <v>20170131</v>
      </c>
      <c r="BX112" t="str">
        <f t="shared" si="20"/>
        <v>Prince George's Community College - Marketing Management (27 Credit Hours)</v>
      </c>
      <c r="BY112" s="27" t="str">
        <f t="shared" si="11"/>
        <v/>
      </c>
      <c r="BZ112" s="20" t="e">
        <f t="shared" si="12"/>
        <v>#DIV/0!</v>
      </c>
      <c r="CA112" s="20" t="e">
        <f t="shared" si="13"/>
        <v>#DIV/0!</v>
      </c>
      <c r="CB112" s="20">
        <f t="shared" si="14"/>
        <v>0.60416666666666663</v>
      </c>
      <c r="CC112" s="20">
        <f t="shared" si="15"/>
        <v>0.58139534883720934</v>
      </c>
      <c r="CD112" s="20">
        <f t="shared" si="16"/>
        <v>2.3255813953488372E-2</v>
      </c>
      <c r="CE112" s="26">
        <f t="shared" si="17"/>
        <v>4640</v>
      </c>
      <c r="CF112" s="24" t="str">
        <f t="shared" si="18"/>
        <v xml:space="preserve"> </v>
      </c>
      <c r="CG112" s="24">
        <f t="shared" si="21"/>
        <v>5848.8</v>
      </c>
      <c r="CH112" s="24" t="str">
        <f t="shared" si="19"/>
        <v xml:space="preserve"> </v>
      </c>
    </row>
    <row r="113" spans="1:86">
      <c r="A113" t="str">
        <f>'Master Data'!A113</f>
        <v>MD</v>
      </c>
      <c r="B113" t="str">
        <f>'Master Data'!B113</f>
        <v>Prince George's Community College</v>
      </c>
      <c r="C113" t="str">
        <f>'Master Data'!C113</f>
        <v>A Maryland public community college, accredited by the Middle States Commission on Higher Education. See this provider s website for more information. https://www.pgcc.</v>
      </c>
      <c r="D113" t="str">
        <f>'Master Data'!D113</f>
        <v>301 Largo Road</v>
      </c>
      <c r="E113">
        <f>'Master Data'!E113</f>
        <v>0</v>
      </c>
      <c r="F113" t="str">
        <f>'Master Data'!F113</f>
        <v>Largo</v>
      </c>
      <c r="G113" t="str">
        <f>'Master Data'!G113</f>
        <v>MD</v>
      </c>
      <c r="H113">
        <f>'Master Data'!H113</f>
        <v>20774</v>
      </c>
      <c r="I113">
        <f>'Master Data'!I113</f>
        <v>1</v>
      </c>
      <c r="J113" t="str">
        <f>'Master Data'!J113</f>
        <v>Medical Coder/Billing Specialist (38 Credit Hours)</v>
      </c>
      <c r="K113" t="str">
        <f>'Master Data'!K113</f>
        <v>Prepares completers to work in various health care settings assigning codes to diagnoses procedures. Prep for AHIMA and the national certifying examinations administered by the American Academy of Professional Coders.</v>
      </c>
      <c r="L113" t="str">
        <f>'Master Data'!L113</f>
        <v>https://www.pgcc.edu/programs-courses/program-finder/medical-coderbilling-specialist-certificate/</v>
      </c>
      <c r="M113">
        <f>'Master Data'!M113</f>
        <v>6</v>
      </c>
      <c r="N113" t="str">
        <f>'Master Data'!N113</f>
        <v>College credit certificate in Medical Coder/ Billing Specialist</v>
      </c>
      <c r="O113">
        <f>'Master Data'!O113</f>
        <v>510707</v>
      </c>
      <c r="P113">
        <f>'Master Data'!P113</f>
        <v>5187</v>
      </c>
      <c r="Q113">
        <f>'Master Data'!Q113</f>
        <v>1000</v>
      </c>
      <c r="R113">
        <f>'Master Data'!R113</f>
        <v>20</v>
      </c>
      <c r="S113">
        <f>'Master Data'!S113</f>
        <v>52</v>
      </c>
      <c r="T113">
        <f>'Master Data'!T113</f>
        <v>1</v>
      </c>
      <c r="U113">
        <f>'Master Data'!U113</f>
        <v>1</v>
      </c>
      <c r="V113">
        <f>'Master Data'!V113</f>
        <v>31909400</v>
      </c>
      <c r="W113">
        <f>'Master Data'!W113</f>
        <v>0</v>
      </c>
      <c r="X113">
        <f>'Master Data'!X113</f>
        <v>0</v>
      </c>
      <c r="Y113">
        <f>'Master Data'!Y113</f>
        <v>174</v>
      </c>
      <c r="Z113">
        <f>'Master Data'!Z113</f>
        <v>148</v>
      </c>
      <c r="AA113">
        <f>'Master Data'!AA113</f>
        <v>60</v>
      </c>
      <c r="AB113">
        <f>'Master Data'!AB113</f>
        <v>70</v>
      </c>
      <c r="AC113">
        <f>'Master Data'!AC113</f>
        <v>59</v>
      </c>
      <c r="AD113">
        <f>'Master Data'!AD113</f>
        <v>10084</v>
      </c>
      <c r="AE113">
        <f>'Master Data'!AE113</f>
        <v>46</v>
      </c>
      <c r="AF113">
        <f>'Master Data'!AF113</f>
        <v>10925.65</v>
      </c>
      <c r="AG113">
        <f>'Master Data'!AG113</f>
        <v>11264.45</v>
      </c>
      <c r="AH113">
        <f>'Master Data'!AH113</f>
        <v>134</v>
      </c>
      <c r="AI113">
        <f>'Master Data'!AI113</f>
        <v>124</v>
      </c>
      <c r="AJ113">
        <f>'Master Data'!AJ113</f>
        <v>1</v>
      </c>
      <c r="AK113">
        <f>'Master Data'!AK113</f>
        <v>0</v>
      </c>
      <c r="AL113">
        <f>'Master Data'!AL113</f>
        <v>1</v>
      </c>
      <c r="AM113">
        <f>'Master Data'!AM113</f>
        <v>0</v>
      </c>
      <c r="AN113">
        <f>'Master Data'!AN113</f>
        <v>0</v>
      </c>
      <c r="AO113">
        <f>'Master Data'!AO113</f>
        <v>6187</v>
      </c>
      <c r="AP113">
        <f>'Master Data'!AP113</f>
        <v>0</v>
      </c>
      <c r="AQ113">
        <f>'Master Data'!AQ113</f>
        <v>0</v>
      </c>
      <c r="AR113">
        <f>'Master Data'!AR113</f>
        <v>0</v>
      </c>
      <c r="AS113">
        <f>'Master Data'!AS113</f>
        <v>0</v>
      </c>
      <c r="AT113">
        <f>'Master Data'!AT113</f>
        <v>0</v>
      </c>
      <c r="AU113">
        <f>'Master Data'!AU113</f>
        <v>0</v>
      </c>
      <c r="AV113">
        <f>'Master Data'!AV113</f>
        <v>0</v>
      </c>
      <c r="AW113">
        <f>'Master Data'!AW113</f>
        <v>0</v>
      </c>
      <c r="AX113">
        <f>'Master Data'!AX113</f>
        <v>0</v>
      </c>
      <c r="AY113">
        <f>'Master Data'!AY113</f>
        <v>0</v>
      </c>
      <c r="AZ113">
        <f>'Master Data'!AZ113</f>
        <v>0</v>
      </c>
      <c r="BA113">
        <f>'Master Data'!BA113</f>
        <v>0</v>
      </c>
      <c r="BB113">
        <f>'Master Data'!BB113</f>
        <v>1</v>
      </c>
      <c r="BC113">
        <f>'Master Data'!BC113</f>
        <v>0</v>
      </c>
      <c r="BD113">
        <f>'Master Data'!BD113</f>
        <v>1</v>
      </c>
      <c r="BE113">
        <f>'Master Data'!BE113</f>
        <v>0</v>
      </c>
      <c r="BF113">
        <f>'Master Data'!BF113</f>
        <v>1</v>
      </c>
      <c r="BG113">
        <f>'Master Data'!BG113</f>
        <v>0</v>
      </c>
      <c r="BH113">
        <f>'Master Data'!BH113</f>
        <v>0</v>
      </c>
      <c r="BI113">
        <f>'Master Data'!BI113</f>
        <v>0</v>
      </c>
      <c r="BJ113">
        <f>'Master Data'!BJ113</f>
        <v>0</v>
      </c>
      <c r="BK113">
        <f>'Master Data'!BK113</f>
        <v>0</v>
      </c>
      <c r="BL113">
        <f>'Master Data'!BL113</f>
        <v>0</v>
      </c>
      <c r="BM113">
        <f>'Master Data'!BM113</f>
        <v>1</v>
      </c>
      <c r="BN113">
        <f>'Master Data'!BN113</f>
        <v>0</v>
      </c>
      <c r="BO113">
        <f>'Master Data'!BO113</f>
        <v>0</v>
      </c>
      <c r="BP113">
        <f>'Master Data'!BP113</f>
        <v>0</v>
      </c>
      <c r="BQ113">
        <f>'Master Data'!BQ113</f>
        <v>0</v>
      </c>
      <c r="BR113">
        <f>'Master Data'!BR113</f>
        <v>0</v>
      </c>
      <c r="BS113">
        <f>'Master Data'!BS113</f>
        <v>0</v>
      </c>
      <c r="BT113">
        <f>'Master Data'!BT113</f>
        <v>0</v>
      </c>
      <c r="BU113">
        <f>'Master Data'!BU113</f>
        <v>0</v>
      </c>
      <c r="BV113">
        <f>'Master Data'!BV113</f>
        <v>1</v>
      </c>
      <c r="BW113">
        <f>'Master Data'!BW113</f>
        <v>20170131</v>
      </c>
      <c r="BX113" t="str">
        <f t="shared" si="20"/>
        <v>Prince George's Community College - Medical Coder/Billing Specialist (38 Credit Hours)</v>
      </c>
      <c r="BY113" s="27" t="str">
        <f t="shared" si="11"/>
        <v/>
      </c>
      <c r="BZ113" s="20" t="e">
        <f t="shared" si="12"/>
        <v>#DIV/0!</v>
      </c>
      <c r="CA113" s="20" t="e">
        <f t="shared" si="13"/>
        <v>#DIV/0!</v>
      </c>
      <c r="CB113" s="20">
        <f t="shared" si="14"/>
        <v>0.52238805970149249</v>
      </c>
      <c r="CC113" s="20">
        <f t="shared" si="15"/>
        <v>0.47580645161290325</v>
      </c>
      <c r="CD113" s="20">
        <f t="shared" si="16"/>
        <v>0.37096774193548387</v>
      </c>
      <c r="CE113" s="26">
        <f t="shared" si="17"/>
        <v>6187</v>
      </c>
      <c r="CF113" s="24" t="str">
        <f t="shared" si="18"/>
        <v xml:space="preserve"> </v>
      </c>
      <c r="CG113" s="24">
        <f t="shared" si="21"/>
        <v>10084</v>
      </c>
      <c r="CH113" s="24">
        <f t="shared" si="19"/>
        <v>6187</v>
      </c>
    </row>
    <row r="114" spans="1:86">
      <c r="A114" t="str">
        <f>'Master Data'!A114</f>
        <v>MD</v>
      </c>
      <c r="B114" t="str">
        <f>'Master Data'!B114</f>
        <v>Prince George's Community College</v>
      </c>
      <c r="C114" t="str">
        <f>'Master Data'!C114</f>
        <v>A Maryland public community college, accredited by the Middle States Commission on Higher Education. See this provider s website for more information. https://www.pgcc.</v>
      </c>
      <c r="D114" t="str">
        <f>'Master Data'!D114</f>
        <v>301 Largo Road</v>
      </c>
      <c r="E114">
        <f>'Master Data'!E114</f>
        <v>0</v>
      </c>
      <c r="F114" t="str">
        <f>'Master Data'!F114</f>
        <v>Largo</v>
      </c>
      <c r="G114" t="str">
        <f>'Master Data'!G114</f>
        <v>MD</v>
      </c>
      <c r="H114">
        <f>'Master Data'!H114</f>
        <v>20774</v>
      </c>
      <c r="I114">
        <f>'Master Data'!I114</f>
        <v>1</v>
      </c>
      <c r="J114" t="str">
        <f>'Master Data'!J114</f>
        <v>Nursing (LPN) (47 Credit Hours)</v>
      </c>
      <c r="K114" t="str">
        <f>'Master Data'!K114</f>
        <v>EARN CERTIFICATE FUNCTION AS DIRECT CARE GIVER UNDER SUPERVISION OF LICENSED HEALTH PROFESSIONALS PRIMARILY IN STRUCTURED SETTINGS SUCH AS HOSPITALS &amp; NURSING HOMES.</v>
      </c>
      <c r="L114" t="str">
        <f>'Master Data'!L114</f>
        <v>https://www.pgcc.edu/programs-courses/</v>
      </c>
      <c r="M114">
        <f>'Master Data'!M114</f>
        <v>3</v>
      </c>
      <c r="N114" t="str">
        <f>'Master Data'!N114</f>
        <v>Practical Nurse License</v>
      </c>
      <c r="O114">
        <f>'Master Data'!O114</f>
        <v>513901</v>
      </c>
      <c r="P114">
        <f>'Master Data'!P114</f>
        <v>6118</v>
      </c>
      <c r="Q114">
        <f>'Master Data'!Q114</f>
        <v>1200</v>
      </c>
      <c r="R114">
        <f>'Master Data'!R114</f>
        <v>15</v>
      </c>
      <c r="S114">
        <f>'Master Data'!S114</f>
        <v>50</v>
      </c>
      <c r="T114">
        <f>'Master Data'!T114</f>
        <v>1</v>
      </c>
      <c r="U114">
        <f>'Master Data'!U114</f>
        <v>1</v>
      </c>
      <c r="V114">
        <f>'Master Data'!V114</f>
        <v>29206100</v>
      </c>
      <c r="W114">
        <f>'Master Data'!W114</f>
        <v>0</v>
      </c>
      <c r="X114">
        <f>'Master Data'!X114</f>
        <v>0</v>
      </c>
      <c r="Y114">
        <f>'Master Data'!Y114</f>
        <v>55</v>
      </c>
      <c r="Z114">
        <f>'Master Data'!Z114</f>
        <v>63</v>
      </c>
      <c r="AA114">
        <f>'Master Data'!AA114</f>
        <v>7</v>
      </c>
      <c r="AB114">
        <f>'Master Data'!AB114</f>
        <v>31</v>
      </c>
      <c r="AC114">
        <f>'Master Data'!AC114</f>
        <v>82</v>
      </c>
      <c r="AD114">
        <f>'Master Data'!AD114</f>
        <v>9334</v>
      </c>
      <c r="AE114">
        <f>'Master Data'!AE114</f>
        <v>2</v>
      </c>
      <c r="AF114">
        <f>'Master Data'!AF114</f>
        <v>12353.3</v>
      </c>
      <c r="AG114">
        <f>'Master Data'!AG114</f>
        <v>11563.97</v>
      </c>
      <c r="AH114">
        <f>'Master Data'!AH114</f>
        <v>50</v>
      </c>
      <c r="AI114">
        <f>'Master Data'!AI114</f>
        <v>116</v>
      </c>
      <c r="AJ114">
        <f>'Master Data'!AJ114</f>
        <v>0</v>
      </c>
      <c r="AK114">
        <f>'Master Data'!AK114</f>
        <v>0</v>
      </c>
      <c r="AL114">
        <f>'Master Data'!AL114</f>
        <v>0</v>
      </c>
      <c r="AM114">
        <f>'Master Data'!AM114</f>
        <v>0</v>
      </c>
      <c r="AN114">
        <f>'Master Data'!AN114</f>
        <v>0</v>
      </c>
      <c r="AO114">
        <f>'Master Data'!AO114</f>
        <v>0</v>
      </c>
      <c r="AP114">
        <f>'Master Data'!AP114</f>
        <v>0</v>
      </c>
      <c r="AQ114">
        <f>'Master Data'!AQ114</f>
        <v>0</v>
      </c>
      <c r="AR114">
        <f>'Master Data'!AR114</f>
        <v>0</v>
      </c>
      <c r="AS114">
        <f>'Master Data'!AS114</f>
        <v>0</v>
      </c>
      <c r="AT114">
        <f>'Master Data'!AT114</f>
        <v>0</v>
      </c>
      <c r="AU114">
        <f>'Master Data'!AU114</f>
        <v>0</v>
      </c>
      <c r="AV114">
        <f>'Master Data'!AV114</f>
        <v>0</v>
      </c>
      <c r="AW114">
        <f>'Master Data'!AW114</f>
        <v>0</v>
      </c>
      <c r="AX114">
        <f>'Master Data'!AX114</f>
        <v>0</v>
      </c>
      <c r="AY114">
        <f>'Master Data'!AY114</f>
        <v>0</v>
      </c>
      <c r="AZ114">
        <f>'Master Data'!AZ114</f>
        <v>0</v>
      </c>
      <c r="BA114">
        <f>'Master Data'!BA114</f>
        <v>0</v>
      </c>
      <c r="BB114">
        <f>'Master Data'!BB114</f>
        <v>0</v>
      </c>
      <c r="BC114">
        <f>'Master Data'!BC114</f>
        <v>0</v>
      </c>
      <c r="BD114">
        <f>'Master Data'!BD114</f>
        <v>0</v>
      </c>
      <c r="BE114">
        <f>'Master Data'!BE114</f>
        <v>0</v>
      </c>
      <c r="BF114">
        <f>'Master Data'!BF114</f>
        <v>0</v>
      </c>
      <c r="BG114">
        <f>'Master Data'!BG114</f>
        <v>0</v>
      </c>
      <c r="BH114">
        <f>'Master Data'!BH114</f>
        <v>0</v>
      </c>
      <c r="BI114">
        <f>'Master Data'!BI114</f>
        <v>0</v>
      </c>
      <c r="BJ114">
        <f>'Master Data'!BJ114</f>
        <v>0</v>
      </c>
      <c r="BK114">
        <f>'Master Data'!BK114</f>
        <v>0</v>
      </c>
      <c r="BL114">
        <f>'Master Data'!BL114</f>
        <v>0</v>
      </c>
      <c r="BM114">
        <f>'Master Data'!BM114</f>
        <v>0</v>
      </c>
      <c r="BN114">
        <f>'Master Data'!BN114</f>
        <v>0</v>
      </c>
      <c r="BO114">
        <f>'Master Data'!BO114</f>
        <v>0</v>
      </c>
      <c r="BP114">
        <f>'Master Data'!BP114</f>
        <v>0</v>
      </c>
      <c r="BQ114">
        <f>'Master Data'!BQ114</f>
        <v>0</v>
      </c>
      <c r="BR114">
        <f>'Master Data'!BR114</f>
        <v>0</v>
      </c>
      <c r="BS114">
        <f>'Master Data'!BS114</f>
        <v>0</v>
      </c>
      <c r="BT114">
        <f>'Master Data'!BT114</f>
        <v>0</v>
      </c>
      <c r="BU114">
        <f>'Master Data'!BU114</f>
        <v>0</v>
      </c>
      <c r="BV114">
        <f>'Master Data'!BV114</f>
        <v>0</v>
      </c>
      <c r="BW114">
        <f>'Master Data'!BW114</f>
        <v>20170131</v>
      </c>
      <c r="BX114" t="str">
        <f t="shared" si="20"/>
        <v>Prince George's Community College - Nursing (LPN) (47 Credit Hours)</v>
      </c>
      <c r="BY114" s="27" t="str">
        <f t="shared" si="11"/>
        <v/>
      </c>
      <c r="BZ114" s="20" t="e">
        <f t="shared" si="12"/>
        <v>#DIV/0!</v>
      </c>
      <c r="CA114" s="20" t="e">
        <f t="shared" si="13"/>
        <v>#DIV/0!</v>
      </c>
      <c r="CB114" s="20">
        <f t="shared" si="14"/>
        <v>0.62</v>
      </c>
      <c r="CC114" s="20">
        <f t="shared" si="15"/>
        <v>0.7068965517241379</v>
      </c>
      <c r="CD114" s="20">
        <f t="shared" si="16"/>
        <v>1.7241379310344827E-2</v>
      </c>
      <c r="CE114" s="26">
        <f t="shared" si="17"/>
        <v>7318</v>
      </c>
      <c r="CF114" s="24" t="str">
        <f t="shared" si="18"/>
        <v xml:space="preserve"> </v>
      </c>
      <c r="CG114" s="24">
        <f t="shared" si="21"/>
        <v>9334</v>
      </c>
      <c r="CH114" s="24" t="str">
        <f t="shared" si="19"/>
        <v xml:space="preserve"> </v>
      </c>
    </row>
    <row r="115" spans="1:86">
      <c r="A115" t="str">
        <f>'Master Data'!A115</f>
        <v>MD</v>
      </c>
      <c r="B115" t="str">
        <f>'Master Data'!B115</f>
        <v>Prince George's Community College</v>
      </c>
      <c r="C115" t="str">
        <f>'Master Data'!C115</f>
        <v>A Maryland public community college, accredited by the Middle States Commission on Higher Education. See this provider s website for more information. https://www.pgcc.</v>
      </c>
      <c r="D115" t="str">
        <f>'Master Data'!D115</f>
        <v>301 Largo Road</v>
      </c>
      <c r="E115">
        <f>'Master Data'!E115</f>
        <v>0</v>
      </c>
      <c r="F115" t="str">
        <f>'Master Data'!F115</f>
        <v>Largo</v>
      </c>
      <c r="G115" t="str">
        <f>'Master Data'!G115</f>
        <v>MD</v>
      </c>
      <c r="H115">
        <f>'Master Data'!H115</f>
        <v>20774</v>
      </c>
      <c r="I115">
        <f>'Master Data'!I115</f>
        <v>1</v>
      </c>
      <c r="J115" t="str">
        <f>'Master Data'!J115</f>
        <v>Small Business Management (30 Credit Hours)</v>
      </c>
      <c r="K115" t="str">
        <f>'Master Data'!K115</f>
        <v>PREPARE TO OWN OPERATE &amp; SUCCESSFULLY MANAGE A SMALL BUSINESS. DEVELOP A BUSINESS PLAN INCLUDING  PROVISION FOR FINANCING/SITE SELECTION/MARKETING.</v>
      </c>
      <c r="L115" t="str">
        <f>'Master Data'!L115</f>
        <v>https://www.pgcc.edu/programs-courses/program-finder/small-business-management-certificate/</v>
      </c>
      <c r="M115">
        <f>'Master Data'!M115</f>
        <v>6</v>
      </c>
      <c r="N115" t="str">
        <f>'Master Data'!N115</f>
        <v>College credit certificate in small business management</v>
      </c>
      <c r="O115">
        <f>'Master Data'!O115</f>
        <v>520201</v>
      </c>
      <c r="P115">
        <f>'Master Data'!P115</f>
        <v>3968</v>
      </c>
      <c r="Q115">
        <f>'Master Data'!Q115</f>
        <v>800</v>
      </c>
      <c r="R115">
        <f>'Master Data'!R115</f>
        <v>20</v>
      </c>
      <c r="S115">
        <f>'Master Data'!S115</f>
        <v>90</v>
      </c>
      <c r="T115">
        <f>'Master Data'!T115</f>
        <v>1</v>
      </c>
      <c r="U115">
        <f>'Master Data'!U115</f>
        <v>1</v>
      </c>
      <c r="V115">
        <f>'Master Data'!V115</f>
        <v>13119900</v>
      </c>
      <c r="W115">
        <f>'Master Data'!W115</f>
        <v>0</v>
      </c>
      <c r="X115">
        <f>'Master Data'!X115</f>
        <v>0</v>
      </c>
      <c r="Y115">
        <f>'Master Data'!Y115</f>
        <v>68</v>
      </c>
      <c r="Z115">
        <f>'Master Data'!Z115</f>
        <v>58</v>
      </c>
      <c r="AA115">
        <f>'Master Data'!AA115</f>
        <v>7</v>
      </c>
      <c r="AB115">
        <f>'Master Data'!AB115</f>
        <v>32</v>
      </c>
      <c r="AC115">
        <f>'Master Data'!AC115</f>
        <v>24</v>
      </c>
      <c r="AD115">
        <f>'Master Data'!AD115</f>
        <v>5674</v>
      </c>
      <c r="AE115">
        <f>'Master Data'!AE115</f>
        <v>3</v>
      </c>
      <c r="AF115">
        <f>'Master Data'!AF115</f>
        <v>7710.65</v>
      </c>
      <c r="AG115">
        <f>'Master Data'!AG115</f>
        <v>8037.09</v>
      </c>
      <c r="AH115">
        <f>'Master Data'!AH115</f>
        <v>52</v>
      </c>
      <c r="AI115">
        <f>'Master Data'!AI115</f>
        <v>38</v>
      </c>
      <c r="AJ115">
        <f>'Master Data'!AJ115</f>
        <v>0</v>
      </c>
      <c r="AK115">
        <f>'Master Data'!AK115</f>
        <v>0</v>
      </c>
      <c r="AL115">
        <f>'Master Data'!AL115</f>
        <v>0</v>
      </c>
      <c r="AM115">
        <f>'Master Data'!AM115</f>
        <v>0</v>
      </c>
      <c r="AN115">
        <f>'Master Data'!AN115</f>
        <v>0</v>
      </c>
      <c r="AO115">
        <f>'Master Data'!AO115</f>
        <v>0</v>
      </c>
      <c r="AP115">
        <f>'Master Data'!AP115</f>
        <v>0</v>
      </c>
      <c r="AQ115">
        <f>'Master Data'!AQ115</f>
        <v>0</v>
      </c>
      <c r="AR115">
        <f>'Master Data'!AR115</f>
        <v>0</v>
      </c>
      <c r="AS115">
        <f>'Master Data'!AS115</f>
        <v>0</v>
      </c>
      <c r="AT115">
        <f>'Master Data'!AT115</f>
        <v>0</v>
      </c>
      <c r="AU115">
        <f>'Master Data'!AU115</f>
        <v>0</v>
      </c>
      <c r="AV115">
        <f>'Master Data'!AV115</f>
        <v>0</v>
      </c>
      <c r="AW115">
        <f>'Master Data'!AW115</f>
        <v>0</v>
      </c>
      <c r="AX115">
        <f>'Master Data'!AX115</f>
        <v>0</v>
      </c>
      <c r="AY115">
        <f>'Master Data'!AY115</f>
        <v>0</v>
      </c>
      <c r="AZ115">
        <f>'Master Data'!AZ115</f>
        <v>0</v>
      </c>
      <c r="BA115">
        <f>'Master Data'!BA115</f>
        <v>0</v>
      </c>
      <c r="BB115">
        <f>'Master Data'!BB115</f>
        <v>0</v>
      </c>
      <c r="BC115">
        <f>'Master Data'!BC115</f>
        <v>0</v>
      </c>
      <c r="BD115">
        <f>'Master Data'!BD115</f>
        <v>0</v>
      </c>
      <c r="BE115">
        <f>'Master Data'!BE115</f>
        <v>0</v>
      </c>
      <c r="BF115">
        <f>'Master Data'!BF115</f>
        <v>0</v>
      </c>
      <c r="BG115">
        <f>'Master Data'!BG115</f>
        <v>0</v>
      </c>
      <c r="BH115">
        <f>'Master Data'!BH115</f>
        <v>0</v>
      </c>
      <c r="BI115">
        <f>'Master Data'!BI115</f>
        <v>0</v>
      </c>
      <c r="BJ115">
        <f>'Master Data'!BJ115</f>
        <v>0</v>
      </c>
      <c r="BK115">
        <f>'Master Data'!BK115</f>
        <v>0</v>
      </c>
      <c r="BL115">
        <f>'Master Data'!BL115</f>
        <v>0</v>
      </c>
      <c r="BM115">
        <f>'Master Data'!BM115</f>
        <v>0</v>
      </c>
      <c r="BN115">
        <f>'Master Data'!BN115</f>
        <v>0</v>
      </c>
      <c r="BO115">
        <f>'Master Data'!BO115</f>
        <v>0</v>
      </c>
      <c r="BP115">
        <f>'Master Data'!BP115</f>
        <v>0</v>
      </c>
      <c r="BQ115">
        <f>'Master Data'!BQ115</f>
        <v>0</v>
      </c>
      <c r="BR115">
        <f>'Master Data'!BR115</f>
        <v>0</v>
      </c>
      <c r="BS115">
        <f>'Master Data'!BS115</f>
        <v>0</v>
      </c>
      <c r="BT115">
        <f>'Master Data'!BT115</f>
        <v>0</v>
      </c>
      <c r="BU115">
        <f>'Master Data'!BU115</f>
        <v>0</v>
      </c>
      <c r="BV115">
        <f>'Master Data'!BV115</f>
        <v>0</v>
      </c>
      <c r="BW115">
        <f>'Master Data'!BW115</f>
        <v>20170131</v>
      </c>
      <c r="BX115" t="str">
        <f t="shared" si="20"/>
        <v>Prince George's Community College - Small Business Management (30 Credit Hours)</v>
      </c>
      <c r="BY115" s="27" t="str">
        <f t="shared" si="11"/>
        <v/>
      </c>
      <c r="BZ115" s="20" t="e">
        <f t="shared" si="12"/>
        <v>#DIV/0!</v>
      </c>
      <c r="CA115" s="20" t="e">
        <f t="shared" si="13"/>
        <v>#DIV/0!</v>
      </c>
      <c r="CB115" s="20">
        <f t="shared" si="14"/>
        <v>0.61538461538461542</v>
      </c>
      <c r="CC115" s="20">
        <f t="shared" si="15"/>
        <v>0.63157894736842102</v>
      </c>
      <c r="CD115" s="20">
        <f t="shared" si="16"/>
        <v>7.8947368421052627E-2</v>
      </c>
      <c r="CE115" s="26">
        <f t="shared" si="17"/>
        <v>4768</v>
      </c>
      <c r="CF115" s="24" t="str">
        <f t="shared" si="18"/>
        <v xml:space="preserve"> </v>
      </c>
      <c r="CG115" s="24">
        <f t="shared" si="21"/>
        <v>5674</v>
      </c>
      <c r="CH115" s="24" t="str">
        <f t="shared" si="19"/>
        <v xml:space="preserve"> </v>
      </c>
    </row>
    <row r="116" spans="1:86">
      <c r="A116" t="str">
        <f>'Master Data'!A116</f>
        <v>MD</v>
      </c>
      <c r="B116" t="str">
        <f>'Master Data'!B116</f>
        <v>Wor-Wic Community College</v>
      </c>
      <c r="C116" t="str">
        <f>'Master Data'!C116</f>
        <v>A Maryland public community college, accredited by the Middle States Commission on Higher Education. See this provider s website for more information. https://www.worwic.</v>
      </c>
      <c r="D116" t="str">
        <f>'Master Data'!D116</f>
        <v>32000 Campus Drive</v>
      </c>
      <c r="E116">
        <f>'Master Data'!E116</f>
        <v>0</v>
      </c>
      <c r="F116" t="str">
        <f>'Master Data'!F116</f>
        <v>Salisbury</v>
      </c>
      <c r="G116" t="str">
        <f>'Master Data'!G116</f>
        <v>MD</v>
      </c>
      <c r="H116">
        <f>'Master Data'!H116</f>
        <v>21804</v>
      </c>
      <c r="I116">
        <f>'Master Data'!I116</f>
        <v>1</v>
      </c>
      <c r="J116" t="str">
        <f>'Master Data'!J116</f>
        <v>Business Management (22 Credit Hours)</v>
      </c>
      <c r="K116" t="str">
        <f>'Master Data'!K116</f>
        <v>Provides students with a foundation of business knowledge to obtain an entry-level position in a commercial, nonprofit or governmental organization.</v>
      </c>
      <c r="L116" t="str">
        <f>'Master Data'!L116</f>
        <v>https://www.worwic.edu/Programs-Courses</v>
      </c>
      <c r="M116">
        <f>'Master Data'!M116</f>
        <v>6</v>
      </c>
      <c r="N116" t="str">
        <f>'Master Data'!N116</f>
        <v>College credit program certificate in business management</v>
      </c>
      <c r="O116">
        <f>'Master Data'!O116</f>
        <v>520201</v>
      </c>
      <c r="P116">
        <f>'Master Data'!P116</f>
        <v>1929</v>
      </c>
      <c r="Q116">
        <f>'Master Data'!Q116</f>
        <v>730</v>
      </c>
      <c r="R116">
        <f>'Master Data'!R116</f>
        <v>20</v>
      </c>
      <c r="S116">
        <f>'Master Data'!S116</f>
        <v>50</v>
      </c>
      <c r="T116">
        <f>'Master Data'!T116</f>
        <v>1</v>
      </c>
      <c r="U116">
        <f>'Master Data'!U116</f>
        <v>1</v>
      </c>
      <c r="V116">
        <f>'Master Data'!V116</f>
        <v>13119900</v>
      </c>
      <c r="W116">
        <f>'Master Data'!W116</f>
        <v>0</v>
      </c>
      <c r="X116">
        <f>'Master Data'!X116</f>
        <v>0</v>
      </c>
      <c r="Y116">
        <f>'Master Data'!Y116</f>
        <v>24</v>
      </c>
      <c r="Z116">
        <f>'Master Data'!Z116</f>
        <v>23</v>
      </c>
      <c r="AA116">
        <f>'Master Data'!AA116</f>
        <v>3</v>
      </c>
      <c r="AB116">
        <f>'Master Data'!AB116</f>
        <v>6</v>
      </c>
      <c r="AC116">
        <f>'Master Data'!AC116</f>
        <v>9</v>
      </c>
      <c r="AD116">
        <f>'Master Data'!AD116</f>
        <v>5761</v>
      </c>
      <c r="AE116">
        <f>'Master Data'!AE116</f>
        <v>2</v>
      </c>
      <c r="AF116">
        <f>'Master Data'!AF116</f>
        <v>5972.68</v>
      </c>
      <c r="AG116">
        <f>'Master Data'!AG116</f>
        <v>6143.52</v>
      </c>
      <c r="AH116">
        <f>'Master Data'!AH116</f>
        <v>17</v>
      </c>
      <c r="AI116">
        <f>'Master Data'!AI116</f>
        <v>16</v>
      </c>
      <c r="AJ116">
        <f>'Master Data'!AJ116</f>
        <v>0</v>
      </c>
      <c r="AK116">
        <f>'Master Data'!AK116</f>
        <v>0</v>
      </c>
      <c r="AL116">
        <f>'Master Data'!AL116</f>
        <v>0</v>
      </c>
      <c r="AM116">
        <f>'Master Data'!AM116</f>
        <v>0</v>
      </c>
      <c r="AN116">
        <f>'Master Data'!AN116</f>
        <v>0</v>
      </c>
      <c r="AO116">
        <f>'Master Data'!AO116</f>
        <v>0</v>
      </c>
      <c r="AP116">
        <f>'Master Data'!AP116</f>
        <v>0</v>
      </c>
      <c r="AQ116">
        <f>'Master Data'!AQ116</f>
        <v>0</v>
      </c>
      <c r="AR116">
        <f>'Master Data'!AR116</f>
        <v>0</v>
      </c>
      <c r="AS116">
        <f>'Master Data'!AS116</f>
        <v>0</v>
      </c>
      <c r="AT116">
        <f>'Master Data'!AT116</f>
        <v>0</v>
      </c>
      <c r="AU116">
        <f>'Master Data'!AU116</f>
        <v>0</v>
      </c>
      <c r="AV116">
        <f>'Master Data'!AV116</f>
        <v>0</v>
      </c>
      <c r="AW116">
        <f>'Master Data'!AW116</f>
        <v>0</v>
      </c>
      <c r="AX116">
        <f>'Master Data'!AX116</f>
        <v>0</v>
      </c>
      <c r="AY116">
        <f>'Master Data'!AY116</f>
        <v>0</v>
      </c>
      <c r="AZ116">
        <f>'Master Data'!AZ116</f>
        <v>0</v>
      </c>
      <c r="BA116">
        <f>'Master Data'!BA116</f>
        <v>0</v>
      </c>
      <c r="BB116">
        <f>'Master Data'!BB116</f>
        <v>0</v>
      </c>
      <c r="BC116">
        <f>'Master Data'!BC116</f>
        <v>0</v>
      </c>
      <c r="BD116">
        <f>'Master Data'!BD116</f>
        <v>0</v>
      </c>
      <c r="BE116">
        <f>'Master Data'!BE116</f>
        <v>0</v>
      </c>
      <c r="BF116">
        <f>'Master Data'!BF116</f>
        <v>0</v>
      </c>
      <c r="BG116">
        <f>'Master Data'!BG116</f>
        <v>0</v>
      </c>
      <c r="BH116">
        <f>'Master Data'!BH116</f>
        <v>0</v>
      </c>
      <c r="BI116">
        <f>'Master Data'!BI116</f>
        <v>0</v>
      </c>
      <c r="BJ116">
        <f>'Master Data'!BJ116</f>
        <v>0</v>
      </c>
      <c r="BK116">
        <f>'Master Data'!BK116</f>
        <v>0</v>
      </c>
      <c r="BL116">
        <f>'Master Data'!BL116</f>
        <v>0</v>
      </c>
      <c r="BM116">
        <f>'Master Data'!BM116</f>
        <v>0</v>
      </c>
      <c r="BN116">
        <f>'Master Data'!BN116</f>
        <v>0</v>
      </c>
      <c r="BO116">
        <f>'Master Data'!BO116</f>
        <v>0</v>
      </c>
      <c r="BP116">
        <f>'Master Data'!BP116</f>
        <v>0</v>
      </c>
      <c r="BQ116">
        <f>'Master Data'!BQ116</f>
        <v>0</v>
      </c>
      <c r="BR116">
        <f>'Master Data'!BR116</f>
        <v>0</v>
      </c>
      <c r="BS116">
        <f>'Master Data'!BS116</f>
        <v>0</v>
      </c>
      <c r="BT116">
        <f>'Master Data'!BT116</f>
        <v>0</v>
      </c>
      <c r="BU116">
        <f>'Master Data'!BU116</f>
        <v>0</v>
      </c>
      <c r="BV116">
        <f>'Master Data'!BV116</f>
        <v>0</v>
      </c>
      <c r="BW116">
        <f>'Master Data'!BW116</f>
        <v>20170131</v>
      </c>
      <c r="BX116" t="str">
        <f t="shared" si="20"/>
        <v>Wor-Wic Community College - Business Management (22 Credit Hours)</v>
      </c>
      <c r="BY116" s="27" t="str">
        <f t="shared" si="11"/>
        <v/>
      </c>
      <c r="BZ116" s="20" t="e">
        <f t="shared" si="12"/>
        <v>#DIV/0!</v>
      </c>
      <c r="CA116" s="20" t="e">
        <f t="shared" si="13"/>
        <v>#DIV/0!</v>
      </c>
      <c r="CB116" s="20">
        <f t="shared" si="14"/>
        <v>0.35294117647058826</v>
      </c>
      <c r="CC116" s="20">
        <f t="shared" si="15"/>
        <v>0.5625</v>
      </c>
      <c r="CD116" s="20">
        <f t="shared" si="16"/>
        <v>0.125</v>
      </c>
      <c r="CE116" s="26">
        <f t="shared" si="17"/>
        <v>2659</v>
      </c>
      <c r="CF116" s="24" t="str">
        <f t="shared" si="18"/>
        <v xml:space="preserve"> </v>
      </c>
      <c r="CG116" s="24">
        <f t="shared" si="21"/>
        <v>5761</v>
      </c>
      <c r="CH116" s="24" t="str">
        <f t="shared" si="19"/>
        <v xml:space="preserve"> </v>
      </c>
    </row>
    <row r="117" spans="1:86">
      <c r="A117" t="str">
        <f>'Master Data'!A117</f>
        <v>MD</v>
      </c>
      <c r="B117" t="str">
        <f>'Master Data'!B117</f>
        <v>Wor-Wic Community College</v>
      </c>
      <c r="C117" t="str">
        <f>'Master Data'!C117</f>
        <v>A Maryland public community college, accredited by the Middle States Commission on Higher Education. See this provider s website for more information. https://www.worwic.</v>
      </c>
      <c r="D117" t="str">
        <f>'Master Data'!D117</f>
        <v>32000 Campus Drive</v>
      </c>
      <c r="E117">
        <f>'Master Data'!E117</f>
        <v>0</v>
      </c>
      <c r="F117" t="str">
        <f>'Master Data'!F117</f>
        <v>Salisbury</v>
      </c>
      <c r="G117" t="str">
        <f>'Master Data'!G117</f>
        <v>MD</v>
      </c>
      <c r="H117">
        <f>'Master Data'!H117</f>
        <v>21804</v>
      </c>
      <c r="I117">
        <f>'Master Data'!I117</f>
        <v>1</v>
      </c>
      <c r="J117" t="str">
        <f>'Master Data'!J117</f>
        <v>Business Management (60-62 Credit Hours)</v>
      </c>
      <c r="K117" t="str">
        <f>'Master Data'!K117</f>
        <v>PREPARE FOR EMPLOYMENT IN BUSINESS BY DEVELOPING MANAGEMENT/SUPERVISORY KNOWLEDGE AND SKILLS.</v>
      </c>
      <c r="L117" t="str">
        <f>'Master Data'!L117</f>
        <v>https://www.worwic.edu/Programs-Courses</v>
      </c>
      <c r="M117">
        <f>'Master Data'!M117</f>
        <v>4</v>
      </c>
      <c r="N117" t="str">
        <f>'Master Data'!N117</f>
        <v>Associate degree</v>
      </c>
      <c r="O117">
        <f>'Master Data'!O117</f>
        <v>520201</v>
      </c>
      <c r="P117">
        <f>'Master Data'!P117</f>
        <v>4293</v>
      </c>
      <c r="Q117">
        <f>'Master Data'!Q117</f>
        <v>1430</v>
      </c>
      <c r="R117">
        <f>'Master Data'!R117</f>
        <v>15</v>
      </c>
      <c r="S117">
        <f>'Master Data'!S117</f>
        <v>102</v>
      </c>
      <c r="T117">
        <f>'Master Data'!T117</f>
        <v>1</v>
      </c>
      <c r="U117">
        <f>'Master Data'!U117</f>
        <v>1</v>
      </c>
      <c r="V117">
        <f>'Master Data'!V117</f>
        <v>13119900</v>
      </c>
      <c r="W117">
        <f>'Master Data'!W117</f>
        <v>0</v>
      </c>
      <c r="X117">
        <f>'Master Data'!X117</f>
        <v>0</v>
      </c>
      <c r="Y117">
        <f>'Master Data'!Y117</f>
        <v>122</v>
      </c>
      <c r="Z117">
        <f>'Master Data'!Z117</f>
        <v>113</v>
      </c>
      <c r="AA117">
        <f>'Master Data'!AA117</f>
        <v>22</v>
      </c>
      <c r="AB117">
        <f>'Master Data'!AB117</f>
        <v>70</v>
      </c>
      <c r="AC117">
        <f>'Master Data'!AC117</f>
        <v>55</v>
      </c>
      <c r="AD117">
        <f>'Master Data'!AD117</f>
        <v>8087</v>
      </c>
      <c r="AE117">
        <f>'Master Data'!AE117</f>
        <v>15</v>
      </c>
      <c r="AF117">
        <f>'Master Data'!AF117</f>
        <v>8590.2800000000007</v>
      </c>
      <c r="AG117">
        <f>'Master Data'!AG117</f>
        <v>10046.66</v>
      </c>
      <c r="AH117">
        <f>'Master Data'!AH117</f>
        <v>82</v>
      </c>
      <c r="AI117">
        <f>'Master Data'!AI117</f>
        <v>73</v>
      </c>
      <c r="AJ117">
        <f>'Master Data'!AJ117</f>
        <v>0</v>
      </c>
      <c r="AK117">
        <f>'Master Data'!AK117</f>
        <v>0</v>
      </c>
      <c r="AL117">
        <f>'Master Data'!AL117</f>
        <v>0</v>
      </c>
      <c r="AM117">
        <f>'Master Data'!AM117</f>
        <v>0</v>
      </c>
      <c r="AN117">
        <f>'Master Data'!AN117</f>
        <v>0</v>
      </c>
      <c r="AO117">
        <f>'Master Data'!AO117</f>
        <v>0</v>
      </c>
      <c r="AP117">
        <f>'Master Data'!AP117</f>
        <v>0</v>
      </c>
      <c r="AQ117">
        <f>'Master Data'!AQ117</f>
        <v>0</v>
      </c>
      <c r="AR117">
        <f>'Master Data'!AR117</f>
        <v>0</v>
      </c>
      <c r="AS117">
        <f>'Master Data'!AS117</f>
        <v>0</v>
      </c>
      <c r="AT117">
        <f>'Master Data'!AT117</f>
        <v>0</v>
      </c>
      <c r="AU117">
        <f>'Master Data'!AU117</f>
        <v>0</v>
      </c>
      <c r="AV117">
        <f>'Master Data'!AV117</f>
        <v>0</v>
      </c>
      <c r="AW117">
        <f>'Master Data'!AW117</f>
        <v>0</v>
      </c>
      <c r="AX117">
        <f>'Master Data'!AX117</f>
        <v>0</v>
      </c>
      <c r="AY117">
        <f>'Master Data'!AY117</f>
        <v>0</v>
      </c>
      <c r="AZ117">
        <f>'Master Data'!AZ117</f>
        <v>0</v>
      </c>
      <c r="BA117">
        <f>'Master Data'!BA117</f>
        <v>0</v>
      </c>
      <c r="BB117">
        <f>'Master Data'!BB117</f>
        <v>0</v>
      </c>
      <c r="BC117">
        <f>'Master Data'!BC117</f>
        <v>0</v>
      </c>
      <c r="BD117">
        <f>'Master Data'!BD117</f>
        <v>0</v>
      </c>
      <c r="BE117">
        <f>'Master Data'!BE117</f>
        <v>0</v>
      </c>
      <c r="BF117">
        <f>'Master Data'!BF117</f>
        <v>0</v>
      </c>
      <c r="BG117">
        <f>'Master Data'!BG117</f>
        <v>0</v>
      </c>
      <c r="BH117">
        <f>'Master Data'!BH117</f>
        <v>0</v>
      </c>
      <c r="BI117">
        <f>'Master Data'!BI117</f>
        <v>0</v>
      </c>
      <c r="BJ117">
        <f>'Master Data'!BJ117</f>
        <v>0</v>
      </c>
      <c r="BK117">
        <f>'Master Data'!BK117</f>
        <v>0</v>
      </c>
      <c r="BL117">
        <f>'Master Data'!BL117</f>
        <v>0</v>
      </c>
      <c r="BM117">
        <f>'Master Data'!BM117</f>
        <v>0</v>
      </c>
      <c r="BN117">
        <f>'Master Data'!BN117</f>
        <v>0</v>
      </c>
      <c r="BO117">
        <f>'Master Data'!BO117</f>
        <v>0</v>
      </c>
      <c r="BP117">
        <f>'Master Data'!BP117</f>
        <v>0</v>
      </c>
      <c r="BQ117">
        <f>'Master Data'!BQ117</f>
        <v>0</v>
      </c>
      <c r="BR117">
        <f>'Master Data'!BR117</f>
        <v>0</v>
      </c>
      <c r="BS117">
        <f>'Master Data'!BS117</f>
        <v>0</v>
      </c>
      <c r="BT117">
        <f>'Master Data'!BT117</f>
        <v>0</v>
      </c>
      <c r="BU117">
        <f>'Master Data'!BU117</f>
        <v>0</v>
      </c>
      <c r="BV117">
        <f>'Master Data'!BV117</f>
        <v>0</v>
      </c>
      <c r="BW117">
        <f>'Master Data'!BW117</f>
        <v>20170131</v>
      </c>
      <c r="BX117" t="str">
        <f t="shared" si="20"/>
        <v>Wor-Wic Community College - Business Management (60-62 Credit Hours)</v>
      </c>
      <c r="BY117" s="27" t="str">
        <f t="shared" si="11"/>
        <v/>
      </c>
      <c r="BZ117" s="20" t="e">
        <f t="shared" si="12"/>
        <v>#DIV/0!</v>
      </c>
      <c r="CA117" s="20" t="e">
        <f t="shared" si="13"/>
        <v>#DIV/0!</v>
      </c>
      <c r="CB117" s="20">
        <f t="shared" si="14"/>
        <v>0.85365853658536583</v>
      </c>
      <c r="CC117" s="20">
        <f t="shared" si="15"/>
        <v>0.75342465753424659</v>
      </c>
      <c r="CD117" s="20">
        <f t="shared" si="16"/>
        <v>0.20547945205479451</v>
      </c>
      <c r="CE117" s="26">
        <f t="shared" si="17"/>
        <v>5723</v>
      </c>
      <c r="CF117" s="24" t="str">
        <f t="shared" si="18"/>
        <v xml:space="preserve"> </v>
      </c>
      <c r="CG117" s="24">
        <f t="shared" si="21"/>
        <v>8087</v>
      </c>
      <c r="CH117" s="24" t="str">
        <f t="shared" si="19"/>
        <v xml:space="preserve"> </v>
      </c>
    </row>
    <row r="118" spans="1:86">
      <c r="A118" t="str">
        <f>'Master Data'!A118</f>
        <v>MD</v>
      </c>
      <c r="B118" t="str">
        <f>'Master Data'!B118</f>
        <v>Wor-Wic Community College</v>
      </c>
      <c r="C118" t="str">
        <f>'Master Data'!C118</f>
        <v>A Maryland public community college, accredited by the Middle States Commission on Higher Education. See this provider s website for more information. https://www.worwic.</v>
      </c>
      <c r="D118" t="str">
        <f>'Master Data'!D118</f>
        <v>32000 Campus Drive</v>
      </c>
      <c r="E118">
        <f>'Master Data'!E118</f>
        <v>0</v>
      </c>
      <c r="F118" t="str">
        <f>'Master Data'!F118</f>
        <v>Salisbury</v>
      </c>
      <c r="G118" t="str">
        <f>'Master Data'!G118</f>
        <v>MD</v>
      </c>
      <c r="H118">
        <f>'Master Data'!H118</f>
        <v>21804</v>
      </c>
      <c r="I118">
        <f>'Master Data'!I118</f>
        <v>1</v>
      </c>
      <c r="J118" t="str">
        <f>'Master Data'!J118</f>
        <v>Certified Nursing Assistant (128 Clock Hours)</v>
      </c>
      <c r="K118" t="str">
        <f>'Master Data'!K118</f>
        <v>Learn procedures involved in basic nursing and health care in a health care or long term care facility; prepare for CNA or GNA certification.</v>
      </c>
      <c r="L118" t="str">
        <f>'Master Data'!L118</f>
        <v>https://www.worwic.edu/Programs-Courses/Non-Credit-Courses</v>
      </c>
      <c r="M118">
        <f>'Master Data'!M118</f>
        <v>3</v>
      </c>
      <c r="N118" t="str">
        <f>'Master Data'!N118</f>
        <v>Certified Nursing Assistant/Geriatric Nursing Assistant</v>
      </c>
      <c r="O118">
        <f>'Master Data'!O118</f>
        <v>513902</v>
      </c>
      <c r="P118">
        <f>'Master Data'!P118</f>
        <v>1652</v>
      </c>
      <c r="Q118">
        <f>'Master Data'!Q118</f>
        <v>97</v>
      </c>
      <c r="R118">
        <f>'Master Data'!R118</f>
        <v>20</v>
      </c>
      <c r="S118">
        <f>'Master Data'!S118</f>
        <v>6</v>
      </c>
      <c r="T118">
        <f>'Master Data'!T118</f>
        <v>0</v>
      </c>
      <c r="U118">
        <f>'Master Data'!U118</f>
        <v>1</v>
      </c>
      <c r="V118">
        <f>'Master Data'!V118</f>
        <v>31113100</v>
      </c>
      <c r="W118">
        <f>'Master Data'!W118</f>
        <v>0</v>
      </c>
      <c r="X118">
        <f>'Master Data'!X118</f>
        <v>0</v>
      </c>
      <c r="Y118">
        <f>'Master Data'!Y118</f>
        <v>305</v>
      </c>
      <c r="Z118">
        <f>'Master Data'!Z118</f>
        <v>215</v>
      </c>
      <c r="AA118">
        <f>'Master Data'!AA118</f>
        <v>201</v>
      </c>
      <c r="AB118">
        <f>'Master Data'!AB118</f>
        <v>189</v>
      </c>
      <c r="AC118">
        <f>'Master Data'!AC118</f>
        <v>171</v>
      </c>
      <c r="AD118">
        <f>'Master Data'!AD118</f>
        <v>6932</v>
      </c>
      <c r="AE118">
        <f>'Master Data'!AE118</f>
        <v>141</v>
      </c>
      <c r="AF118">
        <f>'Master Data'!AF118</f>
        <v>7649.17</v>
      </c>
      <c r="AG118">
        <f>'Master Data'!AG118</f>
        <v>7485.69</v>
      </c>
      <c r="AH118">
        <f>'Master Data'!AH118</f>
        <v>236</v>
      </c>
      <c r="AI118">
        <f>'Master Data'!AI118</f>
        <v>219</v>
      </c>
      <c r="AJ118">
        <f>'Master Data'!AJ118</f>
        <v>41</v>
      </c>
      <c r="AK118">
        <f>'Master Data'!AK118</f>
        <v>40</v>
      </c>
      <c r="AL118">
        <f>'Master Data'!AL118</f>
        <v>41</v>
      </c>
      <c r="AM118">
        <f>'Master Data'!AM118</f>
        <v>40</v>
      </c>
      <c r="AN118">
        <f>'Master Data'!AN118</f>
        <v>34</v>
      </c>
      <c r="AO118">
        <f>'Master Data'!AO118</f>
        <v>65644.83</v>
      </c>
      <c r="AP118">
        <f>'Master Data'!AP118</f>
        <v>35</v>
      </c>
      <c r="AQ118">
        <f>'Master Data'!AQ118</f>
        <v>38</v>
      </c>
      <c r="AR118">
        <f>'Master Data'!AR118</f>
        <v>5156</v>
      </c>
      <c r="AS118">
        <f>'Master Data'!AS118</f>
        <v>38</v>
      </c>
      <c r="AT118">
        <f>'Master Data'!AT118</f>
        <v>43</v>
      </c>
      <c r="AU118">
        <f>'Master Data'!AU118</f>
        <v>49</v>
      </c>
      <c r="AV118">
        <f>'Master Data'!AV118</f>
        <v>0</v>
      </c>
      <c r="AW118">
        <f>'Master Data'!AW118</f>
        <v>3</v>
      </c>
      <c r="AX118">
        <f>'Master Data'!AX118</f>
        <v>12</v>
      </c>
      <c r="AY118">
        <f>'Master Data'!AY118</f>
        <v>17</v>
      </c>
      <c r="AZ118">
        <f>'Master Data'!AZ118</f>
        <v>6</v>
      </c>
      <c r="BA118">
        <f>'Master Data'!BA118</f>
        <v>1</v>
      </c>
      <c r="BB118">
        <f>'Master Data'!BB118</f>
        <v>1</v>
      </c>
      <c r="BC118">
        <f>'Master Data'!BC118</f>
        <v>1</v>
      </c>
      <c r="BD118">
        <f>'Master Data'!BD118</f>
        <v>37</v>
      </c>
      <c r="BE118">
        <f>'Master Data'!BE118</f>
        <v>0</v>
      </c>
      <c r="BF118">
        <f>'Master Data'!BF118</f>
        <v>30</v>
      </c>
      <c r="BG118">
        <f>'Master Data'!BG118</f>
        <v>1</v>
      </c>
      <c r="BH118">
        <f>'Master Data'!BH118</f>
        <v>0</v>
      </c>
      <c r="BI118">
        <f>'Master Data'!BI118</f>
        <v>0</v>
      </c>
      <c r="BJ118">
        <f>'Master Data'!BJ118</f>
        <v>8</v>
      </c>
      <c r="BK118">
        <f>'Master Data'!BK118</f>
        <v>1</v>
      </c>
      <c r="BL118">
        <f>'Master Data'!BL118</f>
        <v>0</v>
      </c>
      <c r="BM118">
        <f>'Master Data'!BM118</f>
        <v>32</v>
      </c>
      <c r="BN118">
        <f>'Master Data'!BN118</f>
        <v>3</v>
      </c>
      <c r="BO118">
        <f>'Master Data'!BO118</f>
        <v>0</v>
      </c>
      <c r="BP118">
        <f>'Master Data'!BP118</f>
        <v>0</v>
      </c>
      <c r="BQ118">
        <f>'Master Data'!BQ118</f>
        <v>1</v>
      </c>
      <c r="BR118">
        <f>'Master Data'!BR118</f>
        <v>4</v>
      </c>
      <c r="BS118">
        <f>'Master Data'!BS118</f>
        <v>0</v>
      </c>
      <c r="BT118">
        <f>'Master Data'!BT118</f>
        <v>0</v>
      </c>
      <c r="BU118">
        <f>'Master Data'!BU118</f>
        <v>7</v>
      </c>
      <c r="BV118">
        <f>'Master Data'!BV118</f>
        <v>8</v>
      </c>
      <c r="BW118">
        <f>'Master Data'!BW118</f>
        <v>20170131</v>
      </c>
      <c r="BX118" t="str">
        <f t="shared" si="20"/>
        <v>Wor-Wic Community College - Certified Nursing Assistant (128 Clock Hours)</v>
      </c>
      <c r="BY118" s="27">
        <f t="shared" si="11"/>
        <v>0.81395348837209303</v>
      </c>
      <c r="BZ118" s="20">
        <f t="shared" si="12"/>
        <v>0.77551020408163263</v>
      </c>
      <c r="CA118" s="20">
        <f t="shared" si="13"/>
        <v>0.77551020408163263</v>
      </c>
      <c r="CB118" s="20">
        <f t="shared" si="14"/>
        <v>0.80084745762711862</v>
      </c>
      <c r="CC118" s="20">
        <f t="shared" si="15"/>
        <v>0.78082191780821919</v>
      </c>
      <c r="CD118" s="20">
        <f t="shared" si="16"/>
        <v>0.64383561643835618</v>
      </c>
      <c r="CE118" s="26">
        <f t="shared" si="17"/>
        <v>1749</v>
      </c>
      <c r="CF118" s="24">
        <f t="shared" si="18"/>
        <v>5156</v>
      </c>
      <c r="CG118" s="24">
        <f t="shared" si="21"/>
        <v>6932</v>
      </c>
      <c r="CH118" s="24">
        <f t="shared" si="19"/>
        <v>65644.83</v>
      </c>
    </row>
    <row r="119" spans="1:86">
      <c r="A119" t="str">
        <f>'Master Data'!A119</f>
        <v>MD</v>
      </c>
      <c r="B119" t="str">
        <f>'Master Data'!B119</f>
        <v>Wor-Wic Community College</v>
      </c>
      <c r="C119" t="str">
        <f>'Master Data'!C119</f>
        <v>A Maryland public community college, accredited by the Middle States Commission on Higher Education. See this provider s website for more information. https://www.worwic.</v>
      </c>
      <c r="D119" t="str">
        <f>'Master Data'!D119</f>
        <v>32000 Campus Drive</v>
      </c>
      <c r="E119">
        <f>'Master Data'!E119</f>
        <v>0</v>
      </c>
      <c r="F119" t="str">
        <f>'Master Data'!F119</f>
        <v>Salisbury</v>
      </c>
      <c r="G119" t="str">
        <f>'Master Data'!G119</f>
        <v>MD</v>
      </c>
      <c r="H119">
        <f>'Master Data'!H119</f>
        <v>21804</v>
      </c>
      <c r="I119">
        <f>'Master Data'!I119</f>
        <v>1</v>
      </c>
      <c r="J119" t="str">
        <f>'Master Data'!J119</f>
        <v>Chemical Dependency Counseling (60 Credit Hours)</v>
      </c>
      <c r="K119" t="str">
        <f>'Master Data'!K119</f>
        <v>DEVELOP THE KNOWLEDGE AND SKILLS NEEDED TO WORK AS CHEMICAL DEPENDENCY COUNSELORS.</v>
      </c>
      <c r="L119" t="str">
        <f>'Master Data'!L119</f>
        <v>https://www.worwic.edu/Programs-Courses</v>
      </c>
      <c r="M119">
        <f>'Master Data'!M119</f>
        <v>4</v>
      </c>
      <c r="N119" t="str">
        <f>'Master Data'!N119</f>
        <v>Associate degree</v>
      </c>
      <c r="O119">
        <f>'Master Data'!O119</f>
        <v>511501</v>
      </c>
      <c r="P119">
        <f>'Master Data'!P119</f>
        <v>4033</v>
      </c>
      <c r="Q119">
        <f>'Master Data'!Q119</f>
        <v>1410</v>
      </c>
      <c r="R119">
        <f>'Master Data'!R119</f>
        <v>15</v>
      </c>
      <c r="S119">
        <f>'Master Data'!S119</f>
        <v>102</v>
      </c>
      <c r="T119">
        <f>'Master Data'!T119</f>
        <v>1</v>
      </c>
      <c r="U119">
        <f>'Master Data'!U119</f>
        <v>2</v>
      </c>
      <c r="V119">
        <f>'Master Data'!V119</f>
        <v>21101100</v>
      </c>
      <c r="W119">
        <f>'Master Data'!W119</f>
        <v>0</v>
      </c>
      <c r="X119">
        <f>'Master Data'!X119</f>
        <v>0</v>
      </c>
      <c r="Y119">
        <f>'Master Data'!Y119</f>
        <v>188</v>
      </c>
      <c r="Z119">
        <f>'Master Data'!Z119</f>
        <v>152</v>
      </c>
      <c r="AA119">
        <f>'Master Data'!AA119</f>
        <v>43</v>
      </c>
      <c r="AB119">
        <f>'Master Data'!AB119</f>
        <v>120</v>
      </c>
      <c r="AC119">
        <f>'Master Data'!AC119</f>
        <v>106</v>
      </c>
      <c r="AD119">
        <f>'Master Data'!AD119</f>
        <v>6904</v>
      </c>
      <c r="AE119">
        <f>'Master Data'!AE119</f>
        <v>47</v>
      </c>
      <c r="AF119">
        <f>'Master Data'!AF119</f>
        <v>7855.46</v>
      </c>
      <c r="AG119">
        <f>'Master Data'!AG119</f>
        <v>9360.76</v>
      </c>
      <c r="AH119">
        <f>'Master Data'!AH119</f>
        <v>148</v>
      </c>
      <c r="AI119">
        <f>'Master Data'!AI119</f>
        <v>146</v>
      </c>
      <c r="AJ119">
        <f>'Master Data'!AJ119</f>
        <v>0</v>
      </c>
      <c r="AK119">
        <f>'Master Data'!AK119</f>
        <v>0</v>
      </c>
      <c r="AL119">
        <f>'Master Data'!AL119</f>
        <v>0</v>
      </c>
      <c r="AM119">
        <f>'Master Data'!AM119</f>
        <v>0</v>
      </c>
      <c r="AN119">
        <f>'Master Data'!AN119</f>
        <v>0</v>
      </c>
      <c r="AO119">
        <f>'Master Data'!AO119</f>
        <v>0</v>
      </c>
      <c r="AP119">
        <f>'Master Data'!AP119</f>
        <v>0</v>
      </c>
      <c r="AQ119">
        <f>'Master Data'!AQ119</f>
        <v>0</v>
      </c>
      <c r="AR119">
        <f>'Master Data'!AR119</f>
        <v>0</v>
      </c>
      <c r="AS119">
        <f>'Master Data'!AS119</f>
        <v>0</v>
      </c>
      <c r="AT119">
        <f>'Master Data'!AT119</f>
        <v>0</v>
      </c>
      <c r="AU119">
        <f>'Master Data'!AU119</f>
        <v>0</v>
      </c>
      <c r="AV119">
        <f>'Master Data'!AV119</f>
        <v>0</v>
      </c>
      <c r="AW119">
        <f>'Master Data'!AW119</f>
        <v>0</v>
      </c>
      <c r="AX119">
        <f>'Master Data'!AX119</f>
        <v>0</v>
      </c>
      <c r="AY119">
        <f>'Master Data'!AY119</f>
        <v>0</v>
      </c>
      <c r="AZ119">
        <f>'Master Data'!AZ119</f>
        <v>0</v>
      </c>
      <c r="BA119">
        <f>'Master Data'!BA119</f>
        <v>0</v>
      </c>
      <c r="BB119">
        <f>'Master Data'!BB119</f>
        <v>0</v>
      </c>
      <c r="BC119">
        <f>'Master Data'!BC119</f>
        <v>0</v>
      </c>
      <c r="BD119">
        <f>'Master Data'!BD119</f>
        <v>0</v>
      </c>
      <c r="BE119">
        <f>'Master Data'!BE119</f>
        <v>0</v>
      </c>
      <c r="BF119">
        <f>'Master Data'!BF119</f>
        <v>0</v>
      </c>
      <c r="BG119">
        <f>'Master Data'!BG119</f>
        <v>0</v>
      </c>
      <c r="BH119">
        <f>'Master Data'!BH119</f>
        <v>0</v>
      </c>
      <c r="BI119">
        <f>'Master Data'!BI119</f>
        <v>0</v>
      </c>
      <c r="BJ119">
        <f>'Master Data'!BJ119</f>
        <v>0</v>
      </c>
      <c r="BK119">
        <f>'Master Data'!BK119</f>
        <v>0</v>
      </c>
      <c r="BL119">
        <f>'Master Data'!BL119</f>
        <v>0</v>
      </c>
      <c r="BM119">
        <f>'Master Data'!BM119</f>
        <v>0</v>
      </c>
      <c r="BN119">
        <f>'Master Data'!BN119</f>
        <v>0</v>
      </c>
      <c r="BO119">
        <f>'Master Data'!BO119</f>
        <v>0</v>
      </c>
      <c r="BP119">
        <f>'Master Data'!BP119</f>
        <v>0</v>
      </c>
      <c r="BQ119">
        <f>'Master Data'!BQ119</f>
        <v>0</v>
      </c>
      <c r="BR119">
        <f>'Master Data'!BR119</f>
        <v>0</v>
      </c>
      <c r="BS119">
        <f>'Master Data'!BS119</f>
        <v>0</v>
      </c>
      <c r="BT119">
        <f>'Master Data'!BT119</f>
        <v>0</v>
      </c>
      <c r="BU119">
        <f>'Master Data'!BU119</f>
        <v>0</v>
      </c>
      <c r="BV119">
        <f>'Master Data'!BV119</f>
        <v>0</v>
      </c>
      <c r="BW119">
        <f>'Master Data'!BW119</f>
        <v>20170131</v>
      </c>
      <c r="BX119" t="str">
        <f t="shared" si="20"/>
        <v>Wor-Wic Community College - Chemical Dependency Counseling (60 Credit Hours)</v>
      </c>
      <c r="BY119" s="27" t="str">
        <f t="shared" si="11"/>
        <v/>
      </c>
      <c r="BZ119" s="20" t="e">
        <f t="shared" si="12"/>
        <v>#DIV/0!</v>
      </c>
      <c r="CA119" s="20" t="e">
        <f t="shared" si="13"/>
        <v>#DIV/0!</v>
      </c>
      <c r="CB119" s="20">
        <f t="shared" si="14"/>
        <v>0.81081081081081086</v>
      </c>
      <c r="CC119" s="20">
        <f t="shared" si="15"/>
        <v>0.72602739726027399</v>
      </c>
      <c r="CD119" s="20">
        <f t="shared" si="16"/>
        <v>0.32191780821917809</v>
      </c>
      <c r="CE119" s="26">
        <f t="shared" si="17"/>
        <v>5443</v>
      </c>
      <c r="CF119" s="24" t="str">
        <f t="shared" si="18"/>
        <v xml:space="preserve"> </v>
      </c>
      <c r="CG119" s="24">
        <f t="shared" si="21"/>
        <v>6904</v>
      </c>
      <c r="CH119" s="24" t="str">
        <f t="shared" si="19"/>
        <v xml:space="preserve"> </v>
      </c>
    </row>
    <row r="120" spans="1:86">
      <c r="A120" t="str">
        <f>'Master Data'!A120</f>
        <v>MD</v>
      </c>
      <c r="B120" t="str">
        <f>'Master Data'!B120</f>
        <v>Wor-Wic Community College</v>
      </c>
      <c r="C120" t="str">
        <f>'Master Data'!C120</f>
        <v>A Maryland public community college, accredited by the Middle States Commission on Higher Education. See this provider s website for more information. https://www.worwic.</v>
      </c>
      <c r="D120" t="str">
        <f>'Master Data'!D120</f>
        <v>32000 Campus Drive</v>
      </c>
      <c r="E120">
        <f>'Master Data'!E120</f>
        <v>0</v>
      </c>
      <c r="F120" t="str">
        <f>'Master Data'!F120</f>
        <v>Salisbury</v>
      </c>
      <c r="G120" t="str">
        <f>'Master Data'!G120</f>
        <v>MD</v>
      </c>
      <c r="H120">
        <f>'Master Data'!H120</f>
        <v>21804</v>
      </c>
      <c r="I120">
        <f>'Master Data'!I120</f>
        <v>1</v>
      </c>
      <c r="J120" t="str">
        <f>'Master Data'!J120</f>
        <v>Child Care Training (99 Clock Hours)</v>
      </c>
      <c r="K120" t="str">
        <f>'Master Data'!K120</f>
        <v>Cover the growth and development of children from birth to school age.</v>
      </c>
      <c r="L120" t="str">
        <f>'Master Data'!L120</f>
        <v>https://www.worwic.edu/Programs-Courses/Non-Credit-Courses</v>
      </c>
      <c r="M120">
        <f>'Master Data'!M120</f>
        <v>3</v>
      </c>
      <c r="N120" t="str">
        <f>'Master Data'!N120</f>
        <v>Child Care Infant and Toddler, Preschool or School Age Teacher or Child Care Director</v>
      </c>
      <c r="O120">
        <f>'Master Data'!O120</f>
        <v>190709</v>
      </c>
      <c r="P120">
        <f>'Master Data'!P120</f>
        <v>685</v>
      </c>
      <c r="Q120">
        <f>'Master Data'!Q120</f>
        <v>170</v>
      </c>
      <c r="R120">
        <f>'Master Data'!R120</f>
        <v>6</v>
      </c>
      <c r="S120">
        <f>'Master Data'!S120</f>
        <v>18</v>
      </c>
      <c r="T120">
        <f>'Master Data'!T120</f>
        <v>1</v>
      </c>
      <c r="U120">
        <f>'Master Data'!U120</f>
        <v>2</v>
      </c>
      <c r="V120">
        <f>'Master Data'!V120</f>
        <v>39901100</v>
      </c>
      <c r="W120">
        <f>'Master Data'!W120</f>
        <v>0</v>
      </c>
      <c r="X120">
        <f>'Master Data'!X120</f>
        <v>0</v>
      </c>
      <c r="Y120">
        <f>'Master Data'!Y120</f>
        <v>97</v>
      </c>
      <c r="Z120">
        <f>'Master Data'!Z120</f>
        <v>66</v>
      </c>
      <c r="AA120">
        <f>'Master Data'!AA120</f>
        <v>27</v>
      </c>
      <c r="AB120">
        <f>'Master Data'!AB120</f>
        <v>32</v>
      </c>
      <c r="AC120">
        <f>'Master Data'!AC120</f>
        <v>31</v>
      </c>
      <c r="AD120">
        <f>'Master Data'!AD120</f>
        <v>6795</v>
      </c>
      <c r="AE120">
        <f>'Master Data'!AE120</f>
        <v>13</v>
      </c>
      <c r="AF120">
        <f>'Master Data'!AF120</f>
        <v>7146.9</v>
      </c>
      <c r="AG120">
        <f>'Master Data'!AG120</f>
        <v>7756.49</v>
      </c>
      <c r="AH120">
        <f>'Master Data'!AH120</f>
        <v>51</v>
      </c>
      <c r="AI120">
        <f>'Master Data'!AI120</f>
        <v>44</v>
      </c>
      <c r="AJ120">
        <f>'Master Data'!AJ120</f>
        <v>1</v>
      </c>
      <c r="AK120">
        <f>'Master Data'!AK120</f>
        <v>0</v>
      </c>
      <c r="AL120">
        <f>'Master Data'!AL120</f>
        <v>1</v>
      </c>
      <c r="AM120">
        <f>'Master Data'!AM120</f>
        <v>0</v>
      </c>
      <c r="AN120">
        <f>'Master Data'!AN120</f>
        <v>0</v>
      </c>
      <c r="AO120">
        <f>'Master Data'!AO120</f>
        <v>855</v>
      </c>
      <c r="AP120">
        <f>'Master Data'!AP120</f>
        <v>0</v>
      </c>
      <c r="AQ120">
        <f>'Master Data'!AQ120</f>
        <v>0</v>
      </c>
      <c r="AR120">
        <f>'Master Data'!AR120</f>
        <v>0</v>
      </c>
      <c r="AS120">
        <f>'Master Data'!AS120</f>
        <v>0</v>
      </c>
      <c r="AT120">
        <f>'Master Data'!AT120</f>
        <v>0</v>
      </c>
      <c r="AU120">
        <f>'Master Data'!AU120</f>
        <v>0</v>
      </c>
      <c r="AV120">
        <f>'Master Data'!AV120</f>
        <v>0</v>
      </c>
      <c r="AW120">
        <f>'Master Data'!AW120</f>
        <v>0</v>
      </c>
      <c r="AX120">
        <f>'Master Data'!AX120</f>
        <v>0</v>
      </c>
      <c r="AY120">
        <f>'Master Data'!AY120</f>
        <v>0</v>
      </c>
      <c r="AZ120">
        <f>'Master Data'!AZ120</f>
        <v>1</v>
      </c>
      <c r="BA120">
        <f>'Master Data'!BA120</f>
        <v>0</v>
      </c>
      <c r="BB120">
        <f>'Master Data'!BB120</f>
        <v>0</v>
      </c>
      <c r="BC120">
        <f>'Master Data'!BC120</f>
        <v>0</v>
      </c>
      <c r="BD120">
        <f>'Master Data'!BD120</f>
        <v>1</v>
      </c>
      <c r="BE120">
        <f>'Master Data'!BE120</f>
        <v>0</v>
      </c>
      <c r="BF120">
        <f>'Master Data'!BF120</f>
        <v>1</v>
      </c>
      <c r="BG120">
        <f>'Master Data'!BG120</f>
        <v>0</v>
      </c>
      <c r="BH120">
        <f>'Master Data'!BH120</f>
        <v>0</v>
      </c>
      <c r="BI120">
        <f>'Master Data'!BI120</f>
        <v>0</v>
      </c>
      <c r="BJ120">
        <f>'Master Data'!BJ120</f>
        <v>0</v>
      </c>
      <c r="BK120">
        <f>'Master Data'!BK120</f>
        <v>0</v>
      </c>
      <c r="BL120">
        <f>'Master Data'!BL120</f>
        <v>0</v>
      </c>
      <c r="BM120">
        <f>'Master Data'!BM120</f>
        <v>1</v>
      </c>
      <c r="BN120">
        <f>'Master Data'!BN120</f>
        <v>0</v>
      </c>
      <c r="BO120">
        <f>'Master Data'!BO120</f>
        <v>0</v>
      </c>
      <c r="BP120">
        <f>'Master Data'!BP120</f>
        <v>0</v>
      </c>
      <c r="BQ120">
        <f>'Master Data'!BQ120</f>
        <v>0</v>
      </c>
      <c r="BR120">
        <f>'Master Data'!BR120</f>
        <v>0</v>
      </c>
      <c r="BS120">
        <f>'Master Data'!BS120</f>
        <v>0</v>
      </c>
      <c r="BT120">
        <f>'Master Data'!BT120</f>
        <v>0</v>
      </c>
      <c r="BU120">
        <f>'Master Data'!BU120</f>
        <v>0</v>
      </c>
      <c r="BV120">
        <f>'Master Data'!BV120</f>
        <v>1</v>
      </c>
      <c r="BW120">
        <f>'Master Data'!BW120</f>
        <v>20170131</v>
      </c>
      <c r="BX120" t="str">
        <f t="shared" si="20"/>
        <v>Wor-Wic Community College - Child Care Training (99 Clock Hours)</v>
      </c>
      <c r="BY120" s="27" t="str">
        <f t="shared" si="11"/>
        <v/>
      </c>
      <c r="BZ120" s="20" t="e">
        <f t="shared" si="12"/>
        <v>#DIV/0!</v>
      </c>
      <c r="CA120" s="20" t="e">
        <f t="shared" si="13"/>
        <v>#DIV/0!</v>
      </c>
      <c r="CB120" s="20">
        <f t="shared" si="14"/>
        <v>0.62745098039215685</v>
      </c>
      <c r="CC120" s="20">
        <f t="shared" si="15"/>
        <v>0.70454545454545459</v>
      </c>
      <c r="CD120" s="20">
        <f t="shared" si="16"/>
        <v>0.29545454545454547</v>
      </c>
      <c r="CE120" s="26">
        <f t="shared" si="17"/>
        <v>855</v>
      </c>
      <c r="CF120" s="24" t="str">
        <f t="shared" si="18"/>
        <v xml:space="preserve"> </v>
      </c>
      <c r="CG120" s="24">
        <f t="shared" si="21"/>
        <v>6795</v>
      </c>
      <c r="CH120" s="24">
        <f t="shared" si="19"/>
        <v>855</v>
      </c>
    </row>
    <row r="121" spans="1:86">
      <c r="A121" t="str">
        <f>'Master Data'!A121</f>
        <v>MD</v>
      </c>
      <c r="B121" t="str">
        <f>'Master Data'!B121</f>
        <v>Wor-Wic Community College</v>
      </c>
      <c r="C121" t="str">
        <f>'Master Data'!C121</f>
        <v>A Maryland public community college, accredited by the Middle States Commission on Higher Education. See this provider s website for more information. https://www.worwic.</v>
      </c>
      <c r="D121" t="str">
        <f>'Master Data'!D121</f>
        <v>32000 Campus Drive</v>
      </c>
      <c r="E121">
        <f>'Master Data'!E121</f>
        <v>0</v>
      </c>
      <c r="F121" t="str">
        <f>'Master Data'!F121</f>
        <v>Salisbury</v>
      </c>
      <c r="G121" t="str">
        <f>'Master Data'!G121</f>
        <v>MD</v>
      </c>
      <c r="H121">
        <f>'Master Data'!H121</f>
        <v>21804</v>
      </c>
      <c r="I121">
        <f>'Master Data'!I121</f>
        <v>1</v>
      </c>
      <c r="J121" t="str">
        <f>'Master Data'!J121</f>
        <v>Commercial Truck Driver Training: Class A (320 Clock Hours)</v>
      </c>
      <c r="K121" t="str">
        <f>'Master Data'!K121</f>
        <v>Designed to train students to operate a commercial truck and qualify for a commercial driver's license-Class A.</v>
      </c>
      <c r="L121" t="str">
        <f>'Master Data'!L121</f>
        <v>https://www.worwic.edu/Programs-Courses/Non-Credit-Courses</v>
      </c>
      <c r="M121">
        <f>'Master Data'!M121</f>
        <v>3</v>
      </c>
      <c r="N121" t="str">
        <f>'Master Data'!N121</f>
        <v>Commercial Driver's License</v>
      </c>
      <c r="O121">
        <f>'Master Data'!O121</f>
        <v>490205</v>
      </c>
      <c r="P121">
        <f>'Master Data'!P121</f>
        <v>4775</v>
      </c>
      <c r="Q121">
        <f>'Master Data'!Q121</f>
        <v>190</v>
      </c>
      <c r="R121">
        <f>'Master Data'!R121</f>
        <v>40</v>
      </c>
      <c r="S121">
        <f>'Master Data'!S121</f>
        <v>8</v>
      </c>
      <c r="T121">
        <f>'Master Data'!T121</f>
        <v>0</v>
      </c>
      <c r="U121">
        <f>'Master Data'!U121</f>
        <v>1</v>
      </c>
      <c r="V121">
        <f>'Master Data'!V121</f>
        <v>53303200</v>
      </c>
      <c r="W121">
        <f>'Master Data'!W121</f>
        <v>0</v>
      </c>
      <c r="X121">
        <f>'Master Data'!X121</f>
        <v>0</v>
      </c>
      <c r="Y121">
        <f>'Master Data'!Y121</f>
        <v>273</v>
      </c>
      <c r="Z121">
        <f>'Master Data'!Z121</f>
        <v>206</v>
      </c>
      <c r="AA121">
        <f>'Master Data'!AA121</f>
        <v>192</v>
      </c>
      <c r="AB121">
        <f>'Master Data'!AB121</f>
        <v>151</v>
      </c>
      <c r="AC121">
        <f>'Master Data'!AC121</f>
        <v>137</v>
      </c>
      <c r="AD121">
        <f>'Master Data'!AD121</f>
        <v>9343</v>
      </c>
      <c r="AE121">
        <f>'Master Data'!AE121</f>
        <v>180</v>
      </c>
      <c r="AF121">
        <f>'Master Data'!AF121</f>
        <v>9558.41</v>
      </c>
      <c r="AG121">
        <f>'Master Data'!AG121</f>
        <v>10489.33</v>
      </c>
      <c r="AH121">
        <f>'Master Data'!AH121</f>
        <v>224</v>
      </c>
      <c r="AI121">
        <f>'Master Data'!AI121</f>
        <v>208</v>
      </c>
      <c r="AJ121">
        <f>'Master Data'!AJ121</f>
        <v>80</v>
      </c>
      <c r="AK121">
        <f>'Master Data'!AK121</f>
        <v>76</v>
      </c>
      <c r="AL121">
        <f>'Master Data'!AL121</f>
        <v>80</v>
      </c>
      <c r="AM121">
        <f>'Master Data'!AM121</f>
        <v>76</v>
      </c>
      <c r="AN121">
        <f>'Master Data'!AN121</f>
        <v>69</v>
      </c>
      <c r="AO121">
        <f>'Master Data'!AO121</f>
        <v>383788.82</v>
      </c>
      <c r="AP121">
        <f>'Master Data'!AP121</f>
        <v>58</v>
      </c>
      <c r="AQ121">
        <f>'Master Data'!AQ121</f>
        <v>59</v>
      </c>
      <c r="AR121">
        <f>'Master Data'!AR121</f>
        <v>9273</v>
      </c>
      <c r="AS121">
        <f>'Master Data'!AS121</f>
        <v>80</v>
      </c>
      <c r="AT121">
        <f>'Master Data'!AT121</f>
        <v>90</v>
      </c>
      <c r="AU121">
        <f>'Master Data'!AU121</f>
        <v>89</v>
      </c>
      <c r="AV121">
        <f>'Master Data'!AV121</f>
        <v>0</v>
      </c>
      <c r="AW121">
        <f>'Master Data'!AW121</f>
        <v>0</v>
      </c>
      <c r="AX121">
        <f>'Master Data'!AX121</f>
        <v>17</v>
      </c>
      <c r="AY121">
        <f>'Master Data'!AY121</f>
        <v>48</v>
      </c>
      <c r="AZ121">
        <f>'Master Data'!AZ121</f>
        <v>12</v>
      </c>
      <c r="BA121">
        <f>'Master Data'!BA121</f>
        <v>2</v>
      </c>
      <c r="BB121">
        <f>'Master Data'!BB121</f>
        <v>1</v>
      </c>
      <c r="BC121">
        <f>'Master Data'!BC121</f>
        <v>69</v>
      </c>
      <c r="BD121">
        <f>'Master Data'!BD121</f>
        <v>9</v>
      </c>
      <c r="BE121">
        <f>'Master Data'!BE121</f>
        <v>1</v>
      </c>
      <c r="BF121">
        <f>'Master Data'!BF121</f>
        <v>57</v>
      </c>
      <c r="BG121">
        <f>'Master Data'!BG121</f>
        <v>1</v>
      </c>
      <c r="BH121">
        <f>'Master Data'!BH121</f>
        <v>0</v>
      </c>
      <c r="BI121">
        <f>'Master Data'!BI121</f>
        <v>1</v>
      </c>
      <c r="BJ121">
        <f>'Master Data'!BJ121</f>
        <v>16</v>
      </c>
      <c r="BK121">
        <f>'Master Data'!BK121</f>
        <v>2</v>
      </c>
      <c r="BL121">
        <f>'Master Data'!BL121</f>
        <v>0</v>
      </c>
      <c r="BM121">
        <f>'Master Data'!BM121</f>
        <v>40</v>
      </c>
      <c r="BN121">
        <f>'Master Data'!BN121</f>
        <v>3</v>
      </c>
      <c r="BO121">
        <f>'Master Data'!BO121</f>
        <v>3</v>
      </c>
      <c r="BP121">
        <f>'Master Data'!BP121</f>
        <v>0</v>
      </c>
      <c r="BQ121">
        <f>'Master Data'!BQ121</f>
        <v>0</v>
      </c>
      <c r="BR121">
        <f>'Master Data'!BR121</f>
        <v>1</v>
      </c>
      <c r="BS121">
        <f>'Master Data'!BS121</f>
        <v>0</v>
      </c>
      <c r="BT121">
        <f>'Master Data'!BT121</f>
        <v>0</v>
      </c>
      <c r="BU121">
        <f>'Master Data'!BU121</f>
        <v>1</v>
      </c>
      <c r="BV121">
        <f>'Master Data'!BV121</f>
        <v>20</v>
      </c>
      <c r="BW121">
        <f>'Master Data'!BW121</f>
        <v>20170131</v>
      </c>
      <c r="BX121" t="str">
        <f t="shared" si="20"/>
        <v>Wor-Wic Community College - Commercial Truck Driver Training: Class A (320 Clock Hours)</v>
      </c>
      <c r="BY121" s="27">
        <f t="shared" si="11"/>
        <v>0.64444444444444449</v>
      </c>
      <c r="BZ121" s="20">
        <f t="shared" si="12"/>
        <v>0.6629213483146067</v>
      </c>
      <c r="CA121" s="20">
        <f t="shared" si="13"/>
        <v>0.898876404494382</v>
      </c>
      <c r="CB121" s="20">
        <f t="shared" si="14"/>
        <v>0.6741071428571429</v>
      </c>
      <c r="CC121" s="20">
        <f t="shared" si="15"/>
        <v>0.65865384615384615</v>
      </c>
      <c r="CD121" s="20">
        <f t="shared" si="16"/>
        <v>0.86538461538461542</v>
      </c>
      <c r="CE121" s="26">
        <f t="shared" si="17"/>
        <v>4965</v>
      </c>
      <c r="CF121" s="24">
        <f t="shared" si="18"/>
        <v>9273</v>
      </c>
      <c r="CG121" s="24">
        <f t="shared" si="21"/>
        <v>9343</v>
      </c>
      <c r="CH121" s="24">
        <f t="shared" si="19"/>
        <v>383788.82</v>
      </c>
    </row>
    <row r="122" spans="1:86">
      <c r="A122" t="str">
        <f>'Master Data'!A122</f>
        <v>MD</v>
      </c>
      <c r="B122" t="str">
        <f>'Master Data'!B122</f>
        <v>Wor-Wic Community College</v>
      </c>
      <c r="C122" t="str">
        <f>'Master Data'!C122</f>
        <v>A Maryland public community college, accredited by the Middle States Commission on Higher Education. See this provider s website for more information. https://www.worwic.</v>
      </c>
      <c r="D122" t="str">
        <f>'Master Data'!D122</f>
        <v>32000 Campus Drive</v>
      </c>
      <c r="E122">
        <f>'Master Data'!E122</f>
        <v>0</v>
      </c>
      <c r="F122" t="str">
        <f>'Master Data'!F122</f>
        <v>Salisbury</v>
      </c>
      <c r="G122" t="str">
        <f>'Master Data'!G122</f>
        <v>MD</v>
      </c>
      <c r="H122">
        <f>'Master Data'!H122</f>
        <v>21804</v>
      </c>
      <c r="I122">
        <f>'Master Data'!I122</f>
        <v>1</v>
      </c>
      <c r="J122" t="str">
        <f>'Master Data'!J122</f>
        <v>Commercial Truck Or Bus Driver: Class B (120 Clock Hours)</v>
      </c>
      <c r="K122" t="str">
        <f>'Master Data'!K122</f>
        <v>Designed to train students to operate a commercial truck or bus and qualify for a Commercial Drivers License Class B.</v>
      </c>
      <c r="L122" t="str">
        <f>'Master Data'!L122</f>
        <v>https://www.worwic.edu/Programs-Courses/Non-Credit-Courses</v>
      </c>
      <c r="M122">
        <f>'Master Data'!M122</f>
        <v>3</v>
      </c>
      <c r="N122" t="str">
        <f>'Master Data'!N122</f>
        <v>CDL Class B</v>
      </c>
      <c r="O122">
        <f>'Master Data'!O122</f>
        <v>490205</v>
      </c>
      <c r="P122">
        <f>'Master Data'!P122</f>
        <v>2714</v>
      </c>
      <c r="Q122">
        <f>'Master Data'!Q122</f>
        <v>268</v>
      </c>
      <c r="R122">
        <f>'Master Data'!R122</f>
        <v>10</v>
      </c>
      <c r="S122">
        <f>'Master Data'!S122</f>
        <v>3</v>
      </c>
      <c r="T122">
        <f>'Master Data'!T122</f>
        <v>0</v>
      </c>
      <c r="U122">
        <f>'Master Data'!U122</f>
        <v>1</v>
      </c>
      <c r="V122">
        <f>'Master Data'!V122</f>
        <v>53303300</v>
      </c>
      <c r="W122">
        <f>'Master Data'!W122</f>
        <v>0</v>
      </c>
      <c r="X122">
        <f>'Master Data'!X122</f>
        <v>0</v>
      </c>
      <c r="Y122">
        <f>'Master Data'!Y122</f>
        <v>51</v>
      </c>
      <c r="Z122">
        <f>'Master Data'!Z122</f>
        <v>45</v>
      </c>
      <c r="AA122">
        <f>'Master Data'!AA122</f>
        <v>43</v>
      </c>
      <c r="AB122">
        <f>'Master Data'!AB122</f>
        <v>27</v>
      </c>
      <c r="AC122">
        <f>'Master Data'!AC122</f>
        <v>25</v>
      </c>
      <c r="AD122">
        <f>'Master Data'!AD122</f>
        <v>10908</v>
      </c>
      <c r="AE122">
        <f>'Master Data'!AE122</f>
        <v>31</v>
      </c>
      <c r="AF122">
        <f>'Master Data'!AF122</f>
        <v>11358.8</v>
      </c>
      <c r="AG122">
        <f>'Master Data'!AG122</f>
        <v>12010.67</v>
      </c>
      <c r="AH122">
        <f>'Master Data'!AH122</f>
        <v>38</v>
      </c>
      <c r="AI122">
        <f>'Master Data'!AI122</f>
        <v>34</v>
      </c>
      <c r="AJ122">
        <f>'Master Data'!AJ122</f>
        <v>5</v>
      </c>
      <c r="AK122">
        <f>'Master Data'!AK122</f>
        <v>5</v>
      </c>
      <c r="AL122">
        <f>'Master Data'!AL122</f>
        <v>5</v>
      </c>
      <c r="AM122">
        <f>'Master Data'!AM122</f>
        <v>5</v>
      </c>
      <c r="AN122">
        <f>'Master Data'!AN122</f>
        <v>5</v>
      </c>
      <c r="AO122">
        <f>'Master Data'!AO122</f>
        <v>14130.3</v>
      </c>
      <c r="AP122">
        <f>'Master Data'!AP122</f>
        <v>3</v>
      </c>
      <c r="AQ122">
        <f>'Master Data'!AQ122</f>
        <v>6</v>
      </c>
      <c r="AR122">
        <f>'Master Data'!AR122</f>
        <v>9752</v>
      </c>
      <c r="AS122">
        <f>'Master Data'!AS122</f>
        <v>5</v>
      </c>
      <c r="AT122">
        <f>'Master Data'!AT122</f>
        <v>4</v>
      </c>
      <c r="AU122">
        <f>'Master Data'!AU122</f>
        <v>6</v>
      </c>
      <c r="AV122">
        <f>'Master Data'!AV122</f>
        <v>0</v>
      </c>
      <c r="AW122">
        <f>'Master Data'!AW122</f>
        <v>0</v>
      </c>
      <c r="AX122">
        <f>'Master Data'!AX122</f>
        <v>0</v>
      </c>
      <c r="AY122">
        <f>'Master Data'!AY122</f>
        <v>3</v>
      </c>
      <c r="AZ122">
        <f>'Master Data'!AZ122</f>
        <v>0</v>
      </c>
      <c r="BA122">
        <f>'Master Data'!BA122</f>
        <v>0</v>
      </c>
      <c r="BB122">
        <f>'Master Data'!BB122</f>
        <v>2</v>
      </c>
      <c r="BC122">
        <f>'Master Data'!BC122</f>
        <v>4</v>
      </c>
      <c r="BD122">
        <f>'Master Data'!BD122</f>
        <v>1</v>
      </c>
      <c r="BE122">
        <f>'Master Data'!BE122</f>
        <v>0</v>
      </c>
      <c r="BF122">
        <f>'Master Data'!BF122</f>
        <v>4</v>
      </c>
      <c r="BG122">
        <f>'Master Data'!BG122</f>
        <v>0</v>
      </c>
      <c r="BH122">
        <f>'Master Data'!BH122</f>
        <v>0</v>
      </c>
      <c r="BI122">
        <f>'Master Data'!BI122</f>
        <v>0</v>
      </c>
      <c r="BJ122">
        <f>'Master Data'!BJ122</f>
        <v>0</v>
      </c>
      <c r="BK122">
        <f>'Master Data'!BK122</f>
        <v>0</v>
      </c>
      <c r="BL122">
        <f>'Master Data'!BL122</f>
        <v>0</v>
      </c>
      <c r="BM122">
        <f>'Master Data'!BM122</f>
        <v>4</v>
      </c>
      <c r="BN122">
        <f>'Master Data'!BN122</f>
        <v>0</v>
      </c>
      <c r="BO122">
        <f>'Master Data'!BO122</f>
        <v>0</v>
      </c>
      <c r="BP122">
        <f>'Master Data'!BP122</f>
        <v>0</v>
      </c>
      <c r="BQ122">
        <f>'Master Data'!BQ122</f>
        <v>0</v>
      </c>
      <c r="BR122">
        <f>'Master Data'!BR122</f>
        <v>1</v>
      </c>
      <c r="BS122">
        <f>'Master Data'!BS122</f>
        <v>0</v>
      </c>
      <c r="BT122">
        <f>'Master Data'!BT122</f>
        <v>0</v>
      </c>
      <c r="BU122">
        <f>'Master Data'!BU122</f>
        <v>0</v>
      </c>
      <c r="BV122">
        <f>'Master Data'!BV122</f>
        <v>2</v>
      </c>
      <c r="BW122">
        <f>'Master Data'!BW122</f>
        <v>20170131</v>
      </c>
      <c r="BX122" t="str">
        <f t="shared" si="20"/>
        <v>Wor-Wic Community College - Commercial Truck Or Bus Driver: Class B (120 Clock Hours)</v>
      </c>
      <c r="BY122" s="27">
        <f t="shared" si="11"/>
        <v>0.75</v>
      </c>
      <c r="BZ122" s="20">
        <f t="shared" si="12"/>
        <v>1</v>
      </c>
      <c r="CA122" s="20">
        <f t="shared" si="13"/>
        <v>0.83333333333333337</v>
      </c>
      <c r="CB122" s="20">
        <f t="shared" si="14"/>
        <v>0.71052631578947367</v>
      </c>
      <c r="CC122" s="20">
        <f t="shared" si="15"/>
        <v>0.73529411764705888</v>
      </c>
      <c r="CD122" s="20">
        <f t="shared" si="16"/>
        <v>0.91176470588235292</v>
      </c>
      <c r="CE122" s="26">
        <f t="shared" si="17"/>
        <v>2982</v>
      </c>
      <c r="CF122" s="24">
        <f t="shared" si="18"/>
        <v>9752</v>
      </c>
      <c r="CG122" s="24">
        <f t="shared" si="21"/>
        <v>10908</v>
      </c>
      <c r="CH122" s="24">
        <f t="shared" si="19"/>
        <v>14130.3</v>
      </c>
    </row>
    <row r="123" spans="1:86">
      <c r="A123" t="str">
        <f>'Master Data'!A123</f>
        <v>MD</v>
      </c>
      <c r="B123" t="str">
        <f>'Master Data'!B123</f>
        <v>Wor-Wic Community College</v>
      </c>
      <c r="C123" t="str">
        <f>'Master Data'!C123</f>
        <v>A Maryland public community college, accredited by the Middle States Commission on Higher Education. See this provider s website for more information. https://www.worwic.</v>
      </c>
      <c r="D123" t="str">
        <f>'Master Data'!D123</f>
        <v>32000 Campus Drive</v>
      </c>
      <c r="E123">
        <f>'Master Data'!E123</f>
        <v>0</v>
      </c>
      <c r="F123" t="str">
        <f>'Master Data'!F123</f>
        <v>Salisbury</v>
      </c>
      <c r="G123" t="str">
        <f>'Master Data'!G123</f>
        <v>MD</v>
      </c>
      <c r="H123">
        <f>'Master Data'!H123</f>
        <v>21804</v>
      </c>
      <c r="I123">
        <f>'Master Data'!I123</f>
        <v>1</v>
      </c>
      <c r="J123" t="str">
        <f>'Master Data'!J123</f>
        <v>Computer Technology (15 -33 Credit Hours)</v>
      </c>
      <c r="K123" t="str">
        <f>'Master Data'!K123</f>
        <v>COMPUTER CERTIFICATE OPTIONS PROVIDE BASIC HARDWARE AND SOFTWARE KNOWLEDGE TO SUPPORT USERS.</v>
      </c>
      <c r="L123" t="str">
        <f>'Master Data'!L123</f>
        <v>https://www.worwic.edu/Programs-Courses</v>
      </c>
      <c r="M123">
        <f>'Master Data'!M123</f>
        <v>6</v>
      </c>
      <c r="N123" t="str">
        <f>'Master Data'!N123</f>
        <v>Certificate</v>
      </c>
      <c r="O123">
        <f>'Master Data'!O123</f>
        <v>110203</v>
      </c>
      <c r="P123">
        <f>'Master Data'!P123</f>
        <v>2059</v>
      </c>
      <c r="Q123">
        <f>'Master Data'!Q123</f>
        <v>815</v>
      </c>
      <c r="R123">
        <f>'Master Data'!R123</f>
        <v>31</v>
      </c>
      <c r="S123">
        <f>'Master Data'!S123</f>
        <v>50</v>
      </c>
      <c r="T123">
        <f>'Master Data'!T123</f>
        <v>1</v>
      </c>
      <c r="U123">
        <f>'Master Data'!U123</f>
        <v>1</v>
      </c>
      <c r="V123">
        <f>'Master Data'!V123</f>
        <v>15125100</v>
      </c>
      <c r="W123">
        <f>'Master Data'!W123</f>
        <v>0</v>
      </c>
      <c r="X123">
        <f>'Master Data'!X123</f>
        <v>0</v>
      </c>
      <c r="Y123">
        <f>'Master Data'!Y123</f>
        <v>6</v>
      </c>
      <c r="Z123">
        <f>'Master Data'!Z123</f>
        <v>7</v>
      </c>
      <c r="AA123">
        <f>'Master Data'!AA123</f>
        <v>3</v>
      </c>
      <c r="AB123">
        <f>'Master Data'!AB123</f>
        <v>8</v>
      </c>
      <c r="AC123">
        <f>'Master Data'!AC123</f>
        <v>8</v>
      </c>
      <c r="AD123">
        <f>'Master Data'!AD123</f>
        <v>7795.96</v>
      </c>
      <c r="AE123">
        <f>'Master Data'!AE123</f>
        <v>0</v>
      </c>
      <c r="AF123">
        <f>'Master Data'!AF123</f>
        <v>9452.4500000000007</v>
      </c>
      <c r="AG123">
        <f>'Master Data'!AG123</f>
        <v>7442.5</v>
      </c>
      <c r="AH123">
        <f>'Master Data'!AH123</f>
        <v>9</v>
      </c>
      <c r="AI123">
        <f>'Master Data'!AI123</f>
        <v>8</v>
      </c>
      <c r="AJ123">
        <f>'Master Data'!AJ123</f>
        <v>0</v>
      </c>
      <c r="AK123">
        <f>'Master Data'!AK123</f>
        <v>0</v>
      </c>
      <c r="AL123">
        <f>'Master Data'!AL123</f>
        <v>0</v>
      </c>
      <c r="AM123">
        <f>'Master Data'!AM123</f>
        <v>0</v>
      </c>
      <c r="AN123">
        <f>'Master Data'!AN123</f>
        <v>0</v>
      </c>
      <c r="AO123">
        <f>'Master Data'!AO123</f>
        <v>0</v>
      </c>
      <c r="AP123">
        <f>'Master Data'!AP123</f>
        <v>0</v>
      </c>
      <c r="AQ123">
        <f>'Master Data'!AQ123</f>
        <v>0</v>
      </c>
      <c r="AR123">
        <f>'Master Data'!AR123</f>
        <v>0</v>
      </c>
      <c r="AS123">
        <f>'Master Data'!AS123</f>
        <v>0</v>
      </c>
      <c r="AT123">
        <f>'Master Data'!AT123</f>
        <v>0</v>
      </c>
      <c r="AU123">
        <f>'Master Data'!AU123</f>
        <v>0</v>
      </c>
      <c r="AV123">
        <f>'Master Data'!AV123</f>
        <v>0</v>
      </c>
      <c r="AW123">
        <f>'Master Data'!AW123</f>
        <v>0</v>
      </c>
      <c r="AX123">
        <f>'Master Data'!AX123</f>
        <v>0</v>
      </c>
      <c r="AY123">
        <f>'Master Data'!AY123</f>
        <v>0</v>
      </c>
      <c r="AZ123">
        <f>'Master Data'!AZ123</f>
        <v>0</v>
      </c>
      <c r="BA123">
        <f>'Master Data'!BA123</f>
        <v>0</v>
      </c>
      <c r="BB123">
        <f>'Master Data'!BB123</f>
        <v>0</v>
      </c>
      <c r="BC123">
        <f>'Master Data'!BC123</f>
        <v>0</v>
      </c>
      <c r="BD123">
        <f>'Master Data'!BD123</f>
        <v>0</v>
      </c>
      <c r="BE123">
        <f>'Master Data'!BE123</f>
        <v>0</v>
      </c>
      <c r="BF123">
        <f>'Master Data'!BF123</f>
        <v>0</v>
      </c>
      <c r="BG123">
        <f>'Master Data'!BG123</f>
        <v>0</v>
      </c>
      <c r="BH123">
        <f>'Master Data'!BH123</f>
        <v>0</v>
      </c>
      <c r="BI123">
        <f>'Master Data'!BI123</f>
        <v>0</v>
      </c>
      <c r="BJ123">
        <f>'Master Data'!BJ123</f>
        <v>0</v>
      </c>
      <c r="BK123">
        <f>'Master Data'!BK123</f>
        <v>0</v>
      </c>
      <c r="BL123">
        <f>'Master Data'!BL123</f>
        <v>0</v>
      </c>
      <c r="BM123">
        <f>'Master Data'!BM123</f>
        <v>0</v>
      </c>
      <c r="BN123">
        <f>'Master Data'!BN123</f>
        <v>0</v>
      </c>
      <c r="BO123">
        <f>'Master Data'!BO123</f>
        <v>0</v>
      </c>
      <c r="BP123">
        <f>'Master Data'!BP123</f>
        <v>0</v>
      </c>
      <c r="BQ123">
        <f>'Master Data'!BQ123</f>
        <v>0</v>
      </c>
      <c r="BR123">
        <f>'Master Data'!BR123</f>
        <v>0</v>
      </c>
      <c r="BS123">
        <f>'Master Data'!BS123</f>
        <v>0</v>
      </c>
      <c r="BT123">
        <f>'Master Data'!BT123</f>
        <v>0</v>
      </c>
      <c r="BU123">
        <f>'Master Data'!BU123</f>
        <v>0</v>
      </c>
      <c r="BV123">
        <f>'Master Data'!BV123</f>
        <v>0</v>
      </c>
      <c r="BW123">
        <f>'Master Data'!BW123</f>
        <v>20170131</v>
      </c>
      <c r="BX123" t="str">
        <f t="shared" si="20"/>
        <v>Wor-Wic Community College - Computer Technology (15 -33 Credit Hours)</v>
      </c>
      <c r="BY123" s="27" t="str">
        <f t="shared" si="11"/>
        <v/>
      </c>
      <c r="BZ123" s="20" t="e">
        <f t="shared" si="12"/>
        <v>#DIV/0!</v>
      </c>
      <c r="CA123" s="20" t="e">
        <f t="shared" si="13"/>
        <v>#DIV/0!</v>
      </c>
      <c r="CB123" s="20">
        <f t="shared" si="14"/>
        <v>0.88888888888888884</v>
      </c>
      <c r="CC123" s="20">
        <f t="shared" si="15"/>
        <v>1</v>
      </c>
      <c r="CD123" s="20">
        <f t="shared" si="16"/>
        <v>0</v>
      </c>
      <c r="CE123" s="26">
        <f t="shared" si="17"/>
        <v>2874</v>
      </c>
      <c r="CF123" s="24" t="str">
        <f t="shared" si="18"/>
        <v xml:space="preserve"> </v>
      </c>
      <c r="CG123" s="24">
        <f t="shared" si="21"/>
        <v>7795.96</v>
      </c>
      <c r="CH123" s="24" t="str">
        <f t="shared" si="19"/>
        <v xml:space="preserve"> </v>
      </c>
    </row>
    <row r="124" spans="1:86">
      <c r="A124" t="str">
        <f>'Master Data'!A124</f>
        <v>MD</v>
      </c>
      <c r="B124" t="str">
        <f>'Master Data'!B124</f>
        <v>Wor-Wic Community College</v>
      </c>
      <c r="C124" t="str">
        <f>'Master Data'!C124</f>
        <v>A Maryland public community college, accredited by the Middle States Commission on Higher Education. See this provider s website for more information. https://www.worwic.</v>
      </c>
      <c r="D124" t="str">
        <f>'Master Data'!D124</f>
        <v>32000 Campus Drive</v>
      </c>
      <c r="E124">
        <f>'Master Data'!E124</f>
        <v>0</v>
      </c>
      <c r="F124" t="str">
        <f>'Master Data'!F124</f>
        <v>Salisbury</v>
      </c>
      <c r="G124" t="str">
        <f>'Master Data'!G124</f>
        <v>MD</v>
      </c>
      <c r="H124">
        <f>'Master Data'!H124</f>
        <v>21804</v>
      </c>
      <c r="I124">
        <f>'Master Data'!I124</f>
        <v>1</v>
      </c>
      <c r="J124" t="str">
        <f>'Master Data'!J124</f>
        <v>Computer Technology (60-61 Credit Hours)</v>
      </c>
      <c r="K124" t="str">
        <f>'Master Data'!K124</f>
        <v>FOCUS ON HARDWARE SOFTWARE PERIPHERAL CONFIGURATIONS MAINTENANCE OF MICROCOMPUTERS AND THEIR USERS.</v>
      </c>
      <c r="L124" t="str">
        <f>'Master Data'!L124</f>
        <v>https://www.worwic.edu/Programs-Courses</v>
      </c>
      <c r="M124">
        <f>'Master Data'!M124</f>
        <v>4</v>
      </c>
      <c r="N124" t="str">
        <f>'Master Data'!N124</f>
        <v>Associate degree</v>
      </c>
      <c r="O124">
        <f>'Master Data'!O124</f>
        <v>110203</v>
      </c>
      <c r="P124">
        <f>'Master Data'!P124</f>
        <v>4423</v>
      </c>
      <c r="Q124">
        <f>'Master Data'!Q124</f>
        <v>1640</v>
      </c>
      <c r="R124">
        <f>'Master Data'!R124</f>
        <v>15</v>
      </c>
      <c r="S124">
        <f>'Master Data'!S124</f>
        <v>102</v>
      </c>
      <c r="T124">
        <f>'Master Data'!T124</f>
        <v>1</v>
      </c>
      <c r="U124">
        <f>'Master Data'!U124</f>
        <v>1</v>
      </c>
      <c r="V124">
        <f>'Master Data'!V124</f>
        <v>15125100</v>
      </c>
      <c r="W124">
        <f>'Master Data'!W124</f>
        <v>0</v>
      </c>
      <c r="X124">
        <f>'Master Data'!X124</f>
        <v>0</v>
      </c>
      <c r="Y124">
        <f>'Master Data'!Y124</f>
        <v>60</v>
      </c>
      <c r="Z124">
        <f>'Master Data'!Z124</f>
        <v>51</v>
      </c>
      <c r="AA124">
        <f>'Master Data'!AA124</f>
        <v>14</v>
      </c>
      <c r="AB124">
        <f>'Master Data'!AB124</f>
        <v>36</v>
      </c>
      <c r="AC124">
        <f>'Master Data'!AC124</f>
        <v>31</v>
      </c>
      <c r="AD124">
        <f>'Master Data'!AD124</f>
        <v>7114</v>
      </c>
      <c r="AE124">
        <f>'Master Data'!AE124</f>
        <v>15</v>
      </c>
      <c r="AF124">
        <f>'Master Data'!AF124</f>
        <v>8330.01</v>
      </c>
      <c r="AG124">
        <f>'Master Data'!AG124</f>
        <v>9151.7199999999993</v>
      </c>
      <c r="AH124">
        <f>'Master Data'!AH124</f>
        <v>49</v>
      </c>
      <c r="AI124">
        <f>'Master Data'!AI124</f>
        <v>39</v>
      </c>
      <c r="AJ124">
        <f>'Master Data'!AJ124</f>
        <v>0</v>
      </c>
      <c r="AK124">
        <f>'Master Data'!AK124</f>
        <v>0</v>
      </c>
      <c r="AL124">
        <f>'Master Data'!AL124</f>
        <v>0</v>
      </c>
      <c r="AM124">
        <f>'Master Data'!AM124</f>
        <v>0</v>
      </c>
      <c r="AN124">
        <f>'Master Data'!AN124</f>
        <v>0</v>
      </c>
      <c r="AO124">
        <f>'Master Data'!AO124</f>
        <v>0</v>
      </c>
      <c r="AP124">
        <f>'Master Data'!AP124</f>
        <v>0</v>
      </c>
      <c r="AQ124">
        <f>'Master Data'!AQ124</f>
        <v>0</v>
      </c>
      <c r="AR124">
        <f>'Master Data'!AR124</f>
        <v>0</v>
      </c>
      <c r="AS124">
        <f>'Master Data'!AS124</f>
        <v>0</v>
      </c>
      <c r="AT124">
        <f>'Master Data'!AT124</f>
        <v>0</v>
      </c>
      <c r="AU124">
        <f>'Master Data'!AU124</f>
        <v>0</v>
      </c>
      <c r="AV124">
        <f>'Master Data'!AV124</f>
        <v>0</v>
      </c>
      <c r="AW124">
        <f>'Master Data'!AW124</f>
        <v>0</v>
      </c>
      <c r="AX124">
        <f>'Master Data'!AX124</f>
        <v>0</v>
      </c>
      <c r="AY124">
        <f>'Master Data'!AY124</f>
        <v>0</v>
      </c>
      <c r="AZ124">
        <f>'Master Data'!AZ124</f>
        <v>0</v>
      </c>
      <c r="BA124">
        <f>'Master Data'!BA124</f>
        <v>0</v>
      </c>
      <c r="BB124">
        <f>'Master Data'!BB124</f>
        <v>0</v>
      </c>
      <c r="BC124">
        <f>'Master Data'!BC124</f>
        <v>0</v>
      </c>
      <c r="BD124">
        <f>'Master Data'!BD124</f>
        <v>0</v>
      </c>
      <c r="BE124">
        <f>'Master Data'!BE124</f>
        <v>0</v>
      </c>
      <c r="BF124">
        <f>'Master Data'!BF124</f>
        <v>0</v>
      </c>
      <c r="BG124">
        <f>'Master Data'!BG124</f>
        <v>0</v>
      </c>
      <c r="BH124">
        <f>'Master Data'!BH124</f>
        <v>0</v>
      </c>
      <c r="BI124">
        <f>'Master Data'!BI124</f>
        <v>0</v>
      </c>
      <c r="BJ124">
        <f>'Master Data'!BJ124</f>
        <v>0</v>
      </c>
      <c r="BK124">
        <f>'Master Data'!BK124</f>
        <v>0</v>
      </c>
      <c r="BL124">
        <f>'Master Data'!BL124</f>
        <v>0</v>
      </c>
      <c r="BM124">
        <f>'Master Data'!BM124</f>
        <v>0</v>
      </c>
      <c r="BN124">
        <f>'Master Data'!BN124</f>
        <v>0</v>
      </c>
      <c r="BO124">
        <f>'Master Data'!BO124</f>
        <v>0</v>
      </c>
      <c r="BP124">
        <f>'Master Data'!BP124</f>
        <v>0</v>
      </c>
      <c r="BQ124">
        <f>'Master Data'!BQ124</f>
        <v>0</v>
      </c>
      <c r="BR124">
        <f>'Master Data'!BR124</f>
        <v>0</v>
      </c>
      <c r="BS124">
        <f>'Master Data'!BS124</f>
        <v>0</v>
      </c>
      <c r="BT124">
        <f>'Master Data'!BT124</f>
        <v>0</v>
      </c>
      <c r="BU124">
        <f>'Master Data'!BU124</f>
        <v>0</v>
      </c>
      <c r="BV124">
        <f>'Master Data'!BV124</f>
        <v>0</v>
      </c>
      <c r="BW124">
        <f>'Master Data'!BW124</f>
        <v>20170131</v>
      </c>
      <c r="BX124" t="str">
        <f t="shared" si="20"/>
        <v>Wor-Wic Community College - Computer Technology (60-61 Credit Hours)</v>
      </c>
      <c r="BY124" s="27" t="str">
        <f t="shared" si="11"/>
        <v/>
      </c>
      <c r="BZ124" s="20" t="e">
        <f t="shared" si="12"/>
        <v>#DIV/0!</v>
      </c>
      <c r="CA124" s="20" t="e">
        <f t="shared" si="13"/>
        <v>#DIV/0!</v>
      </c>
      <c r="CB124" s="20">
        <f t="shared" si="14"/>
        <v>0.73469387755102045</v>
      </c>
      <c r="CC124" s="20">
        <f t="shared" si="15"/>
        <v>0.79487179487179482</v>
      </c>
      <c r="CD124" s="20">
        <f t="shared" si="16"/>
        <v>0.38461538461538464</v>
      </c>
      <c r="CE124" s="26">
        <f t="shared" si="17"/>
        <v>6063</v>
      </c>
      <c r="CF124" s="24" t="str">
        <f t="shared" si="18"/>
        <v xml:space="preserve"> </v>
      </c>
      <c r="CG124" s="24">
        <f t="shared" si="21"/>
        <v>7114</v>
      </c>
      <c r="CH124" s="24" t="str">
        <f t="shared" si="19"/>
        <v xml:space="preserve"> </v>
      </c>
    </row>
    <row r="125" spans="1:86">
      <c r="A125" t="str">
        <f>'Master Data'!A125</f>
        <v>MD</v>
      </c>
      <c r="B125" t="str">
        <f>'Master Data'!B125</f>
        <v>Wor-Wic Community College</v>
      </c>
      <c r="C125" t="str">
        <f>'Master Data'!C125</f>
        <v>A Maryland public community college, accredited by the Middle States Commission on Higher Education. See this provider s website for more information. https://www.worwic.</v>
      </c>
      <c r="D125" t="str">
        <f>'Master Data'!D125</f>
        <v>32000 Campus Drive</v>
      </c>
      <c r="E125">
        <f>'Master Data'!E125</f>
        <v>0</v>
      </c>
      <c r="F125" t="str">
        <f>'Master Data'!F125</f>
        <v>Salisbury</v>
      </c>
      <c r="G125" t="str">
        <f>'Master Data'!G125</f>
        <v>MD</v>
      </c>
      <c r="H125">
        <f>'Master Data'!H125</f>
        <v>21804</v>
      </c>
      <c r="I125">
        <f>'Master Data'!I125</f>
        <v>1</v>
      </c>
      <c r="J125" t="str">
        <f>'Master Data'!J125</f>
        <v>Criminal Justice (27-31 Credit Hours)</v>
      </c>
      <c r="K125" t="str">
        <f>'Master Data'!K125</f>
        <v>LAW ENFORCEMENT AND CORRECTIONS CERTIFICATE OPTIONS AVAILABLE FOR PRE-SERVICE STUDENTS NEEDING BASIC SKILLS OR AS IN-SERVICE FOR PROFESSIONAL DEVELOPMENT.</v>
      </c>
      <c r="L125" t="str">
        <f>'Master Data'!L125</f>
        <v>https://www.worwic.edu/Programs-Courses</v>
      </c>
      <c r="M125">
        <f>'Master Data'!M125</f>
        <v>6</v>
      </c>
      <c r="N125" t="str">
        <f>'Master Data'!N125</f>
        <v>Institution of Higher Education certificate of completion</v>
      </c>
      <c r="O125">
        <f>'Master Data'!O125</f>
        <v>430103</v>
      </c>
      <c r="P125">
        <f>'Master Data'!P125</f>
        <v>1994</v>
      </c>
      <c r="Q125">
        <f>'Master Data'!Q125</f>
        <v>725</v>
      </c>
      <c r="R125">
        <f>'Master Data'!R125</f>
        <v>15</v>
      </c>
      <c r="S125">
        <f>'Master Data'!S125</f>
        <v>50</v>
      </c>
      <c r="T125">
        <f>'Master Data'!T125</f>
        <v>1</v>
      </c>
      <c r="U125">
        <f>'Master Data'!U125</f>
        <v>1</v>
      </c>
      <c r="V125">
        <f>'Master Data'!V125</f>
        <v>33305100</v>
      </c>
      <c r="W125">
        <f>'Master Data'!W125</f>
        <v>0</v>
      </c>
      <c r="X125">
        <f>'Master Data'!X125</f>
        <v>0</v>
      </c>
      <c r="Y125">
        <f>'Master Data'!Y125</f>
        <v>65</v>
      </c>
      <c r="Z125">
        <f>'Master Data'!Z125</f>
        <v>33</v>
      </c>
      <c r="AA125">
        <f>'Master Data'!AA125</f>
        <v>24</v>
      </c>
      <c r="AB125">
        <f>'Master Data'!AB125</f>
        <v>52</v>
      </c>
      <c r="AC125">
        <f>'Master Data'!AC125</f>
        <v>51</v>
      </c>
      <c r="AD125">
        <f>'Master Data'!AD125</f>
        <v>12619.5</v>
      </c>
      <c r="AE125">
        <f>'Master Data'!AE125</f>
        <v>3</v>
      </c>
      <c r="AF125">
        <f>'Master Data'!AF125</f>
        <v>11064.26</v>
      </c>
      <c r="AG125">
        <f>'Master Data'!AG125</f>
        <v>11542.73</v>
      </c>
      <c r="AH125">
        <f>'Master Data'!AH125</f>
        <v>57</v>
      </c>
      <c r="AI125">
        <f>'Master Data'!AI125</f>
        <v>55</v>
      </c>
      <c r="AJ125">
        <f>'Master Data'!AJ125</f>
        <v>0</v>
      </c>
      <c r="AK125">
        <f>'Master Data'!AK125</f>
        <v>0</v>
      </c>
      <c r="AL125">
        <f>'Master Data'!AL125</f>
        <v>0</v>
      </c>
      <c r="AM125">
        <f>'Master Data'!AM125</f>
        <v>0</v>
      </c>
      <c r="AN125">
        <f>'Master Data'!AN125</f>
        <v>0</v>
      </c>
      <c r="AO125">
        <f>'Master Data'!AO125</f>
        <v>0</v>
      </c>
      <c r="AP125">
        <f>'Master Data'!AP125</f>
        <v>0</v>
      </c>
      <c r="AQ125">
        <f>'Master Data'!AQ125</f>
        <v>0</v>
      </c>
      <c r="AR125">
        <f>'Master Data'!AR125</f>
        <v>0</v>
      </c>
      <c r="AS125">
        <f>'Master Data'!AS125</f>
        <v>1</v>
      </c>
      <c r="AT125">
        <f>'Master Data'!AT125</f>
        <v>1</v>
      </c>
      <c r="AU125">
        <f>'Master Data'!AU125</f>
        <v>1</v>
      </c>
      <c r="AV125">
        <f>'Master Data'!AV125</f>
        <v>0</v>
      </c>
      <c r="AW125">
        <f>'Master Data'!AW125</f>
        <v>0</v>
      </c>
      <c r="AX125">
        <f>'Master Data'!AX125</f>
        <v>0</v>
      </c>
      <c r="AY125">
        <f>'Master Data'!AY125</f>
        <v>0</v>
      </c>
      <c r="AZ125">
        <f>'Master Data'!AZ125</f>
        <v>0</v>
      </c>
      <c r="BA125">
        <f>'Master Data'!BA125</f>
        <v>0</v>
      </c>
      <c r="BB125">
        <f>'Master Data'!BB125</f>
        <v>0</v>
      </c>
      <c r="BC125">
        <f>'Master Data'!BC125</f>
        <v>0</v>
      </c>
      <c r="BD125">
        <f>'Master Data'!BD125</f>
        <v>0</v>
      </c>
      <c r="BE125">
        <f>'Master Data'!BE125</f>
        <v>0</v>
      </c>
      <c r="BF125">
        <f>'Master Data'!BF125</f>
        <v>0</v>
      </c>
      <c r="BG125">
        <f>'Master Data'!BG125</f>
        <v>0</v>
      </c>
      <c r="BH125">
        <f>'Master Data'!BH125</f>
        <v>0</v>
      </c>
      <c r="BI125">
        <f>'Master Data'!BI125</f>
        <v>0</v>
      </c>
      <c r="BJ125">
        <f>'Master Data'!BJ125</f>
        <v>0</v>
      </c>
      <c r="BK125">
        <f>'Master Data'!BK125</f>
        <v>0</v>
      </c>
      <c r="BL125">
        <f>'Master Data'!BL125</f>
        <v>0</v>
      </c>
      <c r="BM125">
        <f>'Master Data'!BM125</f>
        <v>0</v>
      </c>
      <c r="BN125">
        <f>'Master Data'!BN125</f>
        <v>0</v>
      </c>
      <c r="BO125">
        <f>'Master Data'!BO125</f>
        <v>0</v>
      </c>
      <c r="BP125">
        <f>'Master Data'!BP125</f>
        <v>0</v>
      </c>
      <c r="BQ125">
        <f>'Master Data'!BQ125</f>
        <v>0</v>
      </c>
      <c r="BR125">
        <f>'Master Data'!BR125</f>
        <v>0</v>
      </c>
      <c r="BS125">
        <f>'Master Data'!BS125</f>
        <v>0</v>
      </c>
      <c r="BT125">
        <f>'Master Data'!BT125</f>
        <v>0</v>
      </c>
      <c r="BU125">
        <f>'Master Data'!BU125</f>
        <v>0</v>
      </c>
      <c r="BV125">
        <f>'Master Data'!BV125</f>
        <v>0</v>
      </c>
      <c r="BW125">
        <f>'Master Data'!BW125</f>
        <v>20170131</v>
      </c>
      <c r="BX125" t="str">
        <f t="shared" si="20"/>
        <v>Wor-Wic Community College - Criminal Justice (27-31 Credit Hours)</v>
      </c>
      <c r="BY125" s="27">
        <f t="shared" si="11"/>
        <v>0</v>
      </c>
      <c r="BZ125" s="20">
        <f t="shared" si="12"/>
        <v>0</v>
      </c>
      <c r="CA125" s="20">
        <f t="shared" si="13"/>
        <v>1</v>
      </c>
      <c r="CB125" s="20">
        <f t="shared" si="14"/>
        <v>0.91228070175438591</v>
      </c>
      <c r="CC125" s="20">
        <f t="shared" si="15"/>
        <v>0.92727272727272725</v>
      </c>
      <c r="CD125" s="20">
        <f t="shared" si="16"/>
        <v>5.4545454545454543E-2</v>
      </c>
      <c r="CE125" s="26">
        <f t="shared" si="17"/>
        <v>2719</v>
      </c>
      <c r="CF125" s="24" t="str">
        <f t="shared" si="18"/>
        <v xml:space="preserve"> </v>
      </c>
      <c r="CG125" s="24">
        <f t="shared" si="21"/>
        <v>12619.5</v>
      </c>
      <c r="CH125" s="24" t="str">
        <f t="shared" si="19"/>
        <v xml:space="preserve"> </v>
      </c>
    </row>
    <row r="126" spans="1:86">
      <c r="A126" t="str">
        <f>'Master Data'!A126</f>
        <v>MD</v>
      </c>
      <c r="B126" t="str">
        <f>'Master Data'!B126</f>
        <v>Wor-Wic Community College</v>
      </c>
      <c r="C126" t="str">
        <f>'Master Data'!C126</f>
        <v>A Maryland public community college, accredited by the Middle States Commission on Higher Education. See this provider s website for more information. https://www.worwic.</v>
      </c>
      <c r="D126" t="str">
        <f>'Master Data'!D126</f>
        <v>32000 Campus Drive</v>
      </c>
      <c r="E126">
        <f>'Master Data'!E126</f>
        <v>0</v>
      </c>
      <c r="F126" t="str">
        <f>'Master Data'!F126</f>
        <v>Salisbury</v>
      </c>
      <c r="G126" t="str">
        <f>'Master Data'!G126</f>
        <v>MD</v>
      </c>
      <c r="H126">
        <f>'Master Data'!H126</f>
        <v>21804</v>
      </c>
      <c r="I126">
        <f>'Master Data'!I126</f>
        <v>1</v>
      </c>
      <c r="J126" t="str">
        <f>'Master Data'!J126</f>
        <v>Criminal Justice (60 -62Credit Hours)</v>
      </c>
      <c r="K126" t="str">
        <f>'Master Data'!K126</f>
        <v>LAW ENFORCEMENT AND CORRECTIONS ASSOCIATE DEGREE OPTIONS PROVIDE KNOWLEDGE AND SKILLS FOR ENTRY-LEVEL POSITION AND AS PROF DEV FOR ADVANCEMENT.</v>
      </c>
      <c r="L126" t="str">
        <f>'Master Data'!L126</f>
        <v>https://www.worwic.edu/Programs-Courses</v>
      </c>
      <c r="M126">
        <f>'Master Data'!M126</f>
        <v>4</v>
      </c>
      <c r="N126" t="str">
        <f>'Master Data'!N126</f>
        <v>Associate degree</v>
      </c>
      <c r="O126">
        <f>'Master Data'!O126</f>
        <v>430103</v>
      </c>
      <c r="P126">
        <f>'Master Data'!P126</f>
        <v>4168</v>
      </c>
      <c r="Q126">
        <f>'Master Data'!Q126</f>
        <v>1425</v>
      </c>
      <c r="R126">
        <f>'Master Data'!R126</f>
        <v>15</v>
      </c>
      <c r="S126">
        <f>'Master Data'!S126</f>
        <v>102</v>
      </c>
      <c r="T126">
        <f>'Master Data'!T126</f>
        <v>1</v>
      </c>
      <c r="U126">
        <f>'Master Data'!U126</f>
        <v>1</v>
      </c>
      <c r="V126">
        <f>'Master Data'!V126</f>
        <v>33305100</v>
      </c>
      <c r="W126">
        <f>'Master Data'!W126</f>
        <v>0</v>
      </c>
      <c r="X126">
        <f>'Master Data'!X126</f>
        <v>0</v>
      </c>
      <c r="Y126">
        <f>'Master Data'!Y126</f>
        <v>101</v>
      </c>
      <c r="Z126">
        <f>'Master Data'!Z126</f>
        <v>93</v>
      </c>
      <c r="AA126">
        <f>'Master Data'!AA126</f>
        <v>30</v>
      </c>
      <c r="AB126">
        <f>'Master Data'!AB126</f>
        <v>69</v>
      </c>
      <c r="AC126">
        <f>'Master Data'!AC126</f>
        <v>63</v>
      </c>
      <c r="AD126">
        <f>'Master Data'!AD126</f>
        <v>6832</v>
      </c>
      <c r="AE126">
        <f>'Master Data'!AE126</f>
        <v>30</v>
      </c>
      <c r="AF126">
        <f>'Master Data'!AF126</f>
        <v>9080.43</v>
      </c>
      <c r="AG126">
        <f>'Master Data'!AG126</f>
        <v>10145.74</v>
      </c>
      <c r="AH126">
        <f>'Master Data'!AH126</f>
        <v>84</v>
      </c>
      <c r="AI126">
        <f>'Master Data'!AI126</f>
        <v>77</v>
      </c>
      <c r="AJ126">
        <f>'Master Data'!AJ126</f>
        <v>0</v>
      </c>
      <c r="AK126">
        <f>'Master Data'!AK126</f>
        <v>0</v>
      </c>
      <c r="AL126">
        <f>'Master Data'!AL126</f>
        <v>0</v>
      </c>
      <c r="AM126">
        <f>'Master Data'!AM126</f>
        <v>0</v>
      </c>
      <c r="AN126">
        <f>'Master Data'!AN126</f>
        <v>0</v>
      </c>
      <c r="AO126">
        <f>'Master Data'!AO126</f>
        <v>0</v>
      </c>
      <c r="AP126">
        <f>'Master Data'!AP126</f>
        <v>0</v>
      </c>
      <c r="AQ126">
        <f>'Master Data'!AQ126</f>
        <v>0</v>
      </c>
      <c r="AR126">
        <f>'Master Data'!AR126</f>
        <v>0</v>
      </c>
      <c r="AS126">
        <f>'Master Data'!AS126</f>
        <v>0</v>
      </c>
      <c r="AT126">
        <f>'Master Data'!AT126</f>
        <v>0</v>
      </c>
      <c r="AU126">
        <f>'Master Data'!AU126</f>
        <v>0</v>
      </c>
      <c r="AV126">
        <f>'Master Data'!AV126</f>
        <v>0</v>
      </c>
      <c r="AW126">
        <f>'Master Data'!AW126</f>
        <v>0</v>
      </c>
      <c r="AX126">
        <f>'Master Data'!AX126</f>
        <v>0</v>
      </c>
      <c r="AY126">
        <f>'Master Data'!AY126</f>
        <v>0</v>
      </c>
      <c r="AZ126">
        <f>'Master Data'!AZ126</f>
        <v>0</v>
      </c>
      <c r="BA126">
        <f>'Master Data'!BA126</f>
        <v>0</v>
      </c>
      <c r="BB126">
        <f>'Master Data'!BB126</f>
        <v>0</v>
      </c>
      <c r="BC126">
        <f>'Master Data'!BC126</f>
        <v>0</v>
      </c>
      <c r="BD126">
        <f>'Master Data'!BD126</f>
        <v>0</v>
      </c>
      <c r="BE126">
        <f>'Master Data'!BE126</f>
        <v>0</v>
      </c>
      <c r="BF126">
        <f>'Master Data'!BF126</f>
        <v>0</v>
      </c>
      <c r="BG126">
        <f>'Master Data'!BG126</f>
        <v>0</v>
      </c>
      <c r="BH126">
        <f>'Master Data'!BH126</f>
        <v>0</v>
      </c>
      <c r="BI126">
        <f>'Master Data'!BI126</f>
        <v>0</v>
      </c>
      <c r="BJ126">
        <f>'Master Data'!BJ126</f>
        <v>0</v>
      </c>
      <c r="BK126">
        <f>'Master Data'!BK126</f>
        <v>0</v>
      </c>
      <c r="BL126">
        <f>'Master Data'!BL126</f>
        <v>0</v>
      </c>
      <c r="BM126">
        <f>'Master Data'!BM126</f>
        <v>0</v>
      </c>
      <c r="BN126">
        <f>'Master Data'!BN126</f>
        <v>0</v>
      </c>
      <c r="BO126">
        <f>'Master Data'!BO126</f>
        <v>0</v>
      </c>
      <c r="BP126">
        <f>'Master Data'!BP126</f>
        <v>0</v>
      </c>
      <c r="BQ126">
        <f>'Master Data'!BQ126</f>
        <v>0</v>
      </c>
      <c r="BR126">
        <f>'Master Data'!BR126</f>
        <v>0</v>
      </c>
      <c r="BS126">
        <f>'Master Data'!BS126</f>
        <v>0</v>
      </c>
      <c r="BT126">
        <f>'Master Data'!BT126</f>
        <v>0</v>
      </c>
      <c r="BU126">
        <f>'Master Data'!BU126</f>
        <v>0</v>
      </c>
      <c r="BV126">
        <f>'Master Data'!BV126</f>
        <v>0</v>
      </c>
      <c r="BW126">
        <f>'Master Data'!BW126</f>
        <v>20170131</v>
      </c>
      <c r="BX126" t="str">
        <f t="shared" si="20"/>
        <v>Wor-Wic Community College - Criminal Justice (60 -62Credit Hours)</v>
      </c>
      <c r="BY126" s="27" t="str">
        <f t="shared" si="11"/>
        <v/>
      </c>
      <c r="BZ126" s="20" t="e">
        <f t="shared" si="12"/>
        <v>#DIV/0!</v>
      </c>
      <c r="CA126" s="20" t="e">
        <f t="shared" si="13"/>
        <v>#DIV/0!</v>
      </c>
      <c r="CB126" s="20">
        <f t="shared" si="14"/>
        <v>0.8214285714285714</v>
      </c>
      <c r="CC126" s="20">
        <f t="shared" si="15"/>
        <v>0.81818181818181823</v>
      </c>
      <c r="CD126" s="20">
        <f t="shared" si="16"/>
        <v>0.38961038961038963</v>
      </c>
      <c r="CE126" s="26">
        <f t="shared" si="17"/>
        <v>5593</v>
      </c>
      <c r="CF126" s="24" t="str">
        <f t="shared" si="18"/>
        <v xml:space="preserve"> </v>
      </c>
      <c r="CG126" s="24">
        <f t="shared" si="21"/>
        <v>6832</v>
      </c>
      <c r="CH126" s="24" t="str">
        <f t="shared" si="19"/>
        <v xml:space="preserve"> </v>
      </c>
    </row>
    <row r="127" spans="1:86">
      <c r="A127" t="str">
        <f>'Master Data'!A127</f>
        <v>MD</v>
      </c>
      <c r="B127" t="str">
        <f>'Master Data'!B127</f>
        <v>Wor-Wic Community College</v>
      </c>
      <c r="C127" t="str">
        <f>'Master Data'!C127</f>
        <v>A Maryland public community college, accredited by the Middle States Commission on Higher Education. See this provider s website for more information. https://www.worwic.</v>
      </c>
      <c r="D127" t="str">
        <f>'Master Data'!D127</f>
        <v>32000 Campus Drive</v>
      </c>
      <c r="E127">
        <f>'Master Data'!E127</f>
        <v>0</v>
      </c>
      <c r="F127" t="str">
        <f>'Master Data'!F127</f>
        <v>Salisbury</v>
      </c>
      <c r="G127" t="str">
        <f>'Master Data'!G127</f>
        <v>MD</v>
      </c>
      <c r="H127">
        <f>'Master Data'!H127</f>
        <v>21804</v>
      </c>
      <c r="I127">
        <f>'Master Data'!I127</f>
        <v>1</v>
      </c>
      <c r="J127" t="str">
        <f>'Master Data'!J127</f>
        <v>Early Childhood Education (24 Credit Hours)</v>
      </c>
      <c r="K127" t="str">
        <f>'Master Data'!K127</f>
        <v>PREPARES INDIVIDUALS TO WORK IN THE CARE AND INSTRUCTION OF PRESCHOOL CHILDREN AS SENIOR STAFF MEMBERS OR LEAD TEACHERS IN CHILD CARE CENTERS .</v>
      </c>
      <c r="L127" t="str">
        <f>'Master Data'!L127</f>
        <v>https://catalog.worwic.edu/preview_program.php?catoid=9&amp;poid=822</v>
      </c>
      <c r="M127">
        <f>'Master Data'!M127</f>
        <v>6</v>
      </c>
      <c r="N127" t="str">
        <f>'Master Data'!N127</f>
        <v>College credit program certificate in Early Childhood Education</v>
      </c>
      <c r="O127">
        <f>'Master Data'!O127</f>
        <v>190708</v>
      </c>
      <c r="P127">
        <f>'Master Data'!P127</f>
        <v>2062</v>
      </c>
      <c r="Q127">
        <f>'Master Data'!Q127</f>
        <v>700</v>
      </c>
      <c r="R127">
        <f>'Master Data'!R127</f>
        <v>20</v>
      </c>
      <c r="S127">
        <f>'Master Data'!S127</f>
        <v>50</v>
      </c>
      <c r="T127">
        <f>'Master Data'!T127</f>
        <v>1</v>
      </c>
      <c r="U127">
        <f>'Master Data'!U127</f>
        <v>1</v>
      </c>
      <c r="V127">
        <f>'Master Data'!V127</f>
        <v>39901100</v>
      </c>
      <c r="W127">
        <f>'Master Data'!W127</f>
        <v>0</v>
      </c>
      <c r="X127">
        <f>'Master Data'!X127</f>
        <v>0</v>
      </c>
      <c r="Y127">
        <f>'Master Data'!Y127</f>
        <v>8</v>
      </c>
      <c r="Z127">
        <f>'Master Data'!Z127</f>
        <v>6</v>
      </c>
      <c r="AA127">
        <f>'Master Data'!AA127</f>
        <v>4</v>
      </c>
      <c r="AB127">
        <f>'Master Data'!AB127</f>
        <v>5</v>
      </c>
      <c r="AC127">
        <f>'Master Data'!AC127</f>
        <v>2</v>
      </c>
      <c r="AD127">
        <f>'Master Data'!AD127</f>
        <v>7426</v>
      </c>
      <c r="AE127">
        <f>'Master Data'!AE127</f>
        <v>1</v>
      </c>
      <c r="AF127">
        <f>'Master Data'!AF127</f>
        <v>8737.7999999999993</v>
      </c>
      <c r="AG127">
        <f>'Master Data'!AG127</f>
        <v>5629</v>
      </c>
      <c r="AH127">
        <f>'Master Data'!AH127</f>
        <v>6</v>
      </c>
      <c r="AI127">
        <f>'Master Data'!AI127</f>
        <v>5</v>
      </c>
      <c r="AJ127">
        <f>'Master Data'!AJ127</f>
        <v>0</v>
      </c>
      <c r="AK127">
        <f>'Master Data'!AK127</f>
        <v>0</v>
      </c>
      <c r="AL127">
        <f>'Master Data'!AL127</f>
        <v>0</v>
      </c>
      <c r="AM127">
        <f>'Master Data'!AM127</f>
        <v>0</v>
      </c>
      <c r="AN127">
        <f>'Master Data'!AN127</f>
        <v>0</v>
      </c>
      <c r="AO127">
        <f>'Master Data'!AO127</f>
        <v>0</v>
      </c>
      <c r="AP127">
        <f>'Master Data'!AP127</f>
        <v>0</v>
      </c>
      <c r="AQ127">
        <f>'Master Data'!AQ127</f>
        <v>0</v>
      </c>
      <c r="AR127">
        <f>'Master Data'!AR127</f>
        <v>0</v>
      </c>
      <c r="AS127">
        <f>'Master Data'!AS127</f>
        <v>0</v>
      </c>
      <c r="AT127">
        <f>'Master Data'!AT127</f>
        <v>0</v>
      </c>
      <c r="AU127">
        <f>'Master Data'!AU127</f>
        <v>0</v>
      </c>
      <c r="AV127">
        <f>'Master Data'!AV127</f>
        <v>0</v>
      </c>
      <c r="AW127">
        <f>'Master Data'!AW127</f>
        <v>0</v>
      </c>
      <c r="AX127">
        <f>'Master Data'!AX127</f>
        <v>0</v>
      </c>
      <c r="AY127">
        <f>'Master Data'!AY127</f>
        <v>0</v>
      </c>
      <c r="AZ127">
        <f>'Master Data'!AZ127</f>
        <v>0</v>
      </c>
      <c r="BA127">
        <f>'Master Data'!BA127</f>
        <v>0</v>
      </c>
      <c r="BB127">
        <f>'Master Data'!BB127</f>
        <v>0</v>
      </c>
      <c r="BC127">
        <f>'Master Data'!BC127</f>
        <v>0</v>
      </c>
      <c r="BD127">
        <f>'Master Data'!BD127</f>
        <v>0</v>
      </c>
      <c r="BE127">
        <f>'Master Data'!BE127</f>
        <v>0</v>
      </c>
      <c r="BF127">
        <f>'Master Data'!BF127</f>
        <v>0</v>
      </c>
      <c r="BG127">
        <f>'Master Data'!BG127</f>
        <v>0</v>
      </c>
      <c r="BH127">
        <f>'Master Data'!BH127</f>
        <v>0</v>
      </c>
      <c r="BI127">
        <f>'Master Data'!BI127</f>
        <v>0</v>
      </c>
      <c r="BJ127">
        <f>'Master Data'!BJ127</f>
        <v>0</v>
      </c>
      <c r="BK127">
        <f>'Master Data'!BK127</f>
        <v>0</v>
      </c>
      <c r="BL127">
        <f>'Master Data'!BL127</f>
        <v>0</v>
      </c>
      <c r="BM127">
        <f>'Master Data'!BM127</f>
        <v>0</v>
      </c>
      <c r="BN127">
        <f>'Master Data'!BN127</f>
        <v>0</v>
      </c>
      <c r="BO127">
        <f>'Master Data'!BO127</f>
        <v>0</v>
      </c>
      <c r="BP127">
        <f>'Master Data'!BP127</f>
        <v>0</v>
      </c>
      <c r="BQ127">
        <f>'Master Data'!BQ127</f>
        <v>0</v>
      </c>
      <c r="BR127">
        <f>'Master Data'!BR127</f>
        <v>0</v>
      </c>
      <c r="BS127">
        <f>'Master Data'!BS127</f>
        <v>0</v>
      </c>
      <c r="BT127">
        <f>'Master Data'!BT127</f>
        <v>0</v>
      </c>
      <c r="BU127">
        <f>'Master Data'!BU127</f>
        <v>0</v>
      </c>
      <c r="BV127">
        <f>'Master Data'!BV127</f>
        <v>0</v>
      </c>
      <c r="BW127">
        <f>'Master Data'!BW127</f>
        <v>20170131</v>
      </c>
      <c r="BX127" t="str">
        <f t="shared" si="20"/>
        <v>Wor-Wic Community College - Early Childhood Education (24 Credit Hours)</v>
      </c>
      <c r="BY127" s="27" t="str">
        <f t="shared" si="11"/>
        <v/>
      </c>
      <c r="BZ127" s="20" t="e">
        <f t="shared" si="12"/>
        <v>#DIV/0!</v>
      </c>
      <c r="CA127" s="20" t="e">
        <f t="shared" si="13"/>
        <v>#DIV/0!</v>
      </c>
      <c r="CB127" s="20">
        <f t="shared" si="14"/>
        <v>0.83333333333333337</v>
      </c>
      <c r="CC127" s="20">
        <f t="shared" si="15"/>
        <v>0.4</v>
      </c>
      <c r="CD127" s="20">
        <f t="shared" si="16"/>
        <v>0.2</v>
      </c>
      <c r="CE127" s="26">
        <f t="shared" si="17"/>
        <v>2762</v>
      </c>
      <c r="CF127" s="24" t="str">
        <f t="shared" si="18"/>
        <v xml:space="preserve"> </v>
      </c>
      <c r="CG127" s="24">
        <f t="shared" si="21"/>
        <v>7426</v>
      </c>
      <c r="CH127" s="24" t="str">
        <f t="shared" si="19"/>
        <v xml:space="preserve"> </v>
      </c>
    </row>
    <row r="128" spans="1:86">
      <c r="A128" t="str">
        <f>'Master Data'!A128</f>
        <v>MD</v>
      </c>
      <c r="B128" t="str">
        <f>'Master Data'!B128</f>
        <v>Wor-Wic Community College</v>
      </c>
      <c r="C128" t="str">
        <f>'Master Data'!C128</f>
        <v>A Maryland public community college, accredited by the Middle States Commission on Higher Education. See this provider s website for more information. https://www.worwic.</v>
      </c>
      <c r="D128" t="str">
        <f>'Master Data'!D128</f>
        <v>32000 Campus Drive</v>
      </c>
      <c r="E128">
        <f>'Master Data'!E128</f>
        <v>0</v>
      </c>
      <c r="F128" t="str">
        <f>'Master Data'!F128</f>
        <v>Salisbury</v>
      </c>
      <c r="G128" t="str">
        <f>'Master Data'!G128</f>
        <v>MD</v>
      </c>
      <c r="H128">
        <f>'Master Data'!H128</f>
        <v>21804</v>
      </c>
      <c r="I128">
        <f>'Master Data'!I128</f>
        <v>1</v>
      </c>
      <c r="J128" t="str">
        <f>'Master Data'!J128</f>
        <v>Early Childhood Education (60-63 Credit Hours)</v>
      </c>
      <c r="K128" t="str">
        <f>'Master Data'!K128</f>
        <v>PREPARES INDIVIDUALS TO BECOME OPERATORS OF CHILD CARE CENTERS PROGRAM DIRECTORS AND SENIOR STAFF TEACHERS IN CHILD CARE CENTERS.</v>
      </c>
      <c r="L128" t="str">
        <f>'Master Data'!L128</f>
        <v>https://www.worwic.edu/Programs-Courses</v>
      </c>
      <c r="M128">
        <f>'Master Data'!M128</f>
        <v>4</v>
      </c>
      <c r="N128" t="str">
        <f>'Master Data'!N128</f>
        <v>Associate degree</v>
      </c>
      <c r="O128">
        <f>'Master Data'!O128</f>
        <v>190708</v>
      </c>
      <c r="P128">
        <f>'Master Data'!P128</f>
        <v>4372</v>
      </c>
      <c r="Q128">
        <f>'Master Data'!Q128</f>
        <v>1460</v>
      </c>
      <c r="R128">
        <f>'Master Data'!R128</f>
        <v>15</v>
      </c>
      <c r="S128">
        <f>'Master Data'!S128</f>
        <v>102</v>
      </c>
      <c r="T128">
        <f>'Master Data'!T128</f>
        <v>1</v>
      </c>
      <c r="U128">
        <f>'Master Data'!U128</f>
        <v>1</v>
      </c>
      <c r="V128">
        <f>'Master Data'!V128</f>
        <v>39901100</v>
      </c>
      <c r="W128">
        <f>'Master Data'!W128</f>
        <v>0</v>
      </c>
      <c r="X128">
        <f>'Master Data'!X128</f>
        <v>0</v>
      </c>
      <c r="Y128">
        <f>'Master Data'!Y128</f>
        <v>41</v>
      </c>
      <c r="Z128">
        <f>'Master Data'!Z128</f>
        <v>24</v>
      </c>
      <c r="AA128">
        <f>'Master Data'!AA128</f>
        <v>14</v>
      </c>
      <c r="AB128">
        <f>'Master Data'!AB128</f>
        <v>21</v>
      </c>
      <c r="AC128">
        <f>'Master Data'!AC128</f>
        <v>21</v>
      </c>
      <c r="AD128">
        <f>'Master Data'!AD128</f>
        <v>7250</v>
      </c>
      <c r="AE128">
        <f>'Master Data'!AE128</f>
        <v>15</v>
      </c>
      <c r="AF128">
        <f>'Master Data'!AF128</f>
        <v>7142.43</v>
      </c>
      <c r="AG128">
        <f>'Master Data'!AG128</f>
        <v>7249.52</v>
      </c>
      <c r="AH128">
        <f>'Master Data'!AH128</f>
        <v>30</v>
      </c>
      <c r="AI128">
        <f>'Master Data'!AI128</f>
        <v>26</v>
      </c>
      <c r="AJ128">
        <f>'Master Data'!AJ128</f>
        <v>0</v>
      </c>
      <c r="AK128">
        <f>'Master Data'!AK128</f>
        <v>0</v>
      </c>
      <c r="AL128">
        <f>'Master Data'!AL128</f>
        <v>0</v>
      </c>
      <c r="AM128">
        <f>'Master Data'!AM128</f>
        <v>0</v>
      </c>
      <c r="AN128">
        <f>'Master Data'!AN128</f>
        <v>0</v>
      </c>
      <c r="AO128">
        <f>'Master Data'!AO128</f>
        <v>0</v>
      </c>
      <c r="AP128">
        <f>'Master Data'!AP128</f>
        <v>0</v>
      </c>
      <c r="AQ128">
        <f>'Master Data'!AQ128</f>
        <v>0</v>
      </c>
      <c r="AR128">
        <f>'Master Data'!AR128</f>
        <v>0</v>
      </c>
      <c r="AS128">
        <f>'Master Data'!AS128</f>
        <v>0</v>
      </c>
      <c r="AT128">
        <f>'Master Data'!AT128</f>
        <v>0</v>
      </c>
      <c r="AU128">
        <f>'Master Data'!AU128</f>
        <v>0</v>
      </c>
      <c r="AV128">
        <f>'Master Data'!AV128</f>
        <v>0</v>
      </c>
      <c r="AW128">
        <f>'Master Data'!AW128</f>
        <v>0</v>
      </c>
      <c r="AX128">
        <f>'Master Data'!AX128</f>
        <v>0</v>
      </c>
      <c r="AY128">
        <f>'Master Data'!AY128</f>
        <v>0</v>
      </c>
      <c r="AZ128">
        <f>'Master Data'!AZ128</f>
        <v>0</v>
      </c>
      <c r="BA128">
        <f>'Master Data'!BA128</f>
        <v>0</v>
      </c>
      <c r="BB128">
        <f>'Master Data'!BB128</f>
        <v>0</v>
      </c>
      <c r="BC128">
        <f>'Master Data'!BC128</f>
        <v>0</v>
      </c>
      <c r="BD128">
        <f>'Master Data'!BD128</f>
        <v>0</v>
      </c>
      <c r="BE128">
        <f>'Master Data'!BE128</f>
        <v>0</v>
      </c>
      <c r="BF128">
        <f>'Master Data'!BF128</f>
        <v>0</v>
      </c>
      <c r="BG128">
        <f>'Master Data'!BG128</f>
        <v>0</v>
      </c>
      <c r="BH128">
        <f>'Master Data'!BH128</f>
        <v>0</v>
      </c>
      <c r="BI128">
        <f>'Master Data'!BI128</f>
        <v>0</v>
      </c>
      <c r="BJ128">
        <f>'Master Data'!BJ128</f>
        <v>0</v>
      </c>
      <c r="BK128">
        <f>'Master Data'!BK128</f>
        <v>0</v>
      </c>
      <c r="BL128">
        <f>'Master Data'!BL128</f>
        <v>0</v>
      </c>
      <c r="BM128">
        <f>'Master Data'!BM128</f>
        <v>0</v>
      </c>
      <c r="BN128">
        <f>'Master Data'!BN128</f>
        <v>0</v>
      </c>
      <c r="BO128">
        <f>'Master Data'!BO128</f>
        <v>0</v>
      </c>
      <c r="BP128">
        <f>'Master Data'!BP128</f>
        <v>0</v>
      </c>
      <c r="BQ128">
        <f>'Master Data'!BQ128</f>
        <v>0</v>
      </c>
      <c r="BR128">
        <f>'Master Data'!BR128</f>
        <v>0</v>
      </c>
      <c r="BS128">
        <f>'Master Data'!BS128</f>
        <v>0</v>
      </c>
      <c r="BT128">
        <f>'Master Data'!BT128</f>
        <v>0</v>
      </c>
      <c r="BU128">
        <f>'Master Data'!BU128</f>
        <v>0</v>
      </c>
      <c r="BV128">
        <f>'Master Data'!BV128</f>
        <v>0</v>
      </c>
      <c r="BW128">
        <f>'Master Data'!BW128</f>
        <v>20170131</v>
      </c>
      <c r="BX128" t="str">
        <f t="shared" si="20"/>
        <v>Wor-Wic Community College - Early Childhood Education (60-63 Credit Hours)</v>
      </c>
      <c r="BY128" s="27" t="str">
        <f t="shared" si="11"/>
        <v/>
      </c>
      <c r="BZ128" s="20" t="e">
        <f t="shared" si="12"/>
        <v>#DIV/0!</v>
      </c>
      <c r="CA128" s="20" t="e">
        <f t="shared" si="13"/>
        <v>#DIV/0!</v>
      </c>
      <c r="CB128" s="20">
        <f t="shared" si="14"/>
        <v>0.7</v>
      </c>
      <c r="CC128" s="20">
        <f t="shared" si="15"/>
        <v>0.80769230769230771</v>
      </c>
      <c r="CD128" s="20">
        <f t="shared" si="16"/>
        <v>0.57692307692307687</v>
      </c>
      <c r="CE128" s="26">
        <f t="shared" si="17"/>
        <v>5832</v>
      </c>
      <c r="CF128" s="24" t="str">
        <f t="shared" si="18"/>
        <v xml:space="preserve"> </v>
      </c>
      <c r="CG128" s="24">
        <f t="shared" si="21"/>
        <v>7250</v>
      </c>
      <c r="CH128" s="24" t="str">
        <f t="shared" si="19"/>
        <v xml:space="preserve"> </v>
      </c>
    </row>
    <row r="129" spans="1:86">
      <c r="A129" t="str">
        <f>'Master Data'!A129</f>
        <v>MD</v>
      </c>
      <c r="B129" t="str">
        <f>'Master Data'!B129</f>
        <v>Wor-Wic Community College</v>
      </c>
      <c r="C129" t="str">
        <f>'Master Data'!C129</f>
        <v>A Maryland public community college, accredited by the Middle States Commission on Higher Education. See this provider s website for more information. https://www.worwic.</v>
      </c>
      <c r="D129" t="str">
        <f>'Master Data'!D129</f>
        <v>32000 Campus Drive</v>
      </c>
      <c r="E129">
        <f>'Master Data'!E129</f>
        <v>0</v>
      </c>
      <c r="F129" t="str">
        <f>'Master Data'!F129</f>
        <v>Salisbury</v>
      </c>
      <c r="G129" t="str">
        <f>'Master Data'!G129</f>
        <v>MD</v>
      </c>
      <c r="H129">
        <f>'Master Data'!H129</f>
        <v>21804</v>
      </c>
      <c r="I129">
        <f>'Master Data'!I129</f>
        <v>1</v>
      </c>
      <c r="J129" t="str">
        <f>'Master Data'!J129</f>
        <v>Hospitality Management (22 Credit Hours)</v>
      </c>
      <c r="K129" t="str">
        <f>'Master Data'!K129</f>
        <v>prepares students for an entry-level position in the lodging industry. Students acquire necessary skills in management and supervision and learn about different lodging segments.</v>
      </c>
      <c r="L129" t="str">
        <f>'Master Data'!L129</f>
        <v>https://catalog.worwic.edu/preview_program.php?catoid=9&amp;poid=879</v>
      </c>
      <c r="M129">
        <f>'Master Data'!M129</f>
        <v>6</v>
      </c>
      <c r="N129" t="str">
        <f>'Master Data'!N129</f>
        <v>College credit program certificate in hospitality management</v>
      </c>
      <c r="O129">
        <f>'Master Data'!O129</f>
        <v>520904</v>
      </c>
      <c r="P129">
        <f>'Master Data'!P129</f>
        <v>1604</v>
      </c>
      <c r="Q129">
        <f>'Master Data'!Q129</f>
        <v>710</v>
      </c>
      <c r="R129">
        <f>'Master Data'!R129</f>
        <v>20</v>
      </c>
      <c r="S129">
        <f>'Master Data'!S129</f>
        <v>50</v>
      </c>
      <c r="T129">
        <f>'Master Data'!T129</f>
        <v>1</v>
      </c>
      <c r="U129">
        <f>'Master Data'!U129</f>
        <v>1</v>
      </c>
      <c r="V129">
        <f>'Master Data'!V129</f>
        <v>43408100</v>
      </c>
      <c r="W129">
        <f>'Master Data'!W129</f>
        <v>0</v>
      </c>
      <c r="X129">
        <f>'Master Data'!X129</f>
        <v>0</v>
      </c>
      <c r="Y129">
        <f>'Master Data'!Y129</f>
        <v>15</v>
      </c>
      <c r="Z129">
        <f>'Master Data'!Z129</f>
        <v>14</v>
      </c>
      <c r="AA129">
        <f>'Master Data'!AA129</f>
        <v>2</v>
      </c>
      <c r="AB129">
        <f>'Master Data'!AB129</f>
        <v>2</v>
      </c>
      <c r="AC129">
        <f>'Master Data'!AC129</f>
        <v>4</v>
      </c>
      <c r="AD129">
        <f>'Master Data'!AD129</f>
        <v>6383.04</v>
      </c>
      <c r="AE129">
        <f>'Master Data'!AE129</f>
        <v>0</v>
      </c>
      <c r="AF129">
        <f>'Master Data'!AF129</f>
        <v>6383.04</v>
      </c>
      <c r="AG129">
        <f>'Master Data'!AG129</f>
        <v>6826.59</v>
      </c>
      <c r="AH129">
        <f>'Master Data'!AH129</f>
        <v>16</v>
      </c>
      <c r="AI129">
        <f>'Master Data'!AI129</f>
        <v>15</v>
      </c>
      <c r="AJ129">
        <f>'Master Data'!AJ129</f>
        <v>0</v>
      </c>
      <c r="AK129">
        <f>'Master Data'!AK129</f>
        <v>0</v>
      </c>
      <c r="AL129">
        <f>'Master Data'!AL129</f>
        <v>0</v>
      </c>
      <c r="AM129">
        <f>'Master Data'!AM129</f>
        <v>0</v>
      </c>
      <c r="AN129">
        <f>'Master Data'!AN129</f>
        <v>0</v>
      </c>
      <c r="AO129">
        <f>'Master Data'!AO129</f>
        <v>0</v>
      </c>
      <c r="AP129">
        <f>'Master Data'!AP129</f>
        <v>0</v>
      </c>
      <c r="AQ129">
        <f>'Master Data'!AQ129</f>
        <v>0</v>
      </c>
      <c r="AR129">
        <f>'Master Data'!AR129</f>
        <v>0</v>
      </c>
      <c r="AS129">
        <f>'Master Data'!AS129</f>
        <v>0</v>
      </c>
      <c r="AT129">
        <f>'Master Data'!AT129</f>
        <v>0</v>
      </c>
      <c r="AU129">
        <f>'Master Data'!AU129</f>
        <v>0</v>
      </c>
      <c r="AV129">
        <f>'Master Data'!AV129</f>
        <v>0</v>
      </c>
      <c r="AW129">
        <f>'Master Data'!AW129</f>
        <v>0</v>
      </c>
      <c r="AX129">
        <f>'Master Data'!AX129</f>
        <v>0</v>
      </c>
      <c r="AY129">
        <f>'Master Data'!AY129</f>
        <v>0</v>
      </c>
      <c r="AZ129">
        <f>'Master Data'!AZ129</f>
        <v>0</v>
      </c>
      <c r="BA129">
        <f>'Master Data'!BA129</f>
        <v>0</v>
      </c>
      <c r="BB129">
        <f>'Master Data'!BB129</f>
        <v>0</v>
      </c>
      <c r="BC129">
        <f>'Master Data'!BC129</f>
        <v>0</v>
      </c>
      <c r="BD129">
        <f>'Master Data'!BD129</f>
        <v>0</v>
      </c>
      <c r="BE129">
        <f>'Master Data'!BE129</f>
        <v>0</v>
      </c>
      <c r="BF129">
        <f>'Master Data'!BF129</f>
        <v>0</v>
      </c>
      <c r="BG129">
        <f>'Master Data'!BG129</f>
        <v>0</v>
      </c>
      <c r="BH129">
        <f>'Master Data'!BH129</f>
        <v>0</v>
      </c>
      <c r="BI129">
        <f>'Master Data'!BI129</f>
        <v>0</v>
      </c>
      <c r="BJ129">
        <f>'Master Data'!BJ129</f>
        <v>0</v>
      </c>
      <c r="BK129">
        <f>'Master Data'!BK129</f>
        <v>0</v>
      </c>
      <c r="BL129">
        <f>'Master Data'!BL129</f>
        <v>0</v>
      </c>
      <c r="BM129">
        <f>'Master Data'!BM129</f>
        <v>0</v>
      </c>
      <c r="BN129">
        <f>'Master Data'!BN129</f>
        <v>0</v>
      </c>
      <c r="BO129">
        <f>'Master Data'!BO129</f>
        <v>0</v>
      </c>
      <c r="BP129">
        <f>'Master Data'!BP129</f>
        <v>0</v>
      </c>
      <c r="BQ129">
        <f>'Master Data'!BQ129</f>
        <v>0</v>
      </c>
      <c r="BR129">
        <f>'Master Data'!BR129</f>
        <v>0</v>
      </c>
      <c r="BS129">
        <f>'Master Data'!BS129</f>
        <v>0</v>
      </c>
      <c r="BT129">
        <f>'Master Data'!BT129</f>
        <v>0</v>
      </c>
      <c r="BU129">
        <f>'Master Data'!BU129</f>
        <v>0</v>
      </c>
      <c r="BV129">
        <f>'Master Data'!BV129</f>
        <v>0</v>
      </c>
      <c r="BW129">
        <f>'Master Data'!BW129</f>
        <v>20170131</v>
      </c>
      <c r="BX129" t="str">
        <f t="shared" si="20"/>
        <v>Wor-Wic Community College - Hospitality Management (22 Credit Hours)</v>
      </c>
      <c r="BY129" s="27" t="str">
        <f t="shared" si="11"/>
        <v/>
      </c>
      <c r="BZ129" s="20" t="e">
        <f t="shared" si="12"/>
        <v>#DIV/0!</v>
      </c>
      <c r="CA129" s="20" t="e">
        <f t="shared" si="13"/>
        <v>#DIV/0!</v>
      </c>
      <c r="CB129" s="20">
        <f t="shared" si="14"/>
        <v>0.125</v>
      </c>
      <c r="CC129" s="20">
        <f t="shared" si="15"/>
        <v>0.26666666666666666</v>
      </c>
      <c r="CD129" s="20">
        <f t="shared" si="16"/>
        <v>0</v>
      </c>
      <c r="CE129" s="26">
        <f t="shared" si="17"/>
        <v>2314</v>
      </c>
      <c r="CF129" s="24" t="str">
        <f t="shared" si="18"/>
        <v xml:space="preserve"> </v>
      </c>
      <c r="CG129" s="24">
        <f t="shared" si="21"/>
        <v>6383.04</v>
      </c>
      <c r="CH129" s="24" t="str">
        <f t="shared" si="19"/>
        <v xml:space="preserve"> </v>
      </c>
    </row>
    <row r="130" spans="1:86">
      <c r="A130" t="str">
        <f>'Master Data'!A130</f>
        <v>MD</v>
      </c>
      <c r="B130" t="str">
        <f>'Master Data'!B130</f>
        <v>Wor-Wic Community College</v>
      </c>
      <c r="C130" t="str">
        <f>'Master Data'!C130</f>
        <v>A Maryland public community college, accredited by the Middle States Commission on Higher Education. See this provider s website for more information. https://www.worwic.</v>
      </c>
      <c r="D130" t="str">
        <f>'Master Data'!D130</f>
        <v>32000 Campus Drive</v>
      </c>
      <c r="E130">
        <f>'Master Data'!E130</f>
        <v>0</v>
      </c>
      <c r="F130" t="str">
        <f>'Master Data'!F130</f>
        <v>Salisbury</v>
      </c>
      <c r="G130" t="str">
        <f>'Master Data'!G130</f>
        <v>MD</v>
      </c>
      <c r="H130">
        <f>'Master Data'!H130</f>
        <v>21804</v>
      </c>
      <c r="I130">
        <f>'Master Data'!I130</f>
        <v>1</v>
      </c>
      <c r="J130" t="str">
        <f>'Master Data'!J130</f>
        <v>Hospitality Management (61-62 Credit Hours)</v>
      </c>
      <c r="K130" t="str">
        <f>'Master Data'!K130</f>
        <v>PREPARE STUDENT IN SUPERVISORY MANAGEMENT FACILITIES MANAGEMENT ACCOUNTING AND LAW RELATED TO HOSPITALITY MANAGEMENT.</v>
      </c>
      <c r="L130" t="str">
        <f>'Master Data'!L130</f>
        <v>https://www.worwic.edu/Programs-Courses</v>
      </c>
      <c r="M130">
        <f>'Master Data'!M130</f>
        <v>4</v>
      </c>
      <c r="N130" t="str">
        <f>'Master Data'!N130</f>
        <v>Associate degree</v>
      </c>
      <c r="O130">
        <f>'Master Data'!O130</f>
        <v>520904</v>
      </c>
      <c r="P130">
        <f>'Master Data'!P130</f>
        <v>4228</v>
      </c>
      <c r="Q130">
        <f>'Master Data'!Q130</f>
        <v>1455</v>
      </c>
      <c r="R130">
        <f>'Master Data'!R130</f>
        <v>15</v>
      </c>
      <c r="S130">
        <f>'Master Data'!S130</f>
        <v>102</v>
      </c>
      <c r="T130">
        <f>'Master Data'!T130</f>
        <v>1</v>
      </c>
      <c r="U130">
        <f>'Master Data'!U130</f>
        <v>1</v>
      </c>
      <c r="V130">
        <f>'Master Data'!V130</f>
        <v>11905100</v>
      </c>
      <c r="W130">
        <f>'Master Data'!W130</f>
        <v>0</v>
      </c>
      <c r="X130">
        <f>'Master Data'!X130</f>
        <v>0</v>
      </c>
      <c r="Y130">
        <f>'Master Data'!Y130</f>
        <v>29</v>
      </c>
      <c r="Z130">
        <f>'Master Data'!Z130</f>
        <v>23</v>
      </c>
      <c r="AA130">
        <f>'Master Data'!AA130</f>
        <v>9</v>
      </c>
      <c r="AB130">
        <f>'Master Data'!AB130</f>
        <v>20</v>
      </c>
      <c r="AC130">
        <f>'Master Data'!AC130</f>
        <v>22</v>
      </c>
      <c r="AD130">
        <f>'Master Data'!AD130</f>
        <v>5852</v>
      </c>
      <c r="AE130">
        <f>'Master Data'!AE130</f>
        <v>15</v>
      </c>
      <c r="AF130">
        <f>'Master Data'!AF130</f>
        <v>5985.34</v>
      </c>
      <c r="AG130">
        <f>'Master Data'!AG130</f>
        <v>7459.92</v>
      </c>
      <c r="AH130">
        <f>'Master Data'!AH130</f>
        <v>26</v>
      </c>
      <c r="AI130">
        <f>'Master Data'!AI130</f>
        <v>29</v>
      </c>
      <c r="AJ130">
        <f>'Master Data'!AJ130</f>
        <v>0</v>
      </c>
      <c r="AK130">
        <f>'Master Data'!AK130</f>
        <v>0</v>
      </c>
      <c r="AL130">
        <f>'Master Data'!AL130</f>
        <v>0</v>
      </c>
      <c r="AM130">
        <f>'Master Data'!AM130</f>
        <v>0</v>
      </c>
      <c r="AN130">
        <f>'Master Data'!AN130</f>
        <v>0</v>
      </c>
      <c r="AO130">
        <f>'Master Data'!AO130</f>
        <v>0</v>
      </c>
      <c r="AP130">
        <f>'Master Data'!AP130</f>
        <v>0</v>
      </c>
      <c r="AQ130">
        <f>'Master Data'!AQ130</f>
        <v>0</v>
      </c>
      <c r="AR130">
        <f>'Master Data'!AR130</f>
        <v>0</v>
      </c>
      <c r="AS130">
        <f>'Master Data'!AS130</f>
        <v>0</v>
      </c>
      <c r="AT130">
        <f>'Master Data'!AT130</f>
        <v>0</v>
      </c>
      <c r="AU130">
        <f>'Master Data'!AU130</f>
        <v>0</v>
      </c>
      <c r="AV130">
        <f>'Master Data'!AV130</f>
        <v>0</v>
      </c>
      <c r="AW130">
        <f>'Master Data'!AW130</f>
        <v>0</v>
      </c>
      <c r="AX130">
        <f>'Master Data'!AX130</f>
        <v>0</v>
      </c>
      <c r="AY130">
        <f>'Master Data'!AY130</f>
        <v>0</v>
      </c>
      <c r="AZ130">
        <f>'Master Data'!AZ130</f>
        <v>0</v>
      </c>
      <c r="BA130">
        <f>'Master Data'!BA130</f>
        <v>0</v>
      </c>
      <c r="BB130">
        <f>'Master Data'!BB130</f>
        <v>0</v>
      </c>
      <c r="BC130">
        <f>'Master Data'!BC130</f>
        <v>0</v>
      </c>
      <c r="BD130">
        <f>'Master Data'!BD130</f>
        <v>0</v>
      </c>
      <c r="BE130">
        <f>'Master Data'!BE130</f>
        <v>0</v>
      </c>
      <c r="BF130">
        <f>'Master Data'!BF130</f>
        <v>0</v>
      </c>
      <c r="BG130">
        <f>'Master Data'!BG130</f>
        <v>0</v>
      </c>
      <c r="BH130">
        <f>'Master Data'!BH130</f>
        <v>0</v>
      </c>
      <c r="BI130">
        <f>'Master Data'!BI130</f>
        <v>0</v>
      </c>
      <c r="BJ130">
        <f>'Master Data'!BJ130</f>
        <v>0</v>
      </c>
      <c r="BK130">
        <f>'Master Data'!BK130</f>
        <v>0</v>
      </c>
      <c r="BL130">
        <f>'Master Data'!BL130</f>
        <v>0</v>
      </c>
      <c r="BM130">
        <f>'Master Data'!BM130</f>
        <v>0</v>
      </c>
      <c r="BN130">
        <f>'Master Data'!BN130</f>
        <v>0</v>
      </c>
      <c r="BO130">
        <f>'Master Data'!BO130</f>
        <v>0</v>
      </c>
      <c r="BP130">
        <f>'Master Data'!BP130</f>
        <v>0</v>
      </c>
      <c r="BQ130">
        <f>'Master Data'!BQ130</f>
        <v>0</v>
      </c>
      <c r="BR130">
        <f>'Master Data'!BR130</f>
        <v>0</v>
      </c>
      <c r="BS130">
        <f>'Master Data'!BS130</f>
        <v>0</v>
      </c>
      <c r="BT130">
        <f>'Master Data'!BT130</f>
        <v>0</v>
      </c>
      <c r="BU130">
        <f>'Master Data'!BU130</f>
        <v>0</v>
      </c>
      <c r="BV130">
        <f>'Master Data'!BV130</f>
        <v>0</v>
      </c>
      <c r="BW130">
        <f>'Master Data'!BW130</f>
        <v>20170131</v>
      </c>
      <c r="BX130" t="str">
        <f t="shared" si="20"/>
        <v>Wor-Wic Community College - Hospitality Management (61-62 Credit Hours)</v>
      </c>
      <c r="BY130" s="27" t="str">
        <f t="shared" ref="BY130:BY193" si="22">IFERROR(SUM(AP130/AT130),"")</f>
        <v/>
      </c>
      <c r="BZ130" s="20" t="e">
        <f t="shared" ref="BZ130:BZ193" si="23">SUM(AQ130/AU130)</f>
        <v>#DIV/0!</v>
      </c>
      <c r="CA130" s="20" t="e">
        <f t="shared" ref="CA130:CA193" si="24">SUM(AS130/AU130)</f>
        <v>#DIV/0!</v>
      </c>
      <c r="CB130" s="20">
        <f t="shared" ref="CB130:CB193" si="25">SUM(AB130/AH130)</f>
        <v>0.76923076923076927</v>
      </c>
      <c r="CC130" s="20">
        <f t="shared" ref="CC130:CC193" si="26">SUM(AC130/AI130)</f>
        <v>0.75862068965517238</v>
      </c>
      <c r="CD130" s="20">
        <f t="shared" ref="CD130:CD193" si="27">SUM(AE130/AI130)</f>
        <v>0.51724137931034486</v>
      </c>
      <c r="CE130" s="26">
        <f t="shared" ref="CE130:CE193" si="28">SUM(P130+Q130)</f>
        <v>5683</v>
      </c>
      <c r="CF130" s="24" t="str">
        <f t="shared" ref="CF130:CF193" si="29">IF(AR130&gt;0,AR130, " ")</f>
        <v xml:space="preserve"> </v>
      </c>
      <c r="CG130" s="24">
        <f t="shared" si="21"/>
        <v>5852</v>
      </c>
      <c r="CH130" s="24" t="str">
        <f t="shared" ref="CH130:CH193" si="30">IF(AO130&gt;0,AO130, " ")</f>
        <v xml:space="preserve"> </v>
      </c>
    </row>
    <row r="131" spans="1:86">
      <c r="A131" t="str">
        <f>'Master Data'!A131</f>
        <v>MD</v>
      </c>
      <c r="B131" t="str">
        <f>'Master Data'!B131</f>
        <v>Wor-Wic Community College</v>
      </c>
      <c r="C131" t="str">
        <f>'Master Data'!C131</f>
        <v>A Maryland public community college, accredited by the Middle States Commission on Higher Education. See this provider s website for more information. https://www.worwic.</v>
      </c>
      <c r="D131" t="str">
        <f>'Master Data'!D131</f>
        <v>32000 Campus Drive</v>
      </c>
      <c r="E131">
        <f>'Master Data'!E131</f>
        <v>0</v>
      </c>
      <c r="F131" t="str">
        <f>'Master Data'!F131</f>
        <v>Salisbury</v>
      </c>
      <c r="G131" t="str">
        <f>'Master Data'!G131</f>
        <v>MD</v>
      </c>
      <c r="H131">
        <f>'Master Data'!H131</f>
        <v>21804</v>
      </c>
      <c r="I131">
        <f>'Master Data'!I131</f>
        <v>1</v>
      </c>
      <c r="J131" t="str">
        <f>'Master Data'!J131</f>
        <v>Licensed Practical Nurse (41 Credit Hours)</v>
      </c>
      <c r="K131" t="str">
        <f>'Master Data'!K131</f>
        <v>PRACTICAL NURSING CERTIFICATE PREPARES FOR WORK AS LICENSED PRACTICAL NURSES.</v>
      </c>
      <c r="L131" t="str">
        <f>'Master Data'!L131</f>
        <v>https://www.worwic.edu/Programs-Courses</v>
      </c>
      <c r="M131">
        <f>'Master Data'!M131</f>
        <v>3</v>
      </c>
      <c r="N131" t="str">
        <f>'Master Data'!N131</f>
        <v>Maryland licensed practical nurse</v>
      </c>
      <c r="O131">
        <f>'Master Data'!O131</f>
        <v>513901</v>
      </c>
      <c r="P131">
        <f>'Master Data'!P131</f>
        <v>2709</v>
      </c>
      <c r="Q131">
        <f>'Master Data'!Q131</f>
        <v>1330</v>
      </c>
      <c r="R131">
        <f>'Master Data'!R131</f>
        <v>15</v>
      </c>
      <c r="S131">
        <f>'Master Data'!S131</f>
        <v>50</v>
      </c>
      <c r="T131">
        <f>'Master Data'!T131</f>
        <v>1</v>
      </c>
      <c r="U131">
        <f>'Master Data'!U131</f>
        <v>1</v>
      </c>
      <c r="V131">
        <f>'Master Data'!V131</f>
        <v>29206100</v>
      </c>
      <c r="W131">
        <f>'Master Data'!W131</f>
        <v>0</v>
      </c>
      <c r="X131">
        <f>'Master Data'!X131</f>
        <v>0</v>
      </c>
      <c r="Y131">
        <f>'Master Data'!Y131</f>
        <v>223</v>
      </c>
      <c r="Z131">
        <f>'Master Data'!Z131</f>
        <v>176</v>
      </c>
      <c r="AA131">
        <f>'Master Data'!AA131</f>
        <v>165</v>
      </c>
      <c r="AB131">
        <f>'Master Data'!AB131</f>
        <v>150</v>
      </c>
      <c r="AC131">
        <f>'Master Data'!AC131</f>
        <v>164</v>
      </c>
      <c r="AD131">
        <f>'Master Data'!AD131</f>
        <v>7081.5</v>
      </c>
      <c r="AE131">
        <f>'Master Data'!AE131</f>
        <v>149</v>
      </c>
      <c r="AF131">
        <f>'Master Data'!AF131</f>
        <v>8186.74</v>
      </c>
      <c r="AG131">
        <f>'Master Data'!AG131</f>
        <v>13154.21</v>
      </c>
      <c r="AH131">
        <f>'Master Data'!AH131</f>
        <v>183</v>
      </c>
      <c r="AI131">
        <f>'Master Data'!AI131</f>
        <v>183</v>
      </c>
      <c r="AJ131">
        <f>'Master Data'!AJ131</f>
        <v>3</v>
      </c>
      <c r="AK131">
        <f>'Master Data'!AK131</f>
        <v>3</v>
      </c>
      <c r="AL131">
        <f>'Master Data'!AL131</f>
        <v>3</v>
      </c>
      <c r="AM131">
        <f>'Master Data'!AM131</f>
        <v>3</v>
      </c>
      <c r="AN131">
        <f>'Master Data'!AN131</f>
        <v>2</v>
      </c>
      <c r="AO131">
        <f>'Master Data'!AO131</f>
        <v>9444.5</v>
      </c>
      <c r="AP131">
        <f>'Master Data'!AP131</f>
        <v>3</v>
      </c>
      <c r="AQ131">
        <f>'Master Data'!AQ131</f>
        <v>3</v>
      </c>
      <c r="AR131">
        <f>'Master Data'!AR131</f>
        <v>13048</v>
      </c>
      <c r="AS131">
        <f>'Master Data'!AS131</f>
        <v>2</v>
      </c>
      <c r="AT131">
        <f>'Master Data'!AT131</f>
        <v>3</v>
      </c>
      <c r="AU131">
        <f>'Master Data'!AU131</f>
        <v>3</v>
      </c>
      <c r="AV131">
        <f>'Master Data'!AV131</f>
        <v>0</v>
      </c>
      <c r="AW131">
        <f>'Master Data'!AW131</f>
        <v>0</v>
      </c>
      <c r="AX131">
        <f>'Master Data'!AX131</f>
        <v>0</v>
      </c>
      <c r="AY131">
        <f>'Master Data'!AY131</f>
        <v>2</v>
      </c>
      <c r="AZ131">
        <f>'Master Data'!AZ131</f>
        <v>1</v>
      </c>
      <c r="BA131">
        <f>'Master Data'!BA131</f>
        <v>0</v>
      </c>
      <c r="BB131">
        <f>'Master Data'!BB131</f>
        <v>0</v>
      </c>
      <c r="BC131">
        <f>'Master Data'!BC131</f>
        <v>0</v>
      </c>
      <c r="BD131">
        <f>'Master Data'!BD131</f>
        <v>3</v>
      </c>
      <c r="BE131">
        <f>'Master Data'!BE131</f>
        <v>0</v>
      </c>
      <c r="BF131">
        <f>'Master Data'!BF131</f>
        <v>3</v>
      </c>
      <c r="BG131">
        <f>'Master Data'!BG131</f>
        <v>1</v>
      </c>
      <c r="BH131">
        <f>'Master Data'!BH131</f>
        <v>0</v>
      </c>
      <c r="BI131">
        <f>'Master Data'!BI131</f>
        <v>0</v>
      </c>
      <c r="BJ131">
        <f>'Master Data'!BJ131</f>
        <v>0</v>
      </c>
      <c r="BK131">
        <f>'Master Data'!BK131</f>
        <v>0</v>
      </c>
      <c r="BL131">
        <f>'Master Data'!BL131</f>
        <v>0</v>
      </c>
      <c r="BM131">
        <f>'Master Data'!BM131</f>
        <v>1</v>
      </c>
      <c r="BN131">
        <f>'Master Data'!BN131</f>
        <v>0</v>
      </c>
      <c r="BO131">
        <f>'Master Data'!BO131</f>
        <v>0</v>
      </c>
      <c r="BP131">
        <f>'Master Data'!BP131</f>
        <v>0</v>
      </c>
      <c r="BQ131">
        <f>'Master Data'!BQ131</f>
        <v>0</v>
      </c>
      <c r="BR131">
        <f>'Master Data'!BR131</f>
        <v>0</v>
      </c>
      <c r="BS131">
        <f>'Master Data'!BS131</f>
        <v>0</v>
      </c>
      <c r="BT131">
        <f>'Master Data'!BT131</f>
        <v>0</v>
      </c>
      <c r="BU131">
        <f>'Master Data'!BU131</f>
        <v>0</v>
      </c>
      <c r="BV131">
        <f>'Master Data'!BV131</f>
        <v>0</v>
      </c>
      <c r="BW131">
        <f>'Master Data'!BW131</f>
        <v>20170131</v>
      </c>
      <c r="BX131" t="str">
        <f t="shared" ref="BX131:BX194" si="31">CONCATENATE(B131," - ",J131)</f>
        <v>Wor-Wic Community College - Licensed Practical Nurse (41 Credit Hours)</v>
      </c>
      <c r="BY131" s="27">
        <f t="shared" si="22"/>
        <v>1</v>
      </c>
      <c r="BZ131" s="20">
        <f t="shared" si="23"/>
        <v>1</v>
      </c>
      <c r="CA131" s="20">
        <f t="shared" si="24"/>
        <v>0.66666666666666663</v>
      </c>
      <c r="CB131" s="20">
        <f t="shared" si="25"/>
        <v>0.81967213114754101</v>
      </c>
      <c r="CC131" s="20">
        <f t="shared" si="26"/>
        <v>0.89617486338797814</v>
      </c>
      <c r="CD131" s="20">
        <f t="shared" si="27"/>
        <v>0.81420765027322406</v>
      </c>
      <c r="CE131" s="26">
        <f t="shared" si="28"/>
        <v>4039</v>
      </c>
      <c r="CF131" s="24">
        <f t="shared" si="29"/>
        <v>13048</v>
      </c>
      <c r="CG131" s="24">
        <f t="shared" ref="CG131:CG194" si="32">IF(AD131&gt;0,AD131, " " )</f>
        <v>7081.5</v>
      </c>
      <c r="CH131" s="24">
        <f t="shared" si="30"/>
        <v>9444.5</v>
      </c>
    </row>
    <row r="132" spans="1:86">
      <c r="A132" t="str">
        <f>'Master Data'!A132</f>
        <v>MD</v>
      </c>
      <c r="B132" t="str">
        <f>'Master Data'!B132</f>
        <v>Wor-Wic Community College</v>
      </c>
      <c r="C132" t="str">
        <f>'Master Data'!C132</f>
        <v>A Maryland public community college, accredited by the Middle States Commission on Higher Education. See this provider s website for more information. https://www.worwic.</v>
      </c>
      <c r="D132" t="str">
        <f>'Master Data'!D132</f>
        <v>32000 Campus Drive</v>
      </c>
      <c r="E132">
        <f>'Master Data'!E132</f>
        <v>0</v>
      </c>
      <c r="F132" t="str">
        <f>'Master Data'!F132</f>
        <v>Salisbury</v>
      </c>
      <c r="G132" t="str">
        <f>'Master Data'!G132</f>
        <v>MD</v>
      </c>
      <c r="H132">
        <f>'Master Data'!H132</f>
        <v>21804</v>
      </c>
      <c r="I132">
        <f>'Master Data'!I132</f>
        <v>1</v>
      </c>
      <c r="J132" t="str">
        <f>'Master Data'!J132</f>
        <v>Nursing (70 Credit Hours)</v>
      </c>
      <c r="K132" t="str">
        <f>'Master Data'!K132</f>
        <v>PREPARE STUDENT AS A REGISTERED NURSE WHO CAN GIVE NURSING CARE IN A STRUCTURED SETTING.</v>
      </c>
      <c r="L132" t="str">
        <f>'Master Data'!L132</f>
        <v>https://www.worwic.edu/Programs-Courses</v>
      </c>
      <c r="M132">
        <f>'Master Data'!M132</f>
        <v>4</v>
      </c>
      <c r="N132" t="str">
        <f>'Master Data'!N132</f>
        <v>Associate degree</v>
      </c>
      <c r="O132">
        <f>'Master Data'!O132</f>
        <v>513801</v>
      </c>
      <c r="P132">
        <f>'Master Data'!P132</f>
        <v>4618</v>
      </c>
      <c r="Q132">
        <f>'Master Data'!Q132</f>
        <v>2449</v>
      </c>
      <c r="R132">
        <f>'Master Data'!R132</f>
        <v>15</v>
      </c>
      <c r="S132">
        <f>'Master Data'!S132</f>
        <v>102</v>
      </c>
      <c r="T132">
        <f>'Master Data'!T132</f>
        <v>1</v>
      </c>
      <c r="U132">
        <f>'Master Data'!U132</f>
        <v>1</v>
      </c>
      <c r="V132">
        <f>'Master Data'!V132</f>
        <v>29114100</v>
      </c>
      <c r="W132">
        <f>'Master Data'!W132</f>
        <v>0</v>
      </c>
      <c r="X132">
        <f>'Master Data'!X132</f>
        <v>0</v>
      </c>
      <c r="Y132">
        <f>'Master Data'!Y132</f>
        <v>193</v>
      </c>
      <c r="Z132">
        <f>'Master Data'!Z132</f>
        <v>130</v>
      </c>
      <c r="AA132">
        <f>'Master Data'!AA132</f>
        <v>122</v>
      </c>
      <c r="AB132">
        <f>'Master Data'!AB132</f>
        <v>140</v>
      </c>
      <c r="AC132">
        <f>'Master Data'!AC132</f>
        <v>107</v>
      </c>
      <c r="AD132">
        <f>'Master Data'!AD132</f>
        <v>15089.5</v>
      </c>
      <c r="AE132">
        <f>'Master Data'!AE132</f>
        <v>107</v>
      </c>
      <c r="AF132">
        <f>'Master Data'!AF132</f>
        <v>16377.66</v>
      </c>
      <c r="AG132">
        <f>'Master Data'!AG132</f>
        <v>16549.25</v>
      </c>
      <c r="AH132">
        <f>'Master Data'!AH132</f>
        <v>151</v>
      </c>
      <c r="AI132">
        <f>'Master Data'!AI132</f>
        <v>110</v>
      </c>
      <c r="AJ132">
        <f>'Master Data'!AJ132</f>
        <v>2</v>
      </c>
      <c r="AK132">
        <f>'Master Data'!AK132</f>
        <v>2</v>
      </c>
      <c r="AL132">
        <f>'Master Data'!AL132</f>
        <v>2</v>
      </c>
      <c r="AM132">
        <f>'Master Data'!AM132</f>
        <v>2</v>
      </c>
      <c r="AN132">
        <f>'Master Data'!AN132</f>
        <v>2</v>
      </c>
      <c r="AO132">
        <f>'Master Data'!AO132</f>
        <v>10085.5</v>
      </c>
      <c r="AP132">
        <f>'Master Data'!AP132</f>
        <v>2</v>
      </c>
      <c r="AQ132">
        <f>'Master Data'!AQ132</f>
        <v>1</v>
      </c>
      <c r="AR132">
        <f>'Master Data'!AR132</f>
        <v>12754</v>
      </c>
      <c r="AS132">
        <f>'Master Data'!AS132</f>
        <v>1</v>
      </c>
      <c r="AT132">
        <f>'Master Data'!AT132</f>
        <v>2</v>
      </c>
      <c r="AU132">
        <f>'Master Data'!AU132</f>
        <v>1</v>
      </c>
      <c r="AV132">
        <f>'Master Data'!AV132</f>
        <v>0</v>
      </c>
      <c r="AW132">
        <f>'Master Data'!AW132</f>
        <v>0</v>
      </c>
      <c r="AX132">
        <f>'Master Data'!AX132</f>
        <v>1</v>
      </c>
      <c r="AY132">
        <f>'Master Data'!AY132</f>
        <v>1</v>
      </c>
      <c r="AZ132">
        <f>'Master Data'!AZ132</f>
        <v>0</v>
      </c>
      <c r="BA132">
        <f>'Master Data'!BA132</f>
        <v>0</v>
      </c>
      <c r="BB132">
        <f>'Master Data'!BB132</f>
        <v>0</v>
      </c>
      <c r="BC132">
        <f>'Master Data'!BC132</f>
        <v>0</v>
      </c>
      <c r="BD132">
        <f>'Master Data'!BD132</f>
        <v>2</v>
      </c>
      <c r="BE132">
        <f>'Master Data'!BE132</f>
        <v>0</v>
      </c>
      <c r="BF132">
        <f>'Master Data'!BF132</f>
        <v>2</v>
      </c>
      <c r="BG132">
        <f>'Master Data'!BG132</f>
        <v>0</v>
      </c>
      <c r="BH132">
        <f>'Master Data'!BH132</f>
        <v>0</v>
      </c>
      <c r="BI132">
        <f>'Master Data'!BI132</f>
        <v>0</v>
      </c>
      <c r="BJ132">
        <f>'Master Data'!BJ132</f>
        <v>0</v>
      </c>
      <c r="BK132">
        <f>'Master Data'!BK132</f>
        <v>0</v>
      </c>
      <c r="BL132">
        <f>'Master Data'!BL132</f>
        <v>0</v>
      </c>
      <c r="BM132">
        <f>'Master Data'!BM132</f>
        <v>1</v>
      </c>
      <c r="BN132">
        <f>'Master Data'!BN132</f>
        <v>0</v>
      </c>
      <c r="BO132">
        <f>'Master Data'!BO132</f>
        <v>0</v>
      </c>
      <c r="BP132">
        <f>'Master Data'!BP132</f>
        <v>0</v>
      </c>
      <c r="BQ132">
        <f>'Master Data'!BQ132</f>
        <v>0</v>
      </c>
      <c r="BR132">
        <f>'Master Data'!BR132</f>
        <v>0</v>
      </c>
      <c r="BS132">
        <f>'Master Data'!BS132</f>
        <v>0</v>
      </c>
      <c r="BT132">
        <f>'Master Data'!BT132</f>
        <v>0</v>
      </c>
      <c r="BU132">
        <f>'Master Data'!BU132</f>
        <v>0</v>
      </c>
      <c r="BV132">
        <f>'Master Data'!BV132</f>
        <v>0</v>
      </c>
      <c r="BW132">
        <f>'Master Data'!BW132</f>
        <v>20170131</v>
      </c>
      <c r="BX132" t="str">
        <f t="shared" si="31"/>
        <v>Wor-Wic Community College - Nursing (70 Credit Hours)</v>
      </c>
      <c r="BY132" s="27">
        <f t="shared" si="22"/>
        <v>1</v>
      </c>
      <c r="BZ132" s="20">
        <f t="shared" si="23"/>
        <v>1</v>
      </c>
      <c r="CA132" s="20">
        <f t="shared" si="24"/>
        <v>1</v>
      </c>
      <c r="CB132" s="20">
        <f t="shared" si="25"/>
        <v>0.92715231788079466</v>
      </c>
      <c r="CC132" s="20">
        <f t="shared" si="26"/>
        <v>0.97272727272727277</v>
      </c>
      <c r="CD132" s="20">
        <f t="shared" si="27"/>
        <v>0.97272727272727277</v>
      </c>
      <c r="CE132" s="26">
        <f t="shared" si="28"/>
        <v>7067</v>
      </c>
      <c r="CF132" s="24">
        <f t="shared" si="29"/>
        <v>12754</v>
      </c>
      <c r="CG132" s="24">
        <f t="shared" si="32"/>
        <v>15089.5</v>
      </c>
      <c r="CH132" s="24">
        <f t="shared" si="30"/>
        <v>10085.5</v>
      </c>
    </row>
    <row r="133" spans="1:86">
      <c r="A133" t="str">
        <f>'Master Data'!A133</f>
        <v>MD</v>
      </c>
      <c r="B133" t="str">
        <f>'Master Data'!B133</f>
        <v>Wor-Wic Community College</v>
      </c>
      <c r="C133" t="str">
        <f>'Master Data'!C133</f>
        <v>A Maryland public community college, accredited by the Middle States Commission on Higher Education. See this provider s website for more information. https://www.worwic.</v>
      </c>
      <c r="D133" t="str">
        <f>'Master Data'!D133</f>
        <v>32000 Campus Drive</v>
      </c>
      <c r="E133">
        <f>'Master Data'!E133</f>
        <v>0</v>
      </c>
      <c r="F133" t="str">
        <f>'Master Data'!F133</f>
        <v>Salisbury</v>
      </c>
      <c r="G133" t="str">
        <f>'Master Data'!G133</f>
        <v>MD</v>
      </c>
      <c r="H133">
        <f>'Master Data'!H133</f>
        <v>21804</v>
      </c>
      <c r="I133">
        <f>'Master Data'!I133</f>
        <v>1</v>
      </c>
      <c r="J133" t="str">
        <f>'Master Data'!J133</f>
        <v>Radiologic Tech (66 Credit Hours)</v>
      </c>
      <c r="K133" t="str">
        <f>'Master Data'!K133</f>
        <v>UNDERSTAND RADIATION PRODUCE QUALITY DIAGNOSTIC EXAMS WHILE PROVIDING ESSENTIAL PATIENT CARE AND TRAIN AS A RADIOLOGIC TECHNICIAN.</v>
      </c>
      <c r="L133" t="str">
        <f>'Master Data'!L133</f>
        <v>https://www.worwic.edu/Programs-Courses</v>
      </c>
      <c r="M133">
        <f>'Master Data'!M133</f>
        <v>4</v>
      </c>
      <c r="N133" t="str">
        <f>'Master Data'!N133</f>
        <v>Associate degree</v>
      </c>
      <c r="O133">
        <f>'Master Data'!O133</f>
        <v>510911</v>
      </c>
      <c r="P133">
        <f>'Master Data'!P133</f>
        <v>4553</v>
      </c>
      <c r="Q133">
        <f>'Master Data'!Q133</f>
        <v>1311</v>
      </c>
      <c r="R133">
        <f>'Master Data'!R133</f>
        <v>15</v>
      </c>
      <c r="S133">
        <f>'Master Data'!S133</f>
        <v>102</v>
      </c>
      <c r="T133">
        <f>'Master Data'!T133</f>
        <v>1</v>
      </c>
      <c r="U133">
        <f>'Master Data'!U133</f>
        <v>1</v>
      </c>
      <c r="V133">
        <f>'Master Data'!V133</f>
        <v>29203400</v>
      </c>
      <c r="W133">
        <f>'Master Data'!W133</f>
        <v>0</v>
      </c>
      <c r="X133">
        <f>'Master Data'!X133</f>
        <v>0</v>
      </c>
      <c r="Y133">
        <f>'Master Data'!Y133</f>
        <v>36</v>
      </c>
      <c r="Z133">
        <f>'Master Data'!Z133</f>
        <v>32</v>
      </c>
      <c r="AA133">
        <f>'Master Data'!AA133</f>
        <v>22</v>
      </c>
      <c r="AB133">
        <f>'Master Data'!AB133</f>
        <v>23</v>
      </c>
      <c r="AC133">
        <f>'Master Data'!AC133</f>
        <v>18</v>
      </c>
      <c r="AD133">
        <f>'Master Data'!AD133</f>
        <v>12194</v>
      </c>
      <c r="AE133">
        <f>'Master Data'!AE133</f>
        <v>15</v>
      </c>
      <c r="AF133">
        <f>'Master Data'!AF133</f>
        <v>12301.4</v>
      </c>
      <c r="AG133">
        <f>'Master Data'!AG133</f>
        <v>10875.31</v>
      </c>
      <c r="AH133">
        <f>'Master Data'!AH133</f>
        <v>26</v>
      </c>
      <c r="AI133">
        <f>'Master Data'!AI133</f>
        <v>19</v>
      </c>
      <c r="AJ133">
        <f>'Master Data'!AJ133</f>
        <v>0</v>
      </c>
      <c r="AK133">
        <f>'Master Data'!AK133</f>
        <v>0</v>
      </c>
      <c r="AL133">
        <f>'Master Data'!AL133</f>
        <v>0</v>
      </c>
      <c r="AM133">
        <f>'Master Data'!AM133</f>
        <v>0</v>
      </c>
      <c r="AN133">
        <f>'Master Data'!AN133</f>
        <v>0</v>
      </c>
      <c r="AO133">
        <f>'Master Data'!AO133</f>
        <v>0</v>
      </c>
      <c r="AP133">
        <f>'Master Data'!AP133</f>
        <v>0</v>
      </c>
      <c r="AQ133">
        <f>'Master Data'!AQ133</f>
        <v>0</v>
      </c>
      <c r="AR133">
        <f>'Master Data'!AR133</f>
        <v>0</v>
      </c>
      <c r="AS133">
        <f>'Master Data'!AS133</f>
        <v>0</v>
      </c>
      <c r="AT133">
        <f>'Master Data'!AT133</f>
        <v>0</v>
      </c>
      <c r="AU133">
        <f>'Master Data'!AU133</f>
        <v>0</v>
      </c>
      <c r="AV133">
        <f>'Master Data'!AV133</f>
        <v>0</v>
      </c>
      <c r="AW133">
        <f>'Master Data'!AW133</f>
        <v>0</v>
      </c>
      <c r="AX133">
        <f>'Master Data'!AX133</f>
        <v>0</v>
      </c>
      <c r="AY133">
        <f>'Master Data'!AY133</f>
        <v>0</v>
      </c>
      <c r="AZ133">
        <f>'Master Data'!AZ133</f>
        <v>0</v>
      </c>
      <c r="BA133">
        <f>'Master Data'!BA133</f>
        <v>0</v>
      </c>
      <c r="BB133">
        <f>'Master Data'!BB133</f>
        <v>0</v>
      </c>
      <c r="BC133">
        <f>'Master Data'!BC133</f>
        <v>0</v>
      </c>
      <c r="BD133">
        <f>'Master Data'!BD133</f>
        <v>0</v>
      </c>
      <c r="BE133">
        <f>'Master Data'!BE133</f>
        <v>0</v>
      </c>
      <c r="BF133">
        <f>'Master Data'!BF133</f>
        <v>0</v>
      </c>
      <c r="BG133">
        <f>'Master Data'!BG133</f>
        <v>0</v>
      </c>
      <c r="BH133">
        <f>'Master Data'!BH133</f>
        <v>0</v>
      </c>
      <c r="BI133">
        <f>'Master Data'!BI133</f>
        <v>0</v>
      </c>
      <c r="BJ133">
        <f>'Master Data'!BJ133</f>
        <v>0</v>
      </c>
      <c r="BK133">
        <f>'Master Data'!BK133</f>
        <v>0</v>
      </c>
      <c r="BL133">
        <f>'Master Data'!BL133</f>
        <v>0</v>
      </c>
      <c r="BM133">
        <f>'Master Data'!BM133</f>
        <v>0</v>
      </c>
      <c r="BN133">
        <f>'Master Data'!BN133</f>
        <v>0</v>
      </c>
      <c r="BO133">
        <f>'Master Data'!BO133</f>
        <v>0</v>
      </c>
      <c r="BP133">
        <f>'Master Data'!BP133</f>
        <v>0</v>
      </c>
      <c r="BQ133">
        <f>'Master Data'!BQ133</f>
        <v>0</v>
      </c>
      <c r="BR133">
        <f>'Master Data'!BR133</f>
        <v>0</v>
      </c>
      <c r="BS133">
        <f>'Master Data'!BS133</f>
        <v>0</v>
      </c>
      <c r="BT133">
        <f>'Master Data'!BT133</f>
        <v>0</v>
      </c>
      <c r="BU133">
        <f>'Master Data'!BU133</f>
        <v>0</v>
      </c>
      <c r="BV133">
        <f>'Master Data'!BV133</f>
        <v>0</v>
      </c>
      <c r="BW133">
        <f>'Master Data'!BW133</f>
        <v>20170131</v>
      </c>
      <c r="BX133" t="str">
        <f t="shared" si="31"/>
        <v>Wor-Wic Community College - Radiologic Tech (66 Credit Hours)</v>
      </c>
      <c r="BY133" s="27" t="str">
        <f t="shared" si="22"/>
        <v/>
      </c>
      <c r="BZ133" s="20" t="e">
        <f t="shared" si="23"/>
        <v>#DIV/0!</v>
      </c>
      <c r="CA133" s="20" t="e">
        <f t="shared" si="24"/>
        <v>#DIV/0!</v>
      </c>
      <c r="CB133" s="20">
        <f t="shared" si="25"/>
        <v>0.88461538461538458</v>
      </c>
      <c r="CC133" s="20">
        <f t="shared" si="26"/>
        <v>0.94736842105263153</v>
      </c>
      <c r="CD133" s="20">
        <f t="shared" si="27"/>
        <v>0.78947368421052633</v>
      </c>
      <c r="CE133" s="26">
        <f t="shared" si="28"/>
        <v>5864</v>
      </c>
      <c r="CF133" s="24" t="str">
        <f t="shared" si="29"/>
        <v xml:space="preserve"> </v>
      </c>
      <c r="CG133" s="24">
        <f t="shared" si="32"/>
        <v>12194</v>
      </c>
      <c r="CH133" s="24" t="str">
        <f t="shared" si="30"/>
        <v xml:space="preserve"> </v>
      </c>
    </row>
    <row r="134" spans="1:86">
      <c r="A134" t="str">
        <f>'Master Data'!A134</f>
        <v>MD</v>
      </c>
      <c r="B134" t="str">
        <f>'Master Data'!B134</f>
        <v>Towson University</v>
      </c>
      <c r="C134" t="str">
        <f>'Master Data'!C134</f>
        <v>A Maryland 4-year public university, accredited by the Middle States Commission on Higher Education. See this provider s website for more information. https://www.towson.edu/campus/partnerships-research/continuing-education/about.</v>
      </c>
      <c r="D134" t="str">
        <f>'Master Data'!D134</f>
        <v>7400 York Rd.</v>
      </c>
      <c r="E134" t="str">
        <f>'Master Data'!E134</f>
        <v>Ste. 201</v>
      </c>
      <c r="F134" t="str">
        <f>'Master Data'!F134</f>
        <v>Towson</v>
      </c>
      <c r="G134" t="str">
        <f>'Master Data'!G134</f>
        <v>MD</v>
      </c>
      <c r="H134">
        <f>'Master Data'!H134</f>
        <v>21204</v>
      </c>
      <c r="I134">
        <f>'Master Data'!I134</f>
        <v>8</v>
      </c>
      <c r="J134" t="str">
        <f>'Master Data'!J134</f>
        <v>CompTIA Net+ classroom or online (110 Clock Hours)</v>
      </c>
      <c r="K134" t="str">
        <f>'Master Data'!K134</f>
        <v>Learn to configure, manage and troubleshoot hard-wired and wireless IT networks as you prepare to pass the CompTIA Network+ certification exam.; A+ certification and 9+ months of networking work experience, recommended.</v>
      </c>
      <c r="L134" t="str">
        <f>'Master Data'!L134</f>
        <v>https://www.towson.edu/campus/partnerships-research/continuing-education/</v>
      </c>
      <c r="M134">
        <f>'Master Data'!M134</f>
        <v>1</v>
      </c>
      <c r="N134" t="str">
        <f>'Master Data'!N134</f>
        <v>CompTIA Network+</v>
      </c>
      <c r="O134">
        <f>'Master Data'!O134</f>
        <v>110901</v>
      </c>
      <c r="P134">
        <f>'Master Data'!P134</f>
        <v>2199</v>
      </c>
      <c r="Q134">
        <f>'Master Data'!Q134</f>
        <v>0</v>
      </c>
      <c r="R134">
        <f>'Master Data'!R134</f>
        <v>10</v>
      </c>
      <c r="S134">
        <f>'Master Data'!S134</f>
        <v>26</v>
      </c>
      <c r="T134">
        <f>'Master Data'!T134</f>
        <v>5</v>
      </c>
      <c r="U134">
        <f>'Master Data'!U134</f>
        <v>2</v>
      </c>
      <c r="V134">
        <f>'Master Data'!V134</f>
        <v>15123100</v>
      </c>
      <c r="W134">
        <f>'Master Data'!W134</f>
        <v>0</v>
      </c>
      <c r="X134">
        <f>'Master Data'!X134</f>
        <v>0</v>
      </c>
      <c r="Y134">
        <f>'Master Data'!Y134</f>
        <v>7</v>
      </c>
      <c r="Z134">
        <f>'Master Data'!Z134</f>
        <v>3</v>
      </c>
      <c r="AA134">
        <f>'Master Data'!AA134</f>
        <v>0</v>
      </c>
      <c r="AB134">
        <f>'Master Data'!AB134</f>
        <v>1</v>
      </c>
      <c r="AC134">
        <f>'Master Data'!AC134</f>
        <v>1</v>
      </c>
      <c r="AD134">
        <f>'Master Data'!AD134</f>
        <v>20880</v>
      </c>
      <c r="AE134">
        <f>'Master Data'!AE134</f>
        <v>0</v>
      </c>
      <c r="AF134">
        <f>'Master Data'!AF134</f>
        <v>20880</v>
      </c>
      <c r="AG134">
        <f>'Master Data'!AG134</f>
        <v>19048</v>
      </c>
      <c r="AH134">
        <f>'Master Data'!AH134</f>
        <v>3</v>
      </c>
      <c r="AI134">
        <f>'Master Data'!AI134</f>
        <v>2</v>
      </c>
      <c r="AJ134">
        <f>'Master Data'!AJ134</f>
        <v>2</v>
      </c>
      <c r="AK134">
        <f>'Master Data'!AK134</f>
        <v>1</v>
      </c>
      <c r="AL134">
        <f>'Master Data'!AL134</f>
        <v>2</v>
      </c>
      <c r="AM134">
        <f>'Master Data'!AM134</f>
        <v>1</v>
      </c>
      <c r="AN134">
        <f>'Master Data'!AN134</f>
        <v>0</v>
      </c>
      <c r="AO134">
        <f>'Master Data'!AO134</f>
        <v>4200</v>
      </c>
      <c r="AP134">
        <f>'Master Data'!AP134</f>
        <v>1</v>
      </c>
      <c r="AQ134">
        <f>'Master Data'!AQ134</f>
        <v>1</v>
      </c>
      <c r="AR134">
        <f>'Master Data'!AR134</f>
        <v>20880</v>
      </c>
      <c r="AS134">
        <f>'Master Data'!AS134</f>
        <v>0</v>
      </c>
      <c r="AT134">
        <f>'Master Data'!AT134</f>
        <v>1</v>
      </c>
      <c r="AU134">
        <f>'Master Data'!AU134</f>
        <v>1</v>
      </c>
      <c r="AV134">
        <f>'Master Data'!AV134</f>
        <v>0</v>
      </c>
      <c r="AW134">
        <f>'Master Data'!AW134</f>
        <v>0</v>
      </c>
      <c r="AX134">
        <f>'Master Data'!AX134</f>
        <v>1</v>
      </c>
      <c r="AY134">
        <f>'Master Data'!AY134</f>
        <v>1</v>
      </c>
      <c r="AZ134">
        <f>'Master Data'!AZ134</f>
        <v>0</v>
      </c>
      <c r="BA134">
        <f>'Master Data'!BA134</f>
        <v>0</v>
      </c>
      <c r="BB134">
        <f>'Master Data'!BB134</f>
        <v>0</v>
      </c>
      <c r="BC134">
        <f>'Master Data'!BC134</f>
        <v>2</v>
      </c>
      <c r="BD134">
        <f>'Master Data'!BD134</f>
        <v>0</v>
      </c>
      <c r="BE134">
        <f>'Master Data'!BE134</f>
        <v>0</v>
      </c>
      <c r="BF134">
        <f>'Master Data'!BF134</f>
        <v>2</v>
      </c>
      <c r="BG134">
        <f>'Master Data'!BG134</f>
        <v>0</v>
      </c>
      <c r="BH134">
        <f>'Master Data'!BH134</f>
        <v>0</v>
      </c>
      <c r="BI134">
        <f>'Master Data'!BI134</f>
        <v>0</v>
      </c>
      <c r="BJ134">
        <f>'Master Data'!BJ134</f>
        <v>0</v>
      </c>
      <c r="BK134">
        <f>'Master Data'!BK134</f>
        <v>0</v>
      </c>
      <c r="BL134">
        <f>'Master Data'!BL134</f>
        <v>0</v>
      </c>
      <c r="BM134">
        <f>'Master Data'!BM134</f>
        <v>2</v>
      </c>
      <c r="BN134">
        <f>'Master Data'!BN134</f>
        <v>0</v>
      </c>
      <c r="BO134">
        <f>'Master Data'!BO134</f>
        <v>0</v>
      </c>
      <c r="BP134">
        <f>'Master Data'!BP134</f>
        <v>0</v>
      </c>
      <c r="BQ134">
        <f>'Master Data'!BQ134</f>
        <v>0</v>
      </c>
      <c r="BR134">
        <f>'Master Data'!BR134</f>
        <v>0</v>
      </c>
      <c r="BS134">
        <f>'Master Data'!BS134</f>
        <v>0</v>
      </c>
      <c r="BT134">
        <f>'Master Data'!BT134</f>
        <v>0</v>
      </c>
      <c r="BU134">
        <f>'Master Data'!BU134</f>
        <v>0</v>
      </c>
      <c r="BV134">
        <f>'Master Data'!BV134</f>
        <v>0</v>
      </c>
      <c r="BW134">
        <f>'Master Data'!BW134</f>
        <v>20170106</v>
      </c>
      <c r="BX134" t="str">
        <f t="shared" si="31"/>
        <v>Towson University - CompTIA Net+ classroom or online (110 Clock Hours)</v>
      </c>
      <c r="BY134" s="27">
        <f t="shared" si="22"/>
        <v>1</v>
      </c>
      <c r="BZ134" s="20">
        <f t="shared" si="23"/>
        <v>1</v>
      </c>
      <c r="CA134" s="20">
        <f t="shared" si="24"/>
        <v>0</v>
      </c>
      <c r="CB134" s="20">
        <f t="shared" si="25"/>
        <v>0.33333333333333331</v>
      </c>
      <c r="CC134" s="20">
        <f t="shared" si="26"/>
        <v>0.5</v>
      </c>
      <c r="CD134" s="20">
        <f t="shared" si="27"/>
        <v>0</v>
      </c>
      <c r="CE134" s="26">
        <f t="shared" si="28"/>
        <v>2199</v>
      </c>
      <c r="CF134" s="24">
        <f t="shared" si="29"/>
        <v>20880</v>
      </c>
      <c r="CG134" s="24">
        <f t="shared" si="32"/>
        <v>20880</v>
      </c>
      <c r="CH134" s="24">
        <f t="shared" si="30"/>
        <v>4200</v>
      </c>
    </row>
    <row r="135" spans="1:86">
      <c r="A135" t="str">
        <f>'Master Data'!A135</f>
        <v>MD</v>
      </c>
      <c r="B135" t="str">
        <f>'Master Data'!B135</f>
        <v>Towson University</v>
      </c>
      <c r="C135" t="str">
        <f>'Master Data'!C135</f>
        <v>A Maryland 4-year public university, accredited by the Middle States Commission on Higher Education. See this provider s website for more information. https://www.towson.edu/campus/partnerships-research/continuing-education/about.</v>
      </c>
      <c r="D135" t="str">
        <f>'Master Data'!D135</f>
        <v>7400 York Rd.</v>
      </c>
      <c r="E135" t="str">
        <f>'Master Data'!E135</f>
        <v>Ste. 201</v>
      </c>
      <c r="F135" t="str">
        <f>'Master Data'!F135</f>
        <v>Towson</v>
      </c>
      <c r="G135" t="str">
        <f>'Master Data'!G135</f>
        <v>MD</v>
      </c>
      <c r="H135">
        <f>'Master Data'!H135</f>
        <v>21204</v>
      </c>
      <c r="I135">
        <f>'Master Data'!I135</f>
        <v>8</v>
      </c>
      <c r="J135" t="str">
        <f>'Master Data'!J135</f>
        <v>Accounting &amp; Bookkeeping+QuickBooks-Classroom (100 clock hours)</v>
      </c>
      <c r="K135" t="str">
        <f>'Master Data'!K135</f>
        <v>Learn the complete accounting cycle: assets, liability, and capital accounts, double-entry bookkeeping, journals, ledgers, &amp; prep. for QuickBooks certification exam.</v>
      </c>
      <c r="L135" t="str">
        <f>'Master Data'!L135</f>
        <v>https://www.towson.edu/campus/partnerships-research/continuing-education/business-courses/accounting-bookkeeping.html</v>
      </c>
      <c r="M135">
        <f>'Master Data'!M135</f>
        <v>1</v>
      </c>
      <c r="N135" t="str">
        <f>'Master Data'!N135</f>
        <v>QuickBooks</v>
      </c>
      <c r="O135">
        <f>'Master Data'!O135</f>
        <v>520302</v>
      </c>
      <c r="P135">
        <f>'Master Data'!P135</f>
        <v>2899</v>
      </c>
      <c r="Q135">
        <f>'Master Data'!Q135</f>
        <v>0</v>
      </c>
      <c r="R135">
        <f>'Master Data'!R135</f>
        <v>4</v>
      </c>
      <c r="S135">
        <f>'Master Data'!S135</f>
        <v>26</v>
      </c>
      <c r="T135">
        <f>'Master Data'!T135</f>
        <v>1</v>
      </c>
      <c r="U135">
        <f>'Master Data'!U135</f>
        <v>2</v>
      </c>
      <c r="V135">
        <f>'Master Data'!V135</f>
        <v>43303100</v>
      </c>
      <c r="W135">
        <f>'Master Data'!W135</f>
        <v>43305100</v>
      </c>
      <c r="X135">
        <f>'Master Data'!X135</f>
        <v>0</v>
      </c>
      <c r="Y135">
        <f>'Master Data'!Y135</f>
        <v>66</v>
      </c>
      <c r="Z135">
        <f>'Master Data'!Z135</f>
        <v>38</v>
      </c>
      <c r="AA135">
        <f>'Master Data'!AA135</f>
        <v>30</v>
      </c>
      <c r="AB135">
        <f>'Master Data'!AB135</f>
        <v>21</v>
      </c>
      <c r="AC135">
        <f>'Master Data'!AC135</f>
        <v>17</v>
      </c>
      <c r="AD135">
        <f>'Master Data'!AD135</f>
        <v>8320</v>
      </c>
      <c r="AE135">
        <f>'Master Data'!AE135</f>
        <v>6</v>
      </c>
      <c r="AF135">
        <f>'Master Data'!AF135</f>
        <v>8934.58</v>
      </c>
      <c r="AG135">
        <f>'Master Data'!AG135</f>
        <v>10274.35</v>
      </c>
      <c r="AH135">
        <f>'Master Data'!AH135</f>
        <v>31</v>
      </c>
      <c r="AI135">
        <f>'Master Data'!AI135</f>
        <v>24</v>
      </c>
      <c r="AJ135">
        <f>'Master Data'!AJ135</f>
        <v>31</v>
      </c>
      <c r="AK135">
        <f>'Master Data'!AK135</f>
        <v>25</v>
      </c>
      <c r="AL135">
        <f>'Master Data'!AL135</f>
        <v>31</v>
      </c>
      <c r="AM135">
        <f>'Master Data'!AM135</f>
        <v>25</v>
      </c>
      <c r="AN135">
        <f>'Master Data'!AN135</f>
        <v>22</v>
      </c>
      <c r="AO135">
        <f>'Master Data'!AO135</f>
        <v>87569</v>
      </c>
      <c r="AP135">
        <f>'Master Data'!AP135</f>
        <v>18</v>
      </c>
      <c r="AQ135">
        <f>'Master Data'!AQ135</f>
        <v>15</v>
      </c>
      <c r="AR135">
        <f>'Master Data'!AR135</f>
        <v>9034</v>
      </c>
      <c r="AS135">
        <f>'Master Data'!AS135</f>
        <v>6</v>
      </c>
      <c r="AT135">
        <f>'Master Data'!AT135</f>
        <v>24</v>
      </c>
      <c r="AU135">
        <f>'Master Data'!AU135</f>
        <v>19</v>
      </c>
      <c r="AV135">
        <f>'Master Data'!AV135</f>
        <v>0</v>
      </c>
      <c r="AW135">
        <f>'Master Data'!AW135</f>
        <v>0</v>
      </c>
      <c r="AX135">
        <f>'Master Data'!AX135</f>
        <v>2</v>
      </c>
      <c r="AY135">
        <f>'Master Data'!AY135</f>
        <v>14</v>
      </c>
      <c r="AZ135">
        <f>'Master Data'!AZ135</f>
        <v>11</v>
      </c>
      <c r="BA135">
        <f>'Master Data'!BA135</f>
        <v>1</v>
      </c>
      <c r="BB135">
        <f>'Master Data'!BB135</f>
        <v>2</v>
      </c>
      <c r="BC135">
        <f>'Master Data'!BC135</f>
        <v>7</v>
      </c>
      <c r="BD135">
        <f>'Master Data'!BD135</f>
        <v>24</v>
      </c>
      <c r="BE135">
        <f>'Master Data'!BE135</f>
        <v>3</v>
      </c>
      <c r="BF135">
        <f>'Master Data'!BF135</f>
        <v>9</v>
      </c>
      <c r="BG135">
        <f>'Master Data'!BG135</f>
        <v>6</v>
      </c>
      <c r="BH135">
        <f>'Master Data'!BH135</f>
        <v>0</v>
      </c>
      <c r="BI135">
        <f>'Master Data'!BI135</f>
        <v>0</v>
      </c>
      <c r="BJ135">
        <f>'Master Data'!BJ135</f>
        <v>16</v>
      </c>
      <c r="BK135">
        <f>'Master Data'!BK135</f>
        <v>0</v>
      </c>
      <c r="BL135">
        <f>'Master Data'!BL135</f>
        <v>0</v>
      </c>
      <c r="BM135">
        <f>'Master Data'!BM135</f>
        <v>18</v>
      </c>
      <c r="BN135">
        <f>'Master Data'!BN135</f>
        <v>1</v>
      </c>
      <c r="BO135">
        <f>'Master Data'!BO135</f>
        <v>0</v>
      </c>
      <c r="BP135">
        <f>'Master Data'!BP135</f>
        <v>0</v>
      </c>
      <c r="BQ135">
        <f>'Master Data'!BQ135</f>
        <v>0</v>
      </c>
      <c r="BR135">
        <f>'Master Data'!BR135</f>
        <v>11</v>
      </c>
      <c r="BS135">
        <f>'Master Data'!BS135</f>
        <v>0</v>
      </c>
      <c r="BT135">
        <f>'Master Data'!BT135</f>
        <v>0</v>
      </c>
      <c r="BU135">
        <f>'Master Data'!BU135</f>
        <v>3</v>
      </c>
      <c r="BV135">
        <f>'Master Data'!BV135</f>
        <v>7</v>
      </c>
      <c r="BW135">
        <f>'Master Data'!BW135</f>
        <v>20170106</v>
      </c>
      <c r="BX135" t="str">
        <f t="shared" si="31"/>
        <v>Towson University - Accounting &amp; Bookkeeping+QuickBooks-Classroom (100 clock hours)</v>
      </c>
      <c r="BY135" s="27">
        <f t="shared" si="22"/>
        <v>0.75</v>
      </c>
      <c r="BZ135" s="20">
        <f t="shared" si="23"/>
        <v>0.78947368421052633</v>
      </c>
      <c r="CA135" s="20">
        <f t="shared" si="24"/>
        <v>0.31578947368421051</v>
      </c>
      <c r="CB135" s="20">
        <f t="shared" si="25"/>
        <v>0.67741935483870963</v>
      </c>
      <c r="CC135" s="20">
        <f t="shared" si="26"/>
        <v>0.70833333333333337</v>
      </c>
      <c r="CD135" s="20">
        <f t="shared" si="27"/>
        <v>0.25</v>
      </c>
      <c r="CE135" s="26">
        <f t="shared" si="28"/>
        <v>2899</v>
      </c>
      <c r="CF135" s="24">
        <f t="shared" si="29"/>
        <v>9034</v>
      </c>
      <c r="CG135" s="24">
        <f t="shared" si="32"/>
        <v>8320</v>
      </c>
      <c r="CH135" s="24">
        <f t="shared" si="30"/>
        <v>87569</v>
      </c>
    </row>
    <row r="136" spans="1:86">
      <c r="A136" t="str">
        <f>'Master Data'!A136</f>
        <v>MD</v>
      </c>
      <c r="B136" t="str">
        <f>'Master Data'!B136</f>
        <v>Towson University</v>
      </c>
      <c r="C136" t="str">
        <f>'Master Data'!C136</f>
        <v>A Maryland 4-year public university, accredited by the Middle States Commission on Higher Education. See this provider s website for more information. https://www.towson.edu/campus/partnerships-research/continuing-education/about.</v>
      </c>
      <c r="D136" t="str">
        <f>'Master Data'!D136</f>
        <v>7400 York Rd.</v>
      </c>
      <c r="E136" t="str">
        <f>'Master Data'!E136</f>
        <v>Ste. 201</v>
      </c>
      <c r="F136" t="str">
        <f>'Master Data'!F136</f>
        <v>Towson</v>
      </c>
      <c r="G136" t="str">
        <f>'Master Data'!G136</f>
        <v>MD</v>
      </c>
      <c r="H136">
        <f>'Master Data'!H136</f>
        <v>21204</v>
      </c>
      <c r="I136">
        <f>'Master Data'!I136</f>
        <v>8</v>
      </c>
      <c r="J136" t="str">
        <f>'Master Data'!J136</f>
        <v>CISSP Exam Prep-Online (150 Clock Hours)</v>
      </c>
      <c r="K136" t="str">
        <f>'Master Data'!K136</f>
        <v>Exam prep. for those with 5+ years of paid, full-time work experience in 2 or more domains of the (ISC) CISSP Common Body of Knowledge.</v>
      </c>
      <c r="L136" t="str">
        <f>'Master Data'!L136</f>
        <v>https://www.towson.edu/campus/partnerships-research/continuing-education/information-technology-courses/information-systems-security-online.html</v>
      </c>
      <c r="M136">
        <f>'Master Data'!M136</f>
        <v>1</v>
      </c>
      <c r="N136" t="str">
        <f>'Master Data'!N136</f>
        <v>CISSP via (ISC)</v>
      </c>
      <c r="O136">
        <f>'Master Data'!O136</f>
        <v>111003</v>
      </c>
      <c r="P136">
        <f>'Master Data'!P136</f>
        <v>2599</v>
      </c>
      <c r="Q136">
        <f>'Master Data'!Q136</f>
        <v>0</v>
      </c>
      <c r="R136">
        <f>'Master Data'!R136</f>
        <v>5</v>
      </c>
      <c r="S136">
        <f>'Master Data'!S136</f>
        <v>26</v>
      </c>
      <c r="T136">
        <f>'Master Data'!T136</f>
        <v>5</v>
      </c>
      <c r="U136">
        <f>'Master Data'!U136</f>
        <v>2</v>
      </c>
      <c r="V136">
        <f>'Master Data'!V136</f>
        <v>15121200</v>
      </c>
      <c r="W136">
        <f>'Master Data'!W136</f>
        <v>0</v>
      </c>
      <c r="X136">
        <f>'Master Data'!X136</f>
        <v>0</v>
      </c>
      <c r="Y136">
        <f>'Master Data'!Y136</f>
        <v>18</v>
      </c>
      <c r="Z136">
        <f>'Master Data'!Z136</f>
        <v>15</v>
      </c>
      <c r="AA136">
        <f>'Master Data'!AA136</f>
        <v>7</v>
      </c>
      <c r="AB136">
        <f>'Master Data'!AB136</f>
        <v>5</v>
      </c>
      <c r="AC136">
        <f>'Master Data'!AC136</f>
        <v>5</v>
      </c>
      <c r="AD136">
        <f>'Master Data'!AD136</f>
        <v>20090</v>
      </c>
      <c r="AE136">
        <f>'Master Data'!AE136</f>
        <v>3</v>
      </c>
      <c r="AF136">
        <f>'Master Data'!AF136</f>
        <v>16206.37</v>
      </c>
      <c r="AG136">
        <f>'Master Data'!AG136</f>
        <v>20387.14</v>
      </c>
      <c r="AH136">
        <f>'Master Data'!AH136</f>
        <v>16</v>
      </c>
      <c r="AI136">
        <f>'Master Data'!AI136</f>
        <v>18</v>
      </c>
      <c r="AJ136">
        <f>'Master Data'!AJ136</f>
        <v>5</v>
      </c>
      <c r="AK136">
        <f>'Master Data'!AK136</f>
        <v>5</v>
      </c>
      <c r="AL136">
        <f>'Master Data'!AL136</f>
        <v>5</v>
      </c>
      <c r="AM136">
        <f>'Master Data'!AM136</f>
        <v>5</v>
      </c>
      <c r="AN136">
        <f>'Master Data'!AN136</f>
        <v>3</v>
      </c>
      <c r="AO136">
        <f>'Master Data'!AO136</f>
        <v>11195</v>
      </c>
      <c r="AP136">
        <f>'Master Data'!AP136</f>
        <v>4</v>
      </c>
      <c r="AQ136">
        <f>'Master Data'!AQ136</f>
        <v>4</v>
      </c>
      <c r="AR136">
        <f>'Master Data'!AR136</f>
        <v>23045</v>
      </c>
      <c r="AS136">
        <f>'Master Data'!AS136</f>
        <v>3</v>
      </c>
      <c r="AT136">
        <f>'Master Data'!AT136</f>
        <v>6</v>
      </c>
      <c r="AU136">
        <f>'Master Data'!AU136</f>
        <v>7</v>
      </c>
      <c r="AV136">
        <f>'Master Data'!AV136</f>
        <v>0</v>
      </c>
      <c r="AW136">
        <f>'Master Data'!AW136</f>
        <v>0</v>
      </c>
      <c r="AX136">
        <f>'Master Data'!AX136</f>
        <v>0</v>
      </c>
      <c r="AY136">
        <f>'Master Data'!AY136</f>
        <v>3</v>
      </c>
      <c r="AZ136">
        <f>'Master Data'!AZ136</f>
        <v>2</v>
      </c>
      <c r="BA136">
        <f>'Master Data'!BA136</f>
        <v>0</v>
      </c>
      <c r="BB136">
        <f>'Master Data'!BB136</f>
        <v>0</v>
      </c>
      <c r="BC136">
        <f>'Master Data'!BC136</f>
        <v>1</v>
      </c>
      <c r="BD136">
        <f>'Master Data'!BD136</f>
        <v>4</v>
      </c>
      <c r="BE136">
        <f>'Master Data'!BE136</f>
        <v>0</v>
      </c>
      <c r="BF136">
        <f>'Master Data'!BF136</f>
        <v>3</v>
      </c>
      <c r="BG136">
        <f>'Master Data'!BG136</f>
        <v>0</v>
      </c>
      <c r="BH136">
        <f>'Master Data'!BH136</f>
        <v>0</v>
      </c>
      <c r="BI136">
        <f>'Master Data'!BI136</f>
        <v>0</v>
      </c>
      <c r="BJ136">
        <f>'Master Data'!BJ136</f>
        <v>1</v>
      </c>
      <c r="BK136">
        <f>'Master Data'!BK136</f>
        <v>0</v>
      </c>
      <c r="BL136">
        <f>'Master Data'!BL136</f>
        <v>0</v>
      </c>
      <c r="BM136">
        <f>'Master Data'!BM136</f>
        <v>3</v>
      </c>
      <c r="BN136">
        <f>'Master Data'!BN136</f>
        <v>1</v>
      </c>
      <c r="BO136">
        <f>'Master Data'!BO136</f>
        <v>0</v>
      </c>
      <c r="BP136">
        <f>'Master Data'!BP136</f>
        <v>0</v>
      </c>
      <c r="BQ136">
        <f>'Master Data'!BQ136</f>
        <v>0</v>
      </c>
      <c r="BR136">
        <f>'Master Data'!BR136</f>
        <v>1</v>
      </c>
      <c r="BS136">
        <f>'Master Data'!BS136</f>
        <v>0</v>
      </c>
      <c r="BT136">
        <f>'Master Data'!BT136</f>
        <v>0</v>
      </c>
      <c r="BU136">
        <f>'Master Data'!BU136</f>
        <v>2</v>
      </c>
      <c r="BV136">
        <f>'Master Data'!BV136</f>
        <v>1</v>
      </c>
      <c r="BW136">
        <f>'Master Data'!BW136</f>
        <v>20170106</v>
      </c>
      <c r="BX136" t="str">
        <f t="shared" si="31"/>
        <v>Towson University - CISSP Exam Prep-Online (150 Clock Hours)</v>
      </c>
      <c r="BY136" s="27">
        <f t="shared" si="22"/>
        <v>0.66666666666666663</v>
      </c>
      <c r="BZ136" s="20">
        <f t="shared" si="23"/>
        <v>0.5714285714285714</v>
      </c>
      <c r="CA136" s="20">
        <f t="shared" si="24"/>
        <v>0.42857142857142855</v>
      </c>
      <c r="CB136" s="20">
        <f t="shared" si="25"/>
        <v>0.3125</v>
      </c>
      <c r="CC136" s="20">
        <f t="shared" si="26"/>
        <v>0.27777777777777779</v>
      </c>
      <c r="CD136" s="20">
        <f t="shared" si="27"/>
        <v>0.16666666666666666</v>
      </c>
      <c r="CE136" s="26">
        <f t="shared" si="28"/>
        <v>2599</v>
      </c>
      <c r="CF136" s="24">
        <f t="shared" si="29"/>
        <v>23045</v>
      </c>
      <c r="CG136" s="24">
        <f t="shared" si="32"/>
        <v>20090</v>
      </c>
      <c r="CH136" s="24">
        <f t="shared" si="30"/>
        <v>11195</v>
      </c>
    </row>
    <row r="137" spans="1:86">
      <c r="A137" t="str">
        <f>'Master Data'!A137</f>
        <v>MD</v>
      </c>
      <c r="B137" t="str">
        <f>'Master Data'!B137</f>
        <v>Towson University</v>
      </c>
      <c r="C137" t="str">
        <f>'Master Data'!C137</f>
        <v>A Maryland 4-year public university, accredited by the Middle States Commission on Higher Education. See this provider s website for more information. https://www.towson.edu/campus/partnerships-research/continuing-education/about.</v>
      </c>
      <c r="D137" t="str">
        <f>'Master Data'!D137</f>
        <v>7400 York Rd.</v>
      </c>
      <c r="E137" t="str">
        <f>'Master Data'!E137</f>
        <v>Ste. 201</v>
      </c>
      <c r="F137" t="str">
        <f>'Master Data'!F137</f>
        <v>Towson</v>
      </c>
      <c r="G137" t="str">
        <f>'Master Data'!G137</f>
        <v>MD</v>
      </c>
      <c r="H137">
        <f>'Master Data'!H137</f>
        <v>21204</v>
      </c>
      <c r="I137">
        <f>'Master Data'!I137</f>
        <v>8</v>
      </c>
      <c r="J137" t="str">
        <f>'Master Data'!J137</f>
        <v>Medical Coding-Physician's Practice-Online (90 Clock Hours)</v>
      </c>
      <c r="K137" t="str">
        <f>'Master Data'!K137</f>
        <v>Prepares students for medical coding ICD-10 practices and protocols. Also prepares students for AAPC's Certified Professional Coder (CPC) exam.</v>
      </c>
      <c r="L137" t="str">
        <f>'Master Data'!L137</f>
        <v>http://www.towson.edu</v>
      </c>
      <c r="M137">
        <f>'Master Data'!M137</f>
        <v>1</v>
      </c>
      <c r="N137" t="str">
        <f>'Master Data'!N137</f>
        <v>CPC</v>
      </c>
      <c r="O137">
        <f>'Master Data'!O137</f>
        <v>510714</v>
      </c>
      <c r="P137">
        <f>'Master Data'!P137</f>
        <v>3999</v>
      </c>
      <c r="Q137">
        <f>'Master Data'!Q137</f>
        <v>0</v>
      </c>
      <c r="R137">
        <f>'Master Data'!R137</f>
        <v>9</v>
      </c>
      <c r="S137">
        <f>'Master Data'!S137</f>
        <v>26</v>
      </c>
      <c r="T137">
        <f>'Master Data'!T137</f>
        <v>1</v>
      </c>
      <c r="U137">
        <f>'Master Data'!U137</f>
        <v>2</v>
      </c>
      <c r="V137">
        <f>'Master Data'!V137</f>
        <v>31909400</v>
      </c>
      <c r="W137">
        <f>'Master Data'!W137</f>
        <v>0</v>
      </c>
      <c r="X137">
        <f>'Master Data'!X137</f>
        <v>0</v>
      </c>
      <c r="Y137">
        <f>'Master Data'!Y137</f>
        <v>65</v>
      </c>
      <c r="Z137">
        <f>'Master Data'!Z137</f>
        <v>56</v>
      </c>
      <c r="AA137">
        <f>'Master Data'!AA137</f>
        <v>30</v>
      </c>
      <c r="AB137">
        <f>'Master Data'!AB137</f>
        <v>6</v>
      </c>
      <c r="AC137">
        <f>'Master Data'!AC137</f>
        <v>9</v>
      </c>
      <c r="AD137">
        <f>'Master Data'!AD137</f>
        <v>8544</v>
      </c>
      <c r="AE137">
        <f>'Master Data'!AE137</f>
        <v>3</v>
      </c>
      <c r="AF137">
        <f>'Master Data'!AF137</f>
        <v>7836</v>
      </c>
      <c r="AG137">
        <f>'Master Data'!AG137</f>
        <v>5514</v>
      </c>
      <c r="AH137">
        <f>'Master Data'!AH137</f>
        <v>40</v>
      </c>
      <c r="AI137">
        <f>'Master Data'!AI137</f>
        <v>41</v>
      </c>
      <c r="AJ137">
        <f>'Master Data'!AJ137</f>
        <v>6</v>
      </c>
      <c r="AK137">
        <f>'Master Data'!AK137</f>
        <v>7</v>
      </c>
      <c r="AL137">
        <f>'Master Data'!AL137</f>
        <v>6</v>
      </c>
      <c r="AM137">
        <f>'Master Data'!AM137</f>
        <v>7</v>
      </c>
      <c r="AN137">
        <f>'Master Data'!AN137</f>
        <v>3</v>
      </c>
      <c r="AO137">
        <f>'Master Data'!AO137</f>
        <v>22990</v>
      </c>
      <c r="AP137">
        <f>'Master Data'!AP137</f>
        <v>4</v>
      </c>
      <c r="AQ137">
        <f>'Master Data'!AQ137</f>
        <v>7</v>
      </c>
      <c r="AR137">
        <f>'Master Data'!AR137</f>
        <v>8544</v>
      </c>
      <c r="AS137">
        <f>'Master Data'!AS137</f>
        <v>2</v>
      </c>
      <c r="AT137">
        <f>'Master Data'!AT137</f>
        <v>5</v>
      </c>
      <c r="AU137">
        <f>'Master Data'!AU137</f>
        <v>8</v>
      </c>
      <c r="AV137">
        <f>'Master Data'!AV137</f>
        <v>0</v>
      </c>
      <c r="AW137">
        <f>'Master Data'!AW137</f>
        <v>0</v>
      </c>
      <c r="AX137">
        <f>'Master Data'!AX137</f>
        <v>0</v>
      </c>
      <c r="AY137">
        <f>'Master Data'!AY137</f>
        <v>1</v>
      </c>
      <c r="AZ137">
        <f>'Master Data'!AZ137</f>
        <v>3</v>
      </c>
      <c r="BA137">
        <f>'Master Data'!BA137</f>
        <v>0</v>
      </c>
      <c r="BB137">
        <f>'Master Data'!BB137</f>
        <v>0</v>
      </c>
      <c r="BC137">
        <f>'Master Data'!BC137</f>
        <v>0</v>
      </c>
      <c r="BD137">
        <f>'Master Data'!BD137</f>
        <v>6</v>
      </c>
      <c r="BE137">
        <f>'Master Data'!BE137</f>
        <v>0</v>
      </c>
      <c r="BF137">
        <f>'Master Data'!BF137</f>
        <v>5</v>
      </c>
      <c r="BG137">
        <f>'Master Data'!BG137</f>
        <v>0</v>
      </c>
      <c r="BH137">
        <f>'Master Data'!BH137</f>
        <v>0</v>
      </c>
      <c r="BI137">
        <f>'Master Data'!BI137</f>
        <v>0</v>
      </c>
      <c r="BJ137">
        <f>'Master Data'!BJ137</f>
        <v>1</v>
      </c>
      <c r="BK137">
        <f>'Master Data'!BK137</f>
        <v>0</v>
      </c>
      <c r="BL137">
        <f>'Master Data'!BL137</f>
        <v>0</v>
      </c>
      <c r="BM137">
        <f>'Master Data'!BM137</f>
        <v>6</v>
      </c>
      <c r="BN137">
        <f>'Master Data'!BN137</f>
        <v>1</v>
      </c>
      <c r="BO137">
        <f>'Master Data'!BO137</f>
        <v>0</v>
      </c>
      <c r="BP137">
        <f>'Master Data'!BP137</f>
        <v>0</v>
      </c>
      <c r="BQ137">
        <f>'Master Data'!BQ137</f>
        <v>0</v>
      </c>
      <c r="BR137">
        <f>'Master Data'!BR137</f>
        <v>4</v>
      </c>
      <c r="BS137">
        <f>'Master Data'!BS137</f>
        <v>0</v>
      </c>
      <c r="BT137">
        <f>'Master Data'!BT137</f>
        <v>0</v>
      </c>
      <c r="BU137">
        <f>'Master Data'!BU137</f>
        <v>0</v>
      </c>
      <c r="BV137">
        <f>'Master Data'!BV137</f>
        <v>2</v>
      </c>
      <c r="BW137">
        <f>'Master Data'!BW137</f>
        <v>20170106</v>
      </c>
      <c r="BX137" t="str">
        <f t="shared" si="31"/>
        <v>Towson University - Medical Coding-Physician's Practice-Online (90 Clock Hours)</v>
      </c>
      <c r="BY137" s="27">
        <f t="shared" si="22"/>
        <v>0.8</v>
      </c>
      <c r="BZ137" s="20">
        <f t="shared" si="23"/>
        <v>0.875</v>
      </c>
      <c r="CA137" s="20">
        <f t="shared" si="24"/>
        <v>0.25</v>
      </c>
      <c r="CB137" s="20">
        <f t="shared" si="25"/>
        <v>0.15</v>
      </c>
      <c r="CC137" s="20">
        <f t="shared" si="26"/>
        <v>0.21951219512195122</v>
      </c>
      <c r="CD137" s="20">
        <f t="shared" si="27"/>
        <v>7.3170731707317069E-2</v>
      </c>
      <c r="CE137" s="26">
        <f t="shared" si="28"/>
        <v>3999</v>
      </c>
      <c r="CF137" s="24">
        <f t="shared" si="29"/>
        <v>8544</v>
      </c>
      <c r="CG137" s="24">
        <f t="shared" si="32"/>
        <v>8544</v>
      </c>
      <c r="CH137" s="24">
        <f t="shared" si="30"/>
        <v>22990</v>
      </c>
    </row>
    <row r="138" spans="1:86">
      <c r="A138" t="str">
        <f>'Master Data'!A138</f>
        <v>MD</v>
      </c>
      <c r="B138" t="str">
        <f>'Master Data'!B138</f>
        <v>Towson University</v>
      </c>
      <c r="C138" t="str">
        <f>'Master Data'!C138</f>
        <v>A Maryland 4-year public university, accredited by the Middle States Commission on Higher Education. See this provider s website for more information. https://www.towson.edu/campus/partnerships-research/continuing-education/about.</v>
      </c>
      <c r="D138" t="str">
        <f>'Master Data'!D138</f>
        <v>7400 York Rd.</v>
      </c>
      <c r="E138" t="str">
        <f>'Master Data'!E138</f>
        <v>Ste. 201</v>
      </c>
      <c r="F138" t="str">
        <f>'Master Data'!F138</f>
        <v>Towson</v>
      </c>
      <c r="G138" t="str">
        <f>'Master Data'!G138</f>
        <v>MD</v>
      </c>
      <c r="H138">
        <f>'Master Data'!H138</f>
        <v>21204</v>
      </c>
      <c r="I138">
        <f>'Master Data'!I138</f>
        <v>8</v>
      </c>
      <c r="J138" t="str">
        <f>'Master Data'!J138</f>
        <v>Microsoft Office 2019 Specialist-Classroom or Online (335 Clock Hrs)</v>
      </c>
      <c r="K138" t="str">
        <f>'Master Data'!K138</f>
        <v>Preparation for the Microsoft Office Specialist certification exams for Word, Excel, PowerPoint, Access, and Outlook. Vouchers for all five exams are included.</v>
      </c>
      <c r="L138" t="str">
        <f>'Master Data'!L138</f>
        <v>https://www.towson.edu/campus/partnerships-research/continuing-education/</v>
      </c>
      <c r="M138">
        <f>'Master Data'!M138</f>
        <v>1</v>
      </c>
      <c r="N138" t="str">
        <f>'Master Data'!N138</f>
        <v>Word, Excel, PowerPoint, Access, and Outlook.</v>
      </c>
      <c r="O138">
        <f>'Master Data'!O138</f>
        <v>520401</v>
      </c>
      <c r="P138">
        <f>'Master Data'!P138</f>
        <v>2999</v>
      </c>
      <c r="Q138">
        <f>'Master Data'!Q138</f>
        <v>0</v>
      </c>
      <c r="R138">
        <f>'Master Data'!R138</f>
        <v>12</v>
      </c>
      <c r="S138">
        <f>'Master Data'!S138</f>
        <v>26</v>
      </c>
      <c r="T138">
        <f>'Master Data'!T138</f>
        <v>1</v>
      </c>
      <c r="U138">
        <f>'Master Data'!U138</f>
        <v>2</v>
      </c>
      <c r="V138">
        <f>'Master Data'!V138</f>
        <v>43601400</v>
      </c>
      <c r="W138">
        <f>'Master Data'!W138</f>
        <v>0</v>
      </c>
      <c r="X138">
        <f>'Master Data'!X138</f>
        <v>0</v>
      </c>
      <c r="Y138">
        <f>'Master Data'!Y138</f>
        <v>26</v>
      </c>
      <c r="Z138">
        <f>'Master Data'!Z138</f>
        <v>25</v>
      </c>
      <c r="AA138">
        <f>'Master Data'!AA138</f>
        <v>16</v>
      </c>
      <c r="AB138">
        <f>'Master Data'!AB138</f>
        <v>8</v>
      </c>
      <c r="AC138">
        <f>'Master Data'!AC138</f>
        <v>9</v>
      </c>
      <c r="AD138">
        <f>'Master Data'!AD138</f>
        <v>11021</v>
      </c>
      <c r="AE138">
        <f>'Master Data'!AE138</f>
        <v>3</v>
      </c>
      <c r="AF138">
        <f>'Master Data'!AF138</f>
        <v>11739.5</v>
      </c>
      <c r="AG138">
        <f>'Master Data'!AG138</f>
        <v>11152.64</v>
      </c>
      <c r="AH138">
        <f>'Master Data'!AH138</f>
        <v>27</v>
      </c>
      <c r="AI138">
        <f>'Master Data'!AI138</f>
        <v>30</v>
      </c>
      <c r="AJ138">
        <f>'Master Data'!AJ138</f>
        <v>10</v>
      </c>
      <c r="AK138">
        <f>'Master Data'!AK138</f>
        <v>10</v>
      </c>
      <c r="AL138">
        <f>'Master Data'!AL138</f>
        <v>10</v>
      </c>
      <c r="AM138">
        <f>'Master Data'!AM138</f>
        <v>10</v>
      </c>
      <c r="AN138">
        <f>'Master Data'!AN138</f>
        <v>6</v>
      </c>
      <c r="AO138">
        <f>'Master Data'!AO138</f>
        <v>22174</v>
      </c>
      <c r="AP138">
        <f>'Master Data'!AP138</f>
        <v>8</v>
      </c>
      <c r="AQ138">
        <f>'Master Data'!AQ138</f>
        <v>7</v>
      </c>
      <c r="AR138">
        <f>'Master Data'!AR138</f>
        <v>11021</v>
      </c>
      <c r="AS138">
        <f>'Master Data'!AS138</f>
        <v>3</v>
      </c>
      <c r="AT138">
        <f>'Master Data'!AT138</f>
        <v>11</v>
      </c>
      <c r="AU138">
        <f>'Master Data'!AU138</f>
        <v>9</v>
      </c>
      <c r="AV138">
        <f>'Master Data'!AV138</f>
        <v>0</v>
      </c>
      <c r="AW138">
        <f>'Master Data'!AW138</f>
        <v>0</v>
      </c>
      <c r="AX138">
        <f>'Master Data'!AX138</f>
        <v>0</v>
      </c>
      <c r="AY138">
        <f>'Master Data'!AY138</f>
        <v>0</v>
      </c>
      <c r="AZ138">
        <f>'Master Data'!AZ138</f>
        <v>7</v>
      </c>
      <c r="BA138">
        <f>'Master Data'!BA138</f>
        <v>0</v>
      </c>
      <c r="BB138">
        <f>'Master Data'!BB138</f>
        <v>0</v>
      </c>
      <c r="BC138">
        <f>'Master Data'!BC138</f>
        <v>1</v>
      </c>
      <c r="BD138">
        <f>'Master Data'!BD138</f>
        <v>9</v>
      </c>
      <c r="BE138">
        <f>'Master Data'!BE138</f>
        <v>0</v>
      </c>
      <c r="BF138">
        <f>'Master Data'!BF138</f>
        <v>3</v>
      </c>
      <c r="BG138">
        <f>'Master Data'!BG138</f>
        <v>0</v>
      </c>
      <c r="BH138">
        <f>'Master Data'!BH138</f>
        <v>0</v>
      </c>
      <c r="BI138">
        <f>'Master Data'!BI138</f>
        <v>0</v>
      </c>
      <c r="BJ138">
        <f>'Master Data'!BJ138</f>
        <v>3</v>
      </c>
      <c r="BK138">
        <f>'Master Data'!BK138</f>
        <v>0</v>
      </c>
      <c r="BL138">
        <f>'Master Data'!BL138</f>
        <v>0</v>
      </c>
      <c r="BM138">
        <f>'Master Data'!BM138</f>
        <v>6</v>
      </c>
      <c r="BN138">
        <f>'Master Data'!BN138</f>
        <v>1</v>
      </c>
      <c r="BO138">
        <f>'Master Data'!BO138</f>
        <v>1</v>
      </c>
      <c r="BP138">
        <f>'Master Data'!BP138</f>
        <v>0</v>
      </c>
      <c r="BQ138">
        <f>'Master Data'!BQ138</f>
        <v>0</v>
      </c>
      <c r="BR138">
        <f>'Master Data'!BR138</f>
        <v>5</v>
      </c>
      <c r="BS138">
        <f>'Master Data'!BS138</f>
        <v>0</v>
      </c>
      <c r="BT138">
        <f>'Master Data'!BT138</f>
        <v>0</v>
      </c>
      <c r="BU138">
        <f>'Master Data'!BU138</f>
        <v>0</v>
      </c>
      <c r="BV138">
        <f>'Master Data'!BV138</f>
        <v>2</v>
      </c>
      <c r="BW138">
        <f>'Master Data'!BW138</f>
        <v>20170106</v>
      </c>
      <c r="BX138" t="str">
        <f t="shared" si="31"/>
        <v>Towson University - Microsoft Office 2019 Specialist-Classroom or Online (335 Clock Hrs)</v>
      </c>
      <c r="BY138" s="27">
        <f t="shared" si="22"/>
        <v>0.72727272727272729</v>
      </c>
      <c r="BZ138" s="20">
        <f t="shared" si="23"/>
        <v>0.77777777777777779</v>
      </c>
      <c r="CA138" s="20">
        <f t="shared" si="24"/>
        <v>0.33333333333333331</v>
      </c>
      <c r="CB138" s="20">
        <f t="shared" si="25"/>
        <v>0.29629629629629628</v>
      </c>
      <c r="CC138" s="20">
        <f t="shared" si="26"/>
        <v>0.3</v>
      </c>
      <c r="CD138" s="20">
        <f t="shared" si="27"/>
        <v>0.1</v>
      </c>
      <c r="CE138" s="26">
        <f t="shared" si="28"/>
        <v>2999</v>
      </c>
      <c r="CF138" s="24">
        <f t="shared" si="29"/>
        <v>11021</v>
      </c>
      <c r="CG138" s="24">
        <f t="shared" si="32"/>
        <v>11021</v>
      </c>
      <c r="CH138" s="24">
        <f t="shared" si="30"/>
        <v>22174</v>
      </c>
    </row>
    <row r="139" spans="1:86">
      <c r="A139" t="str">
        <f>'Master Data'!A139</f>
        <v>MD</v>
      </c>
      <c r="B139" t="str">
        <f>'Master Data'!B139</f>
        <v>Towson University</v>
      </c>
      <c r="C139" t="str">
        <f>'Master Data'!C139</f>
        <v>A Maryland 4-year public university, accredited by the Middle States Commission on Higher Education. See this provider s website for more information. https://www.towson.edu/campus/partnerships-research/continuing-education/about.</v>
      </c>
      <c r="D139" t="str">
        <f>'Master Data'!D139</f>
        <v>7400 York Rd.</v>
      </c>
      <c r="E139" t="str">
        <f>'Master Data'!E139</f>
        <v>Ste. 201</v>
      </c>
      <c r="F139" t="str">
        <f>'Master Data'!F139</f>
        <v>Towson</v>
      </c>
      <c r="G139" t="str">
        <f>'Master Data'!G139</f>
        <v>MD</v>
      </c>
      <c r="H139">
        <f>'Master Data'!H139</f>
        <v>21204</v>
      </c>
      <c r="I139">
        <f>'Master Data'!I139</f>
        <v>8</v>
      </c>
      <c r="J139" t="str">
        <f>'Master Data'!J139</f>
        <v>Project Mgmt. Professional Certification Prep-Classrm (36 Clock Hours)</v>
      </c>
      <c r="K139" t="str">
        <f>'Master Data'!K139</f>
        <v>For those with a bachelors degree + 36 months experience or high school diploma + 60 months of experience leading projects for last 8 years.</v>
      </c>
      <c r="L139" t="str">
        <f>'Master Data'!L139</f>
        <v>https://www.towson.edu/campus/partnerships-research/continuing-education/</v>
      </c>
      <c r="M139">
        <f>'Master Data'!M139</f>
        <v>1</v>
      </c>
      <c r="N139" t="str">
        <f>'Master Data'!N139</f>
        <v>Project Management Professional via PMI</v>
      </c>
      <c r="O139">
        <f>'Master Data'!O139</f>
        <v>520211</v>
      </c>
      <c r="P139">
        <f>'Master Data'!P139</f>
        <v>2899</v>
      </c>
      <c r="Q139">
        <f>'Master Data'!Q139</f>
        <v>0</v>
      </c>
      <c r="R139">
        <f>'Master Data'!R139</f>
        <v>6</v>
      </c>
      <c r="S139">
        <f>'Master Data'!S139</f>
        <v>6</v>
      </c>
      <c r="T139">
        <f>'Master Data'!T139</f>
        <v>1</v>
      </c>
      <c r="U139">
        <f>'Master Data'!U139</f>
        <v>1</v>
      </c>
      <c r="V139">
        <f>'Master Data'!V139</f>
        <v>13108200</v>
      </c>
      <c r="W139">
        <f>'Master Data'!W139</f>
        <v>0</v>
      </c>
      <c r="X139">
        <f>'Master Data'!X139</f>
        <v>0</v>
      </c>
      <c r="Y139">
        <f>'Master Data'!Y139</f>
        <v>123</v>
      </c>
      <c r="Z139">
        <f>'Master Data'!Z139</f>
        <v>102</v>
      </c>
      <c r="AA139">
        <f>'Master Data'!AA139</f>
        <v>100</v>
      </c>
      <c r="AB139">
        <f>'Master Data'!AB139</f>
        <v>17</v>
      </c>
      <c r="AC139">
        <f>'Master Data'!AC139</f>
        <v>16</v>
      </c>
      <c r="AD139">
        <f>'Master Data'!AD139</f>
        <v>19208</v>
      </c>
      <c r="AE139">
        <f>'Master Data'!AE139</f>
        <v>4</v>
      </c>
      <c r="AF139">
        <f>'Master Data'!AF139</f>
        <v>16841.45</v>
      </c>
      <c r="AG139">
        <f>'Master Data'!AG139</f>
        <v>18667.060000000001</v>
      </c>
      <c r="AH139">
        <f>'Master Data'!AH139</f>
        <v>93</v>
      </c>
      <c r="AI139">
        <f>'Master Data'!AI139</f>
        <v>78</v>
      </c>
      <c r="AJ139">
        <f>'Master Data'!AJ139</f>
        <v>17</v>
      </c>
      <c r="AK139">
        <f>'Master Data'!AK139</f>
        <v>16</v>
      </c>
      <c r="AL139">
        <f>'Master Data'!AL139</f>
        <v>17</v>
      </c>
      <c r="AM139">
        <f>'Master Data'!AM139</f>
        <v>16</v>
      </c>
      <c r="AN139">
        <f>'Master Data'!AN139</f>
        <v>15</v>
      </c>
      <c r="AO139">
        <f>'Master Data'!AO139</f>
        <v>44611</v>
      </c>
      <c r="AP139">
        <f>'Master Data'!AP139</f>
        <v>12</v>
      </c>
      <c r="AQ139">
        <f>'Master Data'!AQ139</f>
        <v>9</v>
      </c>
      <c r="AR139">
        <f>'Master Data'!AR139</f>
        <v>19485</v>
      </c>
      <c r="AS139">
        <f>'Master Data'!AS139</f>
        <v>4</v>
      </c>
      <c r="AT139">
        <f>'Master Data'!AT139</f>
        <v>14</v>
      </c>
      <c r="AU139">
        <f>'Master Data'!AU139</f>
        <v>11</v>
      </c>
      <c r="AV139">
        <f>'Master Data'!AV139</f>
        <v>0</v>
      </c>
      <c r="AW139">
        <f>'Master Data'!AW139</f>
        <v>0</v>
      </c>
      <c r="AX139">
        <f>'Master Data'!AX139</f>
        <v>0</v>
      </c>
      <c r="AY139">
        <f>'Master Data'!AY139</f>
        <v>8</v>
      </c>
      <c r="AZ139">
        <f>'Master Data'!AZ139</f>
        <v>3</v>
      </c>
      <c r="BA139">
        <f>'Master Data'!BA139</f>
        <v>2</v>
      </c>
      <c r="BB139">
        <f>'Master Data'!BB139</f>
        <v>3</v>
      </c>
      <c r="BC139">
        <f>'Master Data'!BC139</f>
        <v>7</v>
      </c>
      <c r="BD139">
        <f>'Master Data'!BD139</f>
        <v>9</v>
      </c>
      <c r="BE139">
        <f>'Master Data'!BE139</f>
        <v>0</v>
      </c>
      <c r="BF139">
        <f>'Master Data'!BF139</f>
        <v>10</v>
      </c>
      <c r="BG139">
        <f>'Master Data'!BG139</f>
        <v>1</v>
      </c>
      <c r="BH139">
        <f>'Master Data'!BH139</f>
        <v>0</v>
      </c>
      <c r="BI139">
        <f>'Master Data'!BI139</f>
        <v>0</v>
      </c>
      <c r="BJ139">
        <f>'Master Data'!BJ139</f>
        <v>4</v>
      </c>
      <c r="BK139">
        <f>'Master Data'!BK139</f>
        <v>0</v>
      </c>
      <c r="BL139">
        <f>'Master Data'!BL139</f>
        <v>0</v>
      </c>
      <c r="BM139">
        <f>'Master Data'!BM139</f>
        <v>10</v>
      </c>
      <c r="BN139">
        <f>'Master Data'!BN139</f>
        <v>2</v>
      </c>
      <c r="BO139">
        <f>'Master Data'!BO139</f>
        <v>0</v>
      </c>
      <c r="BP139">
        <f>'Master Data'!BP139</f>
        <v>0</v>
      </c>
      <c r="BQ139">
        <f>'Master Data'!BQ139</f>
        <v>0</v>
      </c>
      <c r="BR139">
        <f>'Master Data'!BR139</f>
        <v>7</v>
      </c>
      <c r="BS139">
        <f>'Master Data'!BS139</f>
        <v>0</v>
      </c>
      <c r="BT139">
        <f>'Master Data'!BT139</f>
        <v>0</v>
      </c>
      <c r="BU139">
        <f>'Master Data'!BU139</f>
        <v>0</v>
      </c>
      <c r="BV139">
        <f>'Master Data'!BV139</f>
        <v>8</v>
      </c>
      <c r="BW139">
        <f>'Master Data'!BW139</f>
        <v>20170106</v>
      </c>
      <c r="BX139" t="str">
        <f t="shared" si="31"/>
        <v>Towson University - Project Mgmt. Professional Certification Prep-Classrm (36 Clock Hours)</v>
      </c>
      <c r="BY139" s="27">
        <f t="shared" si="22"/>
        <v>0.8571428571428571</v>
      </c>
      <c r="BZ139" s="20">
        <f t="shared" si="23"/>
        <v>0.81818181818181823</v>
      </c>
      <c r="CA139" s="20">
        <f t="shared" si="24"/>
        <v>0.36363636363636365</v>
      </c>
      <c r="CB139" s="20">
        <f t="shared" si="25"/>
        <v>0.18279569892473119</v>
      </c>
      <c r="CC139" s="20">
        <f t="shared" si="26"/>
        <v>0.20512820512820512</v>
      </c>
      <c r="CD139" s="20">
        <f t="shared" si="27"/>
        <v>5.128205128205128E-2</v>
      </c>
      <c r="CE139" s="26">
        <f t="shared" si="28"/>
        <v>2899</v>
      </c>
      <c r="CF139" s="24">
        <f t="shared" si="29"/>
        <v>19485</v>
      </c>
      <c r="CG139" s="24">
        <f t="shared" si="32"/>
        <v>19208</v>
      </c>
      <c r="CH139" s="24">
        <f t="shared" si="30"/>
        <v>44611</v>
      </c>
    </row>
    <row r="140" spans="1:86">
      <c r="A140" t="str">
        <f>'Master Data'!A140</f>
        <v>MD</v>
      </c>
      <c r="B140" t="str">
        <f>'Master Data'!B140</f>
        <v>Towson University</v>
      </c>
      <c r="C140" t="str">
        <f>'Master Data'!C140</f>
        <v>A Maryland 4-year public university, accredited by the Middle States Commission on Higher Education. See this provider s website for more information. https://www.towson.edu/campus/partnerships-research/continuing-education/about.</v>
      </c>
      <c r="D140" t="str">
        <f>'Master Data'!D140</f>
        <v>7400 York Rd.</v>
      </c>
      <c r="E140" t="str">
        <f>'Master Data'!E140</f>
        <v>Ste. 201</v>
      </c>
      <c r="F140" t="str">
        <f>'Master Data'!F140</f>
        <v>Towson</v>
      </c>
      <c r="G140" t="str">
        <f>'Master Data'!G140</f>
        <v>MD</v>
      </c>
      <c r="H140">
        <f>'Master Data'!H140</f>
        <v>21204</v>
      </c>
      <c r="I140">
        <f>'Master Data'!I140</f>
        <v>8</v>
      </c>
      <c r="J140" t="str">
        <f>'Master Data'!J140</f>
        <v>Human Resources Certification Prep-Classroom (40 clock hours)</v>
      </c>
      <c r="K140" t="str">
        <f>'Master Data'!K140</f>
        <v>Prepares students to take either the  PHR, SPHR, SHRM-CP, or SHRM-SCP exams depending upon degree earned and years of professional HR experience.</v>
      </c>
      <c r="L140" t="str">
        <f>'Master Data'!L140</f>
        <v>https://www.towson.edu/campus/partnerships-research/continuing-education/business-courses/human-resources.html</v>
      </c>
      <c r="M140">
        <f>'Master Data'!M140</f>
        <v>1</v>
      </c>
      <c r="N140" t="str">
        <f>'Master Data'!N140</f>
        <v>PHR/SPHR or SHRM CP/SHRM SP</v>
      </c>
      <c r="O140">
        <f>'Master Data'!O140</f>
        <v>521001</v>
      </c>
      <c r="P140">
        <f>'Master Data'!P140</f>
        <v>2399</v>
      </c>
      <c r="Q140">
        <f>'Master Data'!Q140</f>
        <v>0</v>
      </c>
      <c r="R140">
        <f>'Master Data'!R140</f>
        <v>4</v>
      </c>
      <c r="S140">
        <f>'Master Data'!S140</f>
        <v>10</v>
      </c>
      <c r="T140">
        <f>'Master Data'!T140</f>
        <v>1</v>
      </c>
      <c r="U140">
        <f>'Master Data'!U140</f>
        <v>3</v>
      </c>
      <c r="V140">
        <f>'Master Data'!V140</f>
        <v>11312100</v>
      </c>
      <c r="W140">
        <f>'Master Data'!W140</f>
        <v>43416100</v>
      </c>
      <c r="X140">
        <f>'Master Data'!X140</f>
        <v>0</v>
      </c>
      <c r="Y140">
        <f>'Master Data'!Y140</f>
        <v>210</v>
      </c>
      <c r="Z140">
        <f>'Master Data'!Z140</f>
        <v>169</v>
      </c>
      <c r="AA140">
        <f>'Master Data'!AA140</f>
        <v>123</v>
      </c>
      <c r="AB140">
        <f>'Master Data'!AB140</f>
        <v>43</v>
      </c>
      <c r="AC140">
        <f>'Master Data'!AC140</f>
        <v>48</v>
      </c>
      <c r="AD140">
        <f>'Master Data'!AD140</f>
        <v>14810</v>
      </c>
      <c r="AE140">
        <f>'Master Data'!AE140</f>
        <v>16</v>
      </c>
      <c r="AF140">
        <f>'Master Data'!AF140</f>
        <v>16213.92</v>
      </c>
      <c r="AG140">
        <f>'Master Data'!AG140</f>
        <v>17435.09</v>
      </c>
      <c r="AH140">
        <f>'Master Data'!AH140</f>
        <v>176</v>
      </c>
      <c r="AI140">
        <f>'Master Data'!AI140</f>
        <v>172</v>
      </c>
      <c r="AJ140">
        <f>'Master Data'!AJ140</f>
        <v>22</v>
      </c>
      <c r="AK140">
        <f>'Master Data'!AK140</f>
        <v>18</v>
      </c>
      <c r="AL140">
        <f>'Master Data'!AL140</f>
        <v>22</v>
      </c>
      <c r="AM140">
        <f>'Master Data'!AM140</f>
        <v>18</v>
      </c>
      <c r="AN140">
        <f>'Master Data'!AN140</f>
        <v>15</v>
      </c>
      <c r="AO140">
        <f>'Master Data'!AO140</f>
        <v>46400</v>
      </c>
      <c r="AP140">
        <f>'Master Data'!AP140</f>
        <v>19</v>
      </c>
      <c r="AQ140">
        <f>'Master Data'!AQ140</f>
        <v>22</v>
      </c>
      <c r="AR140">
        <f>'Master Data'!AR140</f>
        <v>12799</v>
      </c>
      <c r="AS140">
        <f>'Master Data'!AS140</f>
        <v>7</v>
      </c>
      <c r="AT140">
        <f>'Master Data'!AT140</f>
        <v>21</v>
      </c>
      <c r="AU140">
        <f>'Master Data'!AU140</f>
        <v>23</v>
      </c>
      <c r="AV140">
        <f>'Master Data'!AV140</f>
        <v>0</v>
      </c>
      <c r="AW140">
        <f>'Master Data'!AW140</f>
        <v>0</v>
      </c>
      <c r="AX140">
        <f>'Master Data'!AX140</f>
        <v>0</v>
      </c>
      <c r="AY140">
        <f>'Master Data'!AY140</f>
        <v>9</v>
      </c>
      <c r="AZ140">
        <f>'Master Data'!AZ140</f>
        <v>10</v>
      </c>
      <c r="BA140">
        <f>'Master Data'!BA140</f>
        <v>3</v>
      </c>
      <c r="BB140">
        <f>'Master Data'!BB140</f>
        <v>0</v>
      </c>
      <c r="BC140">
        <f>'Master Data'!BC140</f>
        <v>1</v>
      </c>
      <c r="BD140">
        <f>'Master Data'!BD140</f>
        <v>21</v>
      </c>
      <c r="BE140">
        <f>'Master Data'!BE140</f>
        <v>0</v>
      </c>
      <c r="BF140">
        <f>'Master Data'!BF140</f>
        <v>13</v>
      </c>
      <c r="BG140">
        <f>'Master Data'!BG140</f>
        <v>0</v>
      </c>
      <c r="BH140">
        <f>'Master Data'!BH140</f>
        <v>0</v>
      </c>
      <c r="BI140">
        <f>'Master Data'!BI140</f>
        <v>0</v>
      </c>
      <c r="BJ140">
        <f>'Master Data'!BJ140</f>
        <v>9</v>
      </c>
      <c r="BK140">
        <f>'Master Data'!BK140</f>
        <v>0</v>
      </c>
      <c r="BL140">
        <f>'Master Data'!BL140</f>
        <v>0</v>
      </c>
      <c r="BM140">
        <f>'Master Data'!BM140</f>
        <v>13</v>
      </c>
      <c r="BN140">
        <f>'Master Data'!BN140</f>
        <v>4</v>
      </c>
      <c r="BO140">
        <f>'Master Data'!BO140</f>
        <v>0</v>
      </c>
      <c r="BP140">
        <f>'Master Data'!BP140</f>
        <v>0</v>
      </c>
      <c r="BQ140">
        <f>'Master Data'!BQ140</f>
        <v>0</v>
      </c>
      <c r="BR140">
        <f>'Master Data'!BR140</f>
        <v>5</v>
      </c>
      <c r="BS140">
        <f>'Master Data'!BS140</f>
        <v>0</v>
      </c>
      <c r="BT140">
        <f>'Master Data'!BT140</f>
        <v>0</v>
      </c>
      <c r="BU140">
        <f>'Master Data'!BU140</f>
        <v>3</v>
      </c>
      <c r="BV140">
        <f>'Master Data'!BV140</f>
        <v>3</v>
      </c>
      <c r="BW140">
        <f>'Master Data'!BW140</f>
        <v>20170106</v>
      </c>
      <c r="BX140" t="str">
        <f t="shared" si="31"/>
        <v>Towson University - Human Resources Certification Prep-Classroom (40 clock hours)</v>
      </c>
      <c r="BY140" s="27">
        <f t="shared" si="22"/>
        <v>0.90476190476190477</v>
      </c>
      <c r="BZ140" s="20">
        <f t="shared" si="23"/>
        <v>0.95652173913043481</v>
      </c>
      <c r="CA140" s="20">
        <f t="shared" si="24"/>
        <v>0.30434782608695654</v>
      </c>
      <c r="CB140" s="20">
        <f t="shared" si="25"/>
        <v>0.24431818181818182</v>
      </c>
      <c r="CC140" s="20">
        <f t="shared" si="26"/>
        <v>0.27906976744186046</v>
      </c>
      <c r="CD140" s="20">
        <f t="shared" si="27"/>
        <v>9.3023255813953487E-2</v>
      </c>
      <c r="CE140" s="26">
        <f t="shared" si="28"/>
        <v>2399</v>
      </c>
      <c r="CF140" s="24">
        <f t="shared" si="29"/>
        <v>12799</v>
      </c>
      <c r="CG140" s="24">
        <f t="shared" si="32"/>
        <v>14810</v>
      </c>
      <c r="CH140" s="24">
        <f t="shared" si="30"/>
        <v>46400</v>
      </c>
    </row>
    <row r="141" spans="1:86">
      <c r="A141" t="str">
        <f>'Master Data'!A141</f>
        <v>MD</v>
      </c>
      <c r="B141" t="str">
        <f>'Master Data'!B141</f>
        <v>UMBC Training Center</v>
      </c>
      <c r="C141" t="str">
        <f>'Master Data'!C141</f>
        <v>A Maryland 4-year public university, accredited by the Middle States Commission on Higher Education. See this provider s website for more information. https://www.umbctraining.</v>
      </c>
      <c r="D141" t="str">
        <f>'Master Data'!D141</f>
        <v>6996 Columbia Gateway Dr.</v>
      </c>
      <c r="E141" t="str">
        <f>'Master Data'!E141</f>
        <v>Ste. 100</v>
      </c>
      <c r="F141" t="str">
        <f>'Master Data'!F141</f>
        <v>Columbia</v>
      </c>
      <c r="G141" t="str">
        <f>'Master Data'!G141</f>
        <v>MD</v>
      </c>
      <c r="H141">
        <f>'Master Data'!H141</f>
        <v>21046</v>
      </c>
      <c r="I141">
        <f>'Master Data'!I141</f>
        <v>3</v>
      </c>
      <c r="J141" t="str">
        <f>'Master Data'!J141</f>
        <v>Certificate in Cyber Foundations (162 Clock Hours)</v>
      </c>
      <c r="K141" t="str">
        <f>'Master Data'!K141</f>
        <v>This training includes the following courses: Networking Fundamentals, CompTIA Network+, CompTIA Security+.</v>
      </c>
      <c r="L141" t="str">
        <f>'Master Data'!L141</f>
        <v>https://www.umbctraining.com/</v>
      </c>
      <c r="M141">
        <f>'Master Data'!M141</f>
        <v>1</v>
      </c>
      <c r="N141" t="str">
        <f>'Master Data'!N141</f>
        <v>CompTIA Network+, Security+</v>
      </c>
      <c r="O141">
        <f>'Master Data'!O141</f>
        <v>111003</v>
      </c>
      <c r="P141">
        <f>'Master Data'!P141</f>
        <v>4595</v>
      </c>
      <c r="Q141">
        <f>'Master Data'!Q141</f>
        <v>0</v>
      </c>
      <c r="R141">
        <f>'Master Data'!R141</f>
        <v>9</v>
      </c>
      <c r="S141">
        <f>'Master Data'!S141</f>
        <v>16</v>
      </c>
      <c r="T141">
        <f>'Master Data'!T141</f>
        <v>5</v>
      </c>
      <c r="U141">
        <f>'Master Data'!U141</f>
        <v>2</v>
      </c>
      <c r="V141">
        <f>'Master Data'!V141</f>
        <v>15123100</v>
      </c>
      <c r="W141">
        <f>'Master Data'!W141</f>
        <v>0</v>
      </c>
      <c r="X141">
        <f>'Master Data'!X141</f>
        <v>0</v>
      </c>
      <c r="Y141">
        <f>'Master Data'!Y141</f>
        <v>252</v>
      </c>
      <c r="Z141">
        <f>'Master Data'!Z141</f>
        <v>175</v>
      </c>
      <c r="AA141">
        <f>'Master Data'!AA141</f>
        <v>157</v>
      </c>
      <c r="AB141">
        <f>'Master Data'!AB141</f>
        <v>116</v>
      </c>
      <c r="AC141">
        <f>'Master Data'!AC141</f>
        <v>124</v>
      </c>
      <c r="AD141">
        <f>'Master Data'!AD141</f>
        <v>9972.6</v>
      </c>
      <c r="AE141">
        <f>'Master Data'!AE141</f>
        <v>30</v>
      </c>
      <c r="AF141">
        <f>'Master Data'!AF141</f>
        <v>12091.18</v>
      </c>
      <c r="AG141">
        <f>'Master Data'!AG141</f>
        <v>13630.68</v>
      </c>
      <c r="AH141">
        <f>'Master Data'!AH141</f>
        <v>195</v>
      </c>
      <c r="AI141">
        <f>'Master Data'!AI141</f>
        <v>204</v>
      </c>
      <c r="AJ141">
        <f>'Master Data'!AJ141</f>
        <v>44</v>
      </c>
      <c r="AK141">
        <f>'Master Data'!AK141</f>
        <v>33</v>
      </c>
      <c r="AL141">
        <f>'Master Data'!AL141</f>
        <v>44</v>
      </c>
      <c r="AM141">
        <f>'Master Data'!AM141</f>
        <v>33</v>
      </c>
      <c r="AN141">
        <f>'Master Data'!AN141</f>
        <v>28</v>
      </c>
      <c r="AO141">
        <f>'Master Data'!AO141</f>
        <v>230695</v>
      </c>
      <c r="AP141">
        <f>'Master Data'!AP141</f>
        <v>29</v>
      </c>
      <c r="AQ141">
        <f>'Master Data'!AQ141</f>
        <v>36</v>
      </c>
      <c r="AR141">
        <f>'Master Data'!AR141</f>
        <v>7960</v>
      </c>
      <c r="AS141">
        <f>'Master Data'!AS141</f>
        <v>11</v>
      </c>
      <c r="AT141">
        <f>'Master Data'!AT141</f>
        <v>38</v>
      </c>
      <c r="AU141">
        <f>'Master Data'!AU141</f>
        <v>47</v>
      </c>
      <c r="AV141">
        <f>'Master Data'!AV141</f>
        <v>0</v>
      </c>
      <c r="AW141">
        <f>'Master Data'!AW141</f>
        <v>0</v>
      </c>
      <c r="AX141">
        <f>'Master Data'!AX141</f>
        <v>5</v>
      </c>
      <c r="AY141">
        <f>'Master Data'!AY141</f>
        <v>28</v>
      </c>
      <c r="AZ141">
        <f>'Master Data'!AZ141</f>
        <v>7</v>
      </c>
      <c r="BA141">
        <f>'Master Data'!BA141</f>
        <v>1</v>
      </c>
      <c r="BB141">
        <f>'Master Data'!BB141</f>
        <v>3</v>
      </c>
      <c r="BC141">
        <f>'Master Data'!BC141</f>
        <v>21</v>
      </c>
      <c r="BD141">
        <f>'Master Data'!BD141</f>
        <v>19</v>
      </c>
      <c r="BE141">
        <f>'Master Data'!BE141</f>
        <v>6</v>
      </c>
      <c r="BF141">
        <f>'Master Data'!BF141</f>
        <v>23</v>
      </c>
      <c r="BG141">
        <f>'Master Data'!BG141</f>
        <v>0</v>
      </c>
      <c r="BH141">
        <f>'Master Data'!BH141</f>
        <v>0</v>
      </c>
      <c r="BI141">
        <f>'Master Data'!BI141</f>
        <v>0</v>
      </c>
      <c r="BJ141">
        <f>'Master Data'!BJ141</f>
        <v>5</v>
      </c>
      <c r="BK141">
        <f>'Master Data'!BK141</f>
        <v>0</v>
      </c>
      <c r="BL141">
        <f>'Master Data'!BL141</f>
        <v>0</v>
      </c>
      <c r="BM141">
        <f>'Master Data'!BM141</f>
        <v>28</v>
      </c>
      <c r="BN141">
        <f>'Master Data'!BN141</f>
        <v>4</v>
      </c>
      <c r="BO141">
        <f>'Master Data'!BO141</f>
        <v>1</v>
      </c>
      <c r="BP141">
        <f>'Master Data'!BP141</f>
        <v>0</v>
      </c>
      <c r="BQ141">
        <f>'Master Data'!BQ141</f>
        <v>0</v>
      </c>
      <c r="BR141">
        <f>'Master Data'!BR141</f>
        <v>13</v>
      </c>
      <c r="BS141">
        <f>'Master Data'!BS141</f>
        <v>0</v>
      </c>
      <c r="BT141">
        <f>'Master Data'!BT141</f>
        <v>0</v>
      </c>
      <c r="BU141">
        <f>'Master Data'!BU141</f>
        <v>6</v>
      </c>
      <c r="BV141">
        <f>'Master Data'!BV141</f>
        <v>13</v>
      </c>
      <c r="BW141">
        <f>'Master Data'!BW141</f>
        <v>20170131</v>
      </c>
      <c r="BX141" t="str">
        <f t="shared" si="31"/>
        <v>UMBC Training Center - Certificate in Cyber Foundations (162 Clock Hours)</v>
      </c>
      <c r="BY141" s="27">
        <f t="shared" si="22"/>
        <v>0.76315789473684215</v>
      </c>
      <c r="BZ141" s="20">
        <f t="shared" si="23"/>
        <v>0.76595744680851063</v>
      </c>
      <c r="CA141" s="20">
        <f t="shared" si="24"/>
        <v>0.23404255319148937</v>
      </c>
      <c r="CB141" s="20">
        <f t="shared" si="25"/>
        <v>0.59487179487179487</v>
      </c>
      <c r="CC141" s="20">
        <f t="shared" si="26"/>
        <v>0.60784313725490191</v>
      </c>
      <c r="CD141" s="20">
        <f t="shared" si="27"/>
        <v>0.14705882352941177</v>
      </c>
      <c r="CE141" s="26">
        <f t="shared" si="28"/>
        <v>4595</v>
      </c>
      <c r="CF141" s="24">
        <f t="shared" si="29"/>
        <v>7960</v>
      </c>
      <c r="CG141" s="24">
        <f t="shared" si="32"/>
        <v>9972.6</v>
      </c>
      <c r="CH141" s="24">
        <f t="shared" si="30"/>
        <v>230695</v>
      </c>
    </row>
    <row r="142" spans="1:86">
      <c r="A142" t="str">
        <f>'Master Data'!A142</f>
        <v>MD</v>
      </c>
      <c r="B142" t="str">
        <f>'Master Data'!B142</f>
        <v>UMBC Training Center</v>
      </c>
      <c r="C142" t="str">
        <f>'Master Data'!C142</f>
        <v>A Maryland 4-year public university, accredited by the Middle States Commission on Higher Education. See this provider s website for more information. https://www.umbctraining.</v>
      </c>
      <c r="D142" t="str">
        <f>'Master Data'!D142</f>
        <v>6996 Columbia Gateway Dr.</v>
      </c>
      <c r="E142" t="str">
        <f>'Master Data'!E142</f>
        <v>Ste. 100</v>
      </c>
      <c r="F142" t="str">
        <f>'Master Data'!F142</f>
        <v>Columbia</v>
      </c>
      <c r="G142" t="str">
        <f>'Master Data'!G142</f>
        <v>MD</v>
      </c>
      <c r="H142">
        <f>'Master Data'!H142</f>
        <v>21046</v>
      </c>
      <c r="I142">
        <f>'Master Data'!I142</f>
        <v>3</v>
      </c>
      <c r="J142" t="str">
        <f>'Master Data'!J142</f>
        <v>REGISTERED DIAGNOSTIC MEDICAL SONOGRAPHER (2000 Clock Hours)</v>
      </c>
      <c r="K142" t="str">
        <f>'Master Data'!K142</f>
        <v>FULL-TIME 14 MONTH CERTIFICATION PROG. DIDACTIC &amp; CLINICAL TRNG IN DIAGNOSTIC MEDICAL SONOGRAPHY OF THE ABDOMEN OBSTETRICS GYNECOLOGY CARDIACVASCULAR &amp; PHYSICS.</v>
      </c>
      <c r="L142" t="str">
        <f>'Master Data'!L142</f>
        <v>http://www.umbctraining.com/sonography</v>
      </c>
      <c r="M142">
        <f>'Master Data'!M142</f>
        <v>1</v>
      </c>
      <c r="N142" t="str">
        <f>'Master Data'!N142</f>
        <v>Registered Diagnostic Medical Sonographer via American Registry for Diagnostic Medical Sonography</v>
      </c>
      <c r="O142">
        <f>'Master Data'!O142</f>
        <v>510910</v>
      </c>
      <c r="P142">
        <f>'Master Data'!P142</f>
        <v>20995</v>
      </c>
      <c r="Q142">
        <f>'Master Data'!Q142</f>
        <v>3000</v>
      </c>
      <c r="R142">
        <f>'Master Data'!R142</f>
        <v>35</v>
      </c>
      <c r="S142">
        <f>'Master Data'!S142</f>
        <v>57</v>
      </c>
      <c r="T142">
        <f>'Master Data'!T142</f>
        <v>1</v>
      </c>
      <c r="U142">
        <f>'Master Data'!U142</f>
        <v>1</v>
      </c>
      <c r="V142">
        <f>'Master Data'!V142</f>
        <v>29203200</v>
      </c>
      <c r="W142">
        <f>'Master Data'!W142</f>
        <v>0</v>
      </c>
      <c r="X142">
        <f>'Master Data'!X142</f>
        <v>0</v>
      </c>
      <c r="Y142">
        <f>'Master Data'!Y142</f>
        <v>134</v>
      </c>
      <c r="Z142">
        <f>'Master Data'!Z142</f>
        <v>89</v>
      </c>
      <c r="AA142">
        <f>'Master Data'!AA142</f>
        <v>82</v>
      </c>
      <c r="AB142">
        <f>'Master Data'!AB142</f>
        <v>40</v>
      </c>
      <c r="AC142">
        <f>'Master Data'!AC142</f>
        <v>40</v>
      </c>
      <c r="AD142">
        <f>'Master Data'!AD142</f>
        <v>15814</v>
      </c>
      <c r="AE142">
        <f>'Master Data'!AE142</f>
        <v>40</v>
      </c>
      <c r="AF142">
        <f>'Master Data'!AF142</f>
        <v>14750.38</v>
      </c>
      <c r="AG142">
        <f>'Master Data'!AG142</f>
        <v>18715.52</v>
      </c>
      <c r="AH142">
        <f>'Master Data'!AH142</f>
        <v>45</v>
      </c>
      <c r="AI142">
        <f>'Master Data'!AI142</f>
        <v>45</v>
      </c>
      <c r="AJ142">
        <f>'Master Data'!AJ142</f>
        <v>0</v>
      </c>
      <c r="AK142">
        <f>'Master Data'!AK142</f>
        <v>0</v>
      </c>
      <c r="AL142">
        <f>'Master Data'!AL142</f>
        <v>0</v>
      </c>
      <c r="AM142">
        <f>'Master Data'!AM142</f>
        <v>0</v>
      </c>
      <c r="AN142">
        <f>'Master Data'!AN142</f>
        <v>0</v>
      </c>
      <c r="AO142">
        <f>'Master Data'!AO142</f>
        <v>0</v>
      </c>
      <c r="AP142">
        <f>'Master Data'!AP142</f>
        <v>0</v>
      </c>
      <c r="AQ142">
        <f>'Master Data'!AQ142</f>
        <v>0</v>
      </c>
      <c r="AR142">
        <f>'Master Data'!AR142</f>
        <v>0</v>
      </c>
      <c r="AS142">
        <f>'Master Data'!AS142</f>
        <v>0</v>
      </c>
      <c r="AT142">
        <f>'Master Data'!AT142</f>
        <v>0</v>
      </c>
      <c r="AU142">
        <f>'Master Data'!AU142</f>
        <v>0</v>
      </c>
      <c r="AV142">
        <f>'Master Data'!AV142</f>
        <v>0</v>
      </c>
      <c r="AW142">
        <f>'Master Data'!AW142</f>
        <v>0</v>
      </c>
      <c r="AX142">
        <f>'Master Data'!AX142</f>
        <v>0</v>
      </c>
      <c r="AY142">
        <f>'Master Data'!AY142</f>
        <v>0</v>
      </c>
      <c r="AZ142">
        <f>'Master Data'!AZ142</f>
        <v>0</v>
      </c>
      <c r="BA142">
        <f>'Master Data'!BA142</f>
        <v>0</v>
      </c>
      <c r="BB142">
        <f>'Master Data'!BB142</f>
        <v>0</v>
      </c>
      <c r="BC142">
        <f>'Master Data'!BC142</f>
        <v>0</v>
      </c>
      <c r="BD142">
        <f>'Master Data'!BD142</f>
        <v>0</v>
      </c>
      <c r="BE142">
        <f>'Master Data'!BE142</f>
        <v>0</v>
      </c>
      <c r="BF142">
        <f>'Master Data'!BF142</f>
        <v>0</v>
      </c>
      <c r="BG142">
        <f>'Master Data'!BG142</f>
        <v>0</v>
      </c>
      <c r="BH142">
        <f>'Master Data'!BH142</f>
        <v>0</v>
      </c>
      <c r="BI142">
        <f>'Master Data'!BI142</f>
        <v>0</v>
      </c>
      <c r="BJ142">
        <f>'Master Data'!BJ142</f>
        <v>0</v>
      </c>
      <c r="BK142">
        <f>'Master Data'!BK142</f>
        <v>0</v>
      </c>
      <c r="BL142">
        <f>'Master Data'!BL142</f>
        <v>0</v>
      </c>
      <c r="BM142">
        <f>'Master Data'!BM142</f>
        <v>0</v>
      </c>
      <c r="BN142">
        <f>'Master Data'!BN142</f>
        <v>0</v>
      </c>
      <c r="BO142">
        <f>'Master Data'!BO142</f>
        <v>0</v>
      </c>
      <c r="BP142">
        <f>'Master Data'!BP142</f>
        <v>0</v>
      </c>
      <c r="BQ142">
        <f>'Master Data'!BQ142</f>
        <v>0</v>
      </c>
      <c r="BR142">
        <f>'Master Data'!BR142</f>
        <v>0</v>
      </c>
      <c r="BS142">
        <f>'Master Data'!BS142</f>
        <v>0</v>
      </c>
      <c r="BT142">
        <f>'Master Data'!BT142</f>
        <v>0</v>
      </c>
      <c r="BU142">
        <f>'Master Data'!BU142</f>
        <v>0</v>
      </c>
      <c r="BV142">
        <f>'Master Data'!BV142</f>
        <v>0</v>
      </c>
      <c r="BW142">
        <f>'Master Data'!BW142</f>
        <v>20170131</v>
      </c>
      <c r="BX142" t="str">
        <f t="shared" si="31"/>
        <v>UMBC Training Center - REGISTERED DIAGNOSTIC MEDICAL SONOGRAPHER (2000 Clock Hours)</v>
      </c>
      <c r="BY142" s="27" t="str">
        <f t="shared" si="22"/>
        <v/>
      </c>
      <c r="BZ142" s="20" t="e">
        <f t="shared" si="23"/>
        <v>#DIV/0!</v>
      </c>
      <c r="CA142" s="20" t="e">
        <f t="shared" si="24"/>
        <v>#DIV/0!</v>
      </c>
      <c r="CB142" s="20">
        <f t="shared" si="25"/>
        <v>0.88888888888888884</v>
      </c>
      <c r="CC142" s="20">
        <f t="shared" si="26"/>
        <v>0.88888888888888884</v>
      </c>
      <c r="CD142" s="20">
        <f t="shared" si="27"/>
        <v>0.88888888888888884</v>
      </c>
      <c r="CE142" s="26">
        <f t="shared" si="28"/>
        <v>23995</v>
      </c>
      <c r="CF142" s="24" t="str">
        <f t="shared" si="29"/>
        <v xml:space="preserve"> </v>
      </c>
      <c r="CG142" s="24">
        <f t="shared" si="32"/>
        <v>15814</v>
      </c>
      <c r="CH142" s="24" t="str">
        <f t="shared" si="30"/>
        <v xml:space="preserve"> </v>
      </c>
    </row>
    <row r="143" spans="1:86">
      <c r="A143" t="str">
        <f>'Master Data'!A143</f>
        <v>MD</v>
      </c>
      <c r="B143" t="str">
        <f>'Master Data'!B143</f>
        <v>Fortis College</v>
      </c>
      <c r="C143" t="str">
        <f>'Master Data'!C143</f>
        <v xml:space="preserve"> A Maryland Higher Education Commission-approved out of state private college operating in Maryland offering job preparatory training. See this provider s website for more information. https://www.fortis.edu/campuses/maryland/landover.</v>
      </c>
      <c r="D143" t="str">
        <f>'Master Data'!D143</f>
        <v>4351 Garden City Dr</v>
      </c>
      <c r="E143">
        <f>'Master Data'!E143</f>
        <v>0</v>
      </c>
      <c r="F143" t="str">
        <f>'Master Data'!F143</f>
        <v>Landover</v>
      </c>
      <c r="G143" t="str">
        <f>'Master Data'!G143</f>
        <v>MD</v>
      </c>
      <c r="H143">
        <f>'Master Data'!H143</f>
        <v>20785</v>
      </c>
      <c r="I143">
        <f>'Master Data'!I143</f>
        <v>8</v>
      </c>
      <c r="J143" t="str">
        <f>'Master Data'!J143</f>
        <v>Dental Hygiene (70 Credit Hours)</v>
      </c>
      <c r="K143" t="str">
        <f>'Master Data'!K143</f>
        <v>Provides lab experiences &amp; clinical practice in school dental facility. Offers instruction in areas of biomedical sciences dental hygiene sciences clinical skills.</v>
      </c>
      <c r="L143" t="str">
        <f>'Master Data'!L143</f>
        <v>https://www.fortis.edu/campuses/maryland/landover.html</v>
      </c>
      <c r="M143">
        <f>'Master Data'!M143</f>
        <v>4</v>
      </c>
      <c r="N143" t="str">
        <f>'Master Data'!N143</f>
        <v>Associate degree</v>
      </c>
      <c r="O143">
        <f>'Master Data'!O143</f>
        <v>510602</v>
      </c>
      <c r="P143">
        <f>'Master Data'!P143</f>
        <v>46626</v>
      </c>
      <c r="Q143">
        <f>'Master Data'!Q143</f>
        <v>13352</v>
      </c>
      <c r="R143">
        <f>'Master Data'!R143</f>
        <v>23</v>
      </c>
      <c r="S143">
        <f>'Master Data'!S143</f>
        <v>108</v>
      </c>
      <c r="T143">
        <f>'Master Data'!T143</f>
        <v>1</v>
      </c>
      <c r="U143">
        <f>'Master Data'!U143</f>
        <v>1</v>
      </c>
      <c r="V143">
        <f>'Master Data'!V143</f>
        <v>29129200</v>
      </c>
      <c r="W143">
        <f>'Master Data'!W143</f>
        <v>0</v>
      </c>
      <c r="X143">
        <f>'Master Data'!X143</f>
        <v>0</v>
      </c>
      <c r="Y143">
        <f>'Master Data'!Y143</f>
        <v>169</v>
      </c>
      <c r="Z143">
        <f>'Master Data'!Z143</f>
        <v>127</v>
      </c>
      <c r="AA143">
        <f>'Master Data'!AA143</f>
        <v>107</v>
      </c>
      <c r="AB143">
        <f>'Master Data'!AB143</f>
        <v>114</v>
      </c>
      <c r="AC143">
        <f>'Master Data'!AC143</f>
        <v>104</v>
      </c>
      <c r="AD143">
        <f>'Master Data'!AD143</f>
        <v>17452</v>
      </c>
      <c r="AE143">
        <f>'Master Data'!AE143</f>
        <v>91</v>
      </c>
      <c r="AF143">
        <f>'Master Data'!AF143</f>
        <v>16439.919999999998</v>
      </c>
      <c r="AG143">
        <f>'Master Data'!AG143</f>
        <v>19386.45</v>
      </c>
      <c r="AH143">
        <f>'Master Data'!AH143</f>
        <v>128</v>
      </c>
      <c r="AI143">
        <f>'Master Data'!AI143</f>
        <v>116</v>
      </c>
      <c r="AJ143">
        <f>'Master Data'!AJ143</f>
        <v>1</v>
      </c>
      <c r="AK143">
        <f>'Master Data'!AK143</f>
        <v>1</v>
      </c>
      <c r="AL143">
        <f>'Master Data'!AL143</f>
        <v>1</v>
      </c>
      <c r="AM143">
        <f>'Master Data'!AM143</f>
        <v>1</v>
      </c>
      <c r="AN143">
        <f>'Master Data'!AN143</f>
        <v>1</v>
      </c>
      <c r="AO143">
        <f>'Master Data'!AO143</f>
        <v>59978</v>
      </c>
      <c r="AP143">
        <f>'Master Data'!AP143</f>
        <v>0</v>
      </c>
      <c r="AQ143">
        <f>'Master Data'!AQ143</f>
        <v>0</v>
      </c>
      <c r="AR143">
        <f>'Master Data'!AR143</f>
        <v>0</v>
      </c>
      <c r="AS143">
        <f>'Master Data'!AS143</f>
        <v>0</v>
      </c>
      <c r="AT143">
        <f>'Master Data'!AT143</f>
        <v>0</v>
      </c>
      <c r="AU143">
        <f>'Master Data'!AU143</f>
        <v>0</v>
      </c>
      <c r="AV143">
        <f>'Master Data'!AV143</f>
        <v>0</v>
      </c>
      <c r="AW143">
        <f>'Master Data'!AW143</f>
        <v>0</v>
      </c>
      <c r="AX143">
        <f>'Master Data'!AX143</f>
        <v>0</v>
      </c>
      <c r="AY143">
        <f>'Master Data'!AY143</f>
        <v>1</v>
      </c>
      <c r="AZ143">
        <f>'Master Data'!AZ143</f>
        <v>0</v>
      </c>
      <c r="BA143">
        <f>'Master Data'!BA143</f>
        <v>0</v>
      </c>
      <c r="BB143">
        <f>'Master Data'!BB143</f>
        <v>0</v>
      </c>
      <c r="BC143">
        <f>'Master Data'!BC143</f>
        <v>0</v>
      </c>
      <c r="BD143">
        <f>'Master Data'!BD143</f>
        <v>1</v>
      </c>
      <c r="BE143">
        <f>'Master Data'!BE143</f>
        <v>0</v>
      </c>
      <c r="BF143">
        <f>'Master Data'!BF143</f>
        <v>0</v>
      </c>
      <c r="BG143">
        <f>'Master Data'!BG143</f>
        <v>0</v>
      </c>
      <c r="BH143">
        <f>'Master Data'!BH143</f>
        <v>0</v>
      </c>
      <c r="BI143">
        <f>'Master Data'!BI143</f>
        <v>0</v>
      </c>
      <c r="BJ143">
        <f>'Master Data'!BJ143</f>
        <v>1</v>
      </c>
      <c r="BK143">
        <f>'Master Data'!BK143</f>
        <v>0</v>
      </c>
      <c r="BL143">
        <f>'Master Data'!BL143</f>
        <v>0</v>
      </c>
      <c r="BM143">
        <f>'Master Data'!BM143</f>
        <v>0</v>
      </c>
      <c r="BN143">
        <f>'Master Data'!BN143</f>
        <v>0</v>
      </c>
      <c r="BO143">
        <f>'Master Data'!BO143</f>
        <v>0</v>
      </c>
      <c r="BP143">
        <f>'Master Data'!BP143</f>
        <v>0</v>
      </c>
      <c r="BQ143">
        <f>'Master Data'!BQ143</f>
        <v>0</v>
      </c>
      <c r="BR143">
        <f>'Master Data'!BR143</f>
        <v>0</v>
      </c>
      <c r="BS143">
        <f>'Master Data'!BS143</f>
        <v>0</v>
      </c>
      <c r="BT143">
        <f>'Master Data'!BT143</f>
        <v>0</v>
      </c>
      <c r="BU143">
        <f>'Master Data'!BU143</f>
        <v>0</v>
      </c>
      <c r="BV143">
        <f>'Master Data'!BV143</f>
        <v>0</v>
      </c>
      <c r="BW143">
        <f>'Master Data'!BW143</f>
        <v>20170131</v>
      </c>
      <c r="BX143" t="str">
        <f t="shared" si="31"/>
        <v>Fortis College - Dental Hygiene (70 Credit Hours)</v>
      </c>
      <c r="BY143" s="27" t="str">
        <f t="shared" si="22"/>
        <v/>
      </c>
      <c r="BZ143" s="20" t="e">
        <f t="shared" si="23"/>
        <v>#DIV/0!</v>
      </c>
      <c r="CA143" s="20" t="e">
        <f t="shared" si="24"/>
        <v>#DIV/0!</v>
      </c>
      <c r="CB143" s="20">
        <f t="shared" si="25"/>
        <v>0.890625</v>
      </c>
      <c r="CC143" s="20">
        <f t="shared" si="26"/>
        <v>0.89655172413793105</v>
      </c>
      <c r="CD143" s="20">
        <f t="shared" si="27"/>
        <v>0.78448275862068961</v>
      </c>
      <c r="CE143" s="26">
        <f t="shared" si="28"/>
        <v>59978</v>
      </c>
      <c r="CF143" s="24" t="str">
        <f t="shared" si="29"/>
        <v xml:space="preserve"> </v>
      </c>
      <c r="CG143" s="24">
        <f t="shared" si="32"/>
        <v>17452</v>
      </c>
      <c r="CH143" s="24">
        <f t="shared" si="30"/>
        <v>59978</v>
      </c>
    </row>
    <row r="144" spans="1:86">
      <c r="A144" t="str">
        <f>'Master Data'!A144</f>
        <v>MD</v>
      </c>
      <c r="B144" t="str">
        <f>'Master Data'!B144</f>
        <v>Fortis College</v>
      </c>
      <c r="C144" t="str">
        <f>'Master Data'!C144</f>
        <v xml:space="preserve"> A Maryland Higher Education Commission-approved out of state private college operating in Maryland offering job preparatory training. See this provider s website for more information. https://www.fortis.edu/campuses/maryland/landover.</v>
      </c>
      <c r="D144" t="str">
        <f>'Master Data'!D144</f>
        <v>4351 Garden City Dr</v>
      </c>
      <c r="E144">
        <f>'Master Data'!E144</f>
        <v>0</v>
      </c>
      <c r="F144" t="str">
        <f>'Master Data'!F144</f>
        <v>Landover</v>
      </c>
      <c r="G144" t="str">
        <f>'Master Data'!G144</f>
        <v>MD</v>
      </c>
      <c r="H144">
        <f>'Master Data'!H144</f>
        <v>20785</v>
      </c>
      <c r="I144">
        <f>'Master Data'!I144</f>
        <v>8</v>
      </c>
      <c r="J144" t="str">
        <f>'Master Data'!J144</f>
        <v>Expanded Function Dental Assistant (52 Credit Hours)</v>
      </c>
      <c r="K144" t="str">
        <f>'Master Data'!K144</f>
        <v>Teaches a variety of dental office procedures and laboratory techniques (preliminary exam procedure chair-side assisting charting scheduling sterilization etc.).</v>
      </c>
      <c r="L144" t="str">
        <f>'Master Data'!L144</f>
        <v>https://www.fortis.edu/campuses/maryland/landover/dental-assistant.html</v>
      </c>
      <c r="M144">
        <f>'Master Data'!M144</f>
        <v>6</v>
      </c>
      <c r="N144" t="str">
        <f>'Master Data'!N144</f>
        <v>DANBs Radiation Health and Safety (RHS) certification</v>
      </c>
      <c r="O144">
        <f>'Master Data'!O144</f>
        <v>510601</v>
      </c>
      <c r="P144">
        <f>'Master Data'!P144</f>
        <v>17379</v>
      </c>
      <c r="Q144">
        <f>'Master Data'!Q144</f>
        <v>1247</v>
      </c>
      <c r="R144">
        <f>'Master Data'!R144</f>
        <v>20</v>
      </c>
      <c r="S144">
        <f>'Master Data'!S144</f>
        <v>44</v>
      </c>
      <c r="T144">
        <f>'Master Data'!T144</f>
        <v>1</v>
      </c>
      <c r="U144">
        <f>'Master Data'!U144</f>
        <v>1</v>
      </c>
      <c r="V144">
        <f>'Master Data'!V144</f>
        <v>31909100</v>
      </c>
      <c r="W144">
        <f>'Master Data'!W144</f>
        <v>0</v>
      </c>
      <c r="X144">
        <f>'Master Data'!X144</f>
        <v>0</v>
      </c>
      <c r="Y144">
        <f>'Master Data'!Y144</f>
        <v>656</v>
      </c>
      <c r="Z144">
        <f>'Master Data'!Z144</f>
        <v>485</v>
      </c>
      <c r="AA144">
        <f>'Master Data'!AA144</f>
        <v>280</v>
      </c>
      <c r="AB144">
        <f>'Master Data'!AB144</f>
        <v>443</v>
      </c>
      <c r="AC144">
        <f>'Master Data'!AC144</f>
        <v>420</v>
      </c>
      <c r="AD144">
        <f>'Master Data'!AD144</f>
        <v>5870</v>
      </c>
      <c r="AE144">
        <f>'Master Data'!AE144</f>
        <v>109</v>
      </c>
      <c r="AF144">
        <f>'Master Data'!AF144</f>
        <v>6315.49</v>
      </c>
      <c r="AG144">
        <f>'Master Data'!AG144</f>
        <v>6802.51</v>
      </c>
      <c r="AH144">
        <f>'Master Data'!AH144</f>
        <v>561</v>
      </c>
      <c r="AI144">
        <f>'Master Data'!AI144</f>
        <v>542</v>
      </c>
      <c r="AJ144">
        <f>'Master Data'!AJ144</f>
        <v>0</v>
      </c>
      <c r="AK144">
        <f>'Master Data'!AK144</f>
        <v>0</v>
      </c>
      <c r="AL144">
        <f>'Master Data'!AL144</f>
        <v>0</v>
      </c>
      <c r="AM144">
        <f>'Master Data'!AM144</f>
        <v>0</v>
      </c>
      <c r="AN144">
        <f>'Master Data'!AN144</f>
        <v>0</v>
      </c>
      <c r="AO144">
        <f>'Master Data'!AO144</f>
        <v>0</v>
      </c>
      <c r="AP144">
        <f>'Master Data'!AP144</f>
        <v>0</v>
      </c>
      <c r="AQ144">
        <f>'Master Data'!AQ144</f>
        <v>0</v>
      </c>
      <c r="AR144">
        <f>'Master Data'!AR144</f>
        <v>0</v>
      </c>
      <c r="AS144">
        <f>'Master Data'!AS144</f>
        <v>0</v>
      </c>
      <c r="AT144">
        <f>'Master Data'!AT144</f>
        <v>0</v>
      </c>
      <c r="AU144">
        <f>'Master Data'!AU144</f>
        <v>0</v>
      </c>
      <c r="AV144">
        <f>'Master Data'!AV144</f>
        <v>0</v>
      </c>
      <c r="AW144">
        <f>'Master Data'!AW144</f>
        <v>0</v>
      </c>
      <c r="AX144">
        <f>'Master Data'!AX144</f>
        <v>0</v>
      </c>
      <c r="AY144">
        <f>'Master Data'!AY144</f>
        <v>0</v>
      </c>
      <c r="AZ144">
        <f>'Master Data'!AZ144</f>
        <v>0</v>
      </c>
      <c r="BA144">
        <f>'Master Data'!BA144</f>
        <v>0</v>
      </c>
      <c r="BB144">
        <f>'Master Data'!BB144</f>
        <v>0</v>
      </c>
      <c r="BC144">
        <f>'Master Data'!BC144</f>
        <v>0</v>
      </c>
      <c r="BD144">
        <f>'Master Data'!BD144</f>
        <v>0</v>
      </c>
      <c r="BE144">
        <f>'Master Data'!BE144</f>
        <v>0</v>
      </c>
      <c r="BF144">
        <f>'Master Data'!BF144</f>
        <v>0</v>
      </c>
      <c r="BG144">
        <f>'Master Data'!BG144</f>
        <v>0</v>
      </c>
      <c r="BH144">
        <f>'Master Data'!BH144</f>
        <v>0</v>
      </c>
      <c r="BI144">
        <f>'Master Data'!BI144</f>
        <v>0</v>
      </c>
      <c r="BJ144">
        <f>'Master Data'!BJ144</f>
        <v>0</v>
      </c>
      <c r="BK144">
        <f>'Master Data'!BK144</f>
        <v>0</v>
      </c>
      <c r="BL144">
        <f>'Master Data'!BL144</f>
        <v>0</v>
      </c>
      <c r="BM144">
        <f>'Master Data'!BM144</f>
        <v>0</v>
      </c>
      <c r="BN144">
        <f>'Master Data'!BN144</f>
        <v>0</v>
      </c>
      <c r="BO144">
        <f>'Master Data'!BO144</f>
        <v>0</v>
      </c>
      <c r="BP144">
        <f>'Master Data'!BP144</f>
        <v>0</v>
      </c>
      <c r="BQ144">
        <f>'Master Data'!BQ144</f>
        <v>0</v>
      </c>
      <c r="BR144">
        <f>'Master Data'!BR144</f>
        <v>0</v>
      </c>
      <c r="BS144">
        <f>'Master Data'!BS144</f>
        <v>0</v>
      </c>
      <c r="BT144">
        <f>'Master Data'!BT144</f>
        <v>0</v>
      </c>
      <c r="BU144">
        <f>'Master Data'!BU144</f>
        <v>0</v>
      </c>
      <c r="BV144">
        <f>'Master Data'!BV144</f>
        <v>0</v>
      </c>
      <c r="BW144">
        <f>'Master Data'!BW144</f>
        <v>20170131</v>
      </c>
      <c r="BX144" t="str">
        <f t="shared" si="31"/>
        <v>Fortis College - Expanded Function Dental Assistant (52 Credit Hours)</v>
      </c>
      <c r="BY144" s="27" t="str">
        <f t="shared" si="22"/>
        <v/>
      </c>
      <c r="BZ144" s="20" t="e">
        <f t="shared" si="23"/>
        <v>#DIV/0!</v>
      </c>
      <c r="CA144" s="20" t="e">
        <f t="shared" si="24"/>
        <v>#DIV/0!</v>
      </c>
      <c r="CB144" s="20">
        <f t="shared" si="25"/>
        <v>0.78966131907308379</v>
      </c>
      <c r="CC144" s="20">
        <f t="shared" si="26"/>
        <v>0.77490774907749083</v>
      </c>
      <c r="CD144" s="20">
        <f t="shared" si="27"/>
        <v>0.2011070110701107</v>
      </c>
      <c r="CE144" s="26">
        <f t="shared" si="28"/>
        <v>18626</v>
      </c>
      <c r="CF144" s="24" t="str">
        <f t="shared" si="29"/>
        <v xml:space="preserve"> </v>
      </c>
      <c r="CG144" s="24">
        <f t="shared" si="32"/>
        <v>5870</v>
      </c>
      <c r="CH144" s="24" t="str">
        <f t="shared" si="30"/>
        <v xml:space="preserve"> </v>
      </c>
    </row>
    <row r="145" spans="1:86">
      <c r="A145" t="str">
        <f>'Master Data'!A145</f>
        <v>MD</v>
      </c>
      <c r="B145" t="str">
        <f>'Master Data'!B145</f>
        <v>Fortis College</v>
      </c>
      <c r="C145" t="str">
        <f>'Master Data'!C145</f>
        <v xml:space="preserve"> A Maryland Higher Education Commission-approved out of state private college operating in Maryland offering job preparatory training. See this provider s website for more information. https://www.fortis.edu/campuses/maryland/landover.</v>
      </c>
      <c r="D145" t="str">
        <f>'Master Data'!D145</f>
        <v>4351 Garden City Dr</v>
      </c>
      <c r="E145">
        <f>'Master Data'!E145</f>
        <v>0</v>
      </c>
      <c r="F145" t="str">
        <f>'Master Data'!F145</f>
        <v>Landover</v>
      </c>
      <c r="G145" t="str">
        <f>'Master Data'!G145</f>
        <v>MD</v>
      </c>
      <c r="H145">
        <f>'Master Data'!H145</f>
        <v>20785</v>
      </c>
      <c r="I145">
        <f>'Master Data'!I145</f>
        <v>8</v>
      </c>
      <c r="J145" t="str">
        <f>'Master Data'!J145</f>
        <v>Pharmacy Technician (53 Credit Hours)</v>
      </c>
      <c r="K145" t="str">
        <f>'Master Data'!K145</f>
        <v>LEARN PHARMACY PRACTICE (READING FILING DISTRIBUTING PRESCRIPTIONS) AND BASIC PHARMACEUTICAL CALCULATIONS MEDICATIONS COMMON DRUG INTERACTIONS/SIDE EFFECTS ETC.</v>
      </c>
      <c r="L145" t="str">
        <f>'Master Data'!L145</f>
        <v>https://www.fortis.edu/campuses/maryland/towson/pharmacy-technician.html</v>
      </c>
      <c r="M145">
        <f>'Master Data'!M145</f>
        <v>6</v>
      </c>
      <c r="N145" t="str">
        <f>'Master Data'!N145</f>
        <v>Registered Pharmacy Technician via  Maryland Board of Pharmacy</v>
      </c>
      <c r="O145">
        <f>'Master Data'!O145</f>
        <v>510805</v>
      </c>
      <c r="P145">
        <f>'Master Data'!P145</f>
        <v>14843</v>
      </c>
      <c r="Q145">
        <f>'Master Data'!Q145</f>
        <v>993</v>
      </c>
      <c r="R145">
        <f>'Master Data'!R145</f>
        <v>20</v>
      </c>
      <c r="S145">
        <f>'Master Data'!S145</f>
        <v>36</v>
      </c>
      <c r="T145">
        <f>'Master Data'!T145</f>
        <v>1</v>
      </c>
      <c r="U145">
        <f>'Master Data'!U145</f>
        <v>1</v>
      </c>
      <c r="V145">
        <f>'Master Data'!V145</f>
        <v>29205200</v>
      </c>
      <c r="W145">
        <f>'Master Data'!W145</f>
        <v>0</v>
      </c>
      <c r="X145">
        <f>'Master Data'!X145</f>
        <v>0</v>
      </c>
      <c r="Y145">
        <f>'Master Data'!Y145</f>
        <v>90</v>
      </c>
      <c r="Z145">
        <f>'Master Data'!Z145</f>
        <v>76</v>
      </c>
      <c r="AA145">
        <f>'Master Data'!AA145</f>
        <v>36</v>
      </c>
      <c r="AB145">
        <f>'Master Data'!AB145</f>
        <v>56</v>
      </c>
      <c r="AC145">
        <f>'Master Data'!AC145</f>
        <v>54</v>
      </c>
      <c r="AD145">
        <f>'Master Data'!AD145</f>
        <v>4961.7700000000004</v>
      </c>
      <c r="AE145">
        <f>'Master Data'!AE145</f>
        <v>9</v>
      </c>
      <c r="AF145">
        <f>'Master Data'!AF145</f>
        <v>5634.22</v>
      </c>
      <c r="AG145">
        <f>'Master Data'!AG145</f>
        <v>6263.55</v>
      </c>
      <c r="AH145">
        <f>'Master Data'!AH145</f>
        <v>85</v>
      </c>
      <c r="AI145">
        <f>'Master Data'!AI145</f>
        <v>85</v>
      </c>
      <c r="AJ145">
        <f>'Master Data'!AJ145</f>
        <v>0</v>
      </c>
      <c r="AK145">
        <f>'Master Data'!AK145</f>
        <v>0</v>
      </c>
      <c r="AL145">
        <f>'Master Data'!AL145</f>
        <v>0</v>
      </c>
      <c r="AM145">
        <f>'Master Data'!AM145</f>
        <v>0</v>
      </c>
      <c r="AN145">
        <f>'Master Data'!AN145</f>
        <v>0</v>
      </c>
      <c r="AO145">
        <f>'Master Data'!AO145</f>
        <v>0</v>
      </c>
      <c r="AP145">
        <f>'Master Data'!AP145</f>
        <v>0</v>
      </c>
      <c r="AQ145">
        <f>'Master Data'!AQ145</f>
        <v>0</v>
      </c>
      <c r="AR145">
        <f>'Master Data'!AR145</f>
        <v>0</v>
      </c>
      <c r="AS145">
        <f>'Master Data'!AS145</f>
        <v>0</v>
      </c>
      <c r="AT145">
        <f>'Master Data'!AT145</f>
        <v>0</v>
      </c>
      <c r="AU145">
        <f>'Master Data'!AU145</f>
        <v>0</v>
      </c>
      <c r="AV145">
        <f>'Master Data'!AV145</f>
        <v>0</v>
      </c>
      <c r="AW145">
        <f>'Master Data'!AW145</f>
        <v>0</v>
      </c>
      <c r="AX145">
        <f>'Master Data'!AX145</f>
        <v>0</v>
      </c>
      <c r="AY145">
        <f>'Master Data'!AY145</f>
        <v>0</v>
      </c>
      <c r="AZ145">
        <f>'Master Data'!AZ145</f>
        <v>0</v>
      </c>
      <c r="BA145">
        <f>'Master Data'!BA145</f>
        <v>0</v>
      </c>
      <c r="BB145">
        <f>'Master Data'!BB145</f>
        <v>0</v>
      </c>
      <c r="BC145">
        <f>'Master Data'!BC145</f>
        <v>0</v>
      </c>
      <c r="BD145">
        <f>'Master Data'!BD145</f>
        <v>0</v>
      </c>
      <c r="BE145">
        <f>'Master Data'!BE145</f>
        <v>0</v>
      </c>
      <c r="BF145">
        <f>'Master Data'!BF145</f>
        <v>0</v>
      </c>
      <c r="BG145">
        <f>'Master Data'!BG145</f>
        <v>0</v>
      </c>
      <c r="BH145">
        <f>'Master Data'!BH145</f>
        <v>0</v>
      </c>
      <c r="BI145">
        <f>'Master Data'!BI145</f>
        <v>0</v>
      </c>
      <c r="BJ145">
        <f>'Master Data'!BJ145</f>
        <v>0</v>
      </c>
      <c r="BK145">
        <f>'Master Data'!BK145</f>
        <v>0</v>
      </c>
      <c r="BL145">
        <f>'Master Data'!BL145</f>
        <v>0</v>
      </c>
      <c r="BM145">
        <f>'Master Data'!BM145</f>
        <v>0</v>
      </c>
      <c r="BN145">
        <f>'Master Data'!BN145</f>
        <v>0</v>
      </c>
      <c r="BO145">
        <f>'Master Data'!BO145</f>
        <v>0</v>
      </c>
      <c r="BP145">
        <f>'Master Data'!BP145</f>
        <v>0</v>
      </c>
      <c r="BQ145">
        <f>'Master Data'!BQ145</f>
        <v>0</v>
      </c>
      <c r="BR145">
        <f>'Master Data'!BR145</f>
        <v>0</v>
      </c>
      <c r="BS145">
        <f>'Master Data'!BS145</f>
        <v>0</v>
      </c>
      <c r="BT145">
        <f>'Master Data'!BT145</f>
        <v>0</v>
      </c>
      <c r="BU145">
        <f>'Master Data'!BU145</f>
        <v>0</v>
      </c>
      <c r="BV145">
        <f>'Master Data'!BV145</f>
        <v>0</v>
      </c>
      <c r="BW145">
        <f>'Master Data'!BW145</f>
        <v>20170131</v>
      </c>
      <c r="BX145" t="str">
        <f t="shared" si="31"/>
        <v>Fortis College - Pharmacy Technician (53 Credit Hours)</v>
      </c>
      <c r="BY145" s="27" t="str">
        <f t="shared" si="22"/>
        <v/>
      </c>
      <c r="BZ145" s="20" t="e">
        <f t="shared" si="23"/>
        <v>#DIV/0!</v>
      </c>
      <c r="CA145" s="20" t="e">
        <f t="shared" si="24"/>
        <v>#DIV/0!</v>
      </c>
      <c r="CB145" s="20">
        <f t="shared" si="25"/>
        <v>0.6588235294117647</v>
      </c>
      <c r="CC145" s="20">
        <f t="shared" si="26"/>
        <v>0.63529411764705879</v>
      </c>
      <c r="CD145" s="20">
        <f t="shared" si="27"/>
        <v>0.10588235294117647</v>
      </c>
      <c r="CE145" s="26">
        <f t="shared" si="28"/>
        <v>15836</v>
      </c>
      <c r="CF145" s="24" t="str">
        <f t="shared" si="29"/>
        <v xml:space="preserve"> </v>
      </c>
      <c r="CG145" s="24">
        <f t="shared" si="32"/>
        <v>4961.7700000000004</v>
      </c>
      <c r="CH145" s="24" t="str">
        <f t="shared" si="30"/>
        <v xml:space="preserve"> </v>
      </c>
    </row>
    <row r="146" spans="1:86">
      <c r="A146" t="str">
        <f>'Master Data'!A146</f>
        <v>MD</v>
      </c>
      <c r="B146" t="str">
        <f>'Master Data'!B146</f>
        <v>BEAT - Beauty Expert Artistry Training</v>
      </c>
      <c r="C146" t="str">
        <f>'Master Data'!C146</f>
        <v>A Maryland Higher Education Commission-approved private career school offering job preparatory training. See this provider s website for more information. https://www.beautyprocourse.</v>
      </c>
      <c r="D146" t="str">
        <f>'Master Data'!D146</f>
        <v>3 McHenry Ave.</v>
      </c>
      <c r="E146">
        <f>'Master Data'!E146</f>
        <v>0</v>
      </c>
      <c r="F146" t="str">
        <f>'Master Data'!F146</f>
        <v>Pikesville</v>
      </c>
      <c r="G146" t="str">
        <f>'Master Data'!G146</f>
        <v>MD</v>
      </c>
      <c r="H146">
        <f>'Master Data'!H146</f>
        <v>21208</v>
      </c>
      <c r="I146">
        <f>'Master Data'!I146</f>
        <v>6</v>
      </c>
      <c r="J146" t="str">
        <f>'Master Data'!J146</f>
        <v>Beat 101 - Basic Skincare And Makeup Artistry (40 Clock Hours)</v>
      </c>
      <c r="K146" t="str">
        <f>'Master Data'!K146</f>
        <v>Program prepares the student to successfully operate as a makeup artist/demonstrator.</v>
      </c>
      <c r="L146" t="str">
        <f>'Master Data'!L146</f>
        <v>https://www.beatmakeupschool.com/beat</v>
      </c>
      <c r="M146">
        <f>'Master Data'!M146</f>
        <v>0</v>
      </c>
      <c r="N146">
        <f>'Master Data'!N146</f>
        <v>0</v>
      </c>
      <c r="O146">
        <f>'Master Data'!O146</f>
        <v>120406</v>
      </c>
      <c r="P146">
        <f>'Master Data'!P146</f>
        <v>1575</v>
      </c>
      <c r="Q146">
        <f>'Master Data'!Q146</f>
        <v>675</v>
      </c>
      <c r="R146">
        <f>'Master Data'!R146</f>
        <v>40</v>
      </c>
      <c r="S146">
        <f>'Master Data'!S146</f>
        <v>1</v>
      </c>
      <c r="T146">
        <f>'Master Data'!T146</f>
        <v>1</v>
      </c>
      <c r="U146">
        <f>'Master Data'!U146</f>
        <v>1</v>
      </c>
      <c r="V146">
        <f>'Master Data'!V146</f>
        <v>39509400</v>
      </c>
      <c r="W146">
        <f>'Master Data'!W146</f>
        <v>0</v>
      </c>
      <c r="X146">
        <f>'Master Data'!X146</f>
        <v>0</v>
      </c>
      <c r="Y146">
        <f>'Master Data'!Y146</f>
        <v>287</v>
      </c>
      <c r="Z146">
        <f>'Master Data'!Z146</f>
        <v>308</v>
      </c>
      <c r="AA146">
        <f>'Master Data'!AA146</f>
        <v>306</v>
      </c>
      <c r="AB146">
        <f>'Master Data'!AB146</f>
        <v>79</v>
      </c>
      <c r="AC146">
        <f>'Master Data'!AC146</f>
        <v>86</v>
      </c>
      <c r="AD146">
        <f>'Master Data'!AD146</f>
        <v>5524</v>
      </c>
      <c r="AE146">
        <f>'Master Data'!AE146</f>
        <v>172</v>
      </c>
      <c r="AF146">
        <f>'Master Data'!AF146</f>
        <v>6820.12</v>
      </c>
      <c r="AG146">
        <f>'Master Data'!AG146</f>
        <v>7041.53</v>
      </c>
      <c r="AH146">
        <f>'Master Data'!AH146</f>
        <v>267</v>
      </c>
      <c r="AI146">
        <f>'Master Data'!AI146</f>
        <v>266</v>
      </c>
      <c r="AJ146">
        <f>'Master Data'!AJ146</f>
        <v>7</v>
      </c>
      <c r="AK146">
        <f>'Master Data'!AK146</f>
        <v>5</v>
      </c>
      <c r="AL146">
        <f>'Master Data'!AL146</f>
        <v>7</v>
      </c>
      <c r="AM146">
        <f>'Master Data'!AM146</f>
        <v>5</v>
      </c>
      <c r="AN146">
        <f>'Master Data'!AN146</f>
        <v>5</v>
      </c>
      <c r="AO146">
        <f>'Master Data'!AO146</f>
        <v>15750</v>
      </c>
      <c r="AP146">
        <f>'Master Data'!AP146</f>
        <v>1</v>
      </c>
      <c r="AQ146">
        <f>'Master Data'!AQ146</f>
        <v>0</v>
      </c>
      <c r="AR146">
        <f>'Master Data'!AR146</f>
        <v>376</v>
      </c>
      <c r="AS146">
        <f>'Master Data'!AS146</f>
        <v>1</v>
      </c>
      <c r="AT146">
        <f>'Master Data'!AT146</f>
        <v>4</v>
      </c>
      <c r="AU146">
        <f>'Master Data'!AU146</f>
        <v>2</v>
      </c>
      <c r="AV146">
        <f>'Master Data'!AV146</f>
        <v>0</v>
      </c>
      <c r="AW146">
        <f>'Master Data'!AW146</f>
        <v>1</v>
      </c>
      <c r="AX146">
        <f>'Master Data'!AX146</f>
        <v>0</v>
      </c>
      <c r="AY146">
        <f>'Master Data'!AY146</f>
        <v>4</v>
      </c>
      <c r="AZ146">
        <f>'Master Data'!AZ146</f>
        <v>0</v>
      </c>
      <c r="BA146">
        <f>'Master Data'!BA146</f>
        <v>1</v>
      </c>
      <c r="BB146">
        <f>'Master Data'!BB146</f>
        <v>1</v>
      </c>
      <c r="BC146">
        <f>'Master Data'!BC146</f>
        <v>0</v>
      </c>
      <c r="BD146">
        <f>'Master Data'!BD146</f>
        <v>7</v>
      </c>
      <c r="BE146">
        <f>'Master Data'!BE146</f>
        <v>0</v>
      </c>
      <c r="BF146">
        <f>'Master Data'!BF146</f>
        <v>6</v>
      </c>
      <c r="BG146">
        <f>'Master Data'!BG146</f>
        <v>0</v>
      </c>
      <c r="BH146">
        <f>'Master Data'!BH146</f>
        <v>0</v>
      </c>
      <c r="BI146">
        <f>'Master Data'!BI146</f>
        <v>0</v>
      </c>
      <c r="BJ146">
        <f>'Master Data'!BJ146</f>
        <v>0</v>
      </c>
      <c r="BK146">
        <f>'Master Data'!BK146</f>
        <v>0</v>
      </c>
      <c r="BL146">
        <f>'Master Data'!BL146</f>
        <v>0</v>
      </c>
      <c r="BM146">
        <f>'Master Data'!BM146</f>
        <v>6</v>
      </c>
      <c r="BN146">
        <f>'Master Data'!BN146</f>
        <v>0</v>
      </c>
      <c r="BO146">
        <f>'Master Data'!BO146</f>
        <v>0</v>
      </c>
      <c r="BP146">
        <f>'Master Data'!BP146</f>
        <v>0</v>
      </c>
      <c r="BQ146">
        <f>'Master Data'!BQ146</f>
        <v>0</v>
      </c>
      <c r="BR146">
        <f>'Master Data'!BR146</f>
        <v>7</v>
      </c>
      <c r="BS146">
        <f>'Master Data'!BS146</f>
        <v>0</v>
      </c>
      <c r="BT146">
        <f>'Master Data'!BT146</f>
        <v>0</v>
      </c>
      <c r="BU146">
        <f>'Master Data'!BU146</f>
        <v>2</v>
      </c>
      <c r="BV146">
        <f>'Master Data'!BV146</f>
        <v>1</v>
      </c>
      <c r="BW146">
        <f>'Master Data'!BW146</f>
        <v>20170131</v>
      </c>
      <c r="BX146" t="str">
        <f t="shared" si="31"/>
        <v>BEAT - Beauty Expert Artistry Training - Beat 101 - Basic Skincare And Makeup Artistry (40 Clock Hours)</v>
      </c>
      <c r="BY146" s="27">
        <f t="shared" si="22"/>
        <v>0.25</v>
      </c>
      <c r="BZ146" s="20">
        <f t="shared" si="23"/>
        <v>0</v>
      </c>
      <c r="CA146" s="20">
        <f t="shared" si="24"/>
        <v>0.5</v>
      </c>
      <c r="CB146" s="20">
        <f t="shared" si="25"/>
        <v>0.29588014981273408</v>
      </c>
      <c r="CC146" s="20">
        <f t="shared" si="26"/>
        <v>0.32330827067669171</v>
      </c>
      <c r="CD146" s="20">
        <f t="shared" si="27"/>
        <v>0.64661654135338342</v>
      </c>
      <c r="CE146" s="26">
        <f t="shared" si="28"/>
        <v>2250</v>
      </c>
      <c r="CF146" s="24">
        <f t="shared" si="29"/>
        <v>376</v>
      </c>
      <c r="CG146" s="24">
        <f t="shared" si="32"/>
        <v>5524</v>
      </c>
      <c r="CH146" s="24">
        <f t="shared" si="30"/>
        <v>15750</v>
      </c>
    </row>
    <row r="147" spans="1:86">
      <c r="A147" t="str">
        <f>'Master Data'!A147</f>
        <v>MD</v>
      </c>
      <c r="B147" t="str">
        <f>'Master Data'!B147</f>
        <v>Del-Mar-Va Beauty Academy</v>
      </c>
      <c r="C147" t="str">
        <f>'Master Data'!C147</f>
        <v>A Maryland Higher Education Commission-approved private career school offering job preparatory training. See this provider s website for more information. https://www.delmarvabeautyacademy.</v>
      </c>
      <c r="D147" t="str">
        <f>'Master Data'!D147</f>
        <v>111 Milford St.</v>
      </c>
      <c r="E147">
        <f>'Master Data'!E147</f>
        <v>0</v>
      </c>
      <c r="F147" t="str">
        <f>'Master Data'!F147</f>
        <v>Salisbury</v>
      </c>
      <c r="G147" t="str">
        <f>'Master Data'!G147</f>
        <v>MD</v>
      </c>
      <c r="H147">
        <f>'Master Data'!H147</f>
        <v>21804</v>
      </c>
      <c r="I147">
        <f>'Master Data'!I147</f>
        <v>8</v>
      </c>
      <c r="J147" t="str">
        <f>'Master Data'!J147</f>
        <v>Cosmetology (1500 Clock Hours)</v>
      </c>
      <c r="K147" t="str">
        <f>'Master Data'!K147</f>
        <v>PASS STATE BOARD EXAM AND BECOME DESIRABLE QUALIFIED EMPLOYEE.  INSTILL HIGH DEGREE PROFESSIONALISM AND PROFICIENCY.</v>
      </c>
      <c r="L147" t="str">
        <f>'Master Data'!L147</f>
        <v>https://www.delmarvabeautyacademy.com/programs/cosmetology/</v>
      </c>
      <c r="M147">
        <f>'Master Data'!M147</f>
        <v>1</v>
      </c>
      <c r="N147" t="str">
        <f>'Master Data'!N147</f>
        <v>Cosmetologist</v>
      </c>
      <c r="O147">
        <f>'Master Data'!O147</f>
        <v>120401</v>
      </c>
      <c r="P147">
        <f>'Master Data'!P147</f>
        <v>19743</v>
      </c>
      <c r="Q147">
        <f>'Master Data'!Q147</f>
        <v>0</v>
      </c>
      <c r="R147">
        <f>'Master Data'!R147</f>
        <v>29</v>
      </c>
      <c r="S147">
        <f>'Master Data'!S147</f>
        <v>52</v>
      </c>
      <c r="T147">
        <f>'Master Data'!T147</f>
        <v>1</v>
      </c>
      <c r="U147">
        <f>'Master Data'!U147</f>
        <v>1</v>
      </c>
      <c r="V147">
        <f>'Master Data'!V147</f>
        <v>39501200</v>
      </c>
      <c r="W147">
        <f>'Master Data'!W147</f>
        <v>0</v>
      </c>
      <c r="X147">
        <f>'Master Data'!X147</f>
        <v>0</v>
      </c>
      <c r="Y147">
        <f>'Master Data'!Y147</f>
        <v>0</v>
      </c>
      <c r="Z147">
        <f>'Master Data'!Z147</f>
        <v>0</v>
      </c>
      <c r="AA147">
        <f>'Master Data'!AA147</f>
        <v>0</v>
      </c>
      <c r="AB147">
        <f>'Master Data'!AB147</f>
        <v>0</v>
      </c>
      <c r="AC147">
        <f>'Master Data'!AC147</f>
        <v>0</v>
      </c>
      <c r="AD147">
        <f>'Master Data'!AD147</f>
        <v>0</v>
      </c>
      <c r="AE147">
        <f>'Master Data'!AE147</f>
        <v>0</v>
      </c>
      <c r="AF147">
        <f>'Master Data'!AF147</f>
        <v>9999999.9900000002</v>
      </c>
      <c r="AG147">
        <f>'Master Data'!AG147</f>
        <v>9999999.9900000002</v>
      </c>
      <c r="AH147">
        <f>'Master Data'!AH147</f>
        <v>0</v>
      </c>
      <c r="AI147">
        <f>'Master Data'!AI147</f>
        <v>0</v>
      </c>
      <c r="AJ147">
        <f>'Master Data'!AJ147</f>
        <v>0</v>
      </c>
      <c r="AK147">
        <f>'Master Data'!AK147</f>
        <v>0</v>
      </c>
      <c r="AL147">
        <f>'Master Data'!AL147</f>
        <v>0</v>
      </c>
      <c r="AM147">
        <f>'Master Data'!AM147</f>
        <v>0</v>
      </c>
      <c r="AN147">
        <f>'Master Data'!AN147</f>
        <v>0</v>
      </c>
      <c r="AO147">
        <f>'Master Data'!AO147</f>
        <v>0</v>
      </c>
      <c r="AP147">
        <f>'Master Data'!AP147</f>
        <v>0</v>
      </c>
      <c r="AQ147">
        <f>'Master Data'!AQ147</f>
        <v>0</v>
      </c>
      <c r="AR147">
        <f>'Master Data'!AR147</f>
        <v>0</v>
      </c>
      <c r="AS147">
        <f>'Master Data'!AS147</f>
        <v>0</v>
      </c>
      <c r="AT147">
        <f>'Master Data'!AT147</f>
        <v>0</v>
      </c>
      <c r="AU147">
        <f>'Master Data'!AU147</f>
        <v>0</v>
      </c>
      <c r="AV147">
        <f>'Master Data'!AV147</f>
        <v>0</v>
      </c>
      <c r="AW147">
        <f>'Master Data'!AW147</f>
        <v>0</v>
      </c>
      <c r="AX147">
        <f>'Master Data'!AX147</f>
        <v>0</v>
      </c>
      <c r="AY147">
        <f>'Master Data'!AY147</f>
        <v>0</v>
      </c>
      <c r="AZ147">
        <f>'Master Data'!AZ147</f>
        <v>0</v>
      </c>
      <c r="BA147">
        <f>'Master Data'!BA147</f>
        <v>0</v>
      </c>
      <c r="BB147">
        <f>'Master Data'!BB147</f>
        <v>0</v>
      </c>
      <c r="BC147">
        <f>'Master Data'!BC147</f>
        <v>0</v>
      </c>
      <c r="BD147">
        <f>'Master Data'!BD147</f>
        <v>0</v>
      </c>
      <c r="BE147">
        <f>'Master Data'!BE147</f>
        <v>0</v>
      </c>
      <c r="BF147">
        <f>'Master Data'!BF147</f>
        <v>0</v>
      </c>
      <c r="BG147">
        <f>'Master Data'!BG147</f>
        <v>0</v>
      </c>
      <c r="BH147">
        <f>'Master Data'!BH147</f>
        <v>0</v>
      </c>
      <c r="BI147">
        <f>'Master Data'!BI147</f>
        <v>0</v>
      </c>
      <c r="BJ147">
        <f>'Master Data'!BJ147</f>
        <v>0</v>
      </c>
      <c r="BK147">
        <f>'Master Data'!BK147</f>
        <v>0</v>
      </c>
      <c r="BL147">
        <f>'Master Data'!BL147</f>
        <v>0</v>
      </c>
      <c r="BM147">
        <f>'Master Data'!BM147</f>
        <v>0</v>
      </c>
      <c r="BN147">
        <f>'Master Data'!BN147</f>
        <v>0</v>
      </c>
      <c r="BO147">
        <f>'Master Data'!BO147</f>
        <v>0</v>
      </c>
      <c r="BP147">
        <f>'Master Data'!BP147</f>
        <v>0</v>
      </c>
      <c r="BQ147">
        <f>'Master Data'!BQ147</f>
        <v>0</v>
      </c>
      <c r="BR147">
        <f>'Master Data'!BR147</f>
        <v>0</v>
      </c>
      <c r="BS147">
        <f>'Master Data'!BS147</f>
        <v>0</v>
      </c>
      <c r="BT147">
        <f>'Master Data'!BT147</f>
        <v>0</v>
      </c>
      <c r="BU147">
        <f>'Master Data'!BU147</f>
        <v>0</v>
      </c>
      <c r="BV147">
        <f>'Master Data'!BV147</f>
        <v>0</v>
      </c>
      <c r="BW147">
        <f>'Master Data'!BW147</f>
        <v>20161101</v>
      </c>
      <c r="BX147" t="str">
        <f t="shared" si="31"/>
        <v>Del-Mar-Va Beauty Academy - Cosmetology (1500 Clock Hours)</v>
      </c>
      <c r="BY147" s="27" t="str">
        <f t="shared" si="22"/>
        <v/>
      </c>
      <c r="BZ147" s="20" t="e">
        <f t="shared" si="23"/>
        <v>#DIV/0!</v>
      </c>
      <c r="CA147" s="20" t="e">
        <f t="shared" si="24"/>
        <v>#DIV/0!</v>
      </c>
      <c r="CB147" s="20" t="e">
        <f t="shared" si="25"/>
        <v>#DIV/0!</v>
      </c>
      <c r="CC147" s="20" t="e">
        <f t="shared" si="26"/>
        <v>#DIV/0!</v>
      </c>
      <c r="CD147" s="20" t="e">
        <f t="shared" si="27"/>
        <v>#DIV/0!</v>
      </c>
      <c r="CE147" s="26">
        <f t="shared" si="28"/>
        <v>19743</v>
      </c>
      <c r="CF147" s="24" t="str">
        <f t="shared" si="29"/>
        <v xml:space="preserve"> </v>
      </c>
      <c r="CG147" s="24" t="str">
        <f t="shared" si="32"/>
        <v xml:space="preserve"> </v>
      </c>
      <c r="CH147" s="24" t="str">
        <f t="shared" si="30"/>
        <v xml:space="preserve"> </v>
      </c>
    </row>
    <row r="148" spans="1:86">
      <c r="A148" t="str">
        <f>'Master Data'!A148</f>
        <v>MD</v>
      </c>
      <c r="B148" t="str">
        <f>'Master Data'!B148</f>
        <v>North American Trade School</v>
      </c>
      <c r="C148" t="str">
        <f>'Master Data'!C148</f>
        <v>A Maryland Hig her Education Commission-approved private career school offering job preparatory training. See this provider s website for more information. https://natradeschools.</v>
      </c>
      <c r="D148" t="str">
        <f>'Master Data'!D148</f>
        <v>6901 Security Blvd.</v>
      </c>
      <c r="E148" t="str">
        <f>'Master Data'!E148</f>
        <v>Suite 16 S</v>
      </c>
      <c r="F148" t="str">
        <f>'Master Data'!F148</f>
        <v>Baltimore</v>
      </c>
      <c r="G148" t="str">
        <f>'Master Data'!G148</f>
        <v>MD</v>
      </c>
      <c r="H148">
        <f>'Master Data'!H148</f>
        <v>21244</v>
      </c>
      <c r="I148">
        <f>'Master Data'!I148</f>
        <v>3</v>
      </c>
      <c r="J148" t="str">
        <f>'Master Data'!J148</f>
        <v>Combination Welding Technology (864 Clock Hours)</v>
      </c>
      <c r="K148" t="str">
        <f>'Master Data'!K148</f>
        <v>The program is a series of comprehensive courses to provide individuals with a well-rounded background in various welding applications and techniques.</v>
      </c>
      <c r="L148" t="str">
        <f>'Master Data'!L148</f>
        <v>https://www.natradeschools.edu/programs-overview</v>
      </c>
      <c r="M148">
        <f>'Master Data'!M148</f>
        <v>1</v>
      </c>
      <c r="N148" t="str">
        <f>'Master Data'!N148</f>
        <v>AWS D1.1, Boiler Code ASME 9</v>
      </c>
      <c r="O148">
        <f>'Master Data'!O148</f>
        <v>480508</v>
      </c>
      <c r="P148">
        <f>'Master Data'!P148</f>
        <v>14575</v>
      </c>
      <c r="Q148">
        <f>'Master Data'!Q148</f>
        <v>1000</v>
      </c>
      <c r="R148">
        <f>'Master Data'!R148</f>
        <v>24</v>
      </c>
      <c r="S148">
        <f>'Master Data'!S148</f>
        <v>36</v>
      </c>
      <c r="T148">
        <f>'Master Data'!T148</f>
        <v>1</v>
      </c>
      <c r="U148">
        <f>'Master Data'!U148</f>
        <v>1</v>
      </c>
      <c r="V148">
        <f>'Master Data'!V148</f>
        <v>51412100</v>
      </c>
      <c r="W148">
        <f>'Master Data'!W148</f>
        <v>0</v>
      </c>
      <c r="X148">
        <f>'Master Data'!X148</f>
        <v>0</v>
      </c>
      <c r="Y148">
        <f>'Master Data'!Y148</f>
        <v>233</v>
      </c>
      <c r="Z148">
        <f>'Master Data'!Z148</f>
        <v>156</v>
      </c>
      <c r="AA148">
        <f>'Master Data'!AA148</f>
        <v>106</v>
      </c>
      <c r="AB148">
        <f>'Master Data'!AB148</f>
        <v>111</v>
      </c>
      <c r="AC148">
        <f>'Master Data'!AC148</f>
        <v>127</v>
      </c>
      <c r="AD148">
        <f>'Master Data'!AD148</f>
        <v>8008</v>
      </c>
      <c r="AE148">
        <f>'Master Data'!AE148</f>
        <v>87</v>
      </c>
      <c r="AF148">
        <f>'Master Data'!AF148</f>
        <v>9464.06</v>
      </c>
      <c r="AG148">
        <f>'Master Data'!AG148</f>
        <v>10209.280000000001</v>
      </c>
      <c r="AH148">
        <f>'Master Data'!AH148</f>
        <v>173</v>
      </c>
      <c r="AI148">
        <f>'Master Data'!AI148</f>
        <v>186</v>
      </c>
      <c r="AJ148">
        <f>'Master Data'!AJ148</f>
        <v>0</v>
      </c>
      <c r="AK148">
        <f>'Master Data'!AK148</f>
        <v>0</v>
      </c>
      <c r="AL148">
        <f>'Master Data'!AL148</f>
        <v>0</v>
      </c>
      <c r="AM148">
        <f>'Master Data'!AM148</f>
        <v>0</v>
      </c>
      <c r="AN148">
        <f>'Master Data'!AN148</f>
        <v>0</v>
      </c>
      <c r="AO148">
        <f>'Master Data'!AO148</f>
        <v>0</v>
      </c>
      <c r="AP148">
        <f>'Master Data'!AP148</f>
        <v>1</v>
      </c>
      <c r="AQ148">
        <f>'Master Data'!AQ148</f>
        <v>1</v>
      </c>
      <c r="AR148">
        <f>'Master Data'!AR148</f>
        <v>21670</v>
      </c>
      <c r="AS148">
        <f>'Master Data'!AS148</f>
        <v>1</v>
      </c>
      <c r="AT148">
        <f>'Master Data'!AT148</f>
        <v>1</v>
      </c>
      <c r="AU148">
        <f>'Master Data'!AU148</f>
        <v>1</v>
      </c>
      <c r="AV148">
        <f>'Master Data'!AV148</f>
        <v>0</v>
      </c>
      <c r="AW148">
        <f>'Master Data'!AW148</f>
        <v>0</v>
      </c>
      <c r="AX148">
        <f>'Master Data'!AX148</f>
        <v>0</v>
      </c>
      <c r="AY148">
        <f>'Master Data'!AY148</f>
        <v>0</v>
      </c>
      <c r="AZ148">
        <f>'Master Data'!AZ148</f>
        <v>0</v>
      </c>
      <c r="BA148">
        <f>'Master Data'!BA148</f>
        <v>0</v>
      </c>
      <c r="BB148">
        <f>'Master Data'!BB148</f>
        <v>0</v>
      </c>
      <c r="BC148">
        <f>'Master Data'!BC148</f>
        <v>0</v>
      </c>
      <c r="BD148">
        <f>'Master Data'!BD148</f>
        <v>0</v>
      </c>
      <c r="BE148">
        <f>'Master Data'!BE148</f>
        <v>0</v>
      </c>
      <c r="BF148">
        <f>'Master Data'!BF148</f>
        <v>0</v>
      </c>
      <c r="BG148">
        <f>'Master Data'!BG148</f>
        <v>0</v>
      </c>
      <c r="BH148">
        <f>'Master Data'!BH148</f>
        <v>0</v>
      </c>
      <c r="BI148">
        <f>'Master Data'!BI148</f>
        <v>0</v>
      </c>
      <c r="BJ148">
        <f>'Master Data'!BJ148</f>
        <v>0</v>
      </c>
      <c r="BK148">
        <f>'Master Data'!BK148</f>
        <v>0</v>
      </c>
      <c r="BL148">
        <f>'Master Data'!BL148</f>
        <v>0</v>
      </c>
      <c r="BM148">
        <f>'Master Data'!BM148</f>
        <v>0</v>
      </c>
      <c r="BN148">
        <f>'Master Data'!BN148</f>
        <v>0</v>
      </c>
      <c r="BO148">
        <f>'Master Data'!BO148</f>
        <v>0</v>
      </c>
      <c r="BP148">
        <f>'Master Data'!BP148</f>
        <v>0</v>
      </c>
      <c r="BQ148">
        <f>'Master Data'!BQ148</f>
        <v>0</v>
      </c>
      <c r="BR148">
        <f>'Master Data'!BR148</f>
        <v>0</v>
      </c>
      <c r="BS148">
        <f>'Master Data'!BS148</f>
        <v>0</v>
      </c>
      <c r="BT148">
        <f>'Master Data'!BT148</f>
        <v>0</v>
      </c>
      <c r="BU148">
        <f>'Master Data'!BU148</f>
        <v>0</v>
      </c>
      <c r="BV148">
        <f>'Master Data'!BV148</f>
        <v>0</v>
      </c>
      <c r="BW148">
        <f>'Master Data'!BW148</f>
        <v>20170202</v>
      </c>
      <c r="BX148" t="str">
        <f t="shared" si="31"/>
        <v>North American Trade School - Combination Welding Technology (864 Clock Hours)</v>
      </c>
      <c r="BY148" s="27">
        <f t="shared" si="22"/>
        <v>1</v>
      </c>
      <c r="BZ148" s="20">
        <f t="shared" si="23"/>
        <v>1</v>
      </c>
      <c r="CA148" s="20">
        <f t="shared" si="24"/>
        <v>1</v>
      </c>
      <c r="CB148" s="20">
        <f t="shared" si="25"/>
        <v>0.64161849710982655</v>
      </c>
      <c r="CC148" s="20">
        <f t="shared" si="26"/>
        <v>0.68279569892473113</v>
      </c>
      <c r="CD148" s="20">
        <f t="shared" si="27"/>
        <v>0.46774193548387094</v>
      </c>
      <c r="CE148" s="26">
        <f t="shared" si="28"/>
        <v>15575</v>
      </c>
      <c r="CF148" s="24">
        <f t="shared" si="29"/>
        <v>21670</v>
      </c>
      <c r="CG148" s="24">
        <f t="shared" si="32"/>
        <v>8008</v>
      </c>
      <c r="CH148" s="24" t="str">
        <f t="shared" si="30"/>
        <v xml:space="preserve"> </v>
      </c>
    </row>
    <row r="149" spans="1:86">
      <c r="A149" t="str">
        <f>'Master Data'!A149</f>
        <v>MD</v>
      </c>
      <c r="B149" t="str">
        <f>'Master Data'!B149</f>
        <v>North American Trade School</v>
      </c>
      <c r="C149" t="str">
        <f>'Master Data'!C149</f>
        <v>A Maryland Hig her Education Commission-approved private career school offering job preparatory training. See this provider s website for more information. https://natradeschools.</v>
      </c>
      <c r="D149" t="str">
        <f>'Master Data'!D149</f>
        <v>6901 Security Blvd.</v>
      </c>
      <c r="E149" t="str">
        <f>'Master Data'!E149</f>
        <v>Suite 16 S</v>
      </c>
      <c r="F149" t="str">
        <f>'Master Data'!F149</f>
        <v>Baltimore</v>
      </c>
      <c r="G149" t="str">
        <f>'Master Data'!G149</f>
        <v>MD</v>
      </c>
      <c r="H149">
        <f>'Master Data'!H149</f>
        <v>21244</v>
      </c>
      <c r="I149">
        <f>'Master Data'!I149</f>
        <v>3</v>
      </c>
      <c r="J149" t="str">
        <f>'Master Data'!J149</f>
        <v>Commercial Truck Driving (320 Clock Hours)</v>
      </c>
      <c r="K149" t="str">
        <f>'Master Data'!K149</f>
        <v>The objective of the program is to qualify students for entry level positions as drivers in over-the-road or local driving vehicles.</v>
      </c>
      <c r="L149" t="str">
        <f>'Master Data'!L149</f>
        <v>https://www.natradeschools.edu/programs-overview</v>
      </c>
      <c r="M149">
        <f>'Master Data'!M149</f>
        <v>3</v>
      </c>
      <c r="N149" t="str">
        <f>'Master Data'!N149</f>
        <v>Md. CDL-A</v>
      </c>
      <c r="O149">
        <f>'Master Data'!O149</f>
        <v>490205</v>
      </c>
      <c r="P149">
        <f>'Master Data'!P149</f>
        <v>5500</v>
      </c>
      <c r="Q149">
        <f>'Master Data'!Q149</f>
        <v>267</v>
      </c>
      <c r="R149">
        <f>'Master Data'!R149</f>
        <v>16</v>
      </c>
      <c r="S149">
        <f>'Master Data'!S149</f>
        <v>20</v>
      </c>
      <c r="T149">
        <f>'Master Data'!T149</f>
        <v>1</v>
      </c>
      <c r="U149">
        <f>'Master Data'!U149</f>
        <v>1</v>
      </c>
      <c r="V149">
        <f>'Master Data'!V149</f>
        <v>53303200</v>
      </c>
      <c r="W149">
        <f>'Master Data'!W149</f>
        <v>0</v>
      </c>
      <c r="X149">
        <f>'Master Data'!X149</f>
        <v>0</v>
      </c>
      <c r="Y149">
        <f>'Master Data'!Y149</f>
        <v>1256</v>
      </c>
      <c r="Z149">
        <f>'Master Data'!Z149</f>
        <v>1048</v>
      </c>
      <c r="AA149">
        <f>'Master Data'!AA149</f>
        <v>871</v>
      </c>
      <c r="AB149">
        <f>'Master Data'!AB149</f>
        <v>744</v>
      </c>
      <c r="AC149">
        <f>'Master Data'!AC149</f>
        <v>670</v>
      </c>
      <c r="AD149">
        <f>'Master Data'!AD149</f>
        <v>11107</v>
      </c>
      <c r="AE149">
        <f>'Master Data'!AE149</f>
        <v>742</v>
      </c>
      <c r="AF149">
        <f>'Master Data'!AF149</f>
        <v>11969.01</v>
      </c>
      <c r="AG149">
        <f>'Master Data'!AG149</f>
        <v>13275.77</v>
      </c>
      <c r="AH149">
        <f>'Master Data'!AH149</f>
        <v>972</v>
      </c>
      <c r="AI149">
        <f>'Master Data'!AI149</f>
        <v>883</v>
      </c>
      <c r="AJ149">
        <f>'Master Data'!AJ149</f>
        <v>65</v>
      </c>
      <c r="AK149">
        <f>'Master Data'!AK149</f>
        <v>63</v>
      </c>
      <c r="AL149">
        <f>'Master Data'!AL149</f>
        <v>64</v>
      </c>
      <c r="AM149">
        <f>'Master Data'!AM149</f>
        <v>62</v>
      </c>
      <c r="AN149">
        <f>'Master Data'!AN149</f>
        <v>55</v>
      </c>
      <c r="AO149">
        <f>'Master Data'!AO149</f>
        <v>349668.1</v>
      </c>
      <c r="AP149">
        <f>'Master Data'!AP149</f>
        <v>54</v>
      </c>
      <c r="AQ149">
        <f>'Master Data'!AQ149</f>
        <v>54</v>
      </c>
      <c r="AR149">
        <f>'Master Data'!AR149</f>
        <v>12090</v>
      </c>
      <c r="AS149">
        <f>'Master Data'!AS149</f>
        <v>47</v>
      </c>
      <c r="AT149">
        <f>'Master Data'!AT149</f>
        <v>61</v>
      </c>
      <c r="AU149">
        <f>'Master Data'!AU149</f>
        <v>61</v>
      </c>
      <c r="AV149">
        <f>'Master Data'!AV149</f>
        <v>0</v>
      </c>
      <c r="AW149">
        <f>'Master Data'!AW149</f>
        <v>0</v>
      </c>
      <c r="AX149">
        <f>'Master Data'!AX149</f>
        <v>2</v>
      </c>
      <c r="AY149">
        <f>'Master Data'!AY149</f>
        <v>43</v>
      </c>
      <c r="AZ149">
        <f>'Master Data'!AZ149</f>
        <v>11</v>
      </c>
      <c r="BA149">
        <f>'Master Data'!BA149</f>
        <v>1</v>
      </c>
      <c r="BB149">
        <f>'Master Data'!BB149</f>
        <v>6</v>
      </c>
      <c r="BC149">
        <f>'Master Data'!BC149</f>
        <v>52</v>
      </c>
      <c r="BD149">
        <f>'Master Data'!BD149</f>
        <v>11</v>
      </c>
      <c r="BE149">
        <f>'Master Data'!BE149</f>
        <v>1</v>
      </c>
      <c r="BF149">
        <f>'Master Data'!BF149</f>
        <v>38</v>
      </c>
      <c r="BG149">
        <f>'Master Data'!BG149</f>
        <v>0</v>
      </c>
      <c r="BH149">
        <f>'Master Data'!BH149</f>
        <v>0</v>
      </c>
      <c r="BI149">
        <f>'Master Data'!BI149</f>
        <v>0</v>
      </c>
      <c r="BJ149">
        <f>'Master Data'!BJ149</f>
        <v>10</v>
      </c>
      <c r="BK149">
        <f>'Master Data'!BK149</f>
        <v>0</v>
      </c>
      <c r="BL149">
        <f>'Master Data'!BL149</f>
        <v>0</v>
      </c>
      <c r="BM149">
        <f>'Master Data'!BM149</f>
        <v>42</v>
      </c>
      <c r="BN149">
        <f>'Master Data'!BN149</f>
        <v>1</v>
      </c>
      <c r="BO149">
        <f>'Master Data'!BO149</f>
        <v>1</v>
      </c>
      <c r="BP149">
        <f>'Master Data'!BP149</f>
        <v>0</v>
      </c>
      <c r="BQ149">
        <f>'Master Data'!BQ149</f>
        <v>0</v>
      </c>
      <c r="BR149">
        <f>'Master Data'!BR149</f>
        <v>17</v>
      </c>
      <c r="BS149">
        <f>'Master Data'!BS149</f>
        <v>0</v>
      </c>
      <c r="BT149">
        <f>'Master Data'!BT149</f>
        <v>0</v>
      </c>
      <c r="BU149">
        <f>'Master Data'!BU149</f>
        <v>7</v>
      </c>
      <c r="BV149">
        <f>'Master Data'!BV149</f>
        <v>19</v>
      </c>
      <c r="BW149">
        <f>'Master Data'!BW149</f>
        <v>20170202</v>
      </c>
      <c r="BX149" t="str">
        <f t="shared" si="31"/>
        <v>North American Trade School - Commercial Truck Driving (320 Clock Hours)</v>
      </c>
      <c r="BY149" s="27">
        <f t="shared" si="22"/>
        <v>0.88524590163934425</v>
      </c>
      <c r="BZ149" s="20">
        <f t="shared" si="23"/>
        <v>0.88524590163934425</v>
      </c>
      <c r="CA149" s="20">
        <f t="shared" si="24"/>
        <v>0.77049180327868849</v>
      </c>
      <c r="CB149" s="20">
        <f t="shared" si="25"/>
        <v>0.76543209876543206</v>
      </c>
      <c r="CC149" s="20">
        <f t="shared" si="26"/>
        <v>0.75877689694224237</v>
      </c>
      <c r="CD149" s="20">
        <f t="shared" si="27"/>
        <v>0.84031710079275201</v>
      </c>
      <c r="CE149" s="26">
        <f t="shared" si="28"/>
        <v>5767</v>
      </c>
      <c r="CF149" s="24">
        <f t="shared" si="29"/>
        <v>12090</v>
      </c>
      <c r="CG149" s="24">
        <f t="shared" si="32"/>
        <v>11107</v>
      </c>
      <c r="CH149" s="24">
        <f t="shared" si="30"/>
        <v>349668.1</v>
      </c>
    </row>
    <row r="150" spans="1:86">
      <c r="A150" t="str">
        <f>'Master Data'!A150</f>
        <v>MD</v>
      </c>
      <c r="B150" t="str">
        <f>'Master Data'!B150</f>
        <v>Dominion Academy</v>
      </c>
      <c r="C150" t="str">
        <f>'Master Data'!C150</f>
        <v>A Maryland Higher Education Commission-approved private career school offering job preparatory training. See this provider s website for more information.  http://www.dominionahs.</v>
      </c>
      <c r="D150" t="str">
        <f>'Master Data'!D150</f>
        <v>8855 Annapolis Road  Suite 305</v>
      </c>
      <c r="E150" t="str">
        <f>'Master Data'!E150</f>
        <v>Suite  305</v>
      </c>
      <c r="F150" t="str">
        <f>'Master Data'!F150</f>
        <v>Lanham</v>
      </c>
      <c r="G150" t="str">
        <f>'Master Data'!G150</f>
        <v>MD</v>
      </c>
      <c r="H150">
        <f>'Master Data'!H150</f>
        <v>20706</v>
      </c>
      <c r="I150">
        <f>'Master Data'!I150</f>
        <v>8</v>
      </c>
      <c r="J150" t="str">
        <f>'Master Data'!J150</f>
        <v>Medication Technician (20 Clock Hours)</v>
      </c>
      <c r="K150" t="str">
        <f>'Master Data'!K150</f>
        <v>Current employees of a healthcare facility train to be able to administer selected medications to people in selected community-based settings when an RN has delegated and supervises/evaluates this function.</v>
      </c>
      <c r="L150" t="str">
        <f>'Master Data'!L150</f>
        <v>http://www.dominionahs.com/healthcare-training-programs</v>
      </c>
      <c r="M150">
        <f>'Master Data'!M150</f>
        <v>3</v>
      </c>
      <c r="N150" t="str">
        <f>'Master Data'!N150</f>
        <v>md medication technician</v>
      </c>
      <c r="O150">
        <f>'Master Data'!O150</f>
        <v>512699</v>
      </c>
      <c r="P150">
        <f>'Master Data'!P150</f>
        <v>420</v>
      </c>
      <c r="Q150">
        <f>'Master Data'!Q150</f>
        <v>60</v>
      </c>
      <c r="R150">
        <f>'Master Data'!R150</f>
        <v>20</v>
      </c>
      <c r="S150">
        <f>'Master Data'!S150</f>
        <v>1</v>
      </c>
      <c r="T150">
        <f>'Master Data'!T150</f>
        <v>1</v>
      </c>
      <c r="U150">
        <f>'Master Data'!U150</f>
        <v>1</v>
      </c>
      <c r="V150">
        <f>'Master Data'!V150</f>
        <v>31909200</v>
      </c>
      <c r="W150">
        <f>'Master Data'!W150</f>
        <v>0</v>
      </c>
      <c r="X150">
        <f>'Master Data'!X150</f>
        <v>0</v>
      </c>
      <c r="Y150">
        <f>'Master Data'!Y150</f>
        <v>171</v>
      </c>
      <c r="Z150">
        <f>'Master Data'!Z150</f>
        <v>172</v>
      </c>
      <c r="AA150">
        <f>'Master Data'!AA150</f>
        <v>166</v>
      </c>
      <c r="AB150">
        <f>'Master Data'!AB150</f>
        <v>96</v>
      </c>
      <c r="AC150">
        <f>'Master Data'!AC150</f>
        <v>87</v>
      </c>
      <c r="AD150">
        <f>'Master Data'!AD150</f>
        <v>7597</v>
      </c>
      <c r="AE150">
        <f>'Master Data'!AE150</f>
        <v>152</v>
      </c>
      <c r="AF150">
        <f>'Master Data'!AF150</f>
        <v>8907.31</v>
      </c>
      <c r="AG150">
        <f>'Master Data'!AG150</f>
        <v>9629.3799999999992</v>
      </c>
      <c r="AH150">
        <f>'Master Data'!AH150</f>
        <v>160</v>
      </c>
      <c r="AI150">
        <f>'Master Data'!AI150</f>
        <v>157</v>
      </c>
      <c r="AJ150">
        <f>'Master Data'!AJ150</f>
        <v>1</v>
      </c>
      <c r="AK150">
        <f>'Master Data'!AK150</f>
        <v>1</v>
      </c>
      <c r="AL150">
        <f>'Master Data'!AL150</f>
        <v>1</v>
      </c>
      <c r="AM150">
        <f>'Master Data'!AM150</f>
        <v>1</v>
      </c>
      <c r="AN150">
        <f>'Master Data'!AN150</f>
        <v>1</v>
      </c>
      <c r="AO150">
        <f>'Master Data'!AO150</f>
        <v>420</v>
      </c>
      <c r="AP150">
        <f>'Master Data'!AP150</f>
        <v>1</v>
      </c>
      <c r="AQ150">
        <f>'Master Data'!AQ150</f>
        <v>0</v>
      </c>
      <c r="AR150">
        <f>'Master Data'!AR150</f>
        <v>1414</v>
      </c>
      <c r="AS150">
        <f>'Master Data'!AS150</f>
        <v>0</v>
      </c>
      <c r="AT150">
        <f>'Master Data'!AT150</f>
        <v>1</v>
      </c>
      <c r="AU150">
        <f>'Master Data'!AU150</f>
        <v>1</v>
      </c>
      <c r="AV150">
        <f>'Master Data'!AV150</f>
        <v>0</v>
      </c>
      <c r="AW150">
        <f>'Master Data'!AW150</f>
        <v>0</v>
      </c>
      <c r="AX150">
        <f>'Master Data'!AX150</f>
        <v>0</v>
      </c>
      <c r="AY150">
        <f>'Master Data'!AY150</f>
        <v>0</v>
      </c>
      <c r="AZ150">
        <f>'Master Data'!AZ150</f>
        <v>0</v>
      </c>
      <c r="BA150">
        <f>'Master Data'!BA150</f>
        <v>0</v>
      </c>
      <c r="BB150">
        <f>'Master Data'!BB150</f>
        <v>0</v>
      </c>
      <c r="BC150">
        <f>'Master Data'!BC150</f>
        <v>0</v>
      </c>
      <c r="BD150">
        <f>'Master Data'!BD150</f>
        <v>1</v>
      </c>
      <c r="BE150">
        <f>'Master Data'!BE150</f>
        <v>0</v>
      </c>
      <c r="BF150">
        <f>'Master Data'!BF150</f>
        <v>1</v>
      </c>
      <c r="BG150">
        <f>'Master Data'!BG150</f>
        <v>0</v>
      </c>
      <c r="BH150">
        <f>'Master Data'!BH150</f>
        <v>0</v>
      </c>
      <c r="BI150">
        <f>'Master Data'!BI150</f>
        <v>0</v>
      </c>
      <c r="BJ150">
        <f>'Master Data'!BJ150</f>
        <v>0</v>
      </c>
      <c r="BK150">
        <f>'Master Data'!BK150</f>
        <v>0</v>
      </c>
      <c r="BL150">
        <f>'Master Data'!BL150</f>
        <v>0</v>
      </c>
      <c r="BM150">
        <f>'Master Data'!BM150</f>
        <v>0</v>
      </c>
      <c r="BN150">
        <f>'Master Data'!BN150</f>
        <v>0</v>
      </c>
      <c r="BO150">
        <f>'Master Data'!BO150</f>
        <v>0</v>
      </c>
      <c r="BP150">
        <f>'Master Data'!BP150</f>
        <v>0</v>
      </c>
      <c r="BQ150">
        <f>'Master Data'!BQ150</f>
        <v>0</v>
      </c>
      <c r="BR150">
        <f>'Master Data'!BR150</f>
        <v>0</v>
      </c>
      <c r="BS150">
        <f>'Master Data'!BS150</f>
        <v>0</v>
      </c>
      <c r="BT150">
        <f>'Master Data'!BT150</f>
        <v>0</v>
      </c>
      <c r="BU150">
        <f>'Master Data'!BU150</f>
        <v>0</v>
      </c>
      <c r="BV150">
        <f>'Master Data'!BV150</f>
        <v>0</v>
      </c>
      <c r="BW150">
        <f>'Master Data'!BW150</f>
        <v>20170131</v>
      </c>
      <c r="BX150" t="str">
        <f t="shared" si="31"/>
        <v>Dominion Academy - Medication Technician (20 Clock Hours)</v>
      </c>
      <c r="BY150" s="27">
        <f t="shared" si="22"/>
        <v>1</v>
      </c>
      <c r="BZ150" s="20">
        <f t="shared" si="23"/>
        <v>0</v>
      </c>
      <c r="CA150" s="20">
        <f t="shared" si="24"/>
        <v>0</v>
      </c>
      <c r="CB150" s="20">
        <f t="shared" si="25"/>
        <v>0.6</v>
      </c>
      <c r="CC150" s="20">
        <f t="shared" si="26"/>
        <v>0.55414012738853502</v>
      </c>
      <c r="CD150" s="20">
        <f t="shared" si="27"/>
        <v>0.96815286624203822</v>
      </c>
      <c r="CE150" s="26">
        <f t="shared" si="28"/>
        <v>480</v>
      </c>
      <c r="CF150" s="24">
        <f t="shared" si="29"/>
        <v>1414</v>
      </c>
      <c r="CG150" s="24">
        <f t="shared" si="32"/>
        <v>7597</v>
      </c>
      <c r="CH150" s="24">
        <f t="shared" si="30"/>
        <v>420</v>
      </c>
    </row>
    <row r="151" spans="1:86">
      <c r="A151" t="str">
        <f>'Master Data'!A151</f>
        <v>MD</v>
      </c>
      <c r="B151" t="str">
        <f>'Master Data'!B151</f>
        <v>Fomen Nursing Assistant Training Academy</v>
      </c>
      <c r="C151" t="str">
        <f>'Master Data'!C151</f>
        <v>A Maryland Higher Education Commission-approved private career school offering job preparatory training. See this provider s website for more information. http://fomennursingassistant.</v>
      </c>
      <c r="D151" t="str">
        <f>'Master Data'!D151</f>
        <v>7411 Riggs Road</v>
      </c>
      <c r="E151" t="str">
        <f>'Master Data'!E151</f>
        <v>Suite 210</v>
      </c>
      <c r="F151" t="str">
        <f>'Master Data'!F151</f>
        <v>Hyattsville</v>
      </c>
      <c r="G151" t="str">
        <f>'Master Data'!G151</f>
        <v>MD</v>
      </c>
      <c r="H151">
        <f>'Master Data'!H151</f>
        <v>20783</v>
      </c>
      <c r="I151">
        <f>'Master Data'!I151</f>
        <v>6</v>
      </c>
      <c r="J151" t="str">
        <f>'Master Data'!J151</f>
        <v>Cna/gna Nursing Assistant Training (120 Clock Hours)</v>
      </c>
      <c r="K151" t="str">
        <f>'Master Data'!K151</f>
        <v>Provides training to individuals seeking entry-level skills to begin a nursing assistant career.</v>
      </c>
      <c r="L151" t="str">
        <f>'Master Data'!L151</f>
        <v>https://fomennursingassistant.com</v>
      </c>
      <c r="M151">
        <f>'Master Data'!M151</f>
        <v>3</v>
      </c>
      <c r="N151" t="str">
        <f>'Master Data'!N151</f>
        <v>Certified Nursing Assistant</v>
      </c>
      <c r="O151">
        <f>'Master Data'!O151</f>
        <v>513902</v>
      </c>
      <c r="P151">
        <f>'Master Data'!P151</f>
        <v>1075</v>
      </c>
      <c r="Q151">
        <f>'Master Data'!Q151</f>
        <v>237</v>
      </c>
      <c r="R151">
        <f>'Master Data'!R151</f>
        <v>24</v>
      </c>
      <c r="S151">
        <f>'Master Data'!S151</f>
        <v>5</v>
      </c>
      <c r="T151">
        <f>'Master Data'!T151</f>
        <v>1</v>
      </c>
      <c r="U151">
        <f>'Master Data'!U151</f>
        <v>1</v>
      </c>
      <c r="V151">
        <f>'Master Data'!V151</f>
        <v>31113100</v>
      </c>
      <c r="W151">
        <f>'Master Data'!W151</f>
        <v>0</v>
      </c>
      <c r="X151">
        <f>'Master Data'!X151</f>
        <v>0</v>
      </c>
      <c r="Y151">
        <f>'Master Data'!Y151</f>
        <v>99</v>
      </c>
      <c r="Z151">
        <f>'Master Data'!Z151</f>
        <v>98</v>
      </c>
      <c r="AA151">
        <f>'Master Data'!AA151</f>
        <v>97</v>
      </c>
      <c r="AB151">
        <f>'Master Data'!AB151</f>
        <v>85</v>
      </c>
      <c r="AC151">
        <f>'Master Data'!AC151</f>
        <v>110</v>
      </c>
      <c r="AD151">
        <f>'Master Data'!AD151</f>
        <v>6160</v>
      </c>
      <c r="AE151">
        <f>'Master Data'!AE151</f>
        <v>146</v>
      </c>
      <c r="AF151">
        <f>'Master Data'!AF151</f>
        <v>6639.26</v>
      </c>
      <c r="AG151">
        <f>'Master Data'!AG151</f>
        <v>7445.26</v>
      </c>
      <c r="AH151">
        <f>'Master Data'!AH151</f>
        <v>111</v>
      </c>
      <c r="AI151">
        <f>'Master Data'!AI151</f>
        <v>151</v>
      </c>
      <c r="AJ151">
        <f>'Master Data'!AJ151</f>
        <v>18</v>
      </c>
      <c r="AK151">
        <f>'Master Data'!AK151</f>
        <v>18</v>
      </c>
      <c r="AL151">
        <f>'Master Data'!AL151</f>
        <v>18</v>
      </c>
      <c r="AM151">
        <f>'Master Data'!AM151</f>
        <v>18</v>
      </c>
      <c r="AN151">
        <f>'Master Data'!AN151</f>
        <v>17</v>
      </c>
      <c r="AO151">
        <f>'Master Data'!AO151</f>
        <v>19450</v>
      </c>
      <c r="AP151">
        <f>'Master Data'!AP151</f>
        <v>16</v>
      </c>
      <c r="AQ151">
        <f>'Master Data'!AQ151</f>
        <v>18</v>
      </c>
      <c r="AR151">
        <f>'Master Data'!AR151</f>
        <v>4415</v>
      </c>
      <c r="AS151">
        <f>'Master Data'!AS151</f>
        <v>15</v>
      </c>
      <c r="AT151">
        <f>'Master Data'!AT151</f>
        <v>20</v>
      </c>
      <c r="AU151">
        <f>'Master Data'!AU151</f>
        <v>20</v>
      </c>
      <c r="AV151">
        <f>'Master Data'!AV151</f>
        <v>0</v>
      </c>
      <c r="AW151">
        <f>'Master Data'!AW151</f>
        <v>1</v>
      </c>
      <c r="AX151">
        <f>'Master Data'!AX151</f>
        <v>8</v>
      </c>
      <c r="AY151">
        <f>'Master Data'!AY151</f>
        <v>4</v>
      </c>
      <c r="AZ151">
        <f>'Master Data'!AZ151</f>
        <v>3</v>
      </c>
      <c r="BA151">
        <f>'Master Data'!BA151</f>
        <v>0</v>
      </c>
      <c r="BB151">
        <f>'Master Data'!BB151</f>
        <v>1</v>
      </c>
      <c r="BC151">
        <f>'Master Data'!BC151</f>
        <v>0</v>
      </c>
      <c r="BD151">
        <f>'Master Data'!BD151</f>
        <v>17</v>
      </c>
      <c r="BE151">
        <f>'Master Data'!BE151</f>
        <v>0</v>
      </c>
      <c r="BF151">
        <f>'Master Data'!BF151</f>
        <v>15</v>
      </c>
      <c r="BG151">
        <f>'Master Data'!BG151</f>
        <v>1</v>
      </c>
      <c r="BH151">
        <f>'Master Data'!BH151</f>
        <v>1</v>
      </c>
      <c r="BI151">
        <f>'Master Data'!BI151</f>
        <v>1</v>
      </c>
      <c r="BJ151">
        <f>'Master Data'!BJ151</f>
        <v>0</v>
      </c>
      <c r="BK151">
        <f>'Master Data'!BK151</f>
        <v>1</v>
      </c>
      <c r="BL151">
        <f>'Master Data'!BL151</f>
        <v>0</v>
      </c>
      <c r="BM151">
        <f>'Master Data'!BM151</f>
        <v>14</v>
      </c>
      <c r="BN151">
        <f>'Master Data'!BN151</f>
        <v>0</v>
      </c>
      <c r="BO151">
        <f>'Master Data'!BO151</f>
        <v>0</v>
      </c>
      <c r="BP151">
        <f>'Master Data'!BP151</f>
        <v>1</v>
      </c>
      <c r="BQ151">
        <f>'Master Data'!BQ151</f>
        <v>0</v>
      </c>
      <c r="BR151">
        <f>'Master Data'!BR151</f>
        <v>5</v>
      </c>
      <c r="BS151">
        <f>'Master Data'!BS151</f>
        <v>0</v>
      </c>
      <c r="BT151">
        <f>'Master Data'!BT151</f>
        <v>0</v>
      </c>
      <c r="BU151">
        <f>'Master Data'!BU151</f>
        <v>6</v>
      </c>
      <c r="BV151">
        <f>'Master Data'!BV151</f>
        <v>5</v>
      </c>
      <c r="BW151">
        <f>'Master Data'!BW151</f>
        <v>20170131</v>
      </c>
      <c r="BX151" t="str">
        <f t="shared" si="31"/>
        <v>Fomen Nursing Assistant Training Academy - Cna/gna Nursing Assistant Training (120 Clock Hours)</v>
      </c>
      <c r="BY151" s="27">
        <f t="shared" si="22"/>
        <v>0.8</v>
      </c>
      <c r="BZ151" s="20">
        <f t="shared" si="23"/>
        <v>0.9</v>
      </c>
      <c r="CA151" s="20">
        <f t="shared" si="24"/>
        <v>0.75</v>
      </c>
      <c r="CB151" s="20">
        <f t="shared" si="25"/>
        <v>0.76576576576576572</v>
      </c>
      <c r="CC151" s="20">
        <f t="shared" si="26"/>
        <v>0.72847682119205293</v>
      </c>
      <c r="CD151" s="20">
        <f t="shared" si="27"/>
        <v>0.9668874172185431</v>
      </c>
      <c r="CE151" s="26">
        <f t="shared" si="28"/>
        <v>1312</v>
      </c>
      <c r="CF151" s="24">
        <f t="shared" si="29"/>
        <v>4415</v>
      </c>
      <c r="CG151" s="24">
        <f t="shared" si="32"/>
        <v>6160</v>
      </c>
      <c r="CH151" s="24">
        <f t="shared" si="30"/>
        <v>19450</v>
      </c>
    </row>
    <row r="152" spans="1:86">
      <c r="A152" t="str">
        <f>'Master Data'!A152</f>
        <v>MD</v>
      </c>
      <c r="B152" t="str">
        <f>'Master Data'!B152</f>
        <v>Gandhi Health Care, LLC</v>
      </c>
      <c r="C152" t="str">
        <f>'Master Data'!C152</f>
        <v>A Maryland Higher Education Commission-approved private career school offering job preparatory training. See this provider s website for more information. https://gandhihealthcare.</v>
      </c>
      <c r="D152" t="str">
        <f>'Master Data'!D152</f>
        <v>1400 Reisterstown Rd.  Ste. B</v>
      </c>
      <c r="E152">
        <f>'Master Data'!E152</f>
        <v>0</v>
      </c>
      <c r="F152" t="str">
        <f>'Master Data'!F152</f>
        <v>Pikesville</v>
      </c>
      <c r="G152" t="str">
        <f>'Master Data'!G152</f>
        <v>MD</v>
      </c>
      <c r="H152">
        <f>'Master Data'!H152</f>
        <v>21208</v>
      </c>
      <c r="I152">
        <f>'Master Data'!I152</f>
        <v>6</v>
      </c>
      <c r="J152" t="str">
        <f>'Master Data'!J152</f>
        <v>Geriatric And Certified Nursing Assistant Training (129 Clock Hours)</v>
      </c>
      <c r="K152" t="str">
        <f>'Master Data'!K152</f>
        <v>Completion allows students to be certified nursing assistants (CNAs) and to take the geriatric nursing assistant exam to be registered with the Md. Board of Nursing.</v>
      </c>
      <c r="L152" t="str">
        <f>'Master Data'!L152</f>
        <v>https://www.gandhihealthcare.com/</v>
      </c>
      <c r="M152">
        <f>'Master Data'!M152</f>
        <v>3</v>
      </c>
      <c r="N152" t="str">
        <f>'Master Data'!N152</f>
        <v>GERIATRIC AND CERTIFIED NURSING ASSISTANT</v>
      </c>
      <c r="O152">
        <f>'Master Data'!O152</f>
        <v>513902</v>
      </c>
      <c r="P152">
        <f>'Master Data'!P152</f>
        <v>1000</v>
      </c>
      <c r="Q152">
        <f>'Master Data'!Q152</f>
        <v>310</v>
      </c>
      <c r="R152">
        <f>'Master Data'!R152</f>
        <v>24</v>
      </c>
      <c r="S152">
        <f>'Master Data'!S152</f>
        <v>5</v>
      </c>
      <c r="T152">
        <f>'Master Data'!T152</f>
        <v>1</v>
      </c>
      <c r="U152">
        <f>'Master Data'!U152</f>
        <v>1</v>
      </c>
      <c r="V152">
        <f>'Master Data'!V152</f>
        <v>31113100</v>
      </c>
      <c r="W152">
        <f>'Master Data'!W152</f>
        <v>0</v>
      </c>
      <c r="X152">
        <f>'Master Data'!X152</f>
        <v>0</v>
      </c>
      <c r="Y152">
        <f>'Master Data'!Y152</f>
        <v>116</v>
      </c>
      <c r="Z152">
        <f>'Master Data'!Z152</f>
        <v>136</v>
      </c>
      <c r="AA152">
        <f>'Master Data'!AA152</f>
        <v>132</v>
      </c>
      <c r="AB152">
        <f>'Master Data'!AB152</f>
        <v>108</v>
      </c>
      <c r="AC152">
        <f>'Master Data'!AC152</f>
        <v>143</v>
      </c>
      <c r="AD152">
        <f>'Master Data'!AD152</f>
        <v>7317</v>
      </c>
      <c r="AE152">
        <f>'Master Data'!AE152</f>
        <v>145</v>
      </c>
      <c r="AF152">
        <f>'Master Data'!AF152</f>
        <v>8243.33</v>
      </c>
      <c r="AG152">
        <f>'Master Data'!AG152</f>
        <v>8544.14</v>
      </c>
      <c r="AH152">
        <f>'Master Data'!AH152</f>
        <v>154</v>
      </c>
      <c r="AI152">
        <f>'Master Data'!AI152</f>
        <v>191</v>
      </c>
      <c r="AJ152">
        <f>'Master Data'!AJ152</f>
        <v>0</v>
      </c>
      <c r="AK152">
        <f>'Master Data'!AK152</f>
        <v>0</v>
      </c>
      <c r="AL152">
        <f>'Master Data'!AL152</f>
        <v>0</v>
      </c>
      <c r="AM152">
        <f>'Master Data'!AM152</f>
        <v>0</v>
      </c>
      <c r="AN152">
        <f>'Master Data'!AN152</f>
        <v>0</v>
      </c>
      <c r="AO152">
        <f>'Master Data'!AO152</f>
        <v>0</v>
      </c>
      <c r="AP152">
        <f>'Master Data'!AP152</f>
        <v>0</v>
      </c>
      <c r="AQ152">
        <f>'Master Data'!AQ152</f>
        <v>0</v>
      </c>
      <c r="AR152">
        <f>'Master Data'!AR152</f>
        <v>0</v>
      </c>
      <c r="AS152">
        <f>'Master Data'!AS152</f>
        <v>0</v>
      </c>
      <c r="AT152">
        <f>'Master Data'!AT152</f>
        <v>0</v>
      </c>
      <c r="AU152">
        <f>'Master Data'!AU152</f>
        <v>0</v>
      </c>
      <c r="AV152">
        <f>'Master Data'!AV152</f>
        <v>0</v>
      </c>
      <c r="AW152">
        <f>'Master Data'!AW152</f>
        <v>0</v>
      </c>
      <c r="AX152">
        <f>'Master Data'!AX152</f>
        <v>0</v>
      </c>
      <c r="AY152">
        <f>'Master Data'!AY152</f>
        <v>0</v>
      </c>
      <c r="AZ152">
        <f>'Master Data'!AZ152</f>
        <v>0</v>
      </c>
      <c r="BA152">
        <f>'Master Data'!BA152</f>
        <v>0</v>
      </c>
      <c r="BB152">
        <f>'Master Data'!BB152</f>
        <v>0</v>
      </c>
      <c r="BC152">
        <f>'Master Data'!BC152</f>
        <v>0</v>
      </c>
      <c r="BD152">
        <f>'Master Data'!BD152</f>
        <v>0</v>
      </c>
      <c r="BE152">
        <f>'Master Data'!BE152</f>
        <v>0</v>
      </c>
      <c r="BF152">
        <f>'Master Data'!BF152</f>
        <v>0</v>
      </c>
      <c r="BG152">
        <f>'Master Data'!BG152</f>
        <v>0</v>
      </c>
      <c r="BH152">
        <f>'Master Data'!BH152</f>
        <v>0</v>
      </c>
      <c r="BI152">
        <f>'Master Data'!BI152</f>
        <v>0</v>
      </c>
      <c r="BJ152">
        <f>'Master Data'!BJ152</f>
        <v>0</v>
      </c>
      <c r="BK152">
        <f>'Master Data'!BK152</f>
        <v>0</v>
      </c>
      <c r="BL152">
        <f>'Master Data'!BL152</f>
        <v>0</v>
      </c>
      <c r="BM152">
        <f>'Master Data'!BM152</f>
        <v>0</v>
      </c>
      <c r="BN152">
        <f>'Master Data'!BN152</f>
        <v>0</v>
      </c>
      <c r="BO152">
        <f>'Master Data'!BO152</f>
        <v>0</v>
      </c>
      <c r="BP152">
        <f>'Master Data'!BP152</f>
        <v>0</v>
      </c>
      <c r="BQ152">
        <f>'Master Data'!BQ152</f>
        <v>0</v>
      </c>
      <c r="BR152">
        <f>'Master Data'!BR152</f>
        <v>0</v>
      </c>
      <c r="BS152">
        <f>'Master Data'!BS152</f>
        <v>0</v>
      </c>
      <c r="BT152">
        <f>'Master Data'!BT152</f>
        <v>0</v>
      </c>
      <c r="BU152">
        <f>'Master Data'!BU152</f>
        <v>0</v>
      </c>
      <c r="BV152">
        <f>'Master Data'!BV152</f>
        <v>0</v>
      </c>
      <c r="BW152">
        <f>'Master Data'!BW152</f>
        <v>20161205</v>
      </c>
      <c r="BX152" t="str">
        <f t="shared" si="31"/>
        <v>Gandhi Health Care, LLC - Geriatric And Certified Nursing Assistant Training (129 Clock Hours)</v>
      </c>
      <c r="BY152" s="27" t="str">
        <f t="shared" si="22"/>
        <v/>
      </c>
      <c r="BZ152" s="20" t="e">
        <f t="shared" si="23"/>
        <v>#DIV/0!</v>
      </c>
      <c r="CA152" s="20" t="e">
        <f t="shared" si="24"/>
        <v>#DIV/0!</v>
      </c>
      <c r="CB152" s="20">
        <f t="shared" si="25"/>
        <v>0.70129870129870131</v>
      </c>
      <c r="CC152" s="20">
        <f t="shared" si="26"/>
        <v>0.74869109947643975</v>
      </c>
      <c r="CD152" s="20">
        <f t="shared" si="27"/>
        <v>0.75916230366492143</v>
      </c>
      <c r="CE152" s="26">
        <f t="shared" si="28"/>
        <v>1310</v>
      </c>
      <c r="CF152" s="24" t="str">
        <f t="shared" si="29"/>
        <v xml:space="preserve"> </v>
      </c>
      <c r="CG152" s="24">
        <f t="shared" si="32"/>
        <v>7317</v>
      </c>
      <c r="CH152" s="24" t="str">
        <f t="shared" si="30"/>
        <v xml:space="preserve"> </v>
      </c>
    </row>
    <row r="153" spans="1:86">
      <c r="A153" t="str">
        <f>'Master Data'!A153</f>
        <v>MD</v>
      </c>
      <c r="B153" t="str">
        <f>'Master Data'!B153</f>
        <v>Gandhi Health Care, LLC</v>
      </c>
      <c r="C153" t="str">
        <f>'Master Data'!C153</f>
        <v>A Maryland Higher Education Commission-approved private career school offering job preparatory training. See this provider s website for more information. https://gandhihealthcare.</v>
      </c>
      <c r="D153" t="str">
        <f>'Master Data'!D153</f>
        <v>1400 Reisterstown Rd.  Ste. B</v>
      </c>
      <c r="E153">
        <f>'Master Data'!E153</f>
        <v>0</v>
      </c>
      <c r="F153" t="str">
        <f>'Master Data'!F153</f>
        <v>Pikesville</v>
      </c>
      <c r="G153" t="str">
        <f>'Master Data'!G153</f>
        <v>MD</v>
      </c>
      <c r="H153">
        <f>'Master Data'!H153</f>
        <v>21208</v>
      </c>
      <c r="I153">
        <f>'Master Data'!I153</f>
        <v>6</v>
      </c>
      <c r="J153" t="str">
        <f>'Master Data'!J153</f>
        <v>Phlebotomy Technician Training Program (68 Clock Hours)</v>
      </c>
      <c r="K153" t="str">
        <f>'Master Data'!K153</f>
        <v>Prepares students to serve as phlebotomists in various settings. Students receive lecture as well as competency based training in a variety of aspects of phlebotomy.</v>
      </c>
      <c r="L153" t="str">
        <f>'Master Data'!L153</f>
        <v>https://gandhihealthcare.com/phlebotomy-technician-certification/</v>
      </c>
      <c r="M153">
        <f>'Master Data'!M153</f>
        <v>1</v>
      </c>
      <c r="N153" t="str">
        <f>'Master Data'!N153</f>
        <v>Certified Phlebotomy Technician</v>
      </c>
      <c r="O153">
        <f>'Master Data'!O153</f>
        <v>511009</v>
      </c>
      <c r="P153">
        <f>'Master Data'!P153</f>
        <v>900</v>
      </c>
      <c r="Q153">
        <f>'Master Data'!Q153</f>
        <v>265</v>
      </c>
      <c r="R153">
        <f>'Master Data'!R153</f>
        <v>23</v>
      </c>
      <c r="S153">
        <f>'Master Data'!S153</f>
        <v>3</v>
      </c>
      <c r="T153">
        <f>'Master Data'!T153</f>
        <v>1</v>
      </c>
      <c r="U153">
        <f>'Master Data'!U153</f>
        <v>1</v>
      </c>
      <c r="V153">
        <f>'Master Data'!V153</f>
        <v>31909700</v>
      </c>
      <c r="W153">
        <f>'Master Data'!W153</f>
        <v>0</v>
      </c>
      <c r="X153">
        <f>'Master Data'!X153</f>
        <v>0</v>
      </c>
      <c r="Y153">
        <f>'Master Data'!Y153</f>
        <v>38</v>
      </c>
      <c r="Z153">
        <f>'Master Data'!Z153</f>
        <v>38</v>
      </c>
      <c r="AA153">
        <f>'Master Data'!AA153</f>
        <v>35</v>
      </c>
      <c r="AB153">
        <f>'Master Data'!AB153</f>
        <v>24</v>
      </c>
      <c r="AC153">
        <f>'Master Data'!AC153</f>
        <v>26</v>
      </c>
      <c r="AD153">
        <f>'Master Data'!AD153</f>
        <v>8660</v>
      </c>
      <c r="AE153">
        <f>'Master Data'!AE153</f>
        <v>15</v>
      </c>
      <c r="AF153">
        <f>'Master Data'!AF153</f>
        <v>20304.8</v>
      </c>
      <c r="AG153">
        <f>'Master Data'!AG153</f>
        <v>14835.95</v>
      </c>
      <c r="AH153">
        <f>'Master Data'!AH153</f>
        <v>37</v>
      </c>
      <c r="AI153">
        <f>'Master Data'!AI153</f>
        <v>33</v>
      </c>
      <c r="AJ153">
        <f>'Master Data'!AJ153</f>
        <v>1</v>
      </c>
      <c r="AK153">
        <f>'Master Data'!AK153</f>
        <v>0</v>
      </c>
      <c r="AL153">
        <f>'Master Data'!AL153</f>
        <v>1</v>
      </c>
      <c r="AM153">
        <f>'Master Data'!AM153</f>
        <v>0</v>
      </c>
      <c r="AN153">
        <f>'Master Data'!AN153</f>
        <v>0</v>
      </c>
      <c r="AO153">
        <f>'Master Data'!AO153</f>
        <v>1165</v>
      </c>
      <c r="AP153">
        <f>'Master Data'!AP153</f>
        <v>2</v>
      </c>
      <c r="AQ153">
        <f>'Master Data'!AQ153</f>
        <v>2</v>
      </c>
      <c r="AR153">
        <f>'Master Data'!AR153</f>
        <v>7467</v>
      </c>
      <c r="AS153">
        <f>'Master Data'!AS153</f>
        <v>1</v>
      </c>
      <c r="AT153">
        <f>'Master Data'!AT153</f>
        <v>2</v>
      </c>
      <c r="AU153">
        <f>'Master Data'!AU153</f>
        <v>2</v>
      </c>
      <c r="AV153">
        <f>'Master Data'!AV153</f>
        <v>0</v>
      </c>
      <c r="AW153">
        <f>'Master Data'!AW153</f>
        <v>0</v>
      </c>
      <c r="AX153">
        <f>'Master Data'!AX153</f>
        <v>0</v>
      </c>
      <c r="AY153">
        <f>'Master Data'!AY153</f>
        <v>1</v>
      </c>
      <c r="AZ153">
        <f>'Master Data'!AZ153</f>
        <v>0</v>
      </c>
      <c r="BA153">
        <f>'Master Data'!BA153</f>
        <v>0</v>
      </c>
      <c r="BB153">
        <f>'Master Data'!BB153</f>
        <v>0</v>
      </c>
      <c r="BC153">
        <f>'Master Data'!BC153</f>
        <v>1</v>
      </c>
      <c r="BD153">
        <f>'Master Data'!BD153</f>
        <v>0</v>
      </c>
      <c r="BE153">
        <f>'Master Data'!BE153</f>
        <v>1</v>
      </c>
      <c r="BF153">
        <f>'Master Data'!BF153</f>
        <v>0</v>
      </c>
      <c r="BG153">
        <f>'Master Data'!BG153</f>
        <v>0</v>
      </c>
      <c r="BH153">
        <f>'Master Data'!BH153</f>
        <v>0</v>
      </c>
      <c r="BI153">
        <f>'Master Data'!BI153</f>
        <v>0</v>
      </c>
      <c r="BJ153">
        <f>'Master Data'!BJ153</f>
        <v>0</v>
      </c>
      <c r="BK153">
        <f>'Master Data'!BK153</f>
        <v>0</v>
      </c>
      <c r="BL153">
        <f>'Master Data'!BL153</f>
        <v>0</v>
      </c>
      <c r="BM153">
        <f>'Master Data'!BM153</f>
        <v>1</v>
      </c>
      <c r="BN153">
        <f>'Master Data'!BN153</f>
        <v>0</v>
      </c>
      <c r="BO153">
        <f>'Master Data'!BO153</f>
        <v>0</v>
      </c>
      <c r="BP153">
        <f>'Master Data'!BP153</f>
        <v>0</v>
      </c>
      <c r="BQ153">
        <f>'Master Data'!BQ153</f>
        <v>0</v>
      </c>
      <c r="BR153">
        <f>'Master Data'!BR153</f>
        <v>1</v>
      </c>
      <c r="BS153">
        <f>'Master Data'!BS153</f>
        <v>0</v>
      </c>
      <c r="BT153">
        <f>'Master Data'!BT153</f>
        <v>0</v>
      </c>
      <c r="BU153">
        <f>'Master Data'!BU153</f>
        <v>0</v>
      </c>
      <c r="BV153">
        <f>'Master Data'!BV153</f>
        <v>0</v>
      </c>
      <c r="BW153">
        <f>'Master Data'!BW153</f>
        <v>20161205</v>
      </c>
      <c r="BX153" t="str">
        <f t="shared" si="31"/>
        <v>Gandhi Health Care, LLC - Phlebotomy Technician Training Program (68 Clock Hours)</v>
      </c>
      <c r="BY153" s="27">
        <f t="shared" si="22"/>
        <v>1</v>
      </c>
      <c r="BZ153" s="20">
        <f t="shared" si="23"/>
        <v>1</v>
      </c>
      <c r="CA153" s="20">
        <f t="shared" si="24"/>
        <v>0.5</v>
      </c>
      <c r="CB153" s="20">
        <f t="shared" si="25"/>
        <v>0.64864864864864868</v>
      </c>
      <c r="CC153" s="20">
        <f t="shared" si="26"/>
        <v>0.78787878787878785</v>
      </c>
      <c r="CD153" s="20">
        <f t="shared" si="27"/>
        <v>0.45454545454545453</v>
      </c>
      <c r="CE153" s="26">
        <f t="shared" si="28"/>
        <v>1165</v>
      </c>
      <c r="CF153" s="24">
        <f t="shared" si="29"/>
        <v>7467</v>
      </c>
      <c r="CG153" s="24">
        <f t="shared" si="32"/>
        <v>8660</v>
      </c>
      <c r="CH153" s="24">
        <f t="shared" si="30"/>
        <v>1165</v>
      </c>
    </row>
    <row r="154" spans="1:86">
      <c r="A154" t="str">
        <f>'Master Data'!A154</f>
        <v>MD</v>
      </c>
      <c r="B154" t="str">
        <f>'Master Data'!B154</f>
        <v>Health Focus Inc.</v>
      </c>
      <c r="C154" t="str">
        <f>'Master Data'!C154</f>
        <v>A Maryland Higher Education Commission-approved private career school offering job preparatory training. See this provider s website for more information. https://www.hfischool.</v>
      </c>
      <c r="D154" t="str">
        <f>'Master Data'!D154</f>
        <v>4900 Bel Air Road</v>
      </c>
      <c r="E154">
        <f>'Master Data'!E154</f>
        <v>0</v>
      </c>
      <c r="F154" t="str">
        <f>'Master Data'!F154</f>
        <v>Baltimore</v>
      </c>
      <c r="G154" t="str">
        <f>'Master Data'!G154</f>
        <v>MD</v>
      </c>
      <c r="H154">
        <f>'Master Data'!H154</f>
        <v>21206</v>
      </c>
      <c r="I154">
        <f>'Master Data'!I154</f>
        <v>8</v>
      </c>
      <c r="J154" t="str">
        <f>'Master Data'!J154</f>
        <v>Nursing Assistant Training (114.5 Clock Hours)</v>
      </c>
      <c r="K154" t="str">
        <f>'Master Data'!K154</f>
        <v>Graduates can be employed as certified nursing assistants or as geriatric nursing assistants upon passing the GNA (NNAAP) examination.</v>
      </c>
      <c r="L154" t="str">
        <f>'Master Data'!L154</f>
        <v>https://www.hfischool.com/cna-gna</v>
      </c>
      <c r="M154">
        <f>'Master Data'!M154</f>
        <v>3</v>
      </c>
      <c r="N154" t="str">
        <f>'Master Data'!N154</f>
        <v>Certified Nursing Assistant vai Md Board of Nursing</v>
      </c>
      <c r="O154">
        <f>'Master Data'!O154</f>
        <v>513902</v>
      </c>
      <c r="P154">
        <f>'Master Data'!P154</f>
        <v>925</v>
      </c>
      <c r="Q154">
        <f>'Master Data'!Q154</f>
        <v>357</v>
      </c>
      <c r="R154">
        <f>'Master Data'!R154</f>
        <v>28</v>
      </c>
      <c r="S154">
        <f>'Master Data'!S154</f>
        <v>4</v>
      </c>
      <c r="T154">
        <f>'Master Data'!T154</f>
        <v>1</v>
      </c>
      <c r="U154">
        <f>'Master Data'!U154</f>
        <v>1</v>
      </c>
      <c r="V154">
        <f>'Master Data'!V154</f>
        <v>31113100</v>
      </c>
      <c r="W154">
        <f>'Master Data'!W154</f>
        <v>0</v>
      </c>
      <c r="X154">
        <f>'Master Data'!X154</f>
        <v>0</v>
      </c>
      <c r="Y154">
        <f>'Master Data'!Y154</f>
        <v>371</v>
      </c>
      <c r="Z154">
        <f>'Master Data'!Z154</f>
        <v>337</v>
      </c>
      <c r="AA154">
        <f>'Master Data'!AA154</f>
        <v>337</v>
      </c>
      <c r="AB154">
        <f>'Master Data'!AB154</f>
        <v>156</v>
      </c>
      <c r="AC154">
        <f>'Master Data'!AC154</f>
        <v>165</v>
      </c>
      <c r="AD154">
        <f>'Master Data'!AD154</f>
        <v>8563</v>
      </c>
      <c r="AE154">
        <f>'Master Data'!AE154</f>
        <v>224</v>
      </c>
      <c r="AF154">
        <f>'Master Data'!AF154</f>
        <v>9389.51</v>
      </c>
      <c r="AG154">
        <f>'Master Data'!AG154</f>
        <v>9156.5499999999993</v>
      </c>
      <c r="AH154">
        <f>'Master Data'!AH154</f>
        <v>203</v>
      </c>
      <c r="AI154">
        <f>'Master Data'!AI154</f>
        <v>230</v>
      </c>
      <c r="AJ154">
        <f>'Master Data'!AJ154</f>
        <v>9</v>
      </c>
      <c r="AK154">
        <f>'Master Data'!AK154</f>
        <v>7</v>
      </c>
      <c r="AL154">
        <f>'Master Data'!AL154</f>
        <v>9</v>
      </c>
      <c r="AM154">
        <f>'Master Data'!AM154</f>
        <v>7</v>
      </c>
      <c r="AN154">
        <f>'Master Data'!AN154</f>
        <v>7</v>
      </c>
      <c r="AO154">
        <f>'Master Data'!AO154</f>
        <v>11538</v>
      </c>
      <c r="AP154">
        <f>'Master Data'!AP154</f>
        <v>6</v>
      </c>
      <c r="AQ154">
        <f>'Master Data'!AQ154</f>
        <v>4</v>
      </c>
      <c r="AR154">
        <f>'Master Data'!AR154</f>
        <v>8613</v>
      </c>
      <c r="AS154">
        <f>'Master Data'!AS154</f>
        <v>6</v>
      </c>
      <c r="AT154">
        <f>'Master Data'!AT154</f>
        <v>10</v>
      </c>
      <c r="AU154">
        <f>'Master Data'!AU154</f>
        <v>8</v>
      </c>
      <c r="AV154">
        <f>'Master Data'!AV154</f>
        <v>0</v>
      </c>
      <c r="AW154">
        <f>'Master Data'!AW154</f>
        <v>0</v>
      </c>
      <c r="AX154">
        <f>'Master Data'!AX154</f>
        <v>1</v>
      </c>
      <c r="AY154">
        <f>'Master Data'!AY154</f>
        <v>5</v>
      </c>
      <c r="AZ154">
        <f>'Master Data'!AZ154</f>
        <v>0</v>
      </c>
      <c r="BA154">
        <f>'Master Data'!BA154</f>
        <v>0</v>
      </c>
      <c r="BB154">
        <f>'Master Data'!BB154</f>
        <v>1</v>
      </c>
      <c r="BC154">
        <f>'Master Data'!BC154</f>
        <v>1</v>
      </c>
      <c r="BD154">
        <f>'Master Data'!BD154</f>
        <v>8</v>
      </c>
      <c r="BE154">
        <f>'Master Data'!BE154</f>
        <v>0</v>
      </c>
      <c r="BF154">
        <f>'Master Data'!BF154</f>
        <v>8</v>
      </c>
      <c r="BG154">
        <f>'Master Data'!BG154</f>
        <v>0</v>
      </c>
      <c r="BH154">
        <f>'Master Data'!BH154</f>
        <v>0</v>
      </c>
      <c r="BI154">
        <f>'Master Data'!BI154</f>
        <v>0</v>
      </c>
      <c r="BJ154">
        <f>'Master Data'!BJ154</f>
        <v>0</v>
      </c>
      <c r="BK154">
        <f>'Master Data'!BK154</f>
        <v>0</v>
      </c>
      <c r="BL154">
        <f>'Master Data'!BL154</f>
        <v>0</v>
      </c>
      <c r="BM154">
        <f>'Master Data'!BM154</f>
        <v>8</v>
      </c>
      <c r="BN154">
        <f>'Master Data'!BN154</f>
        <v>1</v>
      </c>
      <c r="BO154">
        <f>'Master Data'!BO154</f>
        <v>0</v>
      </c>
      <c r="BP154">
        <f>'Master Data'!BP154</f>
        <v>0</v>
      </c>
      <c r="BQ154">
        <f>'Master Data'!BQ154</f>
        <v>0</v>
      </c>
      <c r="BR154">
        <f>'Master Data'!BR154</f>
        <v>6</v>
      </c>
      <c r="BS154">
        <f>'Master Data'!BS154</f>
        <v>0</v>
      </c>
      <c r="BT154">
        <f>'Master Data'!BT154</f>
        <v>0</v>
      </c>
      <c r="BU154">
        <f>'Master Data'!BU154</f>
        <v>0</v>
      </c>
      <c r="BV154">
        <f>'Master Data'!BV154</f>
        <v>3</v>
      </c>
      <c r="BW154">
        <f>'Master Data'!BW154</f>
        <v>20170202</v>
      </c>
      <c r="BX154" t="str">
        <f t="shared" si="31"/>
        <v>Health Focus Inc. - Nursing Assistant Training (114.5 Clock Hours)</v>
      </c>
      <c r="BY154" s="27">
        <f t="shared" si="22"/>
        <v>0.6</v>
      </c>
      <c r="BZ154" s="20">
        <f t="shared" si="23"/>
        <v>0.5</v>
      </c>
      <c r="CA154" s="20">
        <f t="shared" si="24"/>
        <v>0.75</v>
      </c>
      <c r="CB154" s="20">
        <f t="shared" si="25"/>
        <v>0.76847290640394084</v>
      </c>
      <c r="CC154" s="20">
        <f t="shared" si="26"/>
        <v>0.71739130434782605</v>
      </c>
      <c r="CD154" s="20">
        <f t="shared" si="27"/>
        <v>0.97391304347826091</v>
      </c>
      <c r="CE154" s="26">
        <f t="shared" si="28"/>
        <v>1282</v>
      </c>
      <c r="CF154" s="24">
        <f t="shared" si="29"/>
        <v>8613</v>
      </c>
      <c r="CG154" s="24">
        <f t="shared" si="32"/>
        <v>8563</v>
      </c>
      <c r="CH154" s="24">
        <f t="shared" si="30"/>
        <v>11538</v>
      </c>
    </row>
    <row r="155" spans="1:86">
      <c r="A155" t="str">
        <f>'Master Data'!A155</f>
        <v>MD</v>
      </c>
      <c r="B155" t="str">
        <f>'Master Data'!B155</f>
        <v>Holistic Massage Training Institute</v>
      </c>
      <c r="C155" t="str">
        <f>'Master Data'!C155</f>
        <v>A Maryland Higher Education Commission-approved private career school offering job preparatory training. See this provider s website for more information. https://www.massagetrainingbaltimore.com/about-us.</v>
      </c>
      <c r="D155" t="str">
        <f>'Master Data'!D155</f>
        <v>1 E. University Pkwy # 110</v>
      </c>
      <c r="E155">
        <f>'Master Data'!E155</f>
        <v>0</v>
      </c>
      <c r="F155" t="str">
        <f>'Master Data'!F155</f>
        <v>Baltimore</v>
      </c>
      <c r="G155" t="str">
        <f>'Master Data'!G155</f>
        <v>MD</v>
      </c>
      <c r="H155">
        <f>'Master Data'!H155</f>
        <v>21218</v>
      </c>
      <c r="I155">
        <f>'Master Data'!I155</f>
        <v>6</v>
      </c>
      <c r="J155" t="str">
        <f>'Master Data'!J155</f>
        <v>Massage Therapy Training (810 Clock Hours)</v>
      </c>
      <c r="K155" t="str">
        <f>'Master Data'!K155</f>
        <v>THIS MASSAGE THERAPY TRAINING IS DESIGNED TO PROVIDE THE EXPERIENCE, HANDS-ON-TRAINING, &amp; ESSENTIAL KNOWLEDGE OF WHAT IT TAKES TO RUN A SUCCESSFUL MASSAGE PRACTICE.</v>
      </c>
      <c r="L155" t="str">
        <f>'Master Data'!L155</f>
        <v>https://www.massagetrainingbaltimore.com</v>
      </c>
      <c r="M155">
        <f>'Master Data'!M155</f>
        <v>3</v>
      </c>
      <c r="N155" t="str">
        <f>'Master Data'!N155</f>
        <v>Md Licensed Massage Therapists</v>
      </c>
      <c r="O155">
        <f>'Master Data'!O155</f>
        <v>513501</v>
      </c>
      <c r="P155">
        <f>'Master Data'!P155</f>
        <v>15075</v>
      </c>
      <c r="Q155">
        <f>'Master Data'!Q155</f>
        <v>580</v>
      </c>
      <c r="R155">
        <f>'Master Data'!R155</f>
        <v>10</v>
      </c>
      <c r="S155">
        <f>'Master Data'!S155</f>
        <v>74</v>
      </c>
      <c r="T155">
        <f>'Master Data'!T155</f>
        <v>1</v>
      </c>
      <c r="U155">
        <f>'Master Data'!U155</f>
        <v>1</v>
      </c>
      <c r="V155">
        <f>'Master Data'!V155</f>
        <v>31901100</v>
      </c>
      <c r="W155">
        <f>'Master Data'!W155</f>
        <v>0</v>
      </c>
      <c r="X155">
        <f>'Master Data'!X155</f>
        <v>0</v>
      </c>
      <c r="Y155">
        <f>'Master Data'!Y155</f>
        <v>49</v>
      </c>
      <c r="Z155">
        <f>'Master Data'!Z155</f>
        <v>33</v>
      </c>
      <c r="AA155">
        <f>'Master Data'!AA155</f>
        <v>11</v>
      </c>
      <c r="AB155">
        <f>'Master Data'!AB155</f>
        <v>28</v>
      </c>
      <c r="AC155">
        <f>'Master Data'!AC155</f>
        <v>43</v>
      </c>
      <c r="AD155">
        <f>'Master Data'!AD155</f>
        <v>8015.05</v>
      </c>
      <c r="AE155">
        <f>'Master Data'!AE155</f>
        <v>22</v>
      </c>
      <c r="AF155">
        <f>'Master Data'!AF155</f>
        <v>9120.57</v>
      </c>
      <c r="AG155">
        <f>'Master Data'!AG155</f>
        <v>7391.3</v>
      </c>
      <c r="AH155">
        <f>'Master Data'!AH155</f>
        <v>53</v>
      </c>
      <c r="AI155">
        <f>'Master Data'!AI155</f>
        <v>67</v>
      </c>
      <c r="AJ155">
        <f>'Master Data'!AJ155</f>
        <v>0</v>
      </c>
      <c r="AK155">
        <f>'Master Data'!AK155</f>
        <v>0</v>
      </c>
      <c r="AL155">
        <f>'Master Data'!AL155</f>
        <v>0</v>
      </c>
      <c r="AM155">
        <f>'Master Data'!AM155</f>
        <v>0</v>
      </c>
      <c r="AN155">
        <f>'Master Data'!AN155</f>
        <v>0</v>
      </c>
      <c r="AO155">
        <f>'Master Data'!AO155</f>
        <v>0</v>
      </c>
      <c r="AP155">
        <f>'Master Data'!AP155</f>
        <v>1</v>
      </c>
      <c r="AQ155">
        <f>'Master Data'!AQ155</f>
        <v>1</v>
      </c>
      <c r="AR155">
        <f>'Master Data'!AR155</f>
        <v>14248</v>
      </c>
      <c r="AS155">
        <f>'Master Data'!AS155</f>
        <v>1</v>
      </c>
      <c r="AT155">
        <f>'Master Data'!AT155</f>
        <v>1</v>
      </c>
      <c r="AU155">
        <f>'Master Data'!AU155</f>
        <v>1</v>
      </c>
      <c r="AV155">
        <f>'Master Data'!AV155</f>
        <v>0</v>
      </c>
      <c r="AW155">
        <f>'Master Data'!AW155</f>
        <v>0</v>
      </c>
      <c r="AX155">
        <f>'Master Data'!AX155</f>
        <v>0</v>
      </c>
      <c r="AY155">
        <f>'Master Data'!AY155</f>
        <v>0</v>
      </c>
      <c r="AZ155">
        <f>'Master Data'!AZ155</f>
        <v>0</v>
      </c>
      <c r="BA155">
        <f>'Master Data'!BA155</f>
        <v>0</v>
      </c>
      <c r="BB155">
        <f>'Master Data'!BB155</f>
        <v>0</v>
      </c>
      <c r="BC155">
        <f>'Master Data'!BC155</f>
        <v>0</v>
      </c>
      <c r="BD155">
        <f>'Master Data'!BD155</f>
        <v>0</v>
      </c>
      <c r="BE155">
        <f>'Master Data'!BE155</f>
        <v>0</v>
      </c>
      <c r="BF155">
        <f>'Master Data'!BF155</f>
        <v>0</v>
      </c>
      <c r="BG155">
        <f>'Master Data'!BG155</f>
        <v>0</v>
      </c>
      <c r="BH155">
        <f>'Master Data'!BH155</f>
        <v>0</v>
      </c>
      <c r="BI155">
        <f>'Master Data'!BI155</f>
        <v>0</v>
      </c>
      <c r="BJ155">
        <f>'Master Data'!BJ155</f>
        <v>0</v>
      </c>
      <c r="BK155">
        <f>'Master Data'!BK155</f>
        <v>0</v>
      </c>
      <c r="BL155">
        <f>'Master Data'!BL155</f>
        <v>0</v>
      </c>
      <c r="BM155">
        <f>'Master Data'!BM155</f>
        <v>0</v>
      </c>
      <c r="BN155">
        <f>'Master Data'!BN155</f>
        <v>0</v>
      </c>
      <c r="BO155">
        <f>'Master Data'!BO155</f>
        <v>0</v>
      </c>
      <c r="BP155">
        <f>'Master Data'!BP155</f>
        <v>0</v>
      </c>
      <c r="BQ155">
        <f>'Master Data'!BQ155</f>
        <v>0</v>
      </c>
      <c r="BR155">
        <f>'Master Data'!BR155</f>
        <v>0</v>
      </c>
      <c r="BS155">
        <f>'Master Data'!BS155</f>
        <v>0</v>
      </c>
      <c r="BT155">
        <f>'Master Data'!BT155</f>
        <v>0</v>
      </c>
      <c r="BU155">
        <f>'Master Data'!BU155</f>
        <v>0</v>
      </c>
      <c r="BV155">
        <f>'Master Data'!BV155</f>
        <v>0</v>
      </c>
      <c r="BW155">
        <f>'Master Data'!BW155</f>
        <v>20170202</v>
      </c>
      <c r="BX155" t="str">
        <f t="shared" si="31"/>
        <v>Holistic Massage Training Institute - Massage Therapy Training (810 Clock Hours)</v>
      </c>
      <c r="BY155" s="27">
        <f t="shared" si="22"/>
        <v>1</v>
      </c>
      <c r="BZ155" s="20">
        <f t="shared" si="23"/>
        <v>1</v>
      </c>
      <c r="CA155" s="20">
        <f t="shared" si="24"/>
        <v>1</v>
      </c>
      <c r="CB155" s="20">
        <f t="shared" si="25"/>
        <v>0.52830188679245282</v>
      </c>
      <c r="CC155" s="20">
        <f t="shared" si="26"/>
        <v>0.64179104477611937</v>
      </c>
      <c r="CD155" s="20">
        <f t="shared" si="27"/>
        <v>0.32835820895522388</v>
      </c>
      <c r="CE155" s="26">
        <f t="shared" si="28"/>
        <v>15655</v>
      </c>
      <c r="CF155" s="24">
        <f t="shared" si="29"/>
        <v>14248</v>
      </c>
      <c r="CG155" s="24">
        <f t="shared" si="32"/>
        <v>8015.05</v>
      </c>
      <c r="CH155" s="24" t="str">
        <f t="shared" si="30"/>
        <v xml:space="preserve"> </v>
      </c>
    </row>
    <row r="156" spans="1:86">
      <c r="A156" t="str">
        <f>'Master Data'!A156</f>
        <v>MD</v>
      </c>
      <c r="B156" t="str">
        <f>'Master Data'!B156</f>
        <v>Institute Of Health Sciences</v>
      </c>
      <c r="C156" t="str">
        <f>'Master Data'!C156</f>
        <v>A Maryland Higher Education Commission-approved private career school offering job preparatory training. See this provider s website for more information. https://www.iohs.</v>
      </c>
      <c r="D156" t="str">
        <f>'Master Data'!D156</f>
        <v>11031 McCormick Road</v>
      </c>
      <c r="E156">
        <f>'Master Data'!E156</f>
        <v>0</v>
      </c>
      <c r="F156" t="str">
        <f>'Master Data'!F156</f>
        <v>Hunt Valley</v>
      </c>
      <c r="G156" t="str">
        <f>'Master Data'!G156</f>
        <v>MD</v>
      </c>
      <c r="H156">
        <f>'Master Data'!H156</f>
        <v>21031</v>
      </c>
      <c r="I156">
        <f>'Master Data'!I156</f>
        <v>8</v>
      </c>
      <c r="J156" t="str">
        <f>'Master Data'!J156</f>
        <v>Electroneurodiagnostic Technology And Psg (1080 Clock Hours)</v>
      </c>
      <c r="K156" t="str">
        <f>'Master Data'!K156</f>
        <v>ELECTRONEURODIAGNOSTIC (END) TECHNOLOGY IS THE ALLIED HEALTH PROFESSION THAT RECORDS MONITORS AND ANALYZES NERVOUS SYSTEM FUNCTIONS.</v>
      </c>
      <c r="L156" t="str">
        <f>'Master Data'!L156</f>
        <v>https://www.instituteofhealthscience.org/</v>
      </c>
      <c r="M156">
        <f>'Master Data'!M156</f>
        <v>0</v>
      </c>
      <c r="N156">
        <f>'Master Data'!N156</f>
        <v>0</v>
      </c>
      <c r="O156">
        <f>'Master Data'!O156</f>
        <v>510903</v>
      </c>
      <c r="P156">
        <f>'Master Data'!P156</f>
        <v>14400</v>
      </c>
      <c r="Q156">
        <f>'Master Data'!Q156</f>
        <v>600</v>
      </c>
      <c r="R156">
        <f>'Master Data'!R156</f>
        <v>23</v>
      </c>
      <c r="S156">
        <f>'Master Data'!S156</f>
        <v>48</v>
      </c>
      <c r="T156">
        <f>'Master Data'!T156</f>
        <v>1</v>
      </c>
      <c r="U156">
        <f>'Master Data'!U156</f>
        <v>2</v>
      </c>
      <c r="V156">
        <f>'Master Data'!V156</f>
        <v>29209901</v>
      </c>
      <c r="W156">
        <f>'Master Data'!W156</f>
        <v>0</v>
      </c>
      <c r="X156">
        <f>'Master Data'!X156</f>
        <v>0</v>
      </c>
      <c r="Y156">
        <f>'Master Data'!Y156</f>
        <v>587</v>
      </c>
      <c r="Z156">
        <f>'Master Data'!Z156</f>
        <v>332</v>
      </c>
      <c r="AA156">
        <f>'Master Data'!AA156</f>
        <v>255</v>
      </c>
      <c r="AB156">
        <f>'Master Data'!AB156</f>
        <v>279</v>
      </c>
      <c r="AC156">
        <f>'Master Data'!AC156</f>
        <v>296</v>
      </c>
      <c r="AD156">
        <f>'Master Data'!AD156</f>
        <v>12855.54</v>
      </c>
      <c r="AE156">
        <f>'Master Data'!AE156</f>
        <v>41</v>
      </c>
      <c r="AF156">
        <f>'Master Data'!AF156</f>
        <v>13893.19</v>
      </c>
      <c r="AG156">
        <f>'Master Data'!AG156</f>
        <v>13635.14</v>
      </c>
      <c r="AH156">
        <f>'Master Data'!AH156</f>
        <v>384</v>
      </c>
      <c r="AI156">
        <f>'Master Data'!AI156</f>
        <v>383</v>
      </c>
      <c r="AJ156">
        <f>'Master Data'!AJ156</f>
        <v>0</v>
      </c>
      <c r="AK156">
        <f>'Master Data'!AK156</f>
        <v>0</v>
      </c>
      <c r="AL156">
        <f>'Master Data'!AL156</f>
        <v>0</v>
      </c>
      <c r="AM156">
        <f>'Master Data'!AM156</f>
        <v>0</v>
      </c>
      <c r="AN156">
        <f>'Master Data'!AN156</f>
        <v>0</v>
      </c>
      <c r="AO156">
        <f>'Master Data'!AO156</f>
        <v>0</v>
      </c>
      <c r="AP156">
        <f>'Master Data'!AP156</f>
        <v>0</v>
      </c>
      <c r="AQ156">
        <f>'Master Data'!AQ156</f>
        <v>0</v>
      </c>
      <c r="AR156">
        <f>'Master Data'!AR156</f>
        <v>0</v>
      </c>
      <c r="AS156">
        <f>'Master Data'!AS156</f>
        <v>0</v>
      </c>
      <c r="AT156">
        <f>'Master Data'!AT156</f>
        <v>0</v>
      </c>
      <c r="AU156">
        <f>'Master Data'!AU156</f>
        <v>0</v>
      </c>
      <c r="AV156">
        <f>'Master Data'!AV156</f>
        <v>0</v>
      </c>
      <c r="AW156">
        <f>'Master Data'!AW156</f>
        <v>0</v>
      </c>
      <c r="AX156">
        <f>'Master Data'!AX156</f>
        <v>0</v>
      </c>
      <c r="AY156">
        <f>'Master Data'!AY156</f>
        <v>0</v>
      </c>
      <c r="AZ156">
        <f>'Master Data'!AZ156</f>
        <v>0</v>
      </c>
      <c r="BA156">
        <f>'Master Data'!BA156</f>
        <v>0</v>
      </c>
      <c r="BB156">
        <f>'Master Data'!BB156</f>
        <v>0</v>
      </c>
      <c r="BC156">
        <f>'Master Data'!BC156</f>
        <v>0</v>
      </c>
      <c r="BD156">
        <f>'Master Data'!BD156</f>
        <v>0</v>
      </c>
      <c r="BE156">
        <f>'Master Data'!BE156</f>
        <v>0</v>
      </c>
      <c r="BF156">
        <f>'Master Data'!BF156</f>
        <v>0</v>
      </c>
      <c r="BG156">
        <f>'Master Data'!BG156</f>
        <v>0</v>
      </c>
      <c r="BH156">
        <f>'Master Data'!BH156</f>
        <v>0</v>
      </c>
      <c r="BI156">
        <f>'Master Data'!BI156</f>
        <v>0</v>
      </c>
      <c r="BJ156">
        <f>'Master Data'!BJ156</f>
        <v>0</v>
      </c>
      <c r="BK156">
        <f>'Master Data'!BK156</f>
        <v>0</v>
      </c>
      <c r="BL156">
        <f>'Master Data'!BL156</f>
        <v>0</v>
      </c>
      <c r="BM156">
        <f>'Master Data'!BM156</f>
        <v>0</v>
      </c>
      <c r="BN156">
        <f>'Master Data'!BN156</f>
        <v>0</v>
      </c>
      <c r="BO156">
        <f>'Master Data'!BO156</f>
        <v>0</v>
      </c>
      <c r="BP156">
        <f>'Master Data'!BP156</f>
        <v>0</v>
      </c>
      <c r="BQ156">
        <f>'Master Data'!BQ156</f>
        <v>0</v>
      </c>
      <c r="BR156">
        <f>'Master Data'!BR156</f>
        <v>0</v>
      </c>
      <c r="BS156">
        <f>'Master Data'!BS156</f>
        <v>0</v>
      </c>
      <c r="BT156">
        <f>'Master Data'!BT156</f>
        <v>0</v>
      </c>
      <c r="BU156">
        <f>'Master Data'!BU156</f>
        <v>0</v>
      </c>
      <c r="BV156">
        <f>'Master Data'!BV156</f>
        <v>0</v>
      </c>
      <c r="BW156">
        <f>'Master Data'!BW156</f>
        <v>20170202</v>
      </c>
      <c r="BX156" t="str">
        <f t="shared" si="31"/>
        <v>Institute Of Health Sciences - Electroneurodiagnostic Technology And Psg (1080 Clock Hours)</v>
      </c>
      <c r="BY156" s="27" t="str">
        <f t="shared" si="22"/>
        <v/>
      </c>
      <c r="BZ156" s="20" t="e">
        <f t="shared" si="23"/>
        <v>#DIV/0!</v>
      </c>
      <c r="CA156" s="20" t="e">
        <f t="shared" si="24"/>
        <v>#DIV/0!</v>
      </c>
      <c r="CB156" s="20">
        <f t="shared" si="25"/>
        <v>0.7265625</v>
      </c>
      <c r="CC156" s="20">
        <f t="shared" si="26"/>
        <v>0.77284595300261094</v>
      </c>
      <c r="CD156" s="20">
        <f t="shared" si="27"/>
        <v>0.10704960835509138</v>
      </c>
      <c r="CE156" s="26">
        <f t="shared" si="28"/>
        <v>15000</v>
      </c>
      <c r="CF156" s="24" t="str">
        <f t="shared" si="29"/>
        <v xml:space="preserve"> </v>
      </c>
      <c r="CG156" s="24">
        <f t="shared" si="32"/>
        <v>12855.54</v>
      </c>
      <c r="CH156" s="24" t="str">
        <f t="shared" si="30"/>
        <v xml:space="preserve"> </v>
      </c>
    </row>
    <row r="157" spans="1:86">
      <c r="A157" t="str">
        <f>'Master Data'!A157</f>
        <v>MD</v>
      </c>
      <c r="B157" t="str">
        <f>'Master Data'!B157</f>
        <v>It Works Learning Center Inc.</v>
      </c>
      <c r="C157" t="str">
        <f>'Master Data'!C157</f>
        <v>A Maryland Higher Education Commission-approved private career school offering job preparatory training. See this provider s website for more information. https://www.itworkslearning.</v>
      </c>
      <c r="D157" t="str">
        <f>'Master Data'!D157</f>
        <v>1217 W. Fayette St</v>
      </c>
      <c r="E157">
        <f>'Master Data'!E157</f>
        <v>0</v>
      </c>
      <c r="F157" t="str">
        <f>'Master Data'!F157</f>
        <v>Baltimore</v>
      </c>
      <c r="G157" t="str">
        <f>'Master Data'!G157</f>
        <v>MD</v>
      </c>
      <c r="H157">
        <f>'Master Data'!H157</f>
        <v>21223</v>
      </c>
      <c r="I157">
        <f>'Master Data'!I157</f>
        <v>8</v>
      </c>
      <c r="J157" t="str">
        <f>'Master Data'!J157</f>
        <v>Certified Nursing Asst. &amp; Geriatric Nursing Asst. (140 Clock Hours)</v>
      </c>
      <c r="K157" t="str">
        <f>'Master Data'!K157</f>
        <v>Customized training for individuals seeking licensure and job placement in long-term care/nursing facilities assisted care acute care and other healthcare settings.</v>
      </c>
      <c r="L157" t="str">
        <f>'Master Data'!L157</f>
        <v>https://www.itworkslearning.com/cna-gna/baltimore/tuition-fees/</v>
      </c>
      <c r="M157">
        <f>'Master Data'!M157</f>
        <v>3</v>
      </c>
      <c r="N157" t="str">
        <f>'Master Data'!N157</f>
        <v>Certified nursing assistant</v>
      </c>
      <c r="O157">
        <f>'Master Data'!O157</f>
        <v>513902</v>
      </c>
      <c r="P157">
        <f>'Master Data'!P157</f>
        <v>2400</v>
      </c>
      <c r="Q157">
        <f>'Master Data'!Q157</f>
        <v>925</v>
      </c>
      <c r="R157">
        <f>'Master Data'!R157</f>
        <v>11</v>
      </c>
      <c r="S157">
        <f>'Master Data'!S157</f>
        <v>13</v>
      </c>
      <c r="T157">
        <f>'Master Data'!T157</f>
        <v>1</v>
      </c>
      <c r="U157">
        <f>'Master Data'!U157</f>
        <v>1</v>
      </c>
      <c r="V157">
        <f>'Master Data'!V157</f>
        <v>31113100</v>
      </c>
      <c r="W157">
        <f>'Master Data'!W157</f>
        <v>0</v>
      </c>
      <c r="X157">
        <f>'Master Data'!X157</f>
        <v>0</v>
      </c>
      <c r="Y157">
        <f>'Master Data'!Y157</f>
        <v>2653</v>
      </c>
      <c r="Z157">
        <f>'Master Data'!Z157</f>
        <v>2637</v>
      </c>
      <c r="AA157">
        <f>'Master Data'!AA157</f>
        <v>2070</v>
      </c>
      <c r="AB157">
        <f>'Master Data'!AB157</f>
        <v>1935</v>
      </c>
      <c r="AC157">
        <f>'Master Data'!AC157</f>
        <v>1715</v>
      </c>
      <c r="AD157">
        <f>'Master Data'!AD157</f>
        <v>6326</v>
      </c>
      <c r="AE157">
        <f>'Master Data'!AE157</f>
        <v>1708</v>
      </c>
      <c r="AF157">
        <f>'Master Data'!AF157</f>
        <v>6779.63</v>
      </c>
      <c r="AG157">
        <f>'Master Data'!AG157</f>
        <v>7073.96</v>
      </c>
      <c r="AH157">
        <f>'Master Data'!AH157</f>
        <v>2378</v>
      </c>
      <c r="AI157">
        <f>'Master Data'!AI157</f>
        <v>2163</v>
      </c>
      <c r="AJ157">
        <f>'Master Data'!AJ157</f>
        <v>96</v>
      </c>
      <c r="AK157">
        <f>'Master Data'!AK157</f>
        <v>116</v>
      </c>
      <c r="AL157">
        <f>'Master Data'!AL157</f>
        <v>96</v>
      </c>
      <c r="AM157">
        <f>'Master Data'!AM157</f>
        <v>116</v>
      </c>
      <c r="AN157">
        <f>'Master Data'!AN157</f>
        <v>97</v>
      </c>
      <c r="AO157">
        <f>'Master Data'!AO157</f>
        <v>323119</v>
      </c>
      <c r="AP157">
        <f>'Master Data'!AP157</f>
        <v>88</v>
      </c>
      <c r="AQ157">
        <f>'Master Data'!AQ157</f>
        <v>87</v>
      </c>
      <c r="AR157">
        <f>'Master Data'!AR157</f>
        <v>6449</v>
      </c>
      <c r="AS157">
        <f>'Master Data'!AS157</f>
        <v>65</v>
      </c>
      <c r="AT157">
        <f>'Master Data'!AT157</f>
        <v>101</v>
      </c>
      <c r="AU157">
        <f>'Master Data'!AU157</f>
        <v>100</v>
      </c>
      <c r="AV157">
        <f>'Master Data'!AV157</f>
        <v>0</v>
      </c>
      <c r="AW157">
        <f>'Master Data'!AW157</f>
        <v>3</v>
      </c>
      <c r="AX157">
        <f>'Master Data'!AX157</f>
        <v>30</v>
      </c>
      <c r="AY157">
        <f>'Master Data'!AY157</f>
        <v>51</v>
      </c>
      <c r="AZ157">
        <f>'Master Data'!AZ157</f>
        <v>5</v>
      </c>
      <c r="BA157">
        <f>'Master Data'!BA157</f>
        <v>1</v>
      </c>
      <c r="BB157">
        <f>'Master Data'!BB157</f>
        <v>3</v>
      </c>
      <c r="BC157">
        <f>'Master Data'!BC157</f>
        <v>5</v>
      </c>
      <c r="BD157">
        <f>'Master Data'!BD157</f>
        <v>91</v>
      </c>
      <c r="BE157">
        <f>'Master Data'!BE157</f>
        <v>1</v>
      </c>
      <c r="BF157">
        <f>'Master Data'!BF157</f>
        <v>80</v>
      </c>
      <c r="BG157">
        <f>'Master Data'!BG157</f>
        <v>1</v>
      </c>
      <c r="BH157">
        <f>'Master Data'!BH157</f>
        <v>0</v>
      </c>
      <c r="BI157">
        <f>'Master Data'!BI157</f>
        <v>3</v>
      </c>
      <c r="BJ157">
        <f>'Master Data'!BJ157</f>
        <v>3</v>
      </c>
      <c r="BK157">
        <f>'Master Data'!BK157</f>
        <v>3</v>
      </c>
      <c r="BL157">
        <f>'Master Data'!BL157</f>
        <v>1</v>
      </c>
      <c r="BM157">
        <f>'Master Data'!BM157</f>
        <v>86</v>
      </c>
      <c r="BN157">
        <f>'Master Data'!BN157</f>
        <v>3</v>
      </c>
      <c r="BO157">
        <f>'Master Data'!BO157</f>
        <v>4</v>
      </c>
      <c r="BP157">
        <f>'Master Data'!BP157</f>
        <v>0</v>
      </c>
      <c r="BQ157">
        <f>'Master Data'!BQ157</f>
        <v>0</v>
      </c>
      <c r="BR157">
        <f>'Master Data'!BR157</f>
        <v>40</v>
      </c>
      <c r="BS157">
        <f>'Master Data'!BS157</f>
        <v>0</v>
      </c>
      <c r="BT157">
        <f>'Master Data'!BT157</f>
        <v>1</v>
      </c>
      <c r="BU157">
        <f>'Master Data'!BU157</f>
        <v>10</v>
      </c>
      <c r="BV157">
        <f>'Master Data'!BV157</f>
        <v>25</v>
      </c>
      <c r="BW157">
        <f>'Master Data'!BW157</f>
        <v>20170131</v>
      </c>
      <c r="BX157" t="str">
        <f t="shared" si="31"/>
        <v>It Works Learning Center Inc. - Certified Nursing Asst. &amp; Geriatric Nursing Asst. (140 Clock Hours)</v>
      </c>
      <c r="BY157" s="27">
        <f t="shared" si="22"/>
        <v>0.87128712871287128</v>
      </c>
      <c r="BZ157" s="20">
        <f t="shared" si="23"/>
        <v>0.87</v>
      </c>
      <c r="CA157" s="20">
        <f t="shared" si="24"/>
        <v>0.65</v>
      </c>
      <c r="CB157" s="20">
        <f t="shared" si="25"/>
        <v>0.81370899915895711</v>
      </c>
      <c r="CC157" s="20">
        <f t="shared" si="26"/>
        <v>0.79288025889967639</v>
      </c>
      <c r="CD157" s="20">
        <f t="shared" si="27"/>
        <v>0.78964401294498376</v>
      </c>
      <c r="CE157" s="26">
        <f t="shared" si="28"/>
        <v>3325</v>
      </c>
      <c r="CF157" s="24">
        <f t="shared" si="29"/>
        <v>6449</v>
      </c>
      <c r="CG157" s="24">
        <f t="shared" si="32"/>
        <v>6326</v>
      </c>
      <c r="CH157" s="24">
        <f t="shared" si="30"/>
        <v>323119</v>
      </c>
    </row>
    <row r="158" spans="1:86">
      <c r="A158" t="str">
        <f>'Master Data'!A158</f>
        <v>MD</v>
      </c>
      <c r="B158" t="str">
        <f>'Master Data'!B158</f>
        <v>Fortis Institute-Towson</v>
      </c>
      <c r="C158" t="str">
        <f>'Master Data'!C158</f>
        <v>A Maryland Higher Education Commission-approved private career school offering job preparatory training. See this provider s website for more information. https://www.fortis.edu/campuses/maryland/towson.</v>
      </c>
      <c r="D158" t="str">
        <f>'Master Data'!D158</f>
        <v>700 York Road</v>
      </c>
      <c r="E158">
        <f>'Master Data'!E158</f>
        <v>0</v>
      </c>
      <c r="F158" t="str">
        <f>'Master Data'!F158</f>
        <v>Towson</v>
      </c>
      <c r="G158" t="str">
        <f>'Master Data'!G158</f>
        <v>MD</v>
      </c>
      <c r="H158">
        <f>'Master Data'!H158</f>
        <v>21204</v>
      </c>
      <c r="I158">
        <f>'Master Data'!I158</f>
        <v>8</v>
      </c>
      <c r="J158" t="str">
        <f>'Master Data'!J158</f>
        <v>Dental Assisting (1040 Clock Hours)</v>
      </c>
      <c r="K158" t="str">
        <f>'Master Data'!K158</f>
        <v>Students are shown how to work chair-side as dentists examine &amp; treat patients. Approved by the Md State Bd Dental Examiners.</v>
      </c>
      <c r="L158" t="str">
        <f>'Master Data'!L158</f>
        <v>https://www.fortis.edu/campuses/maryland/towson.html</v>
      </c>
      <c r="M158">
        <f>'Master Data'!M158</f>
        <v>3</v>
      </c>
      <c r="N158" t="str">
        <f>'Master Data'!N158</f>
        <v>Md State Bd Dental Examiners Dental Asst</v>
      </c>
      <c r="O158">
        <f>'Master Data'!O158</f>
        <v>510601</v>
      </c>
      <c r="P158">
        <f>'Master Data'!P158</f>
        <v>20223</v>
      </c>
      <c r="Q158">
        <f>'Master Data'!Q158</f>
        <v>900</v>
      </c>
      <c r="R158">
        <f>'Master Data'!R158</f>
        <v>18</v>
      </c>
      <c r="S158">
        <f>'Master Data'!S158</f>
        <v>57</v>
      </c>
      <c r="T158">
        <f>'Master Data'!T158</f>
        <v>1</v>
      </c>
      <c r="U158">
        <f>'Master Data'!U158</f>
        <v>1</v>
      </c>
      <c r="V158">
        <f>'Master Data'!V158</f>
        <v>31909100</v>
      </c>
      <c r="W158">
        <f>'Master Data'!W158</f>
        <v>0</v>
      </c>
      <c r="X158">
        <f>'Master Data'!X158</f>
        <v>0</v>
      </c>
      <c r="Y158">
        <f>'Master Data'!Y158</f>
        <v>208</v>
      </c>
      <c r="Z158">
        <f>'Master Data'!Z158</f>
        <v>206</v>
      </c>
      <c r="AA158">
        <f>'Master Data'!AA158</f>
        <v>90</v>
      </c>
      <c r="AB158">
        <f>'Master Data'!AB158</f>
        <v>228</v>
      </c>
      <c r="AC158">
        <f>'Master Data'!AC158</f>
        <v>257</v>
      </c>
      <c r="AD158">
        <f>'Master Data'!AD158</f>
        <v>5991</v>
      </c>
      <c r="AE158">
        <f>'Master Data'!AE158</f>
        <v>30</v>
      </c>
      <c r="AF158">
        <f>'Master Data'!AF158</f>
        <v>6825.09</v>
      </c>
      <c r="AG158">
        <f>'Master Data'!AG158</f>
        <v>7353.85</v>
      </c>
      <c r="AH158">
        <f>'Master Data'!AH158</f>
        <v>282</v>
      </c>
      <c r="AI158">
        <f>'Master Data'!AI158</f>
        <v>313</v>
      </c>
      <c r="AJ158">
        <f>'Master Data'!AJ158</f>
        <v>0</v>
      </c>
      <c r="AK158">
        <f>'Master Data'!AK158</f>
        <v>0</v>
      </c>
      <c r="AL158">
        <f>'Master Data'!AL158</f>
        <v>0</v>
      </c>
      <c r="AM158">
        <f>'Master Data'!AM158</f>
        <v>0</v>
      </c>
      <c r="AN158">
        <f>'Master Data'!AN158</f>
        <v>0</v>
      </c>
      <c r="AO158">
        <f>'Master Data'!AO158</f>
        <v>0</v>
      </c>
      <c r="AP158">
        <f>'Master Data'!AP158</f>
        <v>0</v>
      </c>
      <c r="AQ158">
        <f>'Master Data'!AQ158</f>
        <v>0</v>
      </c>
      <c r="AR158">
        <f>'Master Data'!AR158</f>
        <v>0</v>
      </c>
      <c r="AS158">
        <f>'Master Data'!AS158</f>
        <v>0</v>
      </c>
      <c r="AT158">
        <f>'Master Data'!AT158</f>
        <v>0</v>
      </c>
      <c r="AU158">
        <f>'Master Data'!AU158</f>
        <v>0</v>
      </c>
      <c r="AV158">
        <f>'Master Data'!AV158</f>
        <v>0</v>
      </c>
      <c r="AW158">
        <f>'Master Data'!AW158</f>
        <v>0</v>
      </c>
      <c r="AX158">
        <f>'Master Data'!AX158</f>
        <v>0</v>
      </c>
      <c r="AY158">
        <f>'Master Data'!AY158</f>
        <v>0</v>
      </c>
      <c r="AZ158">
        <f>'Master Data'!AZ158</f>
        <v>0</v>
      </c>
      <c r="BA158">
        <f>'Master Data'!BA158</f>
        <v>0</v>
      </c>
      <c r="BB158">
        <f>'Master Data'!BB158</f>
        <v>0</v>
      </c>
      <c r="BC158">
        <f>'Master Data'!BC158</f>
        <v>0</v>
      </c>
      <c r="BD158">
        <f>'Master Data'!BD158</f>
        <v>0</v>
      </c>
      <c r="BE158">
        <f>'Master Data'!BE158</f>
        <v>0</v>
      </c>
      <c r="BF158">
        <f>'Master Data'!BF158</f>
        <v>0</v>
      </c>
      <c r="BG158">
        <f>'Master Data'!BG158</f>
        <v>0</v>
      </c>
      <c r="BH158">
        <f>'Master Data'!BH158</f>
        <v>0</v>
      </c>
      <c r="BI158">
        <f>'Master Data'!BI158</f>
        <v>0</v>
      </c>
      <c r="BJ158">
        <f>'Master Data'!BJ158</f>
        <v>0</v>
      </c>
      <c r="BK158">
        <f>'Master Data'!BK158</f>
        <v>0</v>
      </c>
      <c r="BL158">
        <f>'Master Data'!BL158</f>
        <v>0</v>
      </c>
      <c r="BM158">
        <f>'Master Data'!BM158</f>
        <v>0</v>
      </c>
      <c r="BN158">
        <f>'Master Data'!BN158</f>
        <v>0</v>
      </c>
      <c r="BO158">
        <f>'Master Data'!BO158</f>
        <v>0</v>
      </c>
      <c r="BP158">
        <f>'Master Data'!BP158</f>
        <v>0</v>
      </c>
      <c r="BQ158">
        <f>'Master Data'!BQ158</f>
        <v>0</v>
      </c>
      <c r="BR158">
        <f>'Master Data'!BR158</f>
        <v>0</v>
      </c>
      <c r="BS158">
        <f>'Master Data'!BS158</f>
        <v>0</v>
      </c>
      <c r="BT158">
        <f>'Master Data'!BT158</f>
        <v>0</v>
      </c>
      <c r="BU158">
        <f>'Master Data'!BU158</f>
        <v>0</v>
      </c>
      <c r="BV158">
        <f>'Master Data'!BV158</f>
        <v>0</v>
      </c>
      <c r="BW158">
        <f>'Master Data'!BW158</f>
        <v>20170131</v>
      </c>
      <c r="BX158" t="str">
        <f t="shared" si="31"/>
        <v>Fortis Institute-Towson - Dental Assisting (1040 Clock Hours)</v>
      </c>
      <c r="BY158" s="27" t="str">
        <f t="shared" si="22"/>
        <v/>
      </c>
      <c r="BZ158" s="20" t="e">
        <f t="shared" si="23"/>
        <v>#DIV/0!</v>
      </c>
      <c r="CA158" s="20" t="e">
        <f t="shared" si="24"/>
        <v>#DIV/0!</v>
      </c>
      <c r="CB158" s="20">
        <f t="shared" si="25"/>
        <v>0.80851063829787229</v>
      </c>
      <c r="CC158" s="20">
        <f t="shared" si="26"/>
        <v>0.82108626198083068</v>
      </c>
      <c r="CD158" s="20">
        <f t="shared" si="27"/>
        <v>9.5846645367412137E-2</v>
      </c>
      <c r="CE158" s="26">
        <f t="shared" si="28"/>
        <v>21123</v>
      </c>
      <c r="CF158" s="24" t="str">
        <f t="shared" si="29"/>
        <v xml:space="preserve"> </v>
      </c>
      <c r="CG158" s="24">
        <f t="shared" si="32"/>
        <v>5991</v>
      </c>
      <c r="CH158" s="24" t="str">
        <f t="shared" si="30"/>
        <v xml:space="preserve"> </v>
      </c>
    </row>
    <row r="159" spans="1:86">
      <c r="A159" t="str">
        <f>'Master Data'!A159</f>
        <v>MD</v>
      </c>
      <c r="B159" t="str">
        <f>'Master Data'!B159</f>
        <v>Fortis Institute-Towson</v>
      </c>
      <c r="C159" t="str">
        <f>'Master Data'!C159</f>
        <v>A Maryland Higher Education Commission-approved private career school offering job preparatory training. See this provider s website for more information. https://www.fortis.edu/campuses/maryland/towson.</v>
      </c>
      <c r="D159" t="str">
        <f>'Master Data'!D159</f>
        <v>700 York Road</v>
      </c>
      <c r="E159">
        <f>'Master Data'!E159</f>
        <v>0</v>
      </c>
      <c r="F159" t="str">
        <f>'Master Data'!F159</f>
        <v>Towson</v>
      </c>
      <c r="G159" t="str">
        <f>'Master Data'!G159</f>
        <v>MD</v>
      </c>
      <c r="H159">
        <f>'Master Data'!H159</f>
        <v>21204</v>
      </c>
      <c r="I159">
        <f>'Master Data'!I159</f>
        <v>8</v>
      </c>
      <c r="J159" t="str">
        <f>'Master Data'!J159</f>
        <v>Medical Assistant (760 Clock Hours)</v>
      </c>
      <c r="K159" t="str">
        <f>'Master Data'!K159</f>
        <v>Via hands-on &amp; classroom lessons prepare for the Certified Clinical Medical Assistant (CCMA) exam via the National Healthcareer Association.</v>
      </c>
      <c r="L159" t="str">
        <f>'Master Data'!L159</f>
        <v>https://www.fortis.edu/campuses/maryland/towson.html</v>
      </c>
      <c r="M159">
        <f>'Master Data'!M159</f>
        <v>1</v>
      </c>
      <c r="N159" t="str">
        <f>'Master Data'!N159</f>
        <v>Certified Clinical Medical Assistant (CCMA) certification via the National Healthcareer Association.</v>
      </c>
      <c r="O159">
        <f>'Master Data'!O159</f>
        <v>510801</v>
      </c>
      <c r="P159">
        <f>'Master Data'!P159</f>
        <v>15729</v>
      </c>
      <c r="Q159">
        <f>'Master Data'!Q159</f>
        <v>678</v>
      </c>
      <c r="R159">
        <f>'Master Data'!R159</f>
        <v>13</v>
      </c>
      <c r="S159">
        <f>'Master Data'!S159</f>
        <v>57</v>
      </c>
      <c r="T159">
        <f>'Master Data'!T159</f>
        <v>1</v>
      </c>
      <c r="U159">
        <f>'Master Data'!U159</f>
        <v>1</v>
      </c>
      <c r="V159">
        <f>'Master Data'!V159</f>
        <v>31909200</v>
      </c>
      <c r="W159">
        <f>'Master Data'!W159</f>
        <v>0</v>
      </c>
      <c r="X159">
        <f>'Master Data'!X159</f>
        <v>0</v>
      </c>
      <c r="Y159">
        <f>'Master Data'!Y159</f>
        <v>603</v>
      </c>
      <c r="Z159">
        <f>'Master Data'!Z159</f>
        <v>631</v>
      </c>
      <c r="AA159">
        <f>'Master Data'!AA159</f>
        <v>249</v>
      </c>
      <c r="AB159">
        <f>'Master Data'!AB159</f>
        <v>721</v>
      </c>
      <c r="AC159">
        <f>'Master Data'!AC159</f>
        <v>800</v>
      </c>
      <c r="AD159">
        <f>'Master Data'!AD159</f>
        <v>6713.5</v>
      </c>
      <c r="AE159">
        <f>'Master Data'!AE159</f>
        <v>143</v>
      </c>
      <c r="AF159">
        <f>'Master Data'!AF159</f>
        <v>7728.48</v>
      </c>
      <c r="AG159">
        <f>'Master Data'!AG159</f>
        <v>8219.84</v>
      </c>
      <c r="AH159">
        <f>'Master Data'!AH159</f>
        <v>884</v>
      </c>
      <c r="AI159">
        <f>'Master Data'!AI159</f>
        <v>979</v>
      </c>
      <c r="AJ159">
        <f>'Master Data'!AJ159</f>
        <v>0</v>
      </c>
      <c r="AK159">
        <f>'Master Data'!AK159</f>
        <v>0</v>
      </c>
      <c r="AL159">
        <f>'Master Data'!AL159</f>
        <v>0</v>
      </c>
      <c r="AM159">
        <f>'Master Data'!AM159</f>
        <v>0</v>
      </c>
      <c r="AN159">
        <f>'Master Data'!AN159</f>
        <v>0</v>
      </c>
      <c r="AO159">
        <f>'Master Data'!AO159</f>
        <v>0</v>
      </c>
      <c r="AP159">
        <f>'Master Data'!AP159</f>
        <v>0</v>
      </c>
      <c r="AQ159">
        <f>'Master Data'!AQ159</f>
        <v>0</v>
      </c>
      <c r="AR159">
        <f>'Master Data'!AR159</f>
        <v>0</v>
      </c>
      <c r="AS159">
        <f>'Master Data'!AS159</f>
        <v>0</v>
      </c>
      <c r="AT159">
        <f>'Master Data'!AT159</f>
        <v>0</v>
      </c>
      <c r="AU159">
        <f>'Master Data'!AU159</f>
        <v>0</v>
      </c>
      <c r="AV159">
        <f>'Master Data'!AV159</f>
        <v>0</v>
      </c>
      <c r="AW159">
        <f>'Master Data'!AW159</f>
        <v>0</v>
      </c>
      <c r="AX159">
        <f>'Master Data'!AX159</f>
        <v>0</v>
      </c>
      <c r="AY159">
        <f>'Master Data'!AY159</f>
        <v>0</v>
      </c>
      <c r="AZ159">
        <f>'Master Data'!AZ159</f>
        <v>0</v>
      </c>
      <c r="BA159">
        <f>'Master Data'!BA159</f>
        <v>0</v>
      </c>
      <c r="BB159">
        <f>'Master Data'!BB159</f>
        <v>0</v>
      </c>
      <c r="BC159">
        <f>'Master Data'!BC159</f>
        <v>0</v>
      </c>
      <c r="BD159">
        <f>'Master Data'!BD159</f>
        <v>0</v>
      </c>
      <c r="BE159">
        <f>'Master Data'!BE159</f>
        <v>0</v>
      </c>
      <c r="BF159">
        <f>'Master Data'!BF159</f>
        <v>0</v>
      </c>
      <c r="BG159">
        <f>'Master Data'!BG159</f>
        <v>0</v>
      </c>
      <c r="BH159">
        <f>'Master Data'!BH159</f>
        <v>0</v>
      </c>
      <c r="BI159">
        <f>'Master Data'!BI159</f>
        <v>0</v>
      </c>
      <c r="BJ159">
        <f>'Master Data'!BJ159</f>
        <v>0</v>
      </c>
      <c r="BK159">
        <f>'Master Data'!BK159</f>
        <v>0</v>
      </c>
      <c r="BL159">
        <f>'Master Data'!BL159</f>
        <v>0</v>
      </c>
      <c r="BM159">
        <f>'Master Data'!BM159</f>
        <v>0</v>
      </c>
      <c r="BN159">
        <f>'Master Data'!BN159</f>
        <v>0</v>
      </c>
      <c r="BO159">
        <f>'Master Data'!BO159</f>
        <v>0</v>
      </c>
      <c r="BP159">
        <f>'Master Data'!BP159</f>
        <v>0</v>
      </c>
      <c r="BQ159">
        <f>'Master Data'!BQ159</f>
        <v>0</v>
      </c>
      <c r="BR159">
        <f>'Master Data'!BR159</f>
        <v>0</v>
      </c>
      <c r="BS159">
        <f>'Master Data'!BS159</f>
        <v>0</v>
      </c>
      <c r="BT159">
        <f>'Master Data'!BT159</f>
        <v>0</v>
      </c>
      <c r="BU159">
        <f>'Master Data'!BU159</f>
        <v>0</v>
      </c>
      <c r="BV159">
        <f>'Master Data'!BV159</f>
        <v>0</v>
      </c>
      <c r="BW159">
        <f>'Master Data'!BW159</f>
        <v>20170131</v>
      </c>
      <c r="BX159" t="str">
        <f t="shared" si="31"/>
        <v>Fortis Institute-Towson - Medical Assistant (760 Clock Hours)</v>
      </c>
      <c r="BY159" s="27" t="str">
        <f t="shared" si="22"/>
        <v/>
      </c>
      <c r="BZ159" s="20" t="e">
        <f t="shared" si="23"/>
        <v>#DIV/0!</v>
      </c>
      <c r="CA159" s="20" t="e">
        <f t="shared" si="24"/>
        <v>#DIV/0!</v>
      </c>
      <c r="CB159" s="20">
        <f t="shared" si="25"/>
        <v>0.81561085972850678</v>
      </c>
      <c r="CC159" s="20">
        <f t="shared" si="26"/>
        <v>0.81716036772216549</v>
      </c>
      <c r="CD159" s="20">
        <f t="shared" si="27"/>
        <v>0.14606741573033707</v>
      </c>
      <c r="CE159" s="26">
        <f t="shared" si="28"/>
        <v>16407</v>
      </c>
      <c r="CF159" s="24" t="str">
        <f>IF(AR159&gt;0,AR159, " ")</f>
        <v xml:space="preserve"> </v>
      </c>
      <c r="CG159" s="24">
        <f t="shared" si="32"/>
        <v>6713.5</v>
      </c>
      <c r="CH159" s="24" t="str">
        <f t="shared" si="30"/>
        <v xml:space="preserve"> </v>
      </c>
    </row>
    <row r="160" spans="1:86">
      <c r="A160" t="str">
        <f>'Master Data'!A160</f>
        <v>MD</v>
      </c>
      <c r="B160" t="str">
        <f>'Master Data'!B160</f>
        <v>Fortis Institute-Towson</v>
      </c>
      <c r="C160" t="str">
        <f>'Master Data'!C160</f>
        <v>A Maryland Higher Education Commission-approved private career school offering job preparatory training. See this provider s website for more information. https://www.fortis.edu/campuses/maryland/towson.</v>
      </c>
      <c r="D160" t="str">
        <f>'Master Data'!D160</f>
        <v>700 York Road</v>
      </c>
      <c r="E160">
        <f>'Master Data'!E160</f>
        <v>0</v>
      </c>
      <c r="F160" t="str">
        <f>'Master Data'!F160</f>
        <v>Towson</v>
      </c>
      <c r="G160" t="str">
        <f>'Master Data'!G160</f>
        <v>MD</v>
      </c>
      <c r="H160">
        <f>'Master Data'!H160</f>
        <v>21204</v>
      </c>
      <c r="I160">
        <f>'Master Data'!I160</f>
        <v>8</v>
      </c>
      <c r="J160" t="str">
        <f>'Master Data'!J160</f>
        <v>Pharmacy Technician (760 Clock Hours)</v>
      </c>
      <c r="K160" t="str">
        <f>'Master Data'!K160</f>
        <v>Learn preparation of prescribed medications (counting tablets labeling bottles etc.) and a variety of tasks required to support the operations of a pharmacy.</v>
      </c>
      <c r="L160" t="str">
        <f>'Master Data'!L160</f>
        <v>https://www.fortis.edu/campuses/maryland/towson.html</v>
      </c>
      <c r="M160">
        <f>'Master Data'!M160</f>
        <v>0</v>
      </c>
      <c r="N160">
        <f>'Master Data'!N160</f>
        <v>0</v>
      </c>
      <c r="O160">
        <f>'Master Data'!O160</f>
        <v>510805</v>
      </c>
      <c r="P160">
        <f>'Master Data'!P160</f>
        <v>16035</v>
      </c>
      <c r="Q160">
        <f>'Master Data'!Q160</f>
        <v>1112</v>
      </c>
      <c r="R160">
        <f>'Master Data'!R160</f>
        <v>16</v>
      </c>
      <c r="S160">
        <f>'Master Data'!S160</f>
        <v>48</v>
      </c>
      <c r="T160">
        <f>'Master Data'!T160</f>
        <v>1</v>
      </c>
      <c r="U160">
        <f>'Master Data'!U160</f>
        <v>1</v>
      </c>
      <c r="V160">
        <f>'Master Data'!V160</f>
        <v>29205200</v>
      </c>
      <c r="W160">
        <f>'Master Data'!W160</f>
        <v>0</v>
      </c>
      <c r="X160">
        <f>'Master Data'!X160</f>
        <v>0</v>
      </c>
      <c r="Y160">
        <f>'Master Data'!Y160</f>
        <v>68</v>
      </c>
      <c r="Z160">
        <f>'Master Data'!Z160</f>
        <v>67</v>
      </c>
      <c r="AA160">
        <f>'Master Data'!AA160</f>
        <v>29</v>
      </c>
      <c r="AB160">
        <f>'Master Data'!AB160</f>
        <v>57</v>
      </c>
      <c r="AC160">
        <f>'Master Data'!AC160</f>
        <v>44</v>
      </c>
      <c r="AD160">
        <f>'Master Data'!AD160</f>
        <v>5236</v>
      </c>
      <c r="AE160">
        <f>'Master Data'!AE160</f>
        <v>4</v>
      </c>
      <c r="AF160">
        <f>'Master Data'!AF160</f>
        <v>6214.88</v>
      </c>
      <c r="AG160">
        <f>'Master Data'!AG160</f>
        <v>5862.6</v>
      </c>
      <c r="AH160">
        <f>'Master Data'!AH160</f>
        <v>67</v>
      </c>
      <c r="AI160">
        <f>'Master Data'!AI160</f>
        <v>60</v>
      </c>
      <c r="AJ160">
        <f>'Master Data'!AJ160</f>
        <v>0</v>
      </c>
      <c r="AK160">
        <f>'Master Data'!AK160</f>
        <v>0</v>
      </c>
      <c r="AL160">
        <f>'Master Data'!AL160</f>
        <v>0</v>
      </c>
      <c r="AM160">
        <f>'Master Data'!AM160</f>
        <v>0</v>
      </c>
      <c r="AN160">
        <f>'Master Data'!AN160</f>
        <v>0</v>
      </c>
      <c r="AO160">
        <f>'Master Data'!AO160</f>
        <v>0</v>
      </c>
      <c r="AP160">
        <f>'Master Data'!AP160</f>
        <v>0</v>
      </c>
      <c r="AQ160">
        <f>'Master Data'!AQ160</f>
        <v>0</v>
      </c>
      <c r="AR160">
        <f>'Master Data'!AR160</f>
        <v>0</v>
      </c>
      <c r="AS160">
        <f>'Master Data'!AS160</f>
        <v>0</v>
      </c>
      <c r="AT160">
        <f>'Master Data'!AT160</f>
        <v>0</v>
      </c>
      <c r="AU160">
        <f>'Master Data'!AU160</f>
        <v>0</v>
      </c>
      <c r="AV160">
        <f>'Master Data'!AV160</f>
        <v>0</v>
      </c>
      <c r="AW160">
        <f>'Master Data'!AW160</f>
        <v>0</v>
      </c>
      <c r="AX160">
        <f>'Master Data'!AX160</f>
        <v>0</v>
      </c>
      <c r="AY160">
        <f>'Master Data'!AY160</f>
        <v>0</v>
      </c>
      <c r="AZ160">
        <f>'Master Data'!AZ160</f>
        <v>0</v>
      </c>
      <c r="BA160">
        <f>'Master Data'!BA160</f>
        <v>0</v>
      </c>
      <c r="BB160">
        <f>'Master Data'!BB160</f>
        <v>0</v>
      </c>
      <c r="BC160">
        <f>'Master Data'!BC160</f>
        <v>0</v>
      </c>
      <c r="BD160">
        <f>'Master Data'!BD160</f>
        <v>0</v>
      </c>
      <c r="BE160">
        <f>'Master Data'!BE160</f>
        <v>0</v>
      </c>
      <c r="BF160">
        <f>'Master Data'!BF160</f>
        <v>0</v>
      </c>
      <c r="BG160">
        <f>'Master Data'!BG160</f>
        <v>0</v>
      </c>
      <c r="BH160">
        <f>'Master Data'!BH160</f>
        <v>0</v>
      </c>
      <c r="BI160">
        <f>'Master Data'!BI160</f>
        <v>0</v>
      </c>
      <c r="BJ160">
        <f>'Master Data'!BJ160</f>
        <v>0</v>
      </c>
      <c r="BK160">
        <f>'Master Data'!BK160</f>
        <v>0</v>
      </c>
      <c r="BL160">
        <f>'Master Data'!BL160</f>
        <v>0</v>
      </c>
      <c r="BM160">
        <f>'Master Data'!BM160</f>
        <v>0</v>
      </c>
      <c r="BN160">
        <f>'Master Data'!BN160</f>
        <v>0</v>
      </c>
      <c r="BO160">
        <f>'Master Data'!BO160</f>
        <v>0</v>
      </c>
      <c r="BP160">
        <f>'Master Data'!BP160</f>
        <v>0</v>
      </c>
      <c r="BQ160">
        <f>'Master Data'!BQ160</f>
        <v>0</v>
      </c>
      <c r="BR160">
        <f>'Master Data'!BR160</f>
        <v>0</v>
      </c>
      <c r="BS160">
        <f>'Master Data'!BS160</f>
        <v>0</v>
      </c>
      <c r="BT160">
        <f>'Master Data'!BT160</f>
        <v>0</v>
      </c>
      <c r="BU160">
        <f>'Master Data'!BU160</f>
        <v>0</v>
      </c>
      <c r="BV160">
        <f>'Master Data'!BV160</f>
        <v>0</v>
      </c>
      <c r="BW160">
        <f>'Master Data'!BW160</f>
        <v>20170131</v>
      </c>
      <c r="BX160" t="str">
        <f t="shared" si="31"/>
        <v>Fortis Institute-Towson - Pharmacy Technician (760 Clock Hours)</v>
      </c>
      <c r="BY160" s="27" t="str">
        <f t="shared" si="22"/>
        <v/>
      </c>
      <c r="BZ160" s="20" t="e">
        <f t="shared" si="23"/>
        <v>#DIV/0!</v>
      </c>
      <c r="CA160" s="20" t="e">
        <f t="shared" si="24"/>
        <v>#DIV/0!</v>
      </c>
      <c r="CB160" s="20">
        <f t="shared" si="25"/>
        <v>0.85074626865671643</v>
      </c>
      <c r="CC160" s="20">
        <f t="shared" si="26"/>
        <v>0.73333333333333328</v>
      </c>
      <c r="CD160" s="20">
        <f t="shared" si="27"/>
        <v>6.6666666666666666E-2</v>
      </c>
      <c r="CE160" s="26">
        <f t="shared" si="28"/>
        <v>17147</v>
      </c>
      <c r="CF160" s="24" t="str">
        <f t="shared" si="29"/>
        <v xml:space="preserve"> </v>
      </c>
      <c r="CG160" s="24">
        <f t="shared" si="32"/>
        <v>5236</v>
      </c>
      <c r="CH160" s="24" t="str">
        <f t="shared" si="30"/>
        <v xml:space="preserve"> </v>
      </c>
    </row>
    <row r="161" spans="1:86">
      <c r="A161" t="str">
        <f>'Master Data'!A161</f>
        <v>MD</v>
      </c>
      <c r="B161" t="str">
        <f>'Master Data'!B161</f>
        <v>All-State Career, Inc.</v>
      </c>
      <c r="C161" t="str">
        <f>'Master Data'!C161</f>
        <v>Maryland Higher Education Commission-approved private career school offering job preparatory training. See this provider s website for more information. https://www.allstatecareer.edu/about-us.</v>
      </c>
      <c r="D161" t="str">
        <f>'Master Data'!D161</f>
        <v>2200 Broening Hwy</v>
      </c>
      <c r="E161">
        <f>'Master Data'!E161</f>
        <v>0</v>
      </c>
      <c r="F161" t="str">
        <f>'Master Data'!F161</f>
        <v>Baltimore</v>
      </c>
      <c r="G161" t="str">
        <f>'Master Data'!G161</f>
        <v>MD</v>
      </c>
      <c r="H161">
        <f>'Master Data'!H161</f>
        <v>21224</v>
      </c>
      <c r="I161">
        <f>'Master Data'!I161</f>
        <v>8</v>
      </c>
      <c r="J161" t="str">
        <f>'Master Data'!J161</f>
        <v>Advanced Tractor Trailer Driving (480 Clock Hours)</v>
      </c>
      <c r="K161" t="str">
        <f>'Master Data'!K161</f>
        <v>Develop necessary skills to obtain a Class A CDL and operate a tractor trailer. Hands-on training in a large driving range with experienced instructors.</v>
      </c>
      <c r="L161" t="str">
        <f>'Master Data'!L161</f>
        <v>https://www.allstatecareer.edu/campuses/maryland/baltimore.html</v>
      </c>
      <c r="M161">
        <f>'Master Data'!M161</f>
        <v>3</v>
      </c>
      <c r="N161" t="str">
        <f>'Master Data'!N161</f>
        <v>Md. CDL Class A</v>
      </c>
      <c r="O161">
        <f>'Master Data'!O161</f>
        <v>490205</v>
      </c>
      <c r="P161">
        <f>'Master Data'!P161</f>
        <v>12198</v>
      </c>
      <c r="Q161">
        <f>'Master Data'!Q161</f>
        <v>187</v>
      </c>
      <c r="R161">
        <f>'Master Data'!R161</f>
        <v>19</v>
      </c>
      <c r="S161">
        <f>'Master Data'!S161</f>
        <v>24</v>
      </c>
      <c r="T161">
        <f>'Master Data'!T161</f>
        <v>0</v>
      </c>
      <c r="U161">
        <f>'Master Data'!U161</f>
        <v>1</v>
      </c>
      <c r="V161">
        <f>'Master Data'!V161</f>
        <v>53303200</v>
      </c>
      <c r="W161">
        <f>'Master Data'!W161</f>
        <v>0</v>
      </c>
      <c r="X161">
        <f>'Master Data'!X161</f>
        <v>0</v>
      </c>
      <c r="Y161">
        <f>'Master Data'!Y161</f>
        <v>1438</v>
      </c>
      <c r="Z161">
        <f>'Master Data'!Z161</f>
        <v>1096</v>
      </c>
      <c r="AA161">
        <f>'Master Data'!AA161</f>
        <v>681</v>
      </c>
      <c r="AB161">
        <f>'Master Data'!AB161</f>
        <v>917</v>
      </c>
      <c r="AC161">
        <f>'Master Data'!AC161</f>
        <v>933</v>
      </c>
      <c r="AD161">
        <f>'Master Data'!AD161</f>
        <v>9718</v>
      </c>
      <c r="AE161">
        <f>'Master Data'!AE161</f>
        <v>569</v>
      </c>
      <c r="AF161">
        <f>'Master Data'!AF161</f>
        <v>11559.44</v>
      </c>
      <c r="AG161">
        <f>'Master Data'!AG161</f>
        <v>13310.7</v>
      </c>
      <c r="AH161">
        <f>'Master Data'!AH161</f>
        <v>1215</v>
      </c>
      <c r="AI161">
        <f>'Master Data'!AI161</f>
        <v>1262</v>
      </c>
      <c r="AJ161">
        <f>'Master Data'!AJ161</f>
        <v>13</v>
      </c>
      <c r="AK161">
        <f>'Master Data'!AK161</f>
        <v>5</v>
      </c>
      <c r="AL161">
        <f>'Master Data'!AL161</f>
        <v>13</v>
      </c>
      <c r="AM161">
        <f>'Master Data'!AM161</f>
        <v>5</v>
      </c>
      <c r="AN161">
        <f>'Master Data'!AN161</f>
        <v>5</v>
      </c>
      <c r="AO161">
        <f>'Master Data'!AO161</f>
        <v>154241</v>
      </c>
      <c r="AP161">
        <f>'Master Data'!AP161</f>
        <v>1</v>
      </c>
      <c r="AQ161">
        <f>'Master Data'!AQ161</f>
        <v>1</v>
      </c>
      <c r="AR161">
        <f>'Master Data'!AR161</f>
        <v>16210</v>
      </c>
      <c r="AS161">
        <f>'Master Data'!AS161</f>
        <v>1</v>
      </c>
      <c r="AT161">
        <f>'Master Data'!AT161</f>
        <v>1</v>
      </c>
      <c r="AU161">
        <f>'Master Data'!AU161</f>
        <v>1</v>
      </c>
      <c r="AV161">
        <f>'Master Data'!AV161</f>
        <v>0</v>
      </c>
      <c r="AW161">
        <f>'Master Data'!AW161</f>
        <v>0</v>
      </c>
      <c r="AX161">
        <f>'Master Data'!AX161</f>
        <v>2</v>
      </c>
      <c r="AY161">
        <f>'Master Data'!AY161</f>
        <v>9</v>
      </c>
      <c r="AZ161">
        <f>'Master Data'!AZ161</f>
        <v>0</v>
      </c>
      <c r="BA161">
        <f>'Master Data'!BA161</f>
        <v>1</v>
      </c>
      <c r="BB161">
        <f>'Master Data'!BB161</f>
        <v>0</v>
      </c>
      <c r="BC161">
        <f>'Master Data'!BC161</f>
        <v>12</v>
      </c>
      <c r="BD161">
        <f>'Master Data'!BD161</f>
        <v>1</v>
      </c>
      <c r="BE161">
        <f>'Master Data'!BE161</f>
        <v>0</v>
      </c>
      <c r="BF161">
        <f>'Master Data'!BF161</f>
        <v>10</v>
      </c>
      <c r="BG161">
        <f>'Master Data'!BG161</f>
        <v>0</v>
      </c>
      <c r="BH161">
        <f>'Master Data'!BH161</f>
        <v>0</v>
      </c>
      <c r="BI161">
        <f>'Master Data'!BI161</f>
        <v>1</v>
      </c>
      <c r="BJ161">
        <f>'Master Data'!BJ161</f>
        <v>0</v>
      </c>
      <c r="BK161">
        <f>'Master Data'!BK161</f>
        <v>0</v>
      </c>
      <c r="BL161">
        <f>'Master Data'!BL161</f>
        <v>0</v>
      </c>
      <c r="BM161">
        <f>'Master Data'!BM161</f>
        <v>11</v>
      </c>
      <c r="BN161">
        <f>'Master Data'!BN161</f>
        <v>0</v>
      </c>
      <c r="BO161">
        <f>'Master Data'!BO161</f>
        <v>2</v>
      </c>
      <c r="BP161">
        <f>'Master Data'!BP161</f>
        <v>0</v>
      </c>
      <c r="BQ161">
        <f>'Master Data'!BQ161</f>
        <v>0</v>
      </c>
      <c r="BR161">
        <f>'Master Data'!BR161</f>
        <v>2</v>
      </c>
      <c r="BS161">
        <f>'Master Data'!BS161</f>
        <v>0</v>
      </c>
      <c r="BT161">
        <f>'Master Data'!BT161</f>
        <v>0</v>
      </c>
      <c r="BU161">
        <f>'Master Data'!BU161</f>
        <v>0</v>
      </c>
      <c r="BV161">
        <f>'Master Data'!BV161</f>
        <v>1</v>
      </c>
      <c r="BW161">
        <f>'Master Data'!BW161</f>
        <v>20170124</v>
      </c>
      <c r="BX161" t="str">
        <f t="shared" si="31"/>
        <v>All-State Career, Inc. - Advanced Tractor Trailer Driving (480 Clock Hours)</v>
      </c>
      <c r="BY161" s="27">
        <f t="shared" si="22"/>
        <v>1</v>
      </c>
      <c r="BZ161" s="20">
        <f t="shared" si="23"/>
        <v>1</v>
      </c>
      <c r="CA161" s="20">
        <f t="shared" si="24"/>
        <v>1</v>
      </c>
      <c r="CB161" s="20">
        <f t="shared" si="25"/>
        <v>0.75473251028806587</v>
      </c>
      <c r="CC161" s="20">
        <f t="shared" si="26"/>
        <v>0.73930269413629157</v>
      </c>
      <c r="CD161" s="20">
        <f t="shared" si="27"/>
        <v>0.45087163232963551</v>
      </c>
      <c r="CE161" s="26">
        <f t="shared" si="28"/>
        <v>12385</v>
      </c>
      <c r="CF161" s="24">
        <f t="shared" si="29"/>
        <v>16210</v>
      </c>
      <c r="CG161" s="24">
        <f t="shared" si="32"/>
        <v>9718</v>
      </c>
      <c r="CH161" s="24">
        <f t="shared" si="30"/>
        <v>154241</v>
      </c>
    </row>
    <row r="162" spans="1:86">
      <c r="A162" t="str">
        <f>'Master Data'!A162</f>
        <v>MD</v>
      </c>
      <c r="B162" t="str">
        <f>'Master Data'!B162</f>
        <v>All-State Career, Inc.</v>
      </c>
      <c r="C162" t="str">
        <f>'Master Data'!C162</f>
        <v>Maryland Higher Education Commission-approved private career school offering job preparatory training. See this provider s website for more information. https://www.allstatecareer.edu/about-us.</v>
      </c>
      <c r="D162" t="str">
        <f>'Master Data'!D162</f>
        <v>2200 Broening Hwy</v>
      </c>
      <c r="E162">
        <f>'Master Data'!E162</f>
        <v>0</v>
      </c>
      <c r="F162" t="str">
        <f>'Master Data'!F162</f>
        <v>Baltimore</v>
      </c>
      <c r="G162" t="str">
        <f>'Master Data'!G162</f>
        <v>MD</v>
      </c>
      <c r="H162">
        <f>'Master Data'!H162</f>
        <v>21224</v>
      </c>
      <c r="I162">
        <f>'Master Data'!I162</f>
        <v>8</v>
      </c>
      <c r="J162" t="str">
        <f>'Master Data'!J162</f>
        <v>Class B CDL Driver Training Program (42 Clock Hours)</v>
      </c>
      <c r="K162" t="str">
        <f>'Master Data'!K162</f>
        <v>DEVELOP NECESSARY SKILLS TO OBTAIN CLASS B (STRAIGHT TRUCK) CDL QUALIFYING THE GRADUATE AS AN ENTRY LEVEL DRIVER.</v>
      </c>
      <c r="L162" t="str">
        <f>'Master Data'!L162</f>
        <v>https://www.allstatecareer.edu/campuses/maryland/baltimore.html</v>
      </c>
      <c r="M162">
        <f>'Master Data'!M162</f>
        <v>3</v>
      </c>
      <c r="N162" t="str">
        <f>'Master Data'!N162</f>
        <v>Md Class B CDL</v>
      </c>
      <c r="O162">
        <f>'Master Data'!O162</f>
        <v>490205</v>
      </c>
      <c r="P162">
        <f>'Master Data'!P162</f>
        <v>3099</v>
      </c>
      <c r="Q162">
        <f>'Master Data'!Q162</f>
        <v>276</v>
      </c>
      <c r="R162">
        <f>'Master Data'!R162</f>
        <v>21</v>
      </c>
      <c r="S162">
        <f>'Master Data'!S162</f>
        <v>2</v>
      </c>
      <c r="T162">
        <f>'Master Data'!T162</f>
        <v>1</v>
      </c>
      <c r="U162">
        <f>'Master Data'!U162</f>
        <v>1</v>
      </c>
      <c r="V162">
        <f>'Master Data'!V162</f>
        <v>53305200</v>
      </c>
      <c r="W162">
        <f>'Master Data'!W162</f>
        <v>0</v>
      </c>
      <c r="X162">
        <f>'Master Data'!X162</f>
        <v>0</v>
      </c>
      <c r="Y162">
        <f>'Master Data'!Y162</f>
        <v>189</v>
      </c>
      <c r="Z162">
        <f>'Master Data'!Z162</f>
        <v>175</v>
      </c>
      <c r="AA162">
        <f>'Master Data'!AA162</f>
        <v>170</v>
      </c>
      <c r="AB162">
        <f>'Master Data'!AB162</f>
        <v>161</v>
      </c>
      <c r="AC162">
        <f>'Master Data'!AC162</f>
        <v>147</v>
      </c>
      <c r="AD162">
        <f>'Master Data'!AD162</f>
        <v>12372</v>
      </c>
      <c r="AE162">
        <f>'Master Data'!AE162</f>
        <v>110</v>
      </c>
      <c r="AF162">
        <f>'Master Data'!AF162</f>
        <v>13013.72</v>
      </c>
      <c r="AG162">
        <f>'Master Data'!AG162</f>
        <v>13665.73</v>
      </c>
      <c r="AH162">
        <f>'Master Data'!AH162</f>
        <v>190</v>
      </c>
      <c r="AI162">
        <f>'Master Data'!AI162</f>
        <v>180</v>
      </c>
      <c r="AJ162">
        <f>'Master Data'!AJ162</f>
        <v>25</v>
      </c>
      <c r="AK162">
        <f>'Master Data'!AK162</f>
        <v>22</v>
      </c>
      <c r="AL162">
        <f>'Master Data'!AL162</f>
        <v>25</v>
      </c>
      <c r="AM162">
        <f>'Master Data'!AM162</f>
        <v>22</v>
      </c>
      <c r="AN162">
        <f>'Master Data'!AN162</f>
        <v>17</v>
      </c>
      <c r="AO162">
        <f>'Master Data'!AO162</f>
        <v>78884</v>
      </c>
      <c r="AP162">
        <f>'Master Data'!AP162</f>
        <v>28</v>
      </c>
      <c r="AQ162">
        <f>'Master Data'!AQ162</f>
        <v>28</v>
      </c>
      <c r="AR162">
        <f>'Master Data'!AR162</f>
        <v>9309</v>
      </c>
      <c r="AS162">
        <f>'Master Data'!AS162</f>
        <v>19</v>
      </c>
      <c r="AT162">
        <f>'Master Data'!AT162</f>
        <v>34</v>
      </c>
      <c r="AU162">
        <f>'Master Data'!AU162</f>
        <v>36</v>
      </c>
      <c r="AV162">
        <f>'Master Data'!AV162</f>
        <v>0</v>
      </c>
      <c r="AW162">
        <f>'Master Data'!AW162</f>
        <v>0</v>
      </c>
      <c r="AX162">
        <f>'Master Data'!AX162</f>
        <v>0</v>
      </c>
      <c r="AY162">
        <f>'Master Data'!AY162</f>
        <v>17</v>
      </c>
      <c r="AZ162">
        <f>'Master Data'!AZ162</f>
        <v>3</v>
      </c>
      <c r="BA162">
        <f>'Master Data'!BA162</f>
        <v>1</v>
      </c>
      <c r="BB162">
        <f>'Master Data'!BB162</f>
        <v>1</v>
      </c>
      <c r="BC162">
        <f>'Master Data'!BC162</f>
        <v>19</v>
      </c>
      <c r="BD162">
        <f>'Master Data'!BD162</f>
        <v>6</v>
      </c>
      <c r="BE162">
        <f>'Master Data'!BE162</f>
        <v>0</v>
      </c>
      <c r="BF162">
        <f>'Master Data'!BF162</f>
        <v>17</v>
      </c>
      <c r="BG162">
        <f>'Master Data'!BG162</f>
        <v>0</v>
      </c>
      <c r="BH162">
        <f>'Master Data'!BH162</f>
        <v>0</v>
      </c>
      <c r="BI162">
        <f>'Master Data'!BI162</f>
        <v>0</v>
      </c>
      <c r="BJ162">
        <f>'Master Data'!BJ162</f>
        <v>5</v>
      </c>
      <c r="BK162">
        <f>'Master Data'!BK162</f>
        <v>0</v>
      </c>
      <c r="BL162">
        <f>'Master Data'!BL162</f>
        <v>0</v>
      </c>
      <c r="BM162">
        <f>'Master Data'!BM162</f>
        <v>20</v>
      </c>
      <c r="BN162">
        <f>'Master Data'!BN162</f>
        <v>0</v>
      </c>
      <c r="BO162">
        <f>'Master Data'!BO162</f>
        <v>4</v>
      </c>
      <c r="BP162">
        <f>'Master Data'!BP162</f>
        <v>1</v>
      </c>
      <c r="BQ162">
        <f>'Master Data'!BQ162</f>
        <v>0</v>
      </c>
      <c r="BR162">
        <f>'Master Data'!BR162</f>
        <v>2</v>
      </c>
      <c r="BS162">
        <f>'Master Data'!BS162</f>
        <v>0</v>
      </c>
      <c r="BT162">
        <f>'Master Data'!BT162</f>
        <v>0</v>
      </c>
      <c r="BU162">
        <f>'Master Data'!BU162</f>
        <v>2</v>
      </c>
      <c r="BV162">
        <f>'Master Data'!BV162</f>
        <v>8</v>
      </c>
      <c r="BW162">
        <f>'Master Data'!BW162</f>
        <v>20170124</v>
      </c>
      <c r="BX162" t="str">
        <f t="shared" si="31"/>
        <v>All-State Career, Inc. - Class B CDL Driver Training Program (42 Clock Hours)</v>
      </c>
      <c r="BY162" s="27">
        <f t="shared" si="22"/>
        <v>0.82352941176470584</v>
      </c>
      <c r="BZ162" s="20">
        <f t="shared" si="23"/>
        <v>0.77777777777777779</v>
      </c>
      <c r="CA162" s="20">
        <f t="shared" si="24"/>
        <v>0.52777777777777779</v>
      </c>
      <c r="CB162" s="20">
        <f t="shared" si="25"/>
        <v>0.84736842105263155</v>
      </c>
      <c r="CC162" s="20">
        <f t="shared" si="26"/>
        <v>0.81666666666666665</v>
      </c>
      <c r="CD162" s="20">
        <f t="shared" si="27"/>
        <v>0.61111111111111116</v>
      </c>
      <c r="CE162" s="26">
        <f t="shared" si="28"/>
        <v>3375</v>
      </c>
      <c r="CF162" s="24">
        <f t="shared" si="29"/>
        <v>9309</v>
      </c>
      <c r="CG162" s="24">
        <f t="shared" si="32"/>
        <v>12372</v>
      </c>
      <c r="CH162" s="24">
        <f t="shared" si="30"/>
        <v>78884</v>
      </c>
    </row>
    <row r="163" spans="1:86">
      <c r="A163" t="str">
        <f>'Master Data'!A163</f>
        <v>MD</v>
      </c>
      <c r="B163" t="str">
        <f>'Master Data'!B163</f>
        <v>All-State Career, Inc.</v>
      </c>
      <c r="C163" t="str">
        <f>'Master Data'!C163</f>
        <v>Maryland Higher Education Commission-approved private career school offering job preparatory training. See this provider s website for more information. https://www.allstatecareer.edu/about-us.</v>
      </c>
      <c r="D163" t="str">
        <f>'Master Data'!D163</f>
        <v>2200 Broening Hwy</v>
      </c>
      <c r="E163">
        <f>'Master Data'!E163</f>
        <v>0</v>
      </c>
      <c r="F163" t="str">
        <f>'Master Data'!F163</f>
        <v>Baltimore</v>
      </c>
      <c r="G163" t="str">
        <f>'Master Data'!G163</f>
        <v>MD</v>
      </c>
      <c r="H163">
        <f>'Master Data'!H163</f>
        <v>21224</v>
      </c>
      <c r="I163">
        <f>'Master Data'!I163</f>
        <v>8</v>
      </c>
      <c r="J163" t="str">
        <f>'Master Data'!J163</f>
        <v>Expanded Function Dental Assistant (1035 Clock Hours)</v>
      </c>
      <c r="K163" t="str">
        <f>'Master Data'!K163</f>
        <v>Learn dental office set up, lab techniques, dental exam prep., asst. chairside, sterilization, etc. Gain eligibility to take Radiation Health &amp; Safety exam (RHS).</v>
      </c>
      <c r="L163" t="str">
        <f>'Master Data'!L163</f>
        <v>https://www.allstatecareer.edu/programs/dental/expanded-functions-dental-assistant.html</v>
      </c>
      <c r="M163">
        <f>'Master Data'!M163</f>
        <v>3</v>
      </c>
      <c r="N163" t="str">
        <f>'Master Data'!N163</f>
        <v>Radiation Health &amp; Safety certification via Dental Assisting National Board</v>
      </c>
      <c r="O163">
        <f>'Master Data'!O163</f>
        <v>510601</v>
      </c>
      <c r="P163">
        <f>'Master Data'!P163</f>
        <v>19194</v>
      </c>
      <c r="Q163">
        <f>'Master Data'!Q163</f>
        <v>1616</v>
      </c>
      <c r="R163">
        <f>'Master Data'!R163</f>
        <v>21</v>
      </c>
      <c r="S163">
        <f>'Master Data'!S163</f>
        <v>48</v>
      </c>
      <c r="T163">
        <f>'Master Data'!T163</f>
        <v>1</v>
      </c>
      <c r="U163">
        <f>'Master Data'!U163</f>
        <v>1</v>
      </c>
      <c r="V163">
        <f>'Master Data'!V163</f>
        <v>31909100</v>
      </c>
      <c r="W163">
        <f>'Master Data'!W163</f>
        <v>0</v>
      </c>
      <c r="X163">
        <f>'Master Data'!X163</f>
        <v>0</v>
      </c>
      <c r="Y163">
        <f>'Master Data'!Y163</f>
        <v>123</v>
      </c>
      <c r="Z163">
        <f>'Master Data'!Z163</f>
        <v>94</v>
      </c>
      <c r="AA163">
        <f>'Master Data'!AA163</f>
        <v>37</v>
      </c>
      <c r="AB163">
        <f>'Master Data'!AB163</f>
        <v>86</v>
      </c>
      <c r="AC163">
        <f>'Master Data'!AC163</f>
        <v>105</v>
      </c>
      <c r="AD163">
        <f>'Master Data'!AD163</f>
        <v>5187</v>
      </c>
      <c r="AE163">
        <f>'Master Data'!AE163</f>
        <v>24</v>
      </c>
      <c r="AF163">
        <f>'Master Data'!AF163</f>
        <v>5879.78</v>
      </c>
      <c r="AG163">
        <f>'Master Data'!AG163</f>
        <v>7270.47</v>
      </c>
      <c r="AH163">
        <f>'Master Data'!AH163</f>
        <v>108</v>
      </c>
      <c r="AI163">
        <f>'Master Data'!AI163</f>
        <v>135</v>
      </c>
      <c r="AJ163">
        <f>'Master Data'!AJ163</f>
        <v>0</v>
      </c>
      <c r="AK163">
        <f>'Master Data'!AK163</f>
        <v>0</v>
      </c>
      <c r="AL163">
        <f>'Master Data'!AL163</f>
        <v>0</v>
      </c>
      <c r="AM163">
        <f>'Master Data'!AM163</f>
        <v>0</v>
      </c>
      <c r="AN163">
        <f>'Master Data'!AN163</f>
        <v>0</v>
      </c>
      <c r="AO163">
        <f>'Master Data'!AO163</f>
        <v>0</v>
      </c>
      <c r="AP163">
        <f>'Master Data'!AP163</f>
        <v>0</v>
      </c>
      <c r="AQ163">
        <f>'Master Data'!AQ163</f>
        <v>0</v>
      </c>
      <c r="AR163">
        <f>'Master Data'!AR163</f>
        <v>0</v>
      </c>
      <c r="AS163">
        <f>'Master Data'!AS163</f>
        <v>0</v>
      </c>
      <c r="AT163">
        <f>'Master Data'!AT163</f>
        <v>0</v>
      </c>
      <c r="AU163">
        <f>'Master Data'!AU163</f>
        <v>0</v>
      </c>
      <c r="AV163">
        <f>'Master Data'!AV163</f>
        <v>0</v>
      </c>
      <c r="AW163">
        <f>'Master Data'!AW163</f>
        <v>0</v>
      </c>
      <c r="AX163">
        <f>'Master Data'!AX163</f>
        <v>0</v>
      </c>
      <c r="AY163">
        <f>'Master Data'!AY163</f>
        <v>0</v>
      </c>
      <c r="AZ163">
        <f>'Master Data'!AZ163</f>
        <v>0</v>
      </c>
      <c r="BA163">
        <f>'Master Data'!BA163</f>
        <v>0</v>
      </c>
      <c r="BB163">
        <f>'Master Data'!BB163</f>
        <v>0</v>
      </c>
      <c r="BC163">
        <f>'Master Data'!BC163</f>
        <v>0</v>
      </c>
      <c r="BD163">
        <f>'Master Data'!BD163</f>
        <v>0</v>
      </c>
      <c r="BE163">
        <f>'Master Data'!BE163</f>
        <v>0</v>
      </c>
      <c r="BF163">
        <f>'Master Data'!BF163</f>
        <v>0</v>
      </c>
      <c r="BG163">
        <f>'Master Data'!BG163</f>
        <v>0</v>
      </c>
      <c r="BH163">
        <f>'Master Data'!BH163</f>
        <v>0</v>
      </c>
      <c r="BI163">
        <f>'Master Data'!BI163</f>
        <v>0</v>
      </c>
      <c r="BJ163">
        <f>'Master Data'!BJ163</f>
        <v>0</v>
      </c>
      <c r="BK163">
        <f>'Master Data'!BK163</f>
        <v>0</v>
      </c>
      <c r="BL163">
        <f>'Master Data'!BL163</f>
        <v>0</v>
      </c>
      <c r="BM163">
        <f>'Master Data'!BM163</f>
        <v>0</v>
      </c>
      <c r="BN163">
        <f>'Master Data'!BN163</f>
        <v>0</v>
      </c>
      <c r="BO163">
        <f>'Master Data'!BO163</f>
        <v>0</v>
      </c>
      <c r="BP163">
        <f>'Master Data'!BP163</f>
        <v>0</v>
      </c>
      <c r="BQ163">
        <f>'Master Data'!BQ163</f>
        <v>0</v>
      </c>
      <c r="BR163">
        <f>'Master Data'!BR163</f>
        <v>0</v>
      </c>
      <c r="BS163">
        <f>'Master Data'!BS163</f>
        <v>0</v>
      </c>
      <c r="BT163">
        <f>'Master Data'!BT163</f>
        <v>0</v>
      </c>
      <c r="BU163">
        <f>'Master Data'!BU163</f>
        <v>0</v>
      </c>
      <c r="BV163">
        <f>'Master Data'!BV163</f>
        <v>0</v>
      </c>
      <c r="BW163">
        <f>'Master Data'!BW163</f>
        <v>20161231</v>
      </c>
      <c r="BX163" t="str">
        <f t="shared" si="31"/>
        <v>All-State Career, Inc. - Expanded Function Dental Assistant (1035 Clock Hours)</v>
      </c>
      <c r="BY163" s="27" t="str">
        <f t="shared" si="22"/>
        <v/>
      </c>
      <c r="BZ163" s="20" t="e">
        <f t="shared" si="23"/>
        <v>#DIV/0!</v>
      </c>
      <c r="CA163" s="20" t="e">
        <f t="shared" si="24"/>
        <v>#DIV/0!</v>
      </c>
      <c r="CB163" s="20">
        <f t="shared" si="25"/>
        <v>0.79629629629629628</v>
      </c>
      <c r="CC163" s="20">
        <f t="shared" si="26"/>
        <v>0.77777777777777779</v>
      </c>
      <c r="CD163" s="20">
        <f t="shared" si="27"/>
        <v>0.17777777777777778</v>
      </c>
      <c r="CE163" s="26">
        <f t="shared" si="28"/>
        <v>20810</v>
      </c>
      <c r="CF163" s="24" t="str">
        <f t="shared" si="29"/>
        <v xml:space="preserve"> </v>
      </c>
      <c r="CG163" s="24">
        <f t="shared" si="32"/>
        <v>5187</v>
      </c>
      <c r="CH163" s="24" t="str">
        <f t="shared" si="30"/>
        <v xml:space="preserve"> </v>
      </c>
    </row>
    <row r="164" spans="1:86">
      <c r="A164" t="str">
        <f>'Master Data'!A164</f>
        <v>MD</v>
      </c>
      <c r="B164" t="str">
        <f>'Master Data'!B164</f>
        <v>All-State Career, Inc.</v>
      </c>
      <c r="C164" t="str">
        <f>'Master Data'!C164</f>
        <v>Maryland Higher Education Commission-approved private career school offering job preparatory training. See this provider s website for more information. https://www.allstatecareer.edu/about-us.</v>
      </c>
      <c r="D164" t="str">
        <f>'Master Data'!D164</f>
        <v>2200 Broening Hwy</v>
      </c>
      <c r="E164">
        <f>'Master Data'!E164</f>
        <v>0</v>
      </c>
      <c r="F164" t="str">
        <f>'Master Data'!F164</f>
        <v>Baltimore</v>
      </c>
      <c r="G164" t="str">
        <f>'Master Data'!G164</f>
        <v>MD</v>
      </c>
      <c r="H164">
        <f>'Master Data'!H164</f>
        <v>21224</v>
      </c>
      <c r="I164">
        <f>'Master Data'!I164</f>
        <v>8</v>
      </c>
      <c r="J164" t="str">
        <f>'Master Data'!J164</f>
        <v>Medical Assisting (760 Clock Hours)</v>
      </c>
      <c r="K164" t="str">
        <f>'Master Data'!K164</f>
        <v>Train to acquire satisfactory skills and demonstrate competency in a variety of medical office procedures &amp; laboratory techniques under the supervision of physician.</v>
      </c>
      <c r="L164" t="str">
        <f>'Master Data'!L164</f>
        <v>https://www.allstatecareer.edu/programs/healthcare---medical/medical-assisting.html</v>
      </c>
      <c r="M164">
        <f>'Master Data'!M164</f>
        <v>8</v>
      </c>
      <c r="N164">
        <f>'Master Data'!N164</f>
        <v>0</v>
      </c>
      <c r="O164">
        <f>'Master Data'!O164</f>
        <v>510801</v>
      </c>
      <c r="P164">
        <f>'Master Data'!P164</f>
        <v>15542</v>
      </c>
      <c r="Q164">
        <f>'Master Data'!Q164</f>
        <v>1151</v>
      </c>
      <c r="R164">
        <f>'Master Data'!R164</f>
        <v>21</v>
      </c>
      <c r="S164">
        <f>'Master Data'!S164</f>
        <v>36</v>
      </c>
      <c r="T164">
        <f>'Master Data'!T164</f>
        <v>1</v>
      </c>
      <c r="U164">
        <f>'Master Data'!U164</f>
        <v>1</v>
      </c>
      <c r="V164">
        <f>'Master Data'!V164</f>
        <v>31909200</v>
      </c>
      <c r="W164">
        <f>'Master Data'!W164</f>
        <v>0</v>
      </c>
      <c r="X164">
        <f>'Master Data'!X164</f>
        <v>0</v>
      </c>
      <c r="Y164">
        <f>'Master Data'!Y164</f>
        <v>448</v>
      </c>
      <c r="Z164">
        <f>'Master Data'!Z164</f>
        <v>346</v>
      </c>
      <c r="AA164">
        <f>'Master Data'!AA164</f>
        <v>145</v>
      </c>
      <c r="AB164">
        <f>'Master Data'!AB164</f>
        <v>329</v>
      </c>
      <c r="AC164">
        <f>'Master Data'!AC164</f>
        <v>365</v>
      </c>
      <c r="AD164">
        <f>'Master Data'!AD164</f>
        <v>4714</v>
      </c>
      <c r="AE164">
        <f>'Master Data'!AE164</f>
        <v>84</v>
      </c>
      <c r="AF164">
        <f>'Master Data'!AF164</f>
        <v>5355.99</v>
      </c>
      <c r="AG164">
        <f>'Master Data'!AG164</f>
        <v>6382.74</v>
      </c>
      <c r="AH164">
        <f>'Master Data'!AH164</f>
        <v>420</v>
      </c>
      <c r="AI164">
        <f>'Master Data'!AI164</f>
        <v>469</v>
      </c>
      <c r="AJ164">
        <f>'Master Data'!AJ164</f>
        <v>0</v>
      </c>
      <c r="AK164">
        <f>'Master Data'!AK164</f>
        <v>0</v>
      </c>
      <c r="AL164">
        <f>'Master Data'!AL164</f>
        <v>0</v>
      </c>
      <c r="AM164">
        <f>'Master Data'!AM164</f>
        <v>0</v>
      </c>
      <c r="AN164">
        <f>'Master Data'!AN164</f>
        <v>0</v>
      </c>
      <c r="AO164">
        <f>'Master Data'!AO164</f>
        <v>0</v>
      </c>
      <c r="AP164">
        <f>'Master Data'!AP164</f>
        <v>0</v>
      </c>
      <c r="AQ164">
        <f>'Master Data'!AQ164</f>
        <v>0</v>
      </c>
      <c r="AR164">
        <f>'Master Data'!AR164</f>
        <v>0</v>
      </c>
      <c r="AS164">
        <f>'Master Data'!AS164</f>
        <v>0</v>
      </c>
      <c r="AT164">
        <f>'Master Data'!AT164</f>
        <v>0</v>
      </c>
      <c r="AU164">
        <f>'Master Data'!AU164</f>
        <v>0</v>
      </c>
      <c r="AV164">
        <f>'Master Data'!AV164</f>
        <v>0</v>
      </c>
      <c r="AW164">
        <f>'Master Data'!AW164</f>
        <v>0</v>
      </c>
      <c r="AX164">
        <f>'Master Data'!AX164</f>
        <v>0</v>
      </c>
      <c r="AY164">
        <f>'Master Data'!AY164</f>
        <v>0</v>
      </c>
      <c r="AZ164">
        <f>'Master Data'!AZ164</f>
        <v>0</v>
      </c>
      <c r="BA164">
        <f>'Master Data'!BA164</f>
        <v>0</v>
      </c>
      <c r="BB164">
        <f>'Master Data'!BB164</f>
        <v>0</v>
      </c>
      <c r="BC164">
        <f>'Master Data'!BC164</f>
        <v>0</v>
      </c>
      <c r="BD164">
        <f>'Master Data'!BD164</f>
        <v>0</v>
      </c>
      <c r="BE164">
        <f>'Master Data'!BE164</f>
        <v>0</v>
      </c>
      <c r="BF164">
        <f>'Master Data'!BF164</f>
        <v>0</v>
      </c>
      <c r="BG164">
        <f>'Master Data'!BG164</f>
        <v>0</v>
      </c>
      <c r="BH164">
        <f>'Master Data'!BH164</f>
        <v>0</v>
      </c>
      <c r="BI164">
        <f>'Master Data'!BI164</f>
        <v>0</v>
      </c>
      <c r="BJ164">
        <f>'Master Data'!BJ164</f>
        <v>0</v>
      </c>
      <c r="BK164">
        <f>'Master Data'!BK164</f>
        <v>0</v>
      </c>
      <c r="BL164">
        <f>'Master Data'!BL164</f>
        <v>0</v>
      </c>
      <c r="BM164">
        <f>'Master Data'!BM164</f>
        <v>0</v>
      </c>
      <c r="BN164">
        <f>'Master Data'!BN164</f>
        <v>0</v>
      </c>
      <c r="BO164">
        <f>'Master Data'!BO164</f>
        <v>0</v>
      </c>
      <c r="BP164">
        <f>'Master Data'!BP164</f>
        <v>0</v>
      </c>
      <c r="BQ164">
        <f>'Master Data'!BQ164</f>
        <v>0</v>
      </c>
      <c r="BR164">
        <f>'Master Data'!BR164</f>
        <v>0</v>
      </c>
      <c r="BS164">
        <f>'Master Data'!BS164</f>
        <v>0</v>
      </c>
      <c r="BT164">
        <f>'Master Data'!BT164</f>
        <v>0</v>
      </c>
      <c r="BU164">
        <f>'Master Data'!BU164</f>
        <v>0</v>
      </c>
      <c r="BV164">
        <f>'Master Data'!BV164</f>
        <v>0</v>
      </c>
      <c r="BW164">
        <f>'Master Data'!BW164</f>
        <v>20170124</v>
      </c>
      <c r="BX164" t="str">
        <f t="shared" si="31"/>
        <v>All-State Career, Inc. - Medical Assisting (760 Clock Hours)</v>
      </c>
      <c r="BY164" s="27" t="str">
        <f t="shared" si="22"/>
        <v/>
      </c>
      <c r="BZ164" s="20" t="e">
        <f t="shared" si="23"/>
        <v>#DIV/0!</v>
      </c>
      <c r="CA164" s="20" t="e">
        <f t="shared" si="24"/>
        <v>#DIV/0!</v>
      </c>
      <c r="CB164" s="20">
        <f t="shared" si="25"/>
        <v>0.78333333333333333</v>
      </c>
      <c r="CC164" s="20">
        <f t="shared" si="26"/>
        <v>0.7782515991471215</v>
      </c>
      <c r="CD164" s="20">
        <f t="shared" si="27"/>
        <v>0.17910447761194029</v>
      </c>
      <c r="CE164" s="26">
        <f t="shared" si="28"/>
        <v>16693</v>
      </c>
      <c r="CF164" s="24" t="str">
        <f t="shared" si="29"/>
        <v xml:space="preserve"> </v>
      </c>
      <c r="CG164" s="24">
        <f t="shared" si="32"/>
        <v>4714</v>
      </c>
      <c r="CH164" s="24" t="str">
        <f t="shared" si="30"/>
        <v xml:space="preserve"> </v>
      </c>
    </row>
    <row r="165" spans="1:86">
      <c r="A165" t="str">
        <f>'Master Data'!A165</f>
        <v>MD</v>
      </c>
      <c r="B165" t="str">
        <f>'Master Data'!B165</f>
        <v>All-State Career, Inc.</v>
      </c>
      <c r="C165" t="str">
        <f>'Master Data'!C165</f>
        <v>Maryland Higher Education Commission-approved private career school offering job preparatory training. See this provider s website for more information. https://www.allstatecareer.edu/about-us.</v>
      </c>
      <c r="D165" t="str">
        <f>'Master Data'!D165</f>
        <v>2200 Broening Hwy</v>
      </c>
      <c r="E165">
        <f>'Master Data'!E165</f>
        <v>0</v>
      </c>
      <c r="F165" t="str">
        <f>'Master Data'!F165</f>
        <v>Baltimore</v>
      </c>
      <c r="G165" t="str">
        <f>'Master Data'!G165</f>
        <v>MD</v>
      </c>
      <c r="H165">
        <f>'Master Data'!H165</f>
        <v>21224</v>
      </c>
      <c r="I165">
        <f>'Master Data'!I165</f>
        <v>8</v>
      </c>
      <c r="J165" t="str">
        <f>'Master Data'!J165</f>
        <v>Medical Billing And Coding (760 Clock Hours)</v>
      </c>
      <c r="K165" t="str">
        <f>'Master Data'!K165</f>
        <v>Training for entry-level jobs involving data collection diagnostic &amp; procedural coding insurance claim completion &amp; submission insurance plan rules &amp; regulations.</v>
      </c>
      <c r="L165" t="str">
        <f>'Master Data'!L165</f>
        <v>https://www.allstatecareer.edu/programs/healthcare---medical/medical-billing-and-coding.html</v>
      </c>
      <c r="M165">
        <f>'Master Data'!M165</f>
        <v>8</v>
      </c>
      <c r="N165">
        <f>'Master Data'!N165</f>
        <v>0</v>
      </c>
      <c r="O165">
        <f>'Master Data'!O165</f>
        <v>510714</v>
      </c>
      <c r="P165">
        <f>'Master Data'!P165</f>
        <v>15264</v>
      </c>
      <c r="Q165">
        <f>'Master Data'!Q165</f>
        <v>1294</v>
      </c>
      <c r="R165">
        <f>'Master Data'!R165</f>
        <v>21</v>
      </c>
      <c r="S165">
        <f>'Master Data'!S165</f>
        <v>36</v>
      </c>
      <c r="T165">
        <f>'Master Data'!T165</f>
        <v>1</v>
      </c>
      <c r="U165">
        <f>'Master Data'!U165</f>
        <v>1</v>
      </c>
      <c r="V165">
        <f>'Master Data'!V165</f>
        <v>31909400</v>
      </c>
      <c r="W165">
        <f>'Master Data'!W165</f>
        <v>0</v>
      </c>
      <c r="X165">
        <f>'Master Data'!X165</f>
        <v>0</v>
      </c>
      <c r="Y165">
        <f>'Master Data'!Y165</f>
        <v>124</v>
      </c>
      <c r="Z165">
        <f>'Master Data'!Z165</f>
        <v>102</v>
      </c>
      <c r="AA165">
        <f>'Master Data'!AA165</f>
        <v>55</v>
      </c>
      <c r="AB165">
        <f>'Master Data'!AB165</f>
        <v>111</v>
      </c>
      <c r="AC165">
        <f>'Master Data'!AC165</f>
        <v>111</v>
      </c>
      <c r="AD165">
        <f>'Master Data'!AD165</f>
        <v>6280</v>
      </c>
      <c r="AE165">
        <f>'Master Data'!AE165</f>
        <v>26</v>
      </c>
      <c r="AF165">
        <f>'Master Data'!AF165</f>
        <v>7522.66</v>
      </c>
      <c r="AG165">
        <f>'Master Data'!AG165</f>
        <v>7364.81</v>
      </c>
      <c r="AH165">
        <f>'Master Data'!AH165</f>
        <v>145</v>
      </c>
      <c r="AI165">
        <f>'Master Data'!AI165</f>
        <v>160</v>
      </c>
      <c r="AJ165">
        <f>'Master Data'!AJ165</f>
        <v>1</v>
      </c>
      <c r="AK165">
        <f>'Master Data'!AK165</f>
        <v>1</v>
      </c>
      <c r="AL165">
        <f>'Master Data'!AL165</f>
        <v>1</v>
      </c>
      <c r="AM165">
        <f>'Master Data'!AM165</f>
        <v>1</v>
      </c>
      <c r="AN165">
        <f>'Master Data'!AN165</f>
        <v>1</v>
      </c>
      <c r="AO165">
        <f>'Master Data'!AO165</f>
        <v>16063</v>
      </c>
      <c r="AP165">
        <f>'Master Data'!AP165</f>
        <v>1</v>
      </c>
      <c r="AQ165">
        <f>'Master Data'!AQ165</f>
        <v>1</v>
      </c>
      <c r="AR165">
        <f>'Master Data'!AR165</f>
        <v>2298</v>
      </c>
      <c r="AS165">
        <f>'Master Data'!AS165</f>
        <v>0</v>
      </c>
      <c r="AT165">
        <f>'Master Data'!AT165</f>
        <v>1</v>
      </c>
      <c r="AU165">
        <f>'Master Data'!AU165</f>
        <v>1</v>
      </c>
      <c r="AV165">
        <f>'Master Data'!AV165</f>
        <v>0</v>
      </c>
      <c r="AW165">
        <f>'Master Data'!AW165</f>
        <v>0</v>
      </c>
      <c r="AX165">
        <f>'Master Data'!AX165</f>
        <v>0</v>
      </c>
      <c r="AY165">
        <f>'Master Data'!AY165</f>
        <v>1</v>
      </c>
      <c r="AZ165">
        <f>'Master Data'!AZ165</f>
        <v>0</v>
      </c>
      <c r="BA165">
        <f>'Master Data'!BA165</f>
        <v>0</v>
      </c>
      <c r="BB165">
        <f>'Master Data'!BB165</f>
        <v>0</v>
      </c>
      <c r="BC165">
        <f>'Master Data'!BC165</f>
        <v>0</v>
      </c>
      <c r="BD165">
        <f>'Master Data'!BD165</f>
        <v>1</v>
      </c>
      <c r="BE165">
        <f>'Master Data'!BE165</f>
        <v>0</v>
      </c>
      <c r="BF165">
        <f>'Master Data'!BF165</f>
        <v>0</v>
      </c>
      <c r="BG165">
        <f>'Master Data'!BG165</f>
        <v>0</v>
      </c>
      <c r="BH165">
        <f>'Master Data'!BH165</f>
        <v>0</v>
      </c>
      <c r="BI165">
        <f>'Master Data'!BI165</f>
        <v>0</v>
      </c>
      <c r="BJ165">
        <f>'Master Data'!BJ165</f>
        <v>1</v>
      </c>
      <c r="BK165">
        <f>'Master Data'!BK165</f>
        <v>0</v>
      </c>
      <c r="BL165">
        <f>'Master Data'!BL165</f>
        <v>0</v>
      </c>
      <c r="BM165">
        <f>'Master Data'!BM165</f>
        <v>1</v>
      </c>
      <c r="BN165">
        <f>'Master Data'!BN165</f>
        <v>1</v>
      </c>
      <c r="BO165">
        <f>'Master Data'!BO165</f>
        <v>0</v>
      </c>
      <c r="BP165">
        <f>'Master Data'!BP165</f>
        <v>0</v>
      </c>
      <c r="BQ165">
        <f>'Master Data'!BQ165</f>
        <v>0</v>
      </c>
      <c r="BR165">
        <f>'Master Data'!BR165</f>
        <v>1</v>
      </c>
      <c r="BS165">
        <f>'Master Data'!BS165</f>
        <v>0</v>
      </c>
      <c r="BT165">
        <f>'Master Data'!BT165</f>
        <v>0</v>
      </c>
      <c r="BU165">
        <f>'Master Data'!BU165</f>
        <v>1</v>
      </c>
      <c r="BV165">
        <f>'Master Data'!BV165</f>
        <v>0</v>
      </c>
      <c r="BW165">
        <f>'Master Data'!BW165</f>
        <v>20170124</v>
      </c>
      <c r="BX165" t="str">
        <f t="shared" si="31"/>
        <v>All-State Career, Inc. - Medical Billing And Coding (760 Clock Hours)</v>
      </c>
      <c r="BY165" s="27">
        <f t="shared" si="22"/>
        <v>1</v>
      </c>
      <c r="BZ165" s="20">
        <f t="shared" si="23"/>
        <v>1</v>
      </c>
      <c r="CA165" s="20">
        <f t="shared" si="24"/>
        <v>0</v>
      </c>
      <c r="CB165" s="20">
        <f t="shared" si="25"/>
        <v>0.76551724137931032</v>
      </c>
      <c r="CC165" s="20">
        <f t="shared" si="26"/>
        <v>0.69374999999999998</v>
      </c>
      <c r="CD165" s="20">
        <f t="shared" si="27"/>
        <v>0.16250000000000001</v>
      </c>
      <c r="CE165" s="26">
        <f t="shared" si="28"/>
        <v>16558</v>
      </c>
      <c r="CF165" s="24">
        <f t="shared" si="29"/>
        <v>2298</v>
      </c>
      <c r="CG165" s="24">
        <f t="shared" si="32"/>
        <v>6280</v>
      </c>
      <c r="CH165" s="24">
        <f t="shared" si="30"/>
        <v>16063</v>
      </c>
    </row>
    <row r="166" spans="1:86">
      <c r="A166" t="str">
        <f>'Master Data'!A166</f>
        <v>MD</v>
      </c>
      <c r="B166" t="str">
        <f>'Master Data'!B166</f>
        <v>All-State Career, Inc.</v>
      </c>
      <c r="C166" t="str">
        <f>'Master Data'!C166</f>
        <v>Maryland Higher Education Commission-approved private career school offering job preparatory training. See this provider s website for more information. https://www.allstatecareer.edu/about-us.</v>
      </c>
      <c r="D166" t="str">
        <f>'Master Data'!D166</f>
        <v>2200 Broening Hwy</v>
      </c>
      <c r="E166">
        <f>'Master Data'!E166</f>
        <v>0</v>
      </c>
      <c r="F166" t="str">
        <f>'Master Data'!F166</f>
        <v>Baltimore</v>
      </c>
      <c r="G166" t="str">
        <f>'Master Data'!G166</f>
        <v>MD</v>
      </c>
      <c r="H166">
        <f>'Master Data'!H166</f>
        <v>21224</v>
      </c>
      <c r="I166">
        <f>'Master Data'!I166</f>
        <v>8</v>
      </c>
      <c r="J166" t="str">
        <f>'Master Data'!J166</f>
        <v>Pharmacy Technology (760 Clock Hours)</v>
      </c>
      <c r="K166" t="str">
        <f>'Master Data'!K166</f>
        <v>Prepare to sit for a pharmacy technician certification exam to be registered in Md and qualified to gain entry-level jobs in hospitals clinics &amp; retail pharmacies.</v>
      </c>
      <c r="L166" t="str">
        <f>'Master Data'!L166</f>
        <v>https://www.allstatecareer.edu/programs/healthcare---medical/pharmacy-technician.html</v>
      </c>
      <c r="M166">
        <f>'Master Data'!M166</f>
        <v>3</v>
      </c>
      <c r="N166" t="str">
        <f>'Master Data'!N166</f>
        <v>Pharmacy Technician Certification Board via Pharmacy Technician Certification Board</v>
      </c>
      <c r="O166">
        <f>'Master Data'!O166</f>
        <v>510805</v>
      </c>
      <c r="P166">
        <f>'Master Data'!P166</f>
        <v>14445</v>
      </c>
      <c r="Q166">
        <f>'Master Data'!Q166</f>
        <v>1478</v>
      </c>
      <c r="R166">
        <f>'Master Data'!R166</f>
        <v>21</v>
      </c>
      <c r="S166">
        <f>'Master Data'!S166</f>
        <v>36</v>
      </c>
      <c r="T166">
        <f>'Master Data'!T166</f>
        <v>1</v>
      </c>
      <c r="U166">
        <f>'Master Data'!U166</f>
        <v>1</v>
      </c>
      <c r="V166">
        <f>'Master Data'!V166</f>
        <v>29205200</v>
      </c>
      <c r="W166">
        <f>'Master Data'!W166</f>
        <v>0</v>
      </c>
      <c r="X166">
        <f>'Master Data'!X166</f>
        <v>0</v>
      </c>
      <c r="Y166">
        <f>'Master Data'!Y166</f>
        <v>88</v>
      </c>
      <c r="Z166">
        <f>'Master Data'!Z166</f>
        <v>63</v>
      </c>
      <c r="AA166">
        <f>'Master Data'!AA166</f>
        <v>29</v>
      </c>
      <c r="AB166">
        <f>'Master Data'!AB166</f>
        <v>60</v>
      </c>
      <c r="AC166">
        <f>'Master Data'!AC166</f>
        <v>62</v>
      </c>
      <c r="AD166">
        <f>'Master Data'!AD166</f>
        <v>4539</v>
      </c>
      <c r="AE166">
        <f>'Master Data'!AE166</f>
        <v>19</v>
      </c>
      <c r="AF166">
        <f>'Master Data'!AF166</f>
        <v>5337.31</v>
      </c>
      <c r="AG166">
        <f>'Master Data'!AG166</f>
        <v>6120.76</v>
      </c>
      <c r="AH166">
        <f>'Master Data'!AH166</f>
        <v>76</v>
      </c>
      <c r="AI166">
        <f>'Master Data'!AI166</f>
        <v>85</v>
      </c>
      <c r="AJ166">
        <f>'Master Data'!AJ166</f>
        <v>0</v>
      </c>
      <c r="AK166">
        <f>'Master Data'!AK166</f>
        <v>0</v>
      </c>
      <c r="AL166">
        <f>'Master Data'!AL166</f>
        <v>0</v>
      </c>
      <c r="AM166">
        <f>'Master Data'!AM166</f>
        <v>0</v>
      </c>
      <c r="AN166">
        <f>'Master Data'!AN166</f>
        <v>0</v>
      </c>
      <c r="AO166">
        <f>'Master Data'!AO166</f>
        <v>0</v>
      </c>
      <c r="AP166">
        <f>'Master Data'!AP166</f>
        <v>0</v>
      </c>
      <c r="AQ166">
        <f>'Master Data'!AQ166</f>
        <v>0</v>
      </c>
      <c r="AR166">
        <f>'Master Data'!AR166</f>
        <v>0</v>
      </c>
      <c r="AS166">
        <f>'Master Data'!AS166</f>
        <v>0</v>
      </c>
      <c r="AT166">
        <f>'Master Data'!AT166</f>
        <v>0</v>
      </c>
      <c r="AU166">
        <f>'Master Data'!AU166</f>
        <v>0</v>
      </c>
      <c r="AV166">
        <f>'Master Data'!AV166</f>
        <v>0</v>
      </c>
      <c r="AW166">
        <f>'Master Data'!AW166</f>
        <v>0</v>
      </c>
      <c r="AX166">
        <f>'Master Data'!AX166</f>
        <v>0</v>
      </c>
      <c r="AY166">
        <f>'Master Data'!AY166</f>
        <v>0</v>
      </c>
      <c r="AZ166">
        <f>'Master Data'!AZ166</f>
        <v>0</v>
      </c>
      <c r="BA166">
        <f>'Master Data'!BA166</f>
        <v>0</v>
      </c>
      <c r="BB166">
        <f>'Master Data'!BB166</f>
        <v>0</v>
      </c>
      <c r="BC166">
        <f>'Master Data'!BC166</f>
        <v>0</v>
      </c>
      <c r="BD166">
        <f>'Master Data'!BD166</f>
        <v>0</v>
      </c>
      <c r="BE166">
        <f>'Master Data'!BE166</f>
        <v>0</v>
      </c>
      <c r="BF166">
        <f>'Master Data'!BF166</f>
        <v>0</v>
      </c>
      <c r="BG166">
        <f>'Master Data'!BG166</f>
        <v>0</v>
      </c>
      <c r="BH166">
        <f>'Master Data'!BH166</f>
        <v>0</v>
      </c>
      <c r="BI166">
        <f>'Master Data'!BI166</f>
        <v>0</v>
      </c>
      <c r="BJ166">
        <f>'Master Data'!BJ166</f>
        <v>0</v>
      </c>
      <c r="BK166">
        <f>'Master Data'!BK166</f>
        <v>0</v>
      </c>
      <c r="BL166">
        <f>'Master Data'!BL166</f>
        <v>0</v>
      </c>
      <c r="BM166">
        <f>'Master Data'!BM166</f>
        <v>0</v>
      </c>
      <c r="BN166">
        <f>'Master Data'!BN166</f>
        <v>0</v>
      </c>
      <c r="BO166">
        <f>'Master Data'!BO166</f>
        <v>0</v>
      </c>
      <c r="BP166">
        <f>'Master Data'!BP166</f>
        <v>0</v>
      </c>
      <c r="BQ166">
        <f>'Master Data'!BQ166</f>
        <v>0</v>
      </c>
      <c r="BR166">
        <f>'Master Data'!BR166</f>
        <v>0</v>
      </c>
      <c r="BS166">
        <f>'Master Data'!BS166</f>
        <v>0</v>
      </c>
      <c r="BT166">
        <f>'Master Data'!BT166</f>
        <v>0</v>
      </c>
      <c r="BU166">
        <f>'Master Data'!BU166</f>
        <v>0</v>
      </c>
      <c r="BV166">
        <f>'Master Data'!BV166</f>
        <v>0</v>
      </c>
      <c r="BW166">
        <f>'Master Data'!BW166</f>
        <v>20170124</v>
      </c>
      <c r="BX166" t="str">
        <f t="shared" si="31"/>
        <v>All-State Career, Inc. - Pharmacy Technology (760 Clock Hours)</v>
      </c>
      <c r="BY166" s="27" t="str">
        <f t="shared" si="22"/>
        <v/>
      </c>
      <c r="BZ166" s="20" t="e">
        <f t="shared" si="23"/>
        <v>#DIV/0!</v>
      </c>
      <c r="CA166" s="20" t="e">
        <f t="shared" si="24"/>
        <v>#DIV/0!</v>
      </c>
      <c r="CB166" s="20">
        <f t="shared" si="25"/>
        <v>0.78947368421052633</v>
      </c>
      <c r="CC166" s="20">
        <f t="shared" si="26"/>
        <v>0.72941176470588232</v>
      </c>
      <c r="CD166" s="20">
        <f t="shared" si="27"/>
        <v>0.22352941176470589</v>
      </c>
      <c r="CE166" s="26">
        <f t="shared" si="28"/>
        <v>15923</v>
      </c>
      <c r="CF166" s="24" t="str">
        <f t="shared" si="29"/>
        <v xml:space="preserve"> </v>
      </c>
      <c r="CG166" s="24">
        <f t="shared" si="32"/>
        <v>4539</v>
      </c>
      <c r="CH166" s="24" t="str">
        <f t="shared" si="30"/>
        <v xml:space="preserve"> </v>
      </c>
    </row>
    <row r="167" spans="1:86">
      <c r="A167" t="str">
        <f>'Master Data'!A167</f>
        <v>MD</v>
      </c>
      <c r="B167" t="str">
        <f>'Master Data'!B167</f>
        <v>Sheffield Institute For The Recording Arts</v>
      </c>
      <c r="C167" t="str">
        <f>'Master Data'!C167</f>
        <v>A Maryland Higher Education Commission-approved private career school offering job preparatory training. See this provider s website for more information. https://www.sheffieldav.</v>
      </c>
      <c r="D167" t="str">
        <f>'Master Data'!D167</f>
        <v>13816 Sunnybrook Road</v>
      </c>
      <c r="E167" t="str">
        <f>'Master Data'!E167</f>
        <v>PO BOX 398</v>
      </c>
      <c r="F167" t="str">
        <f>'Master Data'!F167</f>
        <v>Phoenix</v>
      </c>
      <c r="G167" t="str">
        <f>'Master Data'!G167</f>
        <v>MD</v>
      </c>
      <c r="H167">
        <f>'Master Data'!H167</f>
        <v>21131</v>
      </c>
      <c r="I167">
        <f>'Master Data'!I167</f>
        <v>3</v>
      </c>
      <c r="J167" t="str">
        <f>'Master Data'!J167</f>
        <v>Techworks (384 Clock Hours)</v>
      </c>
      <c r="K167" t="str">
        <f>'Master Data'!K167</f>
        <v>AUDIO/VIDEO TRAINING INCLUDES BASIC ELECTRONICS TEST EQUIPMENT &amp; SIGNAL IDENTIFICATION; CABLE CONSTRUCTION; INSTALLATION; A/V PREVENTATIVE MAINTENANCE.</v>
      </c>
      <c r="L167" t="str">
        <f>'Master Data'!L167</f>
        <v>https://www.sheffieldav.com/</v>
      </c>
      <c r="M167">
        <f>'Master Data'!M167</f>
        <v>1</v>
      </c>
      <c r="N167" t="str">
        <f>'Master Data'!N167</f>
        <v>CTS via AVIXA</v>
      </c>
      <c r="O167">
        <f>'Master Data'!O167</f>
        <v>100304</v>
      </c>
      <c r="P167">
        <f>'Master Data'!P167</f>
        <v>16700</v>
      </c>
      <c r="Q167">
        <f>'Master Data'!Q167</f>
        <v>795</v>
      </c>
      <c r="R167">
        <f>'Master Data'!R167</f>
        <v>7</v>
      </c>
      <c r="S167">
        <f>'Master Data'!S167</f>
        <v>52</v>
      </c>
      <c r="T167">
        <f>'Master Data'!T167</f>
        <v>1</v>
      </c>
      <c r="U167">
        <f>'Master Data'!U167</f>
        <v>3</v>
      </c>
      <c r="V167">
        <f>'Master Data'!V167</f>
        <v>27101400</v>
      </c>
      <c r="W167">
        <f>'Master Data'!W167</f>
        <v>0</v>
      </c>
      <c r="X167">
        <f>'Master Data'!X167</f>
        <v>0</v>
      </c>
      <c r="Y167">
        <f>'Master Data'!Y167</f>
        <v>14</v>
      </c>
      <c r="Z167">
        <f>'Master Data'!Z167</f>
        <v>14</v>
      </c>
      <c r="AA167">
        <f>'Master Data'!AA167</f>
        <v>14</v>
      </c>
      <c r="AB167">
        <f>'Master Data'!AB167</f>
        <v>7</v>
      </c>
      <c r="AC167">
        <f>'Master Data'!AC167</f>
        <v>7</v>
      </c>
      <c r="AD167">
        <f>'Master Data'!AD167</f>
        <v>4038</v>
      </c>
      <c r="AE167">
        <f>'Master Data'!AE167</f>
        <v>8</v>
      </c>
      <c r="AF167">
        <f>'Master Data'!AF167</f>
        <v>5198.71</v>
      </c>
      <c r="AG167">
        <f>'Master Data'!AG167</f>
        <v>6000.96</v>
      </c>
      <c r="AH167">
        <f>'Master Data'!AH167</f>
        <v>19</v>
      </c>
      <c r="AI167">
        <f>'Master Data'!AI167</f>
        <v>13</v>
      </c>
      <c r="AJ167">
        <f>'Master Data'!AJ167</f>
        <v>0</v>
      </c>
      <c r="AK167">
        <f>'Master Data'!AK167</f>
        <v>0</v>
      </c>
      <c r="AL167">
        <f>'Master Data'!AL167</f>
        <v>0</v>
      </c>
      <c r="AM167">
        <f>'Master Data'!AM167</f>
        <v>0</v>
      </c>
      <c r="AN167">
        <f>'Master Data'!AN167</f>
        <v>0</v>
      </c>
      <c r="AO167">
        <f>'Master Data'!AO167</f>
        <v>0</v>
      </c>
      <c r="AP167">
        <f>'Master Data'!AP167</f>
        <v>0</v>
      </c>
      <c r="AQ167">
        <f>'Master Data'!AQ167</f>
        <v>0</v>
      </c>
      <c r="AR167">
        <f>'Master Data'!AR167</f>
        <v>0</v>
      </c>
      <c r="AS167">
        <f>'Master Data'!AS167</f>
        <v>0</v>
      </c>
      <c r="AT167">
        <f>'Master Data'!AT167</f>
        <v>0</v>
      </c>
      <c r="AU167">
        <f>'Master Data'!AU167</f>
        <v>0</v>
      </c>
      <c r="AV167">
        <f>'Master Data'!AV167</f>
        <v>0</v>
      </c>
      <c r="AW167">
        <f>'Master Data'!AW167</f>
        <v>0</v>
      </c>
      <c r="AX167">
        <f>'Master Data'!AX167</f>
        <v>0</v>
      </c>
      <c r="AY167">
        <f>'Master Data'!AY167</f>
        <v>0</v>
      </c>
      <c r="AZ167">
        <f>'Master Data'!AZ167</f>
        <v>0</v>
      </c>
      <c r="BA167">
        <f>'Master Data'!BA167</f>
        <v>0</v>
      </c>
      <c r="BB167">
        <f>'Master Data'!BB167</f>
        <v>0</v>
      </c>
      <c r="BC167">
        <f>'Master Data'!BC167</f>
        <v>0</v>
      </c>
      <c r="BD167">
        <f>'Master Data'!BD167</f>
        <v>0</v>
      </c>
      <c r="BE167">
        <f>'Master Data'!BE167</f>
        <v>0</v>
      </c>
      <c r="BF167">
        <f>'Master Data'!BF167</f>
        <v>0</v>
      </c>
      <c r="BG167">
        <f>'Master Data'!BG167</f>
        <v>0</v>
      </c>
      <c r="BH167">
        <f>'Master Data'!BH167</f>
        <v>0</v>
      </c>
      <c r="BI167">
        <f>'Master Data'!BI167</f>
        <v>0</v>
      </c>
      <c r="BJ167">
        <f>'Master Data'!BJ167</f>
        <v>0</v>
      </c>
      <c r="BK167">
        <f>'Master Data'!BK167</f>
        <v>0</v>
      </c>
      <c r="BL167">
        <f>'Master Data'!BL167</f>
        <v>0</v>
      </c>
      <c r="BM167">
        <f>'Master Data'!BM167</f>
        <v>0</v>
      </c>
      <c r="BN167">
        <f>'Master Data'!BN167</f>
        <v>0</v>
      </c>
      <c r="BO167">
        <f>'Master Data'!BO167</f>
        <v>0</v>
      </c>
      <c r="BP167">
        <f>'Master Data'!BP167</f>
        <v>0</v>
      </c>
      <c r="BQ167">
        <f>'Master Data'!BQ167</f>
        <v>0</v>
      </c>
      <c r="BR167">
        <f>'Master Data'!BR167</f>
        <v>0</v>
      </c>
      <c r="BS167">
        <f>'Master Data'!BS167</f>
        <v>0</v>
      </c>
      <c r="BT167">
        <f>'Master Data'!BT167</f>
        <v>0</v>
      </c>
      <c r="BU167">
        <f>'Master Data'!BU167</f>
        <v>0</v>
      </c>
      <c r="BV167">
        <f>'Master Data'!BV167</f>
        <v>0</v>
      </c>
      <c r="BW167">
        <f>'Master Data'!BW167</f>
        <v>20170202</v>
      </c>
      <c r="BX167" t="str">
        <f t="shared" si="31"/>
        <v>Sheffield Institute For The Recording Arts - Techworks (384 Clock Hours)</v>
      </c>
      <c r="BY167" s="27" t="str">
        <f t="shared" si="22"/>
        <v/>
      </c>
      <c r="BZ167" s="20" t="e">
        <f t="shared" si="23"/>
        <v>#DIV/0!</v>
      </c>
      <c r="CA167" s="20" t="e">
        <f t="shared" si="24"/>
        <v>#DIV/0!</v>
      </c>
      <c r="CB167" s="20">
        <f t="shared" si="25"/>
        <v>0.36842105263157893</v>
      </c>
      <c r="CC167" s="20">
        <f t="shared" si="26"/>
        <v>0.53846153846153844</v>
      </c>
      <c r="CD167" s="20">
        <f t="shared" si="27"/>
        <v>0.61538461538461542</v>
      </c>
      <c r="CE167" s="26">
        <f t="shared" si="28"/>
        <v>17495</v>
      </c>
      <c r="CF167" s="24" t="str">
        <f t="shared" si="29"/>
        <v xml:space="preserve"> </v>
      </c>
      <c r="CG167" s="24">
        <f t="shared" si="32"/>
        <v>4038</v>
      </c>
      <c r="CH167" s="24" t="str">
        <f t="shared" si="30"/>
        <v xml:space="preserve"> </v>
      </c>
    </row>
    <row r="168" spans="1:86">
      <c r="A168" t="str">
        <f>'Master Data'!A168</f>
        <v>MD</v>
      </c>
      <c r="B168" t="str">
        <f>'Master Data'!B168</f>
        <v>Southern Md Tri-County Community Action Committee Inc.</v>
      </c>
      <c r="C168" t="str">
        <f>'Master Data'!C168</f>
        <v>A Maryland Higher Education Commission-approved private career school offering job preparatory training. See this provider s website for more information. https://www.smtccac.org/commercial-driver-license-program.</v>
      </c>
      <c r="D168" t="str">
        <f>'Master Data'!D168</f>
        <v>8383 Leonardtown Rd</v>
      </c>
      <c r="E168" t="str">
        <f>'Master Data'!E168</f>
        <v>P.o. Box 2</v>
      </c>
      <c r="F168" t="str">
        <f>'Master Data'!F168</f>
        <v>Hughesville</v>
      </c>
      <c r="G168" t="str">
        <f>'Master Data'!G168</f>
        <v>MD</v>
      </c>
      <c r="H168">
        <f>'Master Data'!H168</f>
        <v>20637</v>
      </c>
      <c r="I168">
        <f>'Master Data'!I168</f>
        <v>5</v>
      </c>
      <c r="J168" t="str">
        <f>'Master Data'!J168</f>
        <v>Commercial Drivers License Training (54 Clock Hours)</v>
      </c>
      <c r="K168" t="str">
        <f>'Master Data'!K168</f>
        <v>PROVIDES SKILLS AND KNOWLEDGE NECESSARY TO PASS THE MOTOR VEHICLE ADMINISTRATIONS REQUIRED TESTS TO OBTAIN A CLASS B DRIVERS LICENSE.</v>
      </c>
      <c r="L168" t="str">
        <f>'Master Data'!L168</f>
        <v>https://www.smtccac.org/cdl</v>
      </c>
      <c r="M168">
        <f>'Master Data'!M168</f>
        <v>3</v>
      </c>
      <c r="N168" t="str">
        <f>'Master Data'!N168</f>
        <v>CDL-B</v>
      </c>
      <c r="O168">
        <f>'Master Data'!O168</f>
        <v>490205</v>
      </c>
      <c r="P168">
        <f>'Master Data'!P168</f>
        <v>1280</v>
      </c>
      <c r="Q168">
        <f>'Master Data'!Q168</f>
        <v>220</v>
      </c>
      <c r="R168">
        <f>'Master Data'!R168</f>
        <v>5</v>
      </c>
      <c r="S168">
        <f>'Master Data'!S168</f>
        <v>11</v>
      </c>
      <c r="T168">
        <f>'Master Data'!T168</f>
        <v>1</v>
      </c>
      <c r="U168">
        <f>'Master Data'!U168</f>
        <v>1</v>
      </c>
      <c r="V168">
        <f>'Master Data'!V168</f>
        <v>53303300</v>
      </c>
      <c r="W168">
        <f>'Master Data'!W168</f>
        <v>53305100</v>
      </c>
      <c r="X168">
        <f>'Master Data'!X168</f>
        <v>0</v>
      </c>
      <c r="Y168">
        <f>'Master Data'!Y168</f>
        <v>52</v>
      </c>
      <c r="Z168">
        <f>'Master Data'!Z168</f>
        <v>48</v>
      </c>
      <c r="AA168">
        <f>'Master Data'!AA168</f>
        <v>24</v>
      </c>
      <c r="AB168">
        <f>'Master Data'!AB168</f>
        <v>43</v>
      </c>
      <c r="AC168">
        <f>'Master Data'!AC168</f>
        <v>37</v>
      </c>
      <c r="AD168">
        <f>'Master Data'!AD168</f>
        <v>12492</v>
      </c>
      <c r="AE168">
        <f>'Master Data'!AE168</f>
        <v>31</v>
      </c>
      <c r="AF168">
        <f>'Master Data'!AF168</f>
        <v>19470.57</v>
      </c>
      <c r="AG168">
        <f>'Master Data'!AG168</f>
        <v>15848.19</v>
      </c>
      <c r="AH168">
        <f>'Master Data'!AH168</f>
        <v>54</v>
      </c>
      <c r="AI168">
        <f>'Master Data'!AI168</f>
        <v>49</v>
      </c>
      <c r="AJ168">
        <f>'Master Data'!AJ168</f>
        <v>2</v>
      </c>
      <c r="AK168">
        <f>'Master Data'!AK168</f>
        <v>4</v>
      </c>
      <c r="AL168">
        <f>'Master Data'!AL168</f>
        <v>2</v>
      </c>
      <c r="AM168">
        <f>'Master Data'!AM168</f>
        <v>4</v>
      </c>
      <c r="AN168">
        <f>'Master Data'!AN168</f>
        <v>1</v>
      </c>
      <c r="AO168">
        <f>'Master Data'!AO168</f>
        <v>3000</v>
      </c>
      <c r="AP168">
        <f>'Master Data'!AP168</f>
        <v>9</v>
      </c>
      <c r="AQ168">
        <f>'Master Data'!AQ168</f>
        <v>11</v>
      </c>
      <c r="AR168">
        <f>'Master Data'!AR168</f>
        <v>11257</v>
      </c>
      <c r="AS168">
        <f>'Master Data'!AS168</f>
        <v>8</v>
      </c>
      <c r="AT168">
        <f>'Master Data'!AT168</f>
        <v>10</v>
      </c>
      <c r="AU168">
        <f>'Master Data'!AU168</f>
        <v>13</v>
      </c>
      <c r="AV168">
        <f>'Master Data'!AV168</f>
        <v>0</v>
      </c>
      <c r="AW168">
        <f>'Master Data'!AW168</f>
        <v>0</v>
      </c>
      <c r="AX168">
        <f>'Master Data'!AX168</f>
        <v>0</v>
      </c>
      <c r="AY168">
        <f>'Master Data'!AY168</f>
        <v>1</v>
      </c>
      <c r="AZ168">
        <f>'Master Data'!AZ168</f>
        <v>1</v>
      </c>
      <c r="BA168">
        <f>'Master Data'!BA168</f>
        <v>0</v>
      </c>
      <c r="BB168">
        <f>'Master Data'!BB168</f>
        <v>0</v>
      </c>
      <c r="BC168">
        <f>'Master Data'!BC168</f>
        <v>0</v>
      </c>
      <c r="BD168">
        <f>'Master Data'!BD168</f>
        <v>2</v>
      </c>
      <c r="BE168">
        <f>'Master Data'!BE168</f>
        <v>0</v>
      </c>
      <c r="BF168">
        <f>'Master Data'!BF168</f>
        <v>2</v>
      </c>
      <c r="BG168">
        <f>'Master Data'!BG168</f>
        <v>0</v>
      </c>
      <c r="BH168">
        <f>'Master Data'!BH168</f>
        <v>0</v>
      </c>
      <c r="BI168">
        <f>'Master Data'!BI168</f>
        <v>0</v>
      </c>
      <c r="BJ168">
        <f>'Master Data'!BJ168</f>
        <v>0</v>
      </c>
      <c r="BK168">
        <f>'Master Data'!BK168</f>
        <v>0</v>
      </c>
      <c r="BL168">
        <f>'Master Data'!BL168</f>
        <v>0</v>
      </c>
      <c r="BM168">
        <f>'Master Data'!BM168</f>
        <v>2</v>
      </c>
      <c r="BN168">
        <f>'Master Data'!BN168</f>
        <v>0</v>
      </c>
      <c r="BO168">
        <f>'Master Data'!BO168</f>
        <v>0</v>
      </c>
      <c r="BP168">
        <f>'Master Data'!BP168</f>
        <v>0</v>
      </c>
      <c r="BQ168">
        <f>'Master Data'!BQ168</f>
        <v>0</v>
      </c>
      <c r="BR168">
        <f>'Master Data'!BR168</f>
        <v>0</v>
      </c>
      <c r="BS168">
        <f>'Master Data'!BS168</f>
        <v>0</v>
      </c>
      <c r="BT168">
        <f>'Master Data'!BT168</f>
        <v>0</v>
      </c>
      <c r="BU168">
        <f>'Master Data'!BU168</f>
        <v>0</v>
      </c>
      <c r="BV168">
        <f>'Master Data'!BV168</f>
        <v>0</v>
      </c>
      <c r="BW168">
        <f>'Master Data'!BW168</f>
        <v>20170202</v>
      </c>
      <c r="BX168" t="str">
        <f t="shared" si="31"/>
        <v>Southern Md Tri-County Community Action Committee Inc. - Commercial Drivers License Training (54 Clock Hours)</v>
      </c>
      <c r="BY168" s="27">
        <f t="shared" si="22"/>
        <v>0.9</v>
      </c>
      <c r="BZ168" s="20">
        <f t="shared" si="23"/>
        <v>0.84615384615384615</v>
      </c>
      <c r="CA168" s="20">
        <f t="shared" si="24"/>
        <v>0.61538461538461542</v>
      </c>
      <c r="CB168" s="20">
        <f t="shared" si="25"/>
        <v>0.79629629629629628</v>
      </c>
      <c r="CC168" s="20">
        <f t="shared" si="26"/>
        <v>0.75510204081632648</v>
      </c>
      <c r="CD168" s="20">
        <f t="shared" si="27"/>
        <v>0.63265306122448983</v>
      </c>
      <c r="CE168" s="26">
        <f t="shared" si="28"/>
        <v>1500</v>
      </c>
      <c r="CF168" s="24">
        <f t="shared" si="29"/>
        <v>11257</v>
      </c>
      <c r="CG168" s="24">
        <f t="shared" si="32"/>
        <v>12492</v>
      </c>
      <c r="CH168" s="24">
        <f t="shared" si="30"/>
        <v>3000</v>
      </c>
    </row>
    <row r="169" spans="1:86">
      <c r="A169" t="str">
        <f>'Master Data'!A169</f>
        <v>MD</v>
      </c>
      <c r="B169" t="str">
        <f>'Master Data'!B169</f>
        <v>Stein Academy-School Of Health Tech. &amp; Career Dev.</v>
      </c>
      <c r="C169" t="str">
        <f>'Master Data'!C169</f>
        <v>A Maryland Higher Education Commission-approved private career school offering job preparatory training. See this provider s website for more information. https://www.steinacademy.</v>
      </c>
      <c r="D169" t="str">
        <f>'Master Data'!D169</f>
        <v>3610 Milford Rd. 3rd Fl.</v>
      </c>
      <c r="E169">
        <f>'Master Data'!E169</f>
        <v>0</v>
      </c>
      <c r="F169" t="str">
        <f>'Master Data'!F169</f>
        <v>Baltimore</v>
      </c>
      <c r="G169" t="str">
        <f>'Master Data'!G169</f>
        <v>MD</v>
      </c>
      <c r="H169">
        <f>'Master Data'!H169</f>
        <v>21244</v>
      </c>
      <c r="I169">
        <f>'Master Data'!I169</f>
        <v>8</v>
      </c>
      <c r="J169" t="str">
        <f>'Master Data'!J169</f>
        <v>EKG/ECG Technician (50 Clock Hours)</v>
      </c>
      <c r="K169" t="str">
        <f>'Master Data'!K169</f>
        <v>A 50-hour training program comprising of classroom instruction and lab training. Prepares graduates to work as EKG/ECG technicians.</v>
      </c>
      <c r="L169" t="str">
        <f>'Master Data'!L169</f>
        <v>https://www.steinacademy.com/healthcare-training-ekg</v>
      </c>
      <c r="M169">
        <f>'Master Data'!M169</f>
        <v>8</v>
      </c>
      <c r="N169">
        <f>'Master Data'!N169</f>
        <v>0</v>
      </c>
      <c r="O169">
        <f>'Master Data'!O169</f>
        <v>510902</v>
      </c>
      <c r="P169">
        <f>'Master Data'!P169</f>
        <v>1000</v>
      </c>
      <c r="Q169">
        <f>'Master Data'!Q169</f>
        <v>185</v>
      </c>
      <c r="R169">
        <f>'Master Data'!R169</f>
        <v>8</v>
      </c>
      <c r="S169">
        <f>'Master Data'!S169</f>
        <v>6</v>
      </c>
      <c r="T169">
        <f>'Master Data'!T169</f>
        <v>1</v>
      </c>
      <c r="U169">
        <f>'Master Data'!U169</f>
        <v>1</v>
      </c>
      <c r="V169">
        <f>'Master Data'!V169</f>
        <v>29203100</v>
      </c>
      <c r="W169">
        <f>'Master Data'!W169</f>
        <v>0</v>
      </c>
      <c r="X169">
        <f>'Master Data'!X169</f>
        <v>0</v>
      </c>
      <c r="Y169">
        <f>'Master Data'!Y169</f>
        <v>1</v>
      </c>
      <c r="Z169">
        <f>'Master Data'!Z169</f>
        <v>2</v>
      </c>
      <c r="AA169">
        <f>'Master Data'!AA169</f>
        <v>2</v>
      </c>
      <c r="AB169">
        <f>'Master Data'!AB169</f>
        <v>1</v>
      </c>
      <c r="AC169">
        <f>'Master Data'!AC169</f>
        <v>1</v>
      </c>
      <c r="AD169">
        <f>'Master Data'!AD169</f>
        <v>5749.54</v>
      </c>
      <c r="AE169">
        <f>'Master Data'!AE169</f>
        <v>1</v>
      </c>
      <c r="AF169">
        <f>'Master Data'!AF169</f>
        <v>5749.54</v>
      </c>
      <c r="AG169">
        <f>'Master Data'!AG169</f>
        <v>3707.64</v>
      </c>
      <c r="AH169">
        <f>'Master Data'!AH169</f>
        <v>2</v>
      </c>
      <c r="AI169">
        <f>'Master Data'!AI169</f>
        <v>2</v>
      </c>
      <c r="AJ169">
        <f>'Master Data'!AJ169</f>
        <v>0</v>
      </c>
      <c r="AK169">
        <f>'Master Data'!AK169</f>
        <v>0</v>
      </c>
      <c r="AL169">
        <f>'Master Data'!AL169</f>
        <v>0</v>
      </c>
      <c r="AM169">
        <f>'Master Data'!AM169</f>
        <v>0</v>
      </c>
      <c r="AN169">
        <f>'Master Data'!AN169</f>
        <v>0</v>
      </c>
      <c r="AO169">
        <f>'Master Data'!AO169</f>
        <v>0</v>
      </c>
      <c r="AP169">
        <f>'Master Data'!AP169</f>
        <v>0</v>
      </c>
      <c r="AQ169">
        <f>'Master Data'!AQ169</f>
        <v>0</v>
      </c>
      <c r="AR169">
        <f>'Master Data'!AR169</f>
        <v>0</v>
      </c>
      <c r="AS169">
        <f>'Master Data'!AS169</f>
        <v>0</v>
      </c>
      <c r="AT169">
        <f>'Master Data'!AT169</f>
        <v>0</v>
      </c>
      <c r="AU169">
        <f>'Master Data'!AU169</f>
        <v>0</v>
      </c>
      <c r="AV169">
        <f>'Master Data'!AV169</f>
        <v>0</v>
      </c>
      <c r="AW169">
        <f>'Master Data'!AW169</f>
        <v>0</v>
      </c>
      <c r="AX169">
        <f>'Master Data'!AX169</f>
        <v>0</v>
      </c>
      <c r="AY169">
        <f>'Master Data'!AY169</f>
        <v>0</v>
      </c>
      <c r="AZ169">
        <f>'Master Data'!AZ169</f>
        <v>0</v>
      </c>
      <c r="BA169">
        <f>'Master Data'!BA169</f>
        <v>0</v>
      </c>
      <c r="BB169">
        <f>'Master Data'!BB169</f>
        <v>0</v>
      </c>
      <c r="BC169">
        <f>'Master Data'!BC169</f>
        <v>0</v>
      </c>
      <c r="BD169">
        <f>'Master Data'!BD169</f>
        <v>0</v>
      </c>
      <c r="BE169">
        <f>'Master Data'!BE169</f>
        <v>0</v>
      </c>
      <c r="BF169">
        <f>'Master Data'!BF169</f>
        <v>0</v>
      </c>
      <c r="BG169">
        <f>'Master Data'!BG169</f>
        <v>0</v>
      </c>
      <c r="BH169">
        <f>'Master Data'!BH169</f>
        <v>0</v>
      </c>
      <c r="BI169">
        <f>'Master Data'!BI169</f>
        <v>0</v>
      </c>
      <c r="BJ169">
        <f>'Master Data'!BJ169</f>
        <v>0</v>
      </c>
      <c r="BK169">
        <f>'Master Data'!BK169</f>
        <v>0</v>
      </c>
      <c r="BL169">
        <f>'Master Data'!BL169</f>
        <v>0</v>
      </c>
      <c r="BM169">
        <f>'Master Data'!BM169</f>
        <v>0</v>
      </c>
      <c r="BN169">
        <f>'Master Data'!BN169</f>
        <v>0</v>
      </c>
      <c r="BO169">
        <f>'Master Data'!BO169</f>
        <v>0</v>
      </c>
      <c r="BP169">
        <f>'Master Data'!BP169</f>
        <v>0</v>
      </c>
      <c r="BQ169">
        <f>'Master Data'!BQ169</f>
        <v>0</v>
      </c>
      <c r="BR169">
        <f>'Master Data'!BR169</f>
        <v>0</v>
      </c>
      <c r="BS169">
        <f>'Master Data'!BS169</f>
        <v>0</v>
      </c>
      <c r="BT169">
        <f>'Master Data'!BT169</f>
        <v>0</v>
      </c>
      <c r="BU169">
        <f>'Master Data'!BU169</f>
        <v>0</v>
      </c>
      <c r="BV169">
        <f>'Master Data'!BV169</f>
        <v>0</v>
      </c>
      <c r="BW169">
        <f>'Master Data'!BW169</f>
        <v>20170202</v>
      </c>
      <c r="BX169" t="str">
        <f t="shared" si="31"/>
        <v>Stein Academy-School Of Health Tech. &amp; Career Dev. - EKG/ECG Technician (50 Clock Hours)</v>
      </c>
      <c r="BY169" s="27" t="str">
        <f t="shared" si="22"/>
        <v/>
      </c>
      <c r="BZ169" s="20" t="e">
        <f t="shared" si="23"/>
        <v>#DIV/0!</v>
      </c>
      <c r="CA169" s="20" t="e">
        <f t="shared" si="24"/>
        <v>#DIV/0!</v>
      </c>
      <c r="CB169" s="20">
        <f t="shared" si="25"/>
        <v>0.5</v>
      </c>
      <c r="CC169" s="20">
        <f t="shared" si="26"/>
        <v>0.5</v>
      </c>
      <c r="CD169" s="20">
        <f t="shared" si="27"/>
        <v>0.5</v>
      </c>
      <c r="CE169" s="26">
        <f t="shared" si="28"/>
        <v>1185</v>
      </c>
      <c r="CF169" s="24" t="str">
        <f t="shared" si="29"/>
        <v xml:space="preserve"> </v>
      </c>
      <c r="CG169" s="24">
        <f t="shared" si="32"/>
        <v>5749.54</v>
      </c>
      <c r="CH169" s="24" t="str">
        <f t="shared" si="30"/>
        <v xml:space="preserve"> </v>
      </c>
    </row>
    <row r="170" spans="1:86">
      <c r="A170" t="str">
        <f>'Master Data'!A170</f>
        <v>MD</v>
      </c>
      <c r="B170" t="str">
        <f>'Master Data'!B170</f>
        <v>Stein Academy-School Of Health Tech. &amp; Career Dev.</v>
      </c>
      <c r="C170" t="str">
        <f>'Master Data'!C170</f>
        <v>A Maryland Higher Education Commission-approved private career school offering job preparatory training. See this provider s website for more information. https://www.steinacademy.</v>
      </c>
      <c r="D170" t="str">
        <f>'Master Data'!D170</f>
        <v>3610 Milford Rd. 3rd Fl.</v>
      </c>
      <c r="E170">
        <f>'Master Data'!E170</f>
        <v>0</v>
      </c>
      <c r="F170" t="str">
        <f>'Master Data'!F170</f>
        <v>Baltimore</v>
      </c>
      <c r="G170" t="str">
        <f>'Master Data'!G170</f>
        <v>MD</v>
      </c>
      <c r="H170">
        <f>'Master Data'!H170</f>
        <v>21244</v>
      </c>
      <c r="I170">
        <f>'Master Data'!I170</f>
        <v>8</v>
      </c>
      <c r="J170" t="str">
        <f>'Master Data'!J170</f>
        <v>Geriatric/Certified Nursing Assistant (130 Clock Hours)</v>
      </c>
      <c r="K170" t="str">
        <f>'Master Data'!K170</f>
        <v>BASED ON 115 HOURS OF CLASS LAB AND CLINICAL INSTRUCTION.  PREPARES STUDENTS TO FUNCTION AS NURSING ASSISTANTS IN NRUSING HOMES AND ASSISTED LIVING FACILITIES.</v>
      </c>
      <c r="L170" t="str">
        <f>'Master Data'!L170</f>
        <v>https://www.steinacademy.com/healthcare-training-programs</v>
      </c>
      <c r="M170">
        <f>'Master Data'!M170</f>
        <v>3</v>
      </c>
      <c r="N170" t="str">
        <f>'Master Data'!N170</f>
        <v>Certified Nursing Assistant</v>
      </c>
      <c r="O170">
        <f>'Master Data'!O170</f>
        <v>513902</v>
      </c>
      <c r="P170">
        <f>'Master Data'!P170</f>
        <v>1045</v>
      </c>
      <c r="Q170">
        <f>'Master Data'!Q170</f>
        <v>521</v>
      </c>
      <c r="R170">
        <f>'Master Data'!R170</f>
        <v>23</v>
      </c>
      <c r="S170">
        <f>'Master Data'!S170</f>
        <v>5</v>
      </c>
      <c r="T170">
        <f>'Master Data'!T170</f>
        <v>1</v>
      </c>
      <c r="U170">
        <f>'Master Data'!U170</f>
        <v>1</v>
      </c>
      <c r="V170">
        <f>'Master Data'!V170</f>
        <v>31113100</v>
      </c>
      <c r="W170">
        <f>'Master Data'!W170</f>
        <v>0</v>
      </c>
      <c r="X170">
        <f>'Master Data'!X170</f>
        <v>0</v>
      </c>
      <c r="Y170">
        <f>'Master Data'!Y170</f>
        <v>550</v>
      </c>
      <c r="Z170">
        <f>'Master Data'!Z170</f>
        <v>578</v>
      </c>
      <c r="AA170">
        <f>'Master Data'!AA170</f>
        <v>569</v>
      </c>
      <c r="AB170">
        <f>'Master Data'!AB170</f>
        <v>455</v>
      </c>
      <c r="AC170">
        <f>'Master Data'!AC170</f>
        <v>403</v>
      </c>
      <c r="AD170">
        <f>'Master Data'!AD170</f>
        <v>7454</v>
      </c>
      <c r="AE170">
        <f>'Master Data'!AE170</f>
        <v>419</v>
      </c>
      <c r="AF170">
        <f>'Master Data'!AF170</f>
        <v>8029</v>
      </c>
      <c r="AG170">
        <f>'Master Data'!AG170</f>
        <v>9009.5400000000009</v>
      </c>
      <c r="AH170">
        <f>'Master Data'!AH170</f>
        <v>667</v>
      </c>
      <c r="AI170">
        <f>'Master Data'!AI170</f>
        <v>599</v>
      </c>
      <c r="AJ170">
        <f>'Master Data'!AJ170</f>
        <v>4</v>
      </c>
      <c r="AK170">
        <f>'Master Data'!AK170</f>
        <v>5</v>
      </c>
      <c r="AL170">
        <f>'Master Data'!AL170</f>
        <v>4</v>
      </c>
      <c r="AM170">
        <f>'Master Data'!AM170</f>
        <v>5</v>
      </c>
      <c r="AN170">
        <f>'Master Data'!AN170</f>
        <v>3</v>
      </c>
      <c r="AO170">
        <f>'Master Data'!AO170</f>
        <v>5100</v>
      </c>
      <c r="AP170">
        <f>'Master Data'!AP170</f>
        <v>6</v>
      </c>
      <c r="AQ170">
        <f>'Master Data'!AQ170</f>
        <v>9</v>
      </c>
      <c r="AR170">
        <f>'Master Data'!AR170</f>
        <v>3013.5</v>
      </c>
      <c r="AS170">
        <f>'Master Data'!AS170</f>
        <v>6</v>
      </c>
      <c r="AT170">
        <f>'Master Data'!AT170</f>
        <v>10</v>
      </c>
      <c r="AU170">
        <f>'Master Data'!AU170</f>
        <v>10</v>
      </c>
      <c r="AV170">
        <f>'Master Data'!AV170</f>
        <v>0</v>
      </c>
      <c r="AW170">
        <f>'Master Data'!AW170</f>
        <v>0</v>
      </c>
      <c r="AX170">
        <f>'Master Data'!AX170</f>
        <v>2</v>
      </c>
      <c r="AY170">
        <f>'Master Data'!AY170</f>
        <v>0</v>
      </c>
      <c r="AZ170">
        <f>'Master Data'!AZ170</f>
        <v>1</v>
      </c>
      <c r="BA170">
        <f>'Master Data'!BA170</f>
        <v>1</v>
      </c>
      <c r="BB170">
        <f>'Master Data'!BB170</f>
        <v>0</v>
      </c>
      <c r="BC170">
        <f>'Master Data'!BC170</f>
        <v>0</v>
      </c>
      <c r="BD170">
        <f>'Master Data'!BD170</f>
        <v>3</v>
      </c>
      <c r="BE170">
        <f>'Master Data'!BE170</f>
        <v>0</v>
      </c>
      <c r="BF170">
        <f>'Master Data'!BF170</f>
        <v>1</v>
      </c>
      <c r="BG170">
        <f>'Master Data'!BG170</f>
        <v>0</v>
      </c>
      <c r="BH170">
        <f>'Master Data'!BH170</f>
        <v>0</v>
      </c>
      <c r="BI170">
        <f>'Master Data'!BI170</f>
        <v>0</v>
      </c>
      <c r="BJ170">
        <f>'Master Data'!BJ170</f>
        <v>0</v>
      </c>
      <c r="BK170">
        <f>'Master Data'!BK170</f>
        <v>0</v>
      </c>
      <c r="BL170">
        <f>'Master Data'!BL170</f>
        <v>0</v>
      </c>
      <c r="BM170">
        <f>'Master Data'!BM170</f>
        <v>4</v>
      </c>
      <c r="BN170">
        <f>'Master Data'!BN170</f>
        <v>0</v>
      </c>
      <c r="BO170">
        <f>'Master Data'!BO170</f>
        <v>0</v>
      </c>
      <c r="BP170">
        <f>'Master Data'!BP170</f>
        <v>1</v>
      </c>
      <c r="BQ170">
        <f>'Master Data'!BQ170</f>
        <v>0</v>
      </c>
      <c r="BR170">
        <f>'Master Data'!BR170</f>
        <v>3</v>
      </c>
      <c r="BS170">
        <f>'Master Data'!BS170</f>
        <v>0</v>
      </c>
      <c r="BT170">
        <f>'Master Data'!BT170</f>
        <v>0</v>
      </c>
      <c r="BU170">
        <f>'Master Data'!BU170</f>
        <v>0</v>
      </c>
      <c r="BV170">
        <f>'Master Data'!BV170</f>
        <v>0</v>
      </c>
      <c r="BW170">
        <f>'Master Data'!BW170</f>
        <v>20170202</v>
      </c>
      <c r="BX170" t="str">
        <f t="shared" si="31"/>
        <v>Stein Academy-School Of Health Tech. &amp; Career Dev. - Geriatric/Certified Nursing Assistant (130 Clock Hours)</v>
      </c>
      <c r="BY170" s="27">
        <f t="shared" si="22"/>
        <v>0.6</v>
      </c>
      <c r="BZ170" s="20">
        <f t="shared" si="23"/>
        <v>0.9</v>
      </c>
      <c r="CA170" s="20">
        <f t="shared" si="24"/>
        <v>0.6</v>
      </c>
      <c r="CB170" s="20">
        <f t="shared" si="25"/>
        <v>0.68215892053973015</v>
      </c>
      <c r="CC170" s="20">
        <f t="shared" si="26"/>
        <v>0.67278797996661099</v>
      </c>
      <c r="CD170" s="20">
        <f t="shared" si="27"/>
        <v>0.69949916527545908</v>
      </c>
      <c r="CE170" s="26">
        <f t="shared" si="28"/>
        <v>1566</v>
      </c>
      <c r="CF170" s="24">
        <f t="shared" si="29"/>
        <v>3013.5</v>
      </c>
      <c r="CG170" s="24">
        <f t="shared" si="32"/>
        <v>7454</v>
      </c>
      <c r="CH170" s="24">
        <f t="shared" si="30"/>
        <v>5100</v>
      </c>
    </row>
    <row r="171" spans="1:86">
      <c r="A171" t="str">
        <f>'Master Data'!A171</f>
        <v>MD</v>
      </c>
      <c r="B171" t="str">
        <f>'Master Data'!B171</f>
        <v>Stein Academy-School Of Health Tech. &amp; Career Dev.</v>
      </c>
      <c r="C171" t="str">
        <f>'Master Data'!C171</f>
        <v>A Maryland Higher Education Commission-approved private career school offering job preparatory training. See this provider s website for more information. https://www.steinacademy.</v>
      </c>
      <c r="D171" t="str">
        <f>'Master Data'!D171</f>
        <v>3610 Milford Rd. 3rd Fl.</v>
      </c>
      <c r="E171">
        <f>'Master Data'!E171</f>
        <v>0</v>
      </c>
      <c r="F171" t="str">
        <f>'Master Data'!F171</f>
        <v>Baltimore</v>
      </c>
      <c r="G171" t="str">
        <f>'Master Data'!G171</f>
        <v>MD</v>
      </c>
      <c r="H171">
        <f>'Master Data'!H171</f>
        <v>21244</v>
      </c>
      <c r="I171">
        <f>'Master Data'!I171</f>
        <v>8</v>
      </c>
      <c r="J171" t="str">
        <f>'Master Data'!J171</f>
        <v>Medical Assistant Training (600 Clock Hours)</v>
      </c>
      <c r="K171" t="str">
        <f>'Master Data'!K171</f>
        <v>This program is comprised of classroom laboratory and externship training. The program prepares students to function as medical assistants.</v>
      </c>
      <c r="L171" t="str">
        <f>'Master Data'!L171</f>
        <v>https://www.steinacademy.com/healthcare-training-programs</v>
      </c>
      <c r="M171">
        <f>'Master Data'!M171</f>
        <v>8</v>
      </c>
      <c r="N171">
        <f>'Master Data'!N171</f>
        <v>0</v>
      </c>
      <c r="O171">
        <f>'Master Data'!O171</f>
        <v>510801</v>
      </c>
      <c r="P171">
        <f>'Master Data'!P171</f>
        <v>5700</v>
      </c>
      <c r="Q171">
        <f>'Master Data'!Q171</f>
        <v>505</v>
      </c>
      <c r="R171">
        <f>'Master Data'!R171</f>
        <v>25</v>
      </c>
      <c r="S171">
        <f>'Master Data'!S171</f>
        <v>24</v>
      </c>
      <c r="T171">
        <f>'Master Data'!T171</f>
        <v>1</v>
      </c>
      <c r="U171">
        <f>'Master Data'!U171</f>
        <v>1</v>
      </c>
      <c r="V171">
        <f>'Master Data'!V171</f>
        <v>31909200</v>
      </c>
      <c r="W171">
        <f>'Master Data'!W171</f>
        <v>0</v>
      </c>
      <c r="X171">
        <f>'Master Data'!X171</f>
        <v>0</v>
      </c>
      <c r="Y171">
        <f>'Master Data'!Y171</f>
        <v>0</v>
      </c>
      <c r="Z171">
        <f>'Master Data'!Z171</f>
        <v>0</v>
      </c>
      <c r="AA171">
        <f>'Master Data'!AA171</f>
        <v>0</v>
      </c>
      <c r="AB171">
        <f>'Master Data'!AB171</f>
        <v>0</v>
      </c>
      <c r="AC171">
        <f>'Master Data'!AC171</f>
        <v>0</v>
      </c>
      <c r="AD171">
        <f>'Master Data'!AD171</f>
        <v>0</v>
      </c>
      <c r="AE171">
        <f>'Master Data'!AE171</f>
        <v>0</v>
      </c>
      <c r="AF171">
        <f>'Master Data'!AF171</f>
        <v>9999999.9900000002</v>
      </c>
      <c r="AG171">
        <f>'Master Data'!AG171</f>
        <v>9999999.9900000002</v>
      </c>
      <c r="AH171">
        <f>'Master Data'!AH171</f>
        <v>0</v>
      </c>
      <c r="AI171">
        <f>'Master Data'!AI171</f>
        <v>0</v>
      </c>
      <c r="AJ171">
        <f>'Master Data'!AJ171</f>
        <v>0</v>
      </c>
      <c r="AK171">
        <f>'Master Data'!AK171</f>
        <v>0</v>
      </c>
      <c r="AL171">
        <f>'Master Data'!AL171</f>
        <v>0</v>
      </c>
      <c r="AM171">
        <f>'Master Data'!AM171</f>
        <v>0</v>
      </c>
      <c r="AN171">
        <f>'Master Data'!AN171</f>
        <v>0</v>
      </c>
      <c r="AO171">
        <f>'Master Data'!AO171</f>
        <v>0</v>
      </c>
      <c r="AP171">
        <f>'Master Data'!AP171</f>
        <v>0</v>
      </c>
      <c r="AQ171">
        <f>'Master Data'!AQ171</f>
        <v>0</v>
      </c>
      <c r="AR171">
        <f>'Master Data'!AR171</f>
        <v>0</v>
      </c>
      <c r="AS171">
        <f>'Master Data'!AS171</f>
        <v>0</v>
      </c>
      <c r="AT171">
        <f>'Master Data'!AT171</f>
        <v>0</v>
      </c>
      <c r="AU171">
        <f>'Master Data'!AU171</f>
        <v>0</v>
      </c>
      <c r="AV171">
        <f>'Master Data'!AV171</f>
        <v>0</v>
      </c>
      <c r="AW171">
        <f>'Master Data'!AW171</f>
        <v>0</v>
      </c>
      <c r="AX171">
        <f>'Master Data'!AX171</f>
        <v>0</v>
      </c>
      <c r="AY171">
        <f>'Master Data'!AY171</f>
        <v>0</v>
      </c>
      <c r="AZ171">
        <f>'Master Data'!AZ171</f>
        <v>0</v>
      </c>
      <c r="BA171">
        <f>'Master Data'!BA171</f>
        <v>0</v>
      </c>
      <c r="BB171">
        <f>'Master Data'!BB171</f>
        <v>0</v>
      </c>
      <c r="BC171">
        <f>'Master Data'!BC171</f>
        <v>0</v>
      </c>
      <c r="BD171">
        <f>'Master Data'!BD171</f>
        <v>0</v>
      </c>
      <c r="BE171">
        <f>'Master Data'!BE171</f>
        <v>0</v>
      </c>
      <c r="BF171">
        <f>'Master Data'!BF171</f>
        <v>0</v>
      </c>
      <c r="BG171">
        <f>'Master Data'!BG171</f>
        <v>0</v>
      </c>
      <c r="BH171">
        <f>'Master Data'!BH171</f>
        <v>0</v>
      </c>
      <c r="BI171">
        <f>'Master Data'!BI171</f>
        <v>0</v>
      </c>
      <c r="BJ171">
        <f>'Master Data'!BJ171</f>
        <v>0</v>
      </c>
      <c r="BK171">
        <f>'Master Data'!BK171</f>
        <v>0</v>
      </c>
      <c r="BL171">
        <f>'Master Data'!BL171</f>
        <v>0</v>
      </c>
      <c r="BM171">
        <f>'Master Data'!BM171</f>
        <v>0</v>
      </c>
      <c r="BN171">
        <f>'Master Data'!BN171</f>
        <v>0</v>
      </c>
      <c r="BO171">
        <f>'Master Data'!BO171</f>
        <v>0</v>
      </c>
      <c r="BP171">
        <f>'Master Data'!BP171</f>
        <v>0</v>
      </c>
      <c r="BQ171">
        <f>'Master Data'!BQ171</f>
        <v>0</v>
      </c>
      <c r="BR171">
        <f>'Master Data'!BR171</f>
        <v>0</v>
      </c>
      <c r="BS171">
        <f>'Master Data'!BS171</f>
        <v>0</v>
      </c>
      <c r="BT171">
        <f>'Master Data'!BT171</f>
        <v>0</v>
      </c>
      <c r="BU171">
        <f>'Master Data'!BU171</f>
        <v>0</v>
      </c>
      <c r="BV171">
        <f>'Master Data'!BV171</f>
        <v>0</v>
      </c>
      <c r="BW171">
        <f>'Master Data'!BW171</f>
        <v>20170202</v>
      </c>
      <c r="BX171" t="str">
        <f t="shared" si="31"/>
        <v>Stein Academy-School Of Health Tech. &amp; Career Dev. - Medical Assistant Training (600 Clock Hours)</v>
      </c>
      <c r="BY171" s="27" t="str">
        <f t="shared" si="22"/>
        <v/>
      </c>
      <c r="BZ171" s="20" t="e">
        <f t="shared" si="23"/>
        <v>#DIV/0!</v>
      </c>
      <c r="CA171" s="20" t="e">
        <f t="shared" si="24"/>
        <v>#DIV/0!</v>
      </c>
      <c r="CB171" s="20" t="e">
        <f t="shared" si="25"/>
        <v>#DIV/0!</v>
      </c>
      <c r="CC171" s="20" t="e">
        <f t="shared" si="26"/>
        <v>#DIV/0!</v>
      </c>
      <c r="CD171" s="20" t="e">
        <f t="shared" si="27"/>
        <v>#DIV/0!</v>
      </c>
      <c r="CE171" s="26">
        <f t="shared" si="28"/>
        <v>6205</v>
      </c>
      <c r="CF171" s="24" t="str">
        <f t="shared" si="29"/>
        <v xml:space="preserve"> </v>
      </c>
      <c r="CG171" s="24" t="str">
        <f t="shared" si="32"/>
        <v xml:space="preserve"> </v>
      </c>
      <c r="CH171" s="24" t="str">
        <f t="shared" si="30"/>
        <v xml:space="preserve"> </v>
      </c>
    </row>
    <row r="172" spans="1:86">
      <c r="A172" t="str">
        <f>'Master Data'!A172</f>
        <v>MD</v>
      </c>
      <c r="B172" t="str">
        <f>'Master Data'!B172</f>
        <v>Stein Academy-School Of Health Tech. &amp; Career Dev.</v>
      </c>
      <c r="C172" t="str">
        <f>'Master Data'!C172</f>
        <v>A Maryland Higher Education Commission-approved private career school offering job preparatory training. See this provider s website for more information. https://www.steinacademy.</v>
      </c>
      <c r="D172" t="str">
        <f>'Master Data'!D172</f>
        <v>3610 Milford Rd. 3rd Fl.</v>
      </c>
      <c r="E172">
        <f>'Master Data'!E172</f>
        <v>0</v>
      </c>
      <c r="F172" t="str">
        <f>'Master Data'!F172</f>
        <v>Baltimore</v>
      </c>
      <c r="G172" t="str">
        <f>'Master Data'!G172</f>
        <v>MD</v>
      </c>
      <c r="H172">
        <f>'Master Data'!H172</f>
        <v>21244</v>
      </c>
      <c r="I172">
        <f>'Master Data'!I172</f>
        <v>8</v>
      </c>
      <c r="J172" t="str">
        <f>'Master Data'!J172</f>
        <v>Nurse Technician/patient Care Technician (180 Clock Hours)</v>
      </c>
      <c r="K172" t="str">
        <f>'Master Data'!K172</f>
        <v>The program prepares students to function as multi-skilled nurse- and patient-care technicians.</v>
      </c>
      <c r="L172" t="str">
        <f>'Master Data'!L172</f>
        <v>https://www.steinacademy.com/healthcare-training-nurse-technicianpatient-care-technician-program</v>
      </c>
      <c r="M172">
        <f>'Master Data'!M172</f>
        <v>1</v>
      </c>
      <c r="N172" t="str">
        <f>'Master Data'!N172</f>
        <v>Geriatric Nursing Assistant</v>
      </c>
      <c r="O172">
        <f>'Master Data'!O172</f>
        <v>513902</v>
      </c>
      <c r="P172">
        <f>'Master Data'!P172</f>
        <v>3200</v>
      </c>
      <c r="Q172">
        <f>'Master Data'!Q172</f>
        <v>410</v>
      </c>
      <c r="R172">
        <f>'Master Data'!R172</f>
        <v>22</v>
      </c>
      <c r="S172">
        <f>'Master Data'!S172</f>
        <v>8</v>
      </c>
      <c r="T172">
        <f>'Master Data'!T172</f>
        <v>1</v>
      </c>
      <c r="U172">
        <f>'Master Data'!U172</f>
        <v>1</v>
      </c>
      <c r="V172">
        <f>'Master Data'!V172</f>
        <v>31909200</v>
      </c>
      <c r="W172">
        <f>'Master Data'!W172</f>
        <v>0</v>
      </c>
      <c r="X172">
        <f>'Master Data'!X172</f>
        <v>0</v>
      </c>
      <c r="Y172">
        <f>'Master Data'!Y172</f>
        <v>28</v>
      </c>
      <c r="Z172">
        <f>'Master Data'!Z172</f>
        <v>28</v>
      </c>
      <c r="AA172">
        <f>'Master Data'!AA172</f>
        <v>27</v>
      </c>
      <c r="AB172">
        <f>'Master Data'!AB172</f>
        <v>25</v>
      </c>
      <c r="AC172">
        <f>'Master Data'!AC172</f>
        <v>24</v>
      </c>
      <c r="AD172">
        <f>'Master Data'!AD172</f>
        <v>7528</v>
      </c>
      <c r="AE172">
        <f>'Master Data'!AE172</f>
        <v>12</v>
      </c>
      <c r="AF172">
        <f>'Master Data'!AF172</f>
        <v>8982.24</v>
      </c>
      <c r="AG172">
        <f>'Master Data'!AG172</f>
        <v>8194.36</v>
      </c>
      <c r="AH172">
        <f>'Master Data'!AH172</f>
        <v>35</v>
      </c>
      <c r="AI172">
        <f>'Master Data'!AI172</f>
        <v>33</v>
      </c>
      <c r="AJ172">
        <f>'Master Data'!AJ172</f>
        <v>7</v>
      </c>
      <c r="AK172">
        <f>'Master Data'!AK172</f>
        <v>7</v>
      </c>
      <c r="AL172">
        <f>'Master Data'!AL172</f>
        <v>7</v>
      </c>
      <c r="AM172">
        <f>'Master Data'!AM172</f>
        <v>7</v>
      </c>
      <c r="AN172">
        <f>'Master Data'!AN172</f>
        <v>7</v>
      </c>
      <c r="AO172">
        <f>'Master Data'!AO172</f>
        <v>25250</v>
      </c>
      <c r="AP172">
        <f>'Master Data'!AP172</f>
        <v>6</v>
      </c>
      <c r="AQ172">
        <f>'Master Data'!AQ172</f>
        <v>4</v>
      </c>
      <c r="AR172">
        <f>'Master Data'!AR172</f>
        <v>6154</v>
      </c>
      <c r="AS172">
        <f>'Master Data'!AS172</f>
        <v>2</v>
      </c>
      <c r="AT172">
        <f>'Master Data'!AT172</f>
        <v>6</v>
      </c>
      <c r="AU172">
        <f>'Master Data'!AU172</f>
        <v>4</v>
      </c>
      <c r="AV172">
        <f>'Master Data'!AV172</f>
        <v>0</v>
      </c>
      <c r="AW172">
        <f>'Master Data'!AW172</f>
        <v>0</v>
      </c>
      <c r="AX172">
        <f>'Master Data'!AX172</f>
        <v>1</v>
      </c>
      <c r="AY172">
        <f>'Master Data'!AY172</f>
        <v>5</v>
      </c>
      <c r="AZ172">
        <f>'Master Data'!AZ172</f>
        <v>0</v>
      </c>
      <c r="BA172">
        <f>'Master Data'!BA172</f>
        <v>0</v>
      </c>
      <c r="BB172">
        <f>'Master Data'!BB172</f>
        <v>1</v>
      </c>
      <c r="BC172">
        <f>'Master Data'!BC172</f>
        <v>0</v>
      </c>
      <c r="BD172">
        <f>'Master Data'!BD172</f>
        <v>7</v>
      </c>
      <c r="BE172">
        <f>'Master Data'!BE172</f>
        <v>0</v>
      </c>
      <c r="BF172">
        <f>'Master Data'!BF172</f>
        <v>6</v>
      </c>
      <c r="BG172">
        <f>'Master Data'!BG172</f>
        <v>0</v>
      </c>
      <c r="BH172">
        <f>'Master Data'!BH172</f>
        <v>0</v>
      </c>
      <c r="BI172">
        <f>'Master Data'!BI172</f>
        <v>0</v>
      </c>
      <c r="BJ172">
        <f>'Master Data'!BJ172</f>
        <v>0</v>
      </c>
      <c r="BK172">
        <f>'Master Data'!BK172</f>
        <v>0</v>
      </c>
      <c r="BL172">
        <f>'Master Data'!BL172</f>
        <v>0</v>
      </c>
      <c r="BM172">
        <f>'Master Data'!BM172</f>
        <v>6</v>
      </c>
      <c r="BN172">
        <f>'Master Data'!BN172</f>
        <v>0</v>
      </c>
      <c r="BO172">
        <f>'Master Data'!BO172</f>
        <v>1</v>
      </c>
      <c r="BP172">
        <f>'Master Data'!BP172</f>
        <v>1</v>
      </c>
      <c r="BQ172">
        <f>'Master Data'!BQ172</f>
        <v>0</v>
      </c>
      <c r="BR172">
        <f>'Master Data'!BR172</f>
        <v>5</v>
      </c>
      <c r="BS172">
        <f>'Master Data'!BS172</f>
        <v>0</v>
      </c>
      <c r="BT172">
        <f>'Master Data'!BT172</f>
        <v>0</v>
      </c>
      <c r="BU172">
        <f>'Master Data'!BU172</f>
        <v>2</v>
      </c>
      <c r="BV172">
        <f>'Master Data'!BV172</f>
        <v>2</v>
      </c>
      <c r="BW172">
        <f>'Master Data'!BW172</f>
        <v>20170202</v>
      </c>
      <c r="BX172" t="str">
        <f t="shared" si="31"/>
        <v>Stein Academy-School Of Health Tech. &amp; Career Dev. - Nurse Technician/patient Care Technician (180 Clock Hours)</v>
      </c>
      <c r="BY172" s="27">
        <f t="shared" si="22"/>
        <v>1</v>
      </c>
      <c r="BZ172" s="20">
        <f t="shared" si="23"/>
        <v>1</v>
      </c>
      <c r="CA172" s="20">
        <f t="shared" si="24"/>
        <v>0.5</v>
      </c>
      <c r="CB172" s="20">
        <f t="shared" si="25"/>
        <v>0.7142857142857143</v>
      </c>
      <c r="CC172" s="20">
        <f t="shared" si="26"/>
        <v>0.72727272727272729</v>
      </c>
      <c r="CD172" s="20">
        <f t="shared" si="27"/>
        <v>0.36363636363636365</v>
      </c>
      <c r="CE172" s="26">
        <f t="shared" si="28"/>
        <v>3610</v>
      </c>
      <c r="CF172" s="24">
        <f t="shared" si="29"/>
        <v>6154</v>
      </c>
      <c r="CG172" s="24">
        <f t="shared" si="32"/>
        <v>7528</v>
      </c>
      <c r="CH172" s="24">
        <f t="shared" si="30"/>
        <v>25250</v>
      </c>
    </row>
    <row r="173" spans="1:86">
      <c r="A173" t="str">
        <f>'Master Data'!A173</f>
        <v>MD</v>
      </c>
      <c r="B173" t="str">
        <f>'Master Data'!B173</f>
        <v>The Temple: A Paul Mitchell Partner School</v>
      </c>
      <c r="C173" t="str">
        <f>'Master Data'!C173</f>
        <v>A Maryland Higher Education Commission-approved private career school offering job preparatory training. See this provider s website for more information. https://pmthetemple.</v>
      </c>
      <c r="D173" t="str">
        <f>'Master Data'!D173</f>
        <v>22 West Church Street</v>
      </c>
      <c r="E173">
        <f>'Master Data'!E173</f>
        <v>0</v>
      </c>
      <c r="F173" t="str">
        <f>'Master Data'!F173</f>
        <v>Frederick</v>
      </c>
      <c r="G173" t="str">
        <f>'Master Data'!G173</f>
        <v>MD</v>
      </c>
      <c r="H173">
        <f>'Master Data'!H173</f>
        <v>21701</v>
      </c>
      <c r="I173">
        <f>'Master Data'!I173</f>
        <v>8</v>
      </c>
      <c r="J173" t="str">
        <f>'Master Data'!J173</f>
        <v>Cosmetology - Full Time (1500 Clock Hours)</v>
      </c>
      <c r="K173" t="str">
        <f>'Master Data'!K173</f>
        <v>This program prepares students to take and pass the Maryland cosmetology exam.</v>
      </c>
      <c r="L173" t="str">
        <f>'Master Data'!L173</f>
        <v>https://pmthetemple.edu/education/</v>
      </c>
      <c r="M173">
        <f>'Master Data'!M173</f>
        <v>3</v>
      </c>
      <c r="N173" t="str">
        <f>'Master Data'!N173</f>
        <v>Maryland licensed cosmetologist</v>
      </c>
      <c r="O173">
        <f>'Master Data'!O173</f>
        <v>120401</v>
      </c>
      <c r="P173">
        <f>'Master Data'!P173</f>
        <v>17150</v>
      </c>
      <c r="Q173">
        <f>'Master Data'!Q173</f>
        <v>3000</v>
      </c>
      <c r="R173">
        <f>'Master Data'!R173</f>
        <v>34</v>
      </c>
      <c r="S173">
        <f>'Master Data'!S173</f>
        <v>43</v>
      </c>
      <c r="T173">
        <f>'Master Data'!T173</f>
        <v>1</v>
      </c>
      <c r="U173">
        <f>'Master Data'!U173</f>
        <v>1</v>
      </c>
      <c r="V173">
        <f>'Master Data'!V173</f>
        <v>39501200</v>
      </c>
      <c r="W173">
        <f>'Master Data'!W173</f>
        <v>0</v>
      </c>
      <c r="X173">
        <f>'Master Data'!X173</f>
        <v>0</v>
      </c>
      <c r="Y173">
        <f>'Master Data'!Y173</f>
        <v>364</v>
      </c>
      <c r="Z173">
        <f>'Master Data'!Z173</f>
        <v>366</v>
      </c>
      <c r="AA173">
        <f>'Master Data'!AA173</f>
        <v>240</v>
      </c>
      <c r="AB173">
        <f>'Master Data'!AB173</f>
        <v>276</v>
      </c>
      <c r="AC173">
        <f>'Master Data'!AC173</f>
        <v>308</v>
      </c>
      <c r="AD173">
        <f>'Master Data'!AD173</f>
        <v>4408.51</v>
      </c>
      <c r="AE173">
        <f>'Master Data'!AE173</f>
        <v>28</v>
      </c>
      <c r="AF173">
        <f>'Master Data'!AF173</f>
        <v>4999.42</v>
      </c>
      <c r="AG173">
        <f>'Master Data'!AG173</f>
        <v>6285.45</v>
      </c>
      <c r="AH173">
        <f>'Master Data'!AH173</f>
        <v>381</v>
      </c>
      <c r="AI173">
        <f>'Master Data'!AI173</f>
        <v>438</v>
      </c>
      <c r="AJ173">
        <f>'Master Data'!AJ173</f>
        <v>0</v>
      </c>
      <c r="AK173">
        <f>'Master Data'!AK173</f>
        <v>0</v>
      </c>
      <c r="AL173">
        <f>'Master Data'!AL173</f>
        <v>0</v>
      </c>
      <c r="AM173">
        <f>'Master Data'!AM173</f>
        <v>0</v>
      </c>
      <c r="AN173">
        <f>'Master Data'!AN173</f>
        <v>0</v>
      </c>
      <c r="AO173">
        <f>'Master Data'!AO173</f>
        <v>0</v>
      </c>
      <c r="AP173">
        <f>'Master Data'!AP173</f>
        <v>0</v>
      </c>
      <c r="AQ173">
        <f>'Master Data'!AQ173</f>
        <v>0</v>
      </c>
      <c r="AR173">
        <f>'Master Data'!AR173</f>
        <v>0</v>
      </c>
      <c r="AS173">
        <f>'Master Data'!AS173</f>
        <v>0</v>
      </c>
      <c r="AT173">
        <f>'Master Data'!AT173</f>
        <v>0</v>
      </c>
      <c r="AU173">
        <f>'Master Data'!AU173</f>
        <v>0</v>
      </c>
      <c r="AV173">
        <f>'Master Data'!AV173</f>
        <v>0</v>
      </c>
      <c r="AW173">
        <f>'Master Data'!AW173</f>
        <v>0</v>
      </c>
      <c r="AX173">
        <f>'Master Data'!AX173</f>
        <v>0</v>
      </c>
      <c r="AY173">
        <f>'Master Data'!AY173</f>
        <v>0</v>
      </c>
      <c r="AZ173">
        <f>'Master Data'!AZ173</f>
        <v>0</v>
      </c>
      <c r="BA173">
        <f>'Master Data'!BA173</f>
        <v>0</v>
      </c>
      <c r="BB173">
        <f>'Master Data'!BB173</f>
        <v>0</v>
      </c>
      <c r="BC173">
        <f>'Master Data'!BC173</f>
        <v>0</v>
      </c>
      <c r="BD173">
        <f>'Master Data'!BD173</f>
        <v>0</v>
      </c>
      <c r="BE173">
        <f>'Master Data'!BE173</f>
        <v>0</v>
      </c>
      <c r="BF173">
        <f>'Master Data'!BF173</f>
        <v>0</v>
      </c>
      <c r="BG173">
        <f>'Master Data'!BG173</f>
        <v>0</v>
      </c>
      <c r="BH173">
        <f>'Master Data'!BH173</f>
        <v>0</v>
      </c>
      <c r="BI173">
        <f>'Master Data'!BI173</f>
        <v>0</v>
      </c>
      <c r="BJ173">
        <f>'Master Data'!BJ173</f>
        <v>0</v>
      </c>
      <c r="BK173">
        <f>'Master Data'!BK173</f>
        <v>0</v>
      </c>
      <c r="BL173">
        <f>'Master Data'!BL173</f>
        <v>0</v>
      </c>
      <c r="BM173">
        <f>'Master Data'!BM173</f>
        <v>0</v>
      </c>
      <c r="BN173">
        <f>'Master Data'!BN173</f>
        <v>0</v>
      </c>
      <c r="BO173">
        <f>'Master Data'!BO173</f>
        <v>0</v>
      </c>
      <c r="BP173">
        <f>'Master Data'!BP173</f>
        <v>0</v>
      </c>
      <c r="BQ173">
        <f>'Master Data'!BQ173</f>
        <v>0</v>
      </c>
      <c r="BR173">
        <f>'Master Data'!BR173</f>
        <v>0</v>
      </c>
      <c r="BS173">
        <f>'Master Data'!BS173</f>
        <v>0</v>
      </c>
      <c r="BT173">
        <f>'Master Data'!BT173</f>
        <v>0</v>
      </c>
      <c r="BU173">
        <f>'Master Data'!BU173</f>
        <v>0</v>
      </c>
      <c r="BV173">
        <f>'Master Data'!BV173</f>
        <v>0</v>
      </c>
      <c r="BW173">
        <f>'Master Data'!BW173</f>
        <v>20170202</v>
      </c>
      <c r="BX173" t="str">
        <f t="shared" si="31"/>
        <v>The Temple: A Paul Mitchell Partner School - Cosmetology - Full Time (1500 Clock Hours)</v>
      </c>
      <c r="BY173" s="27" t="str">
        <f t="shared" si="22"/>
        <v/>
      </c>
      <c r="BZ173" s="20" t="e">
        <f t="shared" si="23"/>
        <v>#DIV/0!</v>
      </c>
      <c r="CA173" s="20" t="e">
        <f t="shared" si="24"/>
        <v>#DIV/0!</v>
      </c>
      <c r="CB173" s="20">
        <f t="shared" si="25"/>
        <v>0.72440944881889768</v>
      </c>
      <c r="CC173" s="20">
        <f t="shared" si="26"/>
        <v>0.70319634703196343</v>
      </c>
      <c r="CD173" s="20">
        <f t="shared" si="27"/>
        <v>6.3926940639269403E-2</v>
      </c>
      <c r="CE173" s="26">
        <f t="shared" si="28"/>
        <v>20150</v>
      </c>
      <c r="CF173" s="24" t="str">
        <f t="shared" si="29"/>
        <v xml:space="preserve"> </v>
      </c>
      <c r="CG173" s="24">
        <f t="shared" si="32"/>
        <v>4408.51</v>
      </c>
      <c r="CH173" s="24" t="str">
        <f t="shared" si="30"/>
        <v xml:space="preserve"> </v>
      </c>
    </row>
    <row r="174" spans="1:86">
      <c r="A174" t="str">
        <f>'Master Data'!A174</f>
        <v>MD</v>
      </c>
      <c r="B174" t="str">
        <f>'Master Data'!B174</f>
        <v>Vision Allied Health Institute</v>
      </c>
      <c r="C174" t="str">
        <f>'Master Data'!C174</f>
        <v>A Maryland Higher Education Commission-approved private career school offering job preparatory training. See this provider s website for more information. https://www.visionalliedinstitute.</v>
      </c>
      <c r="D174" t="str">
        <f>'Master Data'!D174</f>
        <v>1045 Taylor Avenue</v>
      </c>
      <c r="E174" t="str">
        <f>'Master Data'!E174</f>
        <v>Suite 113</v>
      </c>
      <c r="F174" t="str">
        <f>'Master Data'!F174</f>
        <v>Towson</v>
      </c>
      <c r="G174" t="str">
        <f>'Master Data'!G174</f>
        <v>MD</v>
      </c>
      <c r="H174">
        <f>'Master Data'!H174</f>
        <v>21286</v>
      </c>
      <c r="I174">
        <f>'Master Data'!I174</f>
        <v>8</v>
      </c>
      <c r="J174" t="str">
        <f>'Master Data'!J174</f>
        <v>Certified/geriatric Nursing Assistant (120 Clock Hours)</v>
      </c>
      <c r="K174" t="str">
        <f>'Master Data'!K174</f>
        <v>Students are prepared for employment as nursing assistants in assisted care long-term care and acute care facilities.</v>
      </c>
      <c r="L174" t="str">
        <f>'Master Data'!L174</f>
        <v>https://www.visionalliedinstitute.org/programs-fee</v>
      </c>
      <c r="M174">
        <f>'Master Data'!M174</f>
        <v>3</v>
      </c>
      <c r="N174" t="str">
        <f>'Master Data'!N174</f>
        <v>Certified Nursing Assistant</v>
      </c>
      <c r="O174">
        <f>'Master Data'!O174</f>
        <v>513902</v>
      </c>
      <c r="P174">
        <f>'Master Data'!P174</f>
        <v>1280</v>
      </c>
      <c r="Q174">
        <f>'Master Data'!Q174</f>
        <v>0</v>
      </c>
      <c r="R174">
        <f>'Master Data'!R174</f>
        <v>18</v>
      </c>
      <c r="S174">
        <f>'Master Data'!S174</f>
        <v>7</v>
      </c>
      <c r="T174">
        <f>'Master Data'!T174</f>
        <v>1</v>
      </c>
      <c r="U174">
        <f>'Master Data'!U174</f>
        <v>1</v>
      </c>
      <c r="V174">
        <f>'Master Data'!V174</f>
        <v>31113100</v>
      </c>
      <c r="W174">
        <f>'Master Data'!W174</f>
        <v>0</v>
      </c>
      <c r="X174">
        <f>'Master Data'!X174</f>
        <v>0</v>
      </c>
      <c r="Y174">
        <f>'Master Data'!Y174</f>
        <v>776</v>
      </c>
      <c r="Z174">
        <f>'Master Data'!Z174</f>
        <v>726</v>
      </c>
      <c r="AA174">
        <f>'Master Data'!AA174</f>
        <v>718</v>
      </c>
      <c r="AB174">
        <f>'Master Data'!AB174</f>
        <v>442</v>
      </c>
      <c r="AC174">
        <f>'Master Data'!AC174</f>
        <v>396</v>
      </c>
      <c r="AD174">
        <f>'Master Data'!AD174</f>
        <v>6998</v>
      </c>
      <c r="AE174">
        <f>'Master Data'!AE174</f>
        <v>548</v>
      </c>
      <c r="AF174">
        <f>'Master Data'!AF174</f>
        <v>8029.55</v>
      </c>
      <c r="AG174">
        <f>'Master Data'!AG174</f>
        <v>8662.57</v>
      </c>
      <c r="AH174">
        <f>'Master Data'!AH174</f>
        <v>594</v>
      </c>
      <c r="AI174">
        <f>'Master Data'!AI174</f>
        <v>553</v>
      </c>
      <c r="AJ174">
        <f>'Master Data'!AJ174</f>
        <v>3</v>
      </c>
      <c r="AK174">
        <f>'Master Data'!AK174</f>
        <v>3</v>
      </c>
      <c r="AL174">
        <f>'Master Data'!AL174</f>
        <v>3</v>
      </c>
      <c r="AM174">
        <f>'Master Data'!AM174</f>
        <v>3</v>
      </c>
      <c r="AN174">
        <f>'Master Data'!AN174</f>
        <v>3</v>
      </c>
      <c r="AO174">
        <f>'Master Data'!AO174</f>
        <v>3420</v>
      </c>
      <c r="AP174">
        <f>'Master Data'!AP174</f>
        <v>2</v>
      </c>
      <c r="AQ174">
        <f>'Master Data'!AQ174</f>
        <v>2</v>
      </c>
      <c r="AR174">
        <f>'Master Data'!AR174</f>
        <v>13126</v>
      </c>
      <c r="AS174">
        <f>'Master Data'!AS174</f>
        <v>2</v>
      </c>
      <c r="AT174">
        <f>'Master Data'!AT174</f>
        <v>2</v>
      </c>
      <c r="AU174">
        <f>'Master Data'!AU174</f>
        <v>2</v>
      </c>
      <c r="AV174">
        <f>'Master Data'!AV174</f>
        <v>0</v>
      </c>
      <c r="AW174">
        <f>'Master Data'!AW174</f>
        <v>0</v>
      </c>
      <c r="AX174">
        <f>'Master Data'!AX174</f>
        <v>0</v>
      </c>
      <c r="AY174">
        <f>'Master Data'!AY174</f>
        <v>3</v>
      </c>
      <c r="AZ174">
        <f>'Master Data'!AZ174</f>
        <v>0</v>
      </c>
      <c r="BA174">
        <f>'Master Data'!BA174</f>
        <v>0</v>
      </c>
      <c r="BB174">
        <f>'Master Data'!BB174</f>
        <v>0</v>
      </c>
      <c r="BC174">
        <f>'Master Data'!BC174</f>
        <v>0</v>
      </c>
      <c r="BD174">
        <f>'Master Data'!BD174</f>
        <v>3</v>
      </c>
      <c r="BE174">
        <f>'Master Data'!BE174</f>
        <v>0</v>
      </c>
      <c r="BF174">
        <f>'Master Data'!BF174</f>
        <v>2</v>
      </c>
      <c r="BG174">
        <f>'Master Data'!BG174</f>
        <v>0</v>
      </c>
      <c r="BH174">
        <f>'Master Data'!BH174</f>
        <v>0</v>
      </c>
      <c r="BI174">
        <f>'Master Data'!BI174</f>
        <v>0</v>
      </c>
      <c r="BJ174">
        <f>'Master Data'!BJ174</f>
        <v>0</v>
      </c>
      <c r="BK174">
        <f>'Master Data'!BK174</f>
        <v>0</v>
      </c>
      <c r="BL174">
        <f>'Master Data'!BL174</f>
        <v>0</v>
      </c>
      <c r="BM174">
        <f>'Master Data'!BM174</f>
        <v>2</v>
      </c>
      <c r="BN174">
        <f>'Master Data'!BN174</f>
        <v>0</v>
      </c>
      <c r="BO174">
        <f>'Master Data'!BO174</f>
        <v>1</v>
      </c>
      <c r="BP174">
        <f>'Master Data'!BP174</f>
        <v>0</v>
      </c>
      <c r="BQ174">
        <f>'Master Data'!BQ174</f>
        <v>0</v>
      </c>
      <c r="BR174">
        <f>'Master Data'!BR174</f>
        <v>3</v>
      </c>
      <c r="BS174">
        <f>'Master Data'!BS174</f>
        <v>0</v>
      </c>
      <c r="BT174">
        <f>'Master Data'!BT174</f>
        <v>0</v>
      </c>
      <c r="BU174">
        <f>'Master Data'!BU174</f>
        <v>0</v>
      </c>
      <c r="BV174">
        <f>'Master Data'!BV174</f>
        <v>0</v>
      </c>
      <c r="BW174">
        <f>'Master Data'!BW174</f>
        <v>20170202</v>
      </c>
      <c r="BX174" t="str">
        <f t="shared" si="31"/>
        <v>Vision Allied Health Institute - Certified/geriatric Nursing Assistant (120 Clock Hours)</v>
      </c>
      <c r="BY174" s="27">
        <f t="shared" si="22"/>
        <v>1</v>
      </c>
      <c r="BZ174" s="20">
        <f t="shared" si="23"/>
        <v>1</v>
      </c>
      <c r="CA174" s="20">
        <f t="shared" si="24"/>
        <v>1</v>
      </c>
      <c r="CB174" s="20">
        <f t="shared" si="25"/>
        <v>0.74410774410774416</v>
      </c>
      <c r="CC174" s="20">
        <f t="shared" si="26"/>
        <v>0.7160940325497287</v>
      </c>
      <c r="CD174" s="20">
        <f t="shared" si="27"/>
        <v>0.99095840867992768</v>
      </c>
      <c r="CE174" s="26">
        <f t="shared" si="28"/>
        <v>1280</v>
      </c>
      <c r="CF174" s="24">
        <f t="shared" si="29"/>
        <v>13126</v>
      </c>
      <c r="CG174" s="24">
        <f t="shared" si="32"/>
        <v>6998</v>
      </c>
      <c r="CH174" s="24">
        <f t="shared" si="30"/>
        <v>3420</v>
      </c>
    </row>
    <row r="175" spans="1:86">
      <c r="A175" t="str">
        <f>'Master Data'!A175</f>
        <v>MD</v>
      </c>
      <c r="B175" t="str">
        <f>'Master Data'!B175</f>
        <v>Healthcare Training Solutions Llc</v>
      </c>
      <c r="C175" t="str">
        <f>'Master Data'!C175</f>
        <v>A Maryland Higher Education Commission-approved private career school offering job preparatory training. See this provider s website for more information. https://mhec.maryland.gov/institutions_training/Pages/career/pcs/search.</v>
      </c>
      <c r="D175" t="str">
        <f>'Master Data'!D175</f>
        <v>4400 Stamp Road</v>
      </c>
      <c r="E175" t="str">
        <f>'Master Data'!E175</f>
        <v>Suite 206</v>
      </c>
      <c r="F175" t="str">
        <f>'Master Data'!F175</f>
        <v>Temple Hills</v>
      </c>
      <c r="G175" t="str">
        <f>'Master Data'!G175</f>
        <v>MD</v>
      </c>
      <c r="H175">
        <f>'Master Data'!H175</f>
        <v>20748</v>
      </c>
      <c r="I175">
        <f>'Master Data'!I175</f>
        <v>8</v>
      </c>
      <c r="J175" t="str">
        <f>'Master Data'!J175</f>
        <v>ECG/EKG Tech-Continuing Education (60 Clock Hours)</v>
      </c>
      <c r="K175" t="str">
        <f>'Master Data'!K175</f>
        <v>For certified nursing assistants medical assistants &amp; licensed practical nurses. Proof of certification/licensure required.</v>
      </c>
      <c r="L175" t="str">
        <f>'Master Data'!L175</f>
        <v>https://mhec.maryland.gov/institutions_training/Pages/career/pcs/school.aspx?sID=366</v>
      </c>
      <c r="M175">
        <f>'Master Data'!M175</f>
        <v>0</v>
      </c>
      <c r="N175">
        <f>'Master Data'!N175</f>
        <v>0</v>
      </c>
      <c r="O175">
        <f>'Master Data'!O175</f>
        <v>510902</v>
      </c>
      <c r="P175">
        <f>'Master Data'!P175</f>
        <v>850</v>
      </c>
      <c r="Q175">
        <f>'Master Data'!Q175</f>
        <v>875</v>
      </c>
      <c r="R175">
        <f>'Master Data'!R175</f>
        <v>12</v>
      </c>
      <c r="S175">
        <f>'Master Data'!S175</f>
        <v>5</v>
      </c>
      <c r="T175">
        <f>'Master Data'!T175</f>
        <v>1</v>
      </c>
      <c r="U175">
        <f>'Master Data'!U175</f>
        <v>1</v>
      </c>
      <c r="V175">
        <f>'Master Data'!V175</f>
        <v>29203100</v>
      </c>
      <c r="W175">
        <f>'Master Data'!W175</f>
        <v>0</v>
      </c>
      <c r="X175">
        <f>'Master Data'!X175</f>
        <v>0</v>
      </c>
      <c r="Y175">
        <f>'Master Data'!Y175</f>
        <v>0</v>
      </c>
      <c r="Z175">
        <f>'Master Data'!Z175</f>
        <v>0</v>
      </c>
      <c r="AA175">
        <f>'Master Data'!AA175</f>
        <v>0</v>
      </c>
      <c r="AB175">
        <f>'Master Data'!AB175</f>
        <v>0</v>
      </c>
      <c r="AC175">
        <f>'Master Data'!AC175</f>
        <v>0</v>
      </c>
      <c r="AD175">
        <f>'Master Data'!AD175</f>
        <v>0</v>
      </c>
      <c r="AE175">
        <f>'Master Data'!AE175</f>
        <v>0</v>
      </c>
      <c r="AF175">
        <f>'Master Data'!AF175</f>
        <v>9999999.9900000002</v>
      </c>
      <c r="AG175">
        <f>'Master Data'!AG175</f>
        <v>9999999.9900000002</v>
      </c>
      <c r="AH175">
        <f>'Master Data'!AH175</f>
        <v>0</v>
      </c>
      <c r="AI175">
        <f>'Master Data'!AI175</f>
        <v>0</v>
      </c>
      <c r="AJ175">
        <f>'Master Data'!AJ175</f>
        <v>0</v>
      </c>
      <c r="AK175">
        <f>'Master Data'!AK175</f>
        <v>0</v>
      </c>
      <c r="AL175">
        <f>'Master Data'!AL175</f>
        <v>0</v>
      </c>
      <c r="AM175">
        <f>'Master Data'!AM175</f>
        <v>0</v>
      </c>
      <c r="AN175">
        <f>'Master Data'!AN175</f>
        <v>0</v>
      </c>
      <c r="AO175">
        <f>'Master Data'!AO175</f>
        <v>0</v>
      </c>
      <c r="AP175">
        <f>'Master Data'!AP175</f>
        <v>0</v>
      </c>
      <c r="AQ175">
        <f>'Master Data'!AQ175</f>
        <v>0</v>
      </c>
      <c r="AR175">
        <f>'Master Data'!AR175</f>
        <v>0</v>
      </c>
      <c r="AS175">
        <f>'Master Data'!AS175</f>
        <v>0</v>
      </c>
      <c r="AT175">
        <f>'Master Data'!AT175</f>
        <v>0</v>
      </c>
      <c r="AU175">
        <f>'Master Data'!AU175</f>
        <v>0</v>
      </c>
      <c r="AV175">
        <f>'Master Data'!AV175</f>
        <v>0</v>
      </c>
      <c r="AW175">
        <f>'Master Data'!AW175</f>
        <v>0</v>
      </c>
      <c r="AX175">
        <f>'Master Data'!AX175</f>
        <v>0</v>
      </c>
      <c r="AY175">
        <f>'Master Data'!AY175</f>
        <v>0</v>
      </c>
      <c r="AZ175">
        <f>'Master Data'!AZ175</f>
        <v>0</v>
      </c>
      <c r="BA175">
        <f>'Master Data'!BA175</f>
        <v>0</v>
      </c>
      <c r="BB175">
        <f>'Master Data'!BB175</f>
        <v>0</v>
      </c>
      <c r="BC175">
        <f>'Master Data'!BC175</f>
        <v>0</v>
      </c>
      <c r="BD175">
        <f>'Master Data'!BD175</f>
        <v>0</v>
      </c>
      <c r="BE175">
        <f>'Master Data'!BE175</f>
        <v>0</v>
      </c>
      <c r="BF175">
        <f>'Master Data'!BF175</f>
        <v>0</v>
      </c>
      <c r="BG175">
        <f>'Master Data'!BG175</f>
        <v>0</v>
      </c>
      <c r="BH175">
        <f>'Master Data'!BH175</f>
        <v>0</v>
      </c>
      <c r="BI175">
        <f>'Master Data'!BI175</f>
        <v>0</v>
      </c>
      <c r="BJ175">
        <f>'Master Data'!BJ175</f>
        <v>0</v>
      </c>
      <c r="BK175">
        <f>'Master Data'!BK175</f>
        <v>0</v>
      </c>
      <c r="BL175">
        <f>'Master Data'!BL175</f>
        <v>0</v>
      </c>
      <c r="BM175">
        <f>'Master Data'!BM175</f>
        <v>0</v>
      </c>
      <c r="BN175">
        <f>'Master Data'!BN175</f>
        <v>0</v>
      </c>
      <c r="BO175">
        <f>'Master Data'!BO175</f>
        <v>0</v>
      </c>
      <c r="BP175">
        <f>'Master Data'!BP175</f>
        <v>0</v>
      </c>
      <c r="BQ175">
        <f>'Master Data'!BQ175</f>
        <v>0</v>
      </c>
      <c r="BR175">
        <f>'Master Data'!BR175</f>
        <v>0</v>
      </c>
      <c r="BS175">
        <f>'Master Data'!BS175</f>
        <v>0</v>
      </c>
      <c r="BT175">
        <f>'Master Data'!BT175</f>
        <v>0</v>
      </c>
      <c r="BU175">
        <f>'Master Data'!BU175</f>
        <v>0</v>
      </c>
      <c r="BV175">
        <f>'Master Data'!BV175</f>
        <v>0</v>
      </c>
      <c r="BW175">
        <f>'Master Data'!BW175</f>
        <v>20170202</v>
      </c>
      <c r="BX175" t="str">
        <f t="shared" si="31"/>
        <v>Healthcare Training Solutions Llc - ECG/EKG Tech-Continuing Education (60 Clock Hours)</v>
      </c>
      <c r="BY175" s="27" t="str">
        <f t="shared" si="22"/>
        <v/>
      </c>
      <c r="BZ175" s="20" t="e">
        <f t="shared" si="23"/>
        <v>#DIV/0!</v>
      </c>
      <c r="CA175" s="20" t="e">
        <f t="shared" si="24"/>
        <v>#DIV/0!</v>
      </c>
      <c r="CB175" s="20" t="e">
        <f t="shared" si="25"/>
        <v>#DIV/0!</v>
      </c>
      <c r="CC175" s="20" t="e">
        <f t="shared" si="26"/>
        <v>#DIV/0!</v>
      </c>
      <c r="CD175" s="20" t="e">
        <f t="shared" si="27"/>
        <v>#DIV/0!</v>
      </c>
      <c r="CE175" s="26">
        <f t="shared" si="28"/>
        <v>1725</v>
      </c>
      <c r="CF175" s="24" t="str">
        <f t="shared" si="29"/>
        <v xml:space="preserve"> </v>
      </c>
      <c r="CG175" s="24" t="str">
        <f t="shared" si="32"/>
        <v xml:space="preserve"> </v>
      </c>
      <c r="CH175" s="24" t="str">
        <f t="shared" si="30"/>
        <v xml:space="preserve"> </v>
      </c>
    </row>
    <row r="176" spans="1:86">
      <c r="A176" t="str">
        <f>'Master Data'!A176</f>
        <v>MD</v>
      </c>
      <c r="B176" t="str">
        <f>'Master Data'!B176</f>
        <v>Healthcare Training Solutions Llc</v>
      </c>
      <c r="C176" t="str">
        <f>'Master Data'!C176</f>
        <v>A Maryland Higher Education Commission-approved private career school offering job preparatory training. See this provider s website for more information. https://mhec.maryland.gov/institutions_training/Pages/career/pcs/search.</v>
      </c>
      <c r="D176" t="str">
        <f>'Master Data'!D176</f>
        <v>4400 Stamp Road</v>
      </c>
      <c r="E176" t="str">
        <f>'Master Data'!E176</f>
        <v>Suite 206</v>
      </c>
      <c r="F176" t="str">
        <f>'Master Data'!F176</f>
        <v>Temple Hills</v>
      </c>
      <c r="G176" t="str">
        <f>'Master Data'!G176</f>
        <v>MD</v>
      </c>
      <c r="H176">
        <f>'Master Data'!H176</f>
        <v>20748</v>
      </c>
      <c r="I176">
        <f>'Master Data'!I176</f>
        <v>8</v>
      </c>
      <c r="J176" t="str">
        <f>'Master Data'!J176</f>
        <v>Nursing Assistant/geriatric Nursing Assistant Cert. (130 Clock Hours)</v>
      </c>
      <c r="K176" t="str">
        <f>'Master Data'!K176</f>
        <v>Provides training for state nursing assistant certification and geriatric nursing assistant registration.</v>
      </c>
      <c r="L176" t="str">
        <f>'Master Data'!L176</f>
        <v>http://cna-careers.org/</v>
      </c>
      <c r="M176">
        <f>'Master Data'!M176</f>
        <v>3</v>
      </c>
      <c r="N176" t="str">
        <f>'Master Data'!N176</f>
        <v>Nursing Assistant/geriatric Nursing Assistant Cert.</v>
      </c>
      <c r="O176">
        <f>'Master Data'!O176</f>
        <v>513902</v>
      </c>
      <c r="P176">
        <f>'Master Data'!P176</f>
        <v>1260</v>
      </c>
      <c r="Q176">
        <f>'Master Data'!Q176</f>
        <v>1312</v>
      </c>
      <c r="R176">
        <f>'Master Data'!R176</f>
        <v>33</v>
      </c>
      <c r="S176">
        <f>'Master Data'!S176</f>
        <v>4</v>
      </c>
      <c r="T176">
        <f>'Master Data'!T176</f>
        <v>1</v>
      </c>
      <c r="U176">
        <f>'Master Data'!U176</f>
        <v>1</v>
      </c>
      <c r="V176">
        <f>'Master Data'!V176</f>
        <v>31113100</v>
      </c>
      <c r="W176">
        <f>'Master Data'!W176</f>
        <v>0</v>
      </c>
      <c r="X176">
        <f>'Master Data'!X176</f>
        <v>0</v>
      </c>
      <c r="Y176">
        <f>'Master Data'!Y176</f>
        <v>1</v>
      </c>
      <c r="Z176">
        <f>'Master Data'!Z176</f>
        <v>2</v>
      </c>
      <c r="AA176">
        <f>'Master Data'!AA176</f>
        <v>0</v>
      </c>
      <c r="AB176">
        <f>'Master Data'!AB176</f>
        <v>11</v>
      </c>
      <c r="AC176">
        <f>'Master Data'!AC176</f>
        <v>18</v>
      </c>
      <c r="AD176">
        <f>'Master Data'!AD176</f>
        <v>3058</v>
      </c>
      <c r="AE176">
        <f>'Master Data'!AE176</f>
        <v>21</v>
      </c>
      <c r="AF176">
        <f>'Master Data'!AF176</f>
        <v>3305.91</v>
      </c>
      <c r="AG176">
        <f>'Master Data'!AG176</f>
        <v>3348.43</v>
      </c>
      <c r="AH176">
        <f>'Master Data'!AH176</f>
        <v>17</v>
      </c>
      <c r="AI176">
        <f>'Master Data'!AI176</f>
        <v>27</v>
      </c>
      <c r="AJ176">
        <f>'Master Data'!AJ176</f>
        <v>1</v>
      </c>
      <c r="AK176">
        <f>'Master Data'!AK176</f>
        <v>2</v>
      </c>
      <c r="AL176">
        <f>'Master Data'!AL176</f>
        <v>1</v>
      </c>
      <c r="AM176">
        <f>'Master Data'!AM176</f>
        <v>2</v>
      </c>
      <c r="AN176">
        <f>'Master Data'!AN176</f>
        <v>0</v>
      </c>
      <c r="AO176">
        <f>'Master Data'!AO176</f>
        <v>1260</v>
      </c>
      <c r="AP176">
        <f>'Master Data'!AP176</f>
        <v>5</v>
      </c>
      <c r="AQ176">
        <f>'Master Data'!AQ176</f>
        <v>8</v>
      </c>
      <c r="AR176">
        <f>'Master Data'!AR176</f>
        <v>3408</v>
      </c>
      <c r="AS176">
        <f>'Master Data'!AS176</f>
        <v>6</v>
      </c>
      <c r="AT176">
        <f>'Master Data'!AT176</f>
        <v>8</v>
      </c>
      <c r="AU176">
        <f>'Master Data'!AU176</f>
        <v>11</v>
      </c>
      <c r="AV176">
        <f>'Master Data'!AV176</f>
        <v>0</v>
      </c>
      <c r="AW176">
        <f>'Master Data'!AW176</f>
        <v>0</v>
      </c>
      <c r="AX176">
        <f>'Master Data'!AX176</f>
        <v>0</v>
      </c>
      <c r="AY176">
        <f>'Master Data'!AY176</f>
        <v>1</v>
      </c>
      <c r="AZ176">
        <f>'Master Data'!AZ176</f>
        <v>0</v>
      </c>
      <c r="BA176">
        <f>'Master Data'!BA176</f>
        <v>0</v>
      </c>
      <c r="BB176">
        <f>'Master Data'!BB176</f>
        <v>0</v>
      </c>
      <c r="BC176">
        <f>'Master Data'!BC176</f>
        <v>0</v>
      </c>
      <c r="BD176">
        <f>'Master Data'!BD176</f>
        <v>1</v>
      </c>
      <c r="BE176">
        <f>'Master Data'!BE176</f>
        <v>0</v>
      </c>
      <c r="BF176">
        <f>'Master Data'!BF176</f>
        <v>1</v>
      </c>
      <c r="BG176">
        <f>'Master Data'!BG176</f>
        <v>0</v>
      </c>
      <c r="BH176">
        <f>'Master Data'!BH176</f>
        <v>0</v>
      </c>
      <c r="BI176">
        <f>'Master Data'!BI176</f>
        <v>0</v>
      </c>
      <c r="BJ176">
        <f>'Master Data'!BJ176</f>
        <v>0</v>
      </c>
      <c r="BK176">
        <f>'Master Data'!BK176</f>
        <v>0</v>
      </c>
      <c r="BL176">
        <f>'Master Data'!BL176</f>
        <v>0</v>
      </c>
      <c r="BM176">
        <f>'Master Data'!BM176</f>
        <v>1</v>
      </c>
      <c r="BN176">
        <f>'Master Data'!BN176</f>
        <v>0</v>
      </c>
      <c r="BO176">
        <f>'Master Data'!BO176</f>
        <v>0</v>
      </c>
      <c r="BP176">
        <f>'Master Data'!BP176</f>
        <v>0</v>
      </c>
      <c r="BQ176">
        <f>'Master Data'!BQ176</f>
        <v>0</v>
      </c>
      <c r="BR176">
        <f>'Master Data'!BR176</f>
        <v>0</v>
      </c>
      <c r="BS176">
        <f>'Master Data'!BS176</f>
        <v>0</v>
      </c>
      <c r="BT176">
        <f>'Master Data'!BT176</f>
        <v>0</v>
      </c>
      <c r="BU176">
        <f>'Master Data'!BU176</f>
        <v>1</v>
      </c>
      <c r="BV176">
        <f>'Master Data'!BV176</f>
        <v>0</v>
      </c>
      <c r="BW176">
        <f>'Master Data'!BW176</f>
        <v>20170202</v>
      </c>
      <c r="BX176" t="str">
        <f t="shared" si="31"/>
        <v>Healthcare Training Solutions Llc - Nursing Assistant/geriatric Nursing Assistant Cert. (130 Clock Hours)</v>
      </c>
      <c r="BY176" s="27">
        <f t="shared" si="22"/>
        <v>0.625</v>
      </c>
      <c r="BZ176" s="20">
        <f t="shared" si="23"/>
        <v>0.72727272727272729</v>
      </c>
      <c r="CA176" s="20">
        <f t="shared" si="24"/>
        <v>0.54545454545454541</v>
      </c>
      <c r="CB176" s="20">
        <f t="shared" si="25"/>
        <v>0.6470588235294118</v>
      </c>
      <c r="CC176" s="20">
        <f t="shared" si="26"/>
        <v>0.66666666666666663</v>
      </c>
      <c r="CD176" s="20">
        <f t="shared" si="27"/>
        <v>0.77777777777777779</v>
      </c>
      <c r="CE176" s="26">
        <f t="shared" si="28"/>
        <v>2572</v>
      </c>
      <c r="CF176" s="24">
        <f t="shared" si="29"/>
        <v>3408</v>
      </c>
      <c r="CG176" s="24">
        <f t="shared" si="32"/>
        <v>3058</v>
      </c>
      <c r="CH176" s="24">
        <f t="shared" si="30"/>
        <v>1260</v>
      </c>
    </row>
    <row r="177" spans="1:86">
      <c r="A177" t="str">
        <f>'Master Data'!A177</f>
        <v>MD</v>
      </c>
      <c r="B177" t="str">
        <f>'Master Data'!B177</f>
        <v>Healthcare Training Solutions Llc</v>
      </c>
      <c r="C177" t="str">
        <f>'Master Data'!C177</f>
        <v>A Maryland Higher Education Commission-approved private career school offering job preparatory training. See this provider s website for more information. https://mhec.maryland.gov/institutions_training/Pages/career/pcs/search.</v>
      </c>
      <c r="D177" t="str">
        <f>'Master Data'!D177</f>
        <v>4400 Stamp Road</v>
      </c>
      <c r="E177" t="str">
        <f>'Master Data'!E177</f>
        <v>Suite 206</v>
      </c>
      <c r="F177" t="str">
        <f>'Master Data'!F177</f>
        <v>Temple Hills</v>
      </c>
      <c r="G177" t="str">
        <f>'Master Data'!G177</f>
        <v>MD</v>
      </c>
      <c r="H177">
        <f>'Master Data'!H177</f>
        <v>20748</v>
      </c>
      <c r="I177">
        <f>'Master Data'!I177</f>
        <v>8</v>
      </c>
      <c r="J177" t="str">
        <f>'Master Data'!J177</f>
        <v>Phlebotomy-Continuing Education (106 Clock Hours)</v>
      </c>
      <c r="K177" t="str">
        <f>'Master Data'!K177</f>
        <v>For certified nursing assistants medical assistants &amp; licensed practical nurses. Proof of certification/ licensure required.</v>
      </c>
      <c r="L177" t="str">
        <f>'Master Data'!L177</f>
        <v>https://mhec.maryland.gov/institutions_training/Pages/career/pcs/school.aspx?sID=366</v>
      </c>
      <c r="M177">
        <f>'Master Data'!M177</f>
        <v>0</v>
      </c>
      <c r="N177">
        <f>'Master Data'!N177</f>
        <v>0</v>
      </c>
      <c r="O177">
        <f>'Master Data'!O177</f>
        <v>511009</v>
      </c>
      <c r="P177">
        <f>'Master Data'!P177</f>
        <v>1150</v>
      </c>
      <c r="Q177">
        <f>'Master Data'!Q177</f>
        <v>790</v>
      </c>
      <c r="R177">
        <f>'Master Data'!R177</f>
        <v>17</v>
      </c>
      <c r="S177">
        <f>'Master Data'!S177</f>
        <v>6</v>
      </c>
      <c r="T177">
        <f>'Master Data'!T177</f>
        <v>1</v>
      </c>
      <c r="U177">
        <f>'Master Data'!U177</f>
        <v>1</v>
      </c>
      <c r="V177">
        <f>'Master Data'!V177</f>
        <v>31909700</v>
      </c>
      <c r="W177">
        <f>'Master Data'!W177</f>
        <v>0</v>
      </c>
      <c r="X177">
        <f>'Master Data'!X177</f>
        <v>0</v>
      </c>
      <c r="Y177">
        <f>'Master Data'!Y177</f>
        <v>1</v>
      </c>
      <c r="Z177">
        <f>'Master Data'!Z177</f>
        <v>0</v>
      </c>
      <c r="AA177">
        <f>'Master Data'!AA177</f>
        <v>0</v>
      </c>
      <c r="AB177">
        <f>'Master Data'!AB177</f>
        <v>0</v>
      </c>
      <c r="AC177">
        <f>'Master Data'!AC177</f>
        <v>0</v>
      </c>
      <c r="AD177">
        <f>'Master Data'!AD177</f>
        <v>0</v>
      </c>
      <c r="AE177">
        <f>'Master Data'!AE177</f>
        <v>0</v>
      </c>
      <c r="AF177">
        <f>'Master Data'!AF177</f>
        <v>9999999.9900000002</v>
      </c>
      <c r="AG177">
        <f>'Master Data'!AG177</f>
        <v>9999999.9900000002</v>
      </c>
      <c r="AH177">
        <f>'Master Data'!AH177</f>
        <v>0</v>
      </c>
      <c r="AI177">
        <f>'Master Data'!AI177</f>
        <v>0</v>
      </c>
      <c r="AJ177">
        <f>'Master Data'!AJ177</f>
        <v>1</v>
      </c>
      <c r="AK177">
        <f>'Master Data'!AK177</f>
        <v>0</v>
      </c>
      <c r="AL177">
        <f>'Master Data'!AL177</f>
        <v>1</v>
      </c>
      <c r="AM177">
        <f>'Master Data'!AM177</f>
        <v>0</v>
      </c>
      <c r="AN177">
        <f>'Master Data'!AN177</f>
        <v>0</v>
      </c>
      <c r="AO177">
        <f>'Master Data'!AO177</f>
        <v>3450</v>
      </c>
      <c r="AP177">
        <f>'Master Data'!AP177</f>
        <v>0</v>
      </c>
      <c r="AQ177">
        <f>'Master Data'!AQ177</f>
        <v>0</v>
      </c>
      <c r="AR177">
        <f>'Master Data'!AR177</f>
        <v>0</v>
      </c>
      <c r="AS177">
        <f>'Master Data'!AS177</f>
        <v>0</v>
      </c>
      <c r="AT177">
        <f>'Master Data'!AT177</f>
        <v>0</v>
      </c>
      <c r="AU177">
        <f>'Master Data'!AU177</f>
        <v>0</v>
      </c>
      <c r="AV177">
        <f>'Master Data'!AV177</f>
        <v>0</v>
      </c>
      <c r="AW177">
        <f>'Master Data'!AW177</f>
        <v>0</v>
      </c>
      <c r="AX177">
        <f>'Master Data'!AX177</f>
        <v>1</v>
      </c>
      <c r="AY177">
        <f>'Master Data'!AY177</f>
        <v>0</v>
      </c>
      <c r="AZ177">
        <f>'Master Data'!AZ177</f>
        <v>0</v>
      </c>
      <c r="BA177">
        <f>'Master Data'!BA177</f>
        <v>0</v>
      </c>
      <c r="BB177">
        <f>'Master Data'!BB177</f>
        <v>0</v>
      </c>
      <c r="BC177">
        <f>'Master Data'!BC177</f>
        <v>0</v>
      </c>
      <c r="BD177">
        <f>'Master Data'!BD177</f>
        <v>1</v>
      </c>
      <c r="BE177">
        <f>'Master Data'!BE177</f>
        <v>0</v>
      </c>
      <c r="BF177">
        <f>'Master Data'!BF177</f>
        <v>0</v>
      </c>
      <c r="BG177">
        <f>'Master Data'!BG177</f>
        <v>1</v>
      </c>
      <c r="BH177">
        <f>'Master Data'!BH177</f>
        <v>0</v>
      </c>
      <c r="BI177">
        <f>'Master Data'!BI177</f>
        <v>0</v>
      </c>
      <c r="BJ177">
        <f>'Master Data'!BJ177</f>
        <v>0</v>
      </c>
      <c r="BK177">
        <f>'Master Data'!BK177</f>
        <v>0</v>
      </c>
      <c r="BL177">
        <f>'Master Data'!BL177</f>
        <v>0</v>
      </c>
      <c r="BM177">
        <f>'Master Data'!BM177</f>
        <v>1</v>
      </c>
      <c r="BN177">
        <f>'Master Data'!BN177</f>
        <v>0</v>
      </c>
      <c r="BO177">
        <f>'Master Data'!BO177</f>
        <v>0</v>
      </c>
      <c r="BP177">
        <f>'Master Data'!BP177</f>
        <v>0</v>
      </c>
      <c r="BQ177">
        <f>'Master Data'!BQ177</f>
        <v>0</v>
      </c>
      <c r="BR177">
        <f>'Master Data'!BR177</f>
        <v>0</v>
      </c>
      <c r="BS177">
        <f>'Master Data'!BS177</f>
        <v>0</v>
      </c>
      <c r="BT177">
        <f>'Master Data'!BT177</f>
        <v>0</v>
      </c>
      <c r="BU177">
        <f>'Master Data'!BU177</f>
        <v>1</v>
      </c>
      <c r="BV177">
        <f>'Master Data'!BV177</f>
        <v>0</v>
      </c>
      <c r="BW177">
        <f>'Master Data'!BW177</f>
        <v>20170202</v>
      </c>
      <c r="BX177" t="str">
        <f t="shared" si="31"/>
        <v>Healthcare Training Solutions Llc - Phlebotomy-Continuing Education (106 Clock Hours)</v>
      </c>
      <c r="BY177" s="27" t="str">
        <f t="shared" si="22"/>
        <v/>
      </c>
      <c r="BZ177" s="20" t="e">
        <f t="shared" si="23"/>
        <v>#DIV/0!</v>
      </c>
      <c r="CA177" s="20" t="e">
        <f t="shared" si="24"/>
        <v>#DIV/0!</v>
      </c>
      <c r="CB177" s="20" t="e">
        <f t="shared" si="25"/>
        <v>#DIV/0!</v>
      </c>
      <c r="CC177" s="20" t="e">
        <f t="shared" si="26"/>
        <v>#DIV/0!</v>
      </c>
      <c r="CD177" s="20" t="e">
        <f t="shared" si="27"/>
        <v>#DIV/0!</v>
      </c>
      <c r="CE177" s="26">
        <f t="shared" si="28"/>
        <v>1940</v>
      </c>
      <c r="CF177" s="24" t="str">
        <f t="shared" si="29"/>
        <v xml:space="preserve"> </v>
      </c>
      <c r="CG177" s="24" t="str">
        <f t="shared" si="32"/>
        <v xml:space="preserve"> </v>
      </c>
      <c r="CH177" s="24">
        <f t="shared" si="30"/>
        <v>3450</v>
      </c>
    </row>
    <row r="178" spans="1:86">
      <c r="A178" t="str">
        <f>'Master Data'!A178</f>
        <v>MD</v>
      </c>
      <c r="B178" t="str">
        <f>'Master Data'!B178</f>
        <v>Mineral County Technical Center</v>
      </c>
      <c r="C178" t="str">
        <f>'Master Data'!C178</f>
        <v>A public WV for entity not regulated by the state of Maryland offering non-credit training. See this provider s website for more information. https://www.b .mine.k12.wv.</v>
      </c>
      <c r="D178" t="str">
        <f>'Master Data'!D178</f>
        <v>981 Harley O. Staggers Dr.</v>
      </c>
      <c r="E178">
        <f>'Master Data'!E178</f>
        <v>0</v>
      </c>
      <c r="F178" t="str">
        <f>'Master Data'!F178</f>
        <v>Keyser</v>
      </c>
      <c r="G178" t="str">
        <f>'Master Data'!G178</f>
        <v>WV</v>
      </c>
      <c r="H178">
        <f>'Master Data'!H178</f>
        <v>26726</v>
      </c>
      <c r="I178">
        <f>'Master Data'!I178</f>
        <v>8</v>
      </c>
      <c r="J178" t="str">
        <f>'Master Data'!J178</f>
        <v>Licensed Practical Nurse (1400 Clock Hours)</v>
      </c>
      <c r="K178" t="str">
        <f>'Master Data'!K178</f>
        <v>INTENSIVE TRAINING TO PROVIDE THE SKILLS REQUIRED OF A LICENSED PRACTICAL NURSE.</v>
      </c>
      <c r="L178" t="str">
        <f>'Master Data'!L178</f>
        <v>http://boe.mine.k12.wv.us/LPNProgram.aspx</v>
      </c>
      <c r="M178">
        <f>'Master Data'!M178</f>
        <v>3</v>
      </c>
      <c r="N178" t="str">
        <f>'Master Data'!N178</f>
        <v>A license recognized by the State involved or the Federal Government</v>
      </c>
      <c r="O178">
        <f>'Master Data'!O178</f>
        <v>513901</v>
      </c>
      <c r="P178">
        <f>'Master Data'!P178</f>
        <v>4632</v>
      </c>
      <c r="Q178">
        <f>'Master Data'!Q178</f>
        <v>1479</v>
      </c>
      <c r="R178">
        <f>'Master Data'!R178</f>
        <v>26</v>
      </c>
      <c r="S178">
        <f>'Master Data'!S178</f>
        <v>52</v>
      </c>
      <c r="T178">
        <f>'Master Data'!T178</f>
        <v>1</v>
      </c>
      <c r="U178">
        <f>'Master Data'!U178</f>
        <v>1</v>
      </c>
      <c r="V178">
        <f>'Master Data'!V178</f>
        <v>29206100</v>
      </c>
      <c r="W178">
        <f>'Master Data'!W178</f>
        <v>0</v>
      </c>
      <c r="X178">
        <f>'Master Data'!X178</f>
        <v>0</v>
      </c>
      <c r="Y178">
        <f>'Master Data'!Y178</f>
        <v>85</v>
      </c>
      <c r="Z178">
        <f>'Master Data'!Z178</f>
        <v>64</v>
      </c>
      <c r="AA178">
        <f>'Master Data'!AA178</f>
        <v>53</v>
      </c>
      <c r="AB178">
        <f>'Master Data'!AB178</f>
        <v>62</v>
      </c>
      <c r="AC178">
        <f>'Master Data'!AC178</f>
        <v>63</v>
      </c>
      <c r="AD178">
        <f>'Master Data'!AD178</f>
        <v>11733</v>
      </c>
      <c r="AE178">
        <f>'Master Data'!AE178</f>
        <v>53</v>
      </c>
      <c r="AF178">
        <f>'Master Data'!AF178</f>
        <v>14465.02</v>
      </c>
      <c r="AG178">
        <f>'Master Data'!AG178</f>
        <v>14930.37</v>
      </c>
      <c r="AH178">
        <f>'Master Data'!AH178</f>
        <v>68</v>
      </c>
      <c r="AI178">
        <f>'Master Data'!AI178</f>
        <v>67</v>
      </c>
      <c r="AJ178">
        <f>'Master Data'!AJ178</f>
        <v>10</v>
      </c>
      <c r="AK178">
        <f>'Master Data'!AK178</f>
        <v>8</v>
      </c>
      <c r="AL178">
        <f>'Master Data'!AL178</f>
        <v>10</v>
      </c>
      <c r="AM178">
        <f>'Master Data'!AM178</f>
        <v>8</v>
      </c>
      <c r="AN178">
        <f>'Master Data'!AN178</f>
        <v>7</v>
      </c>
      <c r="AO178">
        <f>'Master Data'!AO178</f>
        <v>56320</v>
      </c>
      <c r="AP178">
        <f>'Master Data'!AP178</f>
        <v>5</v>
      </c>
      <c r="AQ178">
        <f>'Master Data'!AQ178</f>
        <v>5</v>
      </c>
      <c r="AR178">
        <f>'Master Data'!AR178</f>
        <v>12906</v>
      </c>
      <c r="AS178">
        <f>'Master Data'!AS178</f>
        <v>3</v>
      </c>
      <c r="AT178">
        <f>'Master Data'!AT178</f>
        <v>6</v>
      </c>
      <c r="AU178">
        <f>'Master Data'!AU178</f>
        <v>5</v>
      </c>
      <c r="AV178">
        <f>'Master Data'!AV178</f>
        <v>0</v>
      </c>
      <c r="AW178">
        <f>'Master Data'!AW178</f>
        <v>0</v>
      </c>
      <c r="AX178">
        <f>'Master Data'!AX178</f>
        <v>5</v>
      </c>
      <c r="AY178">
        <f>'Master Data'!AY178</f>
        <v>4</v>
      </c>
      <c r="AZ178">
        <f>'Master Data'!AZ178</f>
        <v>1</v>
      </c>
      <c r="BA178">
        <f>'Master Data'!BA178</f>
        <v>0</v>
      </c>
      <c r="BB178">
        <f>'Master Data'!BB178</f>
        <v>0</v>
      </c>
      <c r="BC178">
        <f>'Master Data'!BC178</f>
        <v>1</v>
      </c>
      <c r="BD178">
        <f>'Master Data'!BD178</f>
        <v>9</v>
      </c>
      <c r="BE178">
        <f>'Master Data'!BE178</f>
        <v>0</v>
      </c>
      <c r="BF178">
        <f>'Master Data'!BF178</f>
        <v>0</v>
      </c>
      <c r="BG178">
        <f>'Master Data'!BG178</f>
        <v>0</v>
      </c>
      <c r="BH178">
        <f>'Master Data'!BH178</f>
        <v>0</v>
      </c>
      <c r="BI178">
        <f>'Master Data'!BI178</f>
        <v>0</v>
      </c>
      <c r="BJ178">
        <f>'Master Data'!BJ178</f>
        <v>8</v>
      </c>
      <c r="BK178">
        <f>'Master Data'!BK178</f>
        <v>0</v>
      </c>
      <c r="BL178">
        <f>'Master Data'!BL178</f>
        <v>0</v>
      </c>
      <c r="BM178">
        <f>'Master Data'!BM178</f>
        <v>5</v>
      </c>
      <c r="BN178">
        <f>'Master Data'!BN178</f>
        <v>1</v>
      </c>
      <c r="BO178">
        <f>'Master Data'!BO178</f>
        <v>1</v>
      </c>
      <c r="BP178">
        <f>'Master Data'!BP178</f>
        <v>0</v>
      </c>
      <c r="BQ178">
        <f>'Master Data'!BQ178</f>
        <v>0</v>
      </c>
      <c r="BR178">
        <f>'Master Data'!BR178</f>
        <v>3</v>
      </c>
      <c r="BS178">
        <f>'Master Data'!BS178</f>
        <v>0</v>
      </c>
      <c r="BT178">
        <f>'Master Data'!BT178</f>
        <v>0</v>
      </c>
      <c r="BU178">
        <f>'Master Data'!BU178</f>
        <v>2</v>
      </c>
      <c r="BV178">
        <f>'Master Data'!BV178</f>
        <v>1</v>
      </c>
      <c r="BW178">
        <f>'Master Data'!BW178</f>
        <v>20170109</v>
      </c>
      <c r="BX178" t="str">
        <f t="shared" si="31"/>
        <v>Mineral County Technical Center - Licensed Practical Nurse (1400 Clock Hours)</v>
      </c>
      <c r="BY178" s="27">
        <f t="shared" si="22"/>
        <v>0.83333333333333337</v>
      </c>
      <c r="BZ178" s="20">
        <f t="shared" si="23"/>
        <v>1</v>
      </c>
      <c r="CA178" s="20">
        <f t="shared" si="24"/>
        <v>0.6</v>
      </c>
      <c r="CB178" s="20">
        <f t="shared" si="25"/>
        <v>0.91176470588235292</v>
      </c>
      <c r="CC178" s="20">
        <f t="shared" si="26"/>
        <v>0.94029850746268662</v>
      </c>
      <c r="CD178" s="20">
        <f t="shared" si="27"/>
        <v>0.79104477611940294</v>
      </c>
      <c r="CE178" s="26">
        <f t="shared" si="28"/>
        <v>6111</v>
      </c>
      <c r="CF178" s="24">
        <f t="shared" si="29"/>
        <v>12906</v>
      </c>
      <c r="CG178" s="24">
        <f t="shared" si="32"/>
        <v>11733</v>
      </c>
      <c r="CH178" s="24">
        <f t="shared" si="30"/>
        <v>56320</v>
      </c>
    </row>
    <row r="179" spans="1:86">
      <c r="A179" t="str">
        <f>'Master Data'!A179</f>
        <v>MD</v>
      </c>
      <c r="B179" t="str">
        <f>'Master Data'!B179</f>
        <v>Towson University</v>
      </c>
      <c r="C179" t="str">
        <f>'Master Data'!C179</f>
        <v>A Maryland 4-year public university, accredited by the Middle States Commission on Higher Education. See this provider s website for more information. https://www.towson.edu/campus/partnerships-research/continuing-education/about.</v>
      </c>
      <c r="D179" t="str">
        <f>'Master Data'!D179</f>
        <v>7400 York Rd.</v>
      </c>
      <c r="E179" t="str">
        <f>'Master Data'!E179</f>
        <v>Ste. 201</v>
      </c>
      <c r="F179" t="str">
        <f>'Master Data'!F179</f>
        <v>Towson</v>
      </c>
      <c r="G179" t="str">
        <f>'Master Data'!G179</f>
        <v>MD</v>
      </c>
      <c r="H179">
        <f>'Master Data'!H179</f>
        <v>21204</v>
      </c>
      <c r="I179">
        <f>'Master Data'!I179</f>
        <v>8</v>
      </c>
      <c r="J179" t="str">
        <f>'Master Data'!J179</f>
        <v>Microsoft Project 2016 or 2019 Exam Prep (40 Clock Hours)</v>
      </c>
      <c r="K179" t="str">
        <f>'Master Data'!K179</f>
        <v>Prepares  those who use Project Standard (2016 or 2019), Project Professional (2016 or 2019), &amp; Project Pro.</v>
      </c>
      <c r="L179" t="str">
        <f>'Master Data'!L179</f>
        <v>https://www.towson.edu/campus/partnerships-research/continuing-education/business-courses/online-microsoft-project-2019-course.html</v>
      </c>
      <c r="M179">
        <f>'Master Data'!M179</f>
        <v>8</v>
      </c>
      <c r="N179">
        <f>'Master Data'!N179</f>
        <v>0</v>
      </c>
      <c r="O179">
        <f>'Master Data'!O179</f>
        <v>520211</v>
      </c>
      <c r="P179">
        <f>'Master Data'!P179</f>
        <v>1999</v>
      </c>
      <c r="Q179">
        <f>'Master Data'!Q179</f>
        <v>7496</v>
      </c>
      <c r="R179">
        <f>'Master Data'!R179</f>
        <v>40</v>
      </c>
      <c r="S179">
        <f>'Master Data'!S179</f>
        <v>24</v>
      </c>
      <c r="T179">
        <f>'Master Data'!T179</f>
        <v>0</v>
      </c>
      <c r="U179">
        <f>'Master Data'!U179</f>
        <v>2</v>
      </c>
      <c r="V179">
        <f>'Master Data'!V179</f>
        <v>13108200</v>
      </c>
      <c r="W179">
        <f>'Master Data'!W179</f>
        <v>0</v>
      </c>
      <c r="X179">
        <f>'Master Data'!X179</f>
        <v>0</v>
      </c>
      <c r="Y179">
        <f>'Master Data'!Y179</f>
        <v>3</v>
      </c>
      <c r="Z179">
        <f>'Master Data'!Z179</f>
        <v>3</v>
      </c>
      <c r="AA179">
        <f>'Master Data'!AA179</f>
        <v>1</v>
      </c>
      <c r="AB179">
        <f>'Master Data'!AB179</f>
        <v>0</v>
      </c>
      <c r="AC179">
        <f>'Master Data'!AC179</f>
        <v>1</v>
      </c>
      <c r="AD179">
        <f>'Master Data'!AD179</f>
        <v>0</v>
      </c>
      <c r="AE179">
        <f>'Master Data'!AE179</f>
        <v>0</v>
      </c>
      <c r="AF179">
        <f>'Master Data'!AF179</f>
        <v>9999999.9900000002</v>
      </c>
      <c r="AG179">
        <f>'Master Data'!AG179</f>
        <v>754</v>
      </c>
      <c r="AH179">
        <f>'Master Data'!AH179</f>
        <v>3</v>
      </c>
      <c r="AI179">
        <f>'Master Data'!AI179</f>
        <v>3</v>
      </c>
      <c r="AJ179">
        <f>'Master Data'!AJ179</f>
        <v>1</v>
      </c>
      <c r="AK179">
        <f>'Master Data'!AK179</f>
        <v>1</v>
      </c>
      <c r="AL179">
        <f>'Master Data'!AL179</f>
        <v>1</v>
      </c>
      <c r="AM179">
        <f>'Master Data'!AM179</f>
        <v>1</v>
      </c>
      <c r="AN179">
        <f>'Master Data'!AN179</f>
        <v>1</v>
      </c>
      <c r="AO179">
        <f>'Master Data'!AO179</f>
        <v>9495</v>
      </c>
      <c r="AP179">
        <f>'Master Data'!AP179</f>
        <v>0</v>
      </c>
      <c r="AQ179">
        <f>'Master Data'!AQ179</f>
        <v>1</v>
      </c>
      <c r="AR179">
        <f>'Master Data'!AR179</f>
        <v>0</v>
      </c>
      <c r="AS179">
        <f>'Master Data'!AS179</f>
        <v>0</v>
      </c>
      <c r="AT179">
        <f>'Master Data'!AT179</f>
        <v>1</v>
      </c>
      <c r="AU179">
        <f>'Master Data'!AU179</f>
        <v>1</v>
      </c>
      <c r="AV179">
        <f>'Master Data'!AV179</f>
        <v>0</v>
      </c>
      <c r="AW179">
        <f>'Master Data'!AW179</f>
        <v>0</v>
      </c>
      <c r="AX179">
        <f>'Master Data'!AX179</f>
        <v>0</v>
      </c>
      <c r="AY179">
        <f>'Master Data'!AY179</f>
        <v>0</v>
      </c>
      <c r="AZ179">
        <f>'Master Data'!AZ179</f>
        <v>0</v>
      </c>
      <c r="BA179">
        <f>'Master Data'!BA179</f>
        <v>0</v>
      </c>
      <c r="BB179">
        <f>'Master Data'!BB179</f>
        <v>1</v>
      </c>
      <c r="BC179">
        <f>'Master Data'!BC179</f>
        <v>1</v>
      </c>
      <c r="BD179">
        <f>'Master Data'!BD179</f>
        <v>0</v>
      </c>
      <c r="BE179">
        <f>'Master Data'!BE179</f>
        <v>0</v>
      </c>
      <c r="BF179">
        <f>'Master Data'!BF179</f>
        <v>0</v>
      </c>
      <c r="BG179">
        <f>'Master Data'!BG179</f>
        <v>0</v>
      </c>
      <c r="BH179">
        <f>'Master Data'!BH179</f>
        <v>0</v>
      </c>
      <c r="BI179">
        <f>'Master Data'!BI179</f>
        <v>0</v>
      </c>
      <c r="BJ179">
        <f>'Master Data'!BJ179</f>
        <v>1</v>
      </c>
      <c r="BK179">
        <f>'Master Data'!BK179</f>
        <v>0</v>
      </c>
      <c r="BL179">
        <f>'Master Data'!BL179</f>
        <v>0</v>
      </c>
      <c r="BM179">
        <f>'Master Data'!BM179</f>
        <v>0</v>
      </c>
      <c r="BN179">
        <f>'Master Data'!BN179</f>
        <v>0</v>
      </c>
      <c r="BO179">
        <f>'Master Data'!BO179</f>
        <v>0</v>
      </c>
      <c r="BP179">
        <f>'Master Data'!BP179</f>
        <v>0</v>
      </c>
      <c r="BQ179">
        <f>'Master Data'!BQ179</f>
        <v>0</v>
      </c>
      <c r="BR179">
        <f>'Master Data'!BR179</f>
        <v>0</v>
      </c>
      <c r="BS179">
        <f>'Master Data'!BS179</f>
        <v>0</v>
      </c>
      <c r="BT179">
        <f>'Master Data'!BT179</f>
        <v>0</v>
      </c>
      <c r="BU179">
        <f>'Master Data'!BU179</f>
        <v>0</v>
      </c>
      <c r="BV179">
        <f>'Master Data'!BV179</f>
        <v>1</v>
      </c>
      <c r="BW179">
        <f>'Master Data'!BW179</f>
        <v>20161025</v>
      </c>
      <c r="BX179" t="str">
        <f t="shared" si="31"/>
        <v>Towson University - Microsoft Project 2016 or 2019 Exam Prep (40 Clock Hours)</v>
      </c>
      <c r="BY179" s="27">
        <f t="shared" si="22"/>
        <v>0</v>
      </c>
      <c r="BZ179" s="20">
        <f t="shared" si="23"/>
        <v>1</v>
      </c>
      <c r="CA179" s="20">
        <f t="shared" si="24"/>
        <v>0</v>
      </c>
      <c r="CB179" s="20">
        <f t="shared" si="25"/>
        <v>0</v>
      </c>
      <c r="CC179" s="20">
        <f t="shared" si="26"/>
        <v>0.33333333333333331</v>
      </c>
      <c r="CD179" s="20">
        <f t="shared" si="27"/>
        <v>0</v>
      </c>
      <c r="CE179" s="26">
        <f t="shared" si="28"/>
        <v>9495</v>
      </c>
      <c r="CF179" s="24" t="str">
        <f t="shared" si="29"/>
        <v xml:space="preserve"> </v>
      </c>
      <c r="CG179" s="24" t="str">
        <f t="shared" si="32"/>
        <v xml:space="preserve"> </v>
      </c>
      <c r="CH179" s="24">
        <f t="shared" si="30"/>
        <v>9495</v>
      </c>
    </row>
    <row r="180" spans="1:86">
      <c r="A180" t="str">
        <f>'Master Data'!A180</f>
        <v>MD</v>
      </c>
      <c r="B180" t="str">
        <f>'Master Data'!B180</f>
        <v>Towson University</v>
      </c>
      <c r="C180" t="str">
        <f>'Master Data'!C180</f>
        <v>A Maryland 4-year public university, accredited by the Middle States Commission on Higher Education. See this provider s website for more information. https://www.towson.edu/campus/partnerships-research/continuing-education/about.</v>
      </c>
      <c r="D180" t="str">
        <f>'Master Data'!D180</f>
        <v>7400 York Rd.</v>
      </c>
      <c r="E180" t="str">
        <f>'Master Data'!E180</f>
        <v>Ste. 201</v>
      </c>
      <c r="F180" t="str">
        <f>'Master Data'!F180</f>
        <v>Towson</v>
      </c>
      <c r="G180" t="str">
        <f>'Master Data'!G180</f>
        <v>MD</v>
      </c>
      <c r="H180">
        <f>'Master Data'!H180</f>
        <v>21204</v>
      </c>
      <c r="I180">
        <f>'Master Data'!I180</f>
        <v>8</v>
      </c>
      <c r="J180" t="str">
        <f>'Master Data'!J180</f>
        <v>Project Mgmt Professional (PMP) Exam Prep-Online (150 Clock Hours)</v>
      </c>
      <c r="K180" t="str">
        <f>'Master Data'!K180</f>
        <v>For those with a bachelors degree + 36 months experience or high school diploma + 60 months of experience leading projects for last 8 years.</v>
      </c>
      <c r="L180" t="str">
        <f>'Master Data'!L180</f>
        <v>https://www.towson.edu/campus/partnerships-research/continuing-education/</v>
      </c>
      <c r="M180">
        <f>'Master Data'!M180</f>
        <v>1</v>
      </c>
      <c r="N180" t="str">
        <f>'Master Data'!N180</f>
        <v>Project Management Professional via PMI</v>
      </c>
      <c r="O180">
        <f>'Master Data'!O180</f>
        <v>520211</v>
      </c>
      <c r="P180">
        <f>'Master Data'!P180</f>
        <v>2799</v>
      </c>
      <c r="Q180">
        <f>'Master Data'!Q180</f>
        <v>0</v>
      </c>
      <c r="R180">
        <f>'Master Data'!R180</f>
        <v>18</v>
      </c>
      <c r="S180">
        <f>'Master Data'!S180</f>
        <v>8</v>
      </c>
      <c r="T180">
        <f>'Master Data'!T180</f>
        <v>1</v>
      </c>
      <c r="U180">
        <f>'Master Data'!U180</f>
        <v>2</v>
      </c>
      <c r="V180">
        <f>'Master Data'!V180</f>
        <v>11307100</v>
      </c>
      <c r="W180">
        <f>'Master Data'!W180</f>
        <v>0</v>
      </c>
      <c r="X180">
        <f>'Master Data'!X180</f>
        <v>0</v>
      </c>
      <c r="Y180">
        <f>'Master Data'!Y180</f>
        <v>72</v>
      </c>
      <c r="Z180">
        <f>'Master Data'!Z180</f>
        <v>49</v>
      </c>
      <c r="AA180">
        <f>'Master Data'!AA180</f>
        <v>42</v>
      </c>
      <c r="AB180">
        <f>'Master Data'!AB180</f>
        <v>31</v>
      </c>
      <c r="AC180">
        <f>'Master Data'!AC180</f>
        <v>26</v>
      </c>
      <c r="AD180">
        <f>'Master Data'!AD180</f>
        <v>15408</v>
      </c>
      <c r="AE180">
        <f>'Master Data'!AE180</f>
        <v>8</v>
      </c>
      <c r="AF180">
        <f>'Master Data'!AF180</f>
        <v>16399.7</v>
      </c>
      <c r="AG180">
        <f>'Master Data'!AG180</f>
        <v>17271.72</v>
      </c>
      <c r="AH180">
        <f>'Master Data'!AH180</f>
        <v>64</v>
      </c>
      <c r="AI180">
        <f>'Master Data'!AI180</f>
        <v>62</v>
      </c>
      <c r="AJ180">
        <f>'Master Data'!AJ180</f>
        <v>23</v>
      </c>
      <c r="AK180">
        <f>'Master Data'!AK180</f>
        <v>23</v>
      </c>
      <c r="AL180">
        <f>'Master Data'!AL180</f>
        <v>23</v>
      </c>
      <c r="AM180">
        <f>'Master Data'!AM180</f>
        <v>23</v>
      </c>
      <c r="AN180">
        <f>'Master Data'!AN180</f>
        <v>19</v>
      </c>
      <c r="AO180">
        <f>'Master Data'!AO180</f>
        <v>59116</v>
      </c>
      <c r="AP180">
        <f>'Master Data'!AP180</f>
        <v>19</v>
      </c>
      <c r="AQ180">
        <f>'Master Data'!AQ180</f>
        <v>14</v>
      </c>
      <c r="AR180">
        <f>'Master Data'!AR180</f>
        <v>10097.14</v>
      </c>
      <c r="AS180">
        <f>'Master Data'!AS180</f>
        <v>7</v>
      </c>
      <c r="AT180">
        <f>'Master Data'!AT180</f>
        <v>26</v>
      </c>
      <c r="AU180">
        <f>'Master Data'!AU180</f>
        <v>24</v>
      </c>
      <c r="AV180">
        <f>'Master Data'!AV180</f>
        <v>0</v>
      </c>
      <c r="AW180">
        <f>'Master Data'!AW180</f>
        <v>0</v>
      </c>
      <c r="AX180">
        <f>'Master Data'!AX180</f>
        <v>1</v>
      </c>
      <c r="AY180">
        <f>'Master Data'!AY180</f>
        <v>7</v>
      </c>
      <c r="AZ180">
        <f>'Master Data'!AZ180</f>
        <v>5</v>
      </c>
      <c r="BA180">
        <f>'Master Data'!BA180</f>
        <v>5</v>
      </c>
      <c r="BB180">
        <f>'Master Data'!BB180</f>
        <v>4</v>
      </c>
      <c r="BC180">
        <f>'Master Data'!BC180</f>
        <v>4</v>
      </c>
      <c r="BD180">
        <f>'Master Data'!BD180</f>
        <v>19</v>
      </c>
      <c r="BE180">
        <f>'Master Data'!BE180</f>
        <v>0</v>
      </c>
      <c r="BF180">
        <f>'Master Data'!BF180</f>
        <v>11</v>
      </c>
      <c r="BG180">
        <f>'Master Data'!BG180</f>
        <v>2</v>
      </c>
      <c r="BH180">
        <f>'Master Data'!BH180</f>
        <v>0</v>
      </c>
      <c r="BI180">
        <f>'Master Data'!BI180</f>
        <v>0</v>
      </c>
      <c r="BJ180">
        <f>'Master Data'!BJ180</f>
        <v>9</v>
      </c>
      <c r="BK180">
        <f>'Master Data'!BK180</f>
        <v>0</v>
      </c>
      <c r="BL180">
        <f>'Master Data'!BL180</f>
        <v>0</v>
      </c>
      <c r="BM180">
        <f>'Master Data'!BM180</f>
        <v>10</v>
      </c>
      <c r="BN180">
        <f>'Master Data'!BN180</f>
        <v>3</v>
      </c>
      <c r="BO180">
        <f>'Master Data'!BO180</f>
        <v>0</v>
      </c>
      <c r="BP180">
        <f>'Master Data'!BP180</f>
        <v>2</v>
      </c>
      <c r="BQ180">
        <f>'Master Data'!BQ180</f>
        <v>0</v>
      </c>
      <c r="BR180">
        <f>'Master Data'!BR180</f>
        <v>1</v>
      </c>
      <c r="BS180">
        <f>'Master Data'!BS180</f>
        <v>0</v>
      </c>
      <c r="BT180">
        <f>'Master Data'!BT180</f>
        <v>0</v>
      </c>
      <c r="BU180">
        <f>'Master Data'!BU180</f>
        <v>3</v>
      </c>
      <c r="BV180">
        <f>'Master Data'!BV180</f>
        <v>2</v>
      </c>
      <c r="BW180">
        <f>'Master Data'!BW180</f>
        <v>20161025</v>
      </c>
      <c r="BX180" t="str">
        <f t="shared" si="31"/>
        <v>Towson University - Project Mgmt Professional (PMP) Exam Prep-Online (150 Clock Hours)</v>
      </c>
      <c r="BY180" s="27">
        <f t="shared" si="22"/>
        <v>0.73076923076923073</v>
      </c>
      <c r="BZ180" s="20">
        <f t="shared" si="23"/>
        <v>0.58333333333333337</v>
      </c>
      <c r="CA180" s="20">
        <f t="shared" si="24"/>
        <v>0.29166666666666669</v>
      </c>
      <c r="CB180" s="20">
        <f t="shared" si="25"/>
        <v>0.484375</v>
      </c>
      <c r="CC180" s="20">
        <f t="shared" si="26"/>
        <v>0.41935483870967744</v>
      </c>
      <c r="CD180" s="20">
        <f t="shared" si="27"/>
        <v>0.12903225806451613</v>
      </c>
      <c r="CE180" s="26">
        <f t="shared" si="28"/>
        <v>2799</v>
      </c>
      <c r="CF180" s="24">
        <f t="shared" si="29"/>
        <v>10097.14</v>
      </c>
      <c r="CG180" s="24">
        <f t="shared" si="32"/>
        <v>15408</v>
      </c>
      <c r="CH180" s="24">
        <f t="shared" si="30"/>
        <v>59116</v>
      </c>
    </row>
    <row r="181" spans="1:86">
      <c r="A181" t="str">
        <f>'Master Data'!A181</f>
        <v>MD</v>
      </c>
      <c r="B181" t="str">
        <f>'Master Data'!B181</f>
        <v>Chesapeake College</v>
      </c>
      <c r="C181" t="str">
        <f>'Master Data'!C181</f>
        <v>A Maryland public community college, accredited by the Middle States Commission on Higher Education. See this provider s website for more information. https://www.chesapeake.</v>
      </c>
      <c r="D181" t="str">
        <f>'Master Data'!D181</f>
        <v>1000 College Cir</v>
      </c>
      <c r="E181">
        <f>'Master Data'!E181</f>
        <v>0</v>
      </c>
      <c r="F181" t="str">
        <f>'Master Data'!F181</f>
        <v>Wye Mills</v>
      </c>
      <c r="G181" t="str">
        <f>'Master Data'!G181</f>
        <v>MD</v>
      </c>
      <c r="H181">
        <f>'Master Data'!H181</f>
        <v>21679</v>
      </c>
      <c r="I181">
        <f>'Master Data'!I181</f>
        <v>1</v>
      </c>
      <c r="J181" t="str">
        <f>'Master Data'!J181</f>
        <v>HVAC-R Technician (399 Clock Hours)</v>
      </c>
      <c r="K181" t="str">
        <f>'Master Data'!K181</f>
        <v>Students will gain entry-level skills for employment as HVAC-R technicians upon completion. Technical and shop experience comprise a major part of this training.</v>
      </c>
      <c r="L181" t="str">
        <f>'Master Data'!L181</f>
        <v>https://www.chesapeake.edu/continuing-education/occupational-training-buildingconstruction-trades</v>
      </c>
      <c r="M181">
        <f>'Master Data'!M181</f>
        <v>8</v>
      </c>
      <c r="N181">
        <f>'Master Data'!N181</f>
        <v>0</v>
      </c>
      <c r="O181">
        <f>'Master Data'!O181</f>
        <v>470201</v>
      </c>
      <c r="P181">
        <f>'Master Data'!P181</f>
        <v>4390</v>
      </c>
      <c r="Q181">
        <f>'Master Data'!Q181</f>
        <v>250</v>
      </c>
      <c r="R181">
        <f>'Master Data'!R181</f>
        <v>7</v>
      </c>
      <c r="S181">
        <f>'Master Data'!S181</f>
        <v>58</v>
      </c>
      <c r="T181">
        <f>'Master Data'!T181</f>
        <v>1</v>
      </c>
      <c r="U181">
        <f>'Master Data'!U181</f>
        <v>1</v>
      </c>
      <c r="V181">
        <f>'Master Data'!V181</f>
        <v>49902100</v>
      </c>
      <c r="W181">
        <f>'Master Data'!W181</f>
        <v>0</v>
      </c>
      <c r="X181">
        <f>'Master Data'!X181</f>
        <v>0</v>
      </c>
      <c r="Y181">
        <f>'Master Data'!Y181</f>
        <v>27</v>
      </c>
      <c r="Z181">
        <f>'Master Data'!Z181</f>
        <v>23</v>
      </c>
      <c r="AA181">
        <f>'Master Data'!AA181</f>
        <v>5</v>
      </c>
      <c r="AB181">
        <f>'Master Data'!AB181</f>
        <v>19</v>
      </c>
      <c r="AC181">
        <f>'Master Data'!AC181</f>
        <v>18</v>
      </c>
      <c r="AD181">
        <f>'Master Data'!AD181</f>
        <v>10796</v>
      </c>
      <c r="AE181">
        <f>'Master Data'!AE181</f>
        <v>0</v>
      </c>
      <c r="AF181">
        <f>'Master Data'!AF181</f>
        <v>11668.99</v>
      </c>
      <c r="AG181">
        <f>'Master Data'!AG181</f>
        <v>13166.97</v>
      </c>
      <c r="AH181">
        <f>'Master Data'!AH181</f>
        <v>22</v>
      </c>
      <c r="AI181">
        <f>'Master Data'!AI181</f>
        <v>19</v>
      </c>
      <c r="AJ181">
        <f>'Master Data'!AJ181</f>
        <v>6</v>
      </c>
      <c r="AK181">
        <f>'Master Data'!AK181</f>
        <v>4</v>
      </c>
      <c r="AL181">
        <f>'Master Data'!AL181</f>
        <v>6</v>
      </c>
      <c r="AM181">
        <f>'Master Data'!AM181</f>
        <v>4</v>
      </c>
      <c r="AN181">
        <f>'Master Data'!AN181</f>
        <v>4</v>
      </c>
      <c r="AO181">
        <f>'Master Data'!AO181</f>
        <v>20412</v>
      </c>
      <c r="AP181">
        <f>'Master Data'!AP181</f>
        <v>4</v>
      </c>
      <c r="AQ181">
        <f>'Master Data'!AQ181</f>
        <v>2</v>
      </c>
      <c r="AR181">
        <f>'Master Data'!AR181</f>
        <v>4285</v>
      </c>
      <c r="AS181">
        <f>'Master Data'!AS181</f>
        <v>0</v>
      </c>
      <c r="AT181">
        <f>'Master Data'!AT181</f>
        <v>4</v>
      </c>
      <c r="AU181">
        <f>'Master Data'!AU181</f>
        <v>2</v>
      </c>
      <c r="AV181">
        <f>'Master Data'!AV181</f>
        <v>0</v>
      </c>
      <c r="AW181">
        <f>'Master Data'!AW181</f>
        <v>0</v>
      </c>
      <c r="AX181">
        <f>'Master Data'!AX181</f>
        <v>1</v>
      </c>
      <c r="AY181">
        <f>'Master Data'!AY181</f>
        <v>4</v>
      </c>
      <c r="AZ181">
        <f>'Master Data'!AZ181</f>
        <v>1</v>
      </c>
      <c r="BA181">
        <f>'Master Data'!BA181</f>
        <v>0</v>
      </c>
      <c r="BB181">
        <f>'Master Data'!BB181</f>
        <v>0</v>
      </c>
      <c r="BC181">
        <f>'Master Data'!BC181</f>
        <v>6</v>
      </c>
      <c r="BD181">
        <f>'Master Data'!BD181</f>
        <v>0</v>
      </c>
      <c r="BE181">
        <f>'Master Data'!BE181</f>
        <v>0</v>
      </c>
      <c r="BF181">
        <f>'Master Data'!BF181</f>
        <v>4</v>
      </c>
      <c r="BG181">
        <f>'Master Data'!BG181</f>
        <v>0</v>
      </c>
      <c r="BH181">
        <f>'Master Data'!BH181</f>
        <v>0</v>
      </c>
      <c r="BI181">
        <f>'Master Data'!BI181</f>
        <v>0</v>
      </c>
      <c r="BJ181">
        <f>'Master Data'!BJ181</f>
        <v>2</v>
      </c>
      <c r="BK181">
        <f>'Master Data'!BK181</f>
        <v>0</v>
      </c>
      <c r="BL181">
        <f>'Master Data'!BL181</f>
        <v>0</v>
      </c>
      <c r="BM181">
        <f>'Master Data'!BM181</f>
        <v>3</v>
      </c>
      <c r="BN181">
        <f>'Master Data'!BN181</f>
        <v>0</v>
      </c>
      <c r="BO181">
        <f>'Master Data'!BO181</f>
        <v>4</v>
      </c>
      <c r="BP181">
        <f>'Master Data'!BP181</f>
        <v>0</v>
      </c>
      <c r="BQ181">
        <f>'Master Data'!BQ181</f>
        <v>0</v>
      </c>
      <c r="BR181">
        <f>'Master Data'!BR181</f>
        <v>0</v>
      </c>
      <c r="BS181">
        <f>'Master Data'!BS181</f>
        <v>0</v>
      </c>
      <c r="BT181">
        <f>'Master Data'!BT181</f>
        <v>0</v>
      </c>
      <c r="BU181">
        <f>'Master Data'!BU181</f>
        <v>1</v>
      </c>
      <c r="BV181">
        <f>'Master Data'!BV181</f>
        <v>1</v>
      </c>
      <c r="BW181">
        <f>'Master Data'!BW181</f>
        <v>20170131</v>
      </c>
      <c r="BX181" t="str">
        <f t="shared" si="31"/>
        <v>Chesapeake College - HVAC-R Technician (399 Clock Hours)</v>
      </c>
      <c r="BY181" s="27">
        <f t="shared" si="22"/>
        <v>1</v>
      </c>
      <c r="BZ181" s="20">
        <f t="shared" si="23"/>
        <v>1</v>
      </c>
      <c r="CA181" s="20">
        <f t="shared" si="24"/>
        <v>0</v>
      </c>
      <c r="CB181" s="20">
        <f t="shared" si="25"/>
        <v>0.86363636363636365</v>
      </c>
      <c r="CC181" s="20">
        <f t="shared" si="26"/>
        <v>0.94736842105263153</v>
      </c>
      <c r="CD181" s="20">
        <f t="shared" si="27"/>
        <v>0</v>
      </c>
      <c r="CE181" s="26">
        <f t="shared" si="28"/>
        <v>4640</v>
      </c>
      <c r="CF181" s="24">
        <f t="shared" si="29"/>
        <v>4285</v>
      </c>
      <c r="CG181" s="24">
        <f t="shared" si="32"/>
        <v>10796</v>
      </c>
      <c r="CH181" s="24">
        <f t="shared" si="30"/>
        <v>20412</v>
      </c>
    </row>
    <row r="182" spans="1:86">
      <c r="A182" t="str">
        <f>'Master Data'!A182</f>
        <v>MD</v>
      </c>
      <c r="B182" t="str">
        <f>'Master Data'!B182</f>
        <v>Jane Addams Resource Corporation</v>
      </c>
      <c r="C182" t="str">
        <f>'Master Data'!C182</f>
        <v>A Maryland Higher Education Commission-approved private career school offering job preparatory training. See this provider s website for more information. https://jarcbaltimore.</v>
      </c>
      <c r="D182" t="str">
        <f>'Master Data'!D182</f>
        <v>4910 Park Heights Avenue</v>
      </c>
      <c r="E182">
        <f>'Master Data'!E182</f>
        <v>0</v>
      </c>
      <c r="F182" t="str">
        <f>'Master Data'!F182</f>
        <v>Baltimore</v>
      </c>
      <c r="G182" t="str">
        <f>'Master Data'!G182</f>
        <v>MD</v>
      </c>
      <c r="H182">
        <f>'Master Data'!H182</f>
        <v>21215</v>
      </c>
      <c r="I182">
        <f>'Master Data'!I182</f>
        <v>5</v>
      </c>
      <c r="J182" t="str">
        <f>'Master Data'!J182</f>
        <v>Welding Fast Track (350 Clock Hours)</v>
      </c>
      <c r="K182" t="str">
        <f>'Master Data'!K182</f>
        <v>The program is designed to teach how to get an entry-level job in welding.</v>
      </c>
      <c r="L182" t="str">
        <f>'Master Data'!L182</f>
        <v>https://jarcbaltimore.org/job-seekers/programs-overview/learn-factory-welding</v>
      </c>
      <c r="M182">
        <f>'Master Data'!M182</f>
        <v>1</v>
      </c>
      <c r="N182" t="str">
        <f>'Master Data'!N182</f>
        <v>SMAW D1.1 (3G) and SMAW D1.1 (4G)</v>
      </c>
      <c r="O182">
        <f>'Master Data'!O182</f>
        <v>480508</v>
      </c>
      <c r="P182">
        <f>'Master Data'!P182</f>
        <v>9334</v>
      </c>
      <c r="Q182">
        <f>'Master Data'!Q182</f>
        <v>0</v>
      </c>
      <c r="R182">
        <f>'Master Data'!R182</f>
        <v>25</v>
      </c>
      <c r="S182">
        <f>'Master Data'!S182</f>
        <v>14</v>
      </c>
      <c r="T182">
        <f>'Master Data'!T182</f>
        <v>0</v>
      </c>
      <c r="U182">
        <f>'Master Data'!U182</f>
        <v>1</v>
      </c>
      <c r="V182">
        <f>'Master Data'!V182</f>
        <v>51412100</v>
      </c>
      <c r="W182">
        <f>'Master Data'!W182</f>
        <v>0</v>
      </c>
      <c r="X182">
        <f>'Master Data'!X182</f>
        <v>0</v>
      </c>
      <c r="Y182">
        <f>'Master Data'!Y182</f>
        <v>75</v>
      </c>
      <c r="Z182">
        <f>'Master Data'!Z182</f>
        <v>68</v>
      </c>
      <c r="AA182">
        <f>'Master Data'!AA182</f>
        <v>51</v>
      </c>
      <c r="AB182">
        <f>'Master Data'!AB182</f>
        <v>33</v>
      </c>
      <c r="AC182">
        <f>'Master Data'!AC182</f>
        <v>32</v>
      </c>
      <c r="AD182">
        <f>'Master Data'!AD182</f>
        <v>7178</v>
      </c>
      <c r="AE182">
        <f>'Master Data'!AE182</f>
        <v>34</v>
      </c>
      <c r="AF182">
        <f>'Master Data'!AF182</f>
        <v>8824.31</v>
      </c>
      <c r="AG182">
        <f>'Master Data'!AG182</f>
        <v>8731.59</v>
      </c>
      <c r="AH182">
        <f>'Master Data'!AH182</f>
        <v>54</v>
      </c>
      <c r="AI182">
        <f>'Master Data'!AI182</f>
        <v>47</v>
      </c>
      <c r="AJ182">
        <f>'Master Data'!AJ182</f>
        <v>5</v>
      </c>
      <c r="AK182">
        <f>'Master Data'!AK182</f>
        <v>5</v>
      </c>
      <c r="AL182">
        <f>'Master Data'!AL182</f>
        <v>5</v>
      </c>
      <c r="AM182">
        <f>'Master Data'!AM182</f>
        <v>5</v>
      </c>
      <c r="AN182">
        <f>'Master Data'!AN182</f>
        <v>5</v>
      </c>
      <c r="AO182">
        <f>'Master Data'!AO182</f>
        <v>42000</v>
      </c>
      <c r="AP182">
        <f>'Master Data'!AP182</f>
        <v>5</v>
      </c>
      <c r="AQ182">
        <f>'Master Data'!AQ182</f>
        <v>5</v>
      </c>
      <c r="AR182">
        <f>'Master Data'!AR182</f>
        <v>9360</v>
      </c>
      <c r="AS182">
        <f>'Master Data'!AS182</f>
        <v>4</v>
      </c>
      <c r="AT182">
        <f>'Master Data'!AT182</f>
        <v>5</v>
      </c>
      <c r="AU182">
        <f>'Master Data'!AU182</f>
        <v>5</v>
      </c>
      <c r="AV182">
        <f>'Master Data'!AV182</f>
        <v>0</v>
      </c>
      <c r="AW182">
        <f>'Master Data'!AW182</f>
        <v>0</v>
      </c>
      <c r="AX182">
        <f>'Master Data'!AX182</f>
        <v>2</v>
      </c>
      <c r="AY182">
        <f>'Master Data'!AY182</f>
        <v>2</v>
      </c>
      <c r="AZ182">
        <f>'Master Data'!AZ182</f>
        <v>1</v>
      </c>
      <c r="BA182">
        <f>'Master Data'!BA182</f>
        <v>0</v>
      </c>
      <c r="BB182">
        <f>'Master Data'!BB182</f>
        <v>0</v>
      </c>
      <c r="BC182">
        <f>'Master Data'!BC182</f>
        <v>3</v>
      </c>
      <c r="BD182">
        <f>'Master Data'!BD182</f>
        <v>2</v>
      </c>
      <c r="BE182">
        <f>'Master Data'!BE182</f>
        <v>0</v>
      </c>
      <c r="BF182">
        <f>'Master Data'!BF182</f>
        <v>4</v>
      </c>
      <c r="BG182">
        <f>'Master Data'!BG182</f>
        <v>0</v>
      </c>
      <c r="BH182">
        <f>'Master Data'!BH182</f>
        <v>0</v>
      </c>
      <c r="BI182">
        <f>'Master Data'!BI182</f>
        <v>0</v>
      </c>
      <c r="BJ182">
        <f>'Master Data'!BJ182</f>
        <v>0</v>
      </c>
      <c r="BK182">
        <f>'Master Data'!BK182</f>
        <v>0</v>
      </c>
      <c r="BL182">
        <f>'Master Data'!BL182</f>
        <v>0</v>
      </c>
      <c r="BM182">
        <f>'Master Data'!BM182</f>
        <v>4</v>
      </c>
      <c r="BN182">
        <f>'Master Data'!BN182</f>
        <v>0</v>
      </c>
      <c r="BO182">
        <f>'Master Data'!BO182</f>
        <v>1</v>
      </c>
      <c r="BP182">
        <f>'Master Data'!BP182</f>
        <v>1</v>
      </c>
      <c r="BQ182">
        <f>'Master Data'!BQ182</f>
        <v>0</v>
      </c>
      <c r="BR182">
        <f>'Master Data'!BR182</f>
        <v>2</v>
      </c>
      <c r="BS182">
        <f>'Master Data'!BS182</f>
        <v>0</v>
      </c>
      <c r="BT182">
        <f>'Master Data'!BT182</f>
        <v>0</v>
      </c>
      <c r="BU182">
        <f>'Master Data'!BU182</f>
        <v>0</v>
      </c>
      <c r="BV182">
        <f>'Master Data'!BV182</f>
        <v>3</v>
      </c>
      <c r="BW182">
        <f>'Master Data'!BW182</f>
        <v>20170124</v>
      </c>
      <c r="BX182" t="str">
        <f t="shared" si="31"/>
        <v>Jane Addams Resource Corporation - Welding Fast Track (350 Clock Hours)</v>
      </c>
      <c r="BY182" s="27">
        <f t="shared" si="22"/>
        <v>1</v>
      </c>
      <c r="BZ182" s="20">
        <f t="shared" si="23"/>
        <v>1</v>
      </c>
      <c r="CA182" s="20">
        <f t="shared" si="24"/>
        <v>0.8</v>
      </c>
      <c r="CB182" s="20">
        <f t="shared" si="25"/>
        <v>0.61111111111111116</v>
      </c>
      <c r="CC182" s="20">
        <f t="shared" si="26"/>
        <v>0.68085106382978722</v>
      </c>
      <c r="CD182" s="20">
        <f t="shared" si="27"/>
        <v>0.72340425531914898</v>
      </c>
      <c r="CE182" s="26">
        <f t="shared" si="28"/>
        <v>9334</v>
      </c>
      <c r="CF182" s="24">
        <f t="shared" si="29"/>
        <v>9360</v>
      </c>
      <c r="CG182" s="24">
        <f t="shared" si="32"/>
        <v>7178</v>
      </c>
      <c r="CH182" s="24">
        <f t="shared" si="30"/>
        <v>42000</v>
      </c>
    </row>
    <row r="183" spans="1:86">
      <c r="A183" t="str">
        <f>'Master Data'!A183</f>
        <v>MD</v>
      </c>
      <c r="B183" t="str">
        <f>'Master Data'!B183</f>
        <v>Jane Addams Resource Corporation</v>
      </c>
      <c r="C183" t="str">
        <f>'Master Data'!C183</f>
        <v>A Maryland Higher Education Commission-approved private career school offering job preparatory training. See this provider s website for more information. https://jarcbaltimore.</v>
      </c>
      <c r="D183" t="str">
        <f>'Master Data'!D183</f>
        <v>4910 Park Heights Avenue</v>
      </c>
      <c r="E183">
        <f>'Master Data'!E183</f>
        <v>0</v>
      </c>
      <c r="F183" t="str">
        <f>'Master Data'!F183</f>
        <v>Baltimore</v>
      </c>
      <c r="G183" t="str">
        <f>'Master Data'!G183</f>
        <v>MD</v>
      </c>
      <c r="H183">
        <f>'Master Data'!H183</f>
        <v>21215</v>
      </c>
      <c r="I183">
        <f>'Master Data'!I183</f>
        <v>5</v>
      </c>
      <c r="J183" t="str">
        <f>'Master Data'!J183</f>
        <v>CNC Fast Track (540 Clock Hours)</v>
      </c>
      <c r="K183" t="str">
        <f>'Master Data'!K183</f>
        <v>The program is designed to teach how to program, setup, and operate computer numerical control (CNC) machines.</v>
      </c>
      <c r="L183" t="str">
        <f>'Master Data'!L183</f>
        <v>https://jarcbaltimore.org/job-seekers/programs-overview/learn-cnc</v>
      </c>
      <c r="M183">
        <f>'Master Data'!M183</f>
        <v>1</v>
      </c>
      <c r="N183" t="str">
        <f>'Master Data'!N183</f>
        <v>CNC Milling Level 1 and NIMS CNC Turning Level 1</v>
      </c>
      <c r="O183">
        <f>'Master Data'!O183</f>
        <v>480510</v>
      </c>
      <c r="P183">
        <f>'Master Data'!P183</f>
        <v>9600</v>
      </c>
      <c r="Q183">
        <f>'Master Data'!Q183</f>
        <v>0</v>
      </c>
      <c r="R183">
        <f>'Master Data'!R183</f>
        <v>30</v>
      </c>
      <c r="S183">
        <f>'Master Data'!S183</f>
        <v>18</v>
      </c>
      <c r="T183">
        <f>'Master Data'!T183</f>
        <v>0</v>
      </c>
      <c r="U183">
        <f>'Master Data'!U183</f>
        <v>1</v>
      </c>
      <c r="V183">
        <f>'Master Data'!V183</f>
        <v>51916100</v>
      </c>
      <c r="W183">
        <f>'Master Data'!W183</f>
        <v>0</v>
      </c>
      <c r="X183">
        <f>'Master Data'!X183</f>
        <v>0</v>
      </c>
      <c r="Y183">
        <f>'Master Data'!Y183</f>
        <v>68</v>
      </c>
      <c r="Z183">
        <f>'Master Data'!Z183</f>
        <v>49</v>
      </c>
      <c r="AA183">
        <f>'Master Data'!AA183</f>
        <v>27</v>
      </c>
      <c r="AB183">
        <f>'Master Data'!AB183</f>
        <v>38</v>
      </c>
      <c r="AC183">
        <f>'Master Data'!AC183</f>
        <v>41</v>
      </c>
      <c r="AD183">
        <f>'Master Data'!AD183</f>
        <v>9216.5</v>
      </c>
      <c r="AE183">
        <f>'Master Data'!AE183</f>
        <v>45</v>
      </c>
      <c r="AF183">
        <f>'Master Data'!AF183</f>
        <v>10043.98</v>
      </c>
      <c r="AG183">
        <f>'Master Data'!AG183</f>
        <v>9590.83</v>
      </c>
      <c r="AH183">
        <f>'Master Data'!AH183</f>
        <v>56</v>
      </c>
      <c r="AI183">
        <f>'Master Data'!AI183</f>
        <v>59</v>
      </c>
      <c r="AJ183">
        <f>'Master Data'!AJ183</f>
        <v>6</v>
      </c>
      <c r="AK183">
        <f>'Master Data'!AK183</f>
        <v>6</v>
      </c>
      <c r="AL183">
        <f>'Master Data'!AL183</f>
        <v>6</v>
      </c>
      <c r="AM183">
        <f>'Master Data'!AM183</f>
        <v>6</v>
      </c>
      <c r="AN183">
        <f>'Master Data'!AN183</f>
        <v>5</v>
      </c>
      <c r="AO183">
        <f>'Master Data'!AO183</f>
        <v>56000</v>
      </c>
      <c r="AP183">
        <f>'Master Data'!AP183</f>
        <v>3</v>
      </c>
      <c r="AQ183">
        <f>'Master Data'!AQ183</f>
        <v>3</v>
      </c>
      <c r="AR183">
        <f>'Master Data'!AR183</f>
        <v>7436</v>
      </c>
      <c r="AS183">
        <f>'Master Data'!AS183</f>
        <v>2</v>
      </c>
      <c r="AT183">
        <f>'Master Data'!AT183</f>
        <v>6</v>
      </c>
      <c r="AU183">
        <f>'Master Data'!AU183</f>
        <v>7</v>
      </c>
      <c r="AV183">
        <f>'Master Data'!AV183</f>
        <v>0</v>
      </c>
      <c r="AW183">
        <f>'Master Data'!AW183</f>
        <v>0</v>
      </c>
      <c r="AX183">
        <f>'Master Data'!AX183</f>
        <v>0</v>
      </c>
      <c r="AY183">
        <f>'Master Data'!AY183</f>
        <v>3</v>
      </c>
      <c r="AZ183">
        <f>'Master Data'!AZ183</f>
        <v>2</v>
      </c>
      <c r="BA183">
        <f>'Master Data'!BA183</f>
        <v>1</v>
      </c>
      <c r="BB183">
        <f>'Master Data'!BB183</f>
        <v>0</v>
      </c>
      <c r="BC183">
        <f>'Master Data'!BC183</f>
        <v>5</v>
      </c>
      <c r="BD183">
        <f>'Master Data'!BD183</f>
        <v>1</v>
      </c>
      <c r="BE183">
        <f>'Master Data'!BE183</f>
        <v>0</v>
      </c>
      <c r="BF183">
        <f>'Master Data'!BF183</f>
        <v>2</v>
      </c>
      <c r="BG183">
        <f>'Master Data'!BG183</f>
        <v>0</v>
      </c>
      <c r="BH183">
        <f>'Master Data'!BH183</f>
        <v>0</v>
      </c>
      <c r="BI183">
        <f>'Master Data'!BI183</f>
        <v>1</v>
      </c>
      <c r="BJ183">
        <f>'Master Data'!BJ183</f>
        <v>3</v>
      </c>
      <c r="BK183">
        <f>'Master Data'!BK183</f>
        <v>0</v>
      </c>
      <c r="BL183">
        <f>'Master Data'!BL183</f>
        <v>0</v>
      </c>
      <c r="BM183">
        <f>'Master Data'!BM183</f>
        <v>5</v>
      </c>
      <c r="BN183">
        <f>'Master Data'!BN183</f>
        <v>0</v>
      </c>
      <c r="BO183">
        <f>'Master Data'!BO183</f>
        <v>3</v>
      </c>
      <c r="BP183">
        <f>'Master Data'!BP183</f>
        <v>1</v>
      </c>
      <c r="BQ183">
        <f>'Master Data'!BQ183</f>
        <v>0</v>
      </c>
      <c r="BR183">
        <f>'Master Data'!BR183</f>
        <v>0</v>
      </c>
      <c r="BS183">
        <f>'Master Data'!BS183</f>
        <v>0</v>
      </c>
      <c r="BT183">
        <f>'Master Data'!BT183</f>
        <v>0</v>
      </c>
      <c r="BU183">
        <f>'Master Data'!BU183</f>
        <v>0</v>
      </c>
      <c r="BV183">
        <f>'Master Data'!BV183</f>
        <v>3</v>
      </c>
      <c r="BW183">
        <f>'Master Data'!BW183</f>
        <v>20161231</v>
      </c>
      <c r="BX183" t="str">
        <f t="shared" si="31"/>
        <v>Jane Addams Resource Corporation - CNC Fast Track (540 Clock Hours)</v>
      </c>
      <c r="BY183" s="27">
        <f t="shared" si="22"/>
        <v>0.5</v>
      </c>
      <c r="BZ183" s="20">
        <f t="shared" si="23"/>
        <v>0.42857142857142855</v>
      </c>
      <c r="CA183" s="20">
        <f t="shared" si="24"/>
        <v>0.2857142857142857</v>
      </c>
      <c r="CB183" s="20">
        <f t="shared" si="25"/>
        <v>0.6785714285714286</v>
      </c>
      <c r="CC183" s="20">
        <f t="shared" si="26"/>
        <v>0.69491525423728817</v>
      </c>
      <c r="CD183" s="20">
        <f t="shared" si="27"/>
        <v>0.76271186440677963</v>
      </c>
      <c r="CE183" s="26">
        <f t="shared" si="28"/>
        <v>9600</v>
      </c>
      <c r="CF183" s="24">
        <f t="shared" si="29"/>
        <v>7436</v>
      </c>
      <c r="CG183" s="24">
        <f t="shared" si="32"/>
        <v>9216.5</v>
      </c>
      <c r="CH183" s="24">
        <f t="shared" si="30"/>
        <v>56000</v>
      </c>
    </row>
    <row r="184" spans="1:86">
      <c r="A184" t="str">
        <f>'Master Data'!A184</f>
        <v>MD</v>
      </c>
      <c r="B184" t="str">
        <f>'Master Data'!B184</f>
        <v>Trinity Nursing Academy, Inc.</v>
      </c>
      <c r="C184" t="str">
        <f>'Master Data'!C184</f>
        <v>A Maryland Higher Education Commission-approved private career school offering job preparatory training. See this provider s website for more information. http://tnacademy.</v>
      </c>
      <c r="D184" t="str">
        <f>'Master Data'!D184</f>
        <v>170 Thomas Johnson Dr.  Ste. 201</v>
      </c>
      <c r="E184">
        <f>'Master Data'!E184</f>
        <v>0</v>
      </c>
      <c r="F184" t="str">
        <f>'Master Data'!F184</f>
        <v>Frederick</v>
      </c>
      <c r="G184" t="str">
        <f>'Master Data'!G184</f>
        <v>MD</v>
      </c>
      <c r="H184">
        <f>'Master Data'!H184</f>
        <v>21702</v>
      </c>
      <c r="I184">
        <f>'Master Data'!I184</f>
        <v>8</v>
      </c>
      <c r="J184" t="str">
        <f>'Master Data'!J184</f>
        <v>Certified Nursing Assistant (130 Clock Hours)</v>
      </c>
      <c r="K184" t="str">
        <f>'Master Data'!K184</f>
        <v>Provides skills and knowledge needed to become a certified nursing assistant/geriatric nursing assistant.</v>
      </c>
      <c r="L184" t="str">
        <f>'Master Data'!L184</f>
        <v>https://tnacademy.com/certified-nursing-assistant</v>
      </c>
      <c r="M184">
        <f>'Master Data'!M184</f>
        <v>3</v>
      </c>
      <c r="N184" t="str">
        <f>'Master Data'!N184</f>
        <v>Certified Nursing Assistant</v>
      </c>
      <c r="O184">
        <f>'Master Data'!O184</f>
        <v>513902</v>
      </c>
      <c r="P184">
        <f>'Master Data'!P184</f>
        <v>1100</v>
      </c>
      <c r="Q184">
        <f>'Master Data'!Q184</f>
        <v>88</v>
      </c>
      <c r="R184">
        <f>'Master Data'!R184</f>
        <v>26</v>
      </c>
      <c r="S184">
        <f>'Master Data'!S184</f>
        <v>5</v>
      </c>
      <c r="T184">
        <f>'Master Data'!T184</f>
        <v>1</v>
      </c>
      <c r="U184">
        <f>'Master Data'!U184</f>
        <v>1</v>
      </c>
      <c r="V184">
        <f>'Master Data'!V184</f>
        <v>31113100</v>
      </c>
      <c r="W184">
        <f>'Master Data'!W184</f>
        <v>0</v>
      </c>
      <c r="X184">
        <f>'Master Data'!X184</f>
        <v>0</v>
      </c>
      <c r="Y184">
        <f>'Master Data'!Y184</f>
        <v>0</v>
      </c>
      <c r="Z184">
        <f>'Master Data'!Z184</f>
        <v>8</v>
      </c>
      <c r="AA184">
        <f>'Master Data'!AA184</f>
        <v>8</v>
      </c>
      <c r="AB184">
        <f>'Master Data'!AB184</f>
        <v>31</v>
      </c>
      <c r="AC184">
        <f>'Master Data'!AC184</f>
        <v>58</v>
      </c>
      <c r="AD184">
        <f>'Master Data'!AD184</f>
        <v>6528</v>
      </c>
      <c r="AE184">
        <f>'Master Data'!AE184</f>
        <v>71</v>
      </c>
      <c r="AF184">
        <f>'Master Data'!AF184</f>
        <v>6901.49</v>
      </c>
      <c r="AG184">
        <f>'Master Data'!AG184</f>
        <v>8163.13</v>
      </c>
      <c r="AH184">
        <f>'Master Data'!AH184</f>
        <v>47</v>
      </c>
      <c r="AI184">
        <f>'Master Data'!AI184</f>
        <v>78</v>
      </c>
      <c r="AJ184">
        <f>'Master Data'!AJ184</f>
        <v>0</v>
      </c>
      <c r="AK184">
        <f>'Master Data'!AK184</f>
        <v>0</v>
      </c>
      <c r="AL184">
        <f>'Master Data'!AL184</f>
        <v>0</v>
      </c>
      <c r="AM184">
        <f>'Master Data'!AM184</f>
        <v>0</v>
      </c>
      <c r="AN184">
        <f>'Master Data'!AN184</f>
        <v>0</v>
      </c>
      <c r="AO184">
        <f>'Master Data'!AO184</f>
        <v>0</v>
      </c>
      <c r="AP184">
        <f>'Master Data'!AP184</f>
        <v>0</v>
      </c>
      <c r="AQ184">
        <f>'Master Data'!AQ184</f>
        <v>0</v>
      </c>
      <c r="AR184">
        <f>'Master Data'!AR184</f>
        <v>0</v>
      </c>
      <c r="AS184">
        <f>'Master Data'!AS184</f>
        <v>0</v>
      </c>
      <c r="AT184">
        <f>'Master Data'!AT184</f>
        <v>0</v>
      </c>
      <c r="AU184">
        <f>'Master Data'!AU184</f>
        <v>0</v>
      </c>
      <c r="AV184">
        <f>'Master Data'!AV184</f>
        <v>0</v>
      </c>
      <c r="AW184">
        <f>'Master Data'!AW184</f>
        <v>0</v>
      </c>
      <c r="AX184">
        <f>'Master Data'!AX184</f>
        <v>0</v>
      </c>
      <c r="AY184">
        <f>'Master Data'!AY184</f>
        <v>0</v>
      </c>
      <c r="AZ184">
        <f>'Master Data'!AZ184</f>
        <v>0</v>
      </c>
      <c r="BA184">
        <f>'Master Data'!BA184</f>
        <v>0</v>
      </c>
      <c r="BB184">
        <f>'Master Data'!BB184</f>
        <v>0</v>
      </c>
      <c r="BC184">
        <f>'Master Data'!BC184</f>
        <v>0</v>
      </c>
      <c r="BD184">
        <f>'Master Data'!BD184</f>
        <v>0</v>
      </c>
      <c r="BE184">
        <f>'Master Data'!BE184</f>
        <v>0</v>
      </c>
      <c r="BF184">
        <f>'Master Data'!BF184</f>
        <v>0</v>
      </c>
      <c r="BG184">
        <f>'Master Data'!BG184</f>
        <v>0</v>
      </c>
      <c r="BH184">
        <f>'Master Data'!BH184</f>
        <v>0</v>
      </c>
      <c r="BI184">
        <f>'Master Data'!BI184</f>
        <v>0</v>
      </c>
      <c r="BJ184">
        <f>'Master Data'!BJ184</f>
        <v>0</v>
      </c>
      <c r="BK184">
        <f>'Master Data'!BK184</f>
        <v>0</v>
      </c>
      <c r="BL184">
        <f>'Master Data'!BL184</f>
        <v>0</v>
      </c>
      <c r="BM184">
        <f>'Master Data'!BM184</f>
        <v>0</v>
      </c>
      <c r="BN184">
        <f>'Master Data'!BN184</f>
        <v>0</v>
      </c>
      <c r="BO184">
        <f>'Master Data'!BO184</f>
        <v>0</v>
      </c>
      <c r="BP184">
        <f>'Master Data'!BP184</f>
        <v>0</v>
      </c>
      <c r="BQ184">
        <f>'Master Data'!BQ184</f>
        <v>0</v>
      </c>
      <c r="BR184">
        <f>'Master Data'!BR184</f>
        <v>0</v>
      </c>
      <c r="BS184">
        <f>'Master Data'!BS184</f>
        <v>0</v>
      </c>
      <c r="BT184">
        <f>'Master Data'!BT184</f>
        <v>0</v>
      </c>
      <c r="BU184">
        <f>'Master Data'!BU184</f>
        <v>0</v>
      </c>
      <c r="BV184">
        <f>'Master Data'!BV184</f>
        <v>0</v>
      </c>
      <c r="BW184">
        <f>'Master Data'!BW184</f>
        <v>20161025</v>
      </c>
      <c r="BX184" t="str">
        <f t="shared" si="31"/>
        <v>Trinity Nursing Academy, Inc. - Certified Nursing Assistant (130 Clock Hours)</v>
      </c>
      <c r="BY184" s="27" t="str">
        <f t="shared" si="22"/>
        <v/>
      </c>
      <c r="BZ184" s="20" t="e">
        <f t="shared" si="23"/>
        <v>#DIV/0!</v>
      </c>
      <c r="CA184" s="20" t="e">
        <f t="shared" si="24"/>
        <v>#DIV/0!</v>
      </c>
      <c r="CB184" s="20">
        <f t="shared" si="25"/>
        <v>0.65957446808510634</v>
      </c>
      <c r="CC184" s="20">
        <f t="shared" si="26"/>
        <v>0.74358974358974361</v>
      </c>
      <c r="CD184" s="20">
        <f t="shared" si="27"/>
        <v>0.91025641025641024</v>
      </c>
      <c r="CE184" s="26">
        <f t="shared" si="28"/>
        <v>1188</v>
      </c>
      <c r="CF184" s="24" t="str">
        <f t="shared" si="29"/>
        <v xml:space="preserve"> </v>
      </c>
      <c r="CG184" s="24">
        <f t="shared" si="32"/>
        <v>6528</v>
      </c>
      <c r="CH184" s="24" t="str">
        <f t="shared" si="30"/>
        <v xml:space="preserve"> </v>
      </c>
    </row>
    <row r="185" spans="1:86">
      <c r="A185" t="str">
        <f>'Master Data'!A185</f>
        <v>MD</v>
      </c>
      <c r="B185" t="str">
        <f>'Master Data'!B185</f>
        <v>Garrett College</v>
      </c>
      <c r="C185" t="str">
        <f>'Master Data'!C185</f>
        <v>A Maryland public community college, accredited by the Middle States Commission on Higher Education. See this provider s website for more information. https://www.garrettcollege.edu/about.</v>
      </c>
      <c r="D185" t="str">
        <f>'Master Data'!D185</f>
        <v>687 Mosser Road</v>
      </c>
      <c r="E185">
        <f>'Master Data'!E185</f>
        <v>0</v>
      </c>
      <c r="F185" t="str">
        <f>'Master Data'!F185</f>
        <v>Mchenry</v>
      </c>
      <c r="G185" t="str">
        <f>'Master Data'!G185</f>
        <v>MD</v>
      </c>
      <c r="H185">
        <f>'Master Data'!H185</f>
        <v>21541</v>
      </c>
      <c r="I185">
        <f>'Master Data'!I185</f>
        <v>1</v>
      </c>
      <c r="J185" t="str">
        <f>'Master Data'!J185</f>
        <v>Certified Maintenance Technician (144 Clock Hours)</v>
      </c>
      <c r="K185" t="str">
        <f>'Master Data'!K185</f>
        <v>Preparation for the Certificate for Apartment Maintenance Technicians (NAAEI) covers maintenance/repair of basic electrical, plumbing, HVAC, &amp; appliance components.  Students must complete 1 year of apt. or rental housing maintenance experience to earn the certification.</v>
      </c>
      <c r="L185" t="str">
        <f>'Master Data'!L185</f>
        <v>https://www.garrettcollege.edu/</v>
      </c>
      <c r="M185">
        <f>'Master Data'!M185</f>
        <v>1</v>
      </c>
      <c r="N185" t="str">
        <f>'Master Data'!N185</f>
        <v>Certificate for Apartment Maintenance  Technicians (NAAEI)</v>
      </c>
      <c r="O185">
        <f>'Master Data'!O185</f>
        <v>460401</v>
      </c>
      <c r="P185">
        <f>'Master Data'!P185</f>
        <v>2099</v>
      </c>
      <c r="Q185">
        <f>'Master Data'!Q185</f>
        <v>0</v>
      </c>
      <c r="R185">
        <f>'Master Data'!R185</f>
        <v>7</v>
      </c>
      <c r="S185">
        <f>'Master Data'!S185</f>
        <v>20</v>
      </c>
      <c r="T185">
        <f>'Master Data'!T185</f>
        <v>1</v>
      </c>
      <c r="U185">
        <f>'Master Data'!U185</f>
        <v>1</v>
      </c>
      <c r="V185">
        <f>'Master Data'!V185</f>
        <v>49907100</v>
      </c>
      <c r="W185">
        <f>'Master Data'!W185</f>
        <v>0</v>
      </c>
      <c r="X185">
        <f>'Master Data'!X185</f>
        <v>0</v>
      </c>
      <c r="Y185">
        <f>'Master Data'!Y185</f>
        <v>14</v>
      </c>
      <c r="Z185">
        <f>'Master Data'!Z185</f>
        <v>9</v>
      </c>
      <c r="AA185">
        <f>'Master Data'!AA185</f>
        <v>8</v>
      </c>
      <c r="AB185">
        <f>'Master Data'!AB185</f>
        <v>7</v>
      </c>
      <c r="AC185">
        <f>'Master Data'!AC185</f>
        <v>6</v>
      </c>
      <c r="AD185">
        <f>'Master Data'!AD185</f>
        <v>10082.08</v>
      </c>
      <c r="AE185">
        <f>'Master Data'!AE185</f>
        <v>3</v>
      </c>
      <c r="AF185">
        <f>'Master Data'!AF185</f>
        <v>8804.2999999999993</v>
      </c>
      <c r="AG185">
        <f>'Master Data'!AG185</f>
        <v>9644.6200000000008</v>
      </c>
      <c r="AH185">
        <f>'Master Data'!AH185</f>
        <v>9</v>
      </c>
      <c r="AI185">
        <f>'Master Data'!AI185</f>
        <v>9</v>
      </c>
      <c r="AJ185">
        <f>'Master Data'!AJ185</f>
        <v>5</v>
      </c>
      <c r="AK185">
        <f>'Master Data'!AK185</f>
        <v>5</v>
      </c>
      <c r="AL185">
        <f>'Master Data'!AL185</f>
        <v>5</v>
      </c>
      <c r="AM185">
        <f>'Master Data'!AM185</f>
        <v>5</v>
      </c>
      <c r="AN185">
        <f>'Master Data'!AN185</f>
        <v>4</v>
      </c>
      <c r="AO185">
        <f>'Master Data'!AO185</f>
        <v>10850</v>
      </c>
      <c r="AP185">
        <f>'Master Data'!AP185</f>
        <v>4</v>
      </c>
      <c r="AQ185">
        <f>'Master Data'!AQ185</f>
        <v>4</v>
      </c>
      <c r="AR185">
        <f>'Master Data'!AR185</f>
        <v>8106</v>
      </c>
      <c r="AS185">
        <f>'Master Data'!AS185</f>
        <v>3</v>
      </c>
      <c r="AT185">
        <f>'Master Data'!AT185</f>
        <v>5</v>
      </c>
      <c r="AU185">
        <f>'Master Data'!AU185</f>
        <v>5</v>
      </c>
      <c r="AV185">
        <f>'Master Data'!AV185</f>
        <v>0</v>
      </c>
      <c r="AW185">
        <f>'Master Data'!AW185</f>
        <v>0</v>
      </c>
      <c r="AX185">
        <f>'Master Data'!AX185</f>
        <v>1</v>
      </c>
      <c r="AY185">
        <f>'Master Data'!AY185</f>
        <v>2</v>
      </c>
      <c r="AZ185">
        <f>'Master Data'!AZ185</f>
        <v>2</v>
      </c>
      <c r="BA185">
        <f>'Master Data'!BA185</f>
        <v>0</v>
      </c>
      <c r="BB185">
        <f>'Master Data'!BB185</f>
        <v>0</v>
      </c>
      <c r="BC185">
        <f>'Master Data'!BC185</f>
        <v>5</v>
      </c>
      <c r="BD185">
        <f>'Master Data'!BD185</f>
        <v>0</v>
      </c>
      <c r="BE185">
        <f>'Master Data'!BE185</f>
        <v>0</v>
      </c>
      <c r="BF185">
        <f>'Master Data'!BF185</f>
        <v>0</v>
      </c>
      <c r="BG185">
        <f>'Master Data'!BG185</f>
        <v>0</v>
      </c>
      <c r="BH185">
        <f>'Master Data'!BH185</f>
        <v>0</v>
      </c>
      <c r="BI185">
        <f>'Master Data'!BI185</f>
        <v>0</v>
      </c>
      <c r="BJ185">
        <f>'Master Data'!BJ185</f>
        <v>4</v>
      </c>
      <c r="BK185">
        <f>'Master Data'!BK185</f>
        <v>0</v>
      </c>
      <c r="BL185">
        <f>'Master Data'!BL185</f>
        <v>0</v>
      </c>
      <c r="BM185">
        <f>'Master Data'!BM185</f>
        <v>2</v>
      </c>
      <c r="BN185">
        <f>'Master Data'!BN185</f>
        <v>2</v>
      </c>
      <c r="BO185">
        <f>'Master Data'!BO185</f>
        <v>0</v>
      </c>
      <c r="BP185">
        <f>'Master Data'!BP185</f>
        <v>0</v>
      </c>
      <c r="BQ185">
        <f>'Master Data'!BQ185</f>
        <v>0</v>
      </c>
      <c r="BR185">
        <f>'Master Data'!BR185</f>
        <v>2</v>
      </c>
      <c r="BS185">
        <f>'Master Data'!BS185</f>
        <v>0</v>
      </c>
      <c r="BT185">
        <f>'Master Data'!BT185</f>
        <v>0</v>
      </c>
      <c r="BU185">
        <f>'Master Data'!BU185</f>
        <v>0</v>
      </c>
      <c r="BV185">
        <f>'Master Data'!BV185</f>
        <v>0</v>
      </c>
      <c r="BW185">
        <f>'Master Data'!BW185</f>
        <v>20160922</v>
      </c>
      <c r="BX185" t="str">
        <f t="shared" si="31"/>
        <v>Garrett College - Certified Maintenance Technician (144 Clock Hours)</v>
      </c>
      <c r="BY185" s="27">
        <f t="shared" si="22"/>
        <v>0.8</v>
      </c>
      <c r="BZ185" s="20">
        <f t="shared" si="23"/>
        <v>0.8</v>
      </c>
      <c r="CA185" s="20">
        <f t="shared" si="24"/>
        <v>0.6</v>
      </c>
      <c r="CB185" s="20">
        <f t="shared" si="25"/>
        <v>0.77777777777777779</v>
      </c>
      <c r="CC185" s="20">
        <f t="shared" si="26"/>
        <v>0.66666666666666663</v>
      </c>
      <c r="CD185" s="20">
        <f t="shared" si="27"/>
        <v>0.33333333333333331</v>
      </c>
      <c r="CE185" s="26">
        <f t="shared" si="28"/>
        <v>2099</v>
      </c>
      <c r="CF185" s="24">
        <f t="shared" si="29"/>
        <v>8106</v>
      </c>
      <c r="CG185" s="24">
        <f t="shared" si="32"/>
        <v>10082.08</v>
      </c>
      <c r="CH185" s="24">
        <f t="shared" si="30"/>
        <v>10850</v>
      </c>
    </row>
    <row r="186" spans="1:86">
      <c r="A186" t="str">
        <f>'Master Data'!A186</f>
        <v>MD</v>
      </c>
      <c r="B186" t="str">
        <f>'Master Data'!B186</f>
        <v>Garrett College</v>
      </c>
      <c r="C186" t="str">
        <f>'Master Data'!C186</f>
        <v>A Maryland public community college, accredited by the Middle States Commission on Higher Education. See this provider s website for more information. https://www.garrettcollege.edu/about.</v>
      </c>
      <c r="D186" t="str">
        <f>'Master Data'!D186</f>
        <v>687 Mosser Road</v>
      </c>
      <c r="E186">
        <f>'Master Data'!E186</f>
        <v>0</v>
      </c>
      <c r="F186" t="str">
        <f>'Master Data'!F186</f>
        <v>Mchenry</v>
      </c>
      <c r="G186" t="str">
        <f>'Master Data'!G186</f>
        <v>MD</v>
      </c>
      <c r="H186">
        <f>'Master Data'!H186</f>
        <v>21541</v>
      </c>
      <c r="I186">
        <f>'Master Data'!I186</f>
        <v>1</v>
      </c>
      <c r="J186" t="str">
        <f>'Master Data'!J186</f>
        <v>Veterinary Assistant (126 Clock Hours)</v>
      </c>
      <c r="K186" t="str">
        <f>'Master Data'!K186</f>
        <v>Prepares students to assist vet techs &amp; veterinarians in clinics, shelters &amp; emergency care facilities. Covers safety, animal restraint, first aid, exam room setup.</v>
      </c>
      <c r="L186" t="str">
        <f>'Master Data'!L186</f>
        <v>https://www.garrettcollege.edu/cewd-workforce-certified-veterinary-assistant.php</v>
      </c>
      <c r="M186">
        <f>'Master Data'!M186</f>
        <v>1</v>
      </c>
      <c r="N186" t="str">
        <f>'Master Data'!N186</f>
        <v>NAVTA Veterinary Assistant</v>
      </c>
      <c r="O186">
        <f>'Master Data'!O186</f>
        <v>18301</v>
      </c>
      <c r="P186">
        <f>'Master Data'!P186</f>
        <v>1890</v>
      </c>
      <c r="Q186">
        <f>'Master Data'!Q186</f>
        <v>0</v>
      </c>
      <c r="R186">
        <f>'Master Data'!R186</f>
        <v>5</v>
      </c>
      <c r="S186">
        <f>'Master Data'!S186</f>
        <v>24</v>
      </c>
      <c r="T186">
        <f>'Master Data'!T186</f>
        <v>1</v>
      </c>
      <c r="U186">
        <f>'Master Data'!U186</f>
        <v>1</v>
      </c>
      <c r="V186">
        <f>'Master Data'!V186</f>
        <v>31909600</v>
      </c>
      <c r="W186">
        <f>'Master Data'!W186</f>
        <v>0</v>
      </c>
      <c r="X186">
        <f>'Master Data'!X186</f>
        <v>0</v>
      </c>
      <c r="Y186">
        <f>'Master Data'!Y186</f>
        <v>44</v>
      </c>
      <c r="Z186">
        <f>'Master Data'!Z186</f>
        <v>38</v>
      </c>
      <c r="AA186">
        <f>'Master Data'!AA186</f>
        <v>29</v>
      </c>
      <c r="AB186">
        <f>'Master Data'!AB186</f>
        <v>27</v>
      </c>
      <c r="AC186">
        <f>'Master Data'!AC186</f>
        <v>25</v>
      </c>
      <c r="AD186">
        <f>'Master Data'!AD186</f>
        <v>6444</v>
      </c>
      <c r="AE186">
        <f>'Master Data'!AE186</f>
        <v>13</v>
      </c>
      <c r="AF186">
        <f>'Master Data'!AF186</f>
        <v>6282.16</v>
      </c>
      <c r="AG186">
        <f>'Master Data'!AG186</f>
        <v>5941.49</v>
      </c>
      <c r="AH186">
        <f>'Master Data'!AH186</f>
        <v>39</v>
      </c>
      <c r="AI186">
        <f>'Master Data'!AI186</f>
        <v>33</v>
      </c>
      <c r="AJ186">
        <f>'Master Data'!AJ186</f>
        <v>1</v>
      </c>
      <c r="AK186">
        <f>'Master Data'!AK186</f>
        <v>1</v>
      </c>
      <c r="AL186">
        <f>'Master Data'!AL186</f>
        <v>1</v>
      </c>
      <c r="AM186">
        <f>'Master Data'!AM186</f>
        <v>1</v>
      </c>
      <c r="AN186">
        <f>'Master Data'!AN186</f>
        <v>1</v>
      </c>
      <c r="AO186">
        <f>'Master Data'!AO186</f>
        <v>1100</v>
      </c>
      <c r="AP186">
        <f>'Master Data'!AP186</f>
        <v>1</v>
      </c>
      <c r="AQ186">
        <f>'Master Data'!AQ186</f>
        <v>2</v>
      </c>
      <c r="AR186">
        <f>'Master Data'!AR186</f>
        <v>5466</v>
      </c>
      <c r="AS186">
        <f>'Master Data'!AS186</f>
        <v>1</v>
      </c>
      <c r="AT186">
        <f>'Master Data'!AT186</f>
        <v>1</v>
      </c>
      <c r="AU186">
        <f>'Master Data'!AU186</f>
        <v>2</v>
      </c>
      <c r="AV186">
        <f>'Master Data'!AV186</f>
        <v>0</v>
      </c>
      <c r="AW186">
        <f>'Master Data'!AW186</f>
        <v>0</v>
      </c>
      <c r="AX186">
        <f>'Master Data'!AX186</f>
        <v>1</v>
      </c>
      <c r="AY186">
        <f>'Master Data'!AY186</f>
        <v>0</v>
      </c>
      <c r="AZ186">
        <f>'Master Data'!AZ186</f>
        <v>0</v>
      </c>
      <c r="BA186">
        <f>'Master Data'!BA186</f>
        <v>0</v>
      </c>
      <c r="BB186">
        <f>'Master Data'!BB186</f>
        <v>0</v>
      </c>
      <c r="BC186">
        <f>'Master Data'!BC186</f>
        <v>0</v>
      </c>
      <c r="BD186">
        <f>'Master Data'!BD186</f>
        <v>1</v>
      </c>
      <c r="BE186">
        <f>'Master Data'!BE186</f>
        <v>0</v>
      </c>
      <c r="BF186">
        <f>'Master Data'!BF186</f>
        <v>0</v>
      </c>
      <c r="BG186">
        <f>'Master Data'!BG186</f>
        <v>0</v>
      </c>
      <c r="BH186">
        <f>'Master Data'!BH186</f>
        <v>0</v>
      </c>
      <c r="BI186">
        <f>'Master Data'!BI186</f>
        <v>0</v>
      </c>
      <c r="BJ186">
        <f>'Master Data'!BJ186</f>
        <v>1</v>
      </c>
      <c r="BK186">
        <f>'Master Data'!BK186</f>
        <v>0</v>
      </c>
      <c r="BL186">
        <f>'Master Data'!BL186</f>
        <v>0</v>
      </c>
      <c r="BM186">
        <f>'Master Data'!BM186</f>
        <v>1</v>
      </c>
      <c r="BN186">
        <f>'Master Data'!BN186</f>
        <v>0</v>
      </c>
      <c r="BO186">
        <f>'Master Data'!BO186</f>
        <v>0</v>
      </c>
      <c r="BP186">
        <f>'Master Data'!BP186</f>
        <v>0</v>
      </c>
      <c r="BQ186">
        <f>'Master Data'!BQ186</f>
        <v>0</v>
      </c>
      <c r="BR186">
        <f>'Master Data'!BR186</f>
        <v>1</v>
      </c>
      <c r="BS186">
        <f>'Master Data'!BS186</f>
        <v>0</v>
      </c>
      <c r="BT186">
        <f>'Master Data'!BT186</f>
        <v>0</v>
      </c>
      <c r="BU186">
        <f>'Master Data'!BU186</f>
        <v>1</v>
      </c>
      <c r="BV186">
        <f>'Master Data'!BV186</f>
        <v>0</v>
      </c>
      <c r="BW186">
        <f>'Master Data'!BW186</f>
        <v>20160922</v>
      </c>
      <c r="BX186" t="str">
        <f t="shared" si="31"/>
        <v>Garrett College - Veterinary Assistant (126 Clock Hours)</v>
      </c>
      <c r="BY186" s="27">
        <f t="shared" si="22"/>
        <v>1</v>
      </c>
      <c r="BZ186" s="20">
        <f t="shared" si="23"/>
        <v>1</v>
      </c>
      <c r="CA186" s="20">
        <f t="shared" si="24"/>
        <v>0.5</v>
      </c>
      <c r="CB186" s="20">
        <f t="shared" si="25"/>
        <v>0.69230769230769229</v>
      </c>
      <c r="CC186" s="20">
        <f t="shared" si="26"/>
        <v>0.75757575757575757</v>
      </c>
      <c r="CD186" s="20">
        <f t="shared" si="27"/>
        <v>0.39393939393939392</v>
      </c>
      <c r="CE186" s="26">
        <f t="shared" si="28"/>
        <v>1890</v>
      </c>
      <c r="CF186" s="24">
        <f t="shared" si="29"/>
        <v>5466</v>
      </c>
      <c r="CG186" s="24">
        <f t="shared" si="32"/>
        <v>6444</v>
      </c>
      <c r="CH186" s="24">
        <f t="shared" si="30"/>
        <v>1100</v>
      </c>
    </row>
    <row r="187" spans="1:86">
      <c r="A187" t="str">
        <f>'Master Data'!A187</f>
        <v>MD</v>
      </c>
      <c r="B187" t="str">
        <f>'Master Data'!B187</f>
        <v>Garrett College</v>
      </c>
      <c r="C187" t="str">
        <f>'Master Data'!C187</f>
        <v>A Maryland public community college, accredited by the Middle States Commission on Higher Education. See this provider s website for more information. https://www.garrettcollege.edu/about.</v>
      </c>
      <c r="D187" t="str">
        <f>'Master Data'!D187</f>
        <v>687 Mosser Road</v>
      </c>
      <c r="E187">
        <f>'Master Data'!E187</f>
        <v>0</v>
      </c>
      <c r="F187" t="str">
        <f>'Master Data'!F187</f>
        <v>Mchenry</v>
      </c>
      <c r="G187" t="str">
        <f>'Master Data'!G187</f>
        <v>MD</v>
      </c>
      <c r="H187">
        <f>'Master Data'!H187</f>
        <v>21541</v>
      </c>
      <c r="I187">
        <f>'Master Data'!I187</f>
        <v>1</v>
      </c>
      <c r="J187" t="str">
        <f>'Master Data'!J187</f>
        <v>Machining (435 clock hours)</v>
      </c>
      <c r="K187" t="str">
        <f>'Master Data'!K187</f>
        <v>Prepare students for a career as CNC machinist. Skills include material handling, job planning, machine set up &amp; operation &amp; fabricating parts to exact specifications.</v>
      </c>
      <c r="L187" t="str">
        <f>'Master Data'!L187</f>
        <v>https://www.garrettcollege.edu/cewd-workforce-machining.php</v>
      </c>
      <c r="M187">
        <f>'Master Data'!M187</f>
        <v>1</v>
      </c>
      <c r="N187" t="str">
        <f>'Master Data'!N187</f>
        <v>National Institute of Metalworking Skills</v>
      </c>
      <c r="O187">
        <f>'Master Data'!O187</f>
        <v>480510</v>
      </c>
      <c r="P187">
        <f>'Master Data'!P187</f>
        <v>6295</v>
      </c>
      <c r="Q187">
        <f>'Master Data'!Q187</f>
        <v>0</v>
      </c>
      <c r="R187">
        <f>'Master Data'!R187</f>
        <v>8</v>
      </c>
      <c r="S187">
        <f>'Master Data'!S187</f>
        <v>60</v>
      </c>
      <c r="T187">
        <f>'Master Data'!T187</f>
        <v>1</v>
      </c>
      <c r="U187">
        <f>'Master Data'!U187</f>
        <v>1</v>
      </c>
      <c r="V187">
        <f>'Master Data'!V187</f>
        <v>51916100</v>
      </c>
      <c r="W187">
        <f>'Master Data'!W187</f>
        <v>0</v>
      </c>
      <c r="X187">
        <f>'Master Data'!X187</f>
        <v>0</v>
      </c>
      <c r="Y187">
        <f>'Master Data'!Y187</f>
        <v>7</v>
      </c>
      <c r="Z187">
        <f>'Master Data'!Z187</f>
        <v>4</v>
      </c>
      <c r="AA187">
        <f>'Master Data'!AA187</f>
        <v>4</v>
      </c>
      <c r="AB187">
        <f>'Master Data'!AB187</f>
        <v>1</v>
      </c>
      <c r="AC187">
        <f>'Master Data'!AC187</f>
        <v>6</v>
      </c>
      <c r="AD187">
        <f>'Master Data'!AD187</f>
        <v>10340</v>
      </c>
      <c r="AE187">
        <f>'Master Data'!AE187</f>
        <v>0</v>
      </c>
      <c r="AF187">
        <f>'Master Data'!AF187</f>
        <v>10340</v>
      </c>
      <c r="AG187">
        <f>'Master Data'!AG187</f>
        <v>9789.3799999999992</v>
      </c>
      <c r="AH187">
        <f>'Master Data'!AH187</f>
        <v>2</v>
      </c>
      <c r="AI187">
        <f>'Master Data'!AI187</f>
        <v>12</v>
      </c>
      <c r="AJ187">
        <f>'Master Data'!AJ187</f>
        <v>0</v>
      </c>
      <c r="AK187">
        <f>'Master Data'!AK187</f>
        <v>0</v>
      </c>
      <c r="AL187">
        <f>'Master Data'!AL187</f>
        <v>0</v>
      </c>
      <c r="AM187">
        <f>'Master Data'!AM187</f>
        <v>0</v>
      </c>
      <c r="AN187">
        <f>'Master Data'!AN187</f>
        <v>0</v>
      </c>
      <c r="AO187">
        <f>'Master Data'!AO187</f>
        <v>0</v>
      </c>
      <c r="AP187">
        <f>'Master Data'!AP187</f>
        <v>0</v>
      </c>
      <c r="AQ187">
        <f>'Master Data'!AQ187</f>
        <v>0</v>
      </c>
      <c r="AR187">
        <f>'Master Data'!AR187</f>
        <v>0</v>
      </c>
      <c r="AS187">
        <f>'Master Data'!AS187</f>
        <v>0</v>
      </c>
      <c r="AT187">
        <f>'Master Data'!AT187</f>
        <v>0</v>
      </c>
      <c r="AU187">
        <f>'Master Data'!AU187</f>
        <v>0</v>
      </c>
      <c r="AV187">
        <f>'Master Data'!AV187</f>
        <v>0</v>
      </c>
      <c r="AW187">
        <f>'Master Data'!AW187</f>
        <v>0</v>
      </c>
      <c r="AX187">
        <f>'Master Data'!AX187</f>
        <v>0</v>
      </c>
      <c r="AY187">
        <f>'Master Data'!AY187</f>
        <v>0</v>
      </c>
      <c r="AZ187">
        <f>'Master Data'!AZ187</f>
        <v>0</v>
      </c>
      <c r="BA187">
        <f>'Master Data'!BA187</f>
        <v>0</v>
      </c>
      <c r="BB187">
        <f>'Master Data'!BB187</f>
        <v>0</v>
      </c>
      <c r="BC187">
        <f>'Master Data'!BC187</f>
        <v>0</v>
      </c>
      <c r="BD187">
        <f>'Master Data'!BD187</f>
        <v>0</v>
      </c>
      <c r="BE187">
        <f>'Master Data'!BE187</f>
        <v>0</v>
      </c>
      <c r="BF187">
        <f>'Master Data'!BF187</f>
        <v>0</v>
      </c>
      <c r="BG187">
        <f>'Master Data'!BG187</f>
        <v>0</v>
      </c>
      <c r="BH187">
        <f>'Master Data'!BH187</f>
        <v>0</v>
      </c>
      <c r="BI187">
        <f>'Master Data'!BI187</f>
        <v>0</v>
      </c>
      <c r="BJ187">
        <f>'Master Data'!BJ187</f>
        <v>0</v>
      </c>
      <c r="BK187">
        <f>'Master Data'!BK187</f>
        <v>0</v>
      </c>
      <c r="BL187">
        <f>'Master Data'!BL187</f>
        <v>0</v>
      </c>
      <c r="BM187">
        <f>'Master Data'!BM187</f>
        <v>0</v>
      </c>
      <c r="BN187">
        <f>'Master Data'!BN187</f>
        <v>0</v>
      </c>
      <c r="BO187">
        <f>'Master Data'!BO187</f>
        <v>0</v>
      </c>
      <c r="BP187">
        <f>'Master Data'!BP187</f>
        <v>0</v>
      </c>
      <c r="BQ187">
        <f>'Master Data'!BQ187</f>
        <v>0</v>
      </c>
      <c r="BR187">
        <f>'Master Data'!BR187</f>
        <v>0</v>
      </c>
      <c r="BS187">
        <f>'Master Data'!BS187</f>
        <v>0</v>
      </c>
      <c r="BT187">
        <f>'Master Data'!BT187</f>
        <v>0</v>
      </c>
      <c r="BU187">
        <f>'Master Data'!BU187</f>
        <v>0</v>
      </c>
      <c r="BV187">
        <f>'Master Data'!BV187</f>
        <v>0</v>
      </c>
      <c r="BW187">
        <f>'Master Data'!BW187</f>
        <v>20160922</v>
      </c>
      <c r="BX187" t="str">
        <f t="shared" si="31"/>
        <v>Garrett College - Machining (435 clock hours)</v>
      </c>
      <c r="BY187" s="27" t="str">
        <f t="shared" si="22"/>
        <v/>
      </c>
      <c r="BZ187" s="20" t="e">
        <f t="shared" si="23"/>
        <v>#DIV/0!</v>
      </c>
      <c r="CA187" s="20" t="e">
        <f t="shared" si="24"/>
        <v>#DIV/0!</v>
      </c>
      <c r="CB187" s="20">
        <f t="shared" si="25"/>
        <v>0.5</v>
      </c>
      <c r="CC187" s="20">
        <f t="shared" si="26"/>
        <v>0.5</v>
      </c>
      <c r="CD187" s="20">
        <f t="shared" si="27"/>
        <v>0</v>
      </c>
      <c r="CE187" s="26">
        <f t="shared" si="28"/>
        <v>6295</v>
      </c>
      <c r="CF187" s="24" t="str">
        <f t="shared" si="29"/>
        <v xml:space="preserve"> </v>
      </c>
      <c r="CG187" s="24">
        <f t="shared" si="32"/>
        <v>10340</v>
      </c>
      <c r="CH187" s="24" t="str">
        <f t="shared" si="30"/>
        <v xml:space="preserve"> </v>
      </c>
    </row>
    <row r="188" spans="1:86">
      <c r="A188" t="str">
        <f>'Master Data'!A188</f>
        <v>MD</v>
      </c>
      <c r="B188" t="str">
        <f>'Master Data'!B188</f>
        <v>Garrett College</v>
      </c>
      <c r="C188" t="str">
        <f>'Master Data'!C188</f>
        <v>A Maryland public community college, accredited by the Middle States Commission on Higher Education. See this provider s website for more information. https://www.garrettcollege.edu/about.</v>
      </c>
      <c r="D188" t="str">
        <f>'Master Data'!D188</f>
        <v>687 Mosser Road</v>
      </c>
      <c r="E188">
        <f>'Master Data'!E188</f>
        <v>0</v>
      </c>
      <c r="F188" t="str">
        <f>'Master Data'!F188</f>
        <v>Mchenry</v>
      </c>
      <c r="G188" t="str">
        <f>'Master Data'!G188</f>
        <v>MD</v>
      </c>
      <c r="H188">
        <f>'Master Data'!H188</f>
        <v>21541</v>
      </c>
      <c r="I188">
        <f>'Master Data'!I188</f>
        <v>1</v>
      </c>
      <c r="J188" t="str">
        <f>'Master Data'!J188</f>
        <v>Phlebotomy-Venipuncture (145 Clock Hours)</v>
      </c>
      <c r="K188" t="str">
        <f>'Master Data'!K188</f>
        <v>Students will be taught various techniques to draw blood for laboratory testing from patients of all ages and medical conditions.</v>
      </c>
      <c r="L188" t="str">
        <f>'Master Data'!L188</f>
        <v>https://www.garrettcollege.edu/cewd-workforce-certified-phlebotomy-technician.php</v>
      </c>
      <c r="M188">
        <f>'Master Data'!M188</f>
        <v>1</v>
      </c>
      <c r="N188" t="str">
        <f>'Master Data'!N188</f>
        <v>Certified Phlebotomy Technician via National Healthcareer Association</v>
      </c>
      <c r="O188">
        <f>'Master Data'!O188</f>
        <v>511009</v>
      </c>
      <c r="P188">
        <f>'Master Data'!P188</f>
        <v>1550</v>
      </c>
      <c r="Q188">
        <f>'Master Data'!Q188</f>
        <v>0</v>
      </c>
      <c r="R188">
        <f>'Master Data'!R188</f>
        <v>5</v>
      </c>
      <c r="S188">
        <f>'Master Data'!S188</f>
        <v>28</v>
      </c>
      <c r="T188">
        <f>'Master Data'!T188</f>
        <v>1</v>
      </c>
      <c r="U188">
        <f>'Master Data'!U188</f>
        <v>1</v>
      </c>
      <c r="V188">
        <f>'Master Data'!V188</f>
        <v>31909700</v>
      </c>
      <c r="W188">
        <f>'Master Data'!W188</f>
        <v>0</v>
      </c>
      <c r="X188">
        <f>'Master Data'!X188</f>
        <v>0</v>
      </c>
      <c r="Y188">
        <f>'Master Data'!Y188</f>
        <v>20</v>
      </c>
      <c r="Z188">
        <f>'Master Data'!Z188</f>
        <v>12</v>
      </c>
      <c r="AA188">
        <f>'Master Data'!AA188</f>
        <v>8</v>
      </c>
      <c r="AB188">
        <f>'Master Data'!AB188</f>
        <v>10</v>
      </c>
      <c r="AC188">
        <f>'Master Data'!AC188</f>
        <v>7</v>
      </c>
      <c r="AD188">
        <f>'Master Data'!AD188</f>
        <v>4326.6099999999997</v>
      </c>
      <c r="AE188">
        <f>'Master Data'!AE188</f>
        <v>5</v>
      </c>
      <c r="AF188">
        <f>'Master Data'!AF188</f>
        <v>4899.08</v>
      </c>
      <c r="AG188">
        <f>'Master Data'!AG188</f>
        <v>4937.2</v>
      </c>
      <c r="AH188">
        <f>'Master Data'!AH188</f>
        <v>13</v>
      </c>
      <c r="AI188">
        <f>'Master Data'!AI188</f>
        <v>10</v>
      </c>
      <c r="AJ188">
        <f>'Master Data'!AJ188</f>
        <v>2</v>
      </c>
      <c r="AK188">
        <f>'Master Data'!AK188</f>
        <v>2</v>
      </c>
      <c r="AL188">
        <f>'Master Data'!AL188</f>
        <v>2</v>
      </c>
      <c r="AM188">
        <f>'Master Data'!AM188</f>
        <v>2</v>
      </c>
      <c r="AN188">
        <f>'Master Data'!AN188</f>
        <v>1</v>
      </c>
      <c r="AO188">
        <f>'Master Data'!AO188</f>
        <v>3250</v>
      </c>
      <c r="AP188">
        <f>'Master Data'!AP188</f>
        <v>2</v>
      </c>
      <c r="AQ188">
        <f>'Master Data'!AQ188</f>
        <v>2</v>
      </c>
      <c r="AR188">
        <f>'Master Data'!AR188</f>
        <v>5115.5</v>
      </c>
      <c r="AS188">
        <f>'Master Data'!AS188</f>
        <v>3</v>
      </c>
      <c r="AT188">
        <f>'Master Data'!AT188</f>
        <v>3</v>
      </c>
      <c r="AU188">
        <f>'Master Data'!AU188</f>
        <v>3</v>
      </c>
      <c r="AV188">
        <f>'Master Data'!AV188</f>
        <v>0</v>
      </c>
      <c r="AW188">
        <f>'Master Data'!AW188</f>
        <v>0</v>
      </c>
      <c r="AX188">
        <f>'Master Data'!AX188</f>
        <v>0</v>
      </c>
      <c r="AY188">
        <f>'Master Data'!AY188</f>
        <v>1</v>
      </c>
      <c r="AZ188">
        <f>'Master Data'!AZ188</f>
        <v>1</v>
      </c>
      <c r="BA188">
        <f>'Master Data'!BA188</f>
        <v>0</v>
      </c>
      <c r="BB188">
        <f>'Master Data'!BB188</f>
        <v>0</v>
      </c>
      <c r="BC188">
        <f>'Master Data'!BC188</f>
        <v>0</v>
      </c>
      <c r="BD188">
        <f>'Master Data'!BD188</f>
        <v>2</v>
      </c>
      <c r="BE188">
        <f>'Master Data'!BE188</f>
        <v>0</v>
      </c>
      <c r="BF188">
        <f>'Master Data'!BF188</f>
        <v>0</v>
      </c>
      <c r="BG188">
        <f>'Master Data'!BG188</f>
        <v>0</v>
      </c>
      <c r="BH188">
        <f>'Master Data'!BH188</f>
        <v>0</v>
      </c>
      <c r="BI188">
        <f>'Master Data'!BI188</f>
        <v>0</v>
      </c>
      <c r="BJ188">
        <f>'Master Data'!BJ188</f>
        <v>2</v>
      </c>
      <c r="BK188">
        <f>'Master Data'!BK188</f>
        <v>0</v>
      </c>
      <c r="BL188">
        <f>'Master Data'!BL188</f>
        <v>0</v>
      </c>
      <c r="BM188">
        <f>'Master Data'!BM188</f>
        <v>2</v>
      </c>
      <c r="BN188">
        <f>'Master Data'!BN188</f>
        <v>1</v>
      </c>
      <c r="BO188">
        <f>'Master Data'!BO188</f>
        <v>0</v>
      </c>
      <c r="BP188">
        <f>'Master Data'!BP188</f>
        <v>0</v>
      </c>
      <c r="BQ188">
        <f>'Master Data'!BQ188</f>
        <v>0</v>
      </c>
      <c r="BR188">
        <f>'Master Data'!BR188</f>
        <v>1</v>
      </c>
      <c r="BS188">
        <f>'Master Data'!BS188</f>
        <v>0</v>
      </c>
      <c r="BT188">
        <f>'Master Data'!BT188</f>
        <v>0</v>
      </c>
      <c r="BU188">
        <f>'Master Data'!BU188</f>
        <v>1</v>
      </c>
      <c r="BV188">
        <f>'Master Data'!BV188</f>
        <v>2</v>
      </c>
      <c r="BW188">
        <f>'Master Data'!BW188</f>
        <v>20160922</v>
      </c>
      <c r="BX188" t="str">
        <f t="shared" si="31"/>
        <v>Garrett College - Phlebotomy-Venipuncture (145 Clock Hours)</v>
      </c>
      <c r="BY188" s="27">
        <f t="shared" si="22"/>
        <v>0.66666666666666663</v>
      </c>
      <c r="BZ188" s="20">
        <f t="shared" si="23"/>
        <v>0.66666666666666663</v>
      </c>
      <c r="CA188" s="20">
        <f t="shared" si="24"/>
        <v>1</v>
      </c>
      <c r="CB188" s="20">
        <f t="shared" si="25"/>
        <v>0.76923076923076927</v>
      </c>
      <c r="CC188" s="20">
        <f t="shared" si="26"/>
        <v>0.7</v>
      </c>
      <c r="CD188" s="20">
        <f t="shared" si="27"/>
        <v>0.5</v>
      </c>
      <c r="CE188" s="26">
        <f t="shared" si="28"/>
        <v>1550</v>
      </c>
      <c r="CF188" s="24">
        <f t="shared" si="29"/>
        <v>5115.5</v>
      </c>
      <c r="CG188" s="24">
        <f t="shared" si="32"/>
        <v>4326.6099999999997</v>
      </c>
      <c r="CH188" s="24">
        <f t="shared" si="30"/>
        <v>3250</v>
      </c>
    </row>
    <row r="189" spans="1:86">
      <c r="A189" t="str">
        <f>'Master Data'!A189</f>
        <v>MD</v>
      </c>
      <c r="B189" t="str">
        <f>'Master Data'!B189</f>
        <v>Frederick Community College</v>
      </c>
      <c r="C189" t="str">
        <f>'Master Data'!C189</f>
        <v>A Maryland public community college, accredited by the Middle States Commission on Higher Education. See this provider s website for more information. https://www.frederick.edu/about-fcc.</v>
      </c>
      <c r="D189" t="str">
        <f>'Master Data'!D189</f>
        <v>7932 Opossumtown Pike</v>
      </c>
      <c r="E189">
        <f>'Master Data'!E189</f>
        <v>0</v>
      </c>
      <c r="F189" t="str">
        <f>'Master Data'!F189</f>
        <v>Frederick</v>
      </c>
      <c r="G189" t="str">
        <f>'Master Data'!G189</f>
        <v>MD</v>
      </c>
      <c r="H189">
        <f>'Master Data'!H189</f>
        <v>21702</v>
      </c>
      <c r="I189">
        <f>'Master Data'!I189</f>
        <v>1</v>
      </c>
      <c r="J189" t="str">
        <f>'Master Data'!J189</f>
        <v>Accounting (60 credit hours)</v>
      </c>
      <c r="K189" t="str">
        <f>'Master Data'!K189</f>
        <v>Designed for students seeking immediate employment in an entry-level accounting position. Students will use software to solve business and accounting problems.</v>
      </c>
      <c r="L189" t="str">
        <f>'Master Data'!L189</f>
        <v>https://frederick-public.courseleaf.com/credit-programs-study/accounting/accounting-aas/#text</v>
      </c>
      <c r="M189">
        <f>'Master Data'!M189</f>
        <v>4</v>
      </c>
      <c r="N189" t="str">
        <f>'Master Data'!N189</f>
        <v>An associate degree</v>
      </c>
      <c r="O189">
        <f>'Master Data'!O189</f>
        <v>520302</v>
      </c>
      <c r="P189">
        <f>'Master Data'!P189</f>
        <v>9501</v>
      </c>
      <c r="Q189">
        <f>'Master Data'!Q189</f>
        <v>6875</v>
      </c>
      <c r="R189">
        <f>'Master Data'!R189</f>
        <v>12</v>
      </c>
      <c r="S189">
        <f>'Master Data'!S189</f>
        <v>60</v>
      </c>
      <c r="T189">
        <f>'Master Data'!T189</f>
        <v>1</v>
      </c>
      <c r="U189">
        <f>'Master Data'!U189</f>
        <v>1</v>
      </c>
      <c r="V189">
        <f>'Master Data'!V189</f>
        <v>43303100</v>
      </c>
      <c r="W189">
        <f>'Master Data'!W189</f>
        <v>0</v>
      </c>
      <c r="X189">
        <f>'Master Data'!X189</f>
        <v>0</v>
      </c>
      <c r="Y189">
        <f>'Master Data'!Y189</f>
        <v>70</v>
      </c>
      <c r="Z189">
        <f>'Master Data'!Z189</f>
        <v>60</v>
      </c>
      <c r="AA189">
        <f>'Master Data'!AA189</f>
        <v>19</v>
      </c>
      <c r="AB189">
        <f>'Master Data'!AB189</f>
        <v>46</v>
      </c>
      <c r="AC189">
        <f>'Master Data'!AC189</f>
        <v>37</v>
      </c>
      <c r="AD189">
        <f>'Master Data'!AD189</f>
        <v>11069</v>
      </c>
      <c r="AE189">
        <f>'Master Data'!AE189</f>
        <v>12</v>
      </c>
      <c r="AF189">
        <f>'Master Data'!AF189</f>
        <v>15096.59</v>
      </c>
      <c r="AG189">
        <f>'Master Data'!AG189</f>
        <v>16888.37</v>
      </c>
      <c r="AH189">
        <f>'Master Data'!AH189</f>
        <v>54</v>
      </c>
      <c r="AI189">
        <f>'Master Data'!AI189</f>
        <v>45</v>
      </c>
      <c r="AJ189">
        <f>'Master Data'!AJ189</f>
        <v>2</v>
      </c>
      <c r="AK189">
        <f>'Master Data'!AK189</f>
        <v>2</v>
      </c>
      <c r="AL189">
        <f>'Master Data'!AL189</f>
        <v>2</v>
      </c>
      <c r="AM189">
        <f>'Master Data'!AM189</f>
        <v>2</v>
      </c>
      <c r="AN189">
        <f>'Master Data'!AN189</f>
        <v>2</v>
      </c>
      <c r="AO189">
        <f>'Master Data'!AO189</f>
        <v>32752</v>
      </c>
      <c r="AP189">
        <f>'Master Data'!AP189</f>
        <v>1</v>
      </c>
      <c r="AQ189">
        <f>'Master Data'!AQ189</f>
        <v>1</v>
      </c>
      <c r="AR189">
        <f>'Master Data'!AR189</f>
        <v>9580</v>
      </c>
      <c r="AS189">
        <f>'Master Data'!AS189</f>
        <v>0</v>
      </c>
      <c r="AT189">
        <f>'Master Data'!AT189</f>
        <v>1</v>
      </c>
      <c r="AU189">
        <f>'Master Data'!AU189</f>
        <v>1</v>
      </c>
      <c r="AV189">
        <f>'Master Data'!AV189</f>
        <v>0</v>
      </c>
      <c r="AW189">
        <f>'Master Data'!AW189</f>
        <v>0</v>
      </c>
      <c r="AX189">
        <f>'Master Data'!AX189</f>
        <v>0</v>
      </c>
      <c r="AY189">
        <f>'Master Data'!AY189</f>
        <v>2</v>
      </c>
      <c r="AZ189">
        <f>'Master Data'!AZ189</f>
        <v>0</v>
      </c>
      <c r="BA189">
        <f>'Master Data'!BA189</f>
        <v>0</v>
      </c>
      <c r="BB189">
        <f>'Master Data'!BB189</f>
        <v>0</v>
      </c>
      <c r="BC189">
        <f>'Master Data'!BC189</f>
        <v>1</v>
      </c>
      <c r="BD189">
        <f>'Master Data'!BD189</f>
        <v>1</v>
      </c>
      <c r="BE189">
        <f>'Master Data'!BE189</f>
        <v>1</v>
      </c>
      <c r="BF189">
        <f>'Master Data'!BF189</f>
        <v>0</v>
      </c>
      <c r="BG189">
        <f>'Master Data'!BG189</f>
        <v>0</v>
      </c>
      <c r="BH189">
        <f>'Master Data'!BH189</f>
        <v>0</v>
      </c>
      <c r="BI189">
        <f>'Master Data'!BI189</f>
        <v>0</v>
      </c>
      <c r="BJ189">
        <f>'Master Data'!BJ189</f>
        <v>1</v>
      </c>
      <c r="BK189">
        <f>'Master Data'!BK189</f>
        <v>0</v>
      </c>
      <c r="BL189">
        <f>'Master Data'!BL189</f>
        <v>0</v>
      </c>
      <c r="BM189">
        <f>'Master Data'!BM189</f>
        <v>0</v>
      </c>
      <c r="BN189">
        <f>'Master Data'!BN189</f>
        <v>0</v>
      </c>
      <c r="BO189">
        <f>'Master Data'!BO189</f>
        <v>0</v>
      </c>
      <c r="BP189">
        <f>'Master Data'!BP189</f>
        <v>0</v>
      </c>
      <c r="BQ189">
        <f>'Master Data'!BQ189</f>
        <v>0</v>
      </c>
      <c r="BR189">
        <f>'Master Data'!BR189</f>
        <v>0</v>
      </c>
      <c r="BS189">
        <f>'Master Data'!BS189</f>
        <v>0</v>
      </c>
      <c r="BT189">
        <f>'Master Data'!BT189</f>
        <v>0</v>
      </c>
      <c r="BU189">
        <f>'Master Data'!BU189</f>
        <v>0</v>
      </c>
      <c r="BV189">
        <f>'Master Data'!BV189</f>
        <v>0</v>
      </c>
      <c r="BW189">
        <f>'Master Data'!BW189</f>
        <v>20170131</v>
      </c>
      <c r="BX189" t="str">
        <f t="shared" si="31"/>
        <v>Frederick Community College - Accounting (60 credit hours)</v>
      </c>
      <c r="BY189" s="27">
        <f t="shared" si="22"/>
        <v>1</v>
      </c>
      <c r="BZ189" s="20">
        <f t="shared" si="23"/>
        <v>1</v>
      </c>
      <c r="CA189" s="20">
        <f t="shared" si="24"/>
        <v>0</v>
      </c>
      <c r="CB189" s="20">
        <f t="shared" si="25"/>
        <v>0.85185185185185186</v>
      </c>
      <c r="CC189" s="20">
        <f t="shared" si="26"/>
        <v>0.82222222222222219</v>
      </c>
      <c r="CD189" s="20">
        <f t="shared" si="27"/>
        <v>0.26666666666666666</v>
      </c>
      <c r="CE189" s="26">
        <f t="shared" si="28"/>
        <v>16376</v>
      </c>
      <c r="CF189" s="24">
        <f t="shared" si="29"/>
        <v>9580</v>
      </c>
      <c r="CG189" s="24">
        <f t="shared" si="32"/>
        <v>11069</v>
      </c>
      <c r="CH189" s="24">
        <f t="shared" si="30"/>
        <v>32752</v>
      </c>
    </row>
    <row r="190" spans="1:86">
      <c r="A190" t="str">
        <f>'Master Data'!A190</f>
        <v>MD</v>
      </c>
      <c r="B190" t="str">
        <f>'Master Data'!B190</f>
        <v>Frederick Community College</v>
      </c>
      <c r="C190" t="str">
        <f>'Master Data'!C190</f>
        <v>A Maryland public community college, accredited by the Middle States Commission on Higher Education. See this provider s website for more information. https://www.frederick.edu/about-fcc.</v>
      </c>
      <c r="D190" t="str">
        <f>'Master Data'!D190</f>
        <v>7932 Opossumtown Pike</v>
      </c>
      <c r="E190">
        <f>'Master Data'!E190</f>
        <v>0</v>
      </c>
      <c r="F190" t="str">
        <f>'Master Data'!F190</f>
        <v>Frederick</v>
      </c>
      <c r="G190" t="str">
        <f>'Master Data'!G190</f>
        <v>MD</v>
      </c>
      <c r="H190">
        <f>'Master Data'!H190</f>
        <v>21702</v>
      </c>
      <c r="I190">
        <f>'Master Data'!I190</f>
        <v>1</v>
      </c>
      <c r="J190" t="str">
        <f>'Master Data'!J190</f>
        <v>Addictions Counseling (36 Credit Hours)</v>
      </c>
      <c r="K190" t="str">
        <f>'Master Data'!K190</f>
        <v>Prepares students who are seeking specific knowledge in substance abuse counseling to work with clients in a broad range of treatment settings. Emphasizes basic counseling and interviewing skills, assessment and diagnosis of substance use and other mental disorders, treatment delivery, ethical practice, and field experience.</v>
      </c>
      <c r="L190" t="str">
        <f>'Master Data'!L190</f>
        <v>https://frederick.edu/programs/social-sciences/addictions-counseling.aspx</v>
      </c>
      <c r="M190">
        <f>'Master Data'!M190</f>
        <v>6</v>
      </c>
      <c r="N190" t="str">
        <f>'Master Data'!N190</f>
        <v>College credit certificate in Addictions Counseling</v>
      </c>
      <c r="O190">
        <f>'Master Data'!O190</f>
        <v>511501</v>
      </c>
      <c r="P190">
        <f>'Master Data'!P190</f>
        <v>5800</v>
      </c>
      <c r="Q190">
        <f>'Master Data'!Q190</f>
        <v>718</v>
      </c>
      <c r="R190">
        <f>'Master Data'!R190</f>
        <v>13</v>
      </c>
      <c r="S190">
        <f>'Master Data'!S190</f>
        <v>45</v>
      </c>
      <c r="T190">
        <f>'Master Data'!T190</f>
        <v>1</v>
      </c>
      <c r="U190">
        <f>'Master Data'!U190</f>
        <v>1</v>
      </c>
      <c r="V190">
        <f>'Master Data'!V190</f>
        <v>21101100</v>
      </c>
      <c r="W190">
        <f>'Master Data'!W190</f>
        <v>0</v>
      </c>
      <c r="X190">
        <f>'Master Data'!X190</f>
        <v>0</v>
      </c>
      <c r="Y190">
        <f>'Master Data'!Y190</f>
        <v>9</v>
      </c>
      <c r="Z190">
        <f>'Master Data'!Z190</f>
        <v>10</v>
      </c>
      <c r="AA190">
        <f>'Master Data'!AA190</f>
        <v>1</v>
      </c>
      <c r="AB190">
        <f>'Master Data'!AB190</f>
        <v>12</v>
      </c>
      <c r="AC190">
        <f>'Master Data'!AC190</f>
        <v>14</v>
      </c>
      <c r="AD190">
        <f>'Master Data'!AD190</f>
        <v>8795</v>
      </c>
      <c r="AE190">
        <f>'Master Data'!AE190</f>
        <v>1</v>
      </c>
      <c r="AF190">
        <f>'Master Data'!AF190</f>
        <v>8255.25</v>
      </c>
      <c r="AG190">
        <f>'Master Data'!AG190</f>
        <v>7941.14</v>
      </c>
      <c r="AH190">
        <f>'Master Data'!AH190</f>
        <v>15</v>
      </c>
      <c r="AI190">
        <f>'Master Data'!AI190</f>
        <v>14</v>
      </c>
      <c r="AJ190">
        <f>'Master Data'!AJ190</f>
        <v>0</v>
      </c>
      <c r="AK190">
        <f>'Master Data'!AK190</f>
        <v>0</v>
      </c>
      <c r="AL190">
        <f>'Master Data'!AL190</f>
        <v>0</v>
      </c>
      <c r="AM190">
        <f>'Master Data'!AM190</f>
        <v>0</v>
      </c>
      <c r="AN190">
        <f>'Master Data'!AN190</f>
        <v>0</v>
      </c>
      <c r="AO190">
        <f>'Master Data'!AO190</f>
        <v>0</v>
      </c>
      <c r="AP190">
        <f>'Master Data'!AP190</f>
        <v>0</v>
      </c>
      <c r="AQ190">
        <f>'Master Data'!AQ190</f>
        <v>0</v>
      </c>
      <c r="AR190">
        <f>'Master Data'!AR190</f>
        <v>0</v>
      </c>
      <c r="AS190">
        <f>'Master Data'!AS190</f>
        <v>0</v>
      </c>
      <c r="AT190">
        <f>'Master Data'!AT190</f>
        <v>0</v>
      </c>
      <c r="AU190">
        <f>'Master Data'!AU190</f>
        <v>0</v>
      </c>
      <c r="AV190">
        <f>'Master Data'!AV190</f>
        <v>0</v>
      </c>
      <c r="AW190">
        <f>'Master Data'!AW190</f>
        <v>0</v>
      </c>
      <c r="AX190">
        <f>'Master Data'!AX190</f>
        <v>0</v>
      </c>
      <c r="AY190">
        <f>'Master Data'!AY190</f>
        <v>0</v>
      </c>
      <c r="AZ190">
        <f>'Master Data'!AZ190</f>
        <v>0</v>
      </c>
      <c r="BA190">
        <f>'Master Data'!BA190</f>
        <v>0</v>
      </c>
      <c r="BB190">
        <f>'Master Data'!BB190</f>
        <v>0</v>
      </c>
      <c r="BC190">
        <f>'Master Data'!BC190</f>
        <v>0</v>
      </c>
      <c r="BD190">
        <f>'Master Data'!BD190</f>
        <v>0</v>
      </c>
      <c r="BE190">
        <f>'Master Data'!BE190</f>
        <v>0</v>
      </c>
      <c r="BF190">
        <f>'Master Data'!BF190</f>
        <v>0</v>
      </c>
      <c r="BG190">
        <f>'Master Data'!BG190</f>
        <v>0</v>
      </c>
      <c r="BH190">
        <f>'Master Data'!BH190</f>
        <v>0</v>
      </c>
      <c r="BI190">
        <f>'Master Data'!BI190</f>
        <v>0</v>
      </c>
      <c r="BJ190">
        <f>'Master Data'!BJ190</f>
        <v>0</v>
      </c>
      <c r="BK190">
        <f>'Master Data'!BK190</f>
        <v>0</v>
      </c>
      <c r="BL190">
        <f>'Master Data'!BL190</f>
        <v>0</v>
      </c>
      <c r="BM190">
        <f>'Master Data'!BM190</f>
        <v>0</v>
      </c>
      <c r="BN190">
        <f>'Master Data'!BN190</f>
        <v>0</v>
      </c>
      <c r="BO190">
        <f>'Master Data'!BO190</f>
        <v>0</v>
      </c>
      <c r="BP190">
        <f>'Master Data'!BP190</f>
        <v>0</v>
      </c>
      <c r="BQ190">
        <f>'Master Data'!BQ190</f>
        <v>0</v>
      </c>
      <c r="BR190">
        <f>'Master Data'!BR190</f>
        <v>0</v>
      </c>
      <c r="BS190">
        <f>'Master Data'!BS190</f>
        <v>0</v>
      </c>
      <c r="BT190">
        <f>'Master Data'!BT190</f>
        <v>0</v>
      </c>
      <c r="BU190">
        <f>'Master Data'!BU190</f>
        <v>0</v>
      </c>
      <c r="BV190">
        <f>'Master Data'!BV190</f>
        <v>0</v>
      </c>
      <c r="BW190">
        <f>'Master Data'!BW190</f>
        <v>20170131</v>
      </c>
      <c r="BX190" t="str">
        <f t="shared" si="31"/>
        <v>Frederick Community College - Addictions Counseling (36 Credit Hours)</v>
      </c>
      <c r="BY190" s="27" t="str">
        <f t="shared" si="22"/>
        <v/>
      </c>
      <c r="BZ190" s="20" t="e">
        <f t="shared" si="23"/>
        <v>#DIV/0!</v>
      </c>
      <c r="CA190" s="20" t="e">
        <f t="shared" si="24"/>
        <v>#DIV/0!</v>
      </c>
      <c r="CB190" s="20">
        <f t="shared" si="25"/>
        <v>0.8</v>
      </c>
      <c r="CC190" s="20">
        <f t="shared" si="26"/>
        <v>1</v>
      </c>
      <c r="CD190" s="20">
        <f t="shared" si="27"/>
        <v>7.1428571428571425E-2</v>
      </c>
      <c r="CE190" s="26">
        <f t="shared" si="28"/>
        <v>6518</v>
      </c>
      <c r="CF190" s="24" t="str">
        <f t="shared" si="29"/>
        <v xml:space="preserve"> </v>
      </c>
      <c r="CG190" s="24">
        <f t="shared" si="32"/>
        <v>8795</v>
      </c>
      <c r="CH190" s="24" t="str">
        <f t="shared" si="30"/>
        <v xml:space="preserve"> </v>
      </c>
    </row>
    <row r="191" spans="1:86">
      <c r="A191" t="str">
        <f>'Master Data'!A191</f>
        <v>MD</v>
      </c>
      <c r="B191" t="str">
        <f>'Master Data'!B191</f>
        <v>Frederick Community College</v>
      </c>
      <c r="C191" t="str">
        <f>'Master Data'!C191</f>
        <v>A Maryland public community college, accredited by the Middle States Commission on Higher Education. See this provider s website for more information. https://www.frederick.edu/about-fcc.</v>
      </c>
      <c r="D191" t="str">
        <f>'Master Data'!D191</f>
        <v>7932 Opossumtown Pike</v>
      </c>
      <c r="E191">
        <f>'Master Data'!E191</f>
        <v>0</v>
      </c>
      <c r="F191" t="str">
        <f>'Master Data'!F191</f>
        <v>Frederick</v>
      </c>
      <c r="G191" t="str">
        <f>'Master Data'!G191</f>
        <v>MD</v>
      </c>
      <c r="H191">
        <f>'Master Data'!H191</f>
        <v>21702</v>
      </c>
      <c r="I191">
        <f>'Master Data'!I191</f>
        <v>1</v>
      </c>
      <c r="J191" t="str">
        <f>'Master Data'!J191</f>
        <v>Administrative Assistant Applications (24 Clock Hours)</v>
      </c>
      <c r="K191" t="str">
        <f>'Master Data'!K191</f>
        <v>Discover how time management, accounting, business law, organizational behavior, and management affect administrative assistant responsibilities and activities.</v>
      </c>
      <c r="L191" t="str">
        <f>'Master Data'!L191</f>
        <v>https://www.frederick.edu/programs.aspx</v>
      </c>
      <c r="M191">
        <f>'Master Data'!M191</f>
        <v>1</v>
      </c>
      <c r="N191" t="str">
        <f>'Master Data'!N191</f>
        <v>Certified Administrative Professional (CAP) via International Association of Administrative Professionals (IAAP)</v>
      </c>
      <c r="O191">
        <f>'Master Data'!O191</f>
        <v>520401</v>
      </c>
      <c r="P191">
        <f>'Master Data'!P191</f>
        <v>159</v>
      </c>
      <c r="Q191">
        <f>'Master Data'!Q191</f>
        <v>9</v>
      </c>
      <c r="R191">
        <f>'Master Data'!R191</f>
        <v>4</v>
      </c>
      <c r="S191">
        <f>'Master Data'!S191</f>
        <v>6</v>
      </c>
      <c r="T191">
        <f>'Master Data'!T191</f>
        <v>1</v>
      </c>
      <c r="U191">
        <f>'Master Data'!U191</f>
        <v>2</v>
      </c>
      <c r="V191">
        <f>'Master Data'!V191</f>
        <v>43919900</v>
      </c>
      <c r="W191">
        <f>'Master Data'!W191</f>
        <v>0</v>
      </c>
      <c r="X191">
        <f>'Master Data'!X191</f>
        <v>0</v>
      </c>
      <c r="Y191">
        <f>'Master Data'!Y191</f>
        <v>12</v>
      </c>
      <c r="Z191">
        <f>'Master Data'!Z191</f>
        <v>7</v>
      </c>
      <c r="AA191">
        <f>'Master Data'!AA191</f>
        <v>3</v>
      </c>
      <c r="AB191">
        <f>'Master Data'!AB191</f>
        <v>2</v>
      </c>
      <c r="AC191">
        <f>'Master Data'!AC191</f>
        <v>3</v>
      </c>
      <c r="AD191">
        <f>'Master Data'!AD191</f>
        <v>19799.5</v>
      </c>
      <c r="AE191">
        <f>'Master Data'!AE191</f>
        <v>0</v>
      </c>
      <c r="AF191">
        <f>'Master Data'!AF191</f>
        <v>19799.5</v>
      </c>
      <c r="AG191">
        <f>'Master Data'!AG191</f>
        <v>13062</v>
      </c>
      <c r="AH191">
        <f>'Master Data'!AH191</f>
        <v>9</v>
      </c>
      <c r="AI191">
        <f>'Master Data'!AI191</f>
        <v>9</v>
      </c>
      <c r="AJ191">
        <f>'Master Data'!AJ191</f>
        <v>1</v>
      </c>
      <c r="AK191">
        <f>'Master Data'!AK191</f>
        <v>0</v>
      </c>
      <c r="AL191">
        <f>'Master Data'!AL191</f>
        <v>1</v>
      </c>
      <c r="AM191">
        <f>'Master Data'!AM191</f>
        <v>0</v>
      </c>
      <c r="AN191">
        <f>'Master Data'!AN191</f>
        <v>0</v>
      </c>
      <c r="AO191">
        <f>'Master Data'!AO191</f>
        <v>173</v>
      </c>
      <c r="AP191">
        <f>'Master Data'!AP191</f>
        <v>0</v>
      </c>
      <c r="AQ191">
        <f>'Master Data'!AQ191</f>
        <v>0</v>
      </c>
      <c r="AR191">
        <f>'Master Data'!AR191</f>
        <v>0</v>
      </c>
      <c r="AS191">
        <f>'Master Data'!AS191</f>
        <v>0</v>
      </c>
      <c r="AT191">
        <f>'Master Data'!AT191</f>
        <v>0</v>
      </c>
      <c r="AU191">
        <f>'Master Data'!AU191</f>
        <v>0</v>
      </c>
      <c r="AV191">
        <f>'Master Data'!AV191</f>
        <v>0</v>
      </c>
      <c r="AW191">
        <f>'Master Data'!AW191</f>
        <v>1</v>
      </c>
      <c r="AX191">
        <f>'Master Data'!AX191</f>
        <v>0</v>
      </c>
      <c r="AY191">
        <f>'Master Data'!AY191</f>
        <v>0</v>
      </c>
      <c r="AZ191">
        <f>'Master Data'!AZ191</f>
        <v>0</v>
      </c>
      <c r="BA191">
        <f>'Master Data'!BA191</f>
        <v>0</v>
      </c>
      <c r="BB191">
        <f>'Master Data'!BB191</f>
        <v>0</v>
      </c>
      <c r="BC191">
        <f>'Master Data'!BC191</f>
        <v>0</v>
      </c>
      <c r="BD191">
        <f>'Master Data'!BD191</f>
        <v>1</v>
      </c>
      <c r="BE191">
        <f>'Master Data'!BE191</f>
        <v>0</v>
      </c>
      <c r="BF191">
        <f>'Master Data'!BF191</f>
        <v>0</v>
      </c>
      <c r="BG191">
        <f>'Master Data'!BG191</f>
        <v>1</v>
      </c>
      <c r="BH191">
        <f>'Master Data'!BH191</f>
        <v>0</v>
      </c>
      <c r="BI191">
        <f>'Master Data'!BI191</f>
        <v>0</v>
      </c>
      <c r="BJ191">
        <f>'Master Data'!BJ191</f>
        <v>1</v>
      </c>
      <c r="BK191">
        <f>'Master Data'!BK191</f>
        <v>0</v>
      </c>
      <c r="BL191">
        <f>'Master Data'!BL191</f>
        <v>0</v>
      </c>
      <c r="BM191">
        <f>'Master Data'!BM191</f>
        <v>1</v>
      </c>
      <c r="BN191">
        <f>'Master Data'!BN191</f>
        <v>0</v>
      </c>
      <c r="BO191">
        <f>'Master Data'!BO191</f>
        <v>0</v>
      </c>
      <c r="BP191">
        <f>'Master Data'!BP191</f>
        <v>0</v>
      </c>
      <c r="BQ191">
        <f>'Master Data'!BQ191</f>
        <v>0</v>
      </c>
      <c r="BR191">
        <f>'Master Data'!BR191</f>
        <v>0</v>
      </c>
      <c r="BS191">
        <f>'Master Data'!BS191</f>
        <v>0</v>
      </c>
      <c r="BT191">
        <f>'Master Data'!BT191</f>
        <v>0</v>
      </c>
      <c r="BU191">
        <f>'Master Data'!BU191</f>
        <v>0</v>
      </c>
      <c r="BV191">
        <f>'Master Data'!BV191</f>
        <v>0</v>
      </c>
      <c r="BW191">
        <f>'Master Data'!BW191</f>
        <v>20170131</v>
      </c>
      <c r="BX191" t="str">
        <f t="shared" si="31"/>
        <v>Frederick Community College - Administrative Assistant Applications (24 Clock Hours)</v>
      </c>
      <c r="BY191" s="27" t="str">
        <f t="shared" si="22"/>
        <v/>
      </c>
      <c r="BZ191" s="20" t="e">
        <f t="shared" si="23"/>
        <v>#DIV/0!</v>
      </c>
      <c r="CA191" s="20" t="e">
        <f t="shared" si="24"/>
        <v>#DIV/0!</v>
      </c>
      <c r="CB191" s="20">
        <f t="shared" si="25"/>
        <v>0.22222222222222221</v>
      </c>
      <c r="CC191" s="20">
        <f t="shared" si="26"/>
        <v>0.33333333333333331</v>
      </c>
      <c r="CD191" s="20">
        <f t="shared" si="27"/>
        <v>0</v>
      </c>
      <c r="CE191" s="26">
        <f t="shared" si="28"/>
        <v>168</v>
      </c>
      <c r="CF191" s="24" t="str">
        <f t="shared" si="29"/>
        <v xml:space="preserve"> </v>
      </c>
      <c r="CG191" s="24">
        <f t="shared" si="32"/>
        <v>19799.5</v>
      </c>
      <c r="CH191" s="24">
        <f t="shared" si="30"/>
        <v>173</v>
      </c>
    </row>
    <row r="192" spans="1:86">
      <c r="A192" t="str">
        <f>'Master Data'!A192</f>
        <v>MD</v>
      </c>
      <c r="B192" t="str">
        <f>'Master Data'!B192</f>
        <v>Frederick Community College</v>
      </c>
      <c r="C192" t="str">
        <f>'Master Data'!C192</f>
        <v>A Maryland public community college, accredited by the Middle States Commission on Higher Education. See this provider s website for more information. https://www.frederick.edu/about-fcc.</v>
      </c>
      <c r="D192" t="str">
        <f>'Master Data'!D192</f>
        <v>7932 Opossumtown Pike</v>
      </c>
      <c r="E192">
        <f>'Master Data'!E192</f>
        <v>0</v>
      </c>
      <c r="F192" t="str">
        <f>'Master Data'!F192</f>
        <v>Frederick</v>
      </c>
      <c r="G192" t="str">
        <f>'Master Data'!G192</f>
        <v>MD</v>
      </c>
      <c r="H192">
        <f>'Master Data'!H192</f>
        <v>21702</v>
      </c>
      <c r="I192">
        <f>'Master Data'!I192</f>
        <v>1</v>
      </c>
      <c r="J192" t="str">
        <f>'Master Data'!J192</f>
        <v>Administrative Assistant Fundamentals (24 Clock Hours)</v>
      </c>
      <c r="K192" t="str">
        <f>'Master Data'!K192</f>
        <v>Covers the essentials of managerial and staff support, information management, communications technology. ) Prep for the Certified Administrative Professional exam via  the IAAP.</v>
      </c>
      <c r="L192" t="str">
        <f>'Master Data'!L192</f>
        <v>https://www.frederick.edu/programs.aspx</v>
      </c>
      <c r="M192">
        <f>'Master Data'!M192</f>
        <v>1</v>
      </c>
      <c r="N192" t="str">
        <f>'Master Data'!N192</f>
        <v>Certified Administrative Professional via International Association of Administrative Professionals</v>
      </c>
      <c r="O192">
        <f>'Master Data'!O192</f>
        <v>520401</v>
      </c>
      <c r="P192">
        <f>'Master Data'!P192</f>
        <v>159</v>
      </c>
      <c r="Q192">
        <f>'Master Data'!Q192</f>
        <v>9</v>
      </c>
      <c r="R192">
        <f>'Master Data'!R192</f>
        <v>4</v>
      </c>
      <c r="S192">
        <f>'Master Data'!S192</f>
        <v>6</v>
      </c>
      <c r="T192">
        <f>'Master Data'!T192</f>
        <v>1</v>
      </c>
      <c r="U192">
        <f>'Master Data'!U192</f>
        <v>2</v>
      </c>
      <c r="V192">
        <f>'Master Data'!V192</f>
        <v>43919900</v>
      </c>
      <c r="W192">
        <f>'Master Data'!W192</f>
        <v>0</v>
      </c>
      <c r="X192">
        <f>'Master Data'!X192</f>
        <v>0</v>
      </c>
      <c r="Y192">
        <f>'Master Data'!Y192</f>
        <v>19</v>
      </c>
      <c r="Z192">
        <f>'Master Data'!Z192</f>
        <v>17</v>
      </c>
      <c r="AA192">
        <f>'Master Data'!AA192</f>
        <v>8</v>
      </c>
      <c r="AB192">
        <f>'Master Data'!AB192</f>
        <v>8</v>
      </c>
      <c r="AC192">
        <f>'Master Data'!AC192</f>
        <v>6</v>
      </c>
      <c r="AD192">
        <f>'Master Data'!AD192</f>
        <v>11536</v>
      </c>
      <c r="AE192">
        <f>'Master Data'!AE192</f>
        <v>0</v>
      </c>
      <c r="AF192">
        <f>'Master Data'!AF192</f>
        <v>11005.91</v>
      </c>
      <c r="AG192">
        <f>'Master Data'!AG192</f>
        <v>10611.67</v>
      </c>
      <c r="AH192">
        <f>'Master Data'!AH192</f>
        <v>15</v>
      </c>
      <c r="AI192">
        <f>'Master Data'!AI192</f>
        <v>10</v>
      </c>
      <c r="AJ192">
        <f>'Master Data'!AJ192</f>
        <v>1</v>
      </c>
      <c r="AK192">
        <f>'Master Data'!AK192</f>
        <v>1</v>
      </c>
      <c r="AL192">
        <f>'Master Data'!AL192</f>
        <v>1</v>
      </c>
      <c r="AM192">
        <f>'Master Data'!AM192</f>
        <v>1</v>
      </c>
      <c r="AN192">
        <f>'Master Data'!AN192</f>
        <v>1</v>
      </c>
      <c r="AO192">
        <f>'Master Data'!AO192</f>
        <v>144</v>
      </c>
      <c r="AP192">
        <f>'Master Data'!AP192</f>
        <v>0</v>
      </c>
      <c r="AQ192">
        <f>'Master Data'!AQ192</f>
        <v>0</v>
      </c>
      <c r="AR192">
        <f>'Master Data'!AR192</f>
        <v>0</v>
      </c>
      <c r="AS192">
        <f>'Master Data'!AS192</f>
        <v>0</v>
      </c>
      <c r="AT192">
        <f>'Master Data'!AT192</f>
        <v>1</v>
      </c>
      <c r="AU192">
        <f>'Master Data'!AU192</f>
        <v>1</v>
      </c>
      <c r="AV192">
        <f>'Master Data'!AV192</f>
        <v>0</v>
      </c>
      <c r="AW192">
        <f>'Master Data'!AW192</f>
        <v>0</v>
      </c>
      <c r="AX192">
        <f>'Master Data'!AX192</f>
        <v>0</v>
      </c>
      <c r="AY192">
        <f>'Master Data'!AY192</f>
        <v>1</v>
      </c>
      <c r="AZ192">
        <f>'Master Data'!AZ192</f>
        <v>0</v>
      </c>
      <c r="BA192">
        <f>'Master Data'!BA192</f>
        <v>0</v>
      </c>
      <c r="BB192">
        <f>'Master Data'!BB192</f>
        <v>0</v>
      </c>
      <c r="BC192">
        <f>'Master Data'!BC192</f>
        <v>0</v>
      </c>
      <c r="BD192">
        <f>'Master Data'!BD192</f>
        <v>1</v>
      </c>
      <c r="BE192">
        <f>'Master Data'!BE192</f>
        <v>0</v>
      </c>
      <c r="BF192">
        <f>'Master Data'!BF192</f>
        <v>1</v>
      </c>
      <c r="BG192">
        <f>'Master Data'!BG192</f>
        <v>0</v>
      </c>
      <c r="BH192">
        <f>'Master Data'!BH192</f>
        <v>0</v>
      </c>
      <c r="BI192">
        <f>'Master Data'!BI192</f>
        <v>0</v>
      </c>
      <c r="BJ192">
        <f>'Master Data'!BJ192</f>
        <v>0</v>
      </c>
      <c r="BK192">
        <f>'Master Data'!BK192</f>
        <v>0</v>
      </c>
      <c r="BL192">
        <f>'Master Data'!BL192</f>
        <v>0</v>
      </c>
      <c r="BM192">
        <f>'Master Data'!BM192</f>
        <v>1</v>
      </c>
      <c r="BN192">
        <f>'Master Data'!BN192</f>
        <v>1</v>
      </c>
      <c r="BO192">
        <f>'Master Data'!BO192</f>
        <v>0</v>
      </c>
      <c r="BP192">
        <f>'Master Data'!BP192</f>
        <v>0</v>
      </c>
      <c r="BQ192">
        <f>'Master Data'!BQ192</f>
        <v>0</v>
      </c>
      <c r="BR192">
        <f>'Master Data'!BR192</f>
        <v>0</v>
      </c>
      <c r="BS192">
        <f>'Master Data'!BS192</f>
        <v>0</v>
      </c>
      <c r="BT192">
        <f>'Master Data'!BT192</f>
        <v>0</v>
      </c>
      <c r="BU192">
        <f>'Master Data'!BU192</f>
        <v>0</v>
      </c>
      <c r="BV192">
        <f>'Master Data'!BV192</f>
        <v>1</v>
      </c>
      <c r="BW192">
        <f>'Master Data'!BW192</f>
        <v>20170131</v>
      </c>
      <c r="BX192" t="str">
        <f t="shared" si="31"/>
        <v>Frederick Community College - Administrative Assistant Fundamentals (24 Clock Hours)</v>
      </c>
      <c r="BY192" s="27">
        <f t="shared" si="22"/>
        <v>0</v>
      </c>
      <c r="BZ192" s="20">
        <f t="shared" si="23"/>
        <v>0</v>
      </c>
      <c r="CA192" s="20">
        <f t="shared" si="24"/>
        <v>0</v>
      </c>
      <c r="CB192" s="20">
        <f t="shared" si="25"/>
        <v>0.53333333333333333</v>
      </c>
      <c r="CC192" s="20">
        <f t="shared" si="26"/>
        <v>0.6</v>
      </c>
      <c r="CD192" s="20">
        <f t="shared" si="27"/>
        <v>0</v>
      </c>
      <c r="CE192" s="26">
        <f t="shared" si="28"/>
        <v>168</v>
      </c>
      <c r="CF192" s="24" t="str">
        <f t="shared" si="29"/>
        <v xml:space="preserve"> </v>
      </c>
      <c r="CG192" s="24">
        <f t="shared" si="32"/>
        <v>11536</v>
      </c>
      <c r="CH192" s="24">
        <f t="shared" si="30"/>
        <v>144</v>
      </c>
    </row>
    <row r="193" spans="1:86">
      <c r="A193" t="str">
        <f>'Master Data'!A193</f>
        <v>MD</v>
      </c>
      <c r="B193" t="str">
        <f>'Master Data'!B193</f>
        <v>Frederick Community College</v>
      </c>
      <c r="C193" t="str">
        <f>'Master Data'!C193</f>
        <v>A Maryland public community college, accredited by the Middle States Commission on Higher Education. See this provider s website for more information. https://www.frederick.edu/about-fcc.</v>
      </c>
      <c r="D193" t="str">
        <f>'Master Data'!D193</f>
        <v>7932 Opossumtown Pike</v>
      </c>
      <c r="E193">
        <f>'Master Data'!E193</f>
        <v>0</v>
      </c>
      <c r="F193" t="str">
        <f>'Master Data'!F193</f>
        <v>Frederick</v>
      </c>
      <c r="G193" t="str">
        <f>'Master Data'!G193</f>
        <v>MD</v>
      </c>
      <c r="H193">
        <f>'Master Data'!H193</f>
        <v>21702</v>
      </c>
      <c r="I193">
        <f>'Master Data'!I193</f>
        <v>1</v>
      </c>
      <c r="J193" t="str">
        <f>'Master Data'!J193</f>
        <v>Biotechnology Certificate (35 Credit Hours)</v>
      </c>
      <c r="K193" t="str">
        <f>'Master Data'!K193</f>
        <v>Prepares individuals to work as process operators in biological products manufacturing facilities.</v>
      </c>
      <c r="L193" t="str">
        <f>'Master Data'!L193</f>
        <v>https://frederick-public.courseleaf.com/credit-programs-study/biotechnology/biotechnology-certificate/#text</v>
      </c>
      <c r="M193">
        <f>'Master Data'!M193</f>
        <v>6</v>
      </c>
      <c r="N193" t="str">
        <f>'Master Data'!N193</f>
        <v>College's credit certificate</v>
      </c>
      <c r="O193">
        <f>'Master Data'!O193</f>
        <v>410101</v>
      </c>
      <c r="P193">
        <f>'Master Data'!P193</f>
        <v>5124</v>
      </c>
      <c r="Q193">
        <f>'Master Data'!Q193</f>
        <v>678</v>
      </c>
      <c r="R193">
        <f>'Master Data'!R193</f>
        <v>20</v>
      </c>
      <c r="S193">
        <f>'Master Data'!S193</f>
        <v>45</v>
      </c>
      <c r="T193">
        <f>'Master Data'!T193</f>
        <v>1</v>
      </c>
      <c r="U193">
        <f>'Master Data'!U193</f>
        <v>1</v>
      </c>
      <c r="V193">
        <f>'Master Data'!V193</f>
        <v>19402100</v>
      </c>
      <c r="W193">
        <f>'Master Data'!W193</f>
        <v>0</v>
      </c>
      <c r="X193">
        <f>'Master Data'!X193</f>
        <v>0</v>
      </c>
      <c r="Y193">
        <f>'Master Data'!Y193</f>
        <v>24</v>
      </c>
      <c r="Z193">
        <f>'Master Data'!Z193</f>
        <v>15</v>
      </c>
      <c r="AA193">
        <f>'Master Data'!AA193</f>
        <v>1</v>
      </c>
      <c r="AB193">
        <f>'Master Data'!AB193</f>
        <v>3</v>
      </c>
      <c r="AC193">
        <f>'Master Data'!AC193</f>
        <v>0</v>
      </c>
      <c r="AD193">
        <f>'Master Data'!AD193</f>
        <v>10464</v>
      </c>
      <c r="AE193">
        <f>'Master Data'!AE193</f>
        <v>0</v>
      </c>
      <c r="AF193">
        <f>'Master Data'!AF193</f>
        <v>9575</v>
      </c>
      <c r="AG193">
        <f>'Master Data'!AG193</f>
        <v>9999999.9900000002</v>
      </c>
      <c r="AH193">
        <f>'Master Data'!AH193</f>
        <v>3</v>
      </c>
      <c r="AI193">
        <f>'Master Data'!AI193</f>
        <v>0</v>
      </c>
      <c r="AJ193">
        <f>'Master Data'!AJ193</f>
        <v>1</v>
      </c>
      <c r="AK193">
        <f>'Master Data'!AK193</f>
        <v>1</v>
      </c>
      <c r="AL193">
        <f>'Master Data'!AL193</f>
        <v>1</v>
      </c>
      <c r="AM193">
        <f>'Master Data'!AM193</f>
        <v>1</v>
      </c>
      <c r="AN193">
        <f>'Master Data'!AN193</f>
        <v>1</v>
      </c>
      <c r="AO193">
        <f>'Master Data'!AO193</f>
        <v>1245.3599999999999</v>
      </c>
      <c r="AP193">
        <f>'Master Data'!AP193</f>
        <v>1</v>
      </c>
      <c r="AQ193">
        <f>'Master Data'!AQ193</f>
        <v>0</v>
      </c>
      <c r="AR193">
        <f>'Master Data'!AR193</f>
        <v>13986</v>
      </c>
      <c r="AS193">
        <f>'Master Data'!AS193</f>
        <v>0</v>
      </c>
      <c r="AT193">
        <f>'Master Data'!AT193</f>
        <v>1</v>
      </c>
      <c r="AU193">
        <f>'Master Data'!AU193</f>
        <v>0</v>
      </c>
      <c r="AV193">
        <f>'Master Data'!AV193</f>
        <v>0</v>
      </c>
      <c r="AW193">
        <f>'Master Data'!AW193</f>
        <v>0</v>
      </c>
      <c r="AX193">
        <f>'Master Data'!AX193</f>
        <v>0</v>
      </c>
      <c r="AY193">
        <f>'Master Data'!AY193</f>
        <v>1</v>
      </c>
      <c r="AZ193">
        <f>'Master Data'!AZ193</f>
        <v>0</v>
      </c>
      <c r="BA193">
        <f>'Master Data'!BA193</f>
        <v>0</v>
      </c>
      <c r="BB193">
        <f>'Master Data'!BB193</f>
        <v>0</v>
      </c>
      <c r="BC193">
        <f>'Master Data'!BC193</f>
        <v>0</v>
      </c>
      <c r="BD193">
        <f>'Master Data'!BD193</f>
        <v>1</v>
      </c>
      <c r="BE193">
        <f>'Master Data'!BE193</f>
        <v>0</v>
      </c>
      <c r="BF193">
        <f>'Master Data'!BF193</f>
        <v>0</v>
      </c>
      <c r="BG193">
        <f>'Master Data'!BG193</f>
        <v>0</v>
      </c>
      <c r="BH193">
        <f>'Master Data'!BH193</f>
        <v>0</v>
      </c>
      <c r="BI193">
        <f>'Master Data'!BI193</f>
        <v>0</v>
      </c>
      <c r="BJ193">
        <f>'Master Data'!BJ193</f>
        <v>0</v>
      </c>
      <c r="BK193">
        <f>'Master Data'!BK193</f>
        <v>0</v>
      </c>
      <c r="BL193">
        <f>'Master Data'!BL193</f>
        <v>0</v>
      </c>
      <c r="BM193">
        <f>'Master Data'!BM193</f>
        <v>0</v>
      </c>
      <c r="BN193">
        <f>'Master Data'!BN193</f>
        <v>0</v>
      </c>
      <c r="BO193">
        <f>'Master Data'!BO193</f>
        <v>0</v>
      </c>
      <c r="BP193">
        <f>'Master Data'!BP193</f>
        <v>0</v>
      </c>
      <c r="BQ193">
        <f>'Master Data'!BQ193</f>
        <v>0</v>
      </c>
      <c r="BR193">
        <f>'Master Data'!BR193</f>
        <v>0</v>
      </c>
      <c r="BS193">
        <f>'Master Data'!BS193</f>
        <v>0</v>
      </c>
      <c r="BT193">
        <f>'Master Data'!BT193</f>
        <v>0</v>
      </c>
      <c r="BU193">
        <f>'Master Data'!BU193</f>
        <v>0</v>
      </c>
      <c r="BV193">
        <f>'Master Data'!BV193</f>
        <v>1</v>
      </c>
      <c r="BW193">
        <f>'Master Data'!BW193</f>
        <v>20170131</v>
      </c>
      <c r="BX193" t="str">
        <f t="shared" si="31"/>
        <v>Frederick Community College - Biotechnology Certificate (35 Credit Hours)</v>
      </c>
      <c r="BY193" s="27">
        <f t="shared" si="22"/>
        <v>1</v>
      </c>
      <c r="BZ193" s="20" t="e">
        <f t="shared" si="23"/>
        <v>#DIV/0!</v>
      </c>
      <c r="CA193" s="20" t="e">
        <f t="shared" si="24"/>
        <v>#DIV/0!</v>
      </c>
      <c r="CB193" s="20">
        <f t="shared" si="25"/>
        <v>1</v>
      </c>
      <c r="CC193" s="20" t="e">
        <f t="shared" si="26"/>
        <v>#DIV/0!</v>
      </c>
      <c r="CD193" s="20" t="e">
        <f t="shared" si="27"/>
        <v>#DIV/0!</v>
      </c>
      <c r="CE193" s="26">
        <f t="shared" si="28"/>
        <v>5802</v>
      </c>
      <c r="CF193" s="24">
        <f t="shared" si="29"/>
        <v>13986</v>
      </c>
      <c r="CG193" s="24">
        <f t="shared" si="32"/>
        <v>10464</v>
      </c>
      <c r="CH193" s="24">
        <f t="shared" si="30"/>
        <v>1245.3599999999999</v>
      </c>
    </row>
    <row r="194" spans="1:86">
      <c r="A194" t="str">
        <f>'Master Data'!A194</f>
        <v>MD</v>
      </c>
      <c r="B194" t="str">
        <f>'Master Data'!B194</f>
        <v>Frederick Community College</v>
      </c>
      <c r="C194" t="str">
        <f>'Master Data'!C194</f>
        <v>A Maryland public community college, accredited by the Middle States Commission on Higher Education. See this provider s website for more information. https://www.frederick.edu/about-fcc.</v>
      </c>
      <c r="D194" t="str">
        <f>'Master Data'!D194</f>
        <v>7932 Opossumtown Pike</v>
      </c>
      <c r="E194">
        <f>'Master Data'!E194</f>
        <v>0</v>
      </c>
      <c r="F194" t="str">
        <f>'Master Data'!F194</f>
        <v>Frederick</v>
      </c>
      <c r="G194" t="str">
        <f>'Master Data'!G194</f>
        <v>MD</v>
      </c>
      <c r="H194">
        <f>'Master Data'!H194</f>
        <v>21702</v>
      </c>
      <c r="I194">
        <f>'Master Data'!I194</f>
        <v>1</v>
      </c>
      <c r="J194" t="str">
        <f>'Master Data'!J194</f>
        <v>Building Trades Technology (16 Credit Hours)</v>
      </c>
      <c r="K194" t="str">
        <f>'Master Data'!K194</f>
        <v>Prepares students for entry-level electrical positions and apprenticeships. Students acquire practical skills in residential and commercial circuitry, cable installation and termination, and conduit bending, &amp; the ability to navigate and apply the National Electrical Code.</v>
      </c>
      <c r="L194" t="str">
        <f>'Master Data'!L194</f>
        <v>https://www.frederick.edu/cati</v>
      </c>
      <c r="M194">
        <f>'Master Data'!M194</f>
        <v>6</v>
      </c>
      <c r="N194" t="str">
        <f>'Master Data'!N194</f>
        <v>College credit certificate in Building Trades Technology</v>
      </c>
      <c r="O194">
        <f>'Master Data'!O194</f>
        <v>469999</v>
      </c>
      <c r="P194">
        <f>'Master Data'!P194</f>
        <v>3038</v>
      </c>
      <c r="Q194">
        <f>'Master Data'!Q194</f>
        <v>359</v>
      </c>
      <c r="R194">
        <f>'Master Data'!R194</f>
        <v>8</v>
      </c>
      <c r="S194">
        <f>'Master Data'!S194</f>
        <v>30</v>
      </c>
      <c r="T194">
        <f>'Master Data'!T194</f>
        <v>1</v>
      </c>
      <c r="U194">
        <f>'Master Data'!U194</f>
        <v>1</v>
      </c>
      <c r="V194">
        <f>'Master Data'!V194</f>
        <v>47301900</v>
      </c>
      <c r="W194">
        <f>'Master Data'!W194</f>
        <v>0</v>
      </c>
      <c r="X194">
        <f>'Master Data'!X194</f>
        <v>0</v>
      </c>
      <c r="Y194">
        <f>'Master Data'!Y194</f>
        <v>68</v>
      </c>
      <c r="Z194">
        <f>'Master Data'!Z194</f>
        <v>53</v>
      </c>
      <c r="AA194">
        <f>'Master Data'!AA194</f>
        <v>6</v>
      </c>
      <c r="AB194">
        <f>'Master Data'!AB194</f>
        <v>31</v>
      </c>
      <c r="AC194">
        <f>'Master Data'!AC194</f>
        <v>17</v>
      </c>
      <c r="AD194">
        <f>'Master Data'!AD194</f>
        <v>8756</v>
      </c>
      <c r="AE194">
        <f>'Master Data'!AE194</f>
        <v>7</v>
      </c>
      <c r="AF194">
        <f>'Master Data'!AF194</f>
        <v>9007.61</v>
      </c>
      <c r="AG194">
        <f>'Master Data'!AG194</f>
        <v>9165.33</v>
      </c>
      <c r="AH194">
        <f>'Master Data'!AH194</f>
        <v>42</v>
      </c>
      <c r="AI194">
        <f>'Master Data'!AI194</f>
        <v>24</v>
      </c>
      <c r="AJ194">
        <f>'Master Data'!AJ194</f>
        <v>0</v>
      </c>
      <c r="AK194">
        <f>'Master Data'!AK194</f>
        <v>0</v>
      </c>
      <c r="AL194">
        <f>'Master Data'!AL194</f>
        <v>0</v>
      </c>
      <c r="AM194">
        <f>'Master Data'!AM194</f>
        <v>0</v>
      </c>
      <c r="AN194">
        <f>'Master Data'!AN194</f>
        <v>0</v>
      </c>
      <c r="AO194">
        <f>'Master Data'!AO194</f>
        <v>0</v>
      </c>
      <c r="AP194">
        <f>'Master Data'!AP194</f>
        <v>0</v>
      </c>
      <c r="AQ194">
        <f>'Master Data'!AQ194</f>
        <v>0</v>
      </c>
      <c r="AR194">
        <f>'Master Data'!AR194</f>
        <v>0</v>
      </c>
      <c r="AS194">
        <f>'Master Data'!AS194</f>
        <v>0</v>
      </c>
      <c r="AT194">
        <f>'Master Data'!AT194</f>
        <v>0</v>
      </c>
      <c r="AU194">
        <f>'Master Data'!AU194</f>
        <v>0</v>
      </c>
      <c r="AV194">
        <f>'Master Data'!AV194</f>
        <v>0</v>
      </c>
      <c r="AW194">
        <f>'Master Data'!AW194</f>
        <v>0</v>
      </c>
      <c r="AX194">
        <f>'Master Data'!AX194</f>
        <v>0</v>
      </c>
      <c r="AY194">
        <f>'Master Data'!AY194</f>
        <v>0</v>
      </c>
      <c r="AZ194">
        <f>'Master Data'!AZ194</f>
        <v>0</v>
      </c>
      <c r="BA194">
        <f>'Master Data'!BA194</f>
        <v>0</v>
      </c>
      <c r="BB194">
        <f>'Master Data'!BB194</f>
        <v>0</v>
      </c>
      <c r="BC194">
        <f>'Master Data'!BC194</f>
        <v>0</v>
      </c>
      <c r="BD194">
        <f>'Master Data'!BD194</f>
        <v>0</v>
      </c>
      <c r="BE194">
        <f>'Master Data'!BE194</f>
        <v>0</v>
      </c>
      <c r="BF194">
        <f>'Master Data'!BF194</f>
        <v>0</v>
      </c>
      <c r="BG194">
        <f>'Master Data'!BG194</f>
        <v>0</v>
      </c>
      <c r="BH194">
        <f>'Master Data'!BH194</f>
        <v>0</v>
      </c>
      <c r="BI194">
        <f>'Master Data'!BI194</f>
        <v>0</v>
      </c>
      <c r="BJ194">
        <f>'Master Data'!BJ194</f>
        <v>0</v>
      </c>
      <c r="BK194">
        <f>'Master Data'!BK194</f>
        <v>0</v>
      </c>
      <c r="BL194">
        <f>'Master Data'!BL194</f>
        <v>0</v>
      </c>
      <c r="BM194">
        <f>'Master Data'!BM194</f>
        <v>0</v>
      </c>
      <c r="BN194">
        <f>'Master Data'!BN194</f>
        <v>0</v>
      </c>
      <c r="BO194">
        <f>'Master Data'!BO194</f>
        <v>0</v>
      </c>
      <c r="BP194">
        <f>'Master Data'!BP194</f>
        <v>0</v>
      </c>
      <c r="BQ194">
        <f>'Master Data'!BQ194</f>
        <v>0</v>
      </c>
      <c r="BR194">
        <f>'Master Data'!BR194</f>
        <v>0</v>
      </c>
      <c r="BS194">
        <f>'Master Data'!BS194</f>
        <v>0</v>
      </c>
      <c r="BT194">
        <f>'Master Data'!BT194</f>
        <v>0</v>
      </c>
      <c r="BU194">
        <f>'Master Data'!BU194</f>
        <v>0</v>
      </c>
      <c r="BV194">
        <f>'Master Data'!BV194</f>
        <v>0</v>
      </c>
      <c r="BW194">
        <f>'Master Data'!BW194</f>
        <v>20170131</v>
      </c>
      <c r="BX194" t="str">
        <f t="shared" si="31"/>
        <v>Frederick Community College - Building Trades Technology (16 Credit Hours)</v>
      </c>
      <c r="BY194" s="27" t="str">
        <f t="shared" ref="BY194:BY257" si="33">IFERROR(SUM(AP194/AT194),"")</f>
        <v/>
      </c>
      <c r="BZ194" s="20" t="e">
        <f t="shared" ref="BZ194:BZ257" si="34">SUM(AQ194/AU194)</f>
        <v>#DIV/0!</v>
      </c>
      <c r="CA194" s="20" t="e">
        <f t="shared" ref="CA194:CA257" si="35">SUM(AS194/AU194)</f>
        <v>#DIV/0!</v>
      </c>
      <c r="CB194" s="20">
        <f t="shared" ref="CB194:CB257" si="36">SUM(AB194/AH194)</f>
        <v>0.73809523809523814</v>
      </c>
      <c r="CC194" s="20">
        <f t="shared" ref="CC194:CC257" si="37">SUM(AC194/AI194)</f>
        <v>0.70833333333333337</v>
      </c>
      <c r="CD194" s="20">
        <f t="shared" ref="CD194:CD257" si="38">SUM(AE194/AI194)</f>
        <v>0.29166666666666669</v>
      </c>
      <c r="CE194" s="26">
        <f t="shared" ref="CE194:CE257" si="39">SUM(P194+Q194)</f>
        <v>3397</v>
      </c>
      <c r="CF194" s="24" t="str">
        <f t="shared" ref="CF194:CF257" si="40">IF(AR194&gt;0,AR194, " ")</f>
        <v xml:space="preserve"> </v>
      </c>
      <c r="CG194" s="24">
        <f t="shared" si="32"/>
        <v>8756</v>
      </c>
      <c r="CH194" s="24" t="str">
        <f t="shared" ref="CH194:CH257" si="41">IF(AO194&gt;0,AO194, " ")</f>
        <v xml:space="preserve"> </v>
      </c>
    </row>
    <row r="195" spans="1:86">
      <c r="A195" t="str">
        <f>'Master Data'!A195</f>
        <v>MD</v>
      </c>
      <c r="B195" t="str">
        <f>'Master Data'!B195</f>
        <v>Frederick Community College</v>
      </c>
      <c r="C195" t="str">
        <f>'Master Data'!C195</f>
        <v>A Maryland public community college, accredited by the Middle States Commission on Higher Education. See this provider s website for more information. https://www.frederick.edu/about-fcc.</v>
      </c>
      <c r="D195" t="str">
        <f>'Master Data'!D195</f>
        <v>7932 Opossumtown Pike</v>
      </c>
      <c r="E195">
        <f>'Master Data'!E195</f>
        <v>0</v>
      </c>
      <c r="F195" t="str">
        <f>'Master Data'!F195</f>
        <v>Frederick</v>
      </c>
      <c r="G195" t="str">
        <f>'Master Data'!G195</f>
        <v>MD</v>
      </c>
      <c r="H195">
        <f>'Master Data'!H195</f>
        <v>21702</v>
      </c>
      <c r="I195">
        <f>'Master Data'!I195</f>
        <v>1</v>
      </c>
      <c r="J195" t="str">
        <f>'Master Data'!J195</f>
        <v>Business Management Certificate (24 Credit Hours)</v>
      </c>
      <c r="K195" t="str">
        <f>'Master Data'!K195</f>
        <v>Prepares students for entry-level employment in careers requiring basic business and management skills.</v>
      </c>
      <c r="L195" t="str">
        <f>'Master Data'!L195</f>
        <v>https://frederick-public.courseleaf.com/credit-programs-study/business-management/business-management-certificate/#pathwaytext</v>
      </c>
      <c r="M195">
        <f>'Master Data'!M195</f>
        <v>6</v>
      </c>
      <c r="N195" t="str">
        <f>'Master Data'!N195</f>
        <v>College credit program certificate in business management</v>
      </c>
      <c r="O195">
        <f>'Master Data'!O195</f>
        <v>520201</v>
      </c>
      <c r="P195">
        <f>'Master Data'!P195</f>
        <v>3306</v>
      </c>
      <c r="Q195">
        <f>'Master Data'!Q195</f>
        <v>1248</v>
      </c>
      <c r="R195">
        <f>'Master Data'!R195</f>
        <v>24</v>
      </c>
      <c r="S195">
        <f>'Master Data'!S195</f>
        <v>30</v>
      </c>
      <c r="T195">
        <f>'Master Data'!T195</f>
        <v>1</v>
      </c>
      <c r="U195">
        <f>'Master Data'!U195</f>
        <v>1</v>
      </c>
      <c r="V195">
        <f>'Master Data'!V195</f>
        <v>11919900</v>
      </c>
      <c r="W195">
        <f>'Master Data'!W195</f>
        <v>0</v>
      </c>
      <c r="X195">
        <f>'Master Data'!X195</f>
        <v>0</v>
      </c>
      <c r="Y195">
        <f>'Master Data'!Y195</f>
        <v>9</v>
      </c>
      <c r="Z195">
        <f>'Master Data'!Z195</f>
        <v>9</v>
      </c>
      <c r="AA195">
        <f>'Master Data'!AA195</f>
        <v>2</v>
      </c>
      <c r="AB195">
        <f>'Master Data'!AB195</f>
        <v>10</v>
      </c>
      <c r="AC195">
        <f>'Master Data'!AC195</f>
        <v>11</v>
      </c>
      <c r="AD195">
        <f>'Master Data'!AD195</f>
        <v>5562</v>
      </c>
      <c r="AE195">
        <f>'Master Data'!AE195</f>
        <v>1</v>
      </c>
      <c r="AF195">
        <f>'Master Data'!AF195</f>
        <v>6169.3</v>
      </c>
      <c r="AG195">
        <f>'Master Data'!AG195</f>
        <v>16282.69</v>
      </c>
      <c r="AH195">
        <f>'Master Data'!AH195</f>
        <v>13</v>
      </c>
      <c r="AI195">
        <f>'Master Data'!AI195</f>
        <v>12</v>
      </c>
      <c r="AJ195">
        <f>'Master Data'!AJ195</f>
        <v>0</v>
      </c>
      <c r="AK195">
        <f>'Master Data'!AK195</f>
        <v>0</v>
      </c>
      <c r="AL195">
        <f>'Master Data'!AL195</f>
        <v>0</v>
      </c>
      <c r="AM195">
        <f>'Master Data'!AM195</f>
        <v>0</v>
      </c>
      <c r="AN195">
        <f>'Master Data'!AN195</f>
        <v>0</v>
      </c>
      <c r="AO195">
        <f>'Master Data'!AO195</f>
        <v>0</v>
      </c>
      <c r="AP195">
        <f>'Master Data'!AP195</f>
        <v>0</v>
      </c>
      <c r="AQ195">
        <f>'Master Data'!AQ195</f>
        <v>0</v>
      </c>
      <c r="AR195">
        <f>'Master Data'!AR195</f>
        <v>0</v>
      </c>
      <c r="AS195">
        <f>'Master Data'!AS195</f>
        <v>0</v>
      </c>
      <c r="AT195">
        <f>'Master Data'!AT195</f>
        <v>0</v>
      </c>
      <c r="AU195">
        <f>'Master Data'!AU195</f>
        <v>0</v>
      </c>
      <c r="AV195">
        <f>'Master Data'!AV195</f>
        <v>0</v>
      </c>
      <c r="AW195">
        <f>'Master Data'!AW195</f>
        <v>0</v>
      </c>
      <c r="AX195">
        <f>'Master Data'!AX195</f>
        <v>0</v>
      </c>
      <c r="AY195">
        <f>'Master Data'!AY195</f>
        <v>0</v>
      </c>
      <c r="AZ195">
        <f>'Master Data'!AZ195</f>
        <v>0</v>
      </c>
      <c r="BA195">
        <f>'Master Data'!BA195</f>
        <v>0</v>
      </c>
      <c r="BB195">
        <f>'Master Data'!BB195</f>
        <v>0</v>
      </c>
      <c r="BC195">
        <f>'Master Data'!BC195</f>
        <v>0</v>
      </c>
      <c r="BD195">
        <f>'Master Data'!BD195</f>
        <v>0</v>
      </c>
      <c r="BE195">
        <f>'Master Data'!BE195</f>
        <v>0</v>
      </c>
      <c r="BF195">
        <f>'Master Data'!BF195</f>
        <v>0</v>
      </c>
      <c r="BG195">
        <f>'Master Data'!BG195</f>
        <v>0</v>
      </c>
      <c r="BH195">
        <f>'Master Data'!BH195</f>
        <v>0</v>
      </c>
      <c r="BI195">
        <f>'Master Data'!BI195</f>
        <v>0</v>
      </c>
      <c r="BJ195">
        <f>'Master Data'!BJ195</f>
        <v>0</v>
      </c>
      <c r="BK195">
        <f>'Master Data'!BK195</f>
        <v>0</v>
      </c>
      <c r="BL195">
        <f>'Master Data'!BL195</f>
        <v>0</v>
      </c>
      <c r="BM195">
        <f>'Master Data'!BM195</f>
        <v>0</v>
      </c>
      <c r="BN195">
        <f>'Master Data'!BN195</f>
        <v>0</v>
      </c>
      <c r="BO195">
        <f>'Master Data'!BO195</f>
        <v>0</v>
      </c>
      <c r="BP195">
        <f>'Master Data'!BP195</f>
        <v>0</v>
      </c>
      <c r="BQ195">
        <f>'Master Data'!BQ195</f>
        <v>0</v>
      </c>
      <c r="BR195">
        <f>'Master Data'!BR195</f>
        <v>0</v>
      </c>
      <c r="BS195">
        <f>'Master Data'!BS195</f>
        <v>0</v>
      </c>
      <c r="BT195">
        <f>'Master Data'!BT195</f>
        <v>0</v>
      </c>
      <c r="BU195">
        <f>'Master Data'!BU195</f>
        <v>0</v>
      </c>
      <c r="BV195">
        <f>'Master Data'!BV195</f>
        <v>0</v>
      </c>
      <c r="BW195">
        <f>'Master Data'!BW195</f>
        <v>20170131</v>
      </c>
      <c r="BX195" t="str">
        <f t="shared" ref="BX195:BX258" si="42">CONCATENATE(B195," - ",J195)</f>
        <v>Frederick Community College - Business Management Certificate (24 Credit Hours)</v>
      </c>
      <c r="BY195" s="27" t="str">
        <f t="shared" si="33"/>
        <v/>
      </c>
      <c r="BZ195" s="20" t="e">
        <f t="shared" si="34"/>
        <v>#DIV/0!</v>
      </c>
      <c r="CA195" s="20" t="e">
        <f t="shared" si="35"/>
        <v>#DIV/0!</v>
      </c>
      <c r="CB195" s="20">
        <f t="shared" si="36"/>
        <v>0.76923076923076927</v>
      </c>
      <c r="CC195" s="20">
        <f t="shared" si="37"/>
        <v>0.91666666666666663</v>
      </c>
      <c r="CD195" s="20">
        <f t="shared" si="38"/>
        <v>8.3333333333333329E-2</v>
      </c>
      <c r="CE195" s="26">
        <f t="shared" si="39"/>
        <v>4554</v>
      </c>
      <c r="CF195" s="24" t="str">
        <f t="shared" si="40"/>
        <v xml:space="preserve"> </v>
      </c>
      <c r="CG195" s="24">
        <f t="shared" ref="CG195:CG258" si="43">IF(AD195&gt;0,AD195, " " )</f>
        <v>5562</v>
      </c>
      <c r="CH195" s="24" t="str">
        <f t="shared" si="41"/>
        <v xml:space="preserve"> </v>
      </c>
    </row>
    <row r="196" spans="1:86">
      <c r="A196" t="str">
        <f>'Master Data'!A196</f>
        <v>MD</v>
      </c>
      <c r="B196" t="str">
        <f>'Master Data'!B196</f>
        <v>Frederick Community College</v>
      </c>
      <c r="C196" t="str">
        <f>'Master Data'!C196</f>
        <v>A Maryland public community college, accredited by the Middle States Commission on Higher Education. See this provider s website for more information. https://www.frederick.edu/about-fcc.</v>
      </c>
      <c r="D196" t="str">
        <f>'Master Data'!D196</f>
        <v>7932 Opossumtown Pike</v>
      </c>
      <c r="E196">
        <f>'Master Data'!E196</f>
        <v>0</v>
      </c>
      <c r="F196" t="str">
        <f>'Master Data'!F196</f>
        <v>Frederick</v>
      </c>
      <c r="G196" t="str">
        <f>'Master Data'!G196</f>
        <v>MD</v>
      </c>
      <c r="H196">
        <f>'Master Data'!H196</f>
        <v>21702</v>
      </c>
      <c r="I196">
        <f>'Master Data'!I196</f>
        <v>1</v>
      </c>
      <c r="J196" t="str">
        <f>'Master Data'!J196</f>
        <v>Business Management (60 Credit Hours)</v>
      </c>
      <c r="K196" t="str">
        <f>'Master Data'!K196</f>
        <v>Designed for students seeking immediate employment in entry-level management or management trainee positions upon completion, or those who want to start a business.</v>
      </c>
      <c r="L196" t="str">
        <f>'Master Data'!L196</f>
        <v>https://frederick-public.courseleaf.com/credit-programs-study/business-management/business-management-aas/#pathwaytext</v>
      </c>
      <c r="M196">
        <f>'Master Data'!M196</f>
        <v>4</v>
      </c>
      <c r="N196" t="str">
        <f>'Master Data'!N196</f>
        <v>Associate degree in business management</v>
      </c>
      <c r="O196">
        <f>'Master Data'!O196</f>
        <v>520201</v>
      </c>
      <c r="P196">
        <f>'Master Data'!P196</f>
        <v>8188</v>
      </c>
      <c r="Q196">
        <f>'Master Data'!Q196</f>
        <v>3500</v>
      </c>
      <c r="R196">
        <f>'Master Data'!R196</f>
        <v>20</v>
      </c>
      <c r="S196">
        <f>'Master Data'!S196</f>
        <v>60</v>
      </c>
      <c r="T196">
        <f>'Master Data'!T196</f>
        <v>1</v>
      </c>
      <c r="U196">
        <f>'Master Data'!U196</f>
        <v>1</v>
      </c>
      <c r="V196">
        <f>'Master Data'!V196</f>
        <v>11919900</v>
      </c>
      <c r="W196">
        <f>'Master Data'!W196</f>
        <v>0</v>
      </c>
      <c r="X196">
        <f>'Master Data'!X196</f>
        <v>0</v>
      </c>
      <c r="Y196">
        <f>'Master Data'!Y196</f>
        <v>143</v>
      </c>
      <c r="Z196">
        <f>'Master Data'!Z196</f>
        <v>132</v>
      </c>
      <c r="AA196">
        <f>'Master Data'!AA196</f>
        <v>19</v>
      </c>
      <c r="AB196">
        <f>'Master Data'!AB196</f>
        <v>75</v>
      </c>
      <c r="AC196">
        <f>'Master Data'!AC196</f>
        <v>58</v>
      </c>
      <c r="AD196">
        <f>'Master Data'!AD196</f>
        <v>7882</v>
      </c>
      <c r="AE196">
        <f>'Master Data'!AE196</f>
        <v>17</v>
      </c>
      <c r="AF196">
        <f>'Master Data'!AF196</f>
        <v>8181.76</v>
      </c>
      <c r="AG196">
        <f>'Master Data'!AG196</f>
        <v>9362.75</v>
      </c>
      <c r="AH196">
        <f>'Master Data'!AH196</f>
        <v>107</v>
      </c>
      <c r="AI196">
        <f>'Master Data'!AI196</f>
        <v>75</v>
      </c>
      <c r="AJ196">
        <f>'Master Data'!AJ196</f>
        <v>0</v>
      </c>
      <c r="AK196">
        <f>'Master Data'!AK196</f>
        <v>1</v>
      </c>
      <c r="AL196">
        <f>'Master Data'!AL196</f>
        <v>0</v>
      </c>
      <c r="AM196">
        <f>'Master Data'!AM196</f>
        <v>1</v>
      </c>
      <c r="AN196">
        <f>'Master Data'!AN196</f>
        <v>0</v>
      </c>
      <c r="AO196">
        <f>'Master Data'!AO196</f>
        <v>0</v>
      </c>
      <c r="AP196">
        <f>'Master Data'!AP196</f>
        <v>1</v>
      </c>
      <c r="AQ196">
        <f>'Master Data'!AQ196</f>
        <v>1</v>
      </c>
      <c r="AR196">
        <f>'Master Data'!AR196</f>
        <v>12480</v>
      </c>
      <c r="AS196">
        <f>'Master Data'!AS196</f>
        <v>0</v>
      </c>
      <c r="AT196">
        <f>'Master Data'!AT196</f>
        <v>1</v>
      </c>
      <c r="AU196">
        <f>'Master Data'!AU196</f>
        <v>1</v>
      </c>
      <c r="AV196">
        <f>'Master Data'!AV196</f>
        <v>0</v>
      </c>
      <c r="AW196">
        <f>'Master Data'!AW196</f>
        <v>0</v>
      </c>
      <c r="AX196">
        <f>'Master Data'!AX196</f>
        <v>0</v>
      </c>
      <c r="AY196">
        <f>'Master Data'!AY196</f>
        <v>0</v>
      </c>
      <c r="AZ196">
        <f>'Master Data'!AZ196</f>
        <v>0</v>
      </c>
      <c r="BA196">
        <f>'Master Data'!BA196</f>
        <v>0</v>
      </c>
      <c r="BB196">
        <f>'Master Data'!BB196</f>
        <v>0</v>
      </c>
      <c r="BC196">
        <f>'Master Data'!BC196</f>
        <v>0</v>
      </c>
      <c r="BD196">
        <f>'Master Data'!BD196</f>
        <v>0</v>
      </c>
      <c r="BE196">
        <f>'Master Data'!BE196</f>
        <v>0</v>
      </c>
      <c r="BF196">
        <f>'Master Data'!BF196</f>
        <v>0</v>
      </c>
      <c r="BG196">
        <f>'Master Data'!BG196</f>
        <v>0</v>
      </c>
      <c r="BH196">
        <f>'Master Data'!BH196</f>
        <v>0</v>
      </c>
      <c r="BI196">
        <f>'Master Data'!BI196</f>
        <v>0</v>
      </c>
      <c r="BJ196">
        <f>'Master Data'!BJ196</f>
        <v>0</v>
      </c>
      <c r="BK196">
        <f>'Master Data'!BK196</f>
        <v>0</v>
      </c>
      <c r="BL196">
        <f>'Master Data'!BL196</f>
        <v>0</v>
      </c>
      <c r="BM196">
        <f>'Master Data'!BM196</f>
        <v>0</v>
      </c>
      <c r="BN196">
        <f>'Master Data'!BN196</f>
        <v>0</v>
      </c>
      <c r="BO196">
        <f>'Master Data'!BO196</f>
        <v>0</v>
      </c>
      <c r="BP196">
        <f>'Master Data'!BP196</f>
        <v>0</v>
      </c>
      <c r="BQ196">
        <f>'Master Data'!BQ196</f>
        <v>0</v>
      </c>
      <c r="BR196">
        <f>'Master Data'!BR196</f>
        <v>0</v>
      </c>
      <c r="BS196">
        <f>'Master Data'!BS196</f>
        <v>0</v>
      </c>
      <c r="BT196">
        <f>'Master Data'!BT196</f>
        <v>0</v>
      </c>
      <c r="BU196">
        <f>'Master Data'!BU196</f>
        <v>0</v>
      </c>
      <c r="BV196">
        <f>'Master Data'!BV196</f>
        <v>0</v>
      </c>
      <c r="BW196">
        <f>'Master Data'!BW196</f>
        <v>20170131</v>
      </c>
      <c r="BX196" t="str">
        <f t="shared" si="42"/>
        <v>Frederick Community College - Business Management (60 Credit Hours)</v>
      </c>
      <c r="BY196" s="27">
        <f t="shared" si="33"/>
        <v>1</v>
      </c>
      <c r="BZ196" s="20">
        <f t="shared" si="34"/>
        <v>1</v>
      </c>
      <c r="CA196" s="20">
        <f t="shared" si="35"/>
        <v>0</v>
      </c>
      <c r="CB196" s="20">
        <f t="shared" si="36"/>
        <v>0.7009345794392523</v>
      </c>
      <c r="CC196" s="20">
        <f t="shared" si="37"/>
        <v>0.77333333333333332</v>
      </c>
      <c r="CD196" s="20">
        <f t="shared" si="38"/>
        <v>0.22666666666666666</v>
      </c>
      <c r="CE196" s="26">
        <f t="shared" si="39"/>
        <v>11688</v>
      </c>
      <c r="CF196" s="24">
        <f t="shared" si="40"/>
        <v>12480</v>
      </c>
      <c r="CG196" s="24">
        <f t="shared" si="43"/>
        <v>7882</v>
      </c>
      <c r="CH196" s="24" t="str">
        <f t="shared" si="41"/>
        <v xml:space="preserve"> </v>
      </c>
    </row>
    <row r="197" spans="1:86">
      <c r="A197" t="str">
        <f>'Master Data'!A197</f>
        <v>MD</v>
      </c>
      <c r="B197" t="str">
        <f>'Master Data'!B197</f>
        <v>Frederick Community College</v>
      </c>
      <c r="C197" t="str">
        <f>'Master Data'!C197</f>
        <v>A Maryland public community college, accredited by the Middle States Commission on Higher Education. See this provider s website for more information. https://www.frederick.edu/about-fcc.</v>
      </c>
      <c r="D197" t="str">
        <f>'Master Data'!D197</f>
        <v>7932 Opossumtown Pike</v>
      </c>
      <c r="E197">
        <f>'Master Data'!E197</f>
        <v>0</v>
      </c>
      <c r="F197" t="str">
        <f>'Master Data'!F197</f>
        <v>Frederick</v>
      </c>
      <c r="G197" t="str">
        <f>'Master Data'!G197</f>
        <v>MD</v>
      </c>
      <c r="H197">
        <f>'Master Data'!H197</f>
        <v>21702</v>
      </c>
      <c r="I197">
        <f>'Master Data'!I197</f>
        <v>1</v>
      </c>
      <c r="J197" t="str">
        <f>'Master Data'!J197</f>
        <v>CompTIA A+ Exam Prep (72 Clock Hours)</v>
      </c>
      <c r="K197" t="str">
        <f>'Master Data'!K197</f>
        <v>Preparation for the CompTIA A+ 1101 and 1102 certification exams. 9 -12 months hands-on experience in the lab or field recommended prior to exam.</v>
      </c>
      <c r="L197" t="str">
        <f>'Master Data'!L197</f>
        <v>https://www.frederick.edu/programs.aspx</v>
      </c>
      <c r="M197">
        <f>'Master Data'!M197</f>
        <v>1</v>
      </c>
      <c r="N197" t="str">
        <f>'Master Data'!N197</f>
        <v>CompTIA A+ Certification</v>
      </c>
      <c r="O197">
        <f>'Master Data'!O197</f>
        <v>111006</v>
      </c>
      <c r="P197">
        <f>'Master Data'!P197</f>
        <v>537</v>
      </c>
      <c r="Q197">
        <f>'Master Data'!Q197</f>
        <v>9</v>
      </c>
      <c r="R197">
        <f>'Master Data'!R197</f>
        <v>4</v>
      </c>
      <c r="S197">
        <f>'Master Data'!S197</f>
        <v>18</v>
      </c>
      <c r="T197">
        <f>'Master Data'!T197</f>
        <v>0</v>
      </c>
      <c r="U197">
        <f>'Master Data'!U197</f>
        <v>2</v>
      </c>
      <c r="V197">
        <f>'Master Data'!V197</f>
        <v>15123200</v>
      </c>
      <c r="W197">
        <f>'Master Data'!W197</f>
        <v>0</v>
      </c>
      <c r="X197">
        <f>'Master Data'!X197</f>
        <v>0</v>
      </c>
      <c r="Y197">
        <f>'Master Data'!Y197</f>
        <v>44</v>
      </c>
      <c r="Z197">
        <f>'Master Data'!Z197</f>
        <v>34</v>
      </c>
      <c r="AA197">
        <f>'Master Data'!AA197</f>
        <v>4</v>
      </c>
      <c r="AB197">
        <f>'Master Data'!AB197</f>
        <v>14</v>
      </c>
      <c r="AC197">
        <f>'Master Data'!AC197</f>
        <v>6</v>
      </c>
      <c r="AD197">
        <f>'Master Data'!AD197</f>
        <v>11557</v>
      </c>
      <c r="AE197">
        <f>'Master Data'!AE197</f>
        <v>0</v>
      </c>
      <c r="AF197">
        <f>'Master Data'!AF197</f>
        <v>12640</v>
      </c>
      <c r="AG197">
        <f>'Master Data'!AG197</f>
        <v>13635.61</v>
      </c>
      <c r="AH197">
        <f>'Master Data'!AH197</f>
        <v>18</v>
      </c>
      <c r="AI197">
        <f>'Master Data'!AI197</f>
        <v>13</v>
      </c>
      <c r="AJ197">
        <f>'Master Data'!AJ197</f>
        <v>0</v>
      </c>
      <c r="AK197">
        <f>'Master Data'!AK197</f>
        <v>0</v>
      </c>
      <c r="AL197">
        <f>'Master Data'!AL197</f>
        <v>0</v>
      </c>
      <c r="AM197">
        <f>'Master Data'!AM197</f>
        <v>0</v>
      </c>
      <c r="AN197">
        <f>'Master Data'!AN197</f>
        <v>0</v>
      </c>
      <c r="AO197">
        <f>'Master Data'!AO197</f>
        <v>0</v>
      </c>
      <c r="AP197">
        <f>'Master Data'!AP197</f>
        <v>0</v>
      </c>
      <c r="AQ197">
        <f>'Master Data'!AQ197</f>
        <v>0</v>
      </c>
      <c r="AR197">
        <f>'Master Data'!AR197</f>
        <v>0</v>
      </c>
      <c r="AS197">
        <f>'Master Data'!AS197</f>
        <v>0</v>
      </c>
      <c r="AT197">
        <f>'Master Data'!AT197</f>
        <v>0</v>
      </c>
      <c r="AU197">
        <f>'Master Data'!AU197</f>
        <v>0</v>
      </c>
      <c r="AV197">
        <f>'Master Data'!AV197</f>
        <v>0</v>
      </c>
      <c r="AW197">
        <f>'Master Data'!AW197</f>
        <v>0</v>
      </c>
      <c r="AX197">
        <f>'Master Data'!AX197</f>
        <v>0</v>
      </c>
      <c r="AY197">
        <f>'Master Data'!AY197</f>
        <v>0</v>
      </c>
      <c r="AZ197">
        <f>'Master Data'!AZ197</f>
        <v>0</v>
      </c>
      <c r="BA197">
        <f>'Master Data'!BA197</f>
        <v>0</v>
      </c>
      <c r="BB197">
        <f>'Master Data'!BB197</f>
        <v>0</v>
      </c>
      <c r="BC197">
        <f>'Master Data'!BC197</f>
        <v>0</v>
      </c>
      <c r="BD197">
        <f>'Master Data'!BD197</f>
        <v>0</v>
      </c>
      <c r="BE197">
        <f>'Master Data'!BE197</f>
        <v>0</v>
      </c>
      <c r="BF197">
        <f>'Master Data'!BF197</f>
        <v>0</v>
      </c>
      <c r="BG197">
        <f>'Master Data'!BG197</f>
        <v>0</v>
      </c>
      <c r="BH197">
        <f>'Master Data'!BH197</f>
        <v>0</v>
      </c>
      <c r="BI197">
        <f>'Master Data'!BI197</f>
        <v>0</v>
      </c>
      <c r="BJ197">
        <f>'Master Data'!BJ197</f>
        <v>0</v>
      </c>
      <c r="BK197">
        <f>'Master Data'!BK197</f>
        <v>0</v>
      </c>
      <c r="BL197">
        <f>'Master Data'!BL197</f>
        <v>0</v>
      </c>
      <c r="BM197">
        <f>'Master Data'!BM197</f>
        <v>0</v>
      </c>
      <c r="BN197">
        <f>'Master Data'!BN197</f>
        <v>0</v>
      </c>
      <c r="BO197">
        <f>'Master Data'!BO197</f>
        <v>0</v>
      </c>
      <c r="BP197">
        <f>'Master Data'!BP197</f>
        <v>0</v>
      </c>
      <c r="BQ197">
        <f>'Master Data'!BQ197</f>
        <v>0</v>
      </c>
      <c r="BR197">
        <f>'Master Data'!BR197</f>
        <v>0</v>
      </c>
      <c r="BS197">
        <f>'Master Data'!BS197</f>
        <v>0</v>
      </c>
      <c r="BT197">
        <f>'Master Data'!BT197</f>
        <v>0</v>
      </c>
      <c r="BU197">
        <f>'Master Data'!BU197</f>
        <v>0</v>
      </c>
      <c r="BV197">
        <f>'Master Data'!BV197</f>
        <v>0</v>
      </c>
      <c r="BW197">
        <f>'Master Data'!BW197</f>
        <v>20170131</v>
      </c>
      <c r="BX197" t="str">
        <f t="shared" si="42"/>
        <v>Frederick Community College - CompTIA A+ Exam Prep (72 Clock Hours)</v>
      </c>
      <c r="BY197" s="27" t="str">
        <f t="shared" si="33"/>
        <v/>
      </c>
      <c r="BZ197" s="20" t="e">
        <f t="shared" si="34"/>
        <v>#DIV/0!</v>
      </c>
      <c r="CA197" s="20" t="e">
        <f t="shared" si="35"/>
        <v>#DIV/0!</v>
      </c>
      <c r="CB197" s="20">
        <f t="shared" si="36"/>
        <v>0.77777777777777779</v>
      </c>
      <c r="CC197" s="20">
        <f t="shared" si="37"/>
        <v>0.46153846153846156</v>
      </c>
      <c r="CD197" s="20">
        <f t="shared" si="38"/>
        <v>0</v>
      </c>
      <c r="CE197" s="26">
        <f t="shared" si="39"/>
        <v>546</v>
      </c>
      <c r="CF197" s="24" t="str">
        <f t="shared" si="40"/>
        <v xml:space="preserve"> </v>
      </c>
      <c r="CG197" s="24">
        <f t="shared" si="43"/>
        <v>11557</v>
      </c>
      <c r="CH197" s="24" t="str">
        <f t="shared" si="41"/>
        <v xml:space="preserve"> </v>
      </c>
    </row>
    <row r="198" spans="1:86">
      <c r="A198" t="str">
        <f>'Master Data'!A198</f>
        <v>MD</v>
      </c>
      <c r="B198" t="str">
        <f>'Master Data'!B198</f>
        <v>Frederick Community College</v>
      </c>
      <c r="C198" t="str">
        <f>'Master Data'!C198</f>
        <v>A Maryland public community college, accredited by the Middle States Commission on Higher Education. See this provider s website for more information. https://www.frederick.edu/about-fcc.</v>
      </c>
      <c r="D198" t="str">
        <f>'Master Data'!D198</f>
        <v>7932 Opossumtown Pike</v>
      </c>
      <c r="E198">
        <f>'Master Data'!E198</f>
        <v>0</v>
      </c>
      <c r="F198" t="str">
        <f>'Master Data'!F198</f>
        <v>Frederick</v>
      </c>
      <c r="G198" t="str">
        <f>'Master Data'!G198</f>
        <v>MD</v>
      </c>
      <c r="H198">
        <f>'Master Data'!H198</f>
        <v>21702</v>
      </c>
      <c r="I198">
        <f>'Master Data'!I198</f>
        <v>1</v>
      </c>
      <c r="J198" t="str">
        <f>'Master Data'!J198</f>
        <v>Healthcare Practice Management (24 Credit Hours)</v>
      </c>
      <c r="K198" t="str">
        <f>'Master Data'!K198</f>
        <v>Prepares students for work as medical practice managers. Covers medical office coding, insurance billing, medical terminology, and electronic health records.</v>
      </c>
      <c r="L198" t="str">
        <f>'Master Data'!L198</f>
        <v>https://frederick-public.courseleaf.com/credit-programs-study/medical-assistant/healthcare-practice-management-certificate/#pathwaytext</v>
      </c>
      <c r="M198">
        <f>'Master Data'!M198</f>
        <v>6</v>
      </c>
      <c r="N198" t="str">
        <f>'Master Data'!N198</f>
        <v>College credit program certificate in healthcare practice management</v>
      </c>
      <c r="O198">
        <f>'Master Data'!O198</f>
        <v>510716</v>
      </c>
      <c r="P198">
        <f>'Master Data'!P198</f>
        <v>4886</v>
      </c>
      <c r="Q198">
        <f>'Master Data'!Q198</f>
        <v>1500</v>
      </c>
      <c r="R198">
        <f>'Master Data'!R198</f>
        <v>20</v>
      </c>
      <c r="S198">
        <f>'Master Data'!S198</f>
        <v>30</v>
      </c>
      <c r="T198">
        <f>'Master Data'!T198</f>
        <v>1</v>
      </c>
      <c r="U198">
        <f>'Master Data'!U198</f>
        <v>1</v>
      </c>
      <c r="V198">
        <f>'Master Data'!V198</f>
        <v>11911100</v>
      </c>
      <c r="W198">
        <f>'Master Data'!W198</f>
        <v>0</v>
      </c>
      <c r="X198">
        <f>'Master Data'!X198</f>
        <v>0</v>
      </c>
      <c r="Y198">
        <f>'Master Data'!Y198</f>
        <v>5</v>
      </c>
      <c r="Z198">
        <f>'Master Data'!Z198</f>
        <v>6</v>
      </c>
      <c r="AA198">
        <f>'Master Data'!AA198</f>
        <v>4</v>
      </c>
      <c r="AB198">
        <f>'Master Data'!AB198</f>
        <v>5</v>
      </c>
      <c r="AC198">
        <f>'Master Data'!AC198</f>
        <v>5</v>
      </c>
      <c r="AD198">
        <f>'Master Data'!AD198</f>
        <v>14306</v>
      </c>
      <c r="AE198">
        <f>'Master Data'!AE198</f>
        <v>3</v>
      </c>
      <c r="AF198">
        <f>'Master Data'!AF198</f>
        <v>13240</v>
      </c>
      <c r="AG198">
        <f>'Master Data'!AG198</f>
        <v>12678.8</v>
      </c>
      <c r="AH198">
        <f>'Master Data'!AH198</f>
        <v>8</v>
      </c>
      <c r="AI198">
        <f>'Master Data'!AI198</f>
        <v>7</v>
      </c>
      <c r="AJ198">
        <f>'Master Data'!AJ198</f>
        <v>0</v>
      </c>
      <c r="AK198">
        <f>'Master Data'!AK198</f>
        <v>0</v>
      </c>
      <c r="AL198">
        <f>'Master Data'!AL198</f>
        <v>0</v>
      </c>
      <c r="AM198">
        <f>'Master Data'!AM198</f>
        <v>0</v>
      </c>
      <c r="AN198">
        <f>'Master Data'!AN198</f>
        <v>0</v>
      </c>
      <c r="AO198">
        <f>'Master Data'!AO198</f>
        <v>0</v>
      </c>
      <c r="AP198">
        <f>'Master Data'!AP198</f>
        <v>0</v>
      </c>
      <c r="AQ198">
        <f>'Master Data'!AQ198</f>
        <v>0</v>
      </c>
      <c r="AR198">
        <f>'Master Data'!AR198</f>
        <v>0</v>
      </c>
      <c r="AS198">
        <f>'Master Data'!AS198</f>
        <v>0</v>
      </c>
      <c r="AT198">
        <f>'Master Data'!AT198</f>
        <v>0</v>
      </c>
      <c r="AU198">
        <f>'Master Data'!AU198</f>
        <v>0</v>
      </c>
      <c r="AV198">
        <f>'Master Data'!AV198</f>
        <v>0</v>
      </c>
      <c r="AW198">
        <f>'Master Data'!AW198</f>
        <v>0</v>
      </c>
      <c r="AX198">
        <f>'Master Data'!AX198</f>
        <v>0</v>
      </c>
      <c r="AY198">
        <f>'Master Data'!AY198</f>
        <v>0</v>
      </c>
      <c r="AZ198">
        <f>'Master Data'!AZ198</f>
        <v>0</v>
      </c>
      <c r="BA198">
        <f>'Master Data'!BA198</f>
        <v>0</v>
      </c>
      <c r="BB198">
        <f>'Master Data'!BB198</f>
        <v>0</v>
      </c>
      <c r="BC198">
        <f>'Master Data'!BC198</f>
        <v>0</v>
      </c>
      <c r="BD198">
        <f>'Master Data'!BD198</f>
        <v>0</v>
      </c>
      <c r="BE198">
        <f>'Master Data'!BE198</f>
        <v>0</v>
      </c>
      <c r="BF198">
        <f>'Master Data'!BF198</f>
        <v>0</v>
      </c>
      <c r="BG198">
        <f>'Master Data'!BG198</f>
        <v>0</v>
      </c>
      <c r="BH198">
        <f>'Master Data'!BH198</f>
        <v>0</v>
      </c>
      <c r="BI198">
        <f>'Master Data'!BI198</f>
        <v>0</v>
      </c>
      <c r="BJ198">
        <f>'Master Data'!BJ198</f>
        <v>0</v>
      </c>
      <c r="BK198">
        <f>'Master Data'!BK198</f>
        <v>0</v>
      </c>
      <c r="BL198">
        <f>'Master Data'!BL198</f>
        <v>0</v>
      </c>
      <c r="BM198">
        <f>'Master Data'!BM198</f>
        <v>0</v>
      </c>
      <c r="BN198">
        <f>'Master Data'!BN198</f>
        <v>0</v>
      </c>
      <c r="BO198">
        <f>'Master Data'!BO198</f>
        <v>0</v>
      </c>
      <c r="BP198">
        <f>'Master Data'!BP198</f>
        <v>0</v>
      </c>
      <c r="BQ198">
        <f>'Master Data'!BQ198</f>
        <v>0</v>
      </c>
      <c r="BR198">
        <f>'Master Data'!BR198</f>
        <v>0</v>
      </c>
      <c r="BS198">
        <f>'Master Data'!BS198</f>
        <v>0</v>
      </c>
      <c r="BT198">
        <f>'Master Data'!BT198</f>
        <v>0</v>
      </c>
      <c r="BU198">
        <f>'Master Data'!BU198</f>
        <v>0</v>
      </c>
      <c r="BV198">
        <f>'Master Data'!BV198</f>
        <v>0</v>
      </c>
      <c r="BW198">
        <f>'Master Data'!BW198</f>
        <v>20170131</v>
      </c>
      <c r="BX198" t="str">
        <f t="shared" si="42"/>
        <v>Frederick Community College - Healthcare Practice Management (24 Credit Hours)</v>
      </c>
      <c r="BY198" s="27" t="str">
        <f t="shared" si="33"/>
        <v/>
      </c>
      <c r="BZ198" s="20" t="e">
        <f t="shared" si="34"/>
        <v>#DIV/0!</v>
      </c>
      <c r="CA198" s="20" t="e">
        <f t="shared" si="35"/>
        <v>#DIV/0!</v>
      </c>
      <c r="CB198" s="20">
        <f t="shared" si="36"/>
        <v>0.625</v>
      </c>
      <c r="CC198" s="20">
        <f t="shared" si="37"/>
        <v>0.7142857142857143</v>
      </c>
      <c r="CD198" s="20">
        <f t="shared" si="38"/>
        <v>0.42857142857142855</v>
      </c>
      <c r="CE198" s="26">
        <f t="shared" si="39"/>
        <v>6386</v>
      </c>
      <c r="CF198" s="24" t="str">
        <f t="shared" si="40"/>
        <v xml:space="preserve"> </v>
      </c>
      <c r="CG198" s="24">
        <f t="shared" si="43"/>
        <v>14306</v>
      </c>
      <c r="CH198" s="24" t="str">
        <f t="shared" si="41"/>
        <v xml:space="preserve"> </v>
      </c>
    </row>
    <row r="199" spans="1:86">
      <c r="A199" t="str">
        <f>'Master Data'!A199</f>
        <v>MD</v>
      </c>
      <c r="B199" t="str">
        <f>'Master Data'!B199</f>
        <v>Frederick Community College</v>
      </c>
      <c r="C199" t="str">
        <f>'Master Data'!C199</f>
        <v>A Maryland public community college, accredited by the Middle States Commission on Higher Education. See this provider s website for more information. https://www.frederick.edu/about-fcc.</v>
      </c>
      <c r="D199" t="str">
        <f>'Master Data'!D199</f>
        <v>7932 Opossumtown Pike</v>
      </c>
      <c r="E199">
        <f>'Master Data'!E199</f>
        <v>0</v>
      </c>
      <c r="F199" t="str">
        <f>'Master Data'!F199</f>
        <v>Frederick</v>
      </c>
      <c r="G199" t="str">
        <f>'Master Data'!G199</f>
        <v>MD</v>
      </c>
      <c r="H199">
        <f>'Master Data'!H199</f>
        <v>21702</v>
      </c>
      <c r="I199">
        <f>'Master Data'!I199</f>
        <v>1</v>
      </c>
      <c r="J199" t="str">
        <f>'Master Data'!J199</f>
        <v>Hospitality Management Certificate (34 Credit Hours)</v>
      </c>
      <c r="K199" t="str">
        <f>'Master Data'!K199</f>
        <v>Prepares students for entry-level positions in the hospitality industry. Covers guest services, hospitality operations, budget and cost controls, management, marketing and human resources. Includes a 240-hour internship. ServSafe Food Manager and Certified Guest Service Professional certifications included.</v>
      </c>
      <c r="L199" t="str">
        <f>'Master Data'!L199</f>
        <v>https://www.frederick.edu/hcti</v>
      </c>
      <c r="M199">
        <f>'Master Data'!M199</f>
        <v>68</v>
      </c>
      <c r="N199" t="str">
        <f>'Master Data'!N199</f>
        <v>College credit certificate in Hospitality Management</v>
      </c>
      <c r="O199">
        <f>'Master Data'!O199</f>
        <v>520904</v>
      </c>
      <c r="P199">
        <f>'Master Data'!P199</f>
        <v>6137</v>
      </c>
      <c r="Q199">
        <f>'Master Data'!Q199</f>
        <v>18</v>
      </c>
      <c r="R199">
        <f>'Master Data'!R199</f>
        <v>11</v>
      </c>
      <c r="S199">
        <f>'Master Data'!S199</f>
        <v>45</v>
      </c>
      <c r="T199">
        <f>'Master Data'!T199</f>
        <v>1</v>
      </c>
      <c r="U199">
        <f>'Master Data'!U199</f>
        <v>3</v>
      </c>
      <c r="V199">
        <f>'Master Data'!V199</f>
        <v>11905100</v>
      </c>
      <c r="W199">
        <f>'Master Data'!W199</f>
        <v>11908100</v>
      </c>
      <c r="X199">
        <f>'Master Data'!X199</f>
        <v>0</v>
      </c>
      <c r="Y199">
        <f>'Master Data'!Y199</f>
        <v>4</v>
      </c>
      <c r="Z199">
        <f>'Master Data'!Z199</f>
        <v>4</v>
      </c>
      <c r="AA199">
        <f>'Master Data'!AA199</f>
        <v>1</v>
      </c>
      <c r="AB199">
        <f>'Master Data'!AB199</f>
        <v>2</v>
      </c>
      <c r="AC199">
        <f>'Master Data'!AC199</f>
        <v>0</v>
      </c>
      <c r="AD199">
        <f>'Master Data'!AD199</f>
        <v>5264</v>
      </c>
      <c r="AE199">
        <f>'Master Data'!AE199</f>
        <v>0</v>
      </c>
      <c r="AF199">
        <f>'Master Data'!AF199</f>
        <v>5264</v>
      </c>
      <c r="AG199">
        <f>'Master Data'!AG199</f>
        <v>9999999.9900000002</v>
      </c>
      <c r="AH199">
        <f>'Master Data'!AH199</f>
        <v>2</v>
      </c>
      <c r="AI199">
        <f>'Master Data'!AI199</f>
        <v>0</v>
      </c>
      <c r="AJ199">
        <f>'Master Data'!AJ199</f>
        <v>1</v>
      </c>
      <c r="AK199">
        <f>'Master Data'!AK199</f>
        <v>1</v>
      </c>
      <c r="AL199">
        <f>'Master Data'!AL199</f>
        <v>1</v>
      </c>
      <c r="AM199">
        <f>'Master Data'!AM199</f>
        <v>1</v>
      </c>
      <c r="AN199">
        <f>'Master Data'!AN199</f>
        <v>1</v>
      </c>
      <c r="AO199">
        <f>'Master Data'!AO199</f>
        <v>5974</v>
      </c>
      <c r="AP199">
        <f>'Master Data'!AP199</f>
        <v>0</v>
      </c>
      <c r="AQ199">
        <f>'Master Data'!AQ199</f>
        <v>0</v>
      </c>
      <c r="AR199">
        <f>'Master Data'!AR199</f>
        <v>0</v>
      </c>
      <c r="AS199">
        <f>'Master Data'!AS199</f>
        <v>0</v>
      </c>
      <c r="AT199">
        <f>'Master Data'!AT199</f>
        <v>0</v>
      </c>
      <c r="AU199">
        <f>'Master Data'!AU199</f>
        <v>0</v>
      </c>
      <c r="AV199">
        <f>'Master Data'!AV199</f>
        <v>0</v>
      </c>
      <c r="AW199">
        <f>'Master Data'!AW199</f>
        <v>0</v>
      </c>
      <c r="AX199">
        <f>'Master Data'!AX199</f>
        <v>0</v>
      </c>
      <c r="AY199">
        <f>'Master Data'!AY199</f>
        <v>1</v>
      </c>
      <c r="AZ199">
        <f>'Master Data'!AZ199</f>
        <v>0</v>
      </c>
      <c r="BA199">
        <f>'Master Data'!BA199</f>
        <v>0</v>
      </c>
      <c r="BB199">
        <f>'Master Data'!BB199</f>
        <v>0</v>
      </c>
      <c r="BC199">
        <f>'Master Data'!BC199</f>
        <v>0</v>
      </c>
      <c r="BD199">
        <f>'Master Data'!BD199</f>
        <v>1</v>
      </c>
      <c r="BE199">
        <f>'Master Data'!BE199</f>
        <v>0</v>
      </c>
      <c r="BF199">
        <f>'Master Data'!BF199</f>
        <v>0</v>
      </c>
      <c r="BG199">
        <f>'Master Data'!BG199</f>
        <v>0</v>
      </c>
      <c r="BH199">
        <f>'Master Data'!BH199</f>
        <v>0</v>
      </c>
      <c r="BI199">
        <f>'Master Data'!BI199</f>
        <v>0</v>
      </c>
      <c r="BJ199">
        <f>'Master Data'!BJ199</f>
        <v>1</v>
      </c>
      <c r="BK199">
        <f>'Master Data'!BK199</f>
        <v>0</v>
      </c>
      <c r="BL199">
        <f>'Master Data'!BL199</f>
        <v>0</v>
      </c>
      <c r="BM199">
        <f>'Master Data'!BM199</f>
        <v>1</v>
      </c>
      <c r="BN199">
        <f>'Master Data'!BN199</f>
        <v>0</v>
      </c>
      <c r="BO199">
        <f>'Master Data'!BO199</f>
        <v>1</v>
      </c>
      <c r="BP199">
        <f>'Master Data'!BP199</f>
        <v>0</v>
      </c>
      <c r="BQ199">
        <f>'Master Data'!BQ199</f>
        <v>0</v>
      </c>
      <c r="BR199">
        <f>'Master Data'!BR199</f>
        <v>1</v>
      </c>
      <c r="BS199">
        <f>'Master Data'!BS199</f>
        <v>0</v>
      </c>
      <c r="BT199">
        <f>'Master Data'!BT199</f>
        <v>0</v>
      </c>
      <c r="BU199">
        <f>'Master Data'!BU199</f>
        <v>0</v>
      </c>
      <c r="BV199">
        <f>'Master Data'!BV199</f>
        <v>1</v>
      </c>
      <c r="BW199">
        <f>'Master Data'!BW199</f>
        <v>20170131</v>
      </c>
      <c r="BX199" t="str">
        <f t="shared" si="42"/>
        <v>Frederick Community College - Hospitality Management Certificate (34 Credit Hours)</v>
      </c>
      <c r="BY199" s="27" t="str">
        <f t="shared" si="33"/>
        <v/>
      </c>
      <c r="BZ199" s="20" t="e">
        <f t="shared" si="34"/>
        <v>#DIV/0!</v>
      </c>
      <c r="CA199" s="20" t="e">
        <f t="shared" si="35"/>
        <v>#DIV/0!</v>
      </c>
      <c r="CB199" s="20">
        <f t="shared" si="36"/>
        <v>1</v>
      </c>
      <c r="CC199" s="20" t="e">
        <f t="shared" si="37"/>
        <v>#DIV/0!</v>
      </c>
      <c r="CD199" s="20" t="e">
        <f t="shared" si="38"/>
        <v>#DIV/0!</v>
      </c>
      <c r="CE199" s="26">
        <f t="shared" si="39"/>
        <v>6155</v>
      </c>
      <c r="CF199" s="24" t="str">
        <f t="shared" si="40"/>
        <v xml:space="preserve"> </v>
      </c>
      <c r="CG199" s="24">
        <f t="shared" si="43"/>
        <v>5264</v>
      </c>
      <c r="CH199" s="24">
        <f t="shared" si="41"/>
        <v>5974</v>
      </c>
    </row>
    <row r="200" spans="1:86">
      <c r="A200" t="str">
        <f>'Master Data'!A200</f>
        <v>MD</v>
      </c>
      <c r="B200" t="str">
        <f>'Master Data'!B200</f>
        <v>Frederick Community College</v>
      </c>
      <c r="C200" t="str">
        <f>'Master Data'!C200</f>
        <v>A Maryland public community college, accredited by the Middle States Commission on Higher Education. See this provider s website for more information. https://www.frederick.edu/about-fcc.</v>
      </c>
      <c r="D200" t="str">
        <f>'Master Data'!D200</f>
        <v>7932 Opossumtown Pike</v>
      </c>
      <c r="E200">
        <f>'Master Data'!E200</f>
        <v>0</v>
      </c>
      <c r="F200" t="str">
        <f>'Master Data'!F200</f>
        <v>Frederick</v>
      </c>
      <c r="G200" t="str">
        <f>'Master Data'!G200</f>
        <v>MD</v>
      </c>
      <c r="H200">
        <f>'Master Data'!H200</f>
        <v>21702</v>
      </c>
      <c r="I200">
        <f>'Master Data'!I200</f>
        <v>1</v>
      </c>
      <c r="J200" t="str">
        <f>'Master Data'!J200</f>
        <v>Information Technology (60 Credit Hours)</v>
      </c>
      <c r="K200" t="str">
        <f>'Master Data'!K200</f>
        <v>Prepares one for immediate employment in computer-related jobs and upgrade skills. Covers PC repair and diagnostics, cybersecurity basics, systems design &amp; analysis.</v>
      </c>
      <c r="L200" t="str">
        <f>'Master Data'!L200</f>
        <v>https://frederick-public.courseleaf.com/credit-programs-study/stem-technology/information-specialist-area-concentration-stem-technology-aas/</v>
      </c>
      <c r="M200">
        <f>'Master Data'!M200</f>
        <v>4</v>
      </c>
      <c r="N200" t="str">
        <f>'Master Data'!N200</f>
        <v>Associate degree in information technology</v>
      </c>
      <c r="O200">
        <f>'Master Data'!O200</f>
        <v>521201</v>
      </c>
      <c r="P200">
        <f>'Master Data'!P200</f>
        <v>8188</v>
      </c>
      <c r="Q200">
        <f>'Master Data'!Q200</f>
        <v>3500</v>
      </c>
      <c r="R200">
        <f>'Master Data'!R200</f>
        <v>20</v>
      </c>
      <c r="S200">
        <f>'Master Data'!S200</f>
        <v>60</v>
      </c>
      <c r="T200">
        <f>'Master Data'!T200</f>
        <v>1</v>
      </c>
      <c r="U200">
        <f>'Master Data'!U200</f>
        <v>1</v>
      </c>
      <c r="V200">
        <f>'Master Data'!V200</f>
        <v>15125100</v>
      </c>
      <c r="W200">
        <f>'Master Data'!W200</f>
        <v>0</v>
      </c>
      <c r="X200">
        <f>'Master Data'!X200</f>
        <v>0</v>
      </c>
      <c r="Y200">
        <f>'Master Data'!Y200</f>
        <v>2</v>
      </c>
      <c r="Z200">
        <f>'Master Data'!Z200</f>
        <v>2</v>
      </c>
      <c r="AA200">
        <f>'Master Data'!AA200</f>
        <v>2</v>
      </c>
      <c r="AB200">
        <f>'Master Data'!AB200</f>
        <v>3</v>
      </c>
      <c r="AC200">
        <f>'Master Data'!AC200</f>
        <v>2</v>
      </c>
      <c r="AD200">
        <f>'Master Data'!AD200</f>
        <v>11666</v>
      </c>
      <c r="AE200">
        <f>'Master Data'!AE200</f>
        <v>2</v>
      </c>
      <c r="AF200">
        <f>'Master Data'!AF200</f>
        <v>13445.67</v>
      </c>
      <c r="AG200">
        <f>'Master Data'!AG200</f>
        <v>16920</v>
      </c>
      <c r="AH200">
        <f>'Master Data'!AH200</f>
        <v>3</v>
      </c>
      <c r="AI200">
        <f>'Master Data'!AI200</f>
        <v>3</v>
      </c>
      <c r="AJ200">
        <f>'Master Data'!AJ200</f>
        <v>0</v>
      </c>
      <c r="AK200">
        <f>'Master Data'!AK200</f>
        <v>0</v>
      </c>
      <c r="AL200">
        <f>'Master Data'!AL200</f>
        <v>0</v>
      </c>
      <c r="AM200">
        <f>'Master Data'!AM200</f>
        <v>0</v>
      </c>
      <c r="AN200">
        <f>'Master Data'!AN200</f>
        <v>0</v>
      </c>
      <c r="AO200">
        <f>'Master Data'!AO200</f>
        <v>0</v>
      </c>
      <c r="AP200">
        <f>'Master Data'!AP200</f>
        <v>0</v>
      </c>
      <c r="AQ200">
        <f>'Master Data'!AQ200</f>
        <v>0</v>
      </c>
      <c r="AR200">
        <f>'Master Data'!AR200</f>
        <v>0</v>
      </c>
      <c r="AS200">
        <f>'Master Data'!AS200</f>
        <v>0</v>
      </c>
      <c r="AT200">
        <f>'Master Data'!AT200</f>
        <v>0</v>
      </c>
      <c r="AU200">
        <f>'Master Data'!AU200</f>
        <v>0</v>
      </c>
      <c r="AV200">
        <f>'Master Data'!AV200</f>
        <v>0</v>
      </c>
      <c r="AW200">
        <f>'Master Data'!AW200</f>
        <v>0</v>
      </c>
      <c r="AX200">
        <f>'Master Data'!AX200</f>
        <v>0</v>
      </c>
      <c r="AY200">
        <f>'Master Data'!AY200</f>
        <v>0</v>
      </c>
      <c r="AZ200">
        <f>'Master Data'!AZ200</f>
        <v>0</v>
      </c>
      <c r="BA200">
        <f>'Master Data'!BA200</f>
        <v>0</v>
      </c>
      <c r="BB200">
        <f>'Master Data'!BB200</f>
        <v>0</v>
      </c>
      <c r="BC200">
        <f>'Master Data'!BC200</f>
        <v>0</v>
      </c>
      <c r="BD200">
        <f>'Master Data'!BD200</f>
        <v>0</v>
      </c>
      <c r="BE200">
        <f>'Master Data'!BE200</f>
        <v>0</v>
      </c>
      <c r="BF200">
        <f>'Master Data'!BF200</f>
        <v>0</v>
      </c>
      <c r="BG200">
        <f>'Master Data'!BG200</f>
        <v>0</v>
      </c>
      <c r="BH200">
        <f>'Master Data'!BH200</f>
        <v>0</v>
      </c>
      <c r="BI200">
        <f>'Master Data'!BI200</f>
        <v>0</v>
      </c>
      <c r="BJ200">
        <f>'Master Data'!BJ200</f>
        <v>0</v>
      </c>
      <c r="BK200">
        <f>'Master Data'!BK200</f>
        <v>0</v>
      </c>
      <c r="BL200">
        <f>'Master Data'!BL200</f>
        <v>0</v>
      </c>
      <c r="BM200">
        <f>'Master Data'!BM200</f>
        <v>0</v>
      </c>
      <c r="BN200">
        <f>'Master Data'!BN200</f>
        <v>0</v>
      </c>
      <c r="BO200">
        <f>'Master Data'!BO200</f>
        <v>0</v>
      </c>
      <c r="BP200">
        <f>'Master Data'!BP200</f>
        <v>0</v>
      </c>
      <c r="BQ200">
        <f>'Master Data'!BQ200</f>
        <v>0</v>
      </c>
      <c r="BR200">
        <f>'Master Data'!BR200</f>
        <v>0</v>
      </c>
      <c r="BS200">
        <f>'Master Data'!BS200</f>
        <v>0</v>
      </c>
      <c r="BT200">
        <f>'Master Data'!BT200</f>
        <v>0</v>
      </c>
      <c r="BU200">
        <f>'Master Data'!BU200</f>
        <v>0</v>
      </c>
      <c r="BV200">
        <f>'Master Data'!BV200</f>
        <v>0</v>
      </c>
      <c r="BW200">
        <f>'Master Data'!BW200</f>
        <v>20170131</v>
      </c>
      <c r="BX200" t="str">
        <f t="shared" si="42"/>
        <v>Frederick Community College - Information Technology (60 Credit Hours)</v>
      </c>
      <c r="BY200" s="27" t="str">
        <f t="shared" si="33"/>
        <v/>
      </c>
      <c r="BZ200" s="20" t="e">
        <f t="shared" si="34"/>
        <v>#DIV/0!</v>
      </c>
      <c r="CA200" s="20" t="e">
        <f t="shared" si="35"/>
        <v>#DIV/0!</v>
      </c>
      <c r="CB200" s="20">
        <f t="shared" si="36"/>
        <v>1</v>
      </c>
      <c r="CC200" s="20">
        <f t="shared" si="37"/>
        <v>0.66666666666666663</v>
      </c>
      <c r="CD200" s="20">
        <f t="shared" si="38"/>
        <v>0.66666666666666663</v>
      </c>
      <c r="CE200" s="26">
        <f t="shared" si="39"/>
        <v>11688</v>
      </c>
      <c r="CF200" s="24" t="str">
        <f t="shared" si="40"/>
        <v xml:space="preserve"> </v>
      </c>
      <c r="CG200" s="24">
        <f t="shared" si="43"/>
        <v>11666</v>
      </c>
      <c r="CH200" s="24" t="str">
        <f t="shared" si="41"/>
        <v xml:space="preserve"> </v>
      </c>
    </row>
    <row r="201" spans="1:86">
      <c r="A201" t="str">
        <f>'Master Data'!A201</f>
        <v>MD</v>
      </c>
      <c r="B201" t="str">
        <f>'Master Data'!B201</f>
        <v>Frederick Community College</v>
      </c>
      <c r="C201" t="str">
        <f>'Master Data'!C201</f>
        <v>A Maryland public community college, accredited by the Middle States Commission on Higher Education. See this provider s website for more information. https://www.frederick.edu/about-fcc.</v>
      </c>
      <c r="D201" t="str">
        <f>'Master Data'!D201</f>
        <v>7932 Opossumtown Pike</v>
      </c>
      <c r="E201">
        <f>'Master Data'!E201</f>
        <v>0</v>
      </c>
      <c r="F201" t="str">
        <f>'Master Data'!F201</f>
        <v>Frederick</v>
      </c>
      <c r="G201" t="str">
        <f>'Master Data'!G201</f>
        <v>MD</v>
      </c>
      <c r="H201">
        <f>'Master Data'!H201</f>
        <v>21702</v>
      </c>
      <c r="I201">
        <f>'Master Data'!I201</f>
        <v>1</v>
      </c>
      <c r="J201" t="str">
        <f>'Master Data'!J201</f>
        <v>Surgical Technology AAS (60 Credit Hours)</v>
      </c>
      <c r="K201" t="str">
        <f>'Master Data'!K201</f>
        <v>Prepares one for the CAAHEP exam in surgical technology. Includes clinical experience and covers anatomy &amp; physiology, and surgery essentials.</v>
      </c>
      <c r="L201" t="str">
        <f>'Master Data'!L201</f>
        <v>https://frederick-public.courseleaf.com/credit-programs-study/surgical-technology/surgical-technology-aas/</v>
      </c>
      <c r="M201">
        <f>'Master Data'!M201</f>
        <v>4</v>
      </c>
      <c r="N201" t="str">
        <f>'Master Data'!N201</f>
        <v>Associates degree in surgical technology</v>
      </c>
      <c r="O201">
        <f>'Master Data'!O201</f>
        <v>510909</v>
      </c>
      <c r="P201">
        <f>'Master Data'!P201</f>
        <v>6997</v>
      </c>
      <c r="Q201">
        <f>'Master Data'!Q201</f>
        <v>1425</v>
      </c>
      <c r="R201">
        <f>'Master Data'!R201</f>
        <v>20</v>
      </c>
      <c r="S201">
        <f>'Master Data'!S201</f>
        <v>60</v>
      </c>
      <c r="T201">
        <f>'Master Data'!T201</f>
        <v>1</v>
      </c>
      <c r="U201">
        <f>'Master Data'!U201</f>
        <v>1</v>
      </c>
      <c r="V201">
        <f>'Master Data'!V201</f>
        <v>29205500</v>
      </c>
      <c r="W201">
        <f>'Master Data'!W201</f>
        <v>0</v>
      </c>
      <c r="X201">
        <f>'Master Data'!X201</f>
        <v>0</v>
      </c>
      <c r="Y201">
        <f>'Master Data'!Y201</f>
        <v>18</v>
      </c>
      <c r="Z201">
        <f>'Master Data'!Z201</f>
        <v>11</v>
      </c>
      <c r="AA201">
        <f>'Master Data'!AA201</f>
        <v>9</v>
      </c>
      <c r="AB201">
        <f>'Master Data'!AB201</f>
        <v>1</v>
      </c>
      <c r="AC201">
        <f>'Master Data'!AC201</f>
        <v>1</v>
      </c>
      <c r="AD201">
        <f>'Master Data'!AD201</f>
        <v>1940</v>
      </c>
      <c r="AE201">
        <f>'Master Data'!AE201</f>
        <v>1</v>
      </c>
      <c r="AF201">
        <f>'Master Data'!AF201</f>
        <v>1940</v>
      </c>
      <c r="AG201">
        <f>'Master Data'!AG201</f>
        <v>12802</v>
      </c>
      <c r="AH201">
        <f>'Master Data'!AH201</f>
        <v>1</v>
      </c>
      <c r="AI201">
        <f>'Master Data'!AI201</f>
        <v>1</v>
      </c>
      <c r="AJ201">
        <f>'Master Data'!AJ201</f>
        <v>0</v>
      </c>
      <c r="AK201">
        <f>'Master Data'!AK201</f>
        <v>0</v>
      </c>
      <c r="AL201">
        <f>'Master Data'!AL201</f>
        <v>0</v>
      </c>
      <c r="AM201">
        <f>'Master Data'!AM201</f>
        <v>0</v>
      </c>
      <c r="AN201">
        <f>'Master Data'!AN201</f>
        <v>0</v>
      </c>
      <c r="AO201">
        <f>'Master Data'!AO201</f>
        <v>0</v>
      </c>
      <c r="AP201">
        <f>'Master Data'!AP201</f>
        <v>0</v>
      </c>
      <c r="AQ201">
        <f>'Master Data'!AQ201</f>
        <v>0</v>
      </c>
      <c r="AR201">
        <f>'Master Data'!AR201</f>
        <v>0</v>
      </c>
      <c r="AS201">
        <f>'Master Data'!AS201</f>
        <v>0</v>
      </c>
      <c r="AT201">
        <f>'Master Data'!AT201</f>
        <v>0</v>
      </c>
      <c r="AU201">
        <f>'Master Data'!AU201</f>
        <v>0</v>
      </c>
      <c r="AV201">
        <f>'Master Data'!AV201</f>
        <v>0</v>
      </c>
      <c r="AW201">
        <f>'Master Data'!AW201</f>
        <v>0</v>
      </c>
      <c r="AX201">
        <f>'Master Data'!AX201</f>
        <v>0</v>
      </c>
      <c r="AY201">
        <f>'Master Data'!AY201</f>
        <v>0</v>
      </c>
      <c r="AZ201">
        <f>'Master Data'!AZ201</f>
        <v>0</v>
      </c>
      <c r="BA201">
        <f>'Master Data'!BA201</f>
        <v>0</v>
      </c>
      <c r="BB201">
        <f>'Master Data'!BB201</f>
        <v>0</v>
      </c>
      <c r="BC201">
        <f>'Master Data'!BC201</f>
        <v>0</v>
      </c>
      <c r="BD201">
        <f>'Master Data'!BD201</f>
        <v>0</v>
      </c>
      <c r="BE201">
        <f>'Master Data'!BE201</f>
        <v>0</v>
      </c>
      <c r="BF201">
        <f>'Master Data'!BF201</f>
        <v>0</v>
      </c>
      <c r="BG201">
        <f>'Master Data'!BG201</f>
        <v>0</v>
      </c>
      <c r="BH201">
        <f>'Master Data'!BH201</f>
        <v>0</v>
      </c>
      <c r="BI201">
        <f>'Master Data'!BI201</f>
        <v>0</v>
      </c>
      <c r="BJ201">
        <f>'Master Data'!BJ201</f>
        <v>0</v>
      </c>
      <c r="BK201">
        <f>'Master Data'!BK201</f>
        <v>0</v>
      </c>
      <c r="BL201">
        <f>'Master Data'!BL201</f>
        <v>0</v>
      </c>
      <c r="BM201">
        <f>'Master Data'!BM201</f>
        <v>0</v>
      </c>
      <c r="BN201">
        <f>'Master Data'!BN201</f>
        <v>0</v>
      </c>
      <c r="BO201">
        <f>'Master Data'!BO201</f>
        <v>0</v>
      </c>
      <c r="BP201">
        <f>'Master Data'!BP201</f>
        <v>0</v>
      </c>
      <c r="BQ201">
        <f>'Master Data'!BQ201</f>
        <v>0</v>
      </c>
      <c r="BR201">
        <f>'Master Data'!BR201</f>
        <v>0</v>
      </c>
      <c r="BS201">
        <f>'Master Data'!BS201</f>
        <v>0</v>
      </c>
      <c r="BT201">
        <f>'Master Data'!BT201</f>
        <v>0</v>
      </c>
      <c r="BU201">
        <f>'Master Data'!BU201</f>
        <v>0</v>
      </c>
      <c r="BV201">
        <f>'Master Data'!BV201</f>
        <v>0</v>
      </c>
      <c r="BW201">
        <f>'Master Data'!BW201</f>
        <v>20170131</v>
      </c>
      <c r="BX201" t="str">
        <f t="shared" si="42"/>
        <v>Frederick Community College - Surgical Technology AAS (60 Credit Hours)</v>
      </c>
      <c r="BY201" s="27" t="str">
        <f t="shared" si="33"/>
        <v/>
      </c>
      <c r="BZ201" s="20" t="e">
        <f t="shared" si="34"/>
        <v>#DIV/0!</v>
      </c>
      <c r="CA201" s="20" t="e">
        <f t="shared" si="35"/>
        <v>#DIV/0!</v>
      </c>
      <c r="CB201" s="20">
        <f t="shared" si="36"/>
        <v>1</v>
      </c>
      <c r="CC201" s="20">
        <f t="shared" si="37"/>
        <v>1</v>
      </c>
      <c r="CD201" s="20">
        <f t="shared" si="38"/>
        <v>1</v>
      </c>
      <c r="CE201" s="26">
        <f t="shared" si="39"/>
        <v>8422</v>
      </c>
      <c r="CF201" s="24" t="str">
        <f t="shared" si="40"/>
        <v xml:space="preserve"> </v>
      </c>
      <c r="CG201" s="24">
        <f t="shared" si="43"/>
        <v>1940</v>
      </c>
      <c r="CH201" s="24" t="str">
        <f t="shared" si="41"/>
        <v xml:space="preserve"> </v>
      </c>
    </row>
    <row r="202" spans="1:86">
      <c r="A202" t="str">
        <f>'Master Data'!A202</f>
        <v>MD</v>
      </c>
      <c r="B202" t="str">
        <f>'Master Data'!B202</f>
        <v>Frederick Community College</v>
      </c>
      <c r="C202" t="str">
        <f>'Master Data'!C202</f>
        <v>A Maryland public community college, accredited by the Middle States Commission on Higher Education. See this provider s website for more information. https://www.frederick.edu/about-fcc.</v>
      </c>
      <c r="D202" t="str">
        <f>'Master Data'!D202</f>
        <v>7932 Opossumtown Pike</v>
      </c>
      <c r="E202">
        <f>'Master Data'!E202</f>
        <v>0</v>
      </c>
      <c r="F202" t="str">
        <f>'Master Data'!F202</f>
        <v>Frederick</v>
      </c>
      <c r="G202" t="str">
        <f>'Master Data'!G202</f>
        <v>MD</v>
      </c>
      <c r="H202">
        <f>'Master Data'!H202</f>
        <v>21702</v>
      </c>
      <c r="I202">
        <f>'Master Data'!I202</f>
        <v>1</v>
      </c>
      <c r="J202" t="str">
        <f>'Master Data'!J202</f>
        <v>Veterinary Assistant (156 Clock Hours)</v>
      </c>
      <c r="K202" t="str">
        <f>'Master Data'!K202</f>
        <v>Covers animal care concepts &amp; procedures for supporting veterinarians. Includes hands-on experience to perform the duties of an entry-level Veterinary Assistant.</v>
      </c>
      <c r="L202" t="str">
        <f>'Master Data'!L202</f>
        <v>https://frederick.augusoft.net/index.cfm?method=ClassListing.ClassListingDisplay&amp;int_category_id=3&amp;int_sub_category_id=95&amp;int_catalog_id=</v>
      </c>
      <c r="M202">
        <f>'Master Data'!M202</f>
        <v>8</v>
      </c>
      <c r="N202">
        <f>'Master Data'!N202</f>
        <v>0</v>
      </c>
      <c r="O202">
        <f>'Master Data'!O202</f>
        <v>18301</v>
      </c>
      <c r="P202">
        <f>'Master Data'!P202</f>
        <v>2225</v>
      </c>
      <c r="Q202">
        <f>'Master Data'!Q202</f>
        <v>343</v>
      </c>
      <c r="R202">
        <f>'Master Data'!R202</f>
        <v>8</v>
      </c>
      <c r="S202">
        <f>'Master Data'!S202</f>
        <v>20</v>
      </c>
      <c r="T202">
        <f>'Master Data'!T202</f>
        <v>5</v>
      </c>
      <c r="U202">
        <f>'Master Data'!U202</f>
        <v>1</v>
      </c>
      <c r="V202">
        <f>'Master Data'!V202</f>
        <v>31909600</v>
      </c>
      <c r="W202">
        <f>'Master Data'!W202</f>
        <v>0</v>
      </c>
      <c r="X202">
        <f>'Master Data'!X202</f>
        <v>0</v>
      </c>
      <c r="Y202">
        <f>'Master Data'!Y202</f>
        <v>34</v>
      </c>
      <c r="Z202">
        <f>'Master Data'!Z202</f>
        <v>20</v>
      </c>
      <c r="AA202">
        <f>'Master Data'!AA202</f>
        <v>17</v>
      </c>
      <c r="AB202">
        <f>'Master Data'!AB202</f>
        <v>19</v>
      </c>
      <c r="AC202">
        <f>'Master Data'!AC202</f>
        <v>27</v>
      </c>
      <c r="AD202">
        <f>'Master Data'!AD202</f>
        <v>6094</v>
      </c>
      <c r="AE202">
        <f>'Master Data'!AE202</f>
        <v>5</v>
      </c>
      <c r="AF202">
        <f>'Master Data'!AF202</f>
        <v>5515.79</v>
      </c>
      <c r="AG202">
        <f>'Master Data'!AG202</f>
        <v>5538.16</v>
      </c>
      <c r="AH202">
        <f>'Master Data'!AH202</f>
        <v>30</v>
      </c>
      <c r="AI202">
        <f>'Master Data'!AI202</f>
        <v>37</v>
      </c>
      <c r="AJ202">
        <f>'Master Data'!AJ202</f>
        <v>1</v>
      </c>
      <c r="AK202">
        <f>'Master Data'!AK202</f>
        <v>1</v>
      </c>
      <c r="AL202">
        <f>'Master Data'!AL202</f>
        <v>1</v>
      </c>
      <c r="AM202">
        <f>'Master Data'!AM202</f>
        <v>1</v>
      </c>
      <c r="AN202">
        <f>'Master Data'!AN202</f>
        <v>1</v>
      </c>
      <c r="AO202">
        <f>'Master Data'!AO202</f>
        <v>1949</v>
      </c>
      <c r="AP202">
        <f>'Master Data'!AP202</f>
        <v>1</v>
      </c>
      <c r="AQ202">
        <f>'Master Data'!AQ202</f>
        <v>1</v>
      </c>
      <c r="AR202">
        <f>'Master Data'!AR202</f>
        <v>7822</v>
      </c>
      <c r="AS202">
        <f>'Master Data'!AS202</f>
        <v>0</v>
      </c>
      <c r="AT202">
        <f>'Master Data'!AT202</f>
        <v>1</v>
      </c>
      <c r="AU202">
        <f>'Master Data'!AU202</f>
        <v>1</v>
      </c>
      <c r="AV202">
        <f>'Master Data'!AV202</f>
        <v>0</v>
      </c>
      <c r="AW202">
        <f>'Master Data'!AW202</f>
        <v>0</v>
      </c>
      <c r="AX202">
        <f>'Master Data'!AX202</f>
        <v>0</v>
      </c>
      <c r="AY202">
        <f>'Master Data'!AY202</f>
        <v>1</v>
      </c>
      <c r="AZ202">
        <f>'Master Data'!AZ202</f>
        <v>0</v>
      </c>
      <c r="BA202">
        <f>'Master Data'!BA202</f>
        <v>0</v>
      </c>
      <c r="BB202">
        <f>'Master Data'!BB202</f>
        <v>0</v>
      </c>
      <c r="BC202">
        <f>'Master Data'!BC202</f>
        <v>1</v>
      </c>
      <c r="BD202">
        <f>'Master Data'!BD202</f>
        <v>0</v>
      </c>
      <c r="BE202">
        <f>'Master Data'!BE202</f>
        <v>0</v>
      </c>
      <c r="BF202">
        <f>'Master Data'!BF202</f>
        <v>0</v>
      </c>
      <c r="BG202">
        <f>'Master Data'!BG202</f>
        <v>0</v>
      </c>
      <c r="BH202">
        <f>'Master Data'!BH202</f>
        <v>0</v>
      </c>
      <c r="BI202">
        <f>'Master Data'!BI202</f>
        <v>0</v>
      </c>
      <c r="BJ202">
        <f>'Master Data'!BJ202</f>
        <v>1</v>
      </c>
      <c r="BK202">
        <f>'Master Data'!BK202</f>
        <v>0</v>
      </c>
      <c r="BL202">
        <f>'Master Data'!BL202</f>
        <v>0</v>
      </c>
      <c r="BM202">
        <f>'Master Data'!BM202</f>
        <v>1</v>
      </c>
      <c r="BN202">
        <f>'Master Data'!BN202</f>
        <v>0</v>
      </c>
      <c r="BO202">
        <f>'Master Data'!BO202</f>
        <v>1</v>
      </c>
      <c r="BP202">
        <f>'Master Data'!BP202</f>
        <v>1</v>
      </c>
      <c r="BQ202">
        <f>'Master Data'!BQ202</f>
        <v>0</v>
      </c>
      <c r="BR202">
        <f>'Master Data'!BR202</f>
        <v>0</v>
      </c>
      <c r="BS202">
        <f>'Master Data'!BS202</f>
        <v>0</v>
      </c>
      <c r="BT202">
        <f>'Master Data'!BT202</f>
        <v>0</v>
      </c>
      <c r="BU202">
        <f>'Master Data'!BU202</f>
        <v>0</v>
      </c>
      <c r="BV202">
        <f>'Master Data'!BV202</f>
        <v>0</v>
      </c>
      <c r="BW202">
        <f>'Master Data'!BW202</f>
        <v>20170131</v>
      </c>
      <c r="BX202" t="str">
        <f t="shared" si="42"/>
        <v>Frederick Community College - Veterinary Assistant (156 Clock Hours)</v>
      </c>
      <c r="BY202" s="27">
        <f t="shared" si="33"/>
        <v>1</v>
      </c>
      <c r="BZ202" s="20">
        <f t="shared" si="34"/>
        <v>1</v>
      </c>
      <c r="CA202" s="20">
        <f t="shared" si="35"/>
        <v>0</v>
      </c>
      <c r="CB202" s="20">
        <f t="shared" si="36"/>
        <v>0.6333333333333333</v>
      </c>
      <c r="CC202" s="20">
        <f t="shared" si="37"/>
        <v>0.72972972972972971</v>
      </c>
      <c r="CD202" s="20">
        <f t="shared" si="38"/>
        <v>0.13513513513513514</v>
      </c>
      <c r="CE202" s="26">
        <f t="shared" si="39"/>
        <v>2568</v>
      </c>
      <c r="CF202" s="24">
        <f t="shared" si="40"/>
        <v>7822</v>
      </c>
      <c r="CG202" s="24">
        <f t="shared" si="43"/>
        <v>6094</v>
      </c>
      <c r="CH202" s="24">
        <f t="shared" si="41"/>
        <v>1949</v>
      </c>
    </row>
    <row r="203" spans="1:86">
      <c r="A203" t="str">
        <f>'Master Data'!A203</f>
        <v>MD</v>
      </c>
      <c r="B203" t="str">
        <f>'Master Data'!B203</f>
        <v>Wor-Wic Community College</v>
      </c>
      <c r="C203" t="str">
        <f>'Master Data'!C203</f>
        <v>A Maryland public community college, accredited by the Middle States Commission on Higher Education. See this provider s website for more information. https://www.worwic.</v>
      </c>
      <c r="D203" t="str">
        <f>'Master Data'!D203</f>
        <v>32000 Campus Drive</v>
      </c>
      <c r="E203">
        <f>'Master Data'!E203</f>
        <v>0</v>
      </c>
      <c r="F203" t="str">
        <f>'Master Data'!F203</f>
        <v>Salisbury</v>
      </c>
      <c r="G203" t="str">
        <f>'Master Data'!G203</f>
        <v>MD</v>
      </c>
      <c r="H203">
        <f>'Master Data'!H203</f>
        <v>21804</v>
      </c>
      <c r="I203">
        <f>'Master Data'!I203</f>
        <v>1</v>
      </c>
      <c r="J203" t="str">
        <f>'Master Data'!J203</f>
        <v>Welding: SMAW, FCAW, GMAW and GTAW (350 Clock Hours)</v>
      </c>
      <c r="K203" t="str">
        <f>'Master Data'!K203</f>
        <v>This program provides the skills and knowledge to become an entry-level welder.</v>
      </c>
      <c r="L203" t="str">
        <f>'Master Data'!L203</f>
        <v>https://www.worwic.edu/Programs-Courses/Non-Credit-Courses</v>
      </c>
      <c r="M203">
        <f>'Master Data'!M203</f>
        <v>1</v>
      </c>
      <c r="N203" t="str">
        <f>'Master Data'!N203</f>
        <v>SMAW, FCAW, GMAW and GTAW</v>
      </c>
      <c r="O203">
        <f>'Master Data'!O203</f>
        <v>480508</v>
      </c>
      <c r="P203">
        <f>'Master Data'!P203</f>
        <v>5200</v>
      </c>
      <c r="Q203">
        <f>'Master Data'!Q203</f>
        <v>100</v>
      </c>
      <c r="R203">
        <f>'Master Data'!R203</f>
        <v>20</v>
      </c>
      <c r="S203">
        <f>'Master Data'!S203</f>
        <v>18</v>
      </c>
      <c r="T203">
        <f>'Master Data'!T203</f>
        <v>1</v>
      </c>
      <c r="U203">
        <f>'Master Data'!U203</f>
        <v>1</v>
      </c>
      <c r="V203">
        <f>'Master Data'!V203</f>
        <v>51412100</v>
      </c>
      <c r="W203">
        <f>'Master Data'!W203</f>
        <v>0</v>
      </c>
      <c r="X203">
        <f>'Master Data'!X203</f>
        <v>0</v>
      </c>
      <c r="Y203">
        <f>'Master Data'!Y203</f>
        <v>65</v>
      </c>
      <c r="Z203">
        <f>'Master Data'!Z203</f>
        <v>38</v>
      </c>
      <c r="AA203">
        <f>'Master Data'!AA203</f>
        <v>38</v>
      </c>
      <c r="AB203">
        <f>'Master Data'!AB203</f>
        <v>27</v>
      </c>
      <c r="AC203">
        <f>'Master Data'!AC203</f>
        <v>30</v>
      </c>
      <c r="AD203">
        <f>'Master Data'!AD203</f>
        <v>10331</v>
      </c>
      <c r="AE203">
        <f>'Master Data'!AE203</f>
        <v>40</v>
      </c>
      <c r="AF203">
        <f>'Master Data'!AF203</f>
        <v>9495.7000000000007</v>
      </c>
      <c r="AG203">
        <f>'Master Data'!AG203</f>
        <v>8426.44</v>
      </c>
      <c r="AH203">
        <f>'Master Data'!AH203</f>
        <v>52</v>
      </c>
      <c r="AI203">
        <f>'Master Data'!AI203</f>
        <v>49</v>
      </c>
      <c r="AJ203">
        <f>'Master Data'!AJ203</f>
        <v>2</v>
      </c>
      <c r="AK203">
        <f>'Master Data'!AK203</f>
        <v>1</v>
      </c>
      <c r="AL203">
        <f>'Master Data'!AL203</f>
        <v>2</v>
      </c>
      <c r="AM203">
        <f>'Master Data'!AM203</f>
        <v>1</v>
      </c>
      <c r="AN203">
        <f>'Master Data'!AN203</f>
        <v>1</v>
      </c>
      <c r="AO203">
        <f>'Master Data'!AO203</f>
        <v>10400</v>
      </c>
      <c r="AP203">
        <f>'Master Data'!AP203</f>
        <v>4</v>
      </c>
      <c r="AQ203">
        <f>'Master Data'!AQ203</f>
        <v>6</v>
      </c>
      <c r="AR203">
        <f>'Master Data'!AR203</f>
        <v>10288</v>
      </c>
      <c r="AS203">
        <f>'Master Data'!AS203</f>
        <v>7</v>
      </c>
      <c r="AT203">
        <f>'Master Data'!AT203</f>
        <v>5</v>
      </c>
      <c r="AU203">
        <f>'Master Data'!AU203</f>
        <v>7</v>
      </c>
      <c r="AV203">
        <f>'Master Data'!AV203</f>
        <v>0</v>
      </c>
      <c r="AW203">
        <f>'Master Data'!AW203</f>
        <v>0</v>
      </c>
      <c r="AX203">
        <f>'Master Data'!AX203</f>
        <v>1</v>
      </c>
      <c r="AY203">
        <f>'Master Data'!AY203</f>
        <v>1</v>
      </c>
      <c r="AZ203">
        <f>'Master Data'!AZ203</f>
        <v>0</v>
      </c>
      <c r="BA203">
        <f>'Master Data'!BA203</f>
        <v>0</v>
      </c>
      <c r="BB203">
        <f>'Master Data'!BB203</f>
        <v>0</v>
      </c>
      <c r="BC203">
        <f>'Master Data'!BC203</f>
        <v>2</v>
      </c>
      <c r="BD203">
        <f>'Master Data'!BD203</f>
        <v>0</v>
      </c>
      <c r="BE203">
        <f>'Master Data'!BE203</f>
        <v>0</v>
      </c>
      <c r="BF203">
        <f>'Master Data'!BF203</f>
        <v>1</v>
      </c>
      <c r="BG203">
        <f>'Master Data'!BG203</f>
        <v>0</v>
      </c>
      <c r="BH203">
        <f>'Master Data'!BH203</f>
        <v>0</v>
      </c>
      <c r="BI203">
        <f>'Master Data'!BI203</f>
        <v>0</v>
      </c>
      <c r="BJ203">
        <f>'Master Data'!BJ203</f>
        <v>1</v>
      </c>
      <c r="BK203">
        <f>'Master Data'!BK203</f>
        <v>0</v>
      </c>
      <c r="BL203">
        <f>'Master Data'!BL203</f>
        <v>0</v>
      </c>
      <c r="BM203">
        <f>'Master Data'!BM203</f>
        <v>1</v>
      </c>
      <c r="BN203">
        <f>'Master Data'!BN203</f>
        <v>0</v>
      </c>
      <c r="BO203">
        <f>'Master Data'!BO203</f>
        <v>0</v>
      </c>
      <c r="BP203">
        <f>'Master Data'!BP203</f>
        <v>0</v>
      </c>
      <c r="BQ203">
        <f>'Master Data'!BQ203</f>
        <v>0</v>
      </c>
      <c r="BR203">
        <f>'Master Data'!BR203</f>
        <v>0</v>
      </c>
      <c r="BS203">
        <f>'Master Data'!BS203</f>
        <v>0</v>
      </c>
      <c r="BT203">
        <f>'Master Data'!BT203</f>
        <v>0</v>
      </c>
      <c r="BU203">
        <f>'Master Data'!BU203</f>
        <v>0</v>
      </c>
      <c r="BV203">
        <f>'Master Data'!BV203</f>
        <v>0</v>
      </c>
      <c r="BW203">
        <f>'Master Data'!BW203</f>
        <v>20161025</v>
      </c>
      <c r="BX203" t="str">
        <f t="shared" si="42"/>
        <v>Wor-Wic Community College - Welding: SMAW, FCAW, GMAW and GTAW (350 Clock Hours)</v>
      </c>
      <c r="BY203" s="27">
        <f t="shared" si="33"/>
        <v>0.8</v>
      </c>
      <c r="BZ203" s="20">
        <f t="shared" si="34"/>
        <v>0.8571428571428571</v>
      </c>
      <c r="CA203" s="20">
        <f t="shared" si="35"/>
        <v>1</v>
      </c>
      <c r="CB203" s="20">
        <f t="shared" si="36"/>
        <v>0.51923076923076927</v>
      </c>
      <c r="CC203" s="20">
        <f t="shared" si="37"/>
        <v>0.61224489795918369</v>
      </c>
      <c r="CD203" s="20">
        <f t="shared" si="38"/>
        <v>0.81632653061224492</v>
      </c>
      <c r="CE203" s="26">
        <f t="shared" si="39"/>
        <v>5300</v>
      </c>
      <c r="CF203" s="24">
        <f t="shared" si="40"/>
        <v>10288</v>
      </c>
      <c r="CG203" s="24">
        <f t="shared" si="43"/>
        <v>10331</v>
      </c>
      <c r="CH203" s="24">
        <f t="shared" si="41"/>
        <v>10400</v>
      </c>
    </row>
    <row r="204" spans="1:86">
      <c r="A204" t="str">
        <f>'Master Data'!A204</f>
        <v>MD</v>
      </c>
      <c r="B204" t="str">
        <f>'Master Data'!B204</f>
        <v>Garrett College</v>
      </c>
      <c r="C204" t="str">
        <f>'Master Data'!C204</f>
        <v>A Maryland public community college, accredited by the Middle States Commission on Higher Education. See this provider s website for more information. https://www.garrettcollege.edu/about.</v>
      </c>
      <c r="D204" t="str">
        <f>'Master Data'!D204</f>
        <v>687 Mosser Road</v>
      </c>
      <c r="E204">
        <f>'Master Data'!E204</f>
        <v>0</v>
      </c>
      <c r="F204" t="str">
        <f>'Master Data'!F204</f>
        <v>Mchenry</v>
      </c>
      <c r="G204" t="str">
        <f>'Master Data'!G204</f>
        <v>MD</v>
      </c>
      <c r="H204">
        <f>'Master Data'!H204</f>
        <v>21541</v>
      </c>
      <c r="I204">
        <f>'Master Data'!I204</f>
        <v>1</v>
      </c>
      <c r="J204" t="str">
        <f>'Master Data'!J204</f>
        <v>Cybersecurity Certificate (27 Credit Hours)</v>
      </c>
      <c r="K204" t="str">
        <f>'Master Data'!K204</f>
        <v>This credit certificate program provides practical, hands on instruction which will enable students to develop the knowledge and skills for work in the cybersecurity field.</v>
      </c>
      <c r="L204" t="str">
        <f>'Master Data'!L204</f>
        <v>https://www.garrettcollege.edu/certificate-cybersecurity.php</v>
      </c>
      <c r="M204">
        <f>'Master Data'!M204</f>
        <v>6</v>
      </c>
      <c r="N204" t="str">
        <f>'Master Data'!N204</f>
        <v>College credit program certificate</v>
      </c>
      <c r="O204">
        <f>'Master Data'!O204</f>
        <v>110901</v>
      </c>
      <c r="P204">
        <f>'Master Data'!P204</f>
        <v>3072</v>
      </c>
      <c r="Q204">
        <f>'Master Data'!Q204</f>
        <v>0</v>
      </c>
      <c r="R204">
        <f>'Master Data'!R204</f>
        <v>24</v>
      </c>
      <c r="S204">
        <f>'Master Data'!S204</f>
        <v>30</v>
      </c>
      <c r="T204">
        <f>'Master Data'!T204</f>
        <v>1</v>
      </c>
      <c r="U204">
        <f>'Master Data'!U204</f>
        <v>1</v>
      </c>
      <c r="V204">
        <f>'Master Data'!V204</f>
        <v>15121200</v>
      </c>
      <c r="W204">
        <f>'Master Data'!W204</f>
        <v>0</v>
      </c>
      <c r="X204">
        <f>'Master Data'!X204</f>
        <v>0</v>
      </c>
      <c r="Y204">
        <f>'Master Data'!Y204</f>
        <v>12</v>
      </c>
      <c r="Z204">
        <f>'Master Data'!Z204</f>
        <v>7</v>
      </c>
      <c r="AA204">
        <f>'Master Data'!AA204</f>
        <v>6</v>
      </c>
      <c r="AB204">
        <f>'Master Data'!AB204</f>
        <v>3</v>
      </c>
      <c r="AC204">
        <f>'Master Data'!AC204</f>
        <v>4</v>
      </c>
      <c r="AD204">
        <f>'Master Data'!AD204</f>
        <v>660</v>
      </c>
      <c r="AE204">
        <f>'Master Data'!AE204</f>
        <v>5</v>
      </c>
      <c r="AF204">
        <f>'Master Data'!AF204</f>
        <v>2765.33</v>
      </c>
      <c r="AG204">
        <f>'Master Data'!AG204</f>
        <v>6178.53</v>
      </c>
      <c r="AH204">
        <f>'Master Data'!AH204</f>
        <v>6</v>
      </c>
      <c r="AI204">
        <f>'Master Data'!AI204</f>
        <v>7</v>
      </c>
      <c r="AJ204">
        <f>'Master Data'!AJ204</f>
        <v>1</v>
      </c>
      <c r="AK204">
        <f>'Master Data'!AK204</f>
        <v>1</v>
      </c>
      <c r="AL204">
        <f>'Master Data'!AL204</f>
        <v>1</v>
      </c>
      <c r="AM204">
        <f>'Master Data'!AM204</f>
        <v>1</v>
      </c>
      <c r="AN204">
        <f>'Master Data'!AN204</f>
        <v>1</v>
      </c>
      <c r="AO204">
        <f>'Master Data'!AO204</f>
        <v>3072</v>
      </c>
      <c r="AP204">
        <f>'Master Data'!AP204</f>
        <v>0</v>
      </c>
      <c r="AQ204">
        <f>'Master Data'!AQ204</f>
        <v>0</v>
      </c>
      <c r="AR204">
        <f>'Master Data'!AR204</f>
        <v>0</v>
      </c>
      <c r="AS204">
        <f>'Master Data'!AS204</f>
        <v>1</v>
      </c>
      <c r="AT204">
        <f>'Master Data'!AT204</f>
        <v>1</v>
      </c>
      <c r="AU204">
        <f>'Master Data'!AU204</f>
        <v>1</v>
      </c>
      <c r="AV204">
        <f>'Master Data'!AV204</f>
        <v>0</v>
      </c>
      <c r="AW204">
        <f>'Master Data'!AW204</f>
        <v>0</v>
      </c>
      <c r="AX204">
        <f>'Master Data'!AX204</f>
        <v>0</v>
      </c>
      <c r="AY204">
        <f>'Master Data'!AY204</f>
        <v>1</v>
      </c>
      <c r="AZ204">
        <f>'Master Data'!AZ204</f>
        <v>0</v>
      </c>
      <c r="BA204">
        <f>'Master Data'!BA204</f>
        <v>0</v>
      </c>
      <c r="BB204">
        <f>'Master Data'!BB204</f>
        <v>0</v>
      </c>
      <c r="BC204">
        <f>'Master Data'!BC204</f>
        <v>1</v>
      </c>
      <c r="BD204">
        <f>'Master Data'!BD204</f>
        <v>0</v>
      </c>
      <c r="BE204">
        <f>'Master Data'!BE204</f>
        <v>0</v>
      </c>
      <c r="BF204">
        <f>'Master Data'!BF204</f>
        <v>0</v>
      </c>
      <c r="BG204">
        <f>'Master Data'!BG204</f>
        <v>0</v>
      </c>
      <c r="BH204">
        <f>'Master Data'!BH204</f>
        <v>0</v>
      </c>
      <c r="BI204">
        <f>'Master Data'!BI204</f>
        <v>0</v>
      </c>
      <c r="BJ204">
        <f>'Master Data'!BJ204</f>
        <v>1</v>
      </c>
      <c r="BK204">
        <f>'Master Data'!BK204</f>
        <v>0</v>
      </c>
      <c r="BL204">
        <f>'Master Data'!BL204</f>
        <v>0</v>
      </c>
      <c r="BM204">
        <f>'Master Data'!BM204</f>
        <v>0</v>
      </c>
      <c r="BN204">
        <f>'Master Data'!BN204</f>
        <v>0</v>
      </c>
      <c r="BO204">
        <f>'Master Data'!BO204</f>
        <v>0</v>
      </c>
      <c r="BP204">
        <f>'Master Data'!BP204</f>
        <v>0</v>
      </c>
      <c r="BQ204">
        <f>'Master Data'!BQ204</f>
        <v>0</v>
      </c>
      <c r="BR204">
        <f>'Master Data'!BR204</f>
        <v>0</v>
      </c>
      <c r="BS204">
        <f>'Master Data'!BS204</f>
        <v>0</v>
      </c>
      <c r="BT204">
        <f>'Master Data'!BT204</f>
        <v>0</v>
      </c>
      <c r="BU204">
        <f>'Master Data'!BU204</f>
        <v>0</v>
      </c>
      <c r="BV204">
        <f>'Master Data'!BV204</f>
        <v>0</v>
      </c>
      <c r="BW204">
        <f>'Master Data'!BW204</f>
        <v>20160922</v>
      </c>
      <c r="BX204" t="str">
        <f t="shared" si="42"/>
        <v>Garrett College - Cybersecurity Certificate (27 Credit Hours)</v>
      </c>
      <c r="BY204" s="27">
        <f t="shared" si="33"/>
        <v>0</v>
      </c>
      <c r="BZ204" s="20">
        <f t="shared" si="34"/>
        <v>0</v>
      </c>
      <c r="CA204" s="20">
        <f t="shared" si="35"/>
        <v>1</v>
      </c>
      <c r="CB204" s="20">
        <f t="shared" si="36"/>
        <v>0.5</v>
      </c>
      <c r="CC204" s="20">
        <f t="shared" si="37"/>
        <v>0.5714285714285714</v>
      </c>
      <c r="CD204" s="20">
        <f t="shared" si="38"/>
        <v>0.7142857142857143</v>
      </c>
      <c r="CE204" s="26">
        <f t="shared" si="39"/>
        <v>3072</v>
      </c>
      <c r="CF204" s="24" t="str">
        <f t="shared" si="40"/>
        <v xml:space="preserve"> </v>
      </c>
      <c r="CG204" s="24">
        <f t="shared" si="43"/>
        <v>660</v>
      </c>
      <c r="CH204" s="24">
        <f t="shared" si="41"/>
        <v>3072</v>
      </c>
    </row>
    <row r="205" spans="1:86">
      <c r="A205" t="str">
        <f>'Master Data'!A205</f>
        <v>MD</v>
      </c>
      <c r="B205" t="str">
        <f>'Master Data'!B205</f>
        <v>Carroll Community College</v>
      </c>
      <c r="C205" t="str">
        <f>'Master Data'!C205</f>
        <v>A Maryland public community college, accredited by the Middle States Commission on Higher Education. See this provider s website for more information. https://www.carrollcc.</v>
      </c>
      <c r="D205" t="str">
        <f>'Master Data'!D205</f>
        <v>1601 Washington Road</v>
      </c>
      <c r="E205">
        <f>'Master Data'!E205</f>
        <v>0</v>
      </c>
      <c r="F205" t="str">
        <f>'Master Data'!F205</f>
        <v>Westminster</v>
      </c>
      <c r="G205" t="str">
        <f>'Master Data'!G205</f>
        <v>MD</v>
      </c>
      <c r="H205">
        <f>'Master Data'!H205</f>
        <v>21157</v>
      </c>
      <c r="I205">
        <f>'Master Data'!I205</f>
        <v>1</v>
      </c>
      <c r="J205" t="str">
        <f>'Master Data'!J205</f>
        <v>Dental Assistant Training (98 Clock Hours)</v>
      </c>
      <c r="K205" t="str">
        <f>'Master Data'!K205</f>
        <v>Provides the knowledge and skills needed to work as a dental assistant and pass the Dental Association National Board's radiation health and safety exam.</v>
      </c>
      <c r="L205" t="str">
        <f>'Master Data'!L205</f>
        <v>https://www.carrollcc.edu/Programs-and-Courses/</v>
      </c>
      <c r="M205">
        <f>'Master Data'!M205</f>
        <v>1</v>
      </c>
      <c r="N205" t="str">
        <f>'Master Data'!N205</f>
        <v>DANB Radiation Health and Safety</v>
      </c>
      <c r="O205">
        <f>'Master Data'!O205</f>
        <v>510601</v>
      </c>
      <c r="P205">
        <f>'Master Data'!P205</f>
        <v>2034</v>
      </c>
      <c r="Q205">
        <f>'Master Data'!Q205</f>
        <v>387</v>
      </c>
      <c r="R205">
        <f>'Master Data'!R205</f>
        <v>9</v>
      </c>
      <c r="S205">
        <f>'Master Data'!S205</f>
        <v>13</v>
      </c>
      <c r="T205">
        <f>'Master Data'!T205</f>
        <v>4</v>
      </c>
      <c r="U205">
        <f>'Master Data'!U205</f>
        <v>1</v>
      </c>
      <c r="V205">
        <f>'Master Data'!V205</f>
        <v>31909100</v>
      </c>
      <c r="W205">
        <f>'Master Data'!W205</f>
        <v>0</v>
      </c>
      <c r="X205">
        <f>'Master Data'!X205</f>
        <v>0</v>
      </c>
      <c r="Y205">
        <f>'Master Data'!Y205</f>
        <v>87</v>
      </c>
      <c r="Z205">
        <f>'Master Data'!Z205</f>
        <v>66</v>
      </c>
      <c r="AA205">
        <f>'Master Data'!AA205</f>
        <v>64</v>
      </c>
      <c r="AB205">
        <f>'Master Data'!AB205</f>
        <v>37</v>
      </c>
      <c r="AC205">
        <f>'Master Data'!AC205</f>
        <v>39</v>
      </c>
      <c r="AD205">
        <f>'Master Data'!AD205</f>
        <v>6982</v>
      </c>
      <c r="AE205">
        <f>'Master Data'!AE205</f>
        <v>49</v>
      </c>
      <c r="AF205">
        <f>'Master Data'!AF205</f>
        <v>7779.43</v>
      </c>
      <c r="AG205">
        <f>'Master Data'!AG205</f>
        <v>7258.27</v>
      </c>
      <c r="AH205">
        <f>'Master Data'!AH205</f>
        <v>61</v>
      </c>
      <c r="AI205">
        <f>'Master Data'!AI205</f>
        <v>58</v>
      </c>
      <c r="AJ205">
        <f>'Master Data'!AJ205</f>
        <v>9</v>
      </c>
      <c r="AK205">
        <f>'Master Data'!AK205</f>
        <v>8</v>
      </c>
      <c r="AL205">
        <f>'Master Data'!AL205</f>
        <v>9</v>
      </c>
      <c r="AM205">
        <f>'Master Data'!AM205</f>
        <v>8</v>
      </c>
      <c r="AN205">
        <f>'Master Data'!AN205</f>
        <v>8</v>
      </c>
      <c r="AO205">
        <f>'Master Data'!AO205</f>
        <v>18393.75</v>
      </c>
      <c r="AP205">
        <f>'Master Data'!AP205</f>
        <v>7</v>
      </c>
      <c r="AQ205">
        <f>'Master Data'!AQ205</f>
        <v>6</v>
      </c>
      <c r="AR205">
        <f>'Master Data'!AR205</f>
        <v>5528</v>
      </c>
      <c r="AS205">
        <f>'Master Data'!AS205</f>
        <v>3</v>
      </c>
      <c r="AT205">
        <f>'Master Data'!AT205</f>
        <v>8</v>
      </c>
      <c r="AU205">
        <f>'Master Data'!AU205</f>
        <v>8</v>
      </c>
      <c r="AV205">
        <f>'Master Data'!AV205</f>
        <v>0</v>
      </c>
      <c r="AW205">
        <f>'Master Data'!AW205</f>
        <v>0</v>
      </c>
      <c r="AX205">
        <f>'Master Data'!AX205</f>
        <v>3</v>
      </c>
      <c r="AY205">
        <f>'Master Data'!AY205</f>
        <v>5</v>
      </c>
      <c r="AZ205">
        <f>'Master Data'!AZ205</f>
        <v>0</v>
      </c>
      <c r="BA205">
        <f>'Master Data'!BA205</f>
        <v>1</v>
      </c>
      <c r="BB205">
        <f>'Master Data'!BB205</f>
        <v>0</v>
      </c>
      <c r="BC205">
        <f>'Master Data'!BC205</f>
        <v>1</v>
      </c>
      <c r="BD205">
        <f>'Master Data'!BD205</f>
        <v>8</v>
      </c>
      <c r="BE205">
        <f>'Master Data'!BE205</f>
        <v>0</v>
      </c>
      <c r="BF205">
        <f>'Master Data'!BF205</f>
        <v>2</v>
      </c>
      <c r="BG205">
        <f>'Master Data'!BG205</f>
        <v>1</v>
      </c>
      <c r="BH205">
        <f>'Master Data'!BH205</f>
        <v>0</v>
      </c>
      <c r="BI205">
        <f>'Master Data'!BI205</f>
        <v>0</v>
      </c>
      <c r="BJ205">
        <f>'Master Data'!BJ205</f>
        <v>6</v>
      </c>
      <c r="BK205">
        <f>'Master Data'!BK205</f>
        <v>0</v>
      </c>
      <c r="BL205">
        <f>'Master Data'!BL205</f>
        <v>0</v>
      </c>
      <c r="BM205">
        <f>'Master Data'!BM205</f>
        <v>6</v>
      </c>
      <c r="BN205">
        <f>'Master Data'!BN205</f>
        <v>2</v>
      </c>
      <c r="BO205">
        <f>'Master Data'!BO205</f>
        <v>2</v>
      </c>
      <c r="BP205">
        <f>'Master Data'!BP205</f>
        <v>0</v>
      </c>
      <c r="BQ205">
        <f>'Master Data'!BQ205</f>
        <v>0</v>
      </c>
      <c r="BR205">
        <f>'Master Data'!BR205</f>
        <v>3</v>
      </c>
      <c r="BS205">
        <f>'Master Data'!BS205</f>
        <v>0</v>
      </c>
      <c r="BT205">
        <f>'Master Data'!BT205</f>
        <v>0</v>
      </c>
      <c r="BU205">
        <f>'Master Data'!BU205</f>
        <v>3</v>
      </c>
      <c r="BV205">
        <f>'Master Data'!BV205</f>
        <v>1</v>
      </c>
      <c r="BW205">
        <f>'Master Data'!BW205</f>
        <v>20170127</v>
      </c>
      <c r="BX205" t="str">
        <f t="shared" si="42"/>
        <v>Carroll Community College - Dental Assistant Training (98 Clock Hours)</v>
      </c>
      <c r="BY205" s="27">
        <f t="shared" si="33"/>
        <v>0.875</v>
      </c>
      <c r="BZ205" s="20">
        <f t="shared" si="34"/>
        <v>0.75</v>
      </c>
      <c r="CA205" s="20">
        <f t="shared" si="35"/>
        <v>0.375</v>
      </c>
      <c r="CB205" s="20">
        <f t="shared" si="36"/>
        <v>0.60655737704918034</v>
      </c>
      <c r="CC205" s="20">
        <f t="shared" si="37"/>
        <v>0.67241379310344829</v>
      </c>
      <c r="CD205" s="20">
        <f t="shared" si="38"/>
        <v>0.84482758620689657</v>
      </c>
      <c r="CE205" s="26">
        <f t="shared" si="39"/>
        <v>2421</v>
      </c>
      <c r="CF205" s="24">
        <f t="shared" si="40"/>
        <v>5528</v>
      </c>
      <c r="CG205" s="24">
        <f t="shared" si="43"/>
        <v>6982</v>
      </c>
      <c r="CH205" s="24">
        <f t="shared" si="41"/>
        <v>18393.75</v>
      </c>
    </row>
    <row r="206" spans="1:86">
      <c r="A206" t="str">
        <f>'Master Data'!A206</f>
        <v>MD</v>
      </c>
      <c r="B206" t="str">
        <f>'Master Data'!B206</f>
        <v>Carroll Community College</v>
      </c>
      <c r="C206" t="str">
        <f>'Master Data'!C206</f>
        <v>A Maryland public community college, accredited by the Middle States Commission on Higher Education. See this provider s website for more information. https://www.carrollcc.</v>
      </c>
      <c r="D206" t="str">
        <f>'Master Data'!D206</f>
        <v>1601 Washington Road</v>
      </c>
      <c r="E206">
        <f>'Master Data'!E206</f>
        <v>0</v>
      </c>
      <c r="F206" t="str">
        <f>'Master Data'!F206</f>
        <v>Westminster</v>
      </c>
      <c r="G206" t="str">
        <f>'Master Data'!G206</f>
        <v>MD</v>
      </c>
      <c r="H206">
        <f>'Master Data'!H206</f>
        <v>21157</v>
      </c>
      <c r="I206">
        <f>'Master Data'!I206</f>
        <v>1</v>
      </c>
      <c r="J206" t="str">
        <f>'Master Data'!J206</f>
        <v>Pharmacy Technician Training (105 Clock Hours)</v>
      </c>
      <c r="K206" t="str">
        <f>'Master Data'!K206</f>
        <v>Provides the knowledge and skills needed to pass the national pharmacy technician certification exam and then work as a registered pharmacy technician in Md.</v>
      </c>
      <c r="L206" t="str">
        <f>'Master Data'!L206</f>
        <v>https://www.carrollcc.edu/Programs-and-Courses/</v>
      </c>
      <c r="M206">
        <f>'Master Data'!M206</f>
        <v>1</v>
      </c>
      <c r="N206" t="str">
        <f>'Master Data'!N206</f>
        <v>Certified Pharmacy Technician (CPhT)</v>
      </c>
      <c r="O206">
        <f>'Master Data'!O206</f>
        <v>510805</v>
      </c>
      <c r="P206">
        <f>'Master Data'!P206</f>
        <v>1526</v>
      </c>
      <c r="Q206">
        <f>'Master Data'!Q206</f>
        <v>231</v>
      </c>
      <c r="R206">
        <f>'Master Data'!R206</f>
        <v>10</v>
      </c>
      <c r="S206">
        <f>'Master Data'!S206</f>
        <v>11</v>
      </c>
      <c r="T206">
        <f>'Master Data'!T206</f>
        <v>0</v>
      </c>
      <c r="U206">
        <f>'Master Data'!U206</f>
        <v>1</v>
      </c>
      <c r="V206">
        <f>'Master Data'!V206</f>
        <v>29205200</v>
      </c>
      <c r="W206">
        <f>'Master Data'!W206</f>
        <v>0</v>
      </c>
      <c r="X206">
        <f>'Master Data'!X206</f>
        <v>0</v>
      </c>
      <c r="Y206">
        <f>'Master Data'!Y206</f>
        <v>49</v>
      </c>
      <c r="Z206">
        <f>'Master Data'!Z206</f>
        <v>42</v>
      </c>
      <c r="AA206">
        <f>'Master Data'!AA206</f>
        <v>41</v>
      </c>
      <c r="AB206">
        <f>'Master Data'!AB206</f>
        <v>28</v>
      </c>
      <c r="AC206">
        <f>'Master Data'!AC206</f>
        <v>17</v>
      </c>
      <c r="AD206">
        <f>'Master Data'!AD206</f>
        <v>6661</v>
      </c>
      <c r="AE206">
        <f>'Master Data'!AE206</f>
        <v>25</v>
      </c>
      <c r="AF206">
        <f>'Master Data'!AF206</f>
        <v>6540.55</v>
      </c>
      <c r="AG206">
        <f>'Master Data'!AG206</f>
        <v>8871.61</v>
      </c>
      <c r="AH206">
        <f>'Master Data'!AH206</f>
        <v>35</v>
      </c>
      <c r="AI206">
        <f>'Master Data'!AI206</f>
        <v>27</v>
      </c>
      <c r="AJ206">
        <f>'Master Data'!AJ206</f>
        <v>2</v>
      </c>
      <c r="AK206">
        <f>'Master Data'!AK206</f>
        <v>2</v>
      </c>
      <c r="AL206">
        <f>'Master Data'!AL206</f>
        <v>2</v>
      </c>
      <c r="AM206">
        <f>'Master Data'!AM206</f>
        <v>2</v>
      </c>
      <c r="AN206">
        <f>'Master Data'!AN206</f>
        <v>2</v>
      </c>
      <c r="AO206">
        <f>'Master Data'!AO206</f>
        <v>2965</v>
      </c>
      <c r="AP206">
        <f>'Master Data'!AP206</f>
        <v>1</v>
      </c>
      <c r="AQ206">
        <f>'Master Data'!AQ206</f>
        <v>1</v>
      </c>
      <c r="AR206">
        <f>'Master Data'!AR206</f>
        <v>3208</v>
      </c>
      <c r="AS206">
        <f>'Master Data'!AS206</f>
        <v>0</v>
      </c>
      <c r="AT206">
        <f>'Master Data'!AT206</f>
        <v>1</v>
      </c>
      <c r="AU206">
        <f>'Master Data'!AU206</f>
        <v>1</v>
      </c>
      <c r="AV206">
        <f>'Master Data'!AV206</f>
        <v>0</v>
      </c>
      <c r="AW206">
        <f>'Master Data'!AW206</f>
        <v>0</v>
      </c>
      <c r="AX206">
        <f>'Master Data'!AX206</f>
        <v>1</v>
      </c>
      <c r="AY206">
        <f>'Master Data'!AY206</f>
        <v>0</v>
      </c>
      <c r="AZ206">
        <f>'Master Data'!AZ206</f>
        <v>1</v>
      </c>
      <c r="BA206">
        <f>'Master Data'!BA206</f>
        <v>0</v>
      </c>
      <c r="BB206">
        <f>'Master Data'!BB206</f>
        <v>0</v>
      </c>
      <c r="BC206">
        <f>'Master Data'!BC206</f>
        <v>1</v>
      </c>
      <c r="BD206">
        <f>'Master Data'!BD206</f>
        <v>1</v>
      </c>
      <c r="BE206">
        <f>'Master Data'!BE206</f>
        <v>0</v>
      </c>
      <c r="BF206">
        <f>'Master Data'!BF206</f>
        <v>0</v>
      </c>
      <c r="BG206">
        <f>'Master Data'!BG206</f>
        <v>0</v>
      </c>
      <c r="BH206">
        <f>'Master Data'!BH206</f>
        <v>0</v>
      </c>
      <c r="BI206">
        <f>'Master Data'!BI206</f>
        <v>0</v>
      </c>
      <c r="BJ206">
        <f>'Master Data'!BJ206</f>
        <v>2</v>
      </c>
      <c r="BK206">
        <f>'Master Data'!BK206</f>
        <v>0</v>
      </c>
      <c r="BL206">
        <f>'Master Data'!BL206</f>
        <v>0</v>
      </c>
      <c r="BM206">
        <f>'Master Data'!BM206</f>
        <v>2</v>
      </c>
      <c r="BN206">
        <f>'Master Data'!BN206</f>
        <v>1</v>
      </c>
      <c r="BO206">
        <f>'Master Data'!BO206</f>
        <v>0</v>
      </c>
      <c r="BP206">
        <f>'Master Data'!BP206</f>
        <v>0</v>
      </c>
      <c r="BQ206">
        <f>'Master Data'!BQ206</f>
        <v>0</v>
      </c>
      <c r="BR206">
        <f>'Master Data'!BR206</f>
        <v>0</v>
      </c>
      <c r="BS206">
        <f>'Master Data'!BS206</f>
        <v>0</v>
      </c>
      <c r="BT206">
        <f>'Master Data'!BT206</f>
        <v>0</v>
      </c>
      <c r="BU206">
        <f>'Master Data'!BU206</f>
        <v>1</v>
      </c>
      <c r="BV206">
        <f>'Master Data'!BV206</f>
        <v>0</v>
      </c>
      <c r="BW206">
        <f>'Master Data'!BW206</f>
        <v>20170127</v>
      </c>
      <c r="BX206" t="str">
        <f t="shared" si="42"/>
        <v>Carroll Community College - Pharmacy Technician Training (105 Clock Hours)</v>
      </c>
      <c r="BY206" s="27">
        <f t="shared" si="33"/>
        <v>1</v>
      </c>
      <c r="BZ206" s="20">
        <f t="shared" si="34"/>
        <v>1</v>
      </c>
      <c r="CA206" s="20">
        <f t="shared" si="35"/>
        <v>0</v>
      </c>
      <c r="CB206" s="20">
        <f t="shared" si="36"/>
        <v>0.8</v>
      </c>
      <c r="CC206" s="20">
        <f t="shared" si="37"/>
        <v>0.62962962962962965</v>
      </c>
      <c r="CD206" s="20">
        <f t="shared" si="38"/>
        <v>0.92592592592592593</v>
      </c>
      <c r="CE206" s="26">
        <f t="shared" si="39"/>
        <v>1757</v>
      </c>
      <c r="CF206" s="24">
        <f t="shared" si="40"/>
        <v>3208</v>
      </c>
      <c r="CG206" s="24">
        <f t="shared" si="43"/>
        <v>6661</v>
      </c>
      <c r="CH206" s="24">
        <f t="shared" si="41"/>
        <v>2965</v>
      </c>
    </row>
    <row r="207" spans="1:86">
      <c r="A207" t="str">
        <f>'Master Data'!A207</f>
        <v>MD</v>
      </c>
      <c r="B207" t="str">
        <f>'Master Data'!B207</f>
        <v>Carroll Community College</v>
      </c>
      <c r="C207" t="str">
        <f>'Master Data'!C207</f>
        <v>A Maryland public community college, accredited by the Middle States Commission on Higher Education. See this provider s website for more information. https://www.carrollcc.</v>
      </c>
      <c r="D207" t="str">
        <f>'Master Data'!D207</f>
        <v>1601 Washington Road</v>
      </c>
      <c r="E207">
        <f>'Master Data'!E207</f>
        <v>0</v>
      </c>
      <c r="F207" t="str">
        <f>'Master Data'!F207</f>
        <v>Westminster</v>
      </c>
      <c r="G207" t="str">
        <f>'Master Data'!G207</f>
        <v>MD</v>
      </c>
      <c r="H207">
        <f>'Master Data'!H207</f>
        <v>21157</v>
      </c>
      <c r="I207">
        <f>'Master Data'!I207</f>
        <v>1</v>
      </c>
      <c r="J207" t="str">
        <f>'Master Data'!J207</f>
        <v>Phlebotomy Technician Training (176 Clock Hours)</v>
      </c>
      <c r="K207" t="str">
        <f>'Master Data'!K207</f>
        <v>Provides the knowledge and skills needed to work as a phlebotomy technician and prepare for the Phlebotomy Technician Certification (PBT) exam.</v>
      </c>
      <c r="L207" t="str">
        <f>'Master Data'!L207</f>
        <v>https://www.carrollcc.edu/Programs-and-Courses/</v>
      </c>
      <c r="M207">
        <f>'Master Data'!M207</f>
        <v>1</v>
      </c>
      <c r="N207" t="str">
        <f>'Master Data'!N207</f>
        <v>Phlebotomy Technician PBT</v>
      </c>
      <c r="O207">
        <f>'Master Data'!O207</f>
        <v>511009</v>
      </c>
      <c r="P207">
        <f>'Master Data'!P207</f>
        <v>2455</v>
      </c>
      <c r="Q207">
        <f>'Master Data'!Q207</f>
        <v>140</v>
      </c>
      <c r="R207">
        <f>'Master Data'!R207</f>
        <v>15</v>
      </c>
      <c r="S207">
        <f>'Master Data'!S207</f>
        <v>12</v>
      </c>
      <c r="T207">
        <f>'Master Data'!T207</f>
        <v>0</v>
      </c>
      <c r="U207">
        <f>'Master Data'!U207</f>
        <v>1</v>
      </c>
      <c r="V207">
        <f>'Master Data'!V207</f>
        <v>31909700</v>
      </c>
      <c r="W207">
        <f>'Master Data'!W207</f>
        <v>0</v>
      </c>
      <c r="X207">
        <f>'Master Data'!X207</f>
        <v>0</v>
      </c>
      <c r="Y207">
        <f>'Master Data'!Y207</f>
        <v>60</v>
      </c>
      <c r="Z207">
        <f>'Master Data'!Z207</f>
        <v>36</v>
      </c>
      <c r="AA207">
        <f>'Master Data'!AA207</f>
        <v>31</v>
      </c>
      <c r="AB207">
        <f>'Master Data'!AB207</f>
        <v>42</v>
      </c>
      <c r="AC207">
        <f>'Master Data'!AC207</f>
        <v>37</v>
      </c>
      <c r="AD207">
        <f>'Master Data'!AD207</f>
        <v>6251</v>
      </c>
      <c r="AE207">
        <f>'Master Data'!AE207</f>
        <v>36</v>
      </c>
      <c r="AF207">
        <f>'Master Data'!AF207</f>
        <v>6582.19</v>
      </c>
      <c r="AG207">
        <f>'Master Data'!AG207</f>
        <v>8313.65</v>
      </c>
      <c r="AH207">
        <f>'Master Data'!AH207</f>
        <v>46</v>
      </c>
      <c r="AI207">
        <f>'Master Data'!AI207</f>
        <v>43</v>
      </c>
      <c r="AJ207">
        <f>'Master Data'!AJ207</f>
        <v>6</v>
      </c>
      <c r="AK207">
        <f>'Master Data'!AK207</f>
        <v>4</v>
      </c>
      <c r="AL207">
        <f>'Master Data'!AL207</f>
        <v>6</v>
      </c>
      <c r="AM207">
        <f>'Master Data'!AM207</f>
        <v>4</v>
      </c>
      <c r="AN207">
        <f>'Master Data'!AN207</f>
        <v>3</v>
      </c>
      <c r="AO207">
        <f>'Master Data'!AO207</f>
        <v>15900</v>
      </c>
      <c r="AP207">
        <f>'Master Data'!AP207</f>
        <v>5</v>
      </c>
      <c r="AQ207">
        <f>'Master Data'!AQ207</f>
        <v>3</v>
      </c>
      <c r="AR207">
        <f>'Master Data'!AR207</f>
        <v>5752</v>
      </c>
      <c r="AS207">
        <f>'Master Data'!AS207</f>
        <v>1</v>
      </c>
      <c r="AT207">
        <f>'Master Data'!AT207</f>
        <v>5</v>
      </c>
      <c r="AU207">
        <f>'Master Data'!AU207</f>
        <v>4</v>
      </c>
      <c r="AV207">
        <f>'Master Data'!AV207</f>
        <v>0</v>
      </c>
      <c r="AW207">
        <f>'Master Data'!AW207</f>
        <v>0</v>
      </c>
      <c r="AX207">
        <f>'Master Data'!AX207</f>
        <v>2</v>
      </c>
      <c r="AY207">
        <f>'Master Data'!AY207</f>
        <v>4</v>
      </c>
      <c r="AZ207">
        <f>'Master Data'!AZ207</f>
        <v>0</v>
      </c>
      <c r="BA207">
        <f>'Master Data'!BA207</f>
        <v>0</v>
      </c>
      <c r="BB207">
        <f>'Master Data'!BB207</f>
        <v>0</v>
      </c>
      <c r="BC207">
        <f>'Master Data'!BC207</f>
        <v>0</v>
      </c>
      <c r="BD207">
        <f>'Master Data'!BD207</f>
        <v>6</v>
      </c>
      <c r="BE207">
        <f>'Master Data'!BE207</f>
        <v>0</v>
      </c>
      <c r="BF207">
        <f>'Master Data'!BF207</f>
        <v>3</v>
      </c>
      <c r="BG207">
        <f>'Master Data'!BG207</f>
        <v>0</v>
      </c>
      <c r="BH207">
        <f>'Master Data'!BH207</f>
        <v>0</v>
      </c>
      <c r="BI207">
        <f>'Master Data'!BI207</f>
        <v>0</v>
      </c>
      <c r="BJ207">
        <f>'Master Data'!BJ207</f>
        <v>4</v>
      </c>
      <c r="BK207">
        <f>'Master Data'!BK207</f>
        <v>1</v>
      </c>
      <c r="BL207">
        <f>'Master Data'!BL207</f>
        <v>1</v>
      </c>
      <c r="BM207">
        <f>'Master Data'!BM207</f>
        <v>6</v>
      </c>
      <c r="BN207">
        <f>'Master Data'!BN207</f>
        <v>2</v>
      </c>
      <c r="BO207">
        <f>'Master Data'!BO207</f>
        <v>1</v>
      </c>
      <c r="BP207">
        <f>'Master Data'!BP207</f>
        <v>0</v>
      </c>
      <c r="BQ207">
        <f>'Master Data'!BQ207</f>
        <v>0</v>
      </c>
      <c r="BR207">
        <f>'Master Data'!BR207</f>
        <v>3</v>
      </c>
      <c r="BS207">
        <f>'Master Data'!BS207</f>
        <v>0</v>
      </c>
      <c r="BT207">
        <f>'Master Data'!BT207</f>
        <v>0</v>
      </c>
      <c r="BU207">
        <f>'Master Data'!BU207</f>
        <v>3</v>
      </c>
      <c r="BV207">
        <f>'Master Data'!BV207</f>
        <v>2</v>
      </c>
      <c r="BW207">
        <f>'Master Data'!BW207</f>
        <v>20211209</v>
      </c>
      <c r="BX207" t="str">
        <f t="shared" si="42"/>
        <v>Carroll Community College - Phlebotomy Technician Training (176 Clock Hours)</v>
      </c>
      <c r="BY207" s="27">
        <f t="shared" si="33"/>
        <v>1</v>
      </c>
      <c r="BZ207" s="20">
        <f t="shared" si="34"/>
        <v>0.75</v>
      </c>
      <c r="CA207" s="20">
        <f t="shared" si="35"/>
        <v>0.25</v>
      </c>
      <c r="CB207" s="20">
        <f t="shared" si="36"/>
        <v>0.91304347826086951</v>
      </c>
      <c r="CC207" s="20">
        <f t="shared" si="37"/>
        <v>0.86046511627906974</v>
      </c>
      <c r="CD207" s="20">
        <f t="shared" si="38"/>
        <v>0.83720930232558144</v>
      </c>
      <c r="CE207" s="26">
        <f t="shared" si="39"/>
        <v>2595</v>
      </c>
      <c r="CF207" s="24">
        <f t="shared" si="40"/>
        <v>5752</v>
      </c>
      <c r="CG207" s="24">
        <f t="shared" si="43"/>
        <v>6251</v>
      </c>
      <c r="CH207" s="24">
        <f t="shared" si="41"/>
        <v>15900</v>
      </c>
    </row>
    <row r="208" spans="1:86">
      <c r="A208" t="str">
        <f>'Master Data'!A208</f>
        <v>MD</v>
      </c>
      <c r="B208" t="str">
        <f>'Master Data'!B208</f>
        <v>UMBC Training Center</v>
      </c>
      <c r="C208" t="str">
        <f>'Master Data'!C208</f>
        <v>A Maryland 4-year public university, accredited by the Middle States Commission on Higher Education. See this provider s website for more information. https://www.umbctraining.</v>
      </c>
      <c r="D208" t="str">
        <f>'Master Data'!D208</f>
        <v>6996 Columbia Gateway Dr.</v>
      </c>
      <c r="E208" t="str">
        <f>'Master Data'!E208</f>
        <v>Ste. 100</v>
      </c>
      <c r="F208" t="str">
        <f>'Master Data'!F208</f>
        <v>Columbia</v>
      </c>
      <c r="G208" t="str">
        <f>'Master Data'!G208</f>
        <v>MD</v>
      </c>
      <c r="H208">
        <f>'Master Data'!H208</f>
        <v>21046</v>
      </c>
      <c r="I208">
        <f>'Master Data'!I208</f>
        <v>3</v>
      </c>
      <c r="J208" t="str">
        <f>'Master Data'!J208</f>
        <v>Project Management Professional (PMP) Exam Prep (35 Clock Hours)</v>
      </c>
      <c r="K208" t="str">
        <f>'Master Data'!K208</f>
        <v>Preparation for PMP exam for those with a bachelors degree + 36 months experience or high school diploma+ 60 months of experience leading projects for last 8 years.</v>
      </c>
      <c r="L208" t="str">
        <f>'Master Data'!L208</f>
        <v>https://www.umbctraining.com/</v>
      </c>
      <c r="M208">
        <f>'Master Data'!M208</f>
        <v>1</v>
      </c>
      <c r="N208" t="str">
        <f>'Master Data'!N208</f>
        <v>Project Management Professional (PMP) via PMI</v>
      </c>
      <c r="O208">
        <f>'Master Data'!O208</f>
        <v>520211</v>
      </c>
      <c r="P208">
        <f>'Master Data'!P208</f>
        <v>2795</v>
      </c>
      <c r="Q208">
        <f>'Master Data'!Q208</f>
        <v>0</v>
      </c>
      <c r="R208">
        <f>'Master Data'!R208</f>
        <v>7</v>
      </c>
      <c r="S208">
        <f>'Master Data'!S208</f>
        <v>5</v>
      </c>
      <c r="T208">
        <f>'Master Data'!T208</f>
        <v>1</v>
      </c>
      <c r="U208">
        <f>'Master Data'!U208</f>
        <v>2</v>
      </c>
      <c r="V208">
        <f>'Master Data'!V208</f>
        <v>13108200</v>
      </c>
      <c r="W208">
        <f>'Master Data'!W208</f>
        <v>0</v>
      </c>
      <c r="X208">
        <f>'Master Data'!X208</f>
        <v>0</v>
      </c>
      <c r="Y208">
        <f>'Master Data'!Y208</f>
        <v>207</v>
      </c>
      <c r="Z208">
        <f>'Master Data'!Z208</f>
        <v>136</v>
      </c>
      <c r="AA208">
        <f>'Master Data'!AA208</f>
        <v>133</v>
      </c>
      <c r="AB208">
        <f>'Master Data'!AB208</f>
        <v>34</v>
      </c>
      <c r="AC208">
        <f>'Master Data'!AC208</f>
        <v>40</v>
      </c>
      <c r="AD208">
        <f>'Master Data'!AD208</f>
        <v>17021</v>
      </c>
      <c r="AE208">
        <f>'Master Data'!AE208</f>
        <v>21</v>
      </c>
      <c r="AF208">
        <f>'Master Data'!AF208</f>
        <v>17562.3</v>
      </c>
      <c r="AG208">
        <f>'Master Data'!AG208</f>
        <v>20411.5</v>
      </c>
      <c r="AH208">
        <f>'Master Data'!AH208</f>
        <v>75</v>
      </c>
      <c r="AI208">
        <f>'Master Data'!AI208</f>
        <v>79</v>
      </c>
      <c r="AJ208">
        <f>'Master Data'!AJ208</f>
        <v>35</v>
      </c>
      <c r="AK208">
        <f>'Master Data'!AK208</f>
        <v>17</v>
      </c>
      <c r="AL208">
        <f>'Master Data'!AL208</f>
        <v>35</v>
      </c>
      <c r="AM208">
        <f>'Master Data'!AM208</f>
        <v>17</v>
      </c>
      <c r="AN208">
        <f>'Master Data'!AN208</f>
        <v>16</v>
      </c>
      <c r="AO208">
        <f>'Master Data'!AO208</f>
        <v>84325</v>
      </c>
      <c r="AP208">
        <f>'Master Data'!AP208</f>
        <v>20</v>
      </c>
      <c r="AQ208">
        <f>'Master Data'!AQ208</f>
        <v>24</v>
      </c>
      <c r="AR208">
        <f>'Master Data'!AR208</f>
        <v>15182</v>
      </c>
      <c r="AS208">
        <f>'Master Data'!AS208</f>
        <v>16</v>
      </c>
      <c r="AT208">
        <f>'Master Data'!AT208</f>
        <v>22</v>
      </c>
      <c r="AU208">
        <f>'Master Data'!AU208</f>
        <v>26</v>
      </c>
      <c r="AV208">
        <f>'Master Data'!AV208</f>
        <v>0</v>
      </c>
      <c r="AW208">
        <f>'Master Data'!AW208</f>
        <v>0</v>
      </c>
      <c r="AX208">
        <f>'Master Data'!AX208</f>
        <v>0</v>
      </c>
      <c r="AY208">
        <f>'Master Data'!AY208</f>
        <v>14</v>
      </c>
      <c r="AZ208">
        <f>'Master Data'!AZ208</f>
        <v>12</v>
      </c>
      <c r="BA208">
        <f>'Master Data'!BA208</f>
        <v>1</v>
      </c>
      <c r="BB208">
        <f>'Master Data'!BB208</f>
        <v>7</v>
      </c>
      <c r="BC208">
        <f>'Master Data'!BC208</f>
        <v>13</v>
      </c>
      <c r="BD208">
        <f>'Master Data'!BD208</f>
        <v>19</v>
      </c>
      <c r="BE208">
        <f>'Master Data'!BE208</f>
        <v>4</v>
      </c>
      <c r="BF208">
        <f>'Master Data'!BF208</f>
        <v>18</v>
      </c>
      <c r="BG208">
        <f>'Master Data'!BG208</f>
        <v>3</v>
      </c>
      <c r="BH208">
        <f>'Master Data'!BH208</f>
        <v>0</v>
      </c>
      <c r="BI208">
        <f>'Master Data'!BI208</f>
        <v>0</v>
      </c>
      <c r="BJ208">
        <f>'Master Data'!BJ208</f>
        <v>9</v>
      </c>
      <c r="BK208">
        <f>'Master Data'!BK208</f>
        <v>1</v>
      </c>
      <c r="BL208">
        <f>'Master Data'!BL208</f>
        <v>0</v>
      </c>
      <c r="BM208">
        <f>'Master Data'!BM208</f>
        <v>17</v>
      </c>
      <c r="BN208">
        <f>'Master Data'!BN208</f>
        <v>2</v>
      </c>
      <c r="BO208">
        <f>'Master Data'!BO208</f>
        <v>1</v>
      </c>
      <c r="BP208">
        <f>'Master Data'!BP208</f>
        <v>0</v>
      </c>
      <c r="BQ208">
        <f>'Master Data'!BQ208</f>
        <v>0</v>
      </c>
      <c r="BR208">
        <f>'Master Data'!BR208</f>
        <v>10</v>
      </c>
      <c r="BS208">
        <f>'Master Data'!BS208</f>
        <v>0</v>
      </c>
      <c r="BT208">
        <f>'Master Data'!BT208</f>
        <v>0</v>
      </c>
      <c r="BU208">
        <f>'Master Data'!BU208</f>
        <v>3</v>
      </c>
      <c r="BV208">
        <f>'Master Data'!BV208</f>
        <v>9</v>
      </c>
      <c r="BW208">
        <f>'Master Data'!BW208</f>
        <v>20170131</v>
      </c>
      <c r="BX208" t="str">
        <f t="shared" si="42"/>
        <v>UMBC Training Center - Project Management Professional (PMP) Exam Prep (35 Clock Hours)</v>
      </c>
      <c r="BY208" s="27">
        <f t="shared" si="33"/>
        <v>0.90909090909090906</v>
      </c>
      <c r="BZ208" s="20">
        <f t="shared" si="34"/>
        <v>0.92307692307692313</v>
      </c>
      <c r="CA208" s="20">
        <f t="shared" si="35"/>
        <v>0.61538461538461542</v>
      </c>
      <c r="CB208" s="20">
        <f t="shared" si="36"/>
        <v>0.45333333333333331</v>
      </c>
      <c r="CC208" s="20">
        <f t="shared" si="37"/>
        <v>0.50632911392405067</v>
      </c>
      <c r="CD208" s="20">
        <f t="shared" si="38"/>
        <v>0.26582278481012656</v>
      </c>
      <c r="CE208" s="26">
        <f t="shared" si="39"/>
        <v>2795</v>
      </c>
      <c r="CF208" s="24">
        <f t="shared" si="40"/>
        <v>15182</v>
      </c>
      <c r="CG208" s="24">
        <f t="shared" si="43"/>
        <v>17021</v>
      </c>
      <c r="CH208" s="24">
        <f t="shared" si="41"/>
        <v>84325</v>
      </c>
    </row>
    <row r="209" spans="1:86">
      <c r="A209" t="str">
        <f>'Master Data'!A209</f>
        <v>MD</v>
      </c>
      <c r="B209" t="str">
        <f>'Master Data'!B209</f>
        <v>Allegany College Of Maryland</v>
      </c>
      <c r="C209" t="str">
        <f>'Master Data'!C209</f>
        <v>A Maryland public community college, accredited by the Middle States Commission on Higher Education. See this provider s website for more information. https://www.allegany.edu/acm-at-a-glance/index.</v>
      </c>
      <c r="D209" t="str">
        <f>'Master Data'!D209</f>
        <v>12401 Willowbrook Road Se</v>
      </c>
      <c r="E209">
        <f>'Master Data'!E209</f>
        <v>0</v>
      </c>
      <c r="F209" t="str">
        <f>'Master Data'!F209</f>
        <v>Cumberland</v>
      </c>
      <c r="G209" t="str">
        <f>'Master Data'!G209</f>
        <v>MD</v>
      </c>
      <c r="H209">
        <f>'Master Data'!H209</f>
        <v>21502</v>
      </c>
      <c r="I209">
        <f>'Master Data'!I209</f>
        <v>1</v>
      </c>
      <c r="J209" t="str">
        <f>'Master Data'!J209</f>
        <v>MIG/TIG Welding Certification (80 clock hours)</v>
      </c>
      <c r="K209" t="str">
        <f>'Master Data'!K209</f>
        <v>Covers basic gas metal arc and gas tungsten welding of flat metal. Preparation for American Welding Society certification exams.</v>
      </c>
      <c r="L209" t="str">
        <f>'Master Data'!L209</f>
        <v>https://www.allegany.edu/</v>
      </c>
      <c r="M209">
        <f>'Master Data'!M209</f>
        <v>1</v>
      </c>
      <c r="N209" t="str">
        <f>'Master Data'!N209</f>
        <v>American Welding Society (AWS)</v>
      </c>
      <c r="O209">
        <f>'Master Data'!O209</f>
        <v>480508</v>
      </c>
      <c r="P209">
        <f>'Master Data'!P209</f>
        <v>3196</v>
      </c>
      <c r="Q209">
        <f>'Master Data'!Q209</f>
        <v>0</v>
      </c>
      <c r="R209">
        <f>'Master Data'!R209</f>
        <v>8</v>
      </c>
      <c r="S209">
        <f>'Master Data'!S209</f>
        <v>10</v>
      </c>
      <c r="T209">
        <f>'Master Data'!T209</f>
        <v>1</v>
      </c>
      <c r="U209">
        <f>'Master Data'!U209</f>
        <v>1</v>
      </c>
      <c r="V209">
        <f>'Master Data'!V209</f>
        <v>51412100</v>
      </c>
      <c r="W209">
        <f>'Master Data'!W209</f>
        <v>0</v>
      </c>
      <c r="X209">
        <f>'Master Data'!X209</f>
        <v>0</v>
      </c>
      <c r="Y209">
        <f>'Master Data'!Y209</f>
        <v>59</v>
      </c>
      <c r="Z209">
        <f>'Master Data'!Z209</f>
        <v>35</v>
      </c>
      <c r="AA209">
        <f>'Master Data'!AA209</f>
        <v>35</v>
      </c>
      <c r="AB209">
        <f>'Master Data'!AB209</f>
        <v>8</v>
      </c>
      <c r="AC209">
        <f>'Master Data'!AC209</f>
        <v>8</v>
      </c>
      <c r="AD209">
        <f>'Master Data'!AD209</f>
        <v>9266.24</v>
      </c>
      <c r="AE209">
        <f>'Master Data'!AE209</f>
        <v>23</v>
      </c>
      <c r="AF209">
        <f>'Master Data'!AF209</f>
        <v>9218.31</v>
      </c>
      <c r="AG209">
        <f>'Master Data'!AG209</f>
        <v>8523.1299999999992</v>
      </c>
      <c r="AH209">
        <f>'Master Data'!AH209</f>
        <v>33</v>
      </c>
      <c r="AI209">
        <f>'Master Data'!AI209</f>
        <v>24</v>
      </c>
      <c r="AJ209">
        <f>'Master Data'!AJ209</f>
        <v>5</v>
      </c>
      <c r="AK209">
        <f>'Master Data'!AK209</f>
        <v>4</v>
      </c>
      <c r="AL209">
        <f>'Master Data'!AL209</f>
        <v>5</v>
      </c>
      <c r="AM209">
        <f>'Master Data'!AM209</f>
        <v>4</v>
      </c>
      <c r="AN209">
        <f>'Master Data'!AN209</f>
        <v>4</v>
      </c>
      <c r="AO209">
        <f>'Master Data'!AO209</f>
        <v>14382</v>
      </c>
      <c r="AP209">
        <f>'Master Data'!AP209</f>
        <v>3</v>
      </c>
      <c r="AQ209">
        <f>'Master Data'!AQ209</f>
        <v>3</v>
      </c>
      <c r="AR209">
        <f>'Master Data'!AR209</f>
        <v>7484</v>
      </c>
      <c r="AS209">
        <f>'Master Data'!AS209</f>
        <v>3</v>
      </c>
      <c r="AT209">
        <f>'Master Data'!AT209</f>
        <v>4</v>
      </c>
      <c r="AU209">
        <f>'Master Data'!AU209</f>
        <v>4</v>
      </c>
      <c r="AV209">
        <f>'Master Data'!AV209</f>
        <v>0</v>
      </c>
      <c r="AW209">
        <f>'Master Data'!AW209</f>
        <v>0</v>
      </c>
      <c r="AX209">
        <f>'Master Data'!AX209</f>
        <v>2</v>
      </c>
      <c r="AY209">
        <f>'Master Data'!AY209</f>
        <v>2</v>
      </c>
      <c r="AZ209">
        <f>'Master Data'!AZ209</f>
        <v>1</v>
      </c>
      <c r="BA209">
        <f>'Master Data'!BA209</f>
        <v>0</v>
      </c>
      <c r="BB209">
        <f>'Master Data'!BB209</f>
        <v>0</v>
      </c>
      <c r="BC209">
        <f>'Master Data'!BC209</f>
        <v>4</v>
      </c>
      <c r="BD209">
        <f>'Master Data'!BD209</f>
        <v>1</v>
      </c>
      <c r="BE209">
        <f>'Master Data'!BE209</f>
        <v>0</v>
      </c>
      <c r="BF209">
        <f>'Master Data'!BF209</f>
        <v>0</v>
      </c>
      <c r="BG209">
        <f>'Master Data'!BG209</f>
        <v>0</v>
      </c>
      <c r="BH209">
        <f>'Master Data'!BH209</f>
        <v>0</v>
      </c>
      <c r="BI209">
        <f>'Master Data'!BI209</f>
        <v>0</v>
      </c>
      <c r="BJ209">
        <f>'Master Data'!BJ209</f>
        <v>4</v>
      </c>
      <c r="BK209">
        <f>'Master Data'!BK209</f>
        <v>0</v>
      </c>
      <c r="BL209">
        <f>'Master Data'!BL209</f>
        <v>0</v>
      </c>
      <c r="BM209">
        <f>'Master Data'!BM209</f>
        <v>5</v>
      </c>
      <c r="BN209">
        <f>'Master Data'!BN209</f>
        <v>1</v>
      </c>
      <c r="BO209">
        <f>'Master Data'!BO209</f>
        <v>2</v>
      </c>
      <c r="BP209">
        <f>'Master Data'!BP209</f>
        <v>0</v>
      </c>
      <c r="BQ209">
        <f>'Master Data'!BQ209</f>
        <v>1</v>
      </c>
      <c r="BR209">
        <f>'Master Data'!BR209</f>
        <v>5</v>
      </c>
      <c r="BS209">
        <f>'Master Data'!BS209</f>
        <v>0</v>
      </c>
      <c r="BT209">
        <f>'Master Data'!BT209</f>
        <v>0</v>
      </c>
      <c r="BU209">
        <f>'Master Data'!BU209</f>
        <v>1</v>
      </c>
      <c r="BV209">
        <f>'Master Data'!BV209</f>
        <v>3</v>
      </c>
      <c r="BW209">
        <f>'Master Data'!BW209</f>
        <v>20170124</v>
      </c>
      <c r="BX209" t="str">
        <f t="shared" si="42"/>
        <v>Allegany College Of Maryland - MIG/TIG Welding Certification (80 clock hours)</v>
      </c>
      <c r="BY209" s="27">
        <f t="shared" si="33"/>
        <v>0.75</v>
      </c>
      <c r="BZ209" s="20">
        <f t="shared" si="34"/>
        <v>0.75</v>
      </c>
      <c r="CA209" s="20">
        <f t="shared" si="35"/>
        <v>0.75</v>
      </c>
      <c r="CB209" s="20">
        <f t="shared" si="36"/>
        <v>0.24242424242424243</v>
      </c>
      <c r="CC209" s="20">
        <f t="shared" si="37"/>
        <v>0.33333333333333331</v>
      </c>
      <c r="CD209" s="20">
        <f t="shared" si="38"/>
        <v>0.95833333333333337</v>
      </c>
      <c r="CE209" s="26">
        <f t="shared" si="39"/>
        <v>3196</v>
      </c>
      <c r="CF209" s="24">
        <f t="shared" si="40"/>
        <v>7484</v>
      </c>
      <c r="CG209" s="24">
        <f t="shared" si="43"/>
        <v>9266.24</v>
      </c>
      <c r="CH209" s="24">
        <f t="shared" si="41"/>
        <v>14382</v>
      </c>
    </row>
    <row r="210" spans="1:86">
      <c r="A210" t="str">
        <f>'Master Data'!A210</f>
        <v>MD</v>
      </c>
      <c r="B210" t="str">
        <f>'Master Data'!B210</f>
        <v>Allegany College Of Maryland</v>
      </c>
      <c r="C210" t="str">
        <f>'Master Data'!C210</f>
        <v>A Maryland public community college, accredited by the Middle States Commission on Higher Education. See this provider s website for more information. https://www.allegany.edu/acm-at-a-glance/index.</v>
      </c>
      <c r="D210" t="str">
        <f>'Master Data'!D210</f>
        <v>12401 Willowbrook Road Se</v>
      </c>
      <c r="E210">
        <f>'Master Data'!E210</f>
        <v>0</v>
      </c>
      <c r="F210" t="str">
        <f>'Master Data'!F210</f>
        <v>Cumberland</v>
      </c>
      <c r="G210" t="str">
        <f>'Master Data'!G210</f>
        <v>MD</v>
      </c>
      <c r="H210">
        <f>'Master Data'!H210</f>
        <v>21502</v>
      </c>
      <c r="I210">
        <f>'Master Data'!I210</f>
        <v>1</v>
      </c>
      <c r="J210" t="str">
        <f>'Master Data'!J210</f>
        <v>Cybersecurity (31 Credit Hours)</v>
      </c>
      <c r="K210" t="str">
        <f>'Master Data'!K210</f>
        <v>Designed to prepare students for a career in cybersecurity. Topics include: operating systems, networks, PC architecture, Security+ exam.</v>
      </c>
      <c r="L210" t="str">
        <f>'Master Data'!L210</f>
        <v>https://catalog.allegany.edu/current/programs/comp-tech-cybersecurity-cert.html#tab-4</v>
      </c>
      <c r="M210">
        <f>'Master Data'!M210</f>
        <v>6</v>
      </c>
      <c r="N210" t="str">
        <f>'Master Data'!N210</f>
        <v>College credit certificate in cybersecurity</v>
      </c>
      <c r="O210">
        <f>'Master Data'!O210</f>
        <v>111003</v>
      </c>
      <c r="P210">
        <f>'Master Data'!P210</f>
        <v>3420</v>
      </c>
      <c r="Q210">
        <f>'Master Data'!Q210</f>
        <v>1400</v>
      </c>
      <c r="R210">
        <f>'Master Data'!R210</f>
        <v>30</v>
      </c>
      <c r="S210">
        <f>'Master Data'!S210</f>
        <v>52</v>
      </c>
      <c r="T210">
        <f>'Master Data'!T210</f>
        <v>1</v>
      </c>
      <c r="U210">
        <f>'Master Data'!U210</f>
        <v>1</v>
      </c>
      <c r="V210">
        <f>'Master Data'!V210</f>
        <v>15121200</v>
      </c>
      <c r="W210">
        <f>'Master Data'!W210</f>
        <v>0</v>
      </c>
      <c r="X210">
        <f>'Master Data'!X210</f>
        <v>0</v>
      </c>
      <c r="Y210">
        <f>'Master Data'!Y210</f>
        <v>50</v>
      </c>
      <c r="Z210">
        <f>'Master Data'!Z210</f>
        <v>36</v>
      </c>
      <c r="AA210">
        <f>'Master Data'!AA210</f>
        <v>15</v>
      </c>
      <c r="AB210">
        <f>'Master Data'!AB210</f>
        <v>16</v>
      </c>
      <c r="AC210">
        <f>'Master Data'!AC210</f>
        <v>18</v>
      </c>
      <c r="AD210">
        <f>'Master Data'!AD210</f>
        <v>10214.64</v>
      </c>
      <c r="AE210">
        <f>'Master Data'!AE210</f>
        <v>10</v>
      </c>
      <c r="AF210">
        <f>'Master Data'!AF210</f>
        <v>13749.87</v>
      </c>
      <c r="AG210">
        <f>'Master Data'!AG210</f>
        <v>8722.7099999999991</v>
      </c>
      <c r="AH210">
        <f>'Master Data'!AH210</f>
        <v>32</v>
      </c>
      <c r="AI210">
        <f>'Master Data'!AI210</f>
        <v>24</v>
      </c>
      <c r="AJ210">
        <f>'Master Data'!AJ210</f>
        <v>3</v>
      </c>
      <c r="AK210">
        <f>'Master Data'!AK210</f>
        <v>3</v>
      </c>
      <c r="AL210">
        <f>'Master Data'!AL210</f>
        <v>3</v>
      </c>
      <c r="AM210">
        <f>'Master Data'!AM210</f>
        <v>3</v>
      </c>
      <c r="AN210">
        <f>'Master Data'!AN210</f>
        <v>3</v>
      </c>
      <c r="AO210">
        <f>'Master Data'!AO210</f>
        <v>14460</v>
      </c>
      <c r="AP210">
        <f>'Master Data'!AP210</f>
        <v>2</v>
      </c>
      <c r="AQ210">
        <f>'Master Data'!AQ210</f>
        <v>2</v>
      </c>
      <c r="AR210">
        <f>'Master Data'!AR210</f>
        <v>10353.200000000001</v>
      </c>
      <c r="AS210">
        <f>'Master Data'!AS210</f>
        <v>2</v>
      </c>
      <c r="AT210">
        <f>'Master Data'!AT210</f>
        <v>3</v>
      </c>
      <c r="AU210">
        <f>'Master Data'!AU210</f>
        <v>3</v>
      </c>
      <c r="AV210">
        <f>'Master Data'!AV210</f>
        <v>0</v>
      </c>
      <c r="AW210">
        <f>'Master Data'!AW210</f>
        <v>0</v>
      </c>
      <c r="AX210">
        <f>'Master Data'!AX210</f>
        <v>0</v>
      </c>
      <c r="AY210">
        <f>'Master Data'!AY210</f>
        <v>0</v>
      </c>
      <c r="AZ210">
        <f>'Master Data'!AZ210</f>
        <v>2</v>
      </c>
      <c r="BA210">
        <f>'Master Data'!BA210</f>
        <v>0</v>
      </c>
      <c r="BB210">
        <f>'Master Data'!BB210</f>
        <v>0</v>
      </c>
      <c r="BC210">
        <f>'Master Data'!BC210</f>
        <v>2</v>
      </c>
      <c r="BD210">
        <f>'Master Data'!BD210</f>
        <v>1</v>
      </c>
      <c r="BE210">
        <f>'Master Data'!BE210</f>
        <v>0</v>
      </c>
      <c r="BF210">
        <f>'Master Data'!BF210</f>
        <v>0</v>
      </c>
      <c r="BG210">
        <f>'Master Data'!BG210</f>
        <v>0</v>
      </c>
      <c r="BH210">
        <f>'Master Data'!BH210</f>
        <v>0</v>
      </c>
      <c r="BI210">
        <f>'Master Data'!BI210</f>
        <v>0</v>
      </c>
      <c r="BJ210">
        <f>'Master Data'!BJ210</f>
        <v>3</v>
      </c>
      <c r="BK210">
        <f>'Master Data'!BK210</f>
        <v>0</v>
      </c>
      <c r="BL210">
        <f>'Master Data'!BL210</f>
        <v>0</v>
      </c>
      <c r="BM210">
        <f>'Master Data'!BM210</f>
        <v>0</v>
      </c>
      <c r="BN210">
        <f>'Master Data'!BN210</f>
        <v>0</v>
      </c>
      <c r="BO210">
        <f>'Master Data'!BO210</f>
        <v>0</v>
      </c>
      <c r="BP210">
        <f>'Master Data'!BP210</f>
        <v>0</v>
      </c>
      <c r="BQ210">
        <f>'Master Data'!BQ210</f>
        <v>0</v>
      </c>
      <c r="BR210">
        <f>'Master Data'!BR210</f>
        <v>1</v>
      </c>
      <c r="BS210">
        <f>'Master Data'!BS210</f>
        <v>0</v>
      </c>
      <c r="BT210">
        <f>'Master Data'!BT210</f>
        <v>0</v>
      </c>
      <c r="BU210">
        <f>'Master Data'!BU210</f>
        <v>0</v>
      </c>
      <c r="BV210">
        <f>'Master Data'!BV210</f>
        <v>2</v>
      </c>
      <c r="BW210">
        <f>'Master Data'!BW210</f>
        <v>20170124</v>
      </c>
      <c r="BX210" t="str">
        <f t="shared" si="42"/>
        <v>Allegany College Of Maryland - Cybersecurity (31 Credit Hours)</v>
      </c>
      <c r="BY210" s="27">
        <f t="shared" si="33"/>
        <v>0.66666666666666663</v>
      </c>
      <c r="BZ210" s="20">
        <f t="shared" si="34"/>
        <v>0.66666666666666663</v>
      </c>
      <c r="CA210" s="20">
        <f t="shared" si="35"/>
        <v>0.66666666666666663</v>
      </c>
      <c r="CB210" s="20">
        <f t="shared" si="36"/>
        <v>0.5</v>
      </c>
      <c r="CC210" s="20">
        <f t="shared" si="37"/>
        <v>0.75</v>
      </c>
      <c r="CD210" s="20">
        <f t="shared" si="38"/>
        <v>0.41666666666666669</v>
      </c>
      <c r="CE210" s="26">
        <f t="shared" si="39"/>
        <v>4820</v>
      </c>
      <c r="CF210" s="24">
        <f t="shared" si="40"/>
        <v>10353.200000000001</v>
      </c>
      <c r="CG210" s="24">
        <f t="shared" si="43"/>
        <v>10214.64</v>
      </c>
      <c r="CH210" s="24">
        <f t="shared" si="41"/>
        <v>14460</v>
      </c>
    </row>
    <row r="211" spans="1:86">
      <c r="A211" t="str">
        <f>'Master Data'!A211</f>
        <v>MD</v>
      </c>
      <c r="B211" t="str">
        <f>'Master Data'!B211</f>
        <v>Towson University</v>
      </c>
      <c r="C211" t="str">
        <f>'Master Data'!C211</f>
        <v>A Maryland 4-year public university, accredited by the Middle States Commission on Higher Education. See this provider s website for more information. https://www.towson.edu/campus/partnerships-research/continuing-education/about.</v>
      </c>
      <c r="D211" t="str">
        <f>'Master Data'!D211</f>
        <v>7400 York Rd.</v>
      </c>
      <c r="E211" t="str">
        <f>'Master Data'!E211</f>
        <v>Ste. 201</v>
      </c>
      <c r="F211" t="str">
        <f>'Master Data'!F211</f>
        <v>Towson</v>
      </c>
      <c r="G211" t="str">
        <f>'Master Data'!G211</f>
        <v>MD</v>
      </c>
      <c r="H211">
        <f>'Master Data'!H211</f>
        <v>21204</v>
      </c>
      <c r="I211">
        <f>'Master Data'!I211</f>
        <v>8</v>
      </c>
      <c r="J211" t="str">
        <f>'Master Data'!J211</f>
        <v>Medical Coding-Physician's Practice-Classroom (90 Clock Hours)</v>
      </c>
      <c r="K211" t="str">
        <f>'Master Data'!K211</f>
        <v>Prepares students for medical coding ICD10 practices and protocols. Also prepares students for the AAPC's Certified Professional Coder (CPC) exam.</v>
      </c>
      <c r="L211" t="str">
        <f>'Master Data'!L211</f>
        <v>http://www.towson.edu</v>
      </c>
      <c r="M211">
        <f>'Master Data'!M211</f>
        <v>1</v>
      </c>
      <c r="N211" t="str">
        <f>'Master Data'!N211</f>
        <v>CPC</v>
      </c>
      <c r="O211">
        <f>'Master Data'!O211</f>
        <v>510714</v>
      </c>
      <c r="P211">
        <f>'Master Data'!P211</f>
        <v>3999</v>
      </c>
      <c r="Q211">
        <f>'Master Data'!Q211</f>
        <v>0</v>
      </c>
      <c r="R211">
        <f>'Master Data'!R211</f>
        <v>2</v>
      </c>
      <c r="S211">
        <f>'Master Data'!S211</f>
        <v>18</v>
      </c>
      <c r="T211">
        <f>'Master Data'!T211</f>
        <v>1</v>
      </c>
      <c r="U211">
        <f>'Master Data'!U211</f>
        <v>1</v>
      </c>
      <c r="V211">
        <f>'Master Data'!V211</f>
        <v>31909400</v>
      </c>
      <c r="W211">
        <f>'Master Data'!W211</f>
        <v>0</v>
      </c>
      <c r="X211">
        <f>'Master Data'!X211</f>
        <v>0</v>
      </c>
      <c r="Y211">
        <f>'Master Data'!Y211</f>
        <v>84</v>
      </c>
      <c r="Z211">
        <f>'Master Data'!Z211</f>
        <v>65</v>
      </c>
      <c r="AA211">
        <f>'Master Data'!AA211</f>
        <v>58</v>
      </c>
      <c r="AB211">
        <f>'Master Data'!AB211</f>
        <v>15</v>
      </c>
      <c r="AC211">
        <f>'Master Data'!AC211</f>
        <v>14</v>
      </c>
      <c r="AD211">
        <f>'Master Data'!AD211</f>
        <v>9742</v>
      </c>
      <c r="AE211">
        <f>'Master Data'!AE211</f>
        <v>13</v>
      </c>
      <c r="AF211">
        <f>'Master Data'!AF211</f>
        <v>9900.8700000000008</v>
      </c>
      <c r="AG211">
        <f>'Master Data'!AG211</f>
        <v>9077.8799999999992</v>
      </c>
      <c r="AH211">
        <f>'Master Data'!AH211</f>
        <v>64</v>
      </c>
      <c r="AI211">
        <f>'Master Data'!AI211</f>
        <v>60</v>
      </c>
      <c r="AJ211">
        <f>'Master Data'!AJ211</f>
        <v>7</v>
      </c>
      <c r="AK211">
        <f>'Master Data'!AK211</f>
        <v>6</v>
      </c>
      <c r="AL211">
        <f>'Master Data'!AL211</f>
        <v>7</v>
      </c>
      <c r="AM211">
        <f>'Master Data'!AM211</f>
        <v>6</v>
      </c>
      <c r="AN211">
        <f>'Master Data'!AN211</f>
        <v>6</v>
      </c>
      <c r="AO211">
        <f>'Master Data'!AO211</f>
        <v>27993</v>
      </c>
      <c r="AP211">
        <f>'Master Data'!AP211</f>
        <v>6</v>
      </c>
      <c r="AQ211">
        <f>'Master Data'!AQ211</f>
        <v>6</v>
      </c>
      <c r="AR211">
        <f>'Master Data'!AR211</f>
        <v>9140</v>
      </c>
      <c r="AS211">
        <f>'Master Data'!AS211</f>
        <v>3</v>
      </c>
      <c r="AT211">
        <f>'Master Data'!AT211</f>
        <v>11</v>
      </c>
      <c r="AU211">
        <f>'Master Data'!AU211</f>
        <v>12</v>
      </c>
      <c r="AV211">
        <f>'Master Data'!AV211</f>
        <v>0</v>
      </c>
      <c r="AW211">
        <f>'Master Data'!AW211</f>
        <v>0</v>
      </c>
      <c r="AX211">
        <f>'Master Data'!AX211</f>
        <v>0</v>
      </c>
      <c r="AY211">
        <f>'Master Data'!AY211</f>
        <v>4</v>
      </c>
      <c r="AZ211">
        <f>'Master Data'!AZ211</f>
        <v>2</v>
      </c>
      <c r="BA211">
        <f>'Master Data'!BA211</f>
        <v>0</v>
      </c>
      <c r="BB211">
        <f>'Master Data'!BB211</f>
        <v>1</v>
      </c>
      <c r="BC211">
        <f>'Master Data'!BC211</f>
        <v>0</v>
      </c>
      <c r="BD211">
        <f>'Master Data'!BD211</f>
        <v>7</v>
      </c>
      <c r="BE211">
        <f>'Master Data'!BE211</f>
        <v>0</v>
      </c>
      <c r="BF211">
        <f>'Master Data'!BF211</f>
        <v>4</v>
      </c>
      <c r="BG211">
        <f>'Master Data'!BG211</f>
        <v>0</v>
      </c>
      <c r="BH211">
        <f>'Master Data'!BH211</f>
        <v>0</v>
      </c>
      <c r="BI211">
        <f>'Master Data'!BI211</f>
        <v>0</v>
      </c>
      <c r="BJ211">
        <f>'Master Data'!BJ211</f>
        <v>2</v>
      </c>
      <c r="BK211">
        <f>'Master Data'!BK211</f>
        <v>0</v>
      </c>
      <c r="BL211">
        <f>'Master Data'!BL211</f>
        <v>0</v>
      </c>
      <c r="BM211">
        <f>'Master Data'!BM211</f>
        <v>4</v>
      </c>
      <c r="BN211">
        <f>'Master Data'!BN211</f>
        <v>0</v>
      </c>
      <c r="BO211">
        <f>'Master Data'!BO211</f>
        <v>0</v>
      </c>
      <c r="BP211">
        <f>'Master Data'!BP211</f>
        <v>0</v>
      </c>
      <c r="BQ211">
        <f>'Master Data'!BQ211</f>
        <v>0</v>
      </c>
      <c r="BR211">
        <f>'Master Data'!BR211</f>
        <v>3</v>
      </c>
      <c r="BS211">
        <f>'Master Data'!BS211</f>
        <v>0</v>
      </c>
      <c r="BT211">
        <f>'Master Data'!BT211</f>
        <v>0</v>
      </c>
      <c r="BU211">
        <f>'Master Data'!BU211</f>
        <v>2</v>
      </c>
      <c r="BV211">
        <f>'Master Data'!BV211</f>
        <v>3</v>
      </c>
      <c r="BW211">
        <f>'Master Data'!BW211</f>
        <v>20170106</v>
      </c>
      <c r="BX211" t="str">
        <f t="shared" si="42"/>
        <v>Towson University - Medical Coding-Physician's Practice-Classroom (90 Clock Hours)</v>
      </c>
      <c r="BY211" s="27">
        <f t="shared" si="33"/>
        <v>0.54545454545454541</v>
      </c>
      <c r="BZ211" s="20">
        <f t="shared" si="34"/>
        <v>0.5</v>
      </c>
      <c r="CA211" s="20">
        <f t="shared" si="35"/>
        <v>0.25</v>
      </c>
      <c r="CB211" s="20">
        <f t="shared" si="36"/>
        <v>0.234375</v>
      </c>
      <c r="CC211" s="20">
        <f t="shared" si="37"/>
        <v>0.23333333333333334</v>
      </c>
      <c r="CD211" s="20">
        <f t="shared" si="38"/>
        <v>0.21666666666666667</v>
      </c>
      <c r="CE211" s="26">
        <f t="shared" si="39"/>
        <v>3999</v>
      </c>
      <c r="CF211" s="24">
        <f t="shared" si="40"/>
        <v>9140</v>
      </c>
      <c r="CG211" s="24">
        <f t="shared" si="43"/>
        <v>9742</v>
      </c>
      <c r="CH211" s="24">
        <f t="shared" si="41"/>
        <v>27993</v>
      </c>
    </row>
    <row r="212" spans="1:86">
      <c r="A212" t="str">
        <f>'Master Data'!A212</f>
        <v>MD</v>
      </c>
      <c r="B212" t="str">
        <f>'Master Data'!B212</f>
        <v>Fortis College</v>
      </c>
      <c r="C212" t="str">
        <f>'Master Data'!C212</f>
        <v xml:space="preserve"> A Maryland Higher Education Commission-approved out of state private college operating in Maryland offering job preparatory training. See this provider s website for more information. https://www.fortis.edu/campuses/maryland/landover.</v>
      </c>
      <c r="D212" t="str">
        <f>'Master Data'!D212</f>
        <v>4351 Garden City Dr</v>
      </c>
      <c r="E212">
        <f>'Master Data'!E212</f>
        <v>0</v>
      </c>
      <c r="F212" t="str">
        <f>'Master Data'!F212</f>
        <v>Landover</v>
      </c>
      <c r="G212" t="str">
        <f>'Master Data'!G212</f>
        <v>MD</v>
      </c>
      <c r="H212">
        <f>'Master Data'!H212</f>
        <v>20785</v>
      </c>
      <c r="I212">
        <f>'Master Data'!I212</f>
        <v>8</v>
      </c>
      <c r="J212" t="str">
        <f>'Master Data'!J212</f>
        <v>Medical Assisting (54.5 Credit Hours)</v>
      </c>
      <c r="K212" t="str">
        <f>'Master Data'!K212</f>
        <v>Teaches a variety of medical office procedures, lab techniques (injections, EKG, urinalysis, phlebotomy, etc.) and front office skills (data collection, claims, etc.</v>
      </c>
      <c r="L212" t="str">
        <f>'Master Data'!L212</f>
        <v>https://www.fortis.edu/campuses/maryland/landover/medical-assisting.html</v>
      </c>
      <c r="M212">
        <f>'Master Data'!M212</f>
        <v>8</v>
      </c>
      <c r="N212">
        <f>'Master Data'!N212</f>
        <v>0</v>
      </c>
      <c r="O212">
        <f>'Master Data'!O212</f>
        <v>510801</v>
      </c>
      <c r="P212">
        <f>'Master Data'!P212</f>
        <v>14479</v>
      </c>
      <c r="Q212">
        <f>'Master Data'!Q212</f>
        <v>816</v>
      </c>
      <c r="R212">
        <f>'Master Data'!R212</f>
        <v>20</v>
      </c>
      <c r="S212">
        <f>'Master Data'!S212</f>
        <v>36</v>
      </c>
      <c r="T212">
        <f>'Master Data'!T212</f>
        <v>1</v>
      </c>
      <c r="U212">
        <f>'Master Data'!U212</f>
        <v>1</v>
      </c>
      <c r="V212">
        <f>'Master Data'!V212</f>
        <v>31909200</v>
      </c>
      <c r="W212">
        <f>'Master Data'!W212</f>
        <v>0</v>
      </c>
      <c r="X212">
        <f>'Master Data'!X212</f>
        <v>0</v>
      </c>
      <c r="Y212">
        <f>'Master Data'!Y212</f>
        <v>1064</v>
      </c>
      <c r="Z212">
        <f>'Master Data'!Z212</f>
        <v>839</v>
      </c>
      <c r="AA212">
        <f>'Master Data'!AA212</f>
        <v>489</v>
      </c>
      <c r="AB212">
        <f>'Master Data'!AB212</f>
        <v>755</v>
      </c>
      <c r="AC212">
        <f>'Master Data'!AC212</f>
        <v>741</v>
      </c>
      <c r="AD212">
        <f>'Master Data'!AD212</f>
        <v>6853</v>
      </c>
      <c r="AE212">
        <f>'Master Data'!AE212</f>
        <v>278</v>
      </c>
      <c r="AF212">
        <f>'Master Data'!AF212</f>
        <v>6792.69</v>
      </c>
      <c r="AG212">
        <f>'Master Data'!AG212</f>
        <v>7245.53</v>
      </c>
      <c r="AH212">
        <f>'Master Data'!AH212</f>
        <v>952</v>
      </c>
      <c r="AI212">
        <f>'Master Data'!AI212</f>
        <v>923</v>
      </c>
      <c r="AJ212">
        <f>'Master Data'!AJ212</f>
        <v>0</v>
      </c>
      <c r="AK212">
        <f>'Master Data'!AK212</f>
        <v>0</v>
      </c>
      <c r="AL212">
        <f>'Master Data'!AL212</f>
        <v>0</v>
      </c>
      <c r="AM212">
        <f>'Master Data'!AM212</f>
        <v>0</v>
      </c>
      <c r="AN212">
        <f>'Master Data'!AN212</f>
        <v>0</v>
      </c>
      <c r="AO212">
        <f>'Master Data'!AO212</f>
        <v>0</v>
      </c>
      <c r="AP212">
        <f>'Master Data'!AP212</f>
        <v>0</v>
      </c>
      <c r="AQ212">
        <f>'Master Data'!AQ212</f>
        <v>0</v>
      </c>
      <c r="AR212">
        <f>'Master Data'!AR212</f>
        <v>0</v>
      </c>
      <c r="AS212">
        <f>'Master Data'!AS212</f>
        <v>0</v>
      </c>
      <c r="AT212">
        <f>'Master Data'!AT212</f>
        <v>0</v>
      </c>
      <c r="AU212">
        <f>'Master Data'!AU212</f>
        <v>0</v>
      </c>
      <c r="AV212">
        <f>'Master Data'!AV212</f>
        <v>0</v>
      </c>
      <c r="AW212">
        <f>'Master Data'!AW212</f>
        <v>0</v>
      </c>
      <c r="AX212">
        <f>'Master Data'!AX212</f>
        <v>0</v>
      </c>
      <c r="AY212">
        <f>'Master Data'!AY212</f>
        <v>0</v>
      </c>
      <c r="AZ212">
        <f>'Master Data'!AZ212</f>
        <v>0</v>
      </c>
      <c r="BA212">
        <f>'Master Data'!BA212</f>
        <v>0</v>
      </c>
      <c r="BB212">
        <f>'Master Data'!BB212</f>
        <v>0</v>
      </c>
      <c r="BC212">
        <f>'Master Data'!BC212</f>
        <v>0</v>
      </c>
      <c r="BD212">
        <f>'Master Data'!BD212</f>
        <v>0</v>
      </c>
      <c r="BE212">
        <f>'Master Data'!BE212</f>
        <v>0</v>
      </c>
      <c r="BF212">
        <f>'Master Data'!BF212</f>
        <v>0</v>
      </c>
      <c r="BG212">
        <f>'Master Data'!BG212</f>
        <v>0</v>
      </c>
      <c r="BH212">
        <f>'Master Data'!BH212</f>
        <v>0</v>
      </c>
      <c r="BI212">
        <f>'Master Data'!BI212</f>
        <v>0</v>
      </c>
      <c r="BJ212">
        <f>'Master Data'!BJ212</f>
        <v>0</v>
      </c>
      <c r="BK212">
        <f>'Master Data'!BK212</f>
        <v>0</v>
      </c>
      <c r="BL212">
        <f>'Master Data'!BL212</f>
        <v>0</v>
      </c>
      <c r="BM212">
        <f>'Master Data'!BM212</f>
        <v>0</v>
      </c>
      <c r="BN212">
        <f>'Master Data'!BN212</f>
        <v>0</v>
      </c>
      <c r="BO212">
        <f>'Master Data'!BO212</f>
        <v>0</v>
      </c>
      <c r="BP212">
        <f>'Master Data'!BP212</f>
        <v>0</v>
      </c>
      <c r="BQ212">
        <f>'Master Data'!BQ212</f>
        <v>0</v>
      </c>
      <c r="BR212">
        <f>'Master Data'!BR212</f>
        <v>0</v>
      </c>
      <c r="BS212">
        <f>'Master Data'!BS212</f>
        <v>0</v>
      </c>
      <c r="BT212">
        <f>'Master Data'!BT212</f>
        <v>0</v>
      </c>
      <c r="BU212">
        <f>'Master Data'!BU212</f>
        <v>0</v>
      </c>
      <c r="BV212">
        <f>'Master Data'!BV212</f>
        <v>0</v>
      </c>
      <c r="BW212">
        <f>'Master Data'!BW212</f>
        <v>20170131</v>
      </c>
      <c r="BX212" t="str">
        <f t="shared" si="42"/>
        <v>Fortis College - Medical Assisting (54.5 Credit Hours)</v>
      </c>
      <c r="BY212" s="27" t="str">
        <f t="shared" si="33"/>
        <v/>
      </c>
      <c r="BZ212" s="20" t="e">
        <f t="shared" si="34"/>
        <v>#DIV/0!</v>
      </c>
      <c r="CA212" s="20" t="e">
        <f t="shared" si="35"/>
        <v>#DIV/0!</v>
      </c>
      <c r="CB212" s="20">
        <f t="shared" si="36"/>
        <v>0.79306722689075626</v>
      </c>
      <c r="CC212" s="20">
        <f t="shared" si="37"/>
        <v>0.80281690140845074</v>
      </c>
      <c r="CD212" s="20">
        <f t="shared" si="38"/>
        <v>0.30119176598049835</v>
      </c>
      <c r="CE212" s="26">
        <f t="shared" si="39"/>
        <v>15295</v>
      </c>
      <c r="CF212" s="24" t="str">
        <f t="shared" si="40"/>
        <v xml:space="preserve"> </v>
      </c>
      <c r="CG212" s="24">
        <f t="shared" si="43"/>
        <v>6853</v>
      </c>
      <c r="CH212" s="24" t="str">
        <f t="shared" si="41"/>
        <v xml:space="preserve"> </v>
      </c>
    </row>
    <row r="213" spans="1:86">
      <c r="A213" t="str">
        <f>'Master Data'!A213</f>
        <v>MD</v>
      </c>
      <c r="B213" t="str">
        <f>'Master Data'!B213</f>
        <v>Fomen Nursing Assistant Training Academy-Glen Burnie</v>
      </c>
      <c r="C213" t="str">
        <f>'Master Data'!C213</f>
        <v>A Maryland Higher Education Commission-approved private career school offering job preparatory training. See this provider s website for more information. http://fomennursingassistant.</v>
      </c>
      <c r="D213" t="str">
        <f>'Master Data'!D213</f>
        <v>7452 Baltimore Annapolis Blvd.  Ste. 201A</v>
      </c>
      <c r="E213">
        <f>'Master Data'!E213</f>
        <v>0</v>
      </c>
      <c r="F213" t="str">
        <f>'Master Data'!F213</f>
        <v>Glen Burnie</v>
      </c>
      <c r="G213" t="str">
        <f>'Master Data'!G213</f>
        <v>MD</v>
      </c>
      <c r="H213">
        <f>'Master Data'!H213</f>
        <v>21061</v>
      </c>
      <c r="I213">
        <f>'Master Data'!I213</f>
        <v>6</v>
      </c>
      <c r="J213" t="str">
        <f>'Master Data'!J213</f>
        <v>CNA/GNA Training Program (120 Clock Hours)</v>
      </c>
      <c r="K213" t="str">
        <f>'Master Data'!K213</f>
        <v>Nursing assistant training approved by the Maryland Board of Nursing. Preparation for geriatric nursing assistant exam.</v>
      </c>
      <c r="L213" t="str">
        <f>'Master Data'!L213</f>
        <v>http://www.fomennursingassistant.com/index.php/nursing-training-center-our-location2</v>
      </c>
      <c r="M213">
        <f>'Master Data'!M213</f>
        <v>3</v>
      </c>
      <c r="N213" t="str">
        <f>'Master Data'!N213</f>
        <v>Certified Nursing assistant</v>
      </c>
      <c r="O213">
        <f>'Master Data'!O213</f>
        <v>513902</v>
      </c>
      <c r="P213">
        <f>'Master Data'!P213</f>
        <v>1175</v>
      </c>
      <c r="Q213">
        <f>'Master Data'!Q213</f>
        <v>225</v>
      </c>
      <c r="R213">
        <f>'Master Data'!R213</f>
        <v>24</v>
      </c>
      <c r="S213">
        <f>'Master Data'!S213</f>
        <v>5</v>
      </c>
      <c r="T213">
        <f>'Master Data'!T213</f>
        <v>1</v>
      </c>
      <c r="U213">
        <f>'Master Data'!U213</f>
        <v>1</v>
      </c>
      <c r="V213">
        <f>'Master Data'!V213</f>
        <v>31113100</v>
      </c>
      <c r="W213">
        <f>'Master Data'!W213</f>
        <v>0</v>
      </c>
      <c r="X213">
        <f>'Master Data'!X213</f>
        <v>0</v>
      </c>
      <c r="Y213">
        <f>'Master Data'!Y213</f>
        <v>85</v>
      </c>
      <c r="Z213">
        <f>'Master Data'!Z213</f>
        <v>8</v>
      </c>
      <c r="AA213">
        <f>'Master Data'!AA213</f>
        <v>7</v>
      </c>
      <c r="AB213">
        <f>'Master Data'!AB213</f>
        <v>9</v>
      </c>
      <c r="AC213">
        <f>'Master Data'!AC213</f>
        <v>6</v>
      </c>
      <c r="AD213">
        <f>'Master Data'!AD213</f>
        <v>4116</v>
      </c>
      <c r="AE213">
        <f>'Master Data'!AE213</f>
        <v>7</v>
      </c>
      <c r="AF213">
        <f>'Master Data'!AF213</f>
        <v>4614.8900000000003</v>
      </c>
      <c r="AG213">
        <f>'Master Data'!AG213</f>
        <v>3468</v>
      </c>
      <c r="AH213">
        <f>'Master Data'!AH213</f>
        <v>10</v>
      </c>
      <c r="AI213">
        <f>'Master Data'!AI213</f>
        <v>7</v>
      </c>
      <c r="AJ213">
        <f>'Master Data'!AJ213</f>
        <v>6</v>
      </c>
      <c r="AK213">
        <f>'Master Data'!AK213</f>
        <v>7</v>
      </c>
      <c r="AL213">
        <f>'Master Data'!AL213</f>
        <v>6</v>
      </c>
      <c r="AM213">
        <f>'Master Data'!AM213</f>
        <v>7</v>
      </c>
      <c r="AN213">
        <f>'Master Data'!AN213</f>
        <v>6</v>
      </c>
      <c r="AO213">
        <f>'Master Data'!AO213</f>
        <v>8157</v>
      </c>
      <c r="AP213">
        <f>'Master Data'!AP213</f>
        <v>6</v>
      </c>
      <c r="AQ213">
        <f>'Master Data'!AQ213</f>
        <v>3</v>
      </c>
      <c r="AR213">
        <f>'Master Data'!AR213</f>
        <v>2802</v>
      </c>
      <c r="AS213">
        <f>'Master Data'!AS213</f>
        <v>3</v>
      </c>
      <c r="AT213">
        <f>'Master Data'!AT213</f>
        <v>7</v>
      </c>
      <c r="AU213">
        <f>'Master Data'!AU213</f>
        <v>4</v>
      </c>
      <c r="AV213">
        <f>'Master Data'!AV213</f>
        <v>0</v>
      </c>
      <c r="AW213">
        <f>'Master Data'!AW213</f>
        <v>0</v>
      </c>
      <c r="AX213">
        <f>'Master Data'!AX213</f>
        <v>3</v>
      </c>
      <c r="AY213">
        <f>'Master Data'!AY213</f>
        <v>3</v>
      </c>
      <c r="AZ213">
        <f>'Master Data'!AZ213</f>
        <v>0</v>
      </c>
      <c r="BA213">
        <f>'Master Data'!BA213</f>
        <v>0</v>
      </c>
      <c r="BB213">
        <f>'Master Data'!BB213</f>
        <v>0</v>
      </c>
      <c r="BC213">
        <f>'Master Data'!BC213</f>
        <v>0</v>
      </c>
      <c r="BD213">
        <f>'Master Data'!BD213</f>
        <v>6</v>
      </c>
      <c r="BE213">
        <f>'Master Data'!BE213</f>
        <v>0</v>
      </c>
      <c r="BF213">
        <f>'Master Data'!BF213</f>
        <v>5</v>
      </c>
      <c r="BG213">
        <f>'Master Data'!BG213</f>
        <v>0</v>
      </c>
      <c r="BH213">
        <f>'Master Data'!BH213</f>
        <v>0</v>
      </c>
      <c r="BI213">
        <f>'Master Data'!BI213</f>
        <v>0</v>
      </c>
      <c r="BJ213">
        <f>'Master Data'!BJ213</f>
        <v>0</v>
      </c>
      <c r="BK213">
        <f>'Master Data'!BK213</f>
        <v>0</v>
      </c>
      <c r="BL213">
        <f>'Master Data'!BL213</f>
        <v>0</v>
      </c>
      <c r="BM213">
        <f>'Master Data'!BM213</f>
        <v>6</v>
      </c>
      <c r="BN213">
        <f>'Master Data'!BN213</f>
        <v>1</v>
      </c>
      <c r="BO213">
        <f>'Master Data'!BO213</f>
        <v>0</v>
      </c>
      <c r="BP213">
        <f>'Master Data'!BP213</f>
        <v>0</v>
      </c>
      <c r="BQ213">
        <f>'Master Data'!BQ213</f>
        <v>0</v>
      </c>
      <c r="BR213">
        <f>'Master Data'!BR213</f>
        <v>0</v>
      </c>
      <c r="BS213">
        <f>'Master Data'!BS213</f>
        <v>0</v>
      </c>
      <c r="BT213">
        <f>'Master Data'!BT213</f>
        <v>0</v>
      </c>
      <c r="BU213">
        <f>'Master Data'!BU213</f>
        <v>1</v>
      </c>
      <c r="BV213">
        <f>'Master Data'!BV213</f>
        <v>0</v>
      </c>
      <c r="BW213">
        <f>'Master Data'!BW213</f>
        <v>20161205</v>
      </c>
      <c r="BX213" t="str">
        <f t="shared" si="42"/>
        <v>Fomen Nursing Assistant Training Academy-Glen Burnie - CNA/GNA Training Program (120 Clock Hours)</v>
      </c>
      <c r="BY213" s="27">
        <f t="shared" si="33"/>
        <v>0.8571428571428571</v>
      </c>
      <c r="BZ213" s="20">
        <f t="shared" si="34"/>
        <v>0.75</v>
      </c>
      <c r="CA213" s="20">
        <f t="shared" si="35"/>
        <v>0.75</v>
      </c>
      <c r="CB213" s="20">
        <f t="shared" si="36"/>
        <v>0.9</v>
      </c>
      <c r="CC213" s="20">
        <f t="shared" si="37"/>
        <v>0.8571428571428571</v>
      </c>
      <c r="CD213" s="20">
        <f t="shared" si="38"/>
        <v>1</v>
      </c>
      <c r="CE213" s="26">
        <f t="shared" si="39"/>
        <v>1400</v>
      </c>
      <c r="CF213" s="24">
        <f t="shared" si="40"/>
        <v>2802</v>
      </c>
      <c r="CG213" s="24">
        <f t="shared" si="43"/>
        <v>4116</v>
      </c>
      <c r="CH213" s="24">
        <f t="shared" si="41"/>
        <v>8157</v>
      </c>
    </row>
    <row r="214" spans="1:86">
      <c r="A214" t="str">
        <f>'Master Data'!A214</f>
        <v>MD</v>
      </c>
      <c r="B214" t="str">
        <f>'Master Data'!B214</f>
        <v>Veterans Enterprise Training &amp; Services Group Inc.</v>
      </c>
      <c r="C214" t="str">
        <f>'Master Data'!C214</f>
        <v>A private for profit entity in Washington, D.C. not regulated by the state of Maryland offering non-credit training. See this provider s website for more information. https://www.vetsgroup.</v>
      </c>
      <c r="D214" t="str">
        <f>'Master Data'!D214</f>
        <v>1200 18th St.  NW Ste LL-100</v>
      </c>
      <c r="E214">
        <f>'Master Data'!E214</f>
        <v>0</v>
      </c>
      <c r="F214" t="str">
        <f>'Master Data'!F214</f>
        <v>Washington</v>
      </c>
      <c r="G214" t="str">
        <f>'Master Data'!G214</f>
        <v>DC</v>
      </c>
      <c r="H214">
        <f>'Master Data'!H214</f>
        <v>20036</v>
      </c>
      <c r="I214">
        <f>'Master Data'!I214</f>
        <v>8</v>
      </c>
      <c r="J214" t="str">
        <f>'Master Data'!J214</f>
        <v>CompTIA A+ Exam Prep (162 Clock Hours)</v>
      </c>
      <c r="K214" t="str">
        <f>'Master Data'!K214</f>
        <v>Preparation for CompTIA A+ certification exams for those with at least 9-12 months hands-on experience in the lab or field, recommended.</v>
      </c>
      <c r="L214" t="str">
        <f>'Master Data'!L214</f>
        <v>http://www.vetsgroup.org</v>
      </c>
      <c r="M214">
        <f>'Master Data'!M214</f>
        <v>189</v>
      </c>
      <c r="N214" t="str">
        <f>'Master Data'!N214</f>
        <v>CompTIA A+ and CompTIA IT Fundamentals</v>
      </c>
      <c r="O214">
        <f>'Master Data'!O214</f>
        <v>111006</v>
      </c>
      <c r="P214">
        <f>'Master Data'!P214</f>
        <v>2350</v>
      </c>
      <c r="Q214">
        <f>'Master Data'!Q214</f>
        <v>535</v>
      </c>
      <c r="R214">
        <f>'Master Data'!R214</f>
        <v>18</v>
      </c>
      <c r="S214">
        <f>'Master Data'!S214</f>
        <v>9</v>
      </c>
      <c r="T214">
        <f>'Master Data'!T214</f>
        <v>1</v>
      </c>
      <c r="U214">
        <f>'Master Data'!U214</f>
        <v>2</v>
      </c>
      <c r="V214">
        <f>'Master Data'!V214</f>
        <v>15123200</v>
      </c>
      <c r="W214">
        <f>'Master Data'!W214</f>
        <v>0</v>
      </c>
      <c r="X214">
        <f>'Master Data'!X214</f>
        <v>0</v>
      </c>
      <c r="Y214">
        <f>'Master Data'!Y214</f>
        <v>42</v>
      </c>
      <c r="Z214">
        <f>'Master Data'!Z214</f>
        <v>33</v>
      </c>
      <c r="AA214">
        <f>'Master Data'!AA214</f>
        <v>30</v>
      </c>
      <c r="AB214">
        <f>'Master Data'!AB214</f>
        <v>19</v>
      </c>
      <c r="AC214">
        <f>'Master Data'!AC214</f>
        <v>26</v>
      </c>
      <c r="AD214">
        <f>'Master Data'!AD214</f>
        <v>8813</v>
      </c>
      <c r="AE214">
        <f>'Master Data'!AE214</f>
        <v>18</v>
      </c>
      <c r="AF214">
        <f>'Master Data'!AF214</f>
        <v>10604.34</v>
      </c>
      <c r="AG214">
        <f>'Master Data'!AG214</f>
        <v>11300.29</v>
      </c>
      <c r="AH214">
        <f>'Master Data'!AH214</f>
        <v>47</v>
      </c>
      <c r="AI214">
        <f>'Master Data'!AI214</f>
        <v>47</v>
      </c>
      <c r="AJ214">
        <f>'Master Data'!AJ214</f>
        <v>0</v>
      </c>
      <c r="AK214">
        <f>'Master Data'!AK214</f>
        <v>0</v>
      </c>
      <c r="AL214">
        <f>'Master Data'!AL214</f>
        <v>0</v>
      </c>
      <c r="AM214">
        <f>'Master Data'!AM214</f>
        <v>0</v>
      </c>
      <c r="AN214">
        <f>'Master Data'!AN214</f>
        <v>0</v>
      </c>
      <c r="AO214">
        <f>'Master Data'!AO214</f>
        <v>0</v>
      </c>
      <c r="AP214">
        <f>'Master Data'!AP214</f>
        <v>0</v>
      </c>
      <c r="AQ214">
        <f>'Master Data'!AQ214</f>
        <v>0</v>
      </c>
      <c r="AR214">
        <f>'Master Data'!AR214</f>
        <v>0</v>
      </c>
      <c r="AS214">
        <f>'Master Data'!AS214</f>
        <v>0</v>
      </c>
      <c r="AT214">
        <f>'Master Data'!AT214</f>
        <v>0</v>
      </c>
      <c r="AU214">
        <f>'Master Data'!AU214</f>
        <v>0</v>
      </c>
      <c r="AV214">
        <f>'Master Data'!AV214</f>
        <v>0</v>
      </c>
      <c r="AW214">
        <f>'Master Data'!AW214</f>
        <v>0</v>
      </c>
      <c r="AX214">
        <f>'Master Data'!AX214</f>
        <v>0</v>
      </c>
      <c r="AY214">
        <f>'Master Data'!AY214</f>
        <v>0</v>
      </c>
      <c r="AZ214">
        <f>'Master Data'!AZ214</f>
        <v>0</v>
      </c>
      <c r="BA214">
        <f>'Master Data'!BA214</f>
        <v>0</v>
      </c>
      <c r="BB214">
        <f>'Master Data'!BB214</f>
        <v>0</v>
      </c>
      <c r="BC214">
        <f>'Master Data'!BC214</f>
        <v>0</v>
      </c>
      <c r="BD214">
        <f>'Master Data'!BD214</f>
        <v>0</v>
      </c>
      <c r="BE214">
        <f>'Master Data'!BE214</f>
        <v>0</v>
      </c>
      <c r="BF214">
        <f>'Master Data'!BF214</f>
        <v>0</v>
      </c>
      <c r="BG214">
        <f>'Master Data'!BG214</f>
        <v>0</v>
      </c>
      <c r="BH214">
        <f>'Master Data'!BH214</f>
        <v>0</v>
      </c>
      <c r="BI214">
        <f>'Master Data'!BI214</f>
        <v>0</v>
      </c>
      <c r="BJ214">
        <f>'Master Data'!BJ214</f>
        <v>0</v>
      </c>
      <c r="BK214">
        <f>'Master Data'!BK214</f>
        <v>0</v>
      </c>
      <c r="BL214">
        <f>'Master Data'!BL214</f>
        <v>0</v>
      </c>
      <c r="BM214">
        <f>'Master Data'!BM214</f>
        <v>0</v>
      </c>
      <c r="BN214">
        <f>'Master Data'!BN214</f>
        <v>0</v>
      </c>
      <c r="BO214">
        <f>'Master Data'!BO214</f>
        <v>0</v>
      </c>
      <c r="BP214">
        <f>'Master Data'!BP214</f>
        <v>0</v>
      </c>
      <c r="BQ214">
        <f>'Master Data'!BQ214</f>
        <v>0</v>
      </c>
      <c r="BR214">
        <f>'Master Data'!BR214</f>
        <v>0</v>
      </c>
      <c r="BS214">
        <f>'Master Data'!BS214</f>
        <v>0</v>
      </c>
      <c r="BT214">
        <f>'Master Data'!BT214</f>
        <v>0</v>
      </c>
      <c r="BU214">
        <f>'Master Data'!BU214</f>
        <v>0</v>
      </c>
      <c r="BV214">
        <f>'Master Data'!BV214</f>
        <v>0</v>
      </c>
      <c r="BW214">
        <f>'Master Data'!BW214</f>
        <v>20170202</v>
      </c>
      <c r="BX214" t="str">
        <f t="shared" si="42"/>
        <v>Veterans Enterprise Training &amp; Services Group Inc. - CompTIA A+ Exam Prep (162 Clock Hours)</v>
      </c>
      <c r="BY214" s="27" t="str">
        <f t="shared" si="33"/>
        <v/>
      </c>
      <c r="BZ214" s="20" t="e">
        <f t="shared" si="34"/>
        <v>#DIV/0!</v>
      </c>
      <c r="CA214" s="20" t="e">
        <f t="shared" si="35"/>
        <v>#DIV/0!</v>
      </c>
      <c r="CB214" s="20">
        <f t="shared" si="36"/>
        <v>0.40425531914893614</v>
      </c>
      <c r="CC214" s="20">
        <f t="shared" si="37"/>
        <v>0.55319148936170215</v>
      </c>
      <c r="CD214" s="20">
        <f t="shared" si="38"/>
        <v>0.38297872340425532</v>
      </c>
      <c r="CE214" s="26">
        <f t="shared" si="39"/>
        <v>2885</v>
      </c>
      <c r="CF214" s="24" t="str">
        <f t="shared" si="40"/>
        <v xml:space="preserve"> </v>
      </c>
      <c r="CG214" s="24">
        <f t="shared" si="43"/>
        <v>8813</v>
      </c>
      <c r="CH214" s="24" t="str">
        <f t="shared" si="41"/>
        <v xml:space="preserve"> </v>
      </c>
    </row>
    <row r="215" spans="1:86">
      <c r="A215" t="str">
        <f>'Master Data'!A215</f>
        <v>MD</v>
      </c>
      <c r="B215" t="str">
        <f>'Master Data'!B215</f>
        <v>Veterans Enterprise Training &amp; Services Group Inc.</v>
      </c>
      <c r="C215" t="str">
        <f>'Master Data'!C215</f>
        <v>A private for profit entity in Washington, D.C. not regulated by the state of Maryland offering non-credit training. See this provider s website for more information. https://www.vetsgroup.</v>
      </c>
      <c r="D215" t="str">
        <f>'Master Data'!D215</f>
        <v>1200 18th St.  NW Ste LL-100</v>
      </c>
      <c r="E215">
        <f>'Master Data'!E215</f>
        <v>0</v>
      </c>
      <c r="F215" t="str">
        <f>'Master Data'!F215</f>
        <v>Washington</v>
      </c>
      <c r="G215" t="str">
        <f>'Master Data'!G215</f>
        <v>DC</v>
      </c>
      <c r="H215">
        <f>'Master Data'!H215</f>
        <v>20036</v>
      </c>
      <c r="I215">
        <f>'Master Data'!I215</f>
        <v>8</v>
      </c>
      <c r="J215" t="str">
        <f>'Master Data'!J215</f>
        <v>Cisco CCENT Exam Prep (72 Clock Hours)</v>
      </c>
      <c r="K215" t="str">
        <f>'Master Data'!K215</f>
        <v>Preparation for Certified Entry Network Technician exam for those with basic computer literacy and PC operating system navigation skills.</v>
      </c>
      <c r="L215" t="str">
        <f>'Master Data'!L215</f>
        <v>http://www.vetsgroup.org</v>
      </c>
      <c r="M215">
        <f>'Master Data'!M215</f>
        <v>1</v>
      </c>
      <c r="N215" t="str">
        <f>'Master Data'!N215</f>
        <v>CCENT</v>
      </c>
      <c r="O215">
        <f>'Master Data'!O215</f>
        <v>110901</v>
      </c>
      <c r="P215">
        <f>'Master Data'!P215</f>
        <v>2250</v>
      </c>
      <c r="Q215">
        <f>'Master Data'!Q215</f>
        <v>350</v>
      </c>
      <c r="R215">
        <f>'Master Data'!R215</f>
        <v>18</v>
      </c>
      <c r="S215">
        <f>'Master Data'!S215</f>
        <v>4</v>
      </c>
      <c r="T215">
        <f>'Master Data'!T215</f>
        <v>1</v>
      </c>
      <c r="U215">
        <f>'Master Data'!U215</f>
        <v>2</v>
      </c>
      <c r="V215">
        <f>'Master Data'!V215</f>
        <v>15123100</v>
      </c>
      <c r="W215">
        <f>'Master Data'!W215</f>
        <v>0</v>
      </c>
      <c r="X215">
        <f>'Master Data'!X215</f>
        <v>0</v>
      </c>
      <c r="Y215">
        <f>'Master Data'!Y215</f>
        <v>3</v>
      </c>
      <c r="Z215">
        <f>'Master Data'!Z215</f>
        <v>0</v>
      </c>
      <c r="AA215">
        <f>'Master Data'!AA215</f>
        <v>0</v>
      </c>
      <c r="AB215">
        <f>'Master Data'!AB215</f>
        <v>0</v>
      </c>
      <c r="AC215">
        <f>'Master Data'!AC215</f>
        <v>0</v>
      </c>
      <c r="AD215">
        <f>'Master Data'!AD215</f>
        <v>0</v>
      </c>
      <c r="AE215">
        <f>'Master Data'!AE215</f>
        <v>0</v>
      </c>
      <c r="AF215">
        <f>'Master Data'!AF215</f>
        <v>9999999.9900000002</v>
      </c>
      <c r="AG215">
        <f>'Master Data'!AG215</f>
        <v>9999999.9900000002</v>
      </c>
      <c r="AH215">
        <f>'Master Data'!AH215</f>
        <v>0</v>
      </c>
      <c r="AI215">
        <f>'Master Data'!AI215</f>
        <v>0</v>
      </c>
      <c r="AJ215">
        <f>'Master Data'!AJ215</f>
        <v>0</v>
      </c>
      <c r="AK215">
        <f>'Master Data'!AK215</f>
        <v>0</v>
      </c>
      <c r="AL215">
        <f>'Master Data'!AL215</f>
        <v>0</v>
      </c>
      <c r="AM215">
        <f>'Master Data'!AM215</f>
        <v>0</v>
      </c>
      <c r="AN215">
        <f>'Master Data'!AN215</f>
        <v>0</v>
      </c>
      <c r="AO215">
        <f>'Master Data'!AO215</f>
        <v>0</v>
      </c>
      <c r="AP215">
        <f>'Master Data'!AP215</f>
        <v>0</v>
      </c>
      <c r="AQ215">
        <f>'Master Data'!AQ215</f>
        <v>0</v>
      </c>
      <c r="AR215">
        <f>'Master Data'!AR215</f>
        <v>0</v>
      </c>
      <c r="AS215">
        <f>'Master Data'!AS215</f>
        <v>0</v>
      </c>
      <c r="AT215">
        <f>'Master Data'!AT215</f>
        <v>0</v>
      </c>
      <c r="AU215">
        <f>'Master Data'!AU215</f>
        <v>0</v>
      </c>
      <c r="AV215">
        <f>'Master Data'!AV215</f>
        <v>0</v>
      </c>
      <c r="AW215">
        <f>'Master Data'!AW215</f>
        <v>0</v>
      </c>
      <c r="AX215">
        <f>'Master Data'!AX215</f>
        <v>0</v>
      </c>
      <c r="AY215">
        <f>'Master Data'!AY215</f>
        <v>0</v>
      </c>
      <c r="AZ215">
        <f>'Master Data'!AZ215</f>
        <v>0</v>
      </c>
      <c r="BA215">
        <f>'Master Data'!BA215</f>
        <v>0</v>
      </c>
      <c r="BB215">
        <f>'Master Data'!BB215</f>
        <v>0</v>
      </c>
      <c r="BC215">
        <f>'Master Data'!BC215</f>
        <v>0</v>
      </c>
      <c r="BD215">
        <f>'Master Data'!BD215</f>
        <v>0</v>
      </c>
      <c r="BE215">
        <f>'Master Data'!BE215</f>
        <v>0</v>
      </c>
      <c r="BF215">
        <f>'Master Data'!BF215</f>
        <v>0</v>
      </c>
      <c r="BG215">
        <f>'Master Data'!BG215</f>
        <v>0</v>
      </c>
      <c r="BH215">
        <f>'Master Data'!BH215</f>
        <v>0</v>
      </c>
      <c r="BI215">
        <f>'Master Data'!BI215</f>
        <v>0</v>
      </c>
      <c r="BJ215">
        <f>'Master Data'!BJ215</f>
        <v>0</v>
      </c>
      <c r="BK215">
        <f>'Master Data'!BK215</f>
        <v>0</v>
      </c>
      <c r="BL215">
        <f>'Master Data'!BL215</f>
        <v>0</v>
      </c>
      <c r="BM215">
        <f>'Master Data'!BM215</f>
        <v>0</v>
      </c>
      <c r="BN215">
        <f>'Master Data'!BN215</f>
        <v>0</v>
      </c>
      <c r="BO215">
        <f>'Master Data'!BO215</f>
        <v>0</v>
      </c>
      <c r="BP215">
        <f>'Master Data'!BP215</f>
        <v>0</v>
      </c>
      <c r="BQ215">
        <f>'Master Data'!BQ215</f>
        <v>0</v>
      </c>
      <c r="BR215">
        <f>'Master Data'!BR215</f>
        <v>0</v>
      </c>
      <c r="BS215">
        <f>'Master Data'!BS215</f>
        <v>0</v>
      </c>
      <c r="BT215">
        <f>'Master Data'!BT215</f>
        <v>0</v>
      </c>
      <c r="BU215">
        <f>'Master Data'!BU215</f>
        <v>0</v>
      </c>
      <c r="BV215">
        <f>'Master Data'!BV215</f>
        <v>0</v>
      </c>
      <c r="BW215">
        <f>'Master Data'!BW215</f>
        <v>20170202</v>
      </c>
      <c r="BX215" t="str">
        <f t="shared" si="42"/>
        <v>Veterans Enterprise Training &amp; Services Group Inc. - Cisco CCENT Exam Prep (72 Clock Hours)</v>
      </c>
      <c r="BY215" s="27" t="str">
        <f t="shared" si="33"/>
        <v/>
      </c>
      <c r="BZ215" s="20" t="e">
        <f t="shared" si="34"/>
        <v>#DIV/0!</v>
      </c>
      <c r="CA215" s="20" t="e">
        <f t="shared" si="35"/>
        <v>#DIV/0!</v>
      </c>
      <c r="CB215" s="20" t="e">
        <f t="shared" si="36"/>
        <v>#DIV/0!</v>
      </c>
      <c r="CC215" s="20" t="e">
        <f t="shared" si="37"/>
        <v>#DIV/0!</v>
      </c>
      <c r="CD215" s="20" t="e">
        <f t="shared" si="38"/>
        <v>#DIV/0!</v>
      </c>
      <c r="CE215" s="26">
        <f t="shared" si="39"/>
        <v>2600</v>
      </c>
      <c r="CF215" s="24" t="str">
        <f t="shared" si="40"/>
        <v xml:space="preserve"> </v>
      </c>
      <c r="CG215" s="24" t="str">
        <f t="shared" si="43"/>
        <v xml:space="preserve"> </v>
      </c>
      <c r="CH215" s="24" t="str">
        <f t="shared" si="41"/>
        <v xml:space="preserve"> </v>
      </c>
    </row>
    <row r="216" spans="1:86">
      <c r="A216" t="str">
        <f>'Master Data'!A216</f>
        <v>MD</v>
      </c>
      <c r="B216" t="str">
        <f>'Master Data'!B216</f>
        <v>Veterans Enterprise Training &amp; Services Group Inc.</v>
      </c>
      <c r="C216" t="str">
        <f>'Master Data'!C216</f>
        <v>A private for profit entity in Washington, D.C. not regulated by the state of Maryland offering non-credit training. See this provider s website for more information. https://www.vetsgroup.</v>
      </c>
      <c r="D216" t="str">
        <f>'Master Data'!D216</f>
        <v>1200 18th St.  NW Ste LL-100</v>
      </c>
      <c r="E216">
        <f>'Master Data'!E216</f>
        <v>0</v>
      </c>
      <c r="F216" t="str">
        <f>'Master Data'!F216</f>
        <v>Washington</v>
      </c>
      <c r="G216" t="str">
        <f>'Master Data'!G216</f>
        <v>DC</v>
      </c>
      <c r="H216">
        <f>'Master Data'!H216</f>
        <v>20036</v>
      </c>
      <c r="I216">
        <f>'Master Data'!I216</f>
        <v>8</v>
      </c>
      <c r="J216" t="str">
        <f>'Master Data'!J216</f>
        <v>Cisco CCNA Exam Prep (108 Clock Hours)</v>
      </c>
      <c r="K216" t="str">
        <f>'Master Data'!K216</f>
        <v>Prep for Certified Network Associate exam for those with 1+ yrs exper implementing &amp; administering Cisco solutions, basic IP addressing &amp; network fundamendamentals.</v>
      </c>
      <c r="L216" t="str">
        <f>'Master Data'!L216</f>
        <v>http://www.vetsgroup.org</v>
      </c>
      <c r="M216">
        <f>'Master Data'!M216</f>
        <v>1</v>
      </c>
      <c r="N216" t="str">
        <f>'Master Data'!N216</f>
        <v>CCNA</v>
      </c>
      <c r="O216">
        <f>'Master Data'!O216</f>
        <v>110901</v>
      </c>
      <c r="P216">
        <f>'Master Data'!P216</f>
        <v>1400</v>
      </c>
      <c r="Q216">
        <f>'Master Data'!Q216</f>
        <v>500</v>
      </c>
      <c r="R216">
        <f>'Master Data'!R216</f>
        <v>18</v>
      </c>
      <c r="S216">
        <f>'Master Data'!S216</f>
        <v>6</v>
      </c>
      <c r="T216">
        <f>'Master Data'!T216</f>
        <v>1</v>
      </c>
      <c r="U216">
        <f>'Master Data'!U216</f>
        <v>2</v>
      </c>
      <c r="V216">
        <f>'Master Data'!V216</f>
        <v>15123100</v>
      </c>
      <c r="W216">
        <f>'Master Data'!W216</f>
        <v>0</v>
      </c>
      <c r="X216">
        <f>'Master Data'!X216</f>
        <v>0</v>
      </c>
      <c r="Y216">
        <f>'Master Data'!Y216</f>
        <v>0</v>
      </c>
      <c r="Z216">
        <f>'Master Data'!Z216</f>
        <v>0</v>
      </c>
      <c r="AA216">
        <f>'Master Data'!AA216</f>
        <v>0</v>
      </c>
      <c r="AB216">
        <f>'Master Data'!AB216</f>
        <v>0</v>
      </c>
      <c r="AC216">
        <f>'Master Data'!AC216</f>
        <v>0</v>
      </c>
      <c r="AD216">
        <f>'Master Data'!AD216</f>
        <v>0</v>
      </c>
      <c r="AE216">
        <f>'Master Data'!AE216</f>
        <v>0</v>
      </c>
      <c r="AF216">
        <f>'Master Data'!AF216</f>
        <v>9999999.9900000002</v>
      </c>
      <c r="AG216">
        <f>'Master Data'!AG216</f>
        <v>9999999.9900000002</v>
      </c>
      <c r="AH216">
        <f>'Master Data'!AH216</f>
        <v>0</v>
      </c>
      <c r="AI216">
        <f>'Master Data'!AI216</f>
        <v>0</v>
      </c>
      <c r="AJ216">
        <f>'Master Data'!AJ216</f>
        <v>0</v>
      </c>
      <c r="AK216">
        <f>'Master Data'!AK216</f>
        <v>0</v>
      </c>
      <c r="AL216">
        <f>'Master Data'!AL216</f>
        <v>0</v>
      </c>
      <c r="AM216">
        <f>'Master Data'!AM216</f>
        <v>0</v>
      </c>
      <c r="AN216">
        <f>'Master Data'!AN216</f>
        <v>0</v>
      </c>
      <c r="AO216">
        <f>'Master Data'!AO216</f>
        <v>0</v>
      </c>
      <c r="AP216">
        <f>'Master Data'!AP216</f>
        <v>0</v>
      </c>
      <c r="AQ216">
        <f>'Master Data'!AQ216</f>
        <v>0</v>
      </c>
      <c r="AR216">
        <f>'Master Data'!AR216</f>
        <v>0</v>
      </c>
      <c r="AS216">
        <f>'Master Data'!AS216</f>
        <v>0</v>
      </c>
      <c r="AT216">
        <f>'Master Data'!AT216</f>
        <v>0</v>
      </c>
      <c r="AU216">
        <f>'Master Data'!AU216</f>
        <v>0</v>
      </c>
      <c r="AV216">
        <f>'Master Data'!AV216</f>
        <v>0</v>
      </c>
      <c r="AW216">
        <f>'Master Data'!AW216</f>
        <v>0</v>
      </c>
      <c r="AX216">
        <f>'Master Data'!AX216</f>
        <v>0</v>
      </c>
      <c r="AY216">
        <f>'Master Data'!AY216</f>
        <v>0</v>
      </c>
      <c r="AZ216">
        <f>'Master Data'!AZ216</f>
        <v>0</v>
      </c>
      <c r="BA216">
        <f>'Master Data'!BA216</f>
        <v>0</v>
      </c>
      <c r="BB216">
        <f>'Master Data'!BB216</f>
        <v>0</v>
      </c>
      <c r="BC216">
        <f>'Master Data'!BC216</f>
        <v>0</v>
      </c>
      <c r="BD216">
        <f>'Master Data'!BD216</f>
        <v>0</v>
      </c>
      <c r="BE216">
        <f>'Master Data'!BE216</f>
        <v>0</v>
      </c>
      <c r="BF216">
        <f>'Master Data'!BF216</f>
        <v>0</v>
      </c>
      <c r="BG216">
        <f>'Master Data'!BG216</f>
        <v>0</v>
      </c>
      <c r="BH216">
        <f>'Master Data'!BH216</f>
        <v>0</v>
      </c>
      <c r="BI216">
        <f>'Master Data'!BI216</f>
        <v>0</v>
      </c>
      <c r="BJ216">
        <f>'Master Data'!BJ216</f>
        <v>0</v>
      </c>
      <c r="BK216">
        <f>'Master Data'!BK216</f>
        <v>0</v>
      </c>
      <c r="BL216">
        <f>'Master Data'!BL216</f>
        <v>0</v>
      </c>
      <c r="BM216">
        <f>'Master Data'!BM216</f>
        <v>0</v>
      </c>
      <c r="BN216">
        <f>'Master Data'!BN216</f>
        <v>0</v>
      </c>
      <c r="BO216">
        <f>'Master Data'!BO216</f>
        <v>0</v>
      </c>
      <c r="BP216">
        <f>'Master Data'!BP216</f>
        <v>0</v>
      </c>
      <c r="BQ216">
        <f>'Master Data'!BQ216</f>
        <v>0</v>
      </c>
      <c r="BR216">
        <f>'Master Data'!BR216</f>
        <v>0</v>
      </c>
      <c r="BS216">
        <f>'Master Data'!BS216</f>
        <v>0</v>
      </c>
      <c r="BT216">
        <f>'Master Data'!BT216</f>
        <v>0</v>
      </c>
      <c r="BU216">
        <f>'Master Data'!BU216</f>
        <v>0</v>
      </c>
      <c r="BV216">
        <f>'Master Data'!BV216</f>
        <v>0</v>
      </c>
      <c r="BW216">
        <f>'Master Data'!BW216</f>
        <v>20170202</v>
      </c>
      <c r="BX216" t="str">
        <f t="shared" si="42"/>
        <v>Veterans Enterprise Training &amp; Services Group Inc. - Cisco CCNA Exam Prep (108 Clock Hours)</v>
      </c>
      <c r="BY216" s="27" t="str">
        <f t="shared" si="33"/>
        <v/>
      </c>
      <c r="BZ216" s="20" t="e">
        <f t="shared" si="34"/>
        <v>#DIV/0!</v>
      </c>
      <c r="CA216" s="20" t="e">
        <f t="shared" si="35"/>
        <v>#DIV/0!</v>
      </c>
      <c r="CB216" s="20" t="e">
        <f t="shared" si="36"/>
        <v>#DIV/0!</v>
      </c>
      <c r="CC216" s="20" t="e">
        <f t="shared" si="37"/>
        <v>#DIV/0!</v>
      </c>
      <c r="CD216" s="20" t="e">
        <f t="shared" si="38"/>
        <v>#DIV/0!</v>
      </c>
      <c r="CE216" s="26">
        <f t="shared" si="39"/>
        <v>1900</v>
      </c>
      <c r="CF216" s="24" t="str">
        <f t="shared" si="40"/>
        <v xml:space="preserve"> </v>
      </c>
      <c r="CG216" s="24" t="str">
        <f t="shared" si="43"/>
        <v xml:space="preserve"> </v>
      </c>
      <c r="CH216" s="24" t="str">
        <f t="shared" si="41"/>
        <v xml:space="preserve"> </v>
      </c>
    </row>
    <row r="217" spans="1:86">
      <c r="A217" t="str">
        <f>'Master Data'!A217</f>
        <v>MD</v>
      </c>
      <c r="B217" t="str">
        <f>'Master Data'!B217</f>
        <v>Veterans Enterprise Training &amp; Services Group Inc.</v>
      </c>
      <c r="C217" t="str">
        <f>'Master Data'!C217</f>
        <v>A private for profit entity in Washington, D.C. not regulated by the state of Maryland offering non-credit training. See this provider s website for more information. https://www.vetsgroup.</v>
      </c>
      <c r="D217" t="str">
        <f>'Master Data'!D217</f>
        <v>1200 18th St.  NW Ste LL-100</v>
      </c>
      <c r="E217">
        <f>'Master Data'!E217</f>
        <v>0</v>
      </c>
      <c r="F217" t="str">
        <f>'Master Data'!F217</f>
        <v>Washington</v>
      </c>
      <c r="G217" t="str">
        <f>'Master Data'!G217</f>
        <v>DC</v>
      </c>
      <c r="H217">
        <f>'Master Data'!H217</f>
        <v>20036</v>
      </c>
      <c r="I217">
        <f>'Master Data'!I217</f>
        <v>8</v>
      </c>
      <c r="J217" t="str">
        <f>'Master Data'!J217</f>
        <v>CompTIA Network+ Exam Prep (72 Clock Hours)</v>
      </c>
      <c r="K217" t="str">
        <f>'Master Data'!K217</f>
        <v>Preparation for CompTIA Network+ exam for those with CompTIA A+ certification or at least 9 months of computer networking experience, recommended.</v>
      </c>
      <c r="L217" t="str">
        <f>'Master Data'!L217</f>
        <v>https://www.vetsgroup.org</v>
      </c>
      <c r="M217">
        <f>'Master Data'!M217</f>
        <v>1</v>
      </c>
      <c r="N217" t="str">
        <f>'Master Data'!N217</f>
        <v>CompTIA Network+</v>
      </c>
      <c r="O217">
        <f>'Master Data'!O217</f>
        <v>110901</v>
      </c>
      <c r="P217">
        <f>'Master Data'!P217</f>
        <v>2150</v>
      </c>
      <c r="Q217">
        <f>'Master Data'!Q217</f>
        <v>265</v>
      </c>
      <c r="R217">
        <f>'Master Data'!R217</f>
        <v>18</v>
      </c>
      <c r="S217">
        <f>'Master Data'!S217</f>
        <v>4</v>
      </c>
      <c r="T217">
        <f>'Master Data'!T217</f>
        <v>1</v>
      </c>
      <c r="U217">
        <f>'Master Data'!U217</f>
        <v>2</v>
      </c>
      <c r="V217">
        <f>'Master Data'!V217</f>
        <v>15123100</v>
      </c>
      <c r="W217">
        <f>'Master Data'!W217</f>
        <v>0</v>
      </c>
      <c r="X217">
        <f>'Master Data'!X217</f>
        <v>0</v>
      </c>
      <c r="Y217">
        <f>'Master Data'!Y217</f>
        <v>21</v>
      </c>
      <c r="Z217">
        <f>'Master Data'!Z217</f>
        <v>21</v>
      </c>
      <c r="AA217">
        <f>'Master Data'!AA217</f>
        <v>20</v>
      </c>
      <c r="AB217">
        <f>'Master Data'!AB217</f>
        <v>9</v>
      </c>
      <c r="AC217">
        <f>'Master Data'!AC217</f>
        <v>4</v>
      </c>
      <c r="AD217">
        <f>'Master Data'!AD217</f>
        <v>9053.64</v>
      </c>
      <c r="AE217">
        <f>'Master Data'!AE217</f>
        <v>5</v>
      </c>
      <c r="AF217">
        <f>'Master Data'!AF217</f>
        <v>11370.04</v>
      </c>
      <c r="AG217">
        <f>'Master Data'!AG217</f>
        <v>7791.07</v>
      </c>
      <c r="AH217">
        <f>'Master Data'!AH217</f>
        <v>21</v>
      </c>
      <c r="AI217">
        <f>'Master Data'!AI217</f>
        <v>15</v>
      </c>
      <c r="AJ217">
        <f>'Master Data'!AJ217</f>
        <v>0</v>
      </c>
      <c r="AK217">
        <f>'Master Data'!AK217</f>
        <v>0</v>
      </c>
      <c r="AL217">
        <f>'Master Data'!AL217</f>
        <v>0</v>
      </c>
      <c r="AM217">
        <f>'Master Data'!AM217</f>
        <v>0</v>
      </c>
      <c r="AN217">
        <f>'Master Data'!AN217</f>
        <v>0</v>
      </c>
      <c r="AO217">
        <f>'Master Data'!AO217</f>
        <v>0</v>
      </c>
      <c r="AP217">
        <f>'Master Data'!AP217</f>
        <v>0</v>
      </c>
      <c r="AQ217">
        <f>'Master Data'!AQ217</f>
        <v>0</v>
      </c>
      <c r="AR217">
        <f>'Master Data'!AR217</f>
        <v>0</v>
      </c>
      <c r="AS217">
        <f>'Master Data'!AS217</f>
        <v>0</v>
      </c>
      <c r="AT217">
        <f>'Master Data'!AT217</f>
        <v>0</v>
      </c>
      <c r="AU217">
        <f>'Master Data'!AU217</f>
        <v>0</v>
      </c>
      <c r="AV217">
        <f>'Master Data'!AV217</f>
        <v>0</v>
      </c>
      <c r="AW217">
        <f>'Master Data'!AW217</f>
        <v>0</v>
      </c>
      <c r="AX217">
        <f>'Master Data'!AX217</f>
        <v>0</v>
      </c>
      <c r="AY217">
        <f>'Master Data'!AY217</f>
        <v>0</v>
      </c>
      <c r="AZ217">
        <f>'Master Data'!AZ217</f>
        <v>0</v>
      </c>
      <c r="BA217">
        <f>'Master Data'!BA217</f>
        <v>0</v>
      </c>
      <c r="BB217">
        <f>'Master Data'!BB217</f>
        <v>0</v>
      </c>
      <c r="BC217">
        <f>'Master Data'!BC217</f>
        <v>0</v>
      </c>
      <c r="BD217">
        <f>'Master Data'!BD217</f>
        <v>0</v>
      </c>
      <c r="BE217">
        <f>'Master Data'!BE217</f>
        <v>0</v>
      </c>
      <c r="BF217">
        <f>'Master Data'!BF217</f>
        <v>0</v>
      </c>
      <c r="BG217">
        <f>'Master Data'!BG217</f>
        <v>0</v>
      </c>
      <c r="BH217">
        <f>'Master Data'!BH217</f>
        <v>0</v>
      </c>
      <c r="BI217">
        <f>'Master Data'!BI217</f>
        <v>0</v>
      </c>
      <c r="BJ217">
        <f>'Master Data'!BJ217</f>
        <v>0</v>
      </c>
      <c r="BK217">
        <f>'Master Data'!BK217</f>
        <v>0</v>
      </c>
      <c r="BL217">
        <f>'Master Data'!BL217</f>
        <v>0</v>
      </c>
      <c r="BM217">
        <f>'Master Data'!BM217</f>
        <v>0</v>
      </c>
      <c r="BN217">
        <f>'Master Data'!BN217</f>
        <v>0</v>
      </c>
      <c r="BO217">
        <f>'Master Data'!BO217</f>
        <v>0</v>
      </c>
      <c r="BP217">
        <f>'Master Data'!BP217</f>
        <v>0</v>
      </c>
      <c r="BQ217">
        <f>'Master Data'!BQ217</f>
        <v>0</v>
      </c>
      <c r="BR217">
        <f>'Master Data'!BR217</f>
        <v>0</v>
      </c>
      <c r="BS217">
        <f>'Master Data'!BS217</f>
        <v>0</v>
      </c>
      <c r="BT217">
        <f>'Master Data'!BT217</f>
        <v>0</v>
      </c>
      <c r="BU217">
        <f>'Master Data'!BU217</f>
        <v>0</v>
      </c>
      <c r="BV217">
        <f>'Master Data'!BV217</f>
        <v>0</v>
      </c>
      <c r="BW217">
        <f>'Master Data'!BW217</f>
        <v>20170202</v>
      </c>
      <c r="BX217" t="str">
        <f t="shared" si="42"/>
        <v>Veterans Enterprise Training &amp; Services Group Inc. - CompTIA Network+ Exam Prep (72 Clock Hours)</v>
      </c>
      <c r="BY217" s="27" t="str">
        <f t="shared" si="33"/>
        <v/>
      </c>
      <c r="BZ217" s="20" t="e">
        <f t="shared" si="34"/>
        <v>#DIV/0!</v>
      </c>
      <c r="CA217" s="20" t="e">
        <f t="shared" si="35"/>
        <v>#DIV/0!</v>
      </c>
      <c r="CB217" s="20">
        <f t="shared" si="36"/>
        <v>0.42857142857142855</v>
      </c>
      <c r="CC217" s="20">
        <f t="shared" si="37"/>
        <v>0.26666666666666666</v>
      </c>
      <c r="CD217" s="20">
        <f t="shared" si="38"/>
        <v>0.33333333333333331</v>
      </c>
      <c r="CE217" s="26">
        <f t="shared" si="39"/>
        <v>2415</v>
      </c>
      <c r="CF217" s="24" t="str">
        <f t="shared" si="40"/>
        <v xml:space="preserve"> </v>
      </c>
      <c r="CG217" s="24">
        <f t="shared" si="43"/>
        <v>9053.64</v>
      </c>
      <c r="CH217" s="24" t="str">
        <f t="shared" si="41"/>
        <v xml:space="preserve"> </v>
      </c>
    </row>
    <row r="218" spans="1:86">
      <c r="A218" t="str">
        <f>'Master Data'!A218</f>
        <v>MD</v>
      </c>
      <c r="B218" t="str">
        <f>'Master Data'!B218</f>
        <v>Veterans Enterprise Training &amp; Services Group Inc.</v>
      </c>
      <c r="C218" t="str">
        <f>'Master Data'!C218</f>
        <v>A private for profit entity in Washington, D.C. not regulated by the state of Maryland offering non-credit training. See this provider s website for more information. https://www.vetsgroup.</v>
      </c>
      <c r="D218" t="str">
        <f>'Master Data'!D218</f>
        <v>1200 18th St.  NW Ste LL-100</v>
      </c>
      <c r="E218">
        <f>'Master Data'!E218</f>
        <v>0</v>
      </c>
      <c r="F218" t="str">
        <f>'Master Data'!F218</f>
        <v>Washington</v>
      </c>
      <c r="G218" t="str">
        <f>'Master Data'!G218</f>
        <v>DC</v>
      </c>
      <c r="H218">
        <f>'Master Data'!H218</f>
        <v>20036</v>
      </c>
      <c r="I218">
        <f>'Master Data'!I218</f>
        <v>8</v>
      </c>
      <c r="J218" t="str">
        <f>'Master Data'!J218</f>
        <v>CompTIA Security+ Exam Prep (72 Clock Hours)</v>
      </c>
      <c r="K218" t="str">
        <f>'Master Data'!K218</f>
        <v>Preparation for CompTIA Security+ exam for those with CompTIA Network+ A+ and/or 2 years of experience in IT administration with a security focus recommended.</v>
      </c>
      <c r="L218" t="str">
        <f>'Master Data'!L218</f>
        <v>http://www.vetsgroup.org</v>
      </c>
      <c r="M218">
        <f>'Master Data'!M218</f>
        <v>1</v>
      </c>
      <c r="N218" t="str">
        <f>'Master Data'!N218</f>
        <v>CompTIA Security+</v>
      </c>
      <c r="O218">
        <f>'Master Data'!O218</f>
        <v>111003</v>
      </c>
      <c r="P218">
        <f>'Master Data'!P218</f>
        <v>2150</v>
      </c>
      <c r="Q218">
        <f>'Master Data'!Q218</f>
        <v>275</v>
      </c>
      <c r="R218">
        <f>'Master Data'!R218</f>
        <v>18</v>
      </c>
      <c r="S218">
        <f>'Master Data'!S218</f>
        <v>4</v>
      </c>
      <c r="T218">
        <f>'Master Data'!T218</f>
        <v>1</v>
      </c>
      <c r="U218">
        <f>'Master Data'!U218</f>
        <v>2</v>
      </c>
      <c r="V218">
        <f>'Master Data'!V218</f>
        <v>15123100</v>
      </c>
      <c r="W218">
        <f>'Master Data'!W218</f>
        <v>0</v>
      </c>
      <c r="X218">
        <f>'Master Data'!X218</f>
        <v>0</v>
      </c>
      <c r="Y218">
        <f>'Master Data'!Y218</f>
        <v>72</v>
      </c>
      <c r="Z218">
        <f>'Master Data'!Z218</f>
        <v>55</v>
      </c>
      <c r="AA218">
        <f>'Master Data'!AA218</f>
        <v>53</v>
      </c>
      <c r="AB218">
        <f>'Master Data'!AB218</f>
        <v>25</v>
      </c>
      <c r="AC218">
        <f>'Master Data'!AC218</f>
        <v>17</v>
      </c>
      <c r="AD218">
        <f>'Master Data'!AD218</f>
        <v>12923</v>
      </c>
      <c r="AE218">
        <f>'Master Data'!AE218</f>
        <v>19</v>
      </c>
      <c r="AF218">
        <f>'Master Data'!AF218</f>
        <v>17590.57</v>
      </c>
      <c r="AG218">
        <f>'Master Data'!AG218</f>
        <v>17180.009999999998</v>
      </c>
      <c r="AH218">
        <f>'Master Data'!AH218</f>
        <v>60</v>
      </c>
      <c r="AI218">
        <f>'Master Data'!AI218</f>
        <v>42</v>
      </c>
      <c r="AJ218">
        <f>'Master Data'!AJ218</f>
        <v>0</v>
      </c>
      <c r="AK218">
        <f>'Master Data'!AK218</f>
        <v>0</v>
      </c>
      <c r="AL218">
        <f>'Master Data'!AL218</f>
        <v>0</v>
      </c>
      <c r="AM218">
        <f>'Master Data'!AM218</f>
        <v>0</v>
      </c>
      <c r="AN218">
        <f>'Master Data'!AN218</f>
        <v>0</v>
      </c>
      <c r="AO218">
        <f>'Master Data'!AO218</f>
        <v>0</v>
      </c>
      <c r="AP218">
        <f>'Master Data'!AP218</f>
        <v>0</v>
      </c>
      <c r="AQ218">
        <f>'Master Data'!AQ218</f>
        <v>0</v>
      </c>
      <c r="AR218">
        <f>'Master Data'!AR218</f>
        <v>0</v>
      </c>
      <c r="AS218">
        <f>'Master Data'!AS218</f>
        <v>0</v>
      </c>
      <c r="AT218">
        <f>'Master Data'!AT218</f>
        <v>0</v>
      </c>
      <c r="AU218">
        <f>'Master Data'!AU218</f>
        <v>0</v>
      </c>
      <c r="AV218">
        <f>'Master Data'!AV218</f>
        <v>0</v>
      </c>
      <c r="AW218">
        <f>'Master Data'!AW218</f>
        <v>0</v>
      </c>
      <c r="AX218">
        <f>'Master Data'!AX218</f>
        <v>0</v>
      </c>
      <c r="AY218">
        <f>'Master Data'!AY218</f>
        <v>0</v>
      </c>
      <c r="AZ218">
        <f>'Master Data'!AZ218</f>
        <v>0</v>
      </c>
      <c r="BA218">
        <f>'Master Data'!BA218</f>
        <v>0</v>
      </c>
      <c r="BB218">
        <f>'Master Data'!BB218</f>
        <v>0</v>
      </c>
      <c r="BC218">
        <f>'Master Data'!BC218</f>
        <v>0</v>
      </c>
      <c r="BD218">
        <f>'Master Data'!BD218</f>
        <v>0</v>
      </c>
      <c r="BE218">
        <f>'Master Data'!BE218</f>
        <v>0</v>
      </c>
      <c r="BF218">
        <f>'Master Data'!BF218</f>
        <v>0</v>
      </c>
      <c r="BG218">
        <f>'Master Data'!BG218</f>
        <v>0</v>
      </c>
      <c r="BH218">
        <f>'Master Data'!BH218</f>
        <v>0</v>
      </c>
      <c r="BI218">
        <f>'Master Data'!BI218</f>
        <v>0</v>
      </c>
      <c r="BJ218">
        <f>'Master Data'!BJ218</f>
        <v>0</v>
      </c>
      <c r="BK218">
        <f>'Master Data'!BK218</f>
        <v>0</v>
      </c>
      <c r="BL218">
        <f>'Master Data'!BL218</f>
        <v>0</v>
      </c>
      <c r="BM218">
        <f>'Master Data'!BM218</f>
        <v>0</v>
      </c>
      <c r="BN218">
        <f>'Master Data'!BN218</f>
        <v>0</v>
      </c>
      <c r="BO218">
        <f>'Master Data'!BO218</f>
        <v>0</v>
      </c>
      <c r="BP218">
        <f>'Master Data'!BP218</f>
        <v>0</v>
      </c>
      <c r="BQ218">
        <f>'Master Data'!BQ218</f>
        <v>0</v>
      </c>
      <c r="BR218">
        <f>'Master Data'!BR218</f>
        <v>0</v>
      </c>
      <c r="BS218">
        <f>'Master Data'!BS218</f>
        <v>0</v>
      </c>
      <c r="BT218">
        <f>'Master Data'!BT218</f>
        <v>0</v>
      </c>
      <c r="BU218">
        <f>'Master Data'!BU218</f>
        <v>0</v>
      </c>
      <c r="BV218">
        <f>'Master Data'!BV218</f>
        <v>0</v>
      </c>
      <c r="BW218">
        <f>'Master Data'!BW218</f>
        <v>20170202</v>
      </c>
      <c r="BX218" t="str">
        <f t="shared" si="42"/>
        <v>Veterans Enterprise Training &amp; Services Group Inc. - CompTIA Security+ Exam Prep (72 Clock Hours)</v>
      </c>
      <c r="BY218" s="27" t="str">
        <f t="shared" si="33"/>
        <v/>
      </c>
      <c r="BZ218" s="20" t="e">
        <f t="shared" si="34"/>
        <v>#DIV/0!</v>
      </c>
      <c r="CA218" s="20" t="e">
        <f t="shared" si="35"/>
        <v>#DIV/0!</v>
      </c>
      <c r="CB218" s="20">
        <f t="shared" si="36"/>
        <v>0.41666666666666669</v>
      </c>
      <c r="CC218" s="20">
        <f t="shared" si="37"/>
        <v>0.40476190476190477</v>
      </c>
      <c r="CD218" s="20">
        <f t="shared" si="38"/>
        <v>0.45238095238095238</v>
      </c>
      <c r="CE218" s="26">
        <f t="shared" si="39"/>
        <v>2425</v>
      </c>
      <c r="CF218" s="24" t="str">
        <f t="shared" si="40"/>
        <v xml:space="preserve"> </v>
      </c>
      <c r="CG218" s="24">
        <f t="shared" si="43"/>
        <v>12923</v>
      </c>
      <c r="CH218" s="24" t="str">
        <f t="shared" si="41"/>
        <v xml:space="preserve"> </v>
      </c>
    </row>
    <row r="219" spans="1:86">
      <c r="A219" t="str">
        <f>'Master Data'!A219</f>
        <v>MD</v>
      </c>
      <c r="B219" t="str">
        <f>'Master Data'!B219</f>
        <v>Veterans Enterprise Training &amp; Services Group Inc.</v>
      </c>
      <c r="C219" t="str">
        <f>'Master Data'!C219</f>
        <v>A private for profit entity in Washington, D.C. not regulated by the state of Maryland offering non-credit training. See this provider s website for more information. https://www.vetsgroup.</v>
      </c>
      <c r="D219" t="str">
        <f>'Master Data'!D219</f>
        <v>1200 18th St.  NW Ste LL-100</v>
      </c>
      <c r="E219">
        <f>'Master Data'!E219</f>
        <v>0</v>
      </c>
      <c r="F219" t="str">
        <f>'Master Data'!F219</f>
        <v>Washington</v>
      </c>
      <c r="G219" t="str">
        <f>'Master Data'!G219</f>
        <v>DC</v>
      </c>
      <c r="H219">
        <f>'Master Data'!H219</f>
        <v>20036</v>
      </c>
      <c r="I219">
        <f>'Master Data'!I219</f>
        <v>8</v>
      </c>
      <c r="J219" t="str">
        <f>'Master Data'!J219</f>
        <v>Cyber Security Prof-CEH Exam Prep (72 Clock Hours)</v>
      </c>
      <c r="K219" t="str">
        <f>'Master Data'!K219</f>
        <v>Preparation for EC-Council's Certified Ethical Hacker exam for those with at least 2 years of work experience in the Information Security domain.</v>
      </c>
      <c r="L219" t="str">
        <f>'Master Data'!L219</f>
        <v>https://www.vetsgroup.org</v>
      </c>
      <c r="M219">
        <f>'Master Data'!M219</f>
        <v>1</v>
      </c>
      <c r="N219" t="str">
        <f>'Master Data'!N219</f>
        <v>CEH - Certified Ethical Hacker</v>
      </c>
      <c r="O219">
        <f>'Master Data'!O219</f>
        <v>111003</v>
      </c>
      <c r="P219">
        <f>'Master Data'!P219</f>
        <v>2150</v>
      </c>
      <c r="Q219">
        <f>'Master Data'!Q219</f>
        <v>665</v>
      </c>
      <c r="R219">
        <f>'Master Data'!R219</f>
        <v>18</v>
      </c>
      <c r="S219">
        <f>'Master Data'!S219</f>
        <v>4</v>
      </c>
      <c r="T219">
        <f>'Master Data'!T219</f>
        <v>1</v>
      </c>
      <c r="U219">
        <f>'Master Data'!U219</f>
        <v>2</v>
      </c>
      <c r="V219">
        <f>'Master Data'!V219</f>
        <v>15121200</v>
      </c>
      <c r="W219">
        <f>'Master Data'!W219</f>
        <v>0</v>
      </c>
      <c r="X219">
        <f>'Master Data'!X219</f>
        <v>0</v>
      </c>
      <c r="Y219">
        <f>'Master Data'!Y219</f>
        <v>18</v>
      </c>
      <c r="Z219">
        <f>'Master Data'!Z219</f>
        <v>18</v>
      </c>
      <c r="AA219">
        <f>'Master Data'!AA219</f>
        <v>16</v>
      </c>
      <c r="AB219">
        <f>'Master Data'!AB219</f>
        <v>1</v>
      </c>
      <c r="AC219">
        <f>'Master Data'!AC219</f>
        <v>1</v>
      </c>
      <c r="AD219">
        <f>'Master Data'!AD219</f>
        <v>5945.2</v>
      </c>
      <c r="AE219">
        <f>'Master Data'!AE219</f>
        <v>1</v>
      </c>
      <c r="AF219">
        <f>'Master Data'!AF219</f>
        <v>5945.2</v>
      </c>
      <c r="AG219">
        <f>'Master Data'!AG219</f>
        <v>42011.07</v>
      </c>
      <c r="AH219">
        <f>'Master Data'!AH219</f>
        <v>9</v>
      </c>
      <c r="AI219">
        <f>'Master Data'!AI219</f>
        <v>9</v>
      </c>
      <c r="AJ219">
        <f>'Master Data'!AJ219</f>
        <v>0</v>
      </c>
      <c r="AK219">
        <f>'Master Data'!AK219</f>
        <v>0</v>
      </c>
      <c r="AL219">
        <f>'Master Data'!AL219</f>
        <v>0</v>
      </c>
      <c r="AM219">
        <f>'Master Data'!AM219</f>
        <v>0</v>
      </c>
      <c r="AN219">
        <f>'Master Data'!AN219</f>
        <v>0</v>
      </c>
      <c r="AO219">
        <f>'Master Data'!AO219</f>
        <v>0</v>
      </c>
      <c r="AP219">
        <f>'Master Data'!AP219</f>
        <v>0</v>
      </c>
      <c r="AQ219">
        <f>'Master Data'!AQ219</f>
        <v>0</v>
      </c>
      <c r="AR219">
        <f>'Master Data'!AR219</f>
        <v>0</v>
      </c>
      <c r="AS219">
        <f>'Master Data'!AS219</f>
        <v>0</v>
      </c>
      <c r="AT219">
        <f>'Master Data'!AT219</f>
        <v>0</v>
      </c>
      <c r="AU219">
        <f>'Master Data'!AU219</f>
        <v>0</v>
      </c>
      <c r="AV219">
        <f>'Master Data'!AV219</f>
        <v>0</v>
      </c>
      <c r="AW219">
        <f>'Master Data'!AW219</f>
        <v>0</v>
      </c>
      <c r="AX219">
        <f>'Master Data'!AX219</f>
        <v>0</v>
      </c>
      <c r="AY219">
        <f>'Master Data'!AY219</f>
        <v>0</v>
      </c>
      <c r="AZ219">
        <f>'Master Data'!AZ219</f>
        <v>0</v>
      </c>
      <c r="BA219">
        <f>'Master Data'!BA219</f>
        <v>0</v>
      </c>
      <c r="BB219">
        <f>'Master Data'!BB219</f>
        <v>0</v>
      </c>
      <c r="BC219">
        <f>'Master Data'!BC219</f>
        <v>0</v>
      </c>
      <c r="BD219">
        <f>'Master Data'!BD219</f>
        <v>0</v>
      </c>
      <c r="BE219">
        <f>'Master Data'!BE219</f>
        <v>0</v>
      </c>
      <c r="BF219">
        <f>'Master Data'!BF219</f>
        <v>0</v>
      </c>
      <c r="BG219">
        <f>'Master Data'!BG219</f>
        <v>0</v>
      </c>
      <c r="BH219">
        <f>'Master Data'!BH219</f>
        <v>0</v>
      </c>
      <c r="BI219">
        <f>'Master Data'!BI219</f>
        <v>0</v>
      </c>
      <c r="BJ219">
        <f>'Master Data'!BJ219</f>
        <v>0</v>
      </c>
      <c r="BK219">
        <f>'Master Data'!BK219</f>
        <v>0</v>
      </c>
      <c r="BL219">
        <f>'Master Data'!BL219</f>
        <v>0</v>
      </c>
      <c r="BM219">
        <f>'Master Data'!BM219</f>
        <v>0</v>
      </c>
      <c r="BN219">
        <f>'Master Data'!BN219</f>
        <v>0</v>
      </c>
      <c r="BO219">
        <f>'Master Data'!BO219</f>
        <v>0</v>
      </c>
      <c r="BP219">
        <f>'Master Data'!BP219</f>
        <v>0</v>
      </c>
      <c r="BQ219">
        <f>'Master Data'!BQ219</f>
        <v>0</v>
      </c>
      <c r="BR219">
        <f>'Master Data'!BR219</f>
        <v>0</v>
      </c>
      <c r="BS219">
        <f>'Master Data'!BS219</f>
        <v>0</v>
      </c>
      <c r="BT219">
        <f>'Master Data'!BT219</f>
        <v>0</v>
      </c>
      <c r="BU219">
        <f>'Master Data'!BU219</f>
        <v>0</v>
      </c>
      <c r="BV219">
        <f>'Master Data'!BV219</f>
        <v>0</v>
      </c>
      <c r="BW219">
        <f>'Master Data'!BW219</f>
        <v>20170202</v>
      </c>
      <c r="BX219" t="str">
        <f t="shared" si="42"/>
        <v>Veterans Enterprise Training &amp; Services Group Inc. - Cyber Security Prof-CEH Exam Prep (72 Clock Hours)</v>
      </c>
      <c r="BY219" s="27" t="str">
        <f t="shared" si="33"/>
        <v/>
      </c>
      <c r="BZ219" s="20" t="e">
        <f t="shared" si="34"/>
        <v>#DIV/0!</v>
      </c>
      <c r="CA219" s="20" t="e">
        <f t="shared" si="35"/>
        <v>#DIV/0!</v>
      </c>
      <c r="CB219" s="20">
        <f t="shared" si="36"/>
        <v>0.1111111111111111</v>
      </c>
      <c r="CC219" s="20">
        <f t="shared" si="37"/>
        <v>0.1111111111111111</v>
      </c>
      <c r="CD219" s="20">
        <f t="shared" si="38"/>
        <v>0.1111111111111111</v>
      </c>
      <c r="CE219" s="26">
        <f t="shared" si="39"/>
        <v>2815</v>
      </c>
      <c r="CF219" s="24" t="str">
        <f t="shared" si="40"/>
        <v xml:space="preserve"> </v>
      </c>
      <c r="CG219" s="24">
        <f t="shared" si="43"/>
        <v>5945.2</v>
      </c>
      <c r="CH219" s="24" t="str">
        <f t="shared" si="41"/>
        <v xml:space="preserve"> </v>
      </c>
    </row>
    <row r="220" spans="1:86">
      <c r="A220" t="str">
        <f>'Master Data'!A220</f>
        <v>MD</v>
      </c>
      <c r="B220" t="str">
        <f>'Master Data'!B220</f>
        <v>Carroll Community College</v>
      </c>
      <c r="C220" t="str">
        <f>'Master Data'!C220</f>
        <v>A Maryland public community college, accredited by the Middle States Commission on Higher Education. See this provider s website for more information. https://www.carrollcc.</v>
      </c>
      <c r="D220" t="str">
        <f>'Master Data'!D220</f>
        <v>1601 Washington Road</v>
      </c>
      <c r="E220">
        <f>'Master Data'!E220</f>
        <v>0</v>
      </c>
      <c r="F220" t="str">
        <f>'Master Data'!F220</f>
        <v>Westminster</v>
      </c>
      <c r="G220" t="str">
        <f>'Master Data'!G220</f>
        <v>MD</v>
      </c>
      <c r="H220">
        <f>'Master Data'!H220</f>
        <v>21157</v>
      </c>
      <c r="I220">
        <f>'Master Data'!I220</f>
        <v>1</v>
      </c>
      <c r="J220" t="str">
        <f>'Master Data'!J220</f>
        <v>Personal Fitness Trainer-ACE Exam Prep (60 Clock Hours)</v>
      </c>
      <c r="K220" t="str">
        <f>'Master Data'!K220</f>
        <v>Preparation for the American Council on Exercise Certified Personal Fitness Trainer exam. Must hold CPR/AED cert. to take ACE exam.</v>
      </c>
      <c r="L220" t="str">
        <f>'Master Data'!L220</f>
        <v>https://www.carrollcc.edu/programs/professional-skills-job-training/personal-fitness-trainer-certificate/</v>
      </c>
      <c r="M220">
        <f>'Master Data'!M220</f>
        <v>1</v>
      </c>
      <c r="N220" t="str">
        <f>'Master Data'!N220</f>
        <v>Certified Personal Fitness Trainer</v>
      </c>
      <c r="O220">
        <f>'Master Data'!O220</f>
        <v>310507</v>
      </c>
      <c r="P220">
        <f>'Master Data'!P220</f>
        <v>584</v>
      </c>
      <c r="Q220">
        <f>'Master Data'!Q220</f>
        <v>229</v>
      </c>
      <c r="R220">
        <f>'Master Data'!R220</f>
        <v>4</v>
      </c>
      <c r="S220">
        <f>'Master Data'!S220</f>
        <v>15</v>
      </c>
      <c r="T220">
        <f>'Master Data'!T220</f>
        <v>1</v>
      </c>
      <c r="U220">
        <f>'Master Data'!U220</f>
        <v>1</v>
      </c>
      <c r="V220">
        <f>'Master Data'!V220</f>
        <v>39903100</v>
      </c>
      <c r="W220">
        <f>'Master Data'!W220</f>
        <v>0</v>
      </c>
      <c r="X220">
        <f>'Master Data'!X220</f>
        <v>0</v>
      </c>
      <c r="Y220">
        <f>'Master Data'!Y220</f>
        <v>20</v>
      </c>
      <c r="Z220">
        <f>'Master Data'!Z220</f>
        <v>9</v>
      </c>
      <c r="AA220">
        <f>'Master Data'!AA220</f>
        <v>8</v>
      </c>
      <c r="AB220">
        <f>'Master Data'!AB220</f>
        <v>4</v>
      </c>
      <c r="AC220">
        <f>'Master Data'!AC220</f>
        <v>2</v>
      </c>
      <c r="AD220">
        <f>'Master Data'!AD220</f>
        <v>7277</v>
      </c>
      <c r="AE220">
        <f>'Master Data'!AE220</f>
        <v>3</v>
      </c>
      <c r="AF220">
        <f>'Master Data'!AF220</f>
        <v>7747</v>
      </c>
      <c r="AG220">
        <f>'Master Data'!AG220</f>
        <v>5766</v>
      </c>
      <c r="AH220">
        <f>'Master Data'!AH220</f>
        <v>7</v>
      </c>
      <c r="AI220">
        <f>'Master Data'!AI220</f>
        <v>4</v>
      </c>
      <c r="AJ220">
        <f>'Master Data'!AJ220</f>
        <v>1</v>
      </c>
      <c r="AK220">
        <f>'Master Data'!AK220</f>
        <v>1</v>
      </c>
      <c r="AL220">
        <f>'Master Data'!AL220</f>
        <v>1</v>
      </c>
      <c r="AM220">
        <f>'Master Data'!AM220</f>
        <v>1</v>
      </c>
      <c r="AN220">
        <f>'Master Data'!AN220</f>
        <v>1</v>
      </c>
      <c r="AO220">
        <f>'Master Data'!AO220</f>
        <v>813</v>
      </c>
      <c r="AP220">
        <f>'Master Data'!AP220</f>
        <v>0</v>
      </c>
      <c r="AQ220">
        <f>'Master Data'!AQ220</f>
        <v>0</v>
      </c>
      <c r="AR220">
        <f>'Master Data'!AR220</f>
        <v>0</v>
      </c>
      <c r="AS220">
        <f>'Master Data'!AS220</f>
        <v>0</v>
      </c>
      <c r="AT220">
        <f>'Master Data'!AT220</f>
        <v>0</v>
      </c>
      <c r="AU220">
        <f>'Master Data'!AU220</f>
        <v>0</v>
      </c>
      <c r="AV220">
        <f>'Master Data'!AV220</f>
        <v>0</v>
      </c>
      <c r="AW220">
        <f>'Master Data'!AW220</f>
        <v>0</v>
      </c>
      <c r="AX220">
        <f>'Master Data'!AX220</f>
        <v>0</v>
      </c>
      <c r="AY220">
        <f>'Master Data'!AY220</f>
        <v>1</v>
      </c>
      <c r="AZ220">
        <f>'Master Data'!AZ220</f>
        <v>0</v>
      </c>
      <c r="BA220">
        <f>'Master Data'!BA220</f>
        <v>0</v>
      </c>
      <c r="BB220">
        <f>'Master Data'!BB220</f>
        <v>0</v>
      </c>
      <c r="BC220">
        <f>'Master Data'!BC220</f>
        <v>1</v>
      </c>
      <c r="BD220">
        <f>'Master Data'!BD220</f>
        <v>0</v>
      </c>
      <c r="BE220">
        <f>'Master Data'!BE220</f>
        <v>0</v>
      </c>
      <c r="BF220">
        <f>'Master Data'!BF220</f>
        <v>1</v>
      </c>
      <c r="BG220">
        <f>'Master Data'!BG220</f>
        <v>0</v>
      </c>
      <c r="BH220">
        <f>'Master Data'!BH220</f>
        <v>0</v>
      </c>
      <c r="BI220">
        <f>'Master Data'!BI220</f>
        <v>0</v>
      </c>
      <c r="BJ220">
        <f>'Master Data'!BJ220</f>
        <v>0</v>
      </c>
      <c r="BK220">
        <f>'Master Data'!BK220</f>
        <v>0</v>
      </c>
      <c r="BL220">
        <f>'Master Data'!BL220</f>
        <v>0</v>
      </c>
      <c r="BM220">
        <f>'Master Data'!BM220</f>
        <v>1</v>
      </c>
      <c r="BN220">
        <f>'Master Data'!BN220</f>
        <v>0</v>
      </c>
      <c r="BO220">
        <f>'Master Data'!BO220</f>
        <v>0</v>
      </c>
      <c r="BP220">
        <f>'Master Data'!BP220</f>
        <v>1</v>
      </c>
      <c r="BQ220">
        <f>'Master Data'!BQ220</f>
        <v>0</v>
      </c>
      <c r="BR220">
        <f>'Master Data'!BR220</f>
        <v>0</v>
      </c>
      <c r="BS220">
        <f>'Master Data'!BS220</f>
        <v>0</v>
      </c>
      <c r="BT220">
        <f>'Master Data'!BT220</f>
        <v>0</v>
      </c>
      <c r="BU220">
        <f>'Master Data'!BU220</f>
        <v>0</v>
      </c>
      <c r="BV220">
        <f>'Master Data'!BV220</f>
        <v>0</v>
      </c>
      <c r="BW220">
        <f>'Master Data'!BW220</f>
        <v>20170127</v>
      </c>
      <c r="BX220" t="str">
        <f t="shared" si="42"/>
        <v>Carroll Community College - Personal Fitness Trainer-ACE Exam Prep (60 Clock Hours)</v>
      </c>
      <c r="BY220" s="27" t="str">
        <f t="shared" si="33"/>
        <v/>
      </c>
      <c r="BZ220" s="20" t="e">
        <f t="shared" si="34"/>
        <v>#DIV/0!</v>
      </c>
      <c r="CA220" s="20" t="e">
        <f t="shared" si="35"/>
        <v>#DIV/0!</v>
      </c>
      <c r="CB220" s="20">
        <f t="shared" si="36"/>
        <v>0.5714285714285714</v>
      </c>
      <c r="CC220" s="20">
        <f t="shared" si="37"/>
        <v>0.5</v>
      </c>
      <c r="CD220" s="20">
        <f t="shared" si="38"/>
        <v>0.75</v>
      </c>
      <c r="CE220" s="26">
        <f t="shared" si="39"/>
        <v>813</v>
      </c>
      <c r="CF220" s="24" t="str">
        <f t="shared" si="40"/>
        <v xml:space="preserve"> </v>
      </c>
      <c r="CG220" s="24">
        <f t="shared" si="43"/>
        <v>7277</v>
      </c>
      <c r="CH220" s="24">
        <f t="shared" si="41"/>
        <v>813</v>
      </c>
    </row>
    <row r="221" spans="1:86">
      <c r="A221" t="str">
        <f>'Master Data'!A221</f>
        <v>MD</v>
      </c>
      <c r="B221" t="str">
        <f>'Master Data'!B221</f>
        <v>Carroll Community College</v>
      </c>
      <c r="C221" t="str">
        <f>'Master Data'!C221</f>
        <v>A Maryland public community college, accredited by the Middle States Commission on Higher Education. See this provider s website for more information. https://www.carrollcc.</v>
      </c>
      <c r="D221" t="str">
        <f>'Master Data'!D221</f>
        <v>1601 Washington Road</v>
      </c>
      <c r="E221">
        <f>'Master Data'!E221</f>
        <v>0</v>
      </c>
      <c r="F221" t="str">
        <f>'Master Data'!F221</f>
        <v>Westminster</v>
      </c>
      <c r="G221" t="str">
        <f>'Master Data'!G221</f>
        <v>MD</v>
      </c>
      <c r="H221">
        <f>'Master Data'!H221</f>
        <v>21157</v>
      </c>
      <c r="I221">
        <f>'Master Data'!I221</f>
        <v>1</v>
      </c>
      <c r="J221" t="str">
        <f>'Master Data'!J221</f>
        <v>Digital Marketing Professional (50 Clock Hours)</v>
      </c>
      <c r="K221" t="str">
        <f>'Master Data'!K221</f>
        <v>Trains students to plan, execute, and assess the effectiveness of a social media campaign for an organization.</v>
      </c>
      <c r="L221" t="str">
        <f>'Master Data'!L221</f>
        <v>https://www.carrollcc.edu/programs/professional-skills-job-training/digital-and-social-media-professional-certificate/</v>
      </c>
      <c r="M221">
        <f>'Master Data'!M221</f>
        <v>8</v>
      </c>
      <c r="N221">
        <f>'Master Data'!N221</f>
        <v>0</v>
      </c>
      <c r="O221">
        <f>'Master Data'!O221</f>
        <v>90102</v>
      </c>
      <c r="P221">
        <f>'Master Data'!P221</f>
        <v>999</v>
      </c>
      <c r="Q221">
        <f>'Master Data'!Q221</f>
        <v>118</v>
      </c>
      <c r="R221">
        <f>'Master Data'!R221</f>
        <v>6</v>
      </c>
      <c r="S221">
        <f>'Master Data'!S221</f>
        <v>13</v>
      </c>
      <c r="T221">
        <f>'Master Data'!T221</f>
        <v>0</v>
      </c>
      <c r="U221">
        <f>'Master Data'!U221</f>
        <v>2</v>
      </c>
      <c r="V221">
        <f>'Master Data'!V221</f>
        <v>13116101</v>
      </c>
      <c r="W221">
        <f>'Master Data'!W221</f>
        <v>0</v>
      </c>
      <c r="X221">
        <f>'Master Data'!X221</f>
        <v>0</v>
      </c>
      <c r="Y221">
        <f>'Master Data'!Y221</f>
        <v>31</v>
      </c>
      <c r="Z221">
        <f>'Master Data'!Z221</f>
        <v>29</v>
      </c>
      <c r="AA221">
        <f>'Master Data'!AA221</f>
        <v>24</v>
      </c>
      <c r="AB221">
        <f>'Master Data'!AB221</f>
        <v>20</v>
      </c>
      <c r="AC221">
        <f>'Master Data'!AC221</f>
        <v>18</v>
      </c>
      <c r="AD221">
        <f>'Master Data'!AD221</f>
        <v>9056</v>
      </c>
      <c r="AE221">
        <f>'Master Data'!AE221</f>
        <v>21</v>
      </c>
      <c r="AF221">
        <f>'Master Data'!AF221</f>
        <v>9072.08</v>
      </c>
      <c r="AG221">
        <f>'Master Data'!AG221</f>
        <v>10884.56</v>
      </c>
      <c r="AH221">
        <f>'Master Data'!AH221</f>
        <v>34</v>
      </c>
      <c r="AI221">
        <f>'Master Data'!AI221</f>
        <v>34</v>
      </c>
      <c r="AJ221">
        <f>'Master Data'!AJ221</f>
        <v>2</v>
      </c>
      <c r="AK221">
        <f>'Master Data'!AK221</f>
        <v>2</v>
      </c>
      <c r="AL221">
        <f>'Master Data'!AL221</f>
        <v>2</v>
      </c>
      <c r="AM221">
        <f>'Master Data'!AM221</f>
        <v>2</v>
      </c>
      <c r="AN221">
        <f>'Master Data'!AN221</f>
        <v>2</v>
      </c>
      <c r="AO221">
        <f>'Master Data'!AO221</f>
        <v>1770</v>
      </c>
      <c r="AP221">
        <f>'Master Data'!AP221</f>
        <v>3</v>
      </c>
      <c r="AQ221">
        <f>'Master Data'!AQ221</f>
        <v>3</v>
      </c>
      <c r="AR221">
        <f>'Master Data'!AR221</f>
        <v>5410</v>
      </c>
      <c r="AS221">
        <f>'Master Data'!AS221</f>
        <v>1</v>
      </c>
      <c r="AT221">
        <f>'Master Data'!AT221</f>
        <v>3</v>
      </c>
      <c r="AU221">
        <f>'Master Data'!AU221</f>
        <v>3</v>
      </c>
      <c r="AV221">
        <f>'Master Data'!AV221</f>
        <v>0</v>
      </c>
      <c r="AW221">
        <f>'Master Data'!AW221</f>
        <v>0</v>
      </c>
      <c r="AX221">
        <f>'Master Data'!AX221</f>
        <v>0</v>
      </c>
      <c r="AY221">
        <f>'Master Data'!AY221</f>
        <v>0</v>
      </c>
      <c r="AZ221">
        <f>'Master Data'!AZ221</f>
        <v>2</v>
      </c>
      <c r="BA221">
        <f>'Master Data'!BA221</f>
        <v>0</v>
      </c>
      <c r="BB221">
        <f>'Master Data'!BB221</f>
        <v>0</v>
      </c>
      <c r="BC221">
        <f>'Master Data'!BC221</f>
        <v>1</v>
      </c>
      <c r="BD221">
        <f>'Master Data'!BD221</f>
        <v>0</v>
      </c>
      <c r="BE221">
        <f>'Master Data'!BE221</f>
        <v>0</v>
      </c>
      <c r="BF221">
        <f>'Master Data'!BF221</f>
        <v>0</v>
      </c>
      <c r="BG221">
        <f>'Master Data'!BG221</f>
        <v>0</v>
      </c>
      <c r="BH221">
        <f>'Master Data'!BH221</f>
        <v>0</v>
      </c>
      <c r="BI221">
        <f>'Master Data'!BI221</f>
        <v>0</v>
      </c>
      <c r="BJ221">
        <f>'Master Data'!BJ221</f>
        <v>1</v>
      </c>
      <c r="BK221">
        <f>'Master Data'!BK221</f>
        <v>0</v>
      </c>
      <c r="BL221">
        <f>'Master Data'!BL221</f>
        <v>0</v>
      </c>
      <c r="BM221">
        <f>'Master Data'!BM221</f>
        <v>0</v>
      </c>
      <c r="BN221">
        <f>'Master Data'!BN221</f>
        <v>0</v>
      </c>
      <c r="BO221">
        <f>'Master Data'!BO221</f>
        <v>0</v>
      </c>
      <c r="BP221">
        <f>'Master Data'!BP221</f>
        <v>0</v>
      </c>
      <c r="BQ221">
        <f>'Master Data'!BQ221</f>
        <v>0</v>
      </c>
      <c r="BR221">
        <f>'Master Data'!BR221</f>
        <v>0</v>
      </c>
      <c r="BS221">
        <f>'Master Data'!BS221</f>
        <v>0</v>
      </c>
      <c r="BT221">
        <f>'Master Data'!BT221</f>
        <v>0</v>
      </c>
      <c r="BU221">
        <f>'Master Data'!BU221</f>
        <v>0</v>
      </c>
      <c r="BV221">
        <f>'Master Data'!BV221</f>
        <v>1</v>
      </c>
      <c r="BW221">
        <f>'Master Data'!BW221</f>
        <v>20170127</v>
      </c>
      <c r="BX221" t="str">
        <f t="shared" si="42"/>
        <v>Carroll Community College - Digital Marketing Professional (50 Clock Hours)</v>
      </c>
      <c r="BY221" s="27">
        <f t="shared" si="33"/>
        <v>1</v>
      </c>
      <c r="BZ221" s="20">
        <f t="shared" si="34"/>
        <v>1</v>
      </c>
      <c r="CA221" s="20">
        <f t="shared" si="35"/>
        <v>0.33333333333333331</v>
      </c>
      <c r="CB221" s="20">
        <f t="shared" si="36"/>
        <v>0.58823529411764708</v>
      </c>
      <c r="CC221" s="20">
        <f t="shared" si="37"/>
        <v>0.52941176470588236</v>
      </c>
      <c r="CD221" s="20">
        <f t="shared" si="38"/>
        <v>0.61764705882352944</v>
      </c>
      <c r="CE221" s="26">
        <f t="shared" si="39"/>
        <v>1117</v>
      </c>
      <c r="CF221" s="24">
        <f t="shared" si="40"/>
        <v>5410</v>
      </c>
      <c r="CG221" s="24">
        <f t="shared" si="43"/>
        <v>9056</v>
      </c>
      <c r="CH221" s="24">
        <f t="shared" si="41"/>
        <v>1770</v>
      </c>
    </row>
    <row r="222" spans="1:86">
      <c r="A222" t="str">
        <f>'Master Data'!A222</f>
        <v>MD</v>
      </c>
      <c r="B222" t="str">
        <f>'Master Data'!B222</f>
        <v>ASM Educational Center Inc.</v>
      </c>
      <c r="C222" t="str">
        <f>'Master Data'!C222</f>
        <v>A private for profit entity not regulated by the state of Maryland offering non-credit training. See this provider s website for more information. https://asmed.</v>
      </c>
      <c r="D222" t="str">
        <f>'Master Data'!D222</f>
        <v>11200 Rockville Pike Ste 220</v>
      </c>
      <c r="E222">
        <f>'Master Data'!E222</f>
        <v>0</v>
      </c>
      <c r="F222" t="str">
        <f>'Master Data'!F222</f>
        <v>Rockville</v>
      </c>
      <c r="G222" t="str">
        <f>'Master Data'!G222</f>
        <v>MD</v>
      </c>
      <c r="H222">
        <f>'Master Data'!H222</f>
        <v>20852</v>
      </c>
      <c r="I222">
        <f>'Master Data'!I222</f>
        <v>6</v>
      </c>
      <c r="J222" t="str">
        <f>'Master Data'!J222</f>
        <v>Cisco CCNA (Routing &amp; Switching) Exam Prep (40 Clock Hours)</v>
      </c>
      <c r="K222" t="str">
        <f>'Master Data'!K222</f>
        <v>Exam prep for Network Specialists, Network Administrators, and Network Support Engineers with 1-3 years of experience.</v>
      </c>
      <c r="L222" t="str">
        <f>'Master Data'!L222</f>
        <v>https://asmed.com/information-technology-it/</v>
      </c>
      <c r="M222">
        <f>'Master Data'!M222</f>
        <v>1</v>
      </c>
      <c r="N222" t="str">
        <f>'Master Data'!N222</f>
        <v>Cisco CCNA (Routing &amp; Switching)</v>
      </c>
      <c r="O222">
        <f>'Master Data'!O222</f>
        <v>111003</v>
      </c>
      <c r="P222">
        <f>'Master Data'!P222</f>
        <v>3995</v>
      </c>
      <c r="Q222">
        <f>'Master Data'!Q222</f>
        <v>0</v>
      </c>
      <c r="R222">
        <f>'Master Data'!R222</f>
        <v>40</v>
      </c>
      <c r="S222">
        <f>'Master Data'!S222</f>
        <v>1</v>
      </c>
      <c r="T222">
        <f>'Master Data'!T222</f>
        <v>0</v>
      </c>
      <c r="U222">
        <f>'Master Data'!U222</f>
        <v>2</v>
      </c>
      <c r="V222">
        <f>'Master Data'!V222</f>
        <v>15123100</v>
      </c>
      <c r="W222">
        <f>'Master Data'!W222</f>
        <v>0</v>
      </c>
      <c r="X222">
        <f>'Master Data'!X222</f>
        <v>0</v>
      </c>
      <c r="Y222">
        <f>'Master Data'!Y222</f>
        <v>20</v>
      </c>
      <c r="Z222">
        <f>'Master Data'!Z222</f>
        <v>6</v>
      </c>
      <c r="AA222">
        <f>'Master Data'!AA222</f>
        <v>6</v>
      </c>
      <c r="AB222">
        <f>'Master Data'!AB222</f>
        <v>1</v>
      </c>
      <c r="AC222">
        <f>'Master Data'!AC222</f>
        <v>1</v>
      </c>
      <c r="AD222">
        <f>'Master Data'!AD222</f>
        <v>25858</v>
      </c>
      <c r="AE222">
        <f>'Master Data'!AE222</f>
        <v>1</v>
      </c>
      <c r="AF222">
        <f>'Master Data'!AF222</f>
        <v>25858</v>
      </c>
      <c r="AG222">
        <f>'Master Data'!AG222</f>
        <v>20312</v>
      </c>
      <c r="AH222">
        <f>'Master Data'!AH222</f>
        <v>17</v>
      </c>
      <c r="AI222">
        <f>'Master Data'!AI222</f>
        <v>16</v>
      </c>
      <c r="AJ222">
        <f>'Master Data'!AJ222</f>
        <v>1</v>
      </c>
      <c r="AK222">
        <f>'Master Data'!AK222</f>
        <v>1</v>
      </c>
      <c r="AL222">
        <f>'Master Data'!AL222</f>
        <v>1</v>
      </c>
      <c r="AM222">
        <f>'Master Data'!AM222</f>
        <v>1</v>
      </c>
      <c r="AN222">
        <f>'Master Data'!AN222</f>
        <v>1</v>
      </c>
      <c r="AO222">
        <f>'Master Data'!AO222</f>
        <v>3295</v>
      </c>
      <c r="AP222">
        <f>'Master Data'!AP222</f>
        <v>1</v>
      </c>
      <c r="AQ222">
        <f>'Master Data'!AQ222</f>
        <v>1</v>
      </c>
      <c r="AR222">
        <f>'Master Data'!AR222</f>
        <v>25858</v>
      </c>
      <c r="AS222">
        <f>'Master Data'!AS222</f>
        <v>1</v>
      </c>
      <c r="AT222">
        <f>'Master Data'!AT222</f>
        <v>1</v>
      </c>
      <c r="AU222">
        <f>'Master Data'!AU222</f>
        <v>1</v>
      </c>
      <c r="AV222">
        <f>'Master Data'!AV222</f>
        <v>0</v>
      </c>
      <c r="AW222">
        <f>'Master Data'!AW222</f>
        <v>0</v>
      </c>
      <c r="AX222">
        <f>'Master Data'!AX222</f>
        <v>0</v>
      </c>
      <c r="AY222">
        <f>'Master Data'!AY222</f>
        <v>0</v>
      </c>
      <c r="AZ222">
        <f>'Master Data'!AZ222</f>
        <v>1</v>
      </c>
      <c r="BA222">
        <f>'Master Data'!BA222</f>
        <v>0</v>
      </c>
      <c r="BB222">
        <f>'Master Data'!BB222</f>
        <v>0</v>
      </c>
      <c r="BC222">
        <f>'Master Data'!BC222</f>
        <v>1</v>
      </c>
      <c r="BD222">
        <f>'Master Data'!BD222</f>
        <v>0</v>
      </c>
      <c r="BE222">
        <f>'Master Data'!BE222</f>
        <v>0</v>
      </c>
      <c r="BF222">
        <f>'Master Data'!BF222</f>
        <v>0</v>
      </c>
      <c r="BG222">
        <f>'Master Data'!BG222</f>
        <v>0</v>
      </c>
      <c r="BH222">
        <f>'Master Data'!BH222</f>
        <v>0</v>
      </c>
      <c r="BI222">
        <f>'Master Data'!BI222</f>
        <v>0</v>
      </c>
      <c r="BJ222">
        <f>'Master Data'!BJ222</f>
        <v>1</v>
      </c>
      <c r="BK222">
        <f>'Master Data'!BK222</f>
        <v>0</v>
      </c>
      <c r="BL222">
        <f>'Master Data'!BL222</f>
        <v>0</v>
      </c>
      <c r="BM222">
        <f>'Master Data'!BM222</f>
        <v>0</v>
      </c>
      <c r="BN222">
        <f>'Master Data'!BN222</f>
        <v>0</v>
      </c>
      <c r="BO222">
        <f>'Master Data'!BO222</f>
        <v>0</v>
      </c>
      <c r="BP222">
        <f>'Master Data'!BP222</f>
        <v>0</v>
      </c>
      <c r="BQ222">
        <f>'Master Data'!BQ222</f>
        <v>0</v>
      </c>
      <c r="BR222">
        <f>'Master Data'!BR222</f>
        <v>0</v>
      </c>
      <c r="BS222">
        <f>'Master Data'!BS222</f>
        <v>0</v>
      </c>
      <c r="BT222">
        <f>'Master Data'!BT222</f>
        <v>0</v>
      </c>
      <c r="BU222">
        <f>'Master Data'!BU222</f>
        <v>0</v>
      </c>
      <c r="BV222">
        <f>'Master Data'!BV222</f>
        <v>0</v>
      </c>
      <c r="BW222">
        <f>'Master Data'!BW222</f>
        <v>20170124</v>
      </c>
      <c r="BX222" t="str">
        <f t="shared" si="42"/>
        <v>ASM Educational Center Inc. - Cisco CCNA (Routing &amp; Switching) Exam Prep (40 Clock Hours)</v>
      </c>
      <c r="BY222" s="27">
        <f t="shared" si="33"/>
        <v>1</v>
      </c>
      <c r="BZ222" s="20">
        <f t="shared" si="34"/>
        <v>1</v>
      </c>
      <c r="CA222" s="20">
        <f t="shared" si="35"/>
        <v>1</v>
      </c>
      <c r="CB222" s="20">
        <f t="shared" si="36"/>
        <v>5.8823529411764705E-2</v>
      </c>
      <c r="CC222" s="20">
        <f t="shared" si="37"/>
        <v>6.25E-2</v>
      </c>
      <c r="CD222" s="20">
        <f t="shared" si="38"/>
        <v>6.25E-2</v>
      </c>
      <c r="CE222" s="26">
        <f t="shared" si="39"/>
        <v>3995</v>
      </c>
      <c r="CF222" s="24">
        <f t="shared" si="40"/>
        <v>25858</v>
      </c>
      <c r="CG222" s="24">
        <f t="shared" si="43"/>
        <v>25858</v>
      </c>
      <c r="CH222" s="24">
        <f t="shared" si="41"/>
        <v>3295</v>
      </c>
    </row>
    <row r="223" spans="1:86">
      <c r="A223" t="str">
        <f>'Master Data'!A223</f>
        <v>MD</v>
      </c>
      <c r="B223" t="str">
        <f>'Master Data'!B223</f>
        <v>Frederick Community College</v>
      </c>
      <c r="C223" t="str">
        <f>'Master Data'!C223</f>
        <v>A Maryland public community college, accredited by the Middle States Commission on Higher Education. See this provider s website for more information. https://www.frederick.edu/about-fcc.</v>
      </c>
      <c r="D223" t="str">
        <f>'Master Data'!D223</f>
        <v>7932 Opossumtown Pike</v>
      </c>
      <c r="E223">
        <f>'Master Data'!E223</f>
        <v>0</v>
      </c>
      <c r="F223" t="str">
        <f>'Master Data'!F223</f>
        <v>Frederick</v>
      </c>
      <c r="G223" t="str">
        <f>'Master Data'!G223</f>
        <v>MD</v>
      </c>
      <c r="H223">
        <f>'Master Data'!H223</f>
        <v>21702</v>
      </c>
      <c r="I223">
        <f>'Master Data'!I223</f>
        <v>1</v>
      </c>
      <c r="J223" t="str">
        <f>'Master Data'!J223</f>
        <v>Sterile Processing Tech Certification (102 clock hours)</v>
      </c>
      <c r="K223" t="str">
        <f>'Master Data'!K223</f>
        <v>Covers sterile processing methods to ensure medical instruments &amp; equipment are safe. Prepares for the Certified Registered Central Service Technician (CRCST) exam.</v>
      </c>
      <c r="L223" t="str">
        <f>'Master Data'!L223</f>
        <v>https://frederick.augusoft.net/index.cfm?method=ClassListing.ClassListingDisplay&amp;int_category_id=3&amp;int_sub_category_id=113&amp;int_catalog_id=</v>
      </c>
      <c r="M223">
        <f>'Master Data'!M223</f>
        <v>1</v>
      </c>
      <c r="N223" t="str">
        <f>'Master Data'!N223</f>
        <v>Certified Registered Central Service Technician via Healthcare Sterile Processing Association</v>
      </c>
      <c r="O223">
        <f>'Master Data'!O223</f>
        <v>511012</v>
      </c>
      <c r="P223">
        <f>'Master Data'!P223</f>
        <v>1712</v>
      </c>
      <c r="Q223">
        <f>'Master Data'!Q223</f>
        <v>169</v>
      </c>
      <c r="R223">
        <f>'Master Data'!R223</f>
        <v>6</v>
      </c>
      <c r="S223">
        <f>'Master Data'!S223</f>
        <v>16</v>
      </c>
      <c r="T223">
        <f>'Master Data'!T223</f>
        <v>1</v>
      </c>
      <c r="U223">
        <f>'Master Data'!U223</f>
        <v>1</v>
      </c>
      <c r="V223">
        <f>'Master Data'!V223</f>
        <v>31909300</v>
      </c>
      <c r="W223">
        <f>'Master Data'!W223</f>
        <v>0</v>
      </c>
      <c r="X223">
        <f>'Master Data'!X223</f>
        <v>0</v>
      </c>
      <c r="Y223">
        <f>'Master Data'!Y223</f>
        <v>67</v>
      </c>
      <c r="Z223">
        <f>'Master Data'!Z223</f>
        <v>49</v>
      </c>
      <c r="AA223">
        <f>'Master Data'!AA223</f>
        <v>46</v>
      </c>
      <c r="AB223">
        <f>'Master Data'!AB223</f>
        <v>35</v>
      </c>
      <c r="AC223">
        <f>'Master Data'!AC223</f>
        <v>31</v>
      </c>
      <c r="AD223">
        <f>'Master Data'!AD223</f>
        <v>7812</v>
      </c>
      <c r="AE223">
        <f>'Master Data'!AE223</f>
        <v>0</v>
      </c>
      <c r="AF223">
        <f>'Master Data'!AF223</f>
        <v>9467.89</v>
      </c>
      <c r="AG223">
        <f>'Master Data'!AG223</f>
        <v>9065.68</v>
      </c>
      <c r="AH223">
        <f>'Master Data'!AH223</f>
        <v>49</v>
      </c>
      <c r="AI223">
        <f>'Master Data'!AI223</f>
        <v>42</v>
      </c>
      <c r="AJ223">
        <f>'Master Data'!AJ223</f>
        <v>2</v>
      </c>
      <c r="AK223">
        <f>'Master Data'!AK223</f>
        <v>2</v>
      </c>
      <c r="AL223">
        <f>'Master Data'!AL223</f>
        <v>2</v>
      </c>
      <c r="AM223">
        <f>'Master Data'!AM223</f>
        <v>2</v>
      </c>
      <c r="AN223">
        <f>'Master Data'!AN223</f>
        <v>2</v>
      </c>
      <c r="AO223">
        <f>'Master Data'!AO223</f>
        <v>2934</v>
      </c>
      <c r="AP223">
        <f>'Master Data'!AP223</f>
        <v>1</v>
      </c>
      <c r="AQ223">
        <f>'Master Data'!AQ223</f>
        <v>1</v>
      </c>
      <c r="AR223">
        <f>'Master Data'!AR223</f>
        <v>8226</v>
      </c>
      <c r="AS223">
        <f>'Master Data'!AS223</f>
        <v>0</v>
      </c>
      <c r="AT223">
        <f>'Master Data'!AT223</f>
        <v>2</v>
      </c>
      <c r="AU223">
        <f>'Master Data'!AU223</f>
        <v>2</v>
      </c>
      <c r="AV223">
        <f>'Master Data'!AV223</f>
        <v>0</v>
      </c>
      <c r="AW223">
        <f>'Master Data'!AW223</f>
        <v>0</v>
      </c>
      <c r="AX223">
        <f>'Master Data'!AX223</f>
        <v>0</v>
      </c>
      <c r="AY223">
        <f>'Master Data'!AY223</f>
        <v>1</v>
      </c>
      <c r="AZ223">
        <f>'Master Data'!AZ223</f>
        <v>0</v>
      </c>
      <c r="BA223">
        <f>'Master Data'!BA223</f>
        <v>0</v>
      </c>
      <c r="BB223">
        <f>'Master Data'!BB223</f>
        <v>0</v>
      </c>
      <c r="BC223">
        <f>'Master Data'!BC223</f>
        <v>2</v>
      </c>
      <c r="BD223">
        <f>'Master Data'!BD223</f>
        <v>0</v>
      </c>
      <c r="BE223">
        <f>'Master Data'!BE223</f>
        <v>1</v>
      </c>
      <c r="BF223">
        <f>'Master Data'!BF223</f>
        <v>0</v>
      </c>
      <c r="BG223">
        <f>'Master Data'!BG223</f>
        <v>0</v>
      </c>
      <c r="BH223">
        <f>'Master Data'!BH223</f>
        <v>0</v>
      </c>
      <c r="BI223">
        <f>'Master Data'!BI223</f>
        <v>0</v>
      </c>
      <c r="BJ223">
        <f>'Master Data'!BJ223</f>
        <v>1</v>
      </c>
      <c r="BK223">
        <f>'Master Data'!BK223</f>
        <v>0</v>
      </c>
      <c r="BL223">
        <f>'Master Data'!BL223</f>
        <v>0</v>
      </c>
      <c r="BM223">
        <f>'Master Data'!BM223</f>
        <v>0</v>
      </c>
      <c r="BN223">
        <f>'Master Data'!BN223</f>
        <v>0</v>
      </c>
      <c r="BO223">
        <f>'Master Data'!BO223</f>
        <v>0</v>
      </c>
      <c r="BP223">
        <f>'Master Data'!BP223</f>
        <v>0</v>
      </c>
      <c r="BQ223">
        <f>'Master Data'!BQ223</f>
        <v>0</v>
      </c>
      <c r="BR223">
        <f>'Master Data'!BR223</f>
        <v>1</v>
      </c>
      <c r="BS223">
        <f>'Master Data'!BS223</f>
        <v>0</v>
      </c>
      <c r="BT223">
        <f>'Master Data'!BT223</f>
        <v>0</v>
      </c>
      <c r="BU223">
        <f>'Master Data'!BU223</f>
        <v>0</v>
      </c>
      <c r="BV223">
        <f>'Master Data'!BV223</f>
        <v>1</v>
      </c>
      <c r="BW223">
        <f>'Master Data'!BW223</f>
        <v>20170131</v>
      </c>
      <c r="BX223" t="str">
        <f t="shared" si="42"/>
        <v>Frederick Community College - Sterile Processing Tech Certification (102 clock hours)</v>
      </c>
      <c r="BY223" s="27">
        <f t="shared" si="33"/>
        <v>0.5</v>
      </c>
      <c r="BZ223" s="20">
        <f t="shared" si="34"/>
        <v>0.5</v>
      </c>
      <c r="CA223" s="20">
        <f t="shared" si="35"/>
        <v>0</v>
      </c>
      <c r="CB223" s="20">
        <f t="shared" si="36"/>
        <v>0.7142857142857143</v>
      </c>
      <c r="CC223" s="20">
        <f t="shared" si="37"/>
        <v>0.73809523809523814</v>
      </c>
      <c r="CD223" s="20">
        <f t="shared" si="38"/>
        <v>0</v>
      </c>
      <c r="CE223" s="26">
        <f t="shared" si="39"/>
        <v>1881</v>
      </c>
      <c r="CF223" s="24">
        <f t="shared" si="40"/>
        <v>8226</v>
      </c>
      <c r="CG223" s="24">
        <f t="shared" si="43"/>
        <v>7812</v>
      </c>
      <c r="CH223" s="24">
        <f t="shared" si="41"/>
        <v>2934</v>
      </c>
    </row>
    <row r="224" spans="1:86">
      <c r="A224" t="str">
        <f>'Master Data'!A224</f>
        <v>MD</v>
      </c>
      <c r="B224" t="str">
        <f>'Master Data'!B224</f>
        <v>Garrett College</v>
      </c>
      <c r="C224" t="str">
        <f>'Master Data'!C224</f>
        <v>A Maryland public community college, accredited by the Middle States Commission on Higher Education. See this provider s website for more information. https://www.garrettcollege.edu/about.</v>
      </c>
      <c r="D224" t="str">
        <f>'Master Data'!D224</f>
        <v>687 Mosser Road</v>
      </c>
      <c r="E224">
        <f>'Master Data'!E224</f>
        <v>0</v>
      </c>
      <c r="F224" t="str">
        <f>'Master Data'!F224</f>
        <v>Mchenry</v>
      </c>
      <c r="G224" t="str">
        <f>'Master Data'!G224</f>
        <v>MD</v>
      </c>
      <c r="H224">
        <f>'Master Data'!H224</f>
        <v>21541</v>
      </c>
      <c r="I224">
        <f>'Master Data'!I224</f>
        <v>1</v>
      </c>
      <c r="J224" t="str">
        <f>'Master Data'!J224</f>
        <v>Certified Medical Administrative Assistant (167 clock hours)</v>
      </c>
      <c r="K224" t="str">
        <f>'Master Data'!K224</f>
        <v>Participants learn to provide administrative support to physicians, urgent care providers, &amp; hospitals. Preparation for Nat'l Healthcareer Assoc certification exam.</v>
      </c>
      <c r="L224" t="str">
        <f>'Master Data'!L224</f>
        <v>https://www.garrettcollege.edu/cewd-workforce.php</v>
      </c>
      <c r="M224">
        <f>'Master Data'!M224</f>
        <v>1</v>
      </c>
      <c r="N224" t="str">
        <f>'Master Data'!N224</f>
        <v>Nat'l Healthcareer Association: CMAA</v>
      </c>
      <c r="O224">
        <f>'Master Data'!O224</f>
        <v>510710</v>
      </c>
      <c r="P224">
        <f>'Master Data'!P224</f>
        <v>2005</v>
      </c>
      <c r="Q224">
        <f>'Master Data'!Q224</f>
        <v>0</v>
      </c>
      <c r="R224">
        <f>'Master Data'!R224</f>
        <v>11</v>
      </c>
      <c r="S224">
        <f>'Master Data'!S224</f>
        <v>17</v>
      </c>
      <c r="T224">
        <f>'Master Data'!T224</f>
        <v>1</v>
      </c>
      <c r="U224">
        <f>'Master Data'!U224</f>
        <v>3</v>
      </c>
      <c r="V224">
        <f>'Master Data'!V224</f>
        <v>31909200</v>
      </c>
      <c r="W224">
        <f>'Master Data'!W224</f>
        <v>0</v>
      </c>
      <c r="X224">
        <f>'Master Data'!X224</f>
        <v>0</v>
      </c>
      <c r="Y224">
        <f>'Master Data'!Y224</f>
        <v>9</v>
      </c>
      <c r="Z224">
        <f>'Master Data'!Z224</f>
        <v>16</v>
      </c>
      <c r="AA224">
        <f>'Master Data'!AA224</f>
        <v>14</v>
      </c>
      <c r="AB224">
        <f>'Master Data'!AB224</f>
        <v>16</v>
      </c>
      <c r="AC224">
        <f>'Master Data'!AC224</f>
        <v>16</v>
      </c>
      <c r="AD224">
        <f>'Master Data'!AD224</f>
        <v>4503</v>
      </c>
      <c r="AE224">
        <f>'Master Data'!AE224</f>
        <v>3</v>
      </c>
      <c r="AF224">
        <f>'Master Data'!AF224</f>
        <v>5051.87</v>
      </c>
      <c r="AG224">
        <f>'Master Data'!AG224</f>
        <v>5825.81</v>
      </c>
      <c r="AH224">
        <f>'Master Data'!AH224</f>
        <v>19</v>
      </c>
      <c r="AI224">
        <f>'Master Data'!AI224</f>
        <v>20</v>
      </c>
      <c r="AJ224">
        <f>'Master Data'!AJ224</f>
        <v>4</v>
      </c>
      <c r="AK224">
        <f>'Master Data'!AK224</f>
        <v>4</v>
      </c>
      <c r="AL224">
        <f>'Master Data'!AL224</f>
        <v>4</v>
      </c>
      <c r="AM224">
        <f>'Master Data'!AM224</f>
        <v>4</v>
      </c>
      <c r="AN224">
        <f>'Master Data'!AN224</f>
        <v>3</v>
      </c>
      <c r="AO224">
        <f>'Master Data'!AO224</f>
        <v>6855</v>
      </c>
      <c r="AP224">
        <f>'Master Data'!AP224</f>
        <v>5</v>
      </c>
      <c r="AQ224">
        <f>'Master Data'!AQ224</f>
        <v>5</v>
      </c>
      <c r="AR224">
        <f>'Master Data'!AR224</f>
        <v>3598</v>
      </c>
      <c r="AS224">
        <f>'Master Data'!AS224</f>
        <v>3</v>
      </c>
      <c r="AT224">
        <f>'Master Data'!AT224</f>
        <v>5</v>
      </c>
      <c r="AU224">
        <f>'Master Data'!AU224</f>
        <v>5</v>
      </c>
      <c r="AV224">
        <f>'Master Data'!AV224</f>
        <v>0</v>
      </c>
      <c r="AW224">
        <f>'Master Data'!AW224</f>
        <v>0</v>
      </c>
      <c r="AX224">
        <f>'Master Data'!AX224</f>
        <v>0</v>
      </c>
      <c r="AY224">
        <f>'Master Data'!AY224</f>
        <v>3</v>
      </c>
      <c r="AZ224">
        <f>'Master Data'!AZ224</f>
        <v>0</v>
      </c>
      <c r="BA224">
        <f>'Master Data'!BA224</f>
        <v>0</v>
      </c>
      <c r="BB224">
        <f>'Master Data'!BB224</f>
        <v>1</v>
      </c>
      <c r="BC224">
        <f>'Master Data'!BC224</f>
        <v>0</v>
      </c>
      <c r="BD224">
        <f>'Master Data'!BD224</f>
        <v>4</v>
      </c>
      <c r="BE224">
        <f>'Master Data'!BE224</f>
        <v>0</v>
      </c>
      <c r="BF224">
        <f>'Master Data'!BF224</f>
        <v>0</v>
      </c>
      <c r="BG224">
        <f>'Master Data'!BG224</f>
        <v>0</v>
      </c>
      <c r="BH224">
        <f>'Master Data'!BH224</f>
        <v>0</v>
      </c>
      <c r="BI224">
        <f>'Master Data'!BI224</f>
        <v>0</v>
      </c>
      <c r="BJ224">
        <f>'Master Data'!BJ224</f>
        <v>4</v>
      </c>
      <c r="BK224">
        <f>'Master Data'!BK224</f>
        <v>0</v>
      </c>
      <c r="BL224">
        <f>'Master Data'!BL224</f>
        <v>0</v>
      </c>
      <c r="BM224">
        <f>'Master Data'!BM224</f>
        <v>4</v>
      </c>
      <c r="BN224">
        <f>'Master Data'!BN224</f>
        <v>0</v>
      </c>
      <c r="BO224">
        <f>'Master Data'!BO224</f>
        <v>1</v>
      </c>
      <c r="BP224">
        <f>'Master Data'!BP224</f>
        <v>0</v>
      </c>
      <c r="BQ224">
        <f>'Master Data'!BQ224</f>
        <v>0</v>
      </c>
      <c r="BR224">
        <f>'Master Data'!BR224</f>
        <v>2</v>
      </c>
      <c r="BS224">
        <f>'Master Data'!BS224</f>
        <v>0</v>
      </c>
      <c r="BT224">
        <f>'Master Data'!BT224</f>
        <v>0</v>
      </c>
      <c r="BU224">
        <f>'Master Data'!BU224</f>
        <v>0</v>
      </c>
      <c r="BV224">
        <f>'Master Data'!BV224</f>
        <v>3</v>
      </c>
      <c r="BW224">
        <f>'Master Data'!BW224</f>
        <v>20160922</v>
      </c>
      <c r="BX224" t="str">
        <f t="shared" si="42"/>
        <v>Garrett College - Certified Medical Administrative Assistant (167 clock hours)</v>
      </c>
      <c r="BY224" s="27">
        <f t="shared" si="33"/>
        <v>1</v>
      </c>
      <c r="BZ224" s="20">
        <f t="shared" si="34"/>
        <v>1</v>
      </c>
      <c r="CA224" s="20">
        <f t="shared" si="35"/>
        <v>0.6</v>
      </c>
      <c r="CB224" s="20">
        <f t="shared" si="36"/>
        <v>0.84210526315789469</v>
      </c>
      <c r="CC224" s="20">
        <f t="shared" si="37"/>
        <v>0.8</v>
      </c>
      <c r="CD224" s="20">
        <f t="shared" si="38"/>
        <v>0.15</v>
      </c>
      <c r="CE224" s="26">
        <f t="shared" si="39"/>
        <v>2005</v>
      </c>
      <c r="CF224" s="24">
        <f t="shared" si="40"/>
        <v>3598</v>
      </c>
      <c r="CG224" s="24">
        <f t="shared" si="43"/>
        <v>4503</v>
      </c>
      <c r="CH224" s="24">
        <f t="shared" si="41"/>
        <v>6855</v>
      </c>
    </row>
    <row r="225" spans="1:86">
      <c r="A225" t="str">
        <f>'Master Data'!A225</f>
        <v>MD</v>
      </c>
      <c r="B225" t="str">
        <f>'Master Data'!B225</f>
        <v>Garrett College</v>
      </c>
      <c r="C225" t="str">
        <f>'Master Data'!C225</f>
        <v>A Maryland public community college, accredited by the Middle States Commission on Higher Education. See this provider s website for more information. https://www.garrettcollege.edu/about.</v>
      </c>
      <c r="D225" t="str">
        <f>'Master Data'!D225</f>
        <v>687 Mosser Road</v>
      </c>
      <c r="E225">
        <f>'Master Data'!E225</f>
        <v>0</v>
      </c>
      <c r="F225" t="str">
        <f>'Master Data'!F225</f>
        <v>Mchenry</v>
      </c>
      <c r="G225" t="str">
        <f>'Master Data'!G225</f>
        <v>MD</v>
      </c>
      <c r="H225">
        <f>'Master Data'!H225</f>
        <v>21541</v>
      </c>
      <c r="I225">
        <f>'Master Data'!I225</f>
        <v>1</v>
      </c>
      <c r="J225" t="str">
        <f>'Master Data'!J225</f>
        <v>Certified Clinical Medical Assistant (442 clock hours)</v>
      </c>
      <c r="K225" t="str">
        <f>'Master Data'!K225</f>
        <v>Training for the skills needed to perform both front &amp; back office services; preparation for Natl Healthcareer Assoc. certification exams: CCMA, CMAA &amp; Phlebotomy.</v>
      </c>
      <c r="L225" t="str">
        <f>'Master Data'!L225</f>
        <v>https://www.garrettcollege.edu/cewd-workforce-certified-clinical-medical-assistant.php</v>
      </c>
      <c r="M225">
        <f>'Master Data'!M225</f>
        <v>1</v>
      </c>
      <c r="N225" t="str">
        <f>'Master Data'!N225</f>
        <v>Nat'l Healthcareer Association: CCMA</v>
      </c>
      <c r="O225">
        <f>'Master Data'!O225</f>
        <v>510801</v>
      </c>
      <c r="P225">
        <f>'Master Data'!P225</f>
        <v>4835</v>
      </c>
      <c r="Q225">
        <f>'Master Data'!Q225</f>
        <v>0</v>
      </c>
      <c r="R225">
        <f>'Master Data'!R225</f>
        <v>9</v>
      </c>
      <c r="S225">
        <f>'Master Data'!S225</f>
        <v>52</v>
      </c>
      <c r="T225">
        <f>'Master Data'!T225</f>
        <v>1</v>
      </c>
      <c r="U225">
        <f>'Master Data'!U225</f>
        <v>1</v>
      </c>
      <c r="V225">
        <f>'Master Data'!V225</f>
        <v>31909200</v>
      </c>
      <c r="W225">
        <f>'Master Data'!W225</f>
        <v>0</v>
      </c>
      <c r="X225">
        <f>'Master Data'!X225</f>
        <v>0</v>
      </c>
      <c r="Y225">
        <f>'Master Data'!Y225</f>
        <v>41</v>
      </c>
      <c r="Z225">
        <f>'Master Data'!Z225</f>
        <v>22</v>
      </c>
      <c r="AA225">
        <f>'Master Data'!AA225</f>
        <v>19</v>
      </c>
      <c r="AB225">
        <f>'Master Data'!AB225</f>
        <v>27</v>
      </c>
      <c r="AC225">
        <f>'Master Data'!AC225</f>
        <v>24</v>
      </c>
      <c r="AD225">
        <f>'Master Data'!AD225</f>
        <v>6562</v>
      </c>
      <c r="AE225">
        <f>'Master Data'!AE225</f>
        <v>18</v>
      </c>
      <c r="AF225">
        <f>'Master Data'!AF225</f>
        <v>6295.85</v>
      </c>
      <c r="AG225">
        <f>'Master Data'!AG225</f>
        <v>6340</v>
      </c>
      <c r="AH225">
        <f>'Master Data'!AH225</f>
        <v>29</v>
      </c>
      <c r="AI225">
        <f>'Master Data'!AI225</f>
        <v>27</v>
      </c>
      <c r="AJ225">
        <f>'Master Data'!AJ225</f>
        <v>9</v>
      </c>
      <c r="AK225">
        <f>'Master Data'!AK225</f>
        <v>7</v>
      </c>
      <c r="AL225">
        <f>'Master Data'!AL225</f>
        <v>9</v>
      </c>
      <c r="AM225">
        <f>'Master Data'!AM225</f>
        <v>7</v>
      </c>
      <c r="AN225">
        <f>'Master Data'!AN225</f>
        <v>6</v>
      </c>
      <c r="AO225">
        <f>'Master Data'!AO225</f>
        <v>63236</v>
      </c>
      <c r="AP225">
        <f>'Master Data'!AP225</f>
        <v>12</v>
      </c>
      <c r="AQ225">
        <f>'Master Data'!AQ225</f>
        <v>12</v>
      </c>
      <c r="AR225">
        <f>'Master Data'!AR225</f>
        <v>7364</v>
      </c>
      <c r="AS225">
        <f>'Master Data'!AS225</f>
        <v>9</v>
      </c>
      <c r="AT225">
        <f>'Master Data'!AT225</f>
        <v>13</v>
      </c>
      <c r="AU225">
        <f>'Master Data'!AU225</f>
        <v>12</v>
      </c>
      <c r="AV225">
        <f>'Master Data'!AV225</f>
        <v>0</v>
      </c>
      <c r="AW225">
        <f>'Master Data'!AW225</f>
        <v>0</v>
      </c>
      <c r="AX225">
        <f>'Master Data'!AX225</f>
        <v>1</v>
      </c>
      <c r="AY225">
        <f>'Master Data'!AY225</f>
        <v>8</v>
      </c>
      <c r="AZ225">
        <f>'Master Data'!AZ225</f>
        <v>0</v>
      </c>
      <c r="BA225">
        <f>'Master Data'!BA225</f>
        <v>0</v>
      </c>
      <c r="BB225">
        <f>'Master Data'!BB225</f>
        <v>0</v>
      </c>
      <c r="BC225">
        <f>'Master Data'!BC225</f>
        <v>0</v>
      </c>
      <c r="BD225">
        <f>'Master Data'!BD225</f>
        <v>9</v>
      </c>
      <c r="BE225">
        <f>'Master Data'!BE225</f>
        <v>0</v>
      </c>
      <c r="BF225">
        <f>'Master Data'!BF225</f>
        <v>0</v>
      </c>
      <c r="BG225">
        <f>'Master Data'!BG225</f>
        <v>0</v>
      </c>
      <c r="BH225">
        <f>'Master Data'!BH225</f>
        <v>0</v>
      </c>
      <c r="BI225">
        <f>'Master Data'!BI225</f>
        <v>0</v>
      </c>
      <c r="BJ225">
        <f>'Master Data'!BJ225</f>
        <v>9</v>
      </c>
      <c r="BK225">
        <f>'Master Data'!BK225</f>
        <v>0</v>
      </c>
      <c r="BL225">
        <f>'Master Data'!BL225</f>
        <v>1</v>
      </c>
      <c r="BM225">
        <f>'Master Data'!BM225</f>
        <v>8</v>
      </c>
      <c r="BN225">
        <f>'Master Data'!BN225</f>
        <v>2</v>
      </c>
      <c r="BO225">
        <f>'Master Data'!BO225</f>
        <v>0</v>
      </c>
      <c r="BP225">
        <f>'Master Data'!BP225</f>
        <v>1</v>
      </c>
      <c r="BQ225">
        <f>'Master Data'!BQ225</f>
        <v>0</v>
      </c>
      <c r="BR225">
        <f>'Master Data'!BR225</f>
        <v>1</v>
      </c>
      <c r="BS225">
        <f>'Master Data'!BS225</f>
        <v>0</v>
      </c>
      <c r="BT225">
        <f>'Master Data'!BT225</f>
        <v>0</v>
      </c>
      <c r="BU225">
        <f>'Master Data'!BU225</f>
        <v>2</v>
      </c>
      <c r="BV225">
        <f>'Master Data'!BV225</f>
        <v>4</v>
      </c>
      <c r="BW225">
        <f>'Master Data'!BW225</f>
        <v>20160922</v>
      </c>
      <c r="BX225" t="str">
        <f t="shared" si="42"/>
        <v>Garrett College - Certified Clinical Medical Assistant (442 clock hours)</v>
      </c>
      <c r="BY225" s="27">
        <f t="shared" si="33"/>
        <v>0.92307692307692313</v>
      </c>
      <c r="BZ225" s="20">
        <f t="shared" si="34"/>
        <v>1</v>
      </c>
      <c r="CA225" s="20">
        <f t="shared" si="35"/>
        <v>0.75</v>
      </c>
      <c r="CB225" s="20">
        <f t="shared" si="36"/>
        <v>0.93103448275862066</v>
      </c>
      <c r="CC225" s="20">
        <f t="shared" si="37"/>
        <v>0.88888888888888884</v>
      </c>
      <c r="CD225" s="20">
        <f t="shared" si="38"/>
        <v>0.66666666666666663</v>
      </c>
      <c r="CE225" s="26">
        <f t="shared" si="39"/>
        <v>4835</v>
      </c>
      <c r="CF225" s="24">
        <f t="shared" si="40"/>
        <v>7364</v>
      </c>
      <c r="CG225" s="24">
        <f t="shared" si="43"/>
        <v>6562</v>
      </c>
      <c r="CH225" s="24">
        <f t="shared" si="41"/>
        <v>63236</v>
      </c>
    </row>
    <row r="226" spans="1:86">
      <c r="A226" t="str">
        <f>'Master Data'!A226</f>
        <v>MD</v>
      </c>
      <c r="B226" t="str">
        <f>'Master Data'!B226</f>
        <v>UMBC Training Center</v>
      </c>
      <c r="C226" t="str">
        <f>'Master Data'!C226</f>
        <v>A Maryland 4-year public university, accredited by the Middle States Commission on Higher Education. See this provider s website for more information. https://www.umbctraining.</v>
      </c>
      <c r="D226" t="str">
        <f>'Master Data'!D226</f>
        <v>6996 Columbia Gateway Dr.</v>
      </c>
      <c r="E226" t="str">
        <f>'Master Data'!E226</f>
        <v>Ste. 100</v>
      </c>
      <c r="F226" t="str">
        <f>'Master Data'!F226</f>
        <v>Columbia</v>
      </c>
      <c r="G226" t="str">
        <f>'Master Data'!G226</f>
        <v>MD</v>
      </c>
      <c r="H226">
        <f>'Master Data'!H226</f>
        <v>21046</v>
      </c>
      <c r="I226">
        <f>'Master Data'!I226</f>
        <v>3</v>
      </c>
      <c r="J226" t="str">
        <f>'Master Data'!J226</f>
        <v>Project Management Fundamentals (77 clock hours)</v>
      </c>
      <c r="K226" t="str">
        <f>'Master Data'!K226</f>
        <v>Includes 14 classes on project management skills &amp; 10 classes on preparation for the Certified Associate in Project Management exam via Project Management Institute.</v>
      </c>
      <c r="L226" t="str">
        <f>'Master Data'!L226</f>
        <v>https://www.umbctraining.com/</v>
      </c>
      <c r="M226">
        <f>'Master Data'!M226</f>
        <v>1</v>
      </c>
      <c r="N226" t="str">
        <f>'Master Data'!N226</f>
        <v>CAPM via PMI</v>
      </c>
      <c r="O226">
        <f>'Master Data'!O226</f>
        <v>520211</v>
      </c>
      <c r="P226">
        <f>'Master Data'!P226</f>
        <v>3695</v>
      </c>
      <c r="Q226">
        <f>'Master Data'!Q226</f>
        <v>0</v>
      </c>
      <c r="R226">
        <f>'Master Data'!R226</f>
        <v>7</v>
      </c>
      <c r="S226">
        <f>'Master Data'!S226</f>
        <v>12</v>
      </c>
      <c r="T226">
        <f>'Master Data'!T226</f>
        <v>1</v>
      </c>
      <c r="U226">
        <f>'Master Data'!U226</f>
        <v>2</v>
      </c>
      <c r="V226">
        <f>'Master Data'!V226</f>
        <v>13108200</v>
      </c>
      <c r="W226">
        <f>'Master Data'!W226</f>
        <v>0</v>
      </c>
      <c r="X226">
        <f>'Master Data'!X226</f>
        <v>0</v>
      </c>
      <c r="Y226">
        <f>'Master Data'!Y226</f>
        <v>75</v>
      </c>
      <c r="Z226">
        <f>'Master Data'!Z226</f>
        <v>45</v>
      </c>
      <c r="AA226">
        <f>'Master Data'!AA226</f>
        <v>44</v>
      </c>
      <c r="AB226">
        <f>'Master Data'!AB226</f>
        <v>16</v>
      </c>
      <c r="AC226">
        <f>'Master Data'!AC226</f>
        <v>15</v>
      </c>
      <c r="AD226">
        <f>'Master Data'!AD226</f>
        <v>11722</v>
      </c>
      <c r="AE226">
        <f>'Master Data'!AE226</f>
        <v>8</v>
      </c>
      <c r="AF226">
        <f>'Master Data'!AF226</f>
        <v>13010.5</v>
      </c>
      <c r="AG226">
        <f>'Master Data'!AG226</f>
        <v>12770.47</v>
      </c>
      <c r="AH226">
        <f>'Master Data'!AH226</f>
        <v>27</v>
      </c>
      <c r="AI226">
        <f>'Master Data'!AI226</f>
        <v>27</v>
      </c>
      <c r="AJ226">
        <f>'Master Data'!AJ226</f>
        <v>21</v>
      </c>
      <c r="AK226">
        <f>'Master Data'!AK226</f>
        <v>9</v>
      </c>
      <c r="AL226">
        <f>'Master Data'!AL226</f>
        <v>21</v>
      </c>
      <c r="AM226">
        <f>'Master Data'!AM226</f>
        <v>9</v>
      </c>
      <c r="AN226">
        <f>'Master Data'!AN226</f>
        <v>9</v>
      </c>
      <c r="AO226">
        <f>'Master Data'!AO226</f>
        <v>67225</v>
      </c>
      <c r="AP226">
        <f>'Master Data'!AP226</f>
        <v>10</v>
      </c>
      <c r="AQ226">
        <f>'Master Data'!AQ226</f>
        <v>9</v>
      </c>
      <c r="AR226">
        <f>'Master Data'!AR226</f>
        <v>12131</v>
      </c>
      <c r="AS226">
        <f>'Master Data'!AS226</f>
        <v>7</v>
      </c>
      <c r="AT226">
        <f>'Master Data'!AT226</f>
        <v>11</v>
      </c>
      <c r="AU226">
        <f>'Master Data'!AU226</f>
        <v>11</v>
      </c>
      <c r="AV226">
        <f>'Master Data'!AV226</f>
        <v>0</v>
      </c>
      <c r="AW226">
        <f>'Master Data'!AW226</f>
        <v>0</v>
      </c>
      <c r="AX226">
        <f>'Master Data'!AX226</f>
        <v>3</v>
      </c>
      <c r="AY226">
        <f>'Master Data'!AY226</f>
        <v>8</v>
      </c>
      <c r="AZ226">
        <f>'Master Data'!AZ226</f>
        <v>5</v>
      </c>
      <c r="BA226">
        <f>'Master Data'!BA226</f>
        <v>2</v>
      </c>
      <c r="BB226">
        <f>'Master Data'!BB226</f>
        <v>2</v>
      </c>
      <c r="BC226">
        <f>'Master Data'!BC226</f>
        <v>5</v>
      </c>
      <c r="BD226">
        <f>'Master Data'!BD226</f>
        <v>16</v>
      </c>
      <c r="BE226">
        <f>'Master Data'!BE226</f>
        <v>1</v>
      </c>
      <c r="BF226">
        <f>'Master Data'!BF226</f>
        <v>8</v>
      </c>
      <c r="BG226">
        <f>'Master Data'!BG226</f>
        <v>1</v>
      </c>
      <c r="BH226">
        <f>'Master Data'!BH226</f>
        <v>0</v>
      </c>
      <c r="BI226">
        <f>'Master Data'!BI226</f>
        <v>0</v>
      </c>
      <c r="BJ226">
        <f>'Master Data'!BJ226</f>
        <v>9</v>
      </c>
      <c r="BK226">
        <f>'Master Data'!BK226</f>
        <v>1</v>
      </c>
      <c r="BL226">
        <f>'Master Data'!BL226</f>
        <v>0</v>
      </c>
      <c r="BM226">
        <f>'Master Data'!BM226</f>
        <v>10</v>
      </c>
      <c r="BN226">
        <f>'Master Data'!BN226</f>
        <v>0</v>
      </c>
      <c r="BO226">
        <f>'Master Data'!BO226</f>
        <v>1</v>
      </c>
      <c r="BP226">
        <f>'Master Data'!BP226</f>
        <v>0</v>
      </c>
      <c r="BQ226">
        <f>'Master Data'!BQ226</f>
        <v>0</v>
      </c>
      <c r="BR226">
        <f>'Master Data'!BR226</f>
        <v>2</v>
      </c>
      <c r="BS226">
        <f>'Master Data'!BS226</f>
        <v>0</v>
      </c>
      <c r="BT226">
        <f>'Master Data'!BT226</f>
        <v>0</v>
      </c>
      <c r="BU226">
        <f>'Master Data'!BU226</f>
        <v>4</v>
      </c>
      <c r="BV226">
        <f>'Master Data'!BV226</f>
        <v>5</v>
      </c>
      <c r="BW226">
        <f>'Master Data'!BW226</f>
        <v>20161003</v>
      </c>
      <c r="BX226" t="str">
        <f t="shared" si="42"/>
        <v>UMBC Training Center - Project Management Fundamentals (77 clock hours)</v>
      </c>
      <c r="BY226" s="27">
        <f t="shared" si="33"/>
        <v>0.90909090909090906</v>
      </c>
      <c r="BZ226" s="20">
        <f t="shared" si="34"/>
        <v>0.81818181818181823</v>
      </c>
      <c r="CA226" s="20">
        <f t="shared" si="35"/>
        <v>0.63636363636363635</v>
      </c>
      <c r="CB226" s="20">
        <f t="shared" si="36"/>
        <v>0.59259259259259256</v>
      </c>
      <c r="CC226" s="20">
        <f t="shared" si="37"/>
        <v>0.55555555555555558</v>
      </c>
      <c r="CD226" s="20">
        <f t="shared" si="38"/>
        <v>0.29629629629629628</v>
      </c>
      <c r="CE226" s="26">
        <f t="shared" si="39"/>
        <v>3695</v>
      </c>
      <c r="CF226" s="24">
        <f t="shared" si="40"/>
        <v>12131</v>
      </c>
      <c r="CG226" s="24">
        <f t="shared" si="43"/>
        <v>11722</v>
      </c>
      <c r="CH226" s="24">
        <f t="shared" si="41"/>
        <v>67225</v>
      </c>
    </row>
    <row r="227" spans="1:86">
      <c r="A227" t="str">
        <f>'Master Data'!A227</f>
        <v>MD</v>
      </c>
      <c r="B227" t="str">
        <f>'Master Data'!B227</f>
        <v>Security University LLC</v>
      </c>
      <c r="C227" t="str">
        <f>'Master Data'!C227</f>
        <v>A Virginia post secondary accredited school by MSA-CESS. SU is a for-profit entity not regulated by the state of Maryland offering non-credit training. See this provider s website for more information. http://www.securityuniversity.net/about.</v>
      </c>
      <c r="D227" t="str">
        <f>'Master Data'!D227</f>
        <v>12001 Sunrise Valley Drive Suite 203</v>
      </c>
      <c r="E227">
        <f>'Master Data'!E227</f>
        <v>0</v>
      </c>
      <c r="F227" t="str">
        <f>'Master Data'!F227</f>
        <v>Reston</v>
      </c>
      <c r="G227" t="str">
        <f>'Master Data'!G227</f>
        <v>VA</v>
      </c>
      <c r="H227">
        <f>'Master Data'!H227</f>
        <v>20191</v>
      </c>
      <c r="I227">
        <f>'Master Data'!I227</f>
        <v>6</v>
      </c>
      <c r="J227" t="str">
        <f>'Master Data'!J227</f>
        <v>CISA001 SU CISA Exam Prep (40 Clock Hours)</v>
      </c>
      <c r="K227" t="str">
        <f>'Master Data'!K227</f>
        <v>Exam prep. for Certified Information Security Auditor exam. At least 5 years of information systems auditing, control, or security work experience for certification.</v>
      </c>
      <c r="L227" t="str">
        <f>'Master Data'!L227</f>
        <v>https://www.securityuniversity.net/classes_CISA.php</v>
      </c>
      <c r="M227">
        <f>'Master Data'!M227</f>
        <v>1</v>
      </c>
      <c r="N227" t="str">
        <f>'Master Data'!N227</f>
        <v>Certified Information Systems Auditor via ISACA</v>
      </c>
      <c r="O227">
        <f>'Master Data'!O227</f>
        <v>111003</v>
      </c>
      <c r="P227">
        <f>'Master Data'!P227</f>
        <v>3145</v>
      </c>
      <c r="Q227">
        <f>'Master Data'!Q227</f>
        <v>0</v>
      </c>
      <c r="R227">
        <f>'Master Data'!R227</f>
        <v>40</v>
      </c>
      <c r="S227">
        <f>'Master Data'!S227</f>
        <v>1</v>
      </c>
      <c r="T227">
        <f>'Master Data'!T227</f>
        <v>0</v>
      </c>
      <c r="U227">
        <f>'Master Data'!U227</f>
        <v>3</v>
      </c>
      <c r="V227">
        <f>'Master Data'!V227</f>
        <v>15121200</v>
      </c>
      <c r="W227">
        <f>'Master Data'!W227</f>
        <v>0</v>
      </c>
      <c r="X227">
        <f>'Master Data'!X227</f>
        <v>0</v>
      </c>
      <c r="Y227">
        <f>'Master Data'!Y227</f>
        <v>56</v>
      </c>
      <c r="Z227">
        <f>'Master Data'!Z227</f>
        <v>27</v>
      </c>
      <c r="AA227">
        <f>'Master Data'!AA227</f>
        <v>27</v>
      </c>
      <c r="AB227">
        <f>'Master Data'!AB227</f>
        <v>22</v>
      </c>
      <c r="AC227">
        <f>'Master Data'!AC227</f>
        <v>26</v>
      </c>
      <c r="AD227">
        <f>'Master Data'!AD227</f>
        <v>30561</v>
      </c>
      <c r="AE227">
        <f>'Master Data'!AE227</f>
        <v>34</v>
      </c>
      <c r="AF227">
        <f>'Master Data'!AF227</f>
        <v>34138.44</v>
      </c>
      <c r="AG227">
        <f>'Master Data'!AG227</f>
        <v>46513.02</v>
      </c>
      <c r="AH227">
        <f>'Master Data'!AH227</f>
        <v>34</v>
      </c>
      <c r="AI227">
        <f>'Master Data'!AI227</f>
        <v>34</v>
      </c>
      <c r="AJ227">
        <f>'Master Data'!AJ227</f>
        <v>0</v>
      </c>
      <c r="AK227">
        <f>'Master Data'!AK227</f>
        <v>0</v>
      </c>
      <c r="AL227">
        <f>'Master Data'!AL227</f>
        <v>0</v>
      </c>
      <c r="AM227">
        <f>'Master Data'!AM227</f>
        <v>0</v>
      </c>
      <c r="AN227">
        <f>'Master Data'!AN227</f>
        <v>0</v>
      </c>
      <c r="AO227">
        <f>'Master Data'!AO227</f>
        <v>0</v>
      </c>
      <c r="AP227">
        <f>'Master Data'!AP227</f>
        <v>1</v>
      </c>
      <c r="AQ227">
        <f>'Master Data'!AQ227</f>
        <v>1</v>
      </c>
      <c r="AR227">
        <f>'Master Data'!AR227</f>
        <v>19968</v>
      </c>
      <c r="AS227">
        <f>'Master Data'!AS227</f>
        <v>1</v>
      </c>
      <c r="AT227">
        <f>'Master Data'!AT227</f>
        <v>1</v>
      </c>
      <c r="AU227">
        <f>'Master Data'!AU227</f>
        <v>1</v>
      </c>
      <c r="AV227">
        <f>'Master Data'!AV227</f>
        <v>0</v>
      </c>
      <c r="AW227">
        <f>'Master Data'!AW227</f>
        <v>0</v>
      </c>
      <c r="AX227">
        <f>'Master Data'!AX227</f>
        <v>0</v>
      </c>
      <c r="AY227">
        <f>'Master Data'!AY227</f>
        <v>0</v>
      </c>
      <c r="AZ227">
        <f>'Master Data'!AZ227</f>
        <v>0</v>
      </c>
      <c r="BA227">
        <f>'Master Data'!BA227</f>
        <v>0</v>
      </c>
      <c r="BB227">
        <f>'Master Data'!BB227</f>
        <v>0</v>
      </c>
      <c r="BC227">
        <f>'Master Data'!BC227</f>
        <v>0</v>
      </c>
      <c r="BD227">
        <f>'Master Data'!BD227</f>
        <v>0</v>
      </c>
      <c r="BE227">
        <f>'Master Data'!BE227</f>
        <v>0</v>
      </c>
      <c r="BF227">
        <f>'Master Data'!BF227</f>
        <v>0</v>
      </c>
      <c r="BG227">
        <f>'Master Data'!BG227</f>
        <v>0</v>
      </c>
      <c r="BH227">
        <f>'Master Data'!BH227</f>
        <v>0</v>
      </c>
      <c r="BI227">
        <f>'Master Data'!BI227</f>
        <v>0</v>
      </c>
      <c r="BJ227">
        <f>'Master Data'!BJ227</f>
        <v>0</v>
      </c>
      <c r="BK227">
        <f>'Master Data'!BK227</f>
        <v>0</v>
      </c>
      <c r="BL227">
        <f>'Master Data'!BL227</f>
        <v>0</v>
      </c>
      <c r="BM227">
        <f>'Master Data'!BM227</f>
        <v>0</v>
      </c>
      <c r="BN227">
        <f>'Master Data'!BN227</f>
        <v>0</v>
      </c>
      <c r="BO227">
        <f>'Master Data'!BO227</f>
        <v>0</v>
      </c>
      <c r="BP227">
        <f>'Master Data'!BP227</f>
        <v>0</v>
      </c>
      <c r="BQ227">
        <f>'Master Data'!BQ227</f>
        <v>0</v>
      </c>
      <c r="BR227">
        <f>'Master Data'!BR227</f>
        <v>0</v>
      </c>
      <c r="BS227">
        <f>'Master Data'!BS227</f>
        <v>0</v>
      </c>
      <c r="BT227">
        <f>'Master Data'!BT227</f>
        <v>0</v>
      </c>
      <c r="BU227">
        <f>'Master Data'!BU227</f>
        <v>0</v>
      </c>
      <c r="BV227">
        <f>'Master Data'!BV227</f>
        <v>0</v>
      </c>
      <c r="BW227">
        <f>'Master Data'!BW227</f>
        <v>20150701</v>
      </c>
      <c r="BX227" t="str">
        <f t="shared" si="42"/>
        <v>Security University LLC - CISA001 SU CISA Exam Prep (40 Clock Hours)</v>
      </c>
      <c r="BY227" s="27">
        <f t="shared" si="33"/>
        <v>1</v>
      </c>
      <c r="BZ227" s="20">
        <f t="shared" si="34"/>
        <v>1</v>
      </c>
      <c r="CA227" s="20">
        <f t="shared" si="35"/>
        <v>1</v>
      </c>
      <c r="CB227" s="20">
        <f t="shared" si="36"/>
        <v>0.6470588235294118</v>
      </c>
      <c r="CC227" s="20">
        <f t="shared" si="37"/>
        <v>0.76470588235294112</v>
      </c>
      <c r="CD227" s="20">
        <f t="shared" si="38"/>
        <v>1</v>
      </c>
      <c r="CE227" s="26">
        <f t="shared" si="39"/>
        <v>3145</v>
      </c>
      <c r="CF227" s="24">
        <f t="shared" si="40"/>
        <v>19968</v>
      </c>
      <c r="CG227" s="24">
        <f t="shared" si="43"/>
        <v>30561</v>
      </c>
      <c r="CH227" s="24" t="str">
        <f t="shared" si="41"/>
        <v xml:space="preserve"> </v>
      </c>
    </row>
    <row r="228" spans="1:86">
      <c r="A228" t="str">
        <f>'Master Data'!A228</f>
        <v>MD</v>
      </c>
      <c r="B228" t="str">
        <f>'Master Data'!B228</f>
        <v>Security University LLC</v>
      </c>
      <c r="C228" t="str">
        <f>'Master Data'!C228</f>
        <v>A Virginia post secondary accredited school by MSA-CESS. SU is a for-profit entity not regulated by the state of Maryland offering non-credit training. See this provider s website for more information. http://www.securityuniversity.net/about.</v>
      </c>
      <c r="D228" t="str">
        <f>'Master Data'!D228</f>
        <v>12001 Sunrise Valley Drive Suite 203</v>
      </c>
      <c r="E228">
        <f>'Master Data'!E228</f>
        <v>0</v>
      </c>
      <c r="F228" t="str">
        <f>'Master Data'!F228</f>
        <v>Reston</v>
      </c>
      <c r="G228" t="str">
        <f>'Master Data'!G228</f>
        <v>VA</v>
      </c>
      <c r="H228">
        <f>'Master Data'!H228</f>
        <v>20191</v>
      </c>
      <c r="I228">
        <f>'Master Data'!I228</f>
        <v>6</v>
      </c>
      <c r="J228" t="str">
        <f>'Master Data'!J228</f>
        <v>ISO002 ISMS Lead Implementer (40 Clock Hours)</v>
      </c>
      <c r="K228" t="str">
        <f>'Master Data'!K228</f>
        <v>Information Security Management Systems Lead Implementer certification. ISMS Foundation course or knowledge of ISO 27001-27002 standards recommended.</v>
      </c>
      <c r="L228" t="str">
        <f>'Master Data'!L228</f>
        <v>https://www.securityuniversity.net/classes_ISM_LeadImplementer.php</v>
      </c>
      <c r="M228">
        <f>'Master Data'!M228</f>
        <v>8</v>
      </c>
      <c r="N228">
        <f>'Master Data'!N228</f>
        <v>0</v>
      </c>
      <c r="O228">
        <f>'Master Data'!O228</f>
        <v>111003</v>
      </c>
      <c r="P228">
        <f>'Master Data'!P228</f>
        <v>3145</v>
      </c>
      <c r="Q228">
        <f>'Master Data'!Q228</f>
        <v>0</v>
      </c>
      <c r="R228">
        <f>'Master Data'!R228</f>
        <v>40</v>
      </c>
      <c r="S228">
        <f>'Master Data'!S228</f>
        <v>1</v>
      </c>
      <c r="T228">
        <f>'Master Data'!T228</f>
        <v>0</v>
      </c>
      <c r="U228">
        <f>'Master Data'!U228</f>
        <v>3</v>
      </c>
      <c r="V228">
        <f>'Master Data'!V228</f>
        <v>15121200</v>
      </c>
      <c r="W228">
        <f>'Master Data'!W228</f>
        <v>0</v>
      </c>
      <c r="X228">
        <f>'Master Data'!X228</f>
        <v>0</v>
      </c>
      <c r="Y228">
        <f>'Master Data'!Y228</f>
        <v>29</v>
      </c>
      <c r="Z228">
        <f>'Master Data'!Z228</f>
        <v>23</v>
      </c>
      <c r="AA228">
        <f>'Master Data'!AA228</f>
        <v>23</v>
      </c>
      <c r="AB228">
        <f>'Master Data'!AB228</f>
        <v>18</v>
      </c>
      <c r="AC228">
        <f>'Master Data'!AC228</f>
        <v>17</v>
      </c>
      <c r="AD228">
        <f>'Master Data'!AD228</f>
        <v>17572.41</v>
      </c>
      <c r="AE228">
        <f>'Master Data'!AE228</f>
        <v>24</v>
      </c>
      <c r="AF228">
        <f>'Master Data'!AF228</f>
        <v>24695.62</v>
      </c>
      <c r="AG228">
        <f>'Master Data'!AG228</f>
        <v>23508.49</v>
      </c>
      <c r="AH228">
        <f>'Master Data'!AH228</f>
        <v>24</v>
      </c>
      <c r="AI228">
        <f>'Master Data'!AI228</f>
        <v>24</v>
      </c>
      <c r="AJ228">
        <f>'Master Data'!AJ228</f>
        <v>0</v>
      </c>
      <c r="AK228">
        <f>'Master Data'!AK228</f>
        <v>0</v>
      </c>
      <c r="AL228">
        <f>'Master Data'!AL228</f>
        <v>0</v>
      </c>
      <c r="AM228">
        <f>'Master Data'!AM228</f>
        <v>0</v>
      </c>
      <c r="AN228">
        <f>'Master Data'!AN228</f>
        <v>0</v>
      </c>
      <c r="AO228">
        <f>'Master Data'!AO228</f>
        <v>0</v>
      </c>
      <c r="AP228">
        <f>'Master Data'!AP228</f>
        <v>0</v>
      </c>
      <c r="AQ228">
        <f>'Master Data'!AQ228</f>
        <v>0</v>
      </c>
      <c r="AR228">
        <f>'Master Data'!AR228</f>
        <v>0</v>
      </c>
      <c r="AS228">
        <f>'Master Data'!AS228</f>
        <v>0</v>
      </c>
      <c r="AT228">
        <f>'Master Data'!AT228</f>
        <v>0</v>
      </c>
      <c r="AU228">
        <f>'Master Data'!AU228</f>
        <v>0</v>
      </c>
      <c r="AV228">
        <f>'Master Data'!AV228</f>
        <v>0</v>
      </c>
      <c r="AW228">
        <f>'Master Data'!AW228</f>
        <v>0</v>
      </c>
      <c r="AX228">
        <f>'Master Data'!AX228</f>
        <v>0</v>
      </c>
      <c r="AY228">
        <f>'Master Data'!AY228</f>
        <v>0</v>
      </c>
      <c r="AZ228">
        <f>'Master Data'!AZ228</f>
        <v>0</v>
      </c>
      <c r="BA228">
        <f>'Master Data'!BA228</f>
        <v>0</v>
      </c>
      <c r="BB228">
        <f>'Master Data'!BB228</f>
        <v>0</v>
      </c>
      <c r="BC228">
        <f>'Master Data'!BC228</f>
        <v>0</v>
      </c>
      <c r="BD228">
        <f>'Master Data'!BD228</f>
        <v>0</v>
      </c>
      <c r="BE228">
        <f>'Master Data'!BE228</f>
        <v>0</v>
      </c>
      <c r="BF228">
        <f>'Master Data'!BF228</f>
        <v>0</v>
      </c>
      <c r="BG228">
        <f>'Master Data'!BG228</f>
        <v>0</v>
      </c>
      <c r="BH228">
        <f>'Master Data'!BH228</f>
        <v>0</v>
      </c>
      <c r="BI228">
        <f>'Master Data'!BI228</f>
        <v>0</v>
      </c>
      <c r="BJ228">
        <f>'Master Data'!BJ228</f>
        <v>0</v>
      </c>
      <c r="BK228">
        <f>'Master Data'!BK228</f>
        <v>0</v>
      </c>
      <c r="BL228">
        <f>'Master Data'!BL228</f>
        <v>0</v>
      </c>
      <c r="BM228">
        <f>'Master Data'!BM228</f>
        <v>0</v>
      </c>
      <c r="BN228">
        <f>'Master Data'!BN228</f>
        <v>0</v>
      </c>
      <c r="BO228">
        <f>'Master Data'!BO228</f>
        <v>0</v>
      </c>
      <c r="BP228">
        <f>'Master Data'!BP228</f>
        <v>0</v>
      </c>
      <c r="BQ228">
        <f>'Master Data'!BQ228</f>
        <v>0</v>
      </c>
      <c r="BR228">
        <f>'Master Data'!BR228</f>
        <v>0</v>
      </c>
      <c r="BS228">
        <f>'Master Data'!BS228</f>
        <v>0</v>
      </c>
      <c r="BT228">
        <f>'Master Data'!BT228</f>
        <v>0</v>
      </c>
      <c r="BU228">
        <f>'Master Data'!BU228</f>
        <v>0</v>
      </c>
      <c r="BV228">
        <f>'Master Data'!BV228</f>
        <v>0</v>
      </c>
      <c r="BW228">
        <f>'Master Data'!BW228</f>
        <v>20150701</v>
      </c>
      <c r="BX228" t="str">
        <f t="shared" si="42"/>
        <v>Security University LLC - ISO002 ISMS Lead Implementer (40 Clock Hours)</v>
      </c>
      <c r="BY228" s="27" t="str">
        <f t="shared" si="33"/>
        <v/>
      </c>
      <c r="BZ228" s="20" t="e">
        <f t="shared" si="34"/>
        <v>#DIV/0!</v>
      </c>
      <c r="CA228" s="20" t="e">
        <f t="shared" si="35"/>
        <v>#DIV/0!</v>
      </c>
      <c r="CB228" s="20">
        <f t="shared" si="36"/>
        <v>0.75</v>
      </c>
      <c r="CC228" s="20">
        <f t="shared" si="37"/>
        <v>0.70833333333333337</v>
      </c>
      <c r="CD228" s="20">
        <f t="shared" si="38"/>
        <v>1</v>
      </c>
      <c r="CE228" s="26">
        <f t="shared" si="39"/>
        <v>3145</v>
      </c>
      <c r="CF228" s="24" t="str">
        <f t="shared" si="40"/>
        <v xml:space="preserve"> </v>
      </c>
      <c r="CG228" s="24">
        <f t="shared" si="43"/>
        <v>17572.41</v>
      </c>
      <c r="CH228" s="24" t="str">
        <f t="shared" si="41"/>
        <v xml:space="preserve"> </v>
      </c>
    </row>
    <row r="229" spans="1:86">
      <c r="A229" t="str">
        <f>'Master Data'!A229</f>
        <v>MD</v>
      </c>
      <c r="B229" t="str">
        <f>'Master Data'!B229</f>
        <v>Security University LLC</v>
      </c>
      <c r="C229" t="str">
        <f>'Master Data'!C229</f>
        <v>A Virginia post secondary accredited school by MSA-CESS. SU is a for-profit entity not regulated by the state of Maryland offering non-credit training. See this provider s website for more information. http://www.securityuniversity.net/about.</v>
      </c>
      <c r="D229" t="str">
        <f>'Master Data'!D229</f>
        <v>12001 Sunrise Valley Drive Suite 203</v>
      </c>
      <c r="E229">
        <f>'Master Data'!E229</f>
        <v>0</v>
      </c>
      <c r="F229" t="str">
        <f>'Master Data'!F229</f>
        <v>Reston</v>
      </c>
      <c r="G229" t="str">
        <f>'Master Data'!G229</f>
        <v>VA</v>
      </c>
      <c r="H229">
        <f>'Master Data'!H229</f>
        <v>20191</v>
      </c>
      <c r="I229">
        <f>'Master Data'!I229</f>
        <v>6</v>
      </c>
      <c r="J229" t="str">
        <f>'Master Data'!J229</f>
        <v>Q/SAP002 Qualified/Security Awareness Training (8 Clock Hours)</v>
      </c>
      <c r="K229" t="str">
        <f>'Master Data'!K229</f>
        <v>Introduces corporate users to computer threats &amp; demonstrate the steps to take to avoid them, Designed for executives, IT managers, security professionals, &amp; others.</v>
      </c>
      <c r="L229" t="str">
        <f>'Master Data'!L229</f>
        <v>https://www.securityuniversity.net/classes.php</v>
      </c>
      <c r="M229">
        <f>'Master Data'!M229</f>
        <v>8</v>
      </c>
      <c r="N229">
        <f>'Master Data'!N229</f>
        <v>0</v>
      </c>
      <c r="O229">
        <f>'Master Data'!O229</f>
        <v>111003</v>
      </c>
      <c r="P229">
        <f>'Master Data'!P229</f>
        <v>1145</v>
      </c>
      <c r="Q229">
        <f>'Master Data'!Q229</f>
        <v>0</v>
      </c>
      <c r="R229">
        <f>'Master Data'!R229</f>
        <v>8</v>
      </c>
      <c r="S229">
        <f>'Master Data'!S229</f>
        <v>1</v>
      </c>
      <c r="T229">
        <f>'Master Data'!T229</f>
        <v>1</v>
      </c>
      <c r="U229">
        <f>'Master Data'!U229</f>
        <v>3</v>
      </c>
      <c r="V229">
        <f>'Master Data'!V229</f>
        <v>15121200</v>
      </c>
      <c r="W229">
        <f>'Master Data'!W229</f>
        <v>0</v>
      </c>
      <c r="X229">
        <f>'Master Data'!X229</f>
        <v>0</v>
      </c>
      <c r="Y229">
        <f>'Master Data'!Y229</f>
        <v>43</v>
      </c>
      <c r="Z229">
        <f>'Master Data'!Z229</f>
        <v>37</v>
      </c>
      <c r="AA229">
        <f>'Master Data'!AA229</f>
        <v>37</v>
      </c>
      <c r="AB229">
        <f>'Master Data'!AB229</f>
        <v>39</v>
      </c>
      <c r="AC229">
        <f>'Master Data'!AC229</f>
        <v>23</v>
      </c>
      <c r="AD229">
        <f>'Master Data'!AD229</f>
        <v>21520</v>
      </c>
      <c r="AE229">
        <f>'Master Data'!AE229</f>
        <v>27</v>
      </c>
      <c r="AF229">
        <f>'Master Data'!AF229</f>
        <v>27668.53</v>
      </c>
      <c r="AG229">
        <f>'Master Data'!AG229</f>
        <v>26008.799999999999</v>
      </c>
      <c r="AH229">
        <f>'Master Data'!AH229</f>
        <v>46</v>
      </c>
      <c r="AI229">
        <f>'Master Data'!AI229</f>
        <v>27</v>
      </c>
      <c r="AJ229">
        <f>'Master Data'!AJ229</f>
        <v>0</v>
      </c>
      <c r="AK229">
        <f>'Master Data'!AK229</f>
        <v>0</v>
      </c>
      <c r="AL229">
        <f>'Master Data'!AL229</f>
        <v>0</v>
      </c>
      <c r="AM229">
        <f>'Master Data'!AM229</f>
        <v>0</v>
      </c>
      <c r="AN229">
        <f>'Master Data'!AN229</f>
        <v>0</v>
      </c>
      <c r="AO229">
        <f>'Master Data'!AO229</f>
        <v>0</v>
      </c>
      <c r="AP229">
        <f>'Master Data'!AP229</f>
        <v>0</v>
      </c>
      <c r="AQ229">
        <f>'Master Data'!AQ229</f>
        <v>0</v>
      </c>
      <c r="AR229">
        <f>'Master Data'!AR229</f>
        <v>0</v>
      </c>
      <c r="AS229">
        <f>'Master Data'!AS229</f>
        <v>0</v>
      </c>
      <c r="AT229">
        <f>'Master Data'!AT229</f>
        <v>0</v>
      </c>
      <c r="AU229">
        <f>'Master Data'!AU229</f>
        <v>0</v>
      </c>
      <c r="AV229">
        <f>'Master Data'!AV229</f>
        <v>0</v>
      </c>
      <c r="AW229">
        <f>'Master Data'!AW229</f>
        <v>0</v>
      </c>
      <c r="AX229">
        <f>'Master Data'!AX229</f>
        <v>0</v>
      </c>
      <c r="AY229">
        <f>'Master Data'!AY229</f>
        <v>0</v>
      </c>
      <c r="AZ229">
        <f>'Master Data'!AZ229</f>
        <v>0</v>
      </c>
      <c r="BA229">
        <f>'Master Data'!BA229</f>
        <v>0</v>
      </c>
      <c r="BB229">
        <f>'Master Data'!BB229</f>
        <v>0</v>
      </c>
      <c r="BC229">
        <f>'Master Data'!BC229</f>
        <v>0</v>
      </c>
      <c r="BD229">
        <f>'Master Data'!BD229</f>
        <v>0</v>
      </c>
      <c r="BE229">
        <f>'Master Data'!BE229</f>
        <v>0</v>
      </c>
      <c r="BF229">
        <f>'Master Data'!BF229</f>
        <v>0</v>
      </c>
      <c r="BG229">
        <f>'Master Data'!BG229</f>
        <v>0</v>
      </c>
      <c r="BH229">
        <f>'Master Data'!BH229</f>
        <v>0</v>
      </c>
      <c r="BI229">
        <f>'Master Data'!BI229</f>
        <v>0</v>
      </c>
      <c r="BJ229">
        <f>'Master Data'!BJ229</f>
        <v>0</v>
      </c>
      <c r="BK229">
        <f>'Master Data'!BK229</f>
        <v>0</v>
      </c>
      <c r="BL229">
        <f>'Master Data'!BL229</f>
        <v>0</v>
      </c>
      <c r="BM229">
        <f>'Master Data'!BM229</f>
        <v>0</v>
      </c>
      <c r="BN229">
        <f>'Master Data'!BN229</f>
        <v>0</v>
      </c>
      <c r="BO229">
        <f>'Master Data'!BO229</f>
        <v>0</v>
      </c>
      <c r="BP229">
        <f>'Master Data'!BP229</f>
        <v>0</v>
      </c>
      <c r="BQ229">
        <f>'Master Data'!BQ229</f>
        <v>0</v>
      </c>
      <c r="BR229">
        <f>'Master Data'!BR229</f>
        <v>0</v>
      </c>
      <c r="BS229">
        <f>'Master Data'!BS229</f>
        <v>0</v>
      </c>
      <c r="BT229">
        <f>'Master Data'!BT229</f>
        <v>0</v>
      </c>
      <c r="BU229">
        <f>'Master Data'!BU229</f>
        <v>0</v>
      </c>
      <c r="BV229">
        <f>'Master Data'!BV229</f>
        <v>0</v>
      </c>
      <c r="BW229">
        <f>'Master Data'!BW229</f>
        <v>20150701</v>
      </c>
      <c r="BX229" t="str">
        <f t="shared" si="42"/>
        <v>Security University LLC - Q/SAP002 Qualified/Security Awareness Training (8 Clock Hours)</v>
      </c>
      <c r="BY229" s="27" t="str">
        <f t="shared" si="33"/>
        <v/>
      </c>
      <c r="BZ229" s="20" t="e">
        <f t="shared" si="34"/>
        <v>#DIV/0!</v>
      </c>
      <c r="CA229" s="20" t="e">
        <f t="shared" si="35"/>
        <v>#DIV/0!</v>
      </c>
      <c r="CB229" s="20">
        <f t="shared" si="36"/>
        <v>0.84782608695652173</v>
      </c>
      <c r="CC229" s="20">
        <f t="shared" si="37"/>
        <v>0.85185185185185186</v>
      </c>
      <c r="CD229" s="20">
        <f t="shared" si="38"/>
        <v>1</v>
      </c>
      <c r="CE229" s="26">
        <f t="shared" si="39"/>
        <v>1145</v>
      </c>
      <c r="CF229" s="24" t="str">
        <f t="shared" si="40"/>
        <v xml:space="preserve"> </v>
      </c>
      <c r="CG229" s="24">
        <f t="shared" si="43"/>
        <v>21520</v>
      </c>
      <c r="CH229" s="24" t="str">
        <f t="shared" si="41"/>
        <v xml:space="preserve"> </v>
      </c>
    </row>
    <row r="230" spans="1:86">
      <c r="A230" t="str">
        <f>'Master Data'!A230</f>
        <v>MD</v>
      </c>
      <c r="B230" t="str">
        <f>'Master Data'!B230</f>
        <v>Security University LLC</v>
      </c>
      <c r="C230" t="str">
        <f>'Master Data'!C230</f>
        <v>A Virginia post secondary accredited school by MSA-CESS. SU is a for-profit entity not regulated by the state of Maryland offering non-credit training. See this provider s website for more information. http://www.securityuniversity.net/about.</v>
      </c>
      <c r="D230" t="str">
        <f>'Master Data'!D230</f>
        <v>12001 Sunrise Valley Drive Suite 203</v>
      </c>
      <c r="E230">
        <f>'Master Data'!E230</f>
        <v>0</v>
      </c>
      <c r="F230" t="str">
        <f>'Master Data'!F230</f>
        <v>Reston</v>
      </c>
      <c r="G230" t="str">
        <f>'Master Data'!G230</f>
        <v>VA</v>
      </c>
      <c r="H230">
        <f>'Master Data'!H230</f>
        <v>20191</v>
      </c>
      <c r="I230">
        <f>'Master Data'!I230</f>
        <v>6</v>
      </c>
      <c r="J230" t="str">
        <f>'Master Data'!J230</f>
        <v>QIAP001 Q/AAP Qualified/Access,Authenticaltion &amp; PKI (40 Clock Hours)</v>
      </c>
      <c r="K230" t="str">
        <f>'Master Data'!K230</f>
        <v>Teaches IT security professionals to plan, develop, evaluate, enterprise network security frameworks using Public Key Infrastructure identity &amp; authorization systems.</v>
      </c>
      <c r="L230" t="str">
        <f>'Master Data'!L230</f>
        <v>http://www.securityuniversity.net/classes.php</v>
      </c>
      <c r="M230">
        <f>'Master Data'!M230</f>
        <v>1</v>
      </c>
      <c r="N230" t="str">
        <f>'Master Data'!N230</f>
        <v>An industry-recognized certificate or certification</v>
      </c>
      <c r="O230">
        <f>'Master Data'!O230</f>
        <v>111003</v>
      </c>
      <c r="P230">
        <f>'Master Data'!P230</f>
        <v>3145</v>
      </c>
      <c r="Q230">
        <f>'Master Data'!Q230</f>
        <v>0</v>
      </c>
      <c r="R230">
        <f>'Master Data'!R230</f>
        <v>40</v>
      </c>
      <c r="S230">
        <f>'Master Data'!S230</f>
        <v>1</v>
      </c>
      <c r="T230">
        <f>'Master Data'!T230</f>
        <v>0</v>
      </c>
      <c r="U230">
        <f>'Master Data'!U230</f>
        <v>3</v>
      </c>
      <c r="V230">
        <f>'Master Data'!V230</f>
        <v>15121200</v>
      </c>
      <c r="W230">
        <f>'Master Data'!W230</f>
        <v>0</v>
      </c>
      <c r="X230">
        <f>'Master Data'!X230</f>
        <v>0</v>
      </c>
      <c r="Y230">
        <f>'Master Data'!Y230</f>
        <v>28</v>
      </c>
      <c r="Z230">
        <f>'Master Data'!Z230</f>
        <v>28</v>
      </c>
      <c r="AA230">
        <f>'Master Data'!AA230</f>
        <v>28</v>
      </c>
      <c r="AB230">
        <f>'Master Data'!AB230</f>
        <v>14</v>
      </c>
      <c r="AC230">
        <f>'Master Data'!AC230</f>
        <v>8</v>
      </c>
      <c r="AD230">
        <f>'Master Data'!AD230</f>
        <v>17572.41</v>
      </c>
      <c r="AE230">
        <f>'Master Data'!AE230</f>
        <v>12</v>
      </c>
      <c r="AF230">
        <f>'Master Data'!AF230</f>
        <v>20261.580000000002</v>
      </c>
      <c r="AG230">
        <f>'Master Data'!AG230</f>
        <v>20141.34</v>
      </c>
      <c r="AH230">
        <f>'Master Data'!AH230</f>
        <v>24</v>
      </c>
      <c r="AI230">
        <f>'Master Data'!AI230</f>
        <v>12</v>
      </c>
      <c r="AJ230">
        <f>'Master Data'!AJ230</f>
        <v>0</v>
      </c>
      <c r="AK230">
        <f>'Master Data'!AK230</f>
        <v>0</v>
      </c>
      <c r="AL230">
        <f>'Master Data'!AL230</f>
        <v>0</v>
      </c>
      <c r="AM230">
        <f>'Master Data'!AM230</f>
        <v>0</v>
      </c>
      <c r="AN230">
        <f>'Master Data'!AN230</f>
        <v>0</v>
      </c>
      <c r="AO230">
        <f>'Master Data'!AO230</f>
        <v>0</v>
      </c>
      <c r="AP230">
        <f>'Master Data'!AP230</f>
        <v>0</v>
      </c>
      <c r="AQ230">
        <f>'Master Data'!AQ230</f>
        <v>0</v>
      </c>
      <c r="AR230">
        <f>'Master Data'!AR230</f>
        <v>0</v>
      </c>
      <c r="AS230">
        <f>'Master Data'!AS230</f>
        <v>0</v>
      </c>
      <c r="AT230">
        <f>'Master Data'!AT230</f>
        <v>0</v>
      </c>
      <c r="AU230">
        <f>'Master Data'!AU230</f>
        <v>0</v>
      </c>
      <c r="AV230">
        <f>'Master Data'!AV230</f>
        <v>0</v>
      </c>
      <c r="AW230">
        <f>'Master Data'!AW230</f>
        <v>0</v>
      </c>
      <c r="AX230">
        <f>'Master Data'!AX230</f>
        <v>0</v>
      </c>
      <c r="AY230">
        <f>'Master Data'!AY230</f>
        <v>0</v>
      </c>
      <c r="AZ230">
        <f>'Master Data'!AZ230</f>
        <v>0</v>
      </c>
      <c r="BA230">
        <f>'Master Data'!BA230</f>
        <v>0</v>
      </c>
      <c r="BB230">
        <f>'Master Data'!BB230</f>
        <v>0</v>
      </c>
      <c r="BC230">
        <f>'Master Data'!BC230</f>
        <v>0</v>
      </c>
      <c r="BD230">
        <f>'Master Data'!BD230</f>
        <v>0</v>
      </c>
      <c r="BE230">
        <f>'Master Data'!BE230</f>
        <v>0</v>
      </c>
      <c r="BF230">
        <f>'Master Data'!BF230</f>
        <v>0</v>
      </c>
      <c r="BG230">
        <f>'Master Data'!BG230</f>
        <v>0</v>
      </c>
      <c r="BH230">
        <f>'Master Data'!BH230</f>
        <v>0</v>
      </c>
      <c r="BI230">
        <f>'Master Data'!BI230</f>
        <v>0</v>
      </c>
      <c r="BJ230">
        <f>'Master Data'!BJ230</f>
        <v>0</v>
      </c>
      <c r="BK230">
        <f>'Master Data'!BK230</f>
        <v>0</v>
      </c>
      <c r="BL230">
        <f>'Master Data'!BL230</f>
        <v>0</v>
      </c>
      <c r="BM230">
        <f>'Master Data'!BM230</f>
        <v>0</v>
      </c>
      <c r="BN230">
        <f>'Master Data'!BN230</f>
        <v>0</v>
      </c>
      <c r="BO230">
        <f>'Master Data'!BO230</f>
        <v>0</v>
      </c>
      <c r="BP230">
        <f>'Master Data'!BP230</f>
        <v>0</v>
      </c>
      <c r="BQ230">
        <f>'Master Data'!BQ230</f>
        <v>0</v>
      </c>
      <c r="BR230">
        <f>'Master Data'!BR230</f>
        <v>0</v>
      </c>
      <c r="BS230">
        <f>'Master Data'!BS230</f>
        <v>0</v>
      </c>
      <c r="BT230">
        <f>'Master Data'!BT230</f>
        <v>0</v>
      </c>
      <c r="BU230">
        <f>'Master Data'!BU230</f>
        <v>0</v>
      </c>
      <c r="BV230">
        <f>'Master Data'!BV230</f>
        <v>0</v>
      </c>
      <c r="BW230">
        <f>'Master Data'!BW230</f>
        <v>20150701</v>
      </c>
      <c r="BX230" t="str">
        <f t="shared" si="42"/>
        <v>Security University LLC - QIAP001 Q/AAP Qualified/Access,Authenticaltion &amp; PKI (40 Clock Hours)</v>
      </c>
      <c r="BY230" s="27" t="str">
        <f t="shared" si="33"/>
        <v/>
      </c>
      <c r="BZ230" s="20" t="e">
        <f t="shared" si="34"/>
        <v>#DIV/0!</v>
      </c>
      <c r="CA230" s="20" t="e">
        <f t="shared" si="35"/>
        <v>#DIV/0!</v>
      </c>
      <c r="CB230" s="20">
        <f t="shared" si="36"/>
        <v>0.58333333333333337</v>
      </c>
      <c r="CC230" s="20">
        <f t="shared" si="37"/>
        <v>0.66666666666666663</v>
      </c>
      <c r="CD230" s="20">
        <f t="shared" si="38"/>
        <v>1</v>
      </c>
      <c r="CE230" s="26">
        <f t="shared" si="39"/>
        <v>3145</v>
      </c>
      <c r="CF230" s="24" t="str">
        <f t="shared" si="40"/>
        <v xml:space="preserve"> </v>
      </c>
      <c r="CG230" s="24">
        <f t="shared" si="43"/>
        <v>17572.41</v>
      </c>
      <c r="CH230" s="24" t="str">
        <f t="shared" si="41"/>
        <v xml:space="preserve"> </v>
      </c>
    </row>
    <row r="231" spans="1:86">
      <c r="A231" t="str">
        <f>'Master Data'!A231</f>
        <v>MD</v>
      </c>
      <c r="B231" t="str">
        <f>'Master Data'!B231</f>
        <v>Security University LLC</v>
      </c>
      <c r="C231" t="str">
        <f>'Master Data'!C231</f>
        <v>A Virginia post secondary accredited school by MSA-CESS. SU is a for-profit entity not regulated by the state of Maryland offering non-credit training. See this provider s website for more information. http://www.securityuniversity.net/about.</v>
      </c>
      <c r="D231" t="str">
        <f>'Master Data'!D231</f>
        <v>12001 Sunrise Valley Drive Suite 203</v>
      </c>
      <c r="E231">
        <f>'Master Data'!E231</f>
        <v>0</v>
      </c>
      <c r="F231" t="str">
        <f>'Master Data'!F231</f>
        <v>Reston</v>
      </c>
      <c r="G231" t="str">
        <f>'Master Data'!G231</f>
        <v>VA</v>
      </c>
      <c r="H231">
        <f>'Master Data'!H231</f>
        <v>20191</v>
      </c>
      <c r="I231">
        <f>'Master Data'!I231</f>
        <v>6</v>
      </c>
      <c r="J231" t="str">
        <f>'Master Data'!J231</f>
        <v>QISP006 Catching Hackers-Intro to Intrusion Detection (72 Clock Hours)</v>
      </c>
      <c r="K231" t="str">
        <f>'Master Data'!K231</f>
        <v>Covers real-time tools and methodologies for discovering and reacting to network intrusion attempts. Designed for IT security officers, managers, admin, &amp; auditors.</v>
      </c>
      <c r="L231" t="str">
        <f>'Master Data'!L231</f>
        <v>https://www.securityuniversity.net/classes_introIDS.php</v>
      </c>
      <c r="M231">
        <f>'Master Data'!M231</f>
        <v>8</v>
      </c>
      <c r="N231">
        <f>'Master Data'!N231</f>
        <v>0</v>
      </c>
      <c r="O231">
        <f>'Master Data'!O231</f>
        <v>111003</v>
      </c>
      <c r="P231">
        <f>'Master Data'!P231</f>
        <v>3145</v>
      </c>
      <c r="Q231">
        <f>'Master Data'!Q231</f>
        <v>0</v>
      </c>
      <c r="R231">
        <f>'Master Data'!R231</f>
        <v>40</v>
      </c>
      <c r="S231">
        <f>'Master Data'!S231</f>
        <v>1</v>
      </c>
      <c r="T231">
        <f>'Master Data'!T231</f>
        <v>5</v>
      </c>
      <c r="U231">
        <f>'Master Data'!U231</f>
        <v>3</v>
      </c>
      <c r="V231">
        <f>'Master Data'!V231</f>
        <v>15121200</v>
      </c>
      <c r="W231">
        <f>'Master Data'!W231</f>
        <v>0</v>
      </c>
      <c r="X231">
        <f>'Master Data'!X231</f>
        <v>0</v>
      </c>
      <c r="Y231">
        <f>'Master Data'!Y231</f>
        <v>33</v>
      </c>
      <c r="Z231">
        <f>'Master Data'!Z231</f>
        <v>26</v>
      </c>
      <c r="AA231">
        <f>'Master Data'!AA231</f>
        <v>26</v>
      </c>
      <c r="AB231">
        <f>'Master Data'!AB231</f>
        <v>19</v>
      </c>
      <c r="AC231">
        <f>'Master Data'!AC231</f>
        <v>10</v>
      </c>
      <c r="AD231">
        <f>'Master Data'!AD231</f>
        <v>29797.16</v>
      </c>
      <c r="AE231">
        <f>'Master Data'!AE231</f>
        <v>17</v>
      </c>
      <c r="AF231">
        <f>'Master Data'!AF231</f>
        <v>29838.67</v>
      </c>
      <c r="AG231">
        <f>'Master Data'!AG231</f>
        <v>26331.66</v>
      </c>
      <c r="AH231">
        <f>'Master Data'!AH231</f>
        <v>29</v>
      </c>
      <c r="AI231">
        <f>'Master Data'!AI231</f>
        <v>17</v>
      </c>
      <c r="AJ231">
        <f>'Master Data'!AJ231</f>
        <v>0</v>
      </c>
      <c r="AK231">
        <f>'Master Data'!AK231</f>
        <v>0</v>
      </c>
      <c r="AL231">
        <f>'Master Data'!AL231</f>
        <v>0</v>
      </c>
      <c r="AM231">
        <f>'Master Data'!AM231</f>
        <v>0</v>
      </c>
      <c r="AN231">
        <f>'Master Data'!AN231</f>
        <v>0</v>
      </c>
      <c r="AO231">
        <f>'Master Data'!AO231</f>
        <v>0</v>
      </c>
      <c r="AP231">
        <f>'Master Data'!AP231</f>
        <v>0</v>
      </c>
      <c r="AQ231">
        <f>'Master Data'!AQ231</f>
        <v>0</v>
      </c>
      <c r="AR231">
        <f>'Master Data'!AR231</f>
        <v>0</v>
      </c>
      <c r="AS231">
        <f>'Master Data'!AS231</f>
        <v>0</v>
      </c>
      <c r="AT231">
        <f>'Master Data'!AT231</f>
        <v>0</v>
      </c>
      <c r="AU231">
        <f>'Master Data'!AU231</f>
        <v>0</v>
      </c>
      <c r="AV231">
        <f>'Master Data'!AV231</f>
        <v>0</v>
      </c>
      <c r="AW231">
        <f>'Master Data'!AW231</f>
        <v>0</v>
      </c>
      <c r="AX231">
        <f>'Master Data'!AX231</f>
        <v>0</v>
      </c>
      <c r="AY231">
        <f>'Master Data'!AY231</f>
        <v>0</v>
      </c>
      <c r="AZ231">
        <f>'Master Data'!AZ231</f>
        <v>0</v>
      </c>
      <c r="BA231">
        <f>'Master Data'!BA231</f>
        <v>0</v>
      </c>
      <c r="BB231">
        <f>'Master Data'!BB231</f>
        <v>0</v>
      </c>
      <c r="BC231">
        <f>'Master Data'!BC231</f>
        <v>0</v>
      </c>
      <c r="BD231">
        <f>'Master Data'!BD231</f>
        <v>0</v>
      </c>
      <c r="BE231">
        <f>'Master Data'!BE231</f>
        <v>0</v>
      </c>
      <c r="BF231">
        <f>'Master Data'!BF231</f>
        <v>0</v>
      </c>
      <c r="BG231">
        <f>'Master Data'!BG231</f>
        <v>0</v>
      </c>
      <c r="BH231">
        <f>'Master Data'!BH231</f>
        <v>0</v>
      </c>
      <c r="BI231">
        <f>'Master Data'!BI231</f>
        <v>0</v>
      </c>
      <c r="BJ231">
        <f>'Master Data'!BJ231</f>
        <v>0</v>
      </c>
      <c r="BK231">
        <f>'Master Data'!BK231</f>
        <v>0</v>
      </c>
      <c r="BL231">
        <f>'Master Data'!BL231</f>
        <v>0</v>
      </c>
      <c r="BM231">
        <f>'Master Data'!BM231</f>
        <v>0</v>
      </c>
      <c r="BN231">
        <f>'Master Data'!BN231</f>
        <v>0</v>
      </c>
      <c r="BO231">
        <f>'Master Data'!BO231</f>
        <v>0</v>
      </c>
      <c r="BP231">
        <f>'Master Data'!BP231</f>
        <v>0</v>
      </c>
      <c r="BQ231">
        <f>'Master Data'!BQ231</f>
        <v>0</v>
      </c>
      <c r="BR231">
        <f>'Master Data'!BR231</f>
        <v>0</v>
      </c>
      <c r="BS231">
        <f>'Master Data'!BS231</f>
        <v>0</v>
      </c>
      <c r="BT231">
        <f>'Master Data'!BT231</f>
        <v>0</v>
      </c>
      <c r="BU231">
        <f>'Master Data'!BU231</f>
        <v>0</v>
      </c>
      <c r="BV231">
        <f>'Master Data'!BV231</f>
        <v>0</v>
      </c>
      <c r="BW231">
        <f>'Master Data'!BW231</f>
        <v>20150701</v>
      </c>
      <c r="BX231" t="str">
        <f t="shared" si="42"/>
        <v>Security University LLC - QISP006 Catching Hackers-Intro to Intrusion Detection (72 Clock Hours)</v>
      </c>
      <c r="BY231" s="27" t="str">
        <f t="shared" si="33"/>
        <v/>
      </c>
      <c r="BZ231" s="20" t="e">
        <f t="shared" si="34"/>
        <v>#DIV/0!</v>
      </c>
      <c r="CA231" s="20" t="e">
        <f t="shared" si="35"/>
        <v>#DIV/0!</v>
      </c>
      <c r="CB231" s="20">
        <f t="shared" si="36"/>
        <v>0.65517241379310343</v>
      </c>
      <c r="CC231" s="20">
        <f t="shared" si="37"/>
        <v>0.58823529411764708</v>
      </c>
      <c r="CD231" s="20">
        <f t="shared" si="38"/>
        <v>1</v>
      </c>
      <c r="CE231" s="26">
        <f t="shared" si="39"/>
        <v>3145</v>
      </c>
      <c r="CF231" s="24" t="str">
        <f t="shared" si="40"/>
        <v xml:space="preserve"> </v>
      </c>
      <c r="CG231" s="24">
        <f t="shared" si="43"/>
        <v>29797.16</v>
      </c>
      <c r="CH231" s="24" t="str">
        <f t="shared" si="41"/>
        <v xml:space="preserve"> </v>
      </c>
    </row>
    <row r="232" spans="1:86">
      <c r="A232" t="str">
        <f>'Master Data'!A232</f>
        <v>MD</v>
      </c>
      <c r="B232" t="str">
        <f>'Master Data'!B232</f>
        <v>Security University LLC</v>
      </c>
      <c r="C232" t="str">
        <f>'Master Data'!C232</f>
        <v>A Virginia post secondary accredited school by MSA-CESS. SU is a for-profit entity not regulated by the state of Maryland offering non-credit training. See this provider s website for more information. http://www.securityuniversity.net/about.</v>
      </c>
      <c r="D232" t="str">
        <f>'Master Data'!D232</f>
        <v>12001 Sunrise Valley Drive Suite 203</v>
      </c>
      <c r="E232">
        <f>'Master Data'!E232</f>
        <v>0</v>
      </c>
      <c r="F232" t="str">
        <f>'Master Data'!F232</f>
        <v>Reston</v>
      </c>
      <c r="G232" t="str">
        <f>'Master Data'!G232</f>
        <v>VA</v>
      </c>
      <c r="H232">
        <f>'Master Data'!H232</f>
        <v>20191</v>
      </c>
      <c r="I232">
        <f>'Master Data'!I232</f>
        <v>6</v>
      </c>
      <c r="J232" t="str">
        <f>'Master Data'!J232</f>
        <v>QISP008 Catching Hackers II-Network Defense Systems (72 Clock Hours)</v>
      </c>
      <c r="K232" t="str">
        <f>'Master Data'!K232</f>
        <v>Covers real-time tools and methodologies for discovering and reacting to network intrusion attempts. Designed for IT security officers, managers, admin., &amp; auditors.</v>
      </c>
      <c r="L232" t="str">
        <f>'Master Data'!L232</f>
        <v>https://www.securityuniversity.net/classes_IDSII.php</v>
      </c>
      <c r="M232">
        <f>'Master Data'!M232</f>
        <v>8</v>
      </c>
      <c r="N232">
        <f>'Master Data'!N232</f>
        <v>0</v>
      </c>
      <c r="O232">
        <f>'Master Data'!O232</f>
        <v>111003</v>
      </c>
      <c r="P232">
        <f>'Master Data'!P232</f>
        <v>3145</v>
      </c>
      <c r="Q232">
        <f>'Master Data'!Q232</f>
        <v>0</v>
      </c>
      <c r="R232">
        <f>'Master Data'!R232</f>
        <v>40</v>
      </c>
      <c r="S232">
        <f>'Master Data'!S232</f>
        <v>2</v>
      </c>
      <c r="T232">
        <f>'Master Data'!T232</f>
        <v>0</v>
      </c>
      <c r="U232">
        <f>'Master Data'!U232</f>
        <v>3</v>
      </c>
      <c r="V232">
        <f>'Master Data'!V232</f>
        <v>15121200</v>
      </c>
      <c r="W232">
        <f>'Master Data'!W232</f>
        <v>0</v>
      </c>
      <c r="X232">
        <f>'Master Data'!X232</f>
        <v>0</v>
      </c>
      <c r="Y232">
        <f>'Master Data'!Y232</f>
        <v>33</v>
      </c>
      <c r="Z232">
        <f>'Master Data'!Z232</f>
        <v>26</v>
      </c>
      <c r="AA232">
        <f>'Master Data'!AA232</f>
        <v>26</v>
      </c>
      <c r="AB232">
        <f>'Master Data'!AB232</f>
        <v>19</v>
      </c>
      <c r="AC232">
        <f>'Master Data'!AC232</f>
        <v>11</v>
      </c>
      <c r="AD232">
        <f>'Master Data'!AD232</f>
        <v>29797.16</v>
      </c>
      <c r="AE232">
        <f>'Master Data'!AE232</f>
        <v>17</v>
      </c>
      <c r="AF232">
        <f>'Master Data'!AF232</f>
        <v>30155.05</v>
      </c>
      <c r="AG232">
        <f>'Master Data'!AG232</f>
        <v>25040.43</v>
      </c>
      <c r="AH232">
        <f>'Master Data'!AH232</f>
        <v>29</v>
      </c>
      <c r="AI232">
        <f>'Master Data'!AI232</f>
        <v>17</v>
      </c>
      <c r="AJ232">
        <f>'Master Data'!AJ232</f>
        <v>0</v>
      </c>
      <c r="AK232">
        <f>'Master Data'!AK232</f>
        <v>0</v>
      </c>
      <c r="AL232">
        <f>'Master Data'!AL232</f>
        <v>0</v>
      </c>
      <c r="AM232">
        <f>'Master Data'!AM232</f>
        <v>0</v>
      </c>
      <c r="AN232">
        <f>'Master Data'!AN232</f>
        <v>0</v>
      </c>
      <c r="AO232">
        <f>'Master Data'!AO232</f>
        <v>0</v>
      </c>
      <c r="AP232">
        <f>'Master Data'!AP232</f>
        <v>0</v>
      </c>
      <c r="AQ232">
        <f>'Master Data'!AQ232</f>
        <v>0</v>
      </c>
      <c r="AR232">
        <f>'Master Data'!AR232</f>
        <v>0</v>
      </c>
      <c r="AS232">
        <f>'Master Data'!AS232</f>
        <v>0</v>
      </c>
      <c r="AT232">
        <f>'Master Data'!AT232</f>
        <v>0</v>
      </c>
      <c r="AU232">
        <f>'Master Data'!AU232</f>
        <v>0</v>
      </c>
      <c r="AV232">
        <f>'Master Data'!AV232</f>
        <v>0</v>
      </c>
      <c r="AW232">
        <f>'Master Data'!AW232</f>
        <v>0</v>
      </c>
      <c r="AX232">
        <f>'Master Data'!AX232</f>
        <v>0</v>
      </c>
      <c r="AY232">
        <f>'Master Data'!AY232</f>
        <v>0</v>
      </c>
      <c r="AZ232">
        <f>'Master Data'!AZ232</f>
        <v>0</v>
      </c>
      <c r="BA232">
        <f>'Master Data'!BA232</f>
        <v>0</v>
      </c>
      <c r="BB232">
        <f>'Master Data'!BB232</f>
        <v>0</v>
      </c>
      <c r="BC232">
        <f>'Master Data'!BC232</f>
        <v>0</v>
      </c>
      <c r="BD232">
        <f>'Master Data'!BD232</f>
        <v>0</v>
      </c>
      <c r="BE232">
        <f>'Master Data'!BE232</f>
        <v>0</v>
      </c>
      <c r="BF232">
        <f>'Master Data'!BF232</f>
        <v>0</v>
      </c>
      <c r="BG232">
        <f>'Master Data'!BG232</f>
        <v>0</v>
      </c>
      <c r="BH232">
        <f>'Master Data'!BH232</f>
        <v>0</v>
      </c>
      <c r="BI232">
        <f>'Master Data'!BI232</f>
        <v>0</v>
      </c>
      <c r="BJ232">
        <f>'Master Data'!BJ232</f>
        <v>0</v>
      </c>
      <c r="BK232">
        <f>'Master Data'!BK232</f>
        <v>0</v>
      </c>
      <c r="BL232">
        <f>'Master Data'!BL232</f>
        <v>0</v>
      </c>
      <c r="BM232">
        <f>'Master Data'!BM232</f>
        <v>0</v>
      </c>
      <c r="BN232">
        <f>'Master Data'!BN232</f>
        <v>0</v>
      </c>
      <c r="BO232">
        <f>'Master Data'!BO232</f>
        <v>0</v>
      </c>
      <c r="BP232">
        <f>'Master Data'!BP232</f>
        <v>0</v>
      </c>
      <c r="BQ232">
        <f>'Master Data'!BQ232</f>
        <v>0</v>
      </c>
      <c r="BR232">
        <f>'Master Data'!BR232</f>
        <v>0</v>
      </c>
      <c r="BS232">
        <f>'Master Data'!BS232</f>
        <v>0</v>
      </c>
      <c r="BT232">
        <f>'Master Data'!BT232</f>
        <v>0</v>
      </c>
      <c r="BU232">
        <f>'Master Data'!BU232</f>
        <v>0</v>
      </c>
      <c r="BV232">
        <f>'Master Data'!BV232</f>
        <v>0</v>
      </c>
      <c r="BW232">
        <f>'Master Data'!BW232</f>
        <v>20150701</v>
      </c>
      <c r="BX232" t="str">
        <f t="shared" si="42"/>
        <v>Security University LLC - QISP008 Catching Hackers II-Network Defense Systems (72 Clock Hours)</v>
      </c>
      <c r="BY232" s="27" t="str">
        <f t="shared" si="33"/>
        <v/>
      </c>
      <c r="BZ232" s="20" t="e">
        <f t="shared" si="34"/>
        <v>#DIV/0!</v>
      </c>
      <c r="CA232" s="20" t="e">
        <f t="shared" si="35"/>
        <v>#DIV/0!</v>
      </c>
      <c r="CB232" s="20">
        <f t="shared" si="36"/>
        <v>0.65517241379310343</v>
      </c>
      <c r="CC232" s="20">
        <f t="shared" si="37"/>
        <v>0.6470588235294118</v>
      </c>
      <c r="CD232" s="20">
        <f t="shared" si="38"/>
        <v>1</v>
      </c>
      <c r="CE232" s="26">
        <f t="shared" si="39"/>
        <v>3145</v>
      </c>
      <c r="CF232" s="24" t="str">
        <f t="shared" si="40"/>
        <v xml:space="preserve"> </v>
      </c>
      <c r="CG232" s="24">
        <f t="shared" si="43"/>
        <v>29797.16</v>
      </c>
      <c r="CH232" s="24" t="str">
        <f t="shared" si="41"/>
        <v xml:space="preserve"> </v>
      </c>
    </row>
    <row r="233" spans="1:86">
      <c r="A233" t="str">
        <f>'Master Data'!A233</f>
        <v>MD</v>
      </c>
      <c r="B233" t="str">
        <f>'Master Data'!B233</f>
        <v>Security University LLC</v>
      </c>
      <c r="C233" t="str">
        <f>'Master Data'!C233</f>
        <v>A Virginia post secondary accredited school by MSA-CESS. SU is a for-profit entity not regulated by the state of Maryland offering non-credit training. See this provider s website for more information. http://www.securityuniversity.net/about.</v>
      </c>
      <c r="D233" t="str">
        <f>'Master Data'!D233</f>
        <v>12001 Sunrise Valley Drive Suite 203</v>
      </c>
      <c r="E233">
        <f>'Master Data'!E233</f>
        <v>0</v>
      </c>
      <c r="F233" t="str">
        <f>'Master Data'!F233</f>
        <v>Reston</v>
      </c>
      <c r="G233" t="str">
        <f>'Master Data'!G233</f>
        <v>VA</v>
      </c>
      <c r="H233">
        <f>'Master Data'!H233</f>
        <v>20191</v>
      </c>
      <c r="I233">
        <f>'Master Data'!I233</f>
        <v>6</v>
      </c>
      <c r="J233" t="str">
        <f>'Master Data'!J233</f>
        <v>QISP027 Linux Unix Security (40 Clock Hours)</v>
      </c>
      <c r="K233" t="str">
        <f>'Master Data'!K233</f>
        <v>For system or network administrators &amp; security admins/auditors with an understanding of Unix commands and basic OS functions. Covers how to secure UNIX and Linux.</v>
      </c>
      <c r="L233" t="str">
        <f>'Master Data'!L233</f>
        <v>http://www.securityuniversity.net/classes.php</v>
      </c>
      <c r="M233">
        <f>'Master Data'!M233</f>
        <v>1</v>
      </c>
      <c r="N233" t="str">
        <f>'Master Data'!N233</f>
        <v>Linux Security</v>
      </c>
      <c r="O233">
        <f>'Master Data'!O233</f>
        <v>111003</v>
      </c>
      <c r="P233">
        <f>'Master Data'!P233</f>
        <v>3145</v>
      </c>
      <c r="Q233">
        <f>'Master Data'!Q233</f>
        <v>0</v>
      </c>
      <c r="R233">
        <f>'Master Data'!R233</f>
        <v>40</v>
      </c>
      <c r="S233">
        <f>'Master Data'!S233</f>
        <v>1</v>
      </c>
      <c r="T233">
        <f>'Master Data'!T233</f>
        <v>0</v>
      </c>
      <c r="U233">
        <f>'Master Data'!U233</f>
        <v>3</v>
      </c>
      <c r="V233">
        <f>'Master Data'!V233</f>
        <v>15121200</v>
      </c>
      <c r="W233">
        <f>'Master Data'!W233</f>
        <v>0</v>
      </c>
      <c r="X233">
        <f>'Master Data'!X233</f>
        <v>0</v>
      </c>
      <c r="Y233">
        <f>'Master Data'!Y233</f>
        <v>45</v>
      </c>
      <c r="Z233">
        <f>'Master Data'!Z233</f>
        <v>34</v>
      </c>
      <c r="AA233">
        <f>'Master Data'!AA233</f>
        <v>34</v>
      </c>
      <c r="AB233">
        <f>'Master Data'!AB233</f>
        <v>16</v>
      </c>
      <c r="AC233">
        <f>'Master Data'!AC233</f>
        <v>12</v>
      </c>
      <c r="AD233">
        <f>'Master Data'!AD233</f>
        <v>28197</v>
      </c>
      <c r="AE233">
        <f>'Master Data'!AE233</f>
        <v>16</v>
      </c>
      <c r="AF233">
        <f>'Master Data'!AF233</f>
        <v>27349.21</v>
      </c>
      <c r="AG233">
        <f>'Master Data'!AG233</f>
        <v>30867.93</v>
      </c>
      <c r="AH233">
        <f>'Master Data'!AH233</f>
        <v>35</v>
      </c>
      <c r="AI233">
        <f>'Master Data'!AI233</f>
        <v>16</v>
      </c>
      <c r="AJ233">
        <f>'Master Data'!AJ233</f>
        <v>0</v>
      </c>
      <c r="AK233">
        <f>'Master Data'!AK233</f>
        <v>0</v>
      </c>
      <c r="AL233">
        <f>'Master Data'!AL233</f>
        <v>0</v>
      </c>
      <c r="AM233">
        <f>'Master Data'!AM233</f>
        <v>0</v>
      </c>
      <c r="AN233">
        <f>'Master Data'!AN233</f>
        <v>0</v>
      </c>
      <c r="AO233">
        <f>'Master Data'!AO233</f>
        <v>0</v>
      </c>
      <c r="AP233">
        <f>'Master Data'!AP233</f>
        <v>0</v>
      </c>
      <c r="AQ233">
        <f>'Master Data'!AQ233</f>
        <v>0</v>
      </c>
      <c r="AR233">
        <f>'Master Data'!AR233</f>
        <v>0</v>
      </c>
      <c r="AS233">
        <f>'Master Data'!AS233</f>
        <v>0</v>
      </c>
      <c r="AT233">
        <f>'Master Data'!AT233</f>
        <v>0</v>
      </c>
      <c r="AU233">
        <f>'Master Data'!AU233</f>
        <v>0</v>
      </c>
      <c r="AV233">
        <f>'Master Data'!AV233</f>
        <v>0</v>
      </c>
      <c r="AW233">
        <f>'Master Data'!AW233</f>
        <v>0</v>
      </c>
      <c r="AX233">
        <f>'Master Data'!AX233</f>
        <v>0</v>
      </c>
      <c r="AY233">
        <f>'Master Data'!AY233</f>
        <v>0</v>
      </c>
      <c r="AZ233">
        <f>'Master Data'!AZ233</f>
        <v>0</v>
      </c>
      <c r="BA233">
        <f>'Master Data'!BA233</f>
        <v>0</v>
      </c>
      <c r="BB233">
        <f>'Master Data'!BB233</f>
        <v>0</v>
      </c>
      <c r="BC233">
        <f>'Master Data'!BC233</f>
        <v>0</v>
      </c>
      <c r="BD233">
        <f>'Master Data'!BD233</f>
        <v>0</v>
      </c>
      <c r="BE233">
        <f>'Master Data'!BE233</f>
        <v>0</v>
      </c>
      <c r="BF233">
        <f>'Master Data'!BF233</f>
        <v>0</v>
      </c>
      <c r="BG233">
        <f>'Master Data'!BG233</f>
        <v>0</v>
      </c>
      <c r="BH233">
        <f>'Master Data'!BH233</f>
        <v>0</v>
      </c>
      <c r="BI233">
        <f>'Master Data'!BI233</f>
        <v>0</v>
      </c>
      <c r="BJ233">
        <f>'Master Data'!BJ233</f>
        <v>0</v>
      </c>
      <c r="BK233">
        <f>'Master Data'!BK233</f>
        <v>0</v>
      </c>
      <c r="BL233">
        <f>'Master Data'!BL233</f>
        <v>0</v>
      </c>
      <c r="BM233">
        <f>'Master Data'!BM233</f>
        <v>0</v>
      </c>
      <c r="BN233">
        <f>'Master Data'!BN233</f>
        <v>0</v>
      </c>
      <c r="BO233">
        <f>'Master Data'!BO233</f>
        <v>0</v>
      </c>
      <c r="BP233">
        <f>'Master Data'!BP233</f>
        <v>0</v>
      </c>
      <c r="BQ233">
        <f>'Master Data'!BQ233</f>
        <v>0</v>
      </c>
      <c r="BR233">
        <f>'Master Data'!BR233</f>
        <v>0</v>
      </c>
      <c r="BS233">
        <f>'Master Data'!BS233</f>
        <v>0</v>
      </c>
      <c r="BT233">
        <f>'Master Data'!BT233</f>
        <v>0</v>
      </c>
      <c r="BU233">
        <f>'Master Data'!BU233</f>
        <v>0</v>
      </c>
      <c r="BV233">
        <f>'Master Data'!BV233</f>
        <v>0</v>
      </c>
      <c r="BW233">
        <f>'Master Data'!BW233</f>
        <v>20150701</v>
      </c>
      <c r="BX233" t="str">
        <f t="shared" si="42"/>
        <v>Security University LLC - QISP027 Linux Unix Security (40 Clock Hours)</v>
      </c>
      <c r="BY233" s="27" t="str">
        <f t="shared" si="33"/>
        <v/>
      </c>
      <c r="BZ233" s="20" t="e">
        <f t="shared" si="34"/>
        <v>#DIV/0!</v>
      </c>
      <c r="CA233" s="20" t="e">
        <f t="shared" si="35"/>
        <v>#DIV/0!</v>
      </c>
      <c r="CB233" s="20">
        <f t="shared" si="36"/>
        <v>0.45714285714285713</v>
      </c>
      <c r="CC233" s="20">
        <f t="shared" si="37"/>
        <v>0.75</v>
      </c>
      <c r="CD233" s="20">
        <f t="shared" si="38"/>
        <v>1</v>
      </c>
      <c r="CE233" s="26">
        <f t="shared" si="39"/>
        <v>3145</v>
      </c>
      <c r="CF233" s="24" t="str">
        <f t="shared" si="40"/>
        <v xml:space="preserve"> </v>
      </c>
      <c r="CG233" s="24">
        <f t="shared" si="43"/>
        <v>28197</v>
      </c>
      <c r="CH233" s="24" t="str">
        <f t="shared" si="41"/>
        <v xml:space="preserve"> </v>
      </c>
    </row>
    <row r="234" spans="1:86">
      <c r="A234" t="str">
        <f>'Master Data'!A234</f>
        <v>MD</v>
      </c>
      <c r="B234" t="str">
        <f>'Master Data'!B234</f>
        <v>Security University LLC</v>
      </c>
      <c r="C234" t="str">
        <f>'Master Data'!C234</f>
        <v>A Virginia post secondary accredited school by MSA-CESS. SU is a for-profit entity not regulated by the state of Maryland offering non-credit training. See this provider s website for more information. http://www.securityuniversity.net/about.</v>
      </c>
      <c r="D234" t="str">
        <f>'Master Data'!D234</f>
        <v>12001 Sunrise Valley Drive Suite 203</v>
      </c>
      <c r="E234">
        <f>'Master Data'!E234</f>
        <v>0</v>
      </c>
      <c r="F234" t="str">
        <f>'Master Data'!F234</f>
        <v>Reston</v>
      </c>
      <c r="G234" t="str">
        <f>'Master Data'!G234</f>
        <v>VA</v>
      </c>
      <c r="H234">
        <f>'Master Data'!H234</f>
        <v>20191</v>
      </c>
      <c r="I234">
        <f>'Master Data'!I234</f>
        <v>6</v>
      </c>
      <c r="J234" t="str">
        <f>'Master Data'!J234</f>
        <v>QSSE004 How to Break &amp; Fix Web App Security (72 Clock Hours)</v>
      </c>
      <c r="K234" t="str">
        <f>'Master Data'!K234</f>
        <v>Covers web application testing and concerns. Addresses 19 specific web application attacks including attacking the client, state, data, and the server.</v>
      </c>
      <c r="L234" t="str">
        <f>'Master Data'!L234</f>
        <v>https://www.securityuniversity.net/classes_SI_Break_Web_Software_Security.php</v>
      </c>
      <c r="M234">
        <f>'Master Data'!M234</f>
        <v>8</v>
      </c>
      <c r="N234">
        <f>'Master Data'!N234</f>
        <v>0</v>
      </c>
      <c r="O234">
        <f>'Master Data'!O234</f>
        <v>111003</v>
      </c>
      <c r="P234">
        <f>'Master Data'!P234</f>
        <v>3145</v>
      </c>
      <c r="Q234">
        <f>'Master Data'!Q234</f>
        <v>0</v>
      </c>
      <c r="R234">
        <f>'Master Data'!R234</f>
        <v>40</v>
      </c>
      <c r="S234">
        <f>'Master Data'!S234</f>
        <v>2</v>
      </c>
      <c r="T234">
        <f>'Master Data'!T234</f>
        <v>0</v>
      </c>
      <c r="U234">
        <f>'Master Data'!U234</f>
        <v>3</v>
      </c>
      <c r="V234">
        <f>'Master Data'!V234</f>
        <v>15121200</v>
      </c>
      <c r="W234">
        <f>'Master Data'!W234</f>
        <v>0</v>
      </c>
      <c r="X234">
        <f>'Master Data'!X234</f>
        <v>0</v>
      </c>
      <c r="Y234">
        <f>'Master Data'!Y234</f>
        <v>30</v>
      </c>
      <c r="Z234">
        <f>'Master Data'!Z234</f>
        <v>23</v>
      </c>
      <c r="AA234">
        <f>'Master Data'!AA234</f>
        <v>23</v>
      </c>
      <c r="AB234">
        <f>'Master Data'!AB234</f>
        <v>16</v>
      </c>
      <c r="AC234">
        <f>'Master Data'!AC234</f>
        <v>11</v>
      </c>
      <c r="AD234">
        <f>'Master Data'!AD234</f>
        <v>35647.43</v>
      </c>
      <c r="AE234">
        <f>'Master Data'!AE234</f>
        <v>12</v>
      </c>
      <c r="AF234">
        <f>'Master Data'!AF234</f>
        <v>45206.17</v>
      </c>
      <c r="AG234">
        <f>'Master Data'!AG234</f>
        <v>45634.61</v>
      </c>
      <c r="AH234">
        <f>'Master Data'!AH234</f>
        <v>24</v>
      </c>
      <c r="AI234">
        <f>'Master Data'!AI234</f>
        <v>12</v>
      </c>
      <c r="AJ234">
        <f>'Master Data'!AJ234</f>
        <v>0</v>
      </c>
      <c r="AK234">
        <f>'Master Data'!AK234</f>
        <v>0</v>
      </c>
      <c r="AL234">
        <f>'Master Data'!AL234</f>
        <v>0</v>
      </c>
      <c r="AM234">
        <f>'Master Data'!AM234</f>
        <v>0</v>
      </c>
      <c r="AN234">
        <f>'Master Data'!AN234</f>
        <v>0</v>
      </c>
      <c r="AO234">
        <f>'Master Data'!AO234</f>
        <v>0</v>
      </c>
      <c r="AP234">
        <f>'Master Data'!AP234</f>
        <v>0</v>
      </c>
      <c r="AQ234">
        <f>'Master Data'!AQ234</f>
        <v>0</v>
      </c>
      <c r="AR234">
        <f>'Master Data'!AR234</f>
        <v>0</v>
      </c>
      <c r="AS234">
        <f>'Master Data'!AS234</f>
        <v>0</v>
      </c>
      <c r="AT234">
        <f>'Master Data'!AT234</f>
        <v>0</v>
      </c>
      <c r="AU234">
        <f>'Master Data'!AU234</f>
        <v>0</v>
      </c>
      <c r="AV234">
        <f>'Master Data'!AV234</f>
        <v>0</v>
      </c>
      <c r="AW234">
        <f>'Master Data'!AW234</f>
        <v>0</v>
      </c>
      <c r="AX234">
        <f>'Master Data'!AX234</f>
        <v>0</v>
      </c>
      <c r="AY234">
        <f>'Master Data'!AY234</f>
        <v>0</v>
      </c>
      <c r="AZ234">
        <f>'Master Data'!AZ234</f>
        <v>0</v>
      </c>
      <c r="BA234">
        <f>'Master Data'!BA234</f>
        <v>0</v>
      </c>
      <c r="BB234">
        <f>'Master Data'!BB234</f>
        <v>0</v>
      </c>
      <c r="BC234">
        <f>'Master Data'!BC234</f>
        <v>0</v>
      </c>
      <c r="BD234">
        <f>'Master Data'!BD234</f>
        <v>0</v>
      </c>
      <c r="BE234">
        <f>'Master Data'!BE234</f>
        <v>0</v>
      </c>
      <c r="BF234">
        <f>'Master Data'!BF234</f>
        <v>0</v>
      </c>
      <c r="BG234">
        <f>'Master Data'!BG234</f>
        <v>0</v>
      </c>
      <c r="BH234">
        <f>'Master Data'!BH234</f>
        <v>0</v>
      </c>
      <c r="BI234">
        <f>'Master Data'!BI234</f>
        <v>0</v>
      </c>
      <c r="BJ234">
        <f>'Master Data'!BJ234</f>
        <v>0</v>
      </c>
      <c r="BK234">
        <f>'Master Data'!BK234</f>
        <v>0</v>
      </c>
      <c r="BL234">
        <f>'Master Data'!BL234</f>
        <v>0</v>
      </c>
      <c r="BM234">
        <f>'Master Data'!BM234</f>
        <v>0</v>
      </c>
      <c r="BN234">
        <f>'Master Data'!BN234</f>
        <v>0</v>
      </c>
      <c r="BO234">
        <f>'Master Data'!BO234</f>
        <v>0</v>
      </c>
      <c r="BP234">
        <f>'Master Data'!BP234</f>
        <v>0</v>
      </c>
      <c r="BQ234">
        <f>'Master Data'!BQ234</f>
        <v>0</v>
      </c>
      <c r="BR234">
        <f>'Master Data'!BR234</f>
        <v>0</v>
      </c>
      <c r="BS234">
        <f>'Master Data'!BS234</f>
        <v>0</v>
      </c>
      <c r="BT234">
        <f>'Master Data'!BT234</f>
        <v>0</v>
      </c>
      <c r="BU234">
        <f>'Master Data'!BU234</f>
        <v>0</v>
      </c>
      <c r="BV234">
        <f>'Master Data'!BV234</f>
        <v>0</v>
      </c>
      <c r="BW234">
        <f>'Master Data'!BW234</f>
        <v>20150701</v>
      </c>
      <c r="BX234" t="str">
        <f t="shared" si="42"/>
        <v>Security University LLC - QSSE004 How to Break &amp; Fix Web App Security (72 Clock Hours)</v>
      </c>
      <c r="BY234" s="27" t="str">
        <f t="shared" si="33"/>
        <v/>
      </c>
      <c r="BZ234" s="20" t="e">
        <f t="shared" si="34"/>
        <v>#DIV/0!</v>
      </c>
      <c r="CA234" s="20" t="e">
        <f t="shared" si="35"/>
        <v>#DIV/0!</v>
      </c>
      <c r="CB234" s="20">
        <f t="shared" si="36"/>
        <v>0.66666666666666663</v>
      </c>
      <c r="CC234" s="20">
        <f t="shared" si="37"/>
        <v>0.91666666666666663</v>
      </c>
      <c r="CD234" s="20">
        <f t="shared" si="38"/>
        <v>1</v>
      </c>
      <c r="CE234" s="26">
        <f t="shared" si="39"/>
        <v>3145</v>
      </c>
      <c r="CF234" s="24" t="str">
        <f t="shared" si="40"/>
        <v xml:space="preserve"> </v>
      </c>
      <c r="CG234" s="24">
        <f t="shared" si="43"/>
        <v>35647.43</v>
      </c>
      <c r="CH234" s="24" t="str">
        <f t="shared" si="41"/>
        <v xml:space="preserve"> </v>
      </c>
    </row>
    <row r="235" spans="1:86">
      <c r="A235" t="str">
        <f>'Master Data'!A235</f>
        <v>MD</v>
      </c>
      <c r="B235" t="str">
        <f>'Master Data'!B235</f>
        <v>Security University LLC</v>
      </c>
      <c r="C235" t="str">
        <f>'Master Data'!C235</f>
        <v>A Virginia post secondary accredited school by MSA-CESS. SU is a for-profit entity not regulated by the state of Maryland offering non-credit training. See this provider s website for more information. http://www.securityuniversity.net/about.</v>
      </c>
      <c r="D235" t="str">
        <f>'Master Data'!D235</f>
        <v>12001 Sunrise Valley Drive Suite 203</v>
      </c>
      <c r="E235">
        <f>'Master Data'!E235</f>
        <v>0</v>
      </c>
      <c r="F235" t="str">
        <f>'Master Data'!F235</f>
        <v>Reston</v>
      </c>
      <c r="G235" t="str">
        <f>'Master Data'!G235</f>
        <v>VA</v>
      </c>
      <c r="H235">
        <f>'Master Data'!H235</f>
        <v>20191</v>
      </c>
      <c r="I235">
        <f>'Master Data'!I235</f>
        <v>6</v>
      </c>
      <c r="J235" t="str">
        <f>'Master Data'!J235</f>
        <v>QSSE005 How to Break &amp; Fix Software (72 Clock Hours)</v>
      </c>
      <c r="K235" t="str">
        <f>'Master Data'!K235</f>
        <v>Covers a step-by-step methodology to effectively and efficiently test software fro common bugs. Includes how to plan tests on the fly.</v>
      </c>
      <c r="L235" t="str">
        <f>'Master Data'!L235</f>
        <v>https://www.securityuniversity.net/classes_SI_Break_Software.php</v>
      </c>
      <c r="M235">
        <f>'Master Data'!M235</f>
        <v>8</v>
      </c>
      <c r="N235">
        <f>'Master Data'!N235</f>
        <v>0</v>
      </c>
      <c r="O235">
        <f>'Master Data'!O235</f>
        <v>111003</v>
      </c>
      <c r="P235">
        <f>'Master Data'!P235</f>
        <v>3145</v>
      </c>
      <c r="Q235">
        <f>'Master Data'!Q235</f>
        <v>0</v>
      </c>
      <c r="R235">
        <f>'Master Data'!R235</f>
        <v>40</v>
      </c>
      <c r="S235">
        <f>'Master Data'!S235</f>
        <v>2</v>
      </c>
      <c r="T235">
        <f>'Master Data'!T235</f>
        <v>0</v>
      </c>
      <c r="U235">
        <f>'Master Data'!U235</f>
        <v>3</v>
      </c>
      <c r="V235">
        <f>'Master Data'!V235</f>
        <v>15121200</v>
      </c>
      <c r="W235">
        <f>'Master Data'!W235</f>
        <v>0</v>
      </c>
      <c r="X235">
        <f>'Master Data'!X235</f>
        <v>0</v>
      </c>
      <c r="Y235">
        <f>'Master Data'!Y235</f>
        <v>30</v>
      </c>
      <c r="Z235">
        <f>'Master Data'!Z235</f>
        <v>23</v>
      </c>
      <c r="AA235">
        <f>'Master Data'!AA235</f>
        <v>23</v>
      </c>
      <c r="AB235">
        <f>'Master Data'!AB235</f>
        <v>16</v>
      </c>
      <c r="AC235">
        <f>'Master Data'!AC235</f>
        <v>11</v>
      </c>
      <c r="AD235">
        <f>'Master Data'!AD235</f>
        <v>35647.43</v>
      </c>
      <c r="AE235">
        <f>'Master Data'!AE235</f>
        <v>12</v>
      </c>
      <c r="AF235">
        <f>'Master Data'!AF235</f>
        <v>45206.17</v>
      </c>
      <c r="AG235">
        <f>'Master Data'!AG235</f>
        <v>45634.61</v>
      </c>
      <c r="AH235">
        <f>'Master Data'!AH235</f>
        <v>24</v>
      </c>
      <c r="AI235">
        <f>'Master Data'!AI235</f>
        <v>12</v>
      </c>
      <c r="AJ235">
        <f>'Master Data'!AJ235</f>
        <v>0</v>
      </c>
      <c r="AK235">
        <f>'Master Data'!AK235</f>
        <v>0</v>
      </c>
      <c r="AL235">
        <f>'Master Data'!AL235</f>
        <v>0</v>
      </c>
      <c r="AM235">
        <f>'Master Data'!AM235</f>
        <v>0</v>
      </c>
      <c r="AN235">
        <f>'Master Data'!AN235</f>
        <v>0</v>
      </c>
      <c r="AO235">
        <f>'Master Data'!AO235</f>
        <v>0</v>
      </c>
      <c r="AP235">
        <f>'Master Data'!AP235</f>
        <v>0</v>
      </c>
      <c r="AQ235">
        <f>'Master Data'!AQ235</f>
        <v>0</v>
      </c>
      <c r="AR235">
        <f>'Master Data'!AR235</f>
        <v>0</v>
      </c>
      <c r="AS235">
        <f>'Master Data'!AS235</f>
        <v>0</v>
      </c>
      <c r="AT235">
        <f>'Master Data'!AT235</f>
        <v>0</v>
      </c>
      <c r="AU235">
        <f>'Master Data'!AU235</f>
        <v>0</v>
      </c>
      <c r="AV235">
        <f>'Master Data'!AV235</f>
        <v>0</v>
      </c>
      <c r="AW235">
        <f>'Master Data'!AW235</f>
        <v>0</v>
      </c>
      <c r="AX235">
        <f>'Master Data'!AX235</f>
        <v>0</v>
      </c>
      <c r="AY235">
        <f>'Master Data'!AY235</f>
        <v>0</v>
      </c>
      <c r="AZ235">
        <f>'Master Data'!AZ235</f>
        <v>0</v>
      </c>
      <c r="BA235">
        <f>'Master Data'!BA235</f>
        <v>0</v>
      </c>
      <c r="BB235">
        <f>'Master Data'!BB235</f>
        <v>0</v>
      </c>
      <c r="BC235">
        <f>'Master Data'!BC235</f>
        <v>0</v>
      </c>
      <c r="BD235">
        <f>'Master Data'!BD235</f>
        <v>0</v>
      </c>
      <c r="BE235">
        <f>'Master Data'!BE235</f>
        <v>0</v>
      </c>
      <c r="BF235">
        <f>'Master Data'!BF235</f>
        <v>0</v>
      </c>
      <c r="BG235">
        <f>'Master Data'!BG235</f>
        <v>0</v>
      </c>
      <c r="BH235">
        <f>'Master Data'!BH235</f>
        <v>0</v>
      </c>
      <c r="BI235">
        <f>'Master Data'!BI235</f>
        <v>0</v>
      </c>
      <c r="BJ235">
        <f>'Master Data'!BJ235</f>
        <v>0</v>
      </c>
      <c r="BK235">
        <f>'Master Data'!BK235</f>
        <v>0</v>
      </c>
      <c r="BL235">
        <f>'Master Data'!BL235</f>
        <v>0</v>
      </c>
      <c r="BM235">
        <f>'Master Data'!BM235</f>
        <v>0</v>
      </c>
      <c r="BN235">
        <f>'Master Data'!BN235</f>
        <v>0</v>
      </c>
      <c r="BO235">
        <f>'Master Data'!BO235</f>
        <v>0</v>
      </c>
      <c r="BP235">
        <f>'Master Data'!BP235</f>
        <v>0</v>
      </c>
      <c r="BQ235">
        <f>'Master Data'!BQ235</f>
        <v>0</v>
      </c>
      <c r="BR235">
        <f>'Master Data'!BR235</f>
        <v>0</v>
      </c>
      <c r="BS235">
        <f>'Master Data'!BS235</f>
        <v>0</v>
      </c>
      <c r="BT235">
        <f>'Master Data'!BT235</f>
        <v>0</v>
      </c>
      <c r="BU235">
        <f>'Master Data'!BU235</f>
        <v>0</v>
      </c>
      <c r="BV235">
        <f>'Master Data'!BV235</f>
        <v>0</v>
      </c>
      <c r="BW235">
        <f>'Master Data'!BW235</f>
        <v>20150701</v>
      </c>
      <c r="BX235" t="str">
        <f t="shared" si="42"/>
        <v>Security University LLC - QSSE005 How to Break &amp; Fix Software (72 Clock Hours)</v>
      </c>
      <c r="BY235" s="27" t="str">
        <f t="shared" si="33"/>
        <v/>
      </c>
      <c r="BZ235" s="20" t="e">
        <f t="shared" si="34"/>
        <v>#DIV/0!</v>
      </c>
      <c r="CA235" s="20" t="e">
        <f t="shared" si="35"/>
        <v>#DIV/0!</v>
      </c>
      <c r="CB235" s="20">
        <f t="shared" si="36"/>
        <v>0.66666666666666663</v>
      </c>
      <c r="CC235" s="20">
        <f t="shared" si="37"/>
        <v>0.91666666666666663</v>
      </c>
      <c r="CD235" s="20">
        <f t="shared" si="38"/>
        <v>1</v>
      </c>
      <c r="CE235" s="26">
        <f t="shared" si="39"/>
        <v>3145</v>
      </c>
      <c r="CF235" s="24" t="str">
        <f t="shared" si="40"/>
        <v xml:space="preserve"> </v>
      </c>
      <c r="CG235" s="24">
        <f t="shared" si="43"/>
        <v>35647.43</v>
      </c>
      <c r="CH235" s="24" t="str">
        <f t="shared" si="41"/>
        <v xml:space="preserve"> </v>
      </c>
    </row>
    <row r="236" spans="1:86">
      <c r="A236" t="str">
        <f>'Master Data'!A236</f>
        <v>MD</v>
      </c>
      <c r="B236" t="str">
        <f>'Master Data'!B236</f>
        <v>Security University LLC</v>
      </c>
      <c r="C236" t="str">
        <f>'Master Data'!C236</f>
        <v>A Virginia post secondary accredited school by MSA-CESS. SU is a for-profit entity not regulated by the state of Maryland offering non-credit training. See this provider s website for more information. http://www.securityuniversity.net/about.</v>
      </c>
      <c r="D236" t="str">
        <f>'Master Data'!D236</f>
        <v>12001 Sunrise Valley Drive Suite 203</v>
      </c>
      <c r="E236">
        <f>'Master Data'!E236</f>
        <v>0</v>
      </c>
      <c r="F236" t="str">
        <f>'Master Data'!F236</f>
        <v>Reston</v>
      </c>
      <c r="G236" t="str">
        <f>'Master Data'!G236</f>
        <v>VA</v>
      </c>
      <c r="H236">
        <f>'Master Data'!H236</f>
        <v>20191</v>
      </c>
      <c r="I236">
        <f>'Master Data'!I236</f>
        <v>6</v>
      </c>
      <c r="J236" t="str">
        <f>'Master Data'!J236</f>
        <v>QSSE006 Fundamentals of Secure Software Programming (72 Clock Hours)</v>
      </c>
      <c r="K236" t="str">
        <f>'Master Data'!K236</f>
        <v>Covers the range of software development errors that create application security, reliability, availability &amp; confidentiality failures. Learn to break, test &amp; fix it.</v>
      </c>
      <c r="L236" t="str">
        <f>'Master Data'!L236</f>
        <v>https://www.securityuniversity.net/classes_SI_Fund_Software_Coding.php</v>
      </c>
      <c r="M236">
        <f>'Master Data'!M236</f>
        <v>8</v>
      </c>
      <c r="N236">
        <f>'Master Data'!N236</f>
        <v>0</v>
      </c>
      <c r="O236">
        <f>'Master Data'!O236</f>
        <v>111003</v>
      </c>
      <c r="P236">
        <f>'Master Data'!P236</f>
        <v>3145</v>
      </c>
      <c r="Q236">
        <f>'Master Data'!Q236</f>
        <v>0</v>
      </c>
      <c r="R236">
        <f>'Master Data'!R236</f>
        <v>40</v>
      </c>
      <c r="S236">
        <f>'Master Data'!S236</f>
        <v>2</v>
      </c>
      <c r="T236">
        <f>'Master Data'!T236</f>
        <v>0</v>
      </c>
      <c r="U236">
        <f>'Master Data'!U236</f>
        <v>3</v>
      </c>
      <c r="V236">
        <f>'Master Data'!V236</f>
        <v>15121200</v>
      </c>
      <c r="W236">
        <f>'Master Data'!W236</f>
        <v>0</v>
      </c>
      <c r="X236">
        <f>'Master Data'!X236</f>
        <v>0</v>
      </c>
      <c r="Y236">
        <f>'Master Data'!Y236</f>
        <v>25</v>
      </c>
      <c r="Z236">
        <f>'Master Data'!Z236</f>
        <v>18</v>
      </c>
      <c r="AA236">
        <f>'Master Data'!AA236</f>
        <v>18</v>
      </c>
      <c r="AB236">
        <f>'Master Data'!AB236</f>
        <v>9</v>
      </c>
      <c r="AC236">
        <f>'Master Data'!AC236</f>
        <v>10</v>
      </c>
      <c r="AD236">
        <f>'Master Data'!AD236</f>
        <v>30882</v>
      </c>
      <c r="AE236">
        <f>'Master Data'!AE236</f>
        <v>12</v>
      </c>
      <c r="AF236">
        <f>'Master Data'!AF236</f>
        <v>27374.66</v>
      </c>
      <c r="AG236">
        <f>'Master Data'!AG236</f>
        <v>25565.89</v>
      </c>
      <c r="AH236">
        <f>'Master Data'!AH236</f>
        <v>19</v>
      </c>
      <c r="AI236">
        <f>'Master Data'!AI236</f>
        <v>12</v>
      </c>
      <c r="AJ236">
        <f>'Master Data'!AJ236</f>
        <v>0</v>
      </c>
      <c r="AK236">
        <f>'Master Data'!AK236</f>
        <v>0</v>
      </c>
      <c r="AL236">
        <f>'Master Data'!AL236</f>
        <v>0</v>
      </c>
      <c r="AM236">
        <f>'Master Data'!AM236</f>
        <v>0</v>
      </c>
      <c r="AN236">
        <f>'Master Data'!AN236</f>
        <v>0</v>
      </c>
      <c r="AO236">
        <f>'Master Data'!AO236</f>
        <v>0</v>
      </c>
      <c r="AP236">
        <f>'Master Data'!AP236</f>
        <v>0</v>
      </c>
      <c r="AQ236">
        <f>'Master Data'!AQ236</f>
        <v>0</v>
      </c>
      <c r="AR236">
        <f>'Master Data'!AR236</f>
        <v>0</v>
      </c>
      <c r="AS236">
        <f>'Master Data'!AS236</f>
        <v>0</v>
      </c>
      <c r="AT236">
        <f>'Master Data'!AT236</f>
        <v>0</v>
      </c>
      <c r="AU236">
        <f>'Master Data'!AU236</f>
        <v>0</v>
      </c>
      <c r="AV236">
        <f>'Master Data'!AV236</f>
        <v>0</v>
      </c>
      <c r="AW236">
        <f>'Master Data'!AW236</f>
        <v>0</v>
      </c>
      <c r="AX236">
        <f>'Master Data'!AX236</f>
        <v>0</v>
      </c>
      <c r="AY236">
        <f>'Master Data'!AY236</f>
        <v>0</v>
      </c>
      <c r="AZ236">
        <f>'Master Data'!AZ236</f>
        <v>0</v>
      </c>
      <c r="BA236">
        <f>'Master Data'!BA236</f>
        <v>0</v>
      </c>
      <c r="BB236">
        <f>'Master Data'!BB236</f>
        <v>0</v>
      </c>
      <c r="BC236">
        <f>'Master Data'!BC236</f>
        <v>0</v>
      </c>
      <c r="BD236">
        <f>'Master Data'!BD236</f>
        <v>0</v>
      </c>
      <c r="BE236">
        <f>'Master Data'!BE236</f>
        <v>0</v>
      </c>
      <c r="BF236">
        <f>'Master Data'!BF236</f>
        <v>0</v>
      </c>
      <c r="BG236">
        <f>'Master Data'!BG236</f>
        <v>0</v>
      </c>
      <c r="BH236">
        <f>'Master Data'!BH236</f>
        <v>0</v>
      </c>
      <c r="BI236">
        <f>'Master Data'!BI236</f>
        <v>0</v>
      </c>
      <c r="BJ236">
        <f>'Master Data'!BJ236</f>
        <v>0</v>
      </c>
      <c r="BK236">
        <f>'Master Data'!BK236</f>
        <v>0</v>
      </c>
      <c r="BL236">
        <f>'Master Data'!BL236</f>
        <v>0</v>
      </c>
      <c r="BM236">
        <f>'Master Data'!BM236</f>
        <v>0</v>
      </c>
      <c r="BN236">
        <f>'Master Data'!BN236</f>
        <v>0</v>
      </c>
      <c r="BO236">
        <f>'Master Data'!BO236</f>
        <v>0</v>
      </c>
      <c r="BP236">
        <f>'Master Data'!BP236</f>
        <v>0</v>
      </c>
      <c r="BQ236">
        <f>'Master Data'!BQ236</f>
        <v>0</v>
      </c>
      <c r="BR236">
        <f>'Master Data'!BR236</f>
        <v>0</v>
      </c>
      <c r="BS236">
        <f>'Master Data'!BS236</f>
        <v>0</v>
      </c>
      <c r="BT236">
        <f>'Master Data'!BT236</f>
        <v>0</v>
      </c>
      <c r="BU236">
        <f>'Master Data'!BU236</f>
        <v>0</v>
      </c>
      <c r="BV236">
        <f>'Master Data'!BV236</f>
        <v>0</v>
      </c>
      <c r="BW236">
        <f>'Master Data'!BW236</f>
        <v>20150701</v>
      </c>
      <c r="BX236" t="str">
        <f t="shared" si="42"/>
        <v>Security University LLC - QSSE006 Fundamentals of Secure Software Programming (72 Clock Hours)</v>
      </c>
      <c r="BY236" s="27" t="str">
        <f t="shared" si="33"/>
        <v/>
      </c>
      <c r="BZ236" s="20" t="e">
        <f t="shared" si="34"/>
        <v>#DIV/0!</v>
      </c>
      <c r="CA236" s="20" t="e">
        <f t="shared" si="35"/>
        <v>#DIV/0!</v>
      </c>
      <c r="CB236" s="20">
        <f t="shared" si="36"/>
        <v>0.47368421052631576</v>
      </c>
      <c r="CC236" s="20">
        <f t="shared" si="37"/>
        <v>0.83333333333333337</v>
      </c>
      <c r="CD236" s="20">
        <f t="shared" si="38"/>
        <v>1</v>
      </c>
      <c r="CE236" s="26">
        <f t="shared" si="39"/>
        <v>3145</v>
      </c>
      <c r="CF236" s="24" t="str">
        <f t="shared" si="40"/>
        <v xml:space="preserve"> </v>
      </c>
      <c r="CG236" s="24">
        <f t="shared" si="43"/>
        <v>30882</v>
      </c>
      <c r="CH236" s="24" t="str">
        <f t="shared" si="41"/>
        <v xml:space="preserve"> </v>
      </c>
    </row>
    <row r="237" spans="1:86">
      <c r="A237" t="str">
        <f>'Master Data'!A237</f>
        <v>MD</v>
      </c>
      <c r="B237" t="str">
        <f>'Master Data'!B237</f>
        <v>Security University LLC</v>
      </c>
      <c r="C237" t="str">
        <f>'Master Data'!C237</f>
        <v>A Virginia post secondary accredited school by MSA-CESS. SU is a for-profit entity not regulated by the state of Maryland offering non-credit training. See this provider s website for more information. http://www.securityuniversity.net/about.</v>
      </c>
      <c r="D237" t="str">
        <f>'Master Data'!D237</f>
        <v>12001 Sunrise Valley Drive Suite 203</v>
      </c>
      <c r="E237">
        <f>'Master Data'!E237</f>
        <v>0</v>
      </c>
      <c r="F237" t="str">
        <f>'Master Data'!F237</f>
        <v>Reston</v>
      </c>
      <c r="G237" t="str">
        <f>'Master Data'!G237</f>
        <v>VA</v>
      </c>
      <c r="H237">
        <f>'Master Data'!H237</f>
        <v>20191</v>
      </c>
      <c r="I237">
        <f>'Master Data'!I237</f>
        <v>6</v>
      </c>
      <c r="J237" t="str">
        <f>'Master Data'!J237</f>
        <v>QSSE007 Qualified SW Security Hacker/Defender (72 Clock Hours)</v>
      </c>
      <c r="K237" t="str">
        <f>'Master Data'!K237</f>
        <v>Covers security breaches, current day expolits and vulnerabilities of real application code. Includes case studies with underlying flaws and consequences.</v>
      </c>
      <c r="L237" t="str">
        <f>'Master Data'!L237</f>
        <v>https://www.securityuniversity.net/classes_SI_Attacking Code.php</v>
      </c>
      <c r="M237">
        <f>'Master Data'!M237</f>
        <v>8</v>
      </c>
      <c r="N237">
        <f>'Master Data'!N237</f>
        <v>0</v>
      </c>
      <c r="O237">
        <f>'Master Data'!O237</f>
        <v>111003</v>
      </c>
      <c r="P237">
        <f>'Master Data'!P237</f>
        <v>3145</v>
      </c>
      <c r="Q237">
        <f>'Master Data'!Q237</f>
        <v>0</v>
      </c>
      <c r="R237">
        <f>'Master Data'!R237</f>
        <v>40</v>
      </c>
      <c r="S237">
        <f>'Master Data'!S237</f>
        <v>2</v>
      </c>
      <c r="T237">
        <f>'Master Data'!T237</f>
        <v>0</v>
      </c>
      <c r="U237">
        <f>'Master Data'!U237</f>
        <v>3</v>
      </c>
      <c r="V237">
        <f>'Master Data'!V237</f>
        <v>15121200</v>
      </c>
      <c r="W237">
        <f>'Master Data'!W237</f>
        <v>0</v>
      </c>
      <c r="X237">
        <f>'Master Data'!X237</f>
        <v>0</v>
      </c>
      <c r="Y237">
        <f>'Master Data'!Y237</f>
        <v>30</v>
      </c>
      <c r="Z237">
        <f>'Master Data'!Z237</f>
        <v>23</v>
      </c>
      <c r="AA237">
        <f>'Master Data'!AA237</f>
        <v>23</v>
      </c>
      <c r="AB237">
        <f>'Master Data'!AB237</f>
        <v>15</v>
      </c>
      <c r="AC237">
        <f>'Master Data'!AC237</f>
        <v>17</v>
      </c>
      <c r="AD237">
        <f>'Master Data'!AD237</f>
        <v>33933.86</v>
      </c>
      <c r="AE237">
        <f>'Master Data'!AE237</f>
        <v>24</v>
      </c>
      <c r="AF237">
        <f>'Master Data'!AF237</f>
        <v>50573.05</v>
      </c>
      <c r="AG237">
        <f>'Master Data'!AG237</f>
        <v>45494.3</v>
      </c>
      <c r="AH237">
        <f>'Master Data'!AH237</f>
        <v>24</v>
      </c>
      <c r="AI237">
        <f>'Master Data'!AI237</f>
        <v>24</v>
      </c>
      <c r="AJ237">
        <f>'Master Data'!AJ237</f>
        <v>0</v>
      </c>
      <c r="AK237">
        <f>'Master Data'!AK237</f>
        <v>0</v>
      </c>
      <c r="AL237">
        <f>'Master Data'!AL237</f>
        <v>0</v>
      </c>
      <c r="AM237">
        <f>'Master Data'!AM237</f>
        <v>0</v>
      </c>
      <c r="AN237">
        <f>'Master Data'!AN237</f>
        <v>0</v>
      </c>
      <c r="AO237">
        <f>'Master Data'!AO237</f>
        <v>0</v>
      </c>
      <c r="AP237">
        <f>'Master Data'!AP237</f>
        <v>0</v>
      </c>
      <c r="AQ237">
        <f>'Master Data'!AQ237</f>
        <v>0</v>
      </c>
      <c r="AR237">
        <f>'Master Data'!AR237</f>
        <v>0</v>
      </c>
      <c r="AS237">
        <f>'Master Data'!AS237</f>
        <v>0</v>
      </c>
      <c r="AT237">
        <f>'Master Data'!AT237</f>
        <v>0</v>
      </c>
      <c r="AU237">
        <f>'Master Data'!AU237</f>
        <v>0</v>
      </c>
      <c r="AV237">
        <f>'Master Data'!AV237</f>
        <v>0</v>
      </c>
      <c r="AW237">
        <f>'Master Data'!AW237</f>
        <v>0</v>
      </c>
      <c r="AX237">
        <f>'Master Data'!AX237</f>
        <v>0</v>
      </c>
      <c r="AY237">
        <f>'Master Data'!AY237</f>
        <v>0</v>
      </c>
      <c r="AZ237">
        <f>'Master Data'!AZ237</f>
        <v>0</v>
      </c>
      <c r="BA237">
        <f>'Master Data'!BA237</f>
        <v>0</v>
      </c>
      <c r="BB237">
        <f>'Master Data'!BB237</f>
        <v>0</v>
      </c>
      <c r="BC237">
        <f>'Master Data'!BC237</f>
        <v>0</v>
      </c>
      <c r="BD237">
        <f>'Master Data'!BD237</f>
        <v>0</v>
      </c>
      <c r="BE237">
        <f>'Master Data'!BE237</f>
        <v>0</v>
      </c>
      <c r="BF237">
        <f>'Master Data'!BF237</f>
        <v>0</v>
      </c>
      <c r="BG237">
        <f>'Master Data'!BG237</f>
        <v>0</v>
      </c>
      <c r="BH237">
        <f>'Master Data'!BH237</f>
        <v>0</v>
      </c>
      <c r="BI237">
        <f>'Master Data'!BI237</f>
        <v>0</v>
      </c>
      <c r="BJ237">
        <f>'Master Data'!BJ237</f>
        <v>0</v>
      </c>
      <c r="BK237">
        <f>'Master Data'!BK237</f>
        <v>0</v>
      </c>
      <c r="BL237">
        <f>'Master Data'!BL237</f>
        <v>0</v>
      </c>
      <c r="BM237">
        <f>'Master Data'!BM237</f>
        <v>0</v>
      </c>
      <c r="BN237">
        <f>'Master Data'!BN237</f>
        <v>0</v>
      </c>
      <c r="BO237">
        <f>'Master Data'!BO237</f>
        <v>0</v>
      </c>
      <c r="BP237">
        <f>'Master Data'!BP237</f>
        <v>0</v>
      </c>
      <c r="BQ237">
        <f>'Master Data'!BQ237</f>
        <v>0</v>
      </c>
      <c r="BR237">
        <f>'Master Data'!BR237</f>
        <v>0</v>
      </c>
      <c r="BS237">
        <f>'Master Data'!BS237</f>
        <v>0</v>
      </c>
      <c r="BT237">
        <f>'Master Data'!BT237</f>
        <v>0</v>
      </c>
      <c r="BU237">
        <f>'Master Data'!BU237</f>
        <v>0</v>
      </c>
      <c r="BV237">
        <f>'Master Data'!BV237</f>
        <v>0</v>
      </c>
      <c r="BW237">
        <f>'Master Data'!BW237</f>
        <v>20150701</v>
      </c>
      <c r="BX237" t="str">
        <f t="shared" si="42"/>
        <v>Security University LLC - QSSE007 Qualified SW Security Hacker/Defender (72 Clock Hours)</v>
      </c>
      <c r="BY237" s="27" t="str">
        <f t="shared" si="33"/>
        <v/>
      </c>
      <c r="BZ237" s="20" t="e">
        <f t="shared" si="34"/>
        <v>#DIV/0!</v>
      </c>
      <c r="CA237" s="20" t="e">
        <f t="shared" si="35"/>
        <v>#DIV/0!</v>
      </c>
      <c r="CB237" s="20">
        <f t="shared" si="36"/>
        <v>0.625</v>
      </c>
      <c r="CC237" s="20">
        <f t="shared" si="37"/>
        <v>0.70833333333333337</v>
      </c>
      <c r="CD237" s="20">
        <f t="shared" si="38"/>
        <v>1</v>
      </c>
      <c r="CE237" s="26">
        <f t="shared" si="39"/>
        <v>3145</v>
      </c>
      <c r="CF237" s="24" t="str">
        <f t="shared" si="40"/>
        <v xml:space="preserve"> </v>
      </c>
      <c r="CG237" s="24">
        <f t="shared" si="43"/>
        <v>33933.86</v>
      </c>
      <c r="CH237" s="24" t="str">
        <f t="shared" si="41"/>
        <v xml:space="preserve"> </v>
      </c>
    </row>
    <row r="238" spans="1:86">
      <c r="A238" t="str">
        <f>'Master Data'!A238</f>
        <v>MD</v>
      </c>
      <c r="B238" t="str">
        <f>'Master Data'!B238</f>
        <v>Security University LLC</v>
      </c>
      <c r="C238" t="str">
        <f>'Master Data'!C238</f>
        <v>A Virginia post secondary accredited school by MSA-CESS. SU is a for-profit entity not regulated by the state of Maryland offering non-credit training. See this provider s website for more information. http://www.securityuniversity.net/about.</v>
      </c>
      <c r="D238" t="str">
        <f>'Master Data'!D238</f>
        <v>12001 Sunrise Valley Drive Suite 203</v>
      </c>
      <c r="E238">
        <f>'Master Data'!E238</f>
        <v>0</v>
      </c>
      <c r="F238" t="str">
        <f>'Master Data'!F238</f>
        <v>Reston</v>
      </c>
      <c r="G238" t="str">
        <f>'Master Data'!G238</f>
        <v>VA</v>
      </c>
      <c r="H238">
        <f>'Master Data'!H238</f>
        <v>20191</v>
      </c>
      <c r="I238">
        <f>'Master Data'!I238</f>
        <v>6</v>
      </c>
      <c r="J238" t="str">
        <f>'Master Data'!J238</f>
        <v>QSSE008 Qualified Security Tester (72 Clock Hours)</v>
      </c>
      <c r="K238" t="str">
        <f>'Master Data'!K238</f>
        <v>Covers how hackers find flaws and exploit them, how to do an application security threat assessment before they go live.</v>
      </c>
      <c r="L238" t="str">
        <f>'Master Data'!L238</f>
        <v>https://www.securityuniversity.net/classes_ECSA_QSA.php</v>
      </c>
      <c r="M238">
        <f>'Master Data'!M238</f>
        <v>8</v>
      </c>
      <c r="N238">
        <f>'Master Data'!N238</f>
        <v>0</v>
      </c>
      <c r="O238">
        <f>'Master Data'!O238</f>
        <v>111003</v>
      </c>
      <c r="P238">
        <f>'Master Data'!P238</f>
        <v>3145</v>
      </c>
      <c r="Q238">
        <f>'Master Data'!Q238</f>
        <v>0</v>
      </c>
      <c r="R238">
        <f>'Master Data'!R238</f>
        <v>40</v>
      </c>
      <c r="S238">
        <f>'Master Data'!S238</f>
        <v>2</v>
      </c>
      <c r="T238">
        <f>'Master Data'!T238</f>
        <v>0</v>
      </c>
      <c r="U238">
        <f>'Master Data'!U238</f>
        <v>3</v>
      </c>
      <c r="V238">
        <f>'Master Data'!V238</f>
        <v>15121200</v>
      </c>
      <c r="W238">
        <f>'Master Data'!W238</f>
        <v>0</v>
      </c>
      <c r="X238">
        <f>'Master Data'!X238</f>
        <v>0</v>
      </c>
      <c r="Y238">
        <f>'Master Data'!Y238</f>
        <v>30</v>
      </c>
      <c r="Z238">
        <f>'Master Data'!Z238</f>
        <v>23</v>
      </c>
      <c r="AA238">
        <f>'Master Data'!AA238</f>
        <v>23</v>
      </c>
      <c r="AB238">
        <f>'Master Data'!AB238</f>
        <v>17</v>
      </c>
      <c r="AC238">
        <f>'Master Data'!AC238</f>
        <v>10</v>
      </c>
      <c r="AD238">
        <f>'Master Data'!AD238</f>
        <v>35138.550000000003</v>
      </c>
      <c r="AE238">
        <f>'Master Data'!AE238</f>
        <v>12</v>
      </c>
      <c r="AF238">
        <f>'Master Data'!AF238</f>
        <v>53640.9</v>
      </c>
      <c r="AG238">
        <f>'Master Data'!AG238</f>
        <v>32035.51</v>
      </c>
      <c r="AH238">
        <f>'Master Data'!AH238</f>
        <v>24</v>
      </c>
      <c r="AI238">
        <f>'Master Data'!AI238</f>
        <v>12</v>
      </c>
      <c r="AJ238">
        <f>'Master Data'!AJ238</f>
        <v>0</v>
      </c>
      <c r="AK238">
        <f>'Master Data'!AK238</f>
        <v>0</v>
      </c>
      <c r="AL238">
        <f>'Master Data'!AL238</f>
        <v>0</v>
      </c>
      <c r="AM238">
        <f>'Master Data'!AM238</f>
        <v>0</v>
      </c>
      <c r="AN238">
        <f>'Master Data'!AN238</f>
        <v>0</v>
      </c>
      <c r="AO238">
        <f>'Master Data'!AO238</f>
        <v>0</v>
      </c>
      <c r="AP238">
        <f>'Master Data'!AP238</f>
        <v>0</v>
      </c>
      <c r="AQ238">
        <f>'Master Data'!AQ238</f>
        <v>0</v>
      </c>
      <c r="AR238">
        <f>'Master Data'!AR238</f>
        <v>0</v>
      </c>
      <c r="AS238">
        <f>'Master Data'!AS238</f>
        <v>0</v>
      </c>
      <c r="AT238">
        <f>'Master Data'!AT238</f>
        <v>0</v>
      </c>
      <c r="AU238">
        <f>'Master Data'!AU238</f>
        <v>0</v>
      </c>
      <c r="AV238">
        <f>'Master Data'!AV238</f>
        <v>0</v>
      </c>
      <c r="AW238">
        <f>'Master Data'!AW238</f>
        <v>0</v>
      </c>
      <c r="AX238">
        <f>'Master Data'!AX238</f>
        <v>0</v>
      </c>
      <c r="AY238">
        <f>'Master Data'!AY238</f>
        <v>0</v>
      </c>
      <c r="AZ238">
        <f>'Master Data'!AZ238</f>
        <v>0</v>
      </c>
      <c r="BA238">
        <f>'Master Data'!BA238</f>
        <v>0</v>
      </c>
      <c r="BB238">
        <f>'Master Data'!BB238</f>
        <v>0</v>
      </c>
      <c r="BC238">
        <f>'Master Data'!BC238</f>
        <v>0</v>
      </c>
      <c r="BD238">
        <f>'Master Data'!BD238</f>
        <v>0</v>
      </c>
      <c r="BE238">
        <f>'Master Data'!BE238</f>
        <v>0</v>
      </c>
      <c r="BF238">
        <f>'Master Data'!BF238</f>
        <v>0</v>
      </c>
      <c r="BG238">
        <f>'Master Data'!BG238</f>
        <v>0</v>
      </c>
      <c r="BH238">
        <f>'Master Data'!BH238</f>
        <v>0</v>
      </c>
      <c r="BI238">
        <f>'Master Data'!BI238</f>
        <v>0</v>
      </c>
      <c r="BJ238">
        <f>'Master Data'!BJ238</f>
        <v>0</v>
      </c>
      <c r="BK238">
        <f>'Master Data'!BK238</f>
        <v>0</v>
      </c>
      <c r="BL238">
        <f>'Master Data'!BL238</f>
        <v>0</v>
      </c>
      <c r="BM238">
        <f>'Master Data'!BM238</f>
        <v>0</v>
      </c>
      <c r="BN238">
        <f>'Master Data'!BN238</f>
        <v>0</v>
      </c>
      <c r="BO238">
        <f>'Master Data'!BO238</f>
        <v>0</v>
      </c>
      <c r="BP238">
        <f>'Master Data'!BP238</f>
        <v>0</v>
      </c>
      <c r="BQ238">
        <f>'Master Data'!BQ238</f>
        <v>0</v>
      </c>
      <c r="BR238">
        <f>'Master Data'!BR238</f>
        <v>0</v>
      </c>
      <c r="BS238">
        <f>'Master Data'!BS238</f>
        <v>0</v>
      </c>
      <c r="BT238">
        <f>'Master Data'!BT238</f>
        <v>0</v>
      </c>
      <c r="BU238">
        <f>'Master Data'!BU238</f>
        <v>0</v>
      </c>
      <c r="BV238">
        <f>'Master Data'!BV238</f>
        <v>0</v>
      </c>
      <c r="BW238">
        <f>'Master Data'!BW238</f>
        <v>20150701</v>
      </c>
      <c r="BX238" t="str">
        <f t="shared" si="42"/>
        <v>Security University LLC - QSSE008 Qualified Security Tester (72 Clock Hours)</v>
      </c>
      <c r="BY238" s="27" t="str">
        <f t="shared" si="33"/>
        <v/>
      </c>
      <c r="BZ238" s="20" t="e">
        <f t="shared" si="34"/>
        <v>#DIV/0!</v>
      </c>
      <c r="CA238" s="20" t="e">
        <f t="shared" si="35"/>
        <v>#DIV/0!</v>
      </c>
      <c r="CB238" s="20">
        <f t="shared" si="36"/>
        <v>0.70833333333333337</v>
      </c>
      <c r="CC238" s="20">
        <f t="shared" si="37"/>
        <v>0.83333333333333337</v>
      </c>
      <c r="CD238" s="20">
        <f t="shared" si="38"/>
        <v>1</v>
      </c>
      <c r="CE238" s="26">
        <f t="shared" si="39"/>
        <v>3145</v>
      </c>
      <c r="CF238" s="24" t="str">
        <f t="shared" si="40"/>
        <v xml:space="preserve"> </v>
      </c>
      <c r="CG238" s="24">
        <f t="shared" si="43"/>
        <v>35138.550000000003</v>
      </c>
      <c r="CH238" s="24" t="str">
        <f t="shared" si="41"/>
        <v xml:space="preserve"> </v>
      </c>
    </row>
    <row r="239" spans="1:86">
      <c r="A239" t="str">
        <f>'Master Data'!A239</f>
        <v>MD</v>
      </c>
      <c r="B239" t="str">
        <f>'Master Data'!B239</f>
        <v>Security University LLC</v>
      </c>
      <c r="C239" t="str">
        <f>'Master Data'!C239</f>
        <v>A Virginia post secondary accredited school by MSA-CESS. SU is a for-profit entity not regulated by the state of Maryland offering non-credit training. See this provider s website for more information. http://www.securityuniversity.net/about.</v>
      </c>
      <c r="D239" t="str">
        <f>'Master Data'!D239</f>
        <v>12001 Sunrise Valley Drive Suite 203</v>
      </c>
      <c r="E239">
        <f>'Master Data'!E239</f>
        <v>0</v>
      </c>
      <c r="F239" t="str">
        <f>'Master Data'!F239</f>
        <v>Reston</v>
      </c>
      <c r="G239" t="str">
        <f>'Master Data'!G239</f>
        <v>VA</v>
      </c>
      <c r="H239">
        <f>'Master Data'!H239</f>
        <v>20191</v>
      </c>
      <c r="I239">
        <f>'Master Data'!I239</f>
        <v>6</v>
      </c>
      <c r="J239" t="str">
        <f>'Master Data'!J239</f>
        <v>QSSE009 Introduction to Reverse Engineering (72 Clock Hours)</v>
      </c>
      <c r="K239" t="str">
        <f>'Master Data'!K239</f>
        <v>Covers foundation for acquiring data, identify vulnerable hot spots in your application, hex editors, disassemblers. Learn the basics of assembly language on Intel.</v>
      </c>
      <c r="L239" t="str">
        <f>'Master Data'!L239</f>
        <v>https://www.securityuniversity.net/classes_SI_Reverse_Engineering.php</v>
      </c>
      <c r="M239">
        <f>'Master Data'!M239</f>
        <v>8</v>
      </c>
      <c r="N239">
        <f>'Master Data'!N239</f>
        <v>0</v>
      </c>
      <c r="O239">
        <f>'Master Data'!O239</f>
        <v>111003</v>
      </c>
      <c r="P239">
        <f>'Master Data'!P239</f>
        <v>3145</v>
      </c>
      <c r="Q239">
        <f>'Master Data'!Q239</f>
        <v>0</v>
      </c>
      <c r="R239">
        <f>'Master Data'!R239</f>
        <v>40</v>
      </c>
      <c r="S239">
        <f>'Master Data'!S239</f>
        <v>2</v>
      </c>
      <c r="T239">
        <f>'Master Data'!T239</f>
        <v>0</v>
      </c>
      <c r="U239">
        <f>'Master Data'!U239</f>
        <v>3</v>
      </c>
      <c r="V239">
        <f>'Master Data'!V239</f>
        <v>15121200</v>
      </c>
      <c r="W239">
        <f>'Master Data'!W239</f>
        <v>0</v>
      </c>
      <c r="X239">
        <f>'Master Data'!X239</f>
        <v>0</v>
      </c>
      <c r="Y239">
        <f>'Master Data'!Y239</f>
        <v>30</v>
      </c>
      <c r="Z239">
        <f>'Master Data'!Z239</f>
        <v>23</v>
      </c>
      <c r="AA239">
        <f>'Master Data'!AA239</f>
        <v>23</v>
      </c>
      <c r="AB239">
        <f>'Master Data'!AB239</f>
        <v>17</v>
      </c>
      <c r="AC239">
        <f>'Master Data'!AC239</f>
        <v>10</v>
      </c>
      <c r="AD239">
        <f>'Master Data'!AD239</f>
        <v>35138.550000000003</v>
      </c>
      <c r="AE239">
        <f>'Master Data'!AE239</f>
        <v>12</v>
      </c>
      <c r="AF239">
        <f>'Master Data'!AF239</f>
        <v>57946.64</v>
      </c>
      <c r="AG239">
        <f>'Master Data'!AG239</f>
        <v>33415.07</v>
      </c>
      <c r="AH239">
        <f>'Master Data'!AH239</f>
        <v>24</v>
      </c>
      <c r="AI239">
        <f>'Master Data'!AI239</f>
        <v>12</v>
      </c>
      <c r="AJ239">
        <f>'Master Data'!AJ239</f>
        <v>0</v>
      </c>
      <c r="AK239">
        <f>'Master Data'!AK239</f>
        <v>0</v>
      </c>
      <c r="AL239">
        <f>'Master Data'!AL239</f>
        <v>0</v>
      </c>
      <c r="AM239">
        <f>'Master Data'!AM239</f>
        <v>0</v>
      </c>
      <c r="AN239">
        <f>'Master Data'!AN239</f>
        <v>0</v>
      </c>
      <c r="AO239">
        <f>'Master Data'!AO239</f>
        <v>0</v>
      </c>
      <c r="AP239">
        <f>'Master Data'!AP239</f>
        <v>0</v>
      </c>
      <c r="AQ239">
        <f>'Master Data'!AQ239</f>
        <v>0</v>
      </c>
      <c r="AR239">
        <f>'Master Data'!AR239</f>
        <v>0</v>
      </c>
      <c r="AS239">
        <f>'Master Data'!AS239</f>
        <v>0</v>
      </c>
      <c r="AT239">
        <f>'Master Data'!AT239</f>
        <v>0</v>
      </c>
      <c r="AU239">
        <f>'Master Data'!AU239</f>
        <v>0</v>
      </c>
      <c r="AV239">
        <f>'Master Data'!AV239</f>
        <v>0</v>
      </c>
      <c r="AW239">
        <f>'Master Data'!AW239</f>
        <v>0</v>
      </c>
      <c r="AX239">
        <f>'Master Data'!AX239</f>
        <v>0</v>
      </c>
      <c r="AY239">
        <f>'Master Data'!AY239</f>
        <v>0</v>
      </c>
      <c r="AZ239">
        <f>'Master Data'!AZ239</f>
        <v>0</v>
      </c>
      <c r="BA239">
        <f>'Master Data'!BA239</f>
        <v>0</v>
      </c>
      <c r="BB239">
        <f>'Master Data'!BB239</f>
        <v>0</v>
      </c>
      <c r="BC239">
        <f>'Master Data'!BC239</f>
        <v>0</v>
      </c>
      <c r="BD239">
        <f>'Master Data'!BD239</f>
        <v>0</v>
      </c>
      <c r="BE239">
        <f>'Master Data'!BE239</f>
        <v>0</v>
      </c>
      <c r="BF239">
        <f>'Master Data'!BF239</f>
        <v>0</v>
      </c>
      <c r="BG239">
        <f>'Master Data'!BG239</f>
        <v>0</v>
      </c>
      <c r="BH239">
        <f>'Master Data'!BH239</f>
        <v>0</v>
      </c>
      <c r="BI239">
        <f>'Master Data'!BI239</f>
        <v>0</v>
      </c>
      <c r="BJ239">
        <f>'Master Data'!BJ239</f>
        <v>0</v>
      </c>
      <c r="BK239">
        <f>'Master Data'!BK239</f>
        <v>0</v>
      </c>
      <c r="BL239">
        <f>'Master Data'!BL239</f>
        <v>0</v>
      </c>
      <c r="BM239">
        <f>'Master Data'!BM239</f>
        <v>0</v>
      </c>
      <c r="BN239">
        <f>'Master Data'!BN239</f>
        <v>0</v>
      </c>
      <c r="BO239">
        <f>'Master Data'!BO239</f>
        <v>0</v>
      </c>
      <c r="BP239">
        <f>'Master Data'!BP239</f>
        <v>0</v>
      </c>
      <c r="BQ239">
        <f>'Master Data'!BQ239</f>
        <v>0</v>
      </c>
      <c r="BR239">
        <f>'Master Data'!BR239</f>
        <v>0</v>
      </c>
      <c r="BS239">
        <f>'Master Data'!BS239</f>
        <v>0</v>
      </c>
      <c r="BT239">
        <f>'Master Data'!BT239</f>
        <v>0</v>
      </c>
      <c r="BU239">
        <f>'Master Data'!BU239</f>
        <v>0</v>
      </c>
      <c r="BV239">
        <f>'Master Data'!BV239</f>
        <v>0</v>
      </c>
      <c r="BW239">
        <f>'Master Data'!BW239</f>
        <v>20150701</v>
      </c>
      <c r="BX239" t="str">
        <f t="shared" si="42"/>
        <v>Security University LLC - QSSE009 Introduction to Reverse Engineering (72 Clock Hours)</v>
      </c>
      <c r="BY239" s="27" t="str">
        <f t="shared" si="33"/>
        <v/>
      </c>
      <c r="BZ239" s="20" t="e">
        <f t="shared" si="34"/>
        <v>#DIV/0!</v>
      </c>
      <c r="CA239" s="20" t="e">
        <f t="shared" si="35"/>
        <v>#DIV/0!</v>
      </c>
      <c r="CB239" s="20">
        <f t="shared" si="36"/>
        <v>0.70833333333333337</v>
      </c>
      <c r="CC239" s="20">
        <f t="shared" si="37"/>
        <v>0.83333333333333337</v>
      </c>
      <c r="CD239" s="20">
        <f t="shared" si="38"/>
        <v>1</v>
      </c>
      <c r="CE239" s="26">
        <f t="shared" si="39"/>
        <v>3145</v>
      </c>
      <c r="CF239" s="24" t="str">
        <f t="shared" si="40"/>
        <v xml:space="preserve"> </v>
      </c>
      <c r="CG239" s="24">
        <f t="shared" si="43"/>
        <v>35138.550000000003</v>
      </c>
      <c r="CH239" s="24" t="str">
        <f t="shared" si="41"/>
        <v xml:space="preserve"> </v>
      </c>
    </row>
    <row r="240" spans="1:86">
      <c r="A240" t="str">
        <f>'Master Data'!A240</f>
        <v>MD</v>
      </c>
      <c r="B240" t="str">
        <f>'Master Data'!B240</f>
        <v>Security University LLC</v>
      </c>
      <c r="C240" t="str">
        <f>'Master Data'!C240</f>
        <v>A Virginia post secondary accredited school by MSA-CESS. SU is a for-profit entity not regulated by the state of Maryland offering non-credit training. See this provider s website for more information. http://www.securityuniversity.net/about.</v>
      </c>
      <c r="D240" t="str">
        <f>'Master Data'!D240</f>
        <v>12001 Sunrise Valley Drive Suite 203</v>
      </c>
      <c r="E240">
        <f>'Master Data'!E240</f>
        <v>0</v>
      </c>
      <c r="F240" t="str">
        <f>'Master Data'!F240</f>
        <v>Reston</v>
      </c>
      <c r="G240" t="str">
        <f>'Master Data'!G240</f>
        <v>VA</v>
      </c>
      <c r="H240">
        <f>'Master Data'!H240</f>
        <v>20191</v>
      </c>
      <c r="I240">
        <f>'Master Data'!I240</f>
        <v>6</v>
      </c>
      <c r="J240" t="str">
        <f>'Master Data'!J240</f>
        <v>SSCP002 Systems Security Certified Practitioner Exam (40 Clock Hours)</v>
      </c>
      <c r="K240" t="str">
        <f>'Master Data'!K240</f>
        <v>Exam prep. for SSCP certification exam. The SSCP is for those working in/toward positions such as: Network Security Engineer/Analyst, Systems/Network Administrator.</v>
      </c>
      <c r="L240" t="str">
        <f>'Master Data'!L240</f>
        <v>http://www.securityuniversity.net/classes.php</v>
      </c>
      <c r="M240">
        <f>'Master Data'!M240</f>
        <v>1</v>
      </c>
      <c r="N240" t="str">
        <f>'Master Data'!N240</f>
        <v>SSCP</v>
      </c>
      <c r="O240">
        <f>'Master Data'!O240</f>
        <v>111003</v>
      </c>
      <c r="P240">
        <f>'Master Data'!P240</f>
        <v>3495</v>
      </c>
      <c r="Q240">
        <f>'Master Data'!Q240</f>
        <v>0</v>
      </c>
      <c r="R240">
        <f>'Master Data'!R240</f>
        <v>40</v>
      </c>
      <c r="S240">
        <f>'Master Data'!S240</f>
        <v>1</v>
      </c>
      <c r="T240">
        <f>'Master Data'!T240</f>
        <v>0</v>
      </c>
      <c r="U240">
        <f>'Master Data'!U240</f>
        <v>3</v>
      </c>
      <c r="V240">
        <f>'Master Data'!V240</f>
        <v>15121200</v>
      </c>
      <c r="W240">
        <f>'Master Data'!W240</f>
        <v>0</v>
      </c>
      <c r="X240">
        <f>'Master Data'!X240</f>
        <v>0</v>
      </c>
      <c r="Y240">
        <f>'Master Data'!Y240</f>
        <v>29</v>
      </c>
      <c r="Z240">
        <f>'Master Data'!Z240</f>
        <v>25</v>
      </c>
      <c r="AA240">
        <f>'Master Data'!AA240</f>
        <v>25</v>
      </c>
      <c r="AB240">
        <f>'Master Data'!AB240</f>
        <v>21</v>
      </c>
      <c r="AC240">
        <f>'Master Data'!AC240</f>
        <v>13</v>
      </c>
      <c r="AD240">
        <f>'Master Data'!AD240</f>
        <v>19934</v>
      </c>
      <c r="AE240">
        <f>'Master Data'!AE240</f>
        <v>21</v>
      </c>
      <c r="AF240">
        <f>'Master Data'!AF240</f>
        <v>24398.02</v>
      </c>
      <c r="AG240">
        <f>'Master Data'!AG240</f>
        <v>31774.58</v>
      </c>
      <c r="AH240">
        <f>'Master Data'!AH240</f>
        <v>33</v>
      </c>
      <c r="AI240">
        <f>'Master Data'!AI240</f>
        <v>21</v>
      </c>
      <c r="AJ240">
        <f>'Master Data'!AJ240</f>
        <v>0</v>
      </c>
      <c r="AK240">
        <f>'Master Data'!AK240</f>
        <v>0</v>
      </c>
      <c r="AL240">
        <f>'Master Data'!AL240</f>
        <v>0</v>
      </c>
      <c r="AM240">
        <f>'Master Data'!AM240</f>
        <v>0</v>
      </c>
      <c r="AN240">
        <f>'Master Data'!AN240</f>
        <v>0</v>
      </c>
      <c r="AO240">
        <f>'Master Data'!AO240</f>
        <v>0</v>
      </c>
      <c r="AP240">
        <f>'Master Data'!AP240</f>
        <v>0</v>
      </c>
      <c r="AQ240">
        <f>'Master Data'!AQ240</f>
        <v>0</v>
      </c>
      <c r="AR240">
        <f>'Master Data'!AR240</f>
        <v>0</v>
      </c>
      <c r="AS240">
        <f>'Master Data'!AS240</f>
        <v>0</v>
      </c>
      <c r="AT240">
        <f>'Master Data'!AT240</f>
        <v>0</v>
      </c>
      <c r="AU240">
        <f>'Master Data'!AU240</f>
        <v>0</v>
      </c>
      <c r="AV240">
        <f>'Master Data'!AV240</f>
        <v>0</v>
      </c>
      <c r="AW240">
        <f>'Master Data'!AW240</f>
        <v>0</v>
      </c>
      <c r="AX240">
        <f>'Master Data'!AX240</f>
        <v>0</v>
      </c>
      <c r="AY240">
        <f>'Master Data'!AY240</f>
        <v>0</v>
      </c>
      <c r="AZ240">
        <f>'Master Data'!AZ240</f>
        <v>0</v>
      </c>
      <c r="BA240">
        <f>'Master Data'!BA240</f>
        <v>0</v>
      </c>
      <c r="BB240">
        <f>'Master Data'!BB240</f>
        <v>0</v>
      </c>
      <c r="BC240">
        <f>'Master Data'!BC240</f>
        <v>0</v>
      </c>
      <c r="BD240">
        <f>'Master Data'!BD240</f>
        <v>0</v>
      </c>
      <c r="BE240">
        <f>'Master Data'!BE240</f>
        <v>0</v>
      </c>
      <c r="BF240">
        <f>'Master Data'!BF240</f>
        <v>0</v>
      </c>
      <c r="BG240">
        <f>'Master Data'!BG240</f>
        <v>0</v>
      </c>
      <c r="BH240">
        <f>'Master Data'!BH240</f>
        <v>0</v>
      </c>
      <c r="BI240">
        <f>'Master Data'!BI240</f>
        <v>0</v>
      </c>
      <c r="BJ240">
        <f>'Master Data'!BJ240</f>
        <v>0</v>
      </c>
      <c r="BK240">
        <f>'Master Data'!BK240</f>
        <v>0</v>
      </c>
      <c r="BL240">
        <f>'Master Data'!BL240</f>
        <v>0</v>
      </c>
      <c r="BM240">
        <f>'Master Data'!BM240</f>
        <v>0</v>
      </c>
      <c r="BN240">
        <f>'Master Data'!BN240</f>
        <v>0</v>
      </c>
      <c r="BO240">
        <f>'Master Data'!BO240</f>
        <v>0</v>
      </c>
      <c r="BP240">
        <f>'Master Data'!BP240</f>
        <v>0</v>
      </c>
      <c r="BQ240">
        <f>'Master Data'!BQ240</f>
        <v>0</v>
      </c>
      <c r="BR240">
        <f>'Master Data'!BR240</f>
        <v>0</v>
      </c>
      <c r="BS240">
        <f>'Master Data'!BS240</f>
        <v>0</v>
      </c>
      <c r="BT240">
        <f>'Master Data'!BT240</f>
        <v>0</v>
      </c>
      <c r="BU240">
        <f>'Master Data'!BU240</f>
        <v>0</v>
      </c>
      <c r="BV240">
        <f>'Master Data'!BV240</f>
        <v>0</v>
      </c>
      <c r="BW240">
        <f>'Master Data'!BW240</f>
        <v>20150701</v>
      </c>
      <c r="BX240" t="str">
        <f t="shared" si="42"/>
        <v>Security University LLC - SSCP002 Systems Security Certified Practitioner Exam (40 Clock Hours)</v>
      </c>
      <c r="BY240" s="27" t="str">
        <f t="shared" si="33"/>
        <v/>
      </c>
      <c r="BZ240" s="20" t="e">
        <f t="shared" si="34"/>
        <v>#DIV/0!</v>
      </c>
      <c r="CA240" s="20" t="e">
        <f t="shared" si="35"/>
        <v>#DIV/0!</v>
      </c>
      <c r="CB240" s="20">
        <f t="shared" si="36"/>
        <v>0.63636363636363635</v>
      </c>
      <c r="CC240" s="20">
        <f t="shared" si="37"/>
        <v>0.61904761904761907</v>
      </c>
      <c r="CD240" s="20">
        <f t="shared" si="38"/>
        <v>1</v>
      </c>
      <c r="CE240" s="26">
        <f t="shared" si="39"/>
        <v>3495</v>
      </c>
      <c r="CF240" s="24" t="str">
        <f t="shared" si="40"/>
        <v xml:space="preserve"> </v>
      </c>
      <c r="CG240" s="24">
        <f t="shared" si="43"/>
        <v>19934</v>
      </c>
      <c r="CH240" s="24" t="str">
        <f t="shared" si="41"/>
        <v xml:space="preserve"> </v>
      </c>
    </row>
    <row r="241" spans="1:86">
      <c r="A241" t="str">
        <f>'Master Data'!A241</f>
        <v>MD</v>
      </c>
      <c r="B241" t="str">
        <f>'Master Data'!B241</f>
        <v>Fortis College</v>
      </c>
      <c r="C241" t="str">
        <f>'Master Data'!C241</f>
        <v xml:space="preserve"> A Maryland Higher Education Commission-approved out of state private college operating in Maryland offering job preparatory training. See this provider s website for more information. https://www.fortis.edu/campuses/maryland/landover.</v>
      </c>
      <c r="D241" t="str">
        <f>'Master Data'!D241</f>
        <v>4351 Garden City Dr</v>
      </c>
      <c r="E241">
        <f>'Master Data'!E241</f>
        <v>0</v>
      </c>
      <c r="F241" t="str">
        <f>'Master Data'!F241</f>
        <v>Landover</v>
      </c>
      <c r="G241" t="str">
        <f>'Master Data'!G241</f>
        <v>MD</v>
      </c>
      <c r="H241">
        <f>'Master Data'!H241</f>
        <v>20785</v>
      </c>
      <c r="I241">
        <f>'Master Data'!I241</f>
        <v>8</v>
      </c>
      <c r="J241" t="str">
        <f>'Master Data'!J241</f>
        <v>Medical Billing and Coding (62 credit hours)</v>
      </c>
      <c r="K241" t="str">
        <f>'Master Data'!K241</f>
        <v>Learn documentation, diagnostic, aand procedural coding, insurance claims, etc for entry-level employment at doctor offices, clinics, acute care hospitals, and more.</v>
      </c>
      <c r="L241" t="str">
        <f>'Master Data'!L241</f>
        <v>https://www.fortis.edu/campuses/maryland/landover.html</v>
      </c>
      <c r="M241">
        <f>'Master Data'!M241</f>
        <v>6</v>
      </c>
      <c r="N241" t="str">
        <f>'Master Data'!N241</f>
        <v>College credit program certificate in medical billing and coding</v>
      </c>
      <c r="O241">
        <f>'Master Data'!O241</f>
        <v>510714</v>
      </c>
      <c r="P241">
        <f>'Master Data'!P241</f>
        <v>16907</v>
      </c>
      <c r="Q241">
        <f>'Master Data'!Q241</f>
        <v>1470</v>
      </c>
      <c r="R241">
        <f>'Master Data'!R241</f>
        <v>20</v>
      </c>
      <c r="S241">
        <f>'Master Data'!S241</f>
        <v>48</v>
      </c>
      <c r="T241">
        <f>'Master Data'!T241</f>
        <v>1</v>
      </c>
      <c r="U241">
        <f>'Master Data'!U241</f>
        <v>1</v>
      </c>
      <c r="V241">
        <f>'Master Data'!V241</f>
        <v>29207200</v>
      </c>
      <c r="W241">
        <f>'Master Data'!W241</f>
        <v>0</v>
      </c>
      <c r="X241">
        <f>'Master Data'!X241</f>
        <v>0</v>
      </c>
      <c r="Y241">
        <f>'Master Data'!Y241</f>
        <v>156</v>
      </c>
      <c r="Z241">
        <f>'Master Data'!Z241</f>
        <v>127</v>
      </c>
      <c r="AA241">
        <f>'Master Data'!AA241</f>
        <v>76</v>
      </c>
      <c r="AB241">
        <f>'Master Data'!AB241</f>
        <v>102</v>
      </c>
      <c r="AC241">
        <f>'Master Data'!AC241</f>
        <v>95</v>
      </c>
      <c r="AD241">
        <f>'Master Data'!AD241</f>
        <v>6470</v>
      </c>
      <c r="AE241">
        <f>'Master Data'!AE241</f>
        <v>46</v>
      </c>
      <c r="AF241">
        <f>'Master Data'!AF241</f>
        <v>5943.46</v>
      </c>
      <c r="AG241">
        <f>'Master Data'!AG241</f>
        <v>6444.47</v>
      </c>
      <c r="AH241">
        <f>'Master Data'!AH241</f>
        <v>150</v>
      </c>
      <c r="AI241">
        <f>'Master Data'!AI241</f>
        <v>144</v>
      </c>
      <c r="AJ241">
        <f>'Master Data'!AJ241</f>
        <v>0</v>
      </c>
      <c r="AK241">
        <f>'Master Data'!AK241</f>
        <v>0</v>
      </c>
      <c r="AL241">
        <f>'Master Data'!AL241</f>
        <v>0</v>
      </c>
      <c r="AM241">
        <f>'Master Data'!AM241</f>
        <v>0</v>
      </c>
      <c r="AN241">
        <f>'Master Data'!AN241</f>
        <v>0</v>
      </c>
      <c r="AO241">
        <f>'Master Data'!AO241</f>
        <v>0</v>
      </c>
      <c r="AP241">
        <f>'Master Data'!AP241</f>
        <v>0</v>
      </c>
      <c r="AQ241">
        <f>'Master Data'!AQ241</f>
        <v>0</v>
      </c>
      <c r="AR241">
        <f>'Master Data'!AR241</f>
        <v>0</v>
      </c>
      <c r="AS241">
        <f>'Master Data'!AS241</f>
        <v>0</v>
      </c>
      <c r="AT241">
        <f>'Master Data'!AT241</f>
        <v>0</v>
      </c>
      <c r="AU241">
        <f>'Master Data'!AU241</f>
        <v>0</v>
      </c>
      <c r="AV241">
        <f>'Master Data'!AV241</f>
        <v>0</v>
      </c>
      <c r="AW241">
        <f>'Master Data'!AW241</f>
        <v>0</v>
      </c>
      <c r="AX241">
        <f>'Master Data'!AX241</f>
        <v>0</v>
      </c>
      <c r="AY241">
        <f>'Master Data'!AY241</f>
        <v>0</v>
      </c>
      <c r="AZ241">
        <f>'Master Data'!AZ241</f>
        <v>0</v>
      </c>
      <c r="BA241">
        <f>'Master Data'!BA241</f>
        <v>0</v>
      </c>
      <c r="BB241">
        <f>'Master Data'!BB241</f>
        <v>0</v>
      </c>
      <c r="BC241">
        <f>'Master Data'!BC241</f>
        <v>0</v>
      </c>
      <c r="BD241">
        <f>'Master Data'!BD241</f>
        <v>0</v>
      </c>
      <c r="BE241">
        <f>'Master Data'!BE241</f>
        <v>0</v>
      </c>
      <c r="BF241">
        <f>'Master Data'!BF241</f>
        <v>0</v>
      </c>
      <c r="BG241">
        <f>'Master Data'!BG241</f>
        <v>0</v>
      </c>
      <c r="BH241">
        <f>'Master Data'!BH241</f>
        <v>0</v>
      </c>
      <c r="BI241">
        <f>'Master Data'!BI241</f>
        <v>0</v>
      </c>
      <c r="BJ241">
        <f>'Master Data'!BJ241</f>
        <v>0</v>
      </c>
      <c r="BK241">
        <f>'Master Data'!BK241</f>
        <v>0</v>
      </c>
      <c r="BL241">
        <f>'Master Data'!BL241</f>
        <v>0</v>
      </c>
      <c r="BM241">
        <f>'Master Data'!BM241</f>
        <v>0</v>
      </c>
      <c r="BN241">
        <f>'Master Data'!BN241</f>
        <v>0</v>
      </c>
      <c r="BO241">
        <f>'Master Data'!BO241</f>
        <v>0</v>
      </c>
      <c r="BP241">
        <f>'Master Data'!BP241</f>
        <v>0</v>
      </c>
      <c r="BQ241">
        <f>'Master Data'!BQ241</f>
        <v>0</v>
      </c>
      <c r="BR241">
        <f>'Master Data'!BR241</f>
        <v>0</v>
      </c>
      <c r="BS241">
        <f>'Master Data'!BS241</f>
        <v>0</v>
      </c>
      <c r="BT241">
        <f>'Master Data'!BT241</f>
        <v>0</v>
      </c>
      <c r="BU241">
        <f>'Master Data'!BU241</f>
        <v>0</v>
      </c>
      <c r="BV241">
        <f>'Master Data'!BV241</f>
        <v>0</v>
      </c>
      <c r="BW241">
        <f>'Master Data'!BW241</f>
        <v>20161102</v>
      </c>
      <c r="BX241" t="str">
        <f t="shared" si="42"/>
        <v>Fortis College - Medical Billing and Coding (62 credit hours)</v>
      </c>
      <c r="BY241" s="27" t="str">
        <f t="shared" si="33"/>
        <v/>
      </c>
      <c r="BZ241" s="20" t="e">
        <f t="shared" si="34"/>
        <v>#DIV/0!</v>
      </c>
      <c r="CA241" s="20" t="e">
        <f t="shared" si="35"/>
        <v>#DIV/0!</v>
      </c>
      <c r="CB241" s="20">
        <f t="shared" si="36"/>
        <v>0.68</v>
      </c>
      <c r="CC241" s="20">
        <f t="shared" si="37"/>
        <v>0.65972222222222221</v>
      </c>
      <c r="CD241" s="20">
        <f t="shared" si="38"/>
        <v>0.31944444444444442</v>
      </c>
      <c r="CE241" s="26">
        <f t="shared" si="39"/>
        <v>18377</v>
      </c>
      <c r="CF241" s="24" t="str">
        <f t="shared" si="40"/>
        <v xml:space="preserve"> </v>
      </c>
      <c r="CG241" s="24">
        <f t="shared" si="43"/>
        <v>6470</v>
      </c>
      <c r="CH241" s="24" t="str">
        <f t="shared" si="41"/>
        <v xml:space="preserve"> </v>
      </c>
    </row>
    <row r="242" spans="1:86">
      <c r="A242" t="str">
        <f>'Master Data'!A242</f>
        <v>MD</v>
      </c>
      <c r="B242" t="str">
        <f>'Master Data'!B242</f>
        <v>Towson University</v>
      </c>
      <c r="C242" t="str">
        <f>'Master Data'!C242</f>
        <v>A Maryland 4-year public university, accredited by the Middle States Commission on Higher Education. See this provider s website for more information. https://www.towson.edu/campus/partnerships-research/continuing-education/about.</v>
      </c>
      <c r="D242" t="str">
        <f>'Master Data'!D242</f>
        <v>7400 York Rd.</v>
      </c>
      <c r="E242" t="str">
        <f>'Master Data'!E242</f>
        <v>Ste. 201</v>
      </c>
      <c r="F242" t="str">
        <f>'Master Data'!F242</f>
        <v>Towson</v>
      </c>
      <c r="G242" t="str">
        <f>'Master Data'!G242</f>
        <v>MD</v>
      </c>
      <c r="H242">
        <f>'Master Data'!H242</f>
        <v>21204</v>
      </c>
      <c r="I242">
        <f>'Master Data'!I242</f>
        <v>8</v>
      </c>
      <c r="J242" t="str">
        <f>'Master Data'!J242</f>
        <v>CompTIA Security+ Exam Prep-Classroom &amp; Online (140 clock hours)</v>
      </c>
      <c r="K242" t="str">
        <f>'Master Data'!K242</f>
        <v>Exam preparation for the Security+ examination. A+ certification &amp; 2 years of experience in IT administration focusing on security recommended for certification.</v>
      </c>
      <c r="L242" t="str">
        <f>'Master Data'!L242</f>
        <v>https://www.towson.edu/campus/partnerships-research/continuing-education/</v>
      </c>
      <c r="M242">
        <f>'Master Data'!M242</f>
        <v>1</v>
      </c>
      <c r="N242" t="str">
        <f>'Master Data'!N242</f>
        <v>CompTIA Security+</v>
      </c>
      <c r="O242">
        <f>'Master Data'!O242</f>
        <v>111003</v>
      </c>
      <c r="P242">
        <f>'Master Data'!P242</f>
        <v>2199</v>
      </c>
      <c r="Q242">
        <f>'Master Data'!Q242</f>
        <v>0</v>
      </c>
      <c r="R242">
        <f>'Master Data'!R242</f>
        <v>5</v>
      </c>
      <c r="S242">
        <f>'Master Data'!S242</f>
        <v>26</v>
      </c>
      <c r="T242">
        <f>'Master Data'!T242</f>
        <v>0</v>
      </c>
      <c r="U242">
        <f>'Master Data'!U242</f>
        <v>3</v>
      </c>
      <c r="V242">
        <f>'Master Data'!V242</f>
        <v>15121200</v>
      </c>
      <c r="W242">
        <f>'Master Data'!W242</f>
        <v>0</v>
      </c>
      <c r="X242">
        <f>'Master Data'!X242</f>
        <v>0</v>
      </c>
      <c r="Y242">
        <f>'Master Data'!Y242</f>
        <v>5</v>
      </c>
      <c r="Z242">
        <f>'Master Data'!Z242</f>
        <v>4</v>
      </c>
      <c r="AA242">
        <f>'Master Data'!AA242</f>
        <v>0</v>
      </c>
      <c r="AB242">
        <f>'Master Data'!AB242</f>
        <v>1</v>
      </c>
      <c r="AC242">
        <f>'Master Data'!AC242</f>
        <v>1</v>
      </c>
      <c r="AD242">
        <f>'Master Data'!AD242</f>
        <v>4310</v>
      </c>
      <c r="AE242">
        <f>'Master Data'!AE242</f>
        <v>0</v>
      </c>
      <c r="AF242">
        <f>'Master Data'!AF242</f>
        <v>4310</v>
      </c>
      <c r="AG242">
        <f>'Master Data'!AG242</f>
        <v>8762</v>
      </c>
      <c r="AH242">
        <f>'Master Data'!AH242</f>
        <v>5</v>
      </c>
      <c r="AI242">
        <f>'Master Data'!AI242</f>
        <v>4</v>
      </c>
      <c r="AJ242">
        <f>'Master Data'!AJ242</f>
        <v>1</v>
      </c>
      <c r="AK242">
        <f>'Master Data'!AK242</f>
        <v>1</v>
      </c>
      <c r="AL242">
        <f>'Master Data'!AL242</f>
        <v>1</v>
      </c>
      <c r="AM242">
        <f>'Master Data'!AM242</f>
        <v>1</v>
      </c>
      <c r="AN242">
        <f>'Master Data'!AN242</f>
        <v>0</v>
      </c>
      <c r="AO242">
        <f>'Master Data'!AO242</f>
        <v>3999</v>
      </c>
      <c r="AP242">
        <f>'Master Data'!AP242</f>
        <v>1</v>
      </c>
      <c r="AQ242">
        <f>'Master Data'!AQ242</f>
        <v>1</v>
      </c>
      <c r="AR242">
        <f>'Master Data'!AR242</f>
        <v>4310</v>
      </c>
      <c r="AS242">
        <f>'Master Data'!AS242</f>
        <v>0</v>
      </c>
      <c r="AT242">
        <f>'Master Data'!AT242</f>
        <v>1</v>
      </c>
      <c r="AU242">
        <f>'Master Data'!AU242</f>
        <v>1</v>
      </c>
      <c r="AV242">
        <f>'Master Data'!AV242</f>
        <v>0</v>
      </c>
      <c r="AW242">
        <f>'Master Data'!AW242</f>
        <v>0</v>
      </c>
      <c r="AX242">
        <f>'Master Data'!AX242</f>
        <v>1</v>
      </c>
      <c r="AY242">
        <f>'Master Data'!AY242</f>
        <v>0</v>
      </c>
      <c r="AZ242">
        <f>'Master Data'!AZ242</f>
        <v>0</v>
      </c>
      <c r="BA242">
        <f>'Master Data'!BA242</f>
        <v>0</v>
      </c>
      <c r="BB242">
        <f>'Master Data'!BB242</f>
        <v>0</v>
      </c>
      <c r="BC242">
        <f>'Master Data'!BC242</f>
        <v>0</v>
      </c>
      <c r="BD242">
        <f>'Master Data'!BD242</f>
        <v>1</v>
      </c>
      <c r="BE242">
        <f>'Master Data'!BE242</f>
        <v>0</v>
      </c>
      <c r="BF242">
        <f>'Master Data'!BF242</f>
        <v>1</v>
      </c>
      <c r="BG242">
        <f>'Master Data'!BG242</f>
        <v>0</v>
      </c>
      <c r="BH242">
        <f>'Master Data'!BH242</f>
        <v>0</v>
      </c>
      <c r="BI242">
        <f>'Master Data'!BI242</f>
        <v>0</v>
      </c>
      <c r="BJ242">
        <f>'Master Data'!BJ242</f>
        <v>0</v>
      </c>
      <c r="BK242">
        <f>'Master Data'!BK242</f>
        <v>0</v>
      </c>
      <c r="BL242">
        <f>'Master Data'!BL242</f>
        <v>0</v>
      </c>
      <c r="BM242">
        <f>'Master Data'!BM242</f>
        <v>0</v>
      </c>
      <c r="BN242">
        <f>'Master Data'!BN242</f>
        <v>0</v>
      </c>
      <c r="BO242">
        <f>'Master Data'!BO242</f>
        <v>0</v>
      </c>
      <c r="BP242">
        <f>'Master Data'!BP242</f>
        <v>0</v>
      </c>
      <c r="BQ242">
        <f>'Master Data'!BQ242</f>
        <v>0</v>
      </c>
      <c r="BR242">
        <f>'Master Data'!BR242</f>
        <v>0</v>
      </c>
      <c r="BS242">
        <f>'Master Data'!BS242</f>
        <v>0</v>
      </c>
      <c r="BT242">
        <f>'Master Data'!BT242</f>
        <v>0</v>
      </c>
      <c r="BU242">
        <f>'Master Data'!BU242</f>
        <v>0</v>
      </c>
      <c r="BV242">
        <f>'Master Data'!BV242</f>
        <v>0</v>
      </c>
      <c r="BW242">
        <f>'Master Data'!BW242</f>
        <v>20170106</v>
      </c>
      <c r="BX242" t="str">
        <f t="shared" si="42"/>
        <v>Towson University - CompTIA Security+ Exam Prep-Classroom &amp; Online (140 clock hours)</v>
      </c>
      <c r="BY242" s="27">
        <f t="shared" si="33"/>
        <v>1</v>
      </c>
      <c r="BZ242" s="20">
        <f t="shared" si="34"/>
        <v>1</v>
      </c>
      <c r="CA242" s="20">
        <f t="shared" si="35"/>
        <v>0</v>
      </c>
      <c r="CB242" s="20">
        <f t="shared" si="36"/>
        <v>0.2</v>
      </c>
      <c r="CC242" s="20">
        <f t="shared" si="37"/>
        <v>0.25</v>
      </c>
      <c r="CD242" s="20">
        <f t="shared" si="38"/>
        <v>0</v>
      </c>
      <c r="CE242" s="26">
        <f t="shared" si="39"/>
        <v>2199</v>
      </c>
      <c r="CF242" s="24">
        <f t="shared" si="40"/>
        <v>4310</v>
      </c>
      <c r="CG242" s="24">
        <f t="shared" si="43"/>
        <v>4310</v>
      </c>
      <c r="CH242" s="24">
        <f t="shared" si="41"/>
        <v>3999</v>
      </c>
    </row>
    <row r="243" spans="1:86">
      <c r="A243" t="str">
        <f>'Master Data'!A243</f>
        <v>MD</v>
      </c>
      <c r="B243" t="str">
        <f>'Master Data'!B243</f>
        <v>Del-Mar-Va Beauty Academy</v>
      </c>
      <c r="C243" t="str">
        <f>'Master Data'!C243</f>
        <v>A Maryland Higher Education Commission-approved private career school offering job preparatory training. See this provider s website for more information. https://www.delmarvabeautyacademy.</v>
      </c>
      <c r="D243" t="str">
        <f>'Master Data'!D243</f>
        <v>111 Milford St.</v>
      </c>
      <c r="E243">
        <f>'Master Data'!E243</f>
        <v>0</v>
      </c>
      <c r="F243" t="str">
        <f>'Master Data'!F243</f>
        <v>Salisbury</v>
      </c>
      <c r="G243" t="str">
        <f>'Master Data'!G243</f>
        <v>MD</v>
      </c>
      <c r="H243">
        <f>'Master Data'!H243</f>
        <v>21804</v>
      </c>
      <c r="I243">
        <f>'Master Data'!I243</f>
        <v>8</v>
      </c>
      <c r="J243" t="str">
        <f>'Master Data'!J243</f>
        <v>NAIL TECHNOLOGY (250 CLOCK HOURS)</v>
      </c>
      <c r="K243" t="str">
        <f>'Master Data'!K243</f>
        <v>PASS THE STATE BOARD EXAM; LEARN BASIC MANICURING AND PEDICURING SKILLS AND ARTIFICIAL NAIL TECHNIQUES.</v>
      </c>
      <c r="L243" t="str">
        <f>'Master Data'!L243</f>
        <v>http://www.delmarvabeautyacademy.com/</v>
      </c>
      <c r="M243">
        <f>'Master Data'!M243</f>
        <v>3</v>
      </c>
      <c r="N243" t="str">
        <f>'Master Data'!N243</f>
        <v>Nail technician</v>
      </c>
      <c r="O243">
        <f>'Master Data'!O243</f>
        <v>120410</v>
      </c>
      <c r="P243">
        <f>'Master Data'!P243</f>
        <v>2930</v>
      </c>
      <c r="Q243">
        <f>'Master Data'!Q243</f>
        <v>646</v>
      </c>
      <c r="R243">
        <f>'Master Data'!R243</f>
        <v>22</v>
      </c>
      <c r="S243">
        <f>'Master Data'!S243</f>
        <v>11</v>
      </c>
      <c r="T243">
        <f>'Master Data'!T243</f>
        <v>1</v>
      </c>
      <c r="U243">
        <f>'Master Data'!U243</f>
        <v>1</v>
      </c>
      <c r="V243">
        <f>'Master Data'!V243</f>
        <v>39509200</v>
      </c>
      <c r="W243">
        <f>'Master Data'!W243</f>
        <v>0</v>
      </c>
      <c r="X243">
        <f>'Master Data'!X243</f>
        <v>0</v>
      </c>
      <c r="Y243">
        <f>'Master Data'!Y243</f>
        <v>0</v>
      </c>
      <c r="Z243">
        <f>'Master Data'!Z243</f>
        <v>0</v>
      </c>
      <c r="AA243">
        <f>'Master Data'!AA243</f>
        <v>0</v>
      </c>
      <c r="AB243">
        <f>'Master Data'!AB243</f>
        <v>1</v>
      </c>
      <c r="AC243">
        <f>'Master Data'!AC243</f>
        <v>2</v>
      </c>
      <c r="AD243">
        <f>'Master Data'!AD243</f>
        <v>765</v>
      </c>
      <c r="AE243">
        <f>'Master Data'!AE243</f>
        <v>0</v>
      </c>
      <c r="AF243">
        <f>'Master Data'!AF243</f>
        <v>765</v>
      </c>
      <c r="AG243">
        <f>'Master Data'!AG243</f>
        <v>1784</v>
      </c>
      <c r="AH243">
        <f>'Master Data'!AH243</f>
        <v>2</v>
      </c>
      <c r="AI243">
        <f>'Master Data'!AI243</f>
        <v>2</v>
      </c>
      <c r="AJ243">
        <f>'Master Data'!AJ243</f>
        <v>0</v>
      </c>
      <c r="AK243">
        <f>'Master Data'!AK243</f>
        <v>0</v>
      </c>
      <c r="AL243">
        <f>'Master Data'!AL243</f>
        <v>0</v>
      </c>
      <c r="AM243">
        <f>'Master Data'!AM243</f>
        <v>0</v>
      </c>
      <c r="AN243">
        <f>'Master Data'!AN243</f>
        <v>0</v>
      </c>
      <c r="AO243">
        <f>'Master Data'!AO243</f>
        <v>0</v>
      </c>
      <c r="AP243">
        <f>'Master Data'!AP243</f>
        <v>0</v>
      </c>
      <c r="AQ243">
        <f>'Master Data'!AQ243</f>
        <v>0</v>
      </c>
      <c r="AR243">
        <f>'Master Data'!AR243</f>
        <v>0</v>
      </c>
      <c r="AS243">
        <f>'Master Data'!AS243</f>
        <v>0</v>
      </c>
      <c r="AT243">
        <f>'Master Data'!AT243</f>
        <v>0</v>
      </c>
      <c r="AU243">
        <f>'Master Data'!AU243</f>
        <v>0</v>
      </c>
      <c r="AV243">
        <f>'Master Data'!AV243</f>
        <v>0</v>
      </c>
      <c r="AW243">
        <f>'Master Data'!AW243</f>
        <v>0</v>
      </c>
      <c r="AX243">
        <f>'Master Data'!AX243</f>
        <v>0</v>
      </c>
      <c r="AY243">
        <f>'Master Data'!AY243</f>
        <v>0</v>
      </c>
      <c r="AZ243">
        <f>'Master Data'!AZ243</f>
        <v>0</v>
      </c>
      <c r="BA243">
        <f>'Master Data'!BA243</f>
        <v>0</v>
      </c>
      <c r="BB243">
        <f>'Master Data'!BB243</f>
        <v>0</v>
      </c>
      <c r="BC243">
        <f>'Master Data'!BC243</f>
        <v>0</v>
      </c>
      <c r="BD243">
        <f>'Master Data'!BD243</f>
        <v>0</v>
      </c>
      <c r="BE243">
        <f>'Master Data'!BE243</f>
        <v>0</v>
      </c>
      <c r="BF243">
        <f>'Master Data'!BF243</f>
        <v>0</v>
      </c>
      <c r="BG243">
        <f>'Master Data'!BG243</f>
        <v>0</v>
      </c>
      <c r="BH243">
        <f>'Master Data'!BH243</f>
        <v>0</v>
      </c>
      <c r="BI243">
        <f>'Master Data'!BI243</f>
        <v>0</v>
      </c>
      <c r="BJ243">
        <f>'Master Data'!BJ243</f>
        <v>0</v>
      </c>
      <c r="BK243">
        <f>'Master Data'!BK243</f>
        <v>0</v>
      </c>
      <c r="BL243">
        <f>'Master Data'!BL243</f>
        <v>0</v>
      </c>
      <c r="BM243">
        <f>'Master Data'!BM243</f>
        <v>0</v>
      </c>
      <c r="BN243">
        <f>'Master Data'!BN243</f>
        <v>0</v>
      </c>
      <c r="BO243">
        <f>'Master Data'!BO243</f>
        <v>0</v>
      </c>
      <c r="BP243">
        <f>'Master Data'!BP243</f>
        <v>0</v>
      </c>
      <c r="BQ243">
        <f>'Master Data'!BQ243</f>
        <v>0</v>
      </c>
      <c r="BR243">
        <f>'Master Data'!BR243</f>
        <v>0</v>
      </c>
      <c r="BS243">
        <f>'Master Data'!BS243</f>
        <v>0</v>
      </c>
      <c r="BT243">
        <f>'Master Data'!BT243</f>
        <v>0</v>
      </c>
      <c r="BU243">
        <f>'Master Data'!BU243</f>
        <v>0</v>
      </c>
      <c r="BV243">
        <f>'Master Data'!BV243</f>
        <v>0</v>
      </c>
      <c r="BW243">
        <f>'Master Data'!BW243</f>
        <v>20170131</v>
      </c>
      <c r="BX243" t="str">
        <f t="shared" si="42"/>
        <v>Del-Mar-Va Beauty Academy - NAIL TECHNOLOGY (250 CLOCK HOURS)</v>
      </c>
      <c r="BY243" s="27" t="str">
        <f t="shared" si="33"/>
        <v/>
      </c>
      <c r="BZ243" s="20" t="e">
        <f t="shared" si="34"/>
        <v>#DIV/0!</v>
      </c>
      <c r="CA243" s="20" t="e">
        <f t="shared" si="35"/>
        <v>#DIV/0!</v>
      </c>
      <c r="CB243" s="20">
        <f t="shared" si="36"/>
        <v>0.5</v>
      </c>
      <c r="CC243" s="20">
        <f t="shared" si="37"/>
        <v>1</v>
      </c>
      <c r="CD243" s="20">
        <f t="shared" si="38"/>
        <v>0</v>
      </c>
      <c r="CE243" s="26">
        <f t="shared" si="39"/>
        <v>3576</v>
      </c>
      <c r="CF243" s="24" t="str">
        <f t="shared" si="40"/>
        <v xml:space="preserve"> </v>
      </c>
      <c r="CG243" s="24">
        <f t="shared" si="43"/>
        <v>765</v>
      </c>
      <c r="CH243" s="24" t="str">
        <f t="shared" si="41"/>
        <v xml:space="preserve"> </v>
      </c>
    </row>
    <row r="244" spans="1:86">
      <c r="A244" t="str">
        <f>'Master Data'!A244</f>
        <v>MD</v>
      </c>
      <c r="B244" t="str">
        <f>'Master Data'!B244</f>
        <v>ASM Educational Center Inc.</v>
      </c>
      <c r="C244" t="str">
        <f>'Master Data'!C244</f>
        <v>A private for profit entity not regulated by the state of Maryland offering non-credit training. See this provider s website for more information. https://asmed.</v>
      </c>
      <c r="D244" t="str">
        <f>'Master Data'!D244</f>
        <v>11200 Rockville Pike Ste 220</v>
      </c>
      <c r="E244">
        <f>'Master Data'!E244</f>
        <v>0</v>
      </c>
      <c r="F244" t="str">
        <f>'Master Data'!F244</f>
        <v>Rockville</v>
      </c>
      <c r="G244" t="str">
        <f>'Master Data'!G244</f>
        <v>MD</v>
      </c>
      <c r="H244">
        <f>'Master Data'!H244</f>
        <v>20852</v>
      </c>
      <c r="I244">
        <f>'Master Data'!I244</f>
        <v>6</v>
      </c>
      <c r="J244" t="str">
        <f>'Master Data'!J244</f>
        <v>AWS Certified Solutions Architect Exam Prep (40 clock hours)</v>
      </c>
      <c r="K244" t="str">
        <f>'Master Data'!K244</f>
        <v>Preparation for the AWS certification exam for those with at least 1 year of experience designing distributed systems on an AWS platform.</v>
      </c>
      <c r="L244" t="str">
        <f>'Master Data'!L244</f>
        <v>https://asmed.com/course/aws-certified-solutions-architect-associate-boot-camp/</v>
      </c>
      <c r="M244">
        <f>'Master Data'!M244</f>
        <v>1</v>
      </c>
      <c r="N244" t="str">
        <f>'Master Data'!N244</f>
        <v>AWS Certified Solutions Architect</v>
      </c>
      <c r="O244">
        <f>'Master Data'!O244</f>
        <v>111001</v>
      </c>
      <c r="P244">
        <f>'Master Data'!P244</f>
        <v>2495</v>
      </c>
      <c r="Q244">
        <f>'Master Data'!Q244</f>
        <v>0</v>
      </c>
      <c r="R244">
        <f>'Master Data'!R244</f>
        <v>10</v>
      </c>
      <c r="S244">
        <f>'Master Data'!S244</f>
        <v>4</v>
      </c>
      <c r="T244">
        <f>'Master Data'!T244</f>
        <v>1</v>
      </c>
      <c r="U244">
        <f>'Master Data'!U244</f>
        <v>2</v>
      </c>
      <c r="V244">
        <f>'Master Data'!V244</f>
        <v>15124100</v>
      </c>
      <c r="W244">
        <f>'Master Data'!W244</f>
        <v>0</v>
      </c>
      <c r="X244">
        <f>'Master Data'!X244</f>
        <v>0</v>
      </c>
      <c r="Y244">
        <f>'Master Data'!Y244</f>
        <v>392</v>
      </c>
      <c r="Z244">
        <f>'Master Data'!Z244</f>
        <v>290</v>
      </c>
      <c r="AA244">
        <f>'Master Data'!AA244</f>
        <v>288</v>
      </c>
      <c r="AB244">
        <f>'Master Data'!AB244</f>
        <v>23</v>
      </c>
      <c r="AC244">
        <f>'Master Data'!AC244</f>
        <v>19</v>
      </c>
      <c r="AD244">
        <f>'Master Data'!AD244</f>
        <v>12880</v>
      </c>
      <c r="AE244">
        <f>'Master Data'!AE244</f>
        <v>37</v>
      </c>
      <c r="AF244">
        <f>'Master Data'!AF244</f>
        <v>12102.86</v>
      </c>
      <c r="AG244">
        <f>'Master Data'!AG244</f>
        <v>15172.23</v>
      </c>
      <c r="AH244">
        <f>'Master Data'!AH244</f>
        <v>280</v>
      </c>
      <c r="AI244">
        <f>'Master Data'!AI244</f>
        <v>225</v>
      </c>
      <c r="AJ244">
        <f>'Master Data'!AJ244</f>
        <v>78</v>
      </c>
      <c r="AK244">
        <f>'Master Data'!AK244</f>
        <v>35</v>
      </c>
      <c r="AL244">
        <f>'Master Data'!AL244</f>
        <v>78</v>
      </c>
      <c r="AM244">
        <f>'Master Data'!AM244</f>
        <v>35</v>
      </c>
      <c r="AN244">
        <f>'Master Data'!AN244</f>
        <v>33</v>
      </c>
      <c r="AO244">
        <f>'Master Data'!AO244</f>
        <v>193626.66</v>
      </c>
      <c r="AP244">
        <f>'Master Data'!AP244</f>
        <v>20</v>
      </c>
      <c r="AQ244">
        <f>'Master Data'!AQ244</f>
        <v>13</v>
      </c>
      <c r="AR244">
        <f>'Master Data'!AR244</f>
        <v>11767.5</v>
      </c>
      <c r="AS244">
        <f>'Master Data'!AS244</f>
        <v>11</v>
      </c>
      <c r="AT244">
        <f>'Master Data'!AT244</f>
        <v>28</v>
      </c>
      <c r="AU244">
        <f>'Master Data'!AU244</f>
        <v>18</v>
      </c>
      <c r="AV244">
        <f>'Master Data'!AV244</f>
        <v>0</v>
      </c>
      <c r="AW244">
        <f>'Master Data'!AW244</f>
        <v>0</v>
      </c>
      <c r="AX244">
        <f>'Master Data'!AX244</f>
        <v>6</v>
      </c>
      <c r="AY244">
        <f>'Master Data'!AY244</f>
        <v>45</v>
      </c>
      <c r="AZ244">
        <f>'Master Data'!AZ244</f>
        <v>19</v>
      </c>
      <c r="BA244">
        <f>'Master Data'!BA244</f>
        <v>1</v>
      </c>
      <c r="BB244">
        <f>'Master Data'!BB244</f>
        <v>1</v>
      </c>
      <c r="BC244">
        <f>'Master Data'!BC244</f>
        <v>38</v>
      </c>
      <c r="BD244">
        <f>'Master Data'!BD244</f>
        <v>34</v>
      </c>
      <c r="BE244">
        <f>'Master Data'!BE244</f>
        <v>7</v>
      </c>
      <c r="BF244">
        <f>'Master Data'!BF244</f>
        <v>45</v>
      </c>
      <c r="BG244">
        <f>'Master Data'!BG244</f>
        <v>3</v>
      </c>
      <c r="BH244">
        <f>'Master Data'!BH244</f>
        <v>0</v>
      </c>
      <c r="BI244">
        <f>'Master Data'!BI244</f>
        <v>1</v>
      </c>
      <c r="BJ244">
        <f>'Master Data'!BJ244</f>
        <v>17</v>
      </c>
      <c r="BK244">
        <f>'Master Data'!BK244</f>
        <v>1</v>
      </c>
      <c r="BL244">
        <f>'Master Data'!BL244</f>
        <v>0</v>
      </c>
      <c r="BM244">
        <f>'Master Data'!BM244</f>
        <v>51</v>
      </c>
      <c r="BN244">
        <f>'Master Data'!BN244</f>
        <v>4</v>
      </c>
      <c r="BO244">
        <f>'Master Data'!BO244</f>
        <v>1</v>
      </c>
      <c r="BP244">
        <f>'Master Data'!BP244</f>
        <v>0</v>
      </c>
      <c r="BQ244">
        <f>'Master Data'!BQ244</f>
        <v>0</v>
      </c>
      <c r="BR244">
        <f>'Master Data'!BR244</f>
        <v>22</v>
      </c>
      <c r="BS244">
        <f>'Master Data'!BS244</f>
        <v>0</v>
      </c>
      <c r="BT244">
        <f>'Master Data'!BT244</f>
        <v>0</v>
      </c>
      <c r="BU244">
        <f>'Master Data'!BU244</f>
        <v>10</v>
      </c>
      <c r="BV244">
        <f>'Master Data'!BV244</f>
        <v>22</v>
      </c>
      <c r="BW244">
        <f>'Master Data'!BW244</f>
        <v>20170206</v>
      </c>
      <c r="BX244" t="str">
        <f t="shared" si="42"/>
        <v>ASM Educational Center Inc. - AWS Certified Solutions Architect Exam Prep (40 clock hours)</v>
      </c>
      <c r="BY244" s="27">
        <f t="shared" si="33"/>
        <v>0.7142857142857143</v>
      </c>
      <c r="BZ244" s="20">
        <f t="shared" si="34"/>
        <v>0.72222222222222221</v>
      </c>
      <c r="CA244" s="20">
        <f t="shared" si="35"/>
        <v>0.61111111111111116</v>
      </c>
      <c r="CB244" s="20">
        <f t="shared" si="36"/>
        <v>8.2142857142857142E-2</v>
      </c>
      <c r="CC244" s="20">
        <f t="shared" si="37"/>
        <v>8.4444444444444447E-2</v>
      </c>
      <c r="CD244" s="20">
        <f t="shared" si="38"/>
        <v>0.16444444444444445</v>
      </c>
      <c r="CE244" s="26">
        <f t="shared" si="39"/>
        <v>2495</v>
      </c>
      <c r="CF244" s="24">
        <f t="shared" si="40"/>
        <v>11767.5</v>
      </c>
      <c r="CG244" s="24">
        <f t="shared" si="43"/>
        <v>12880</v>
      </c>
      <c r="CH244" s="24">
        <f t="shared" si="41"/>
        <v>193626.66</v>
      </c>
    </row>
    <row r="245" spans="1:86">
      <c r="A245" t="str">
        <f>'Master Data'!A245</f>
        <v>MD</v>
      </c>
      <c r="B245" t="str">
        <f>'Master Data'!B245</f>
        <v>ASM Educational Center Inc.</v>
      </c>
      <c r="C245" t="str">
        <f>'Master Data'!C245</f>
        <v>A private for profit entity not regulated by the state of Maryland offering non-credit training. See this provider s website for more information. https://asmed.</v>
      </c>
      <c r="D245" t="str">
        <f>'Master Data'!D245</f>
        <v>11200 Rockville Pike Ste 220</v>
      </c>
      <c r="E245">
        <f>'Master Data'!E245</f>
        <v>0</v>
      </c>
      <c r="F245" t="str">
        <f>'Master Data'!F245</f>
        <v>Rockville</v>
      </c>
      <c r="G245" t="str">
        <f>'Master Data'!G245</f>
        <v>MD</v>
      </c>
      <c r="H245">
        <f>'Master Data'!H245</f>
        <v>20852</v>
      </c>
      <c r="I245">
        <f>'Master Data'!I245</f>
        <v>6</v>
      </c>
      <c r="J245" t="str">
        <f>'Master Data'!J245</f>
        <v>Certified Ethical Hacker Exam Prep (40 clock hours)</v>
      </c>
      <c r="K245" t="str">
        <f>'Master Data'!K245</f>
        <v>Preparation for the CEH exam for those with proof of at least 2 years of information security work experience.</v>
      </c>
      <c r="L245" t="str">
        <f>'Master Data'!L245</f>
        <v>https://asmed.com/course/ecc-certified-ethical-hacker-ceh-boot-camp/</v>
      </c>
      <c r="M245">
        <f>'Master Data'!M245</f>
        <v>1</v>
      </c>
      <c r="N245" t="str">
        <f>'Master Data'!N245</f>
        <v>CEH</v>
      </c>
      <c r="O245">
        <f>'Master Data'!O245</f>
        <v>111003</v>
      </c>
      <c r="P245">
        <f>'Master Data'!P245</f>
        <v>3995</v>
      </c>
      <c r="Q245">
        <f>'Master Data'!Q245</f>
        <v>0</v>
      </c>
      <c r="R245">
        <f>'Master Data'!R245</f>
        <v>40</v>
      </c>
      <c r="S245">
        <f>'Master Data'!S245</f>
        <v>1</v>
      </c>
      <c r="T245">
        <f>'Master Data'!T245</f>
        <v>1</v>
      </c>
      <c r="U245">
        <f>'Master Data'!U245</f>
        <v>2</v>
      </c>
      <c r="V245">
        <f>'Master Data'!V245</f>
        <v>15121200</v>
      </c>
      <c r="W245">
        <f>'Master Data'!W245</f>
        <v>0</v>
      </c>
      <c r="X245">
        <f>'Master Data'!X245</f>
        <v>0</v>
      </c>
      <c r="Y245">
        <f>'Master Data'!Y245</f>
        <v>18</v>
      </c>
      <c r="Z245">
        <f>'Master Data'!Z245</f>
        <v>11</v>
      </c>
      <c r="AA245">
        <f>'Master Data'!AA245</f>
        <v>11</v>
      </c>
      <c r="AB245">
        <f>'Master Data'!AB245</f>
        <v>1</v>
      </c>
      <c r="AC245">
        <f>'Master Data'!AC245</f>
        <v>1</v>
      </c>
      <c r="AD245">
        <f>'Master Data'!AD245</f>
        <v>23400</v>
      </c>
      <c r="AE245">
        <f>'Master Data'!AE245</f>
        <v>2</v>
      </c>
      <c r="AF245">
        <f>'Master Data'!AF245</f>
        <v>23400</v>
      </c>
      <c r="AG245">
        <f>'Master Data'!AG245</f>
        <v>23400</v>
      </c>
      <c r="AH245">
        <f>'Master Data'!AH245</f>
        <v>9</v>
      </c>
      <c r="AI245">
        <f>'Master Data'!AI245</f>
        <v>8</v>
      </c>
      <c r="AJ245">
        <f>'Master Data'!AJ245</f>
        <v>1</v>
      </c>
      <c r="AK245">
        <f>'Master Data'!AK245</f>
        <v>1</v>
      </c>
      <c r="AL245">
        <f>'Master Data'!AL245</f>
        <v>1</v>
      </c>
      <c r="AM245">
        <f>'Master Data'!AM245</f>
        <v>1</v>
      </c>
      <c r="AN245">
        <f>'Master Data'!AN245</f>
        <v>1</v>
      </c>
      <c r="AO245">
        <f>'Master Data'!AO245</f>
        <v>3995</v>
      </c>
      <c r="AP245">
        <f>'Master Data'!AP245</f>
        <v>1</v>
      </c>
      <c r="AQ245">
        <f>'Master Data'!AQ245</f>
        <v>1</v>
      </c>
      <c r="AR245">
        <f>'Master Data'!AR245</f>
        <v>23400</v>
      </c>
      <c r="AS245">
        <f>'Master Data'!AS245</f>
        <v>1</v>
      </c>
      <c r="AT245">
        <f>'Master Data'!AT245</f>
        <v>1</v>
      </c>
      <c r="AU245">
        <f>'Master Data'!AU245</f>
        <v>1</v>
      </c>
      <c r="AV245">
        <f>'Master Data'!AV245</f>
        <v>0</v>
      </c>
      <c r="AW245">
        <f>'Master Data'!AW245</f>
        <v>0</v>
      </c>
      <c r="AX245">
        <f>'Master Data'!AX245</f>
        <v>0</v>
      </c>
      <c r="AY245">
        <f>'Master Data'!AY245</f>
        <v>1</v>
      </c>
      <c r="AZ245">
        <f>'Master Data'!AZ245</f>
        <v>0</v>
      </c>
      <c r="BA245">
        <f>'Master Data'!BA245</f>
        <v>0</v>
      </c>
      <c r="BB245">
        <f>'Master Data'!BB245</f>
        <v>0</v>
      </c>
      <c r="BC245">
        <f>'Master Data'!BC245</f>
        <v>1</v>
      </c>
      <c r="BD245">
        <f>'Master Data'!BD245</f>
        <v>0</v>
      </c>
      <c r="BE245">
        <f>'Master Data'!BE245</f>
        <v>0</v>
      </c>
      <c r="BF245">
        <f>'Master Data'!BF245</f>
        <v>0</v>
      </c>
      <c r="BG245">
        <f>'Master Data'!BG245</f>
        <v>0</v>
      </c>
      <c r="BH245">
        <f>'Master Data'!BH245</f>
        <v>0</v>
      </c>
      <c r="BI245">
        <f>'Master Data'!BI245</f>
        <v>0</v>
      </c>
      <c r="BJ245">
        <f>'Master Data'!BJ245</f>
        <v>0</v>
      </c>
      <c r="BK245">
        <f>'Master Data'!BK245</f>
        <v>0</v>
      </c>
      <c r="BL245">
        <f>'Master Data'!BL245</f>
        <v>0</v>
      </c>
      <c r="BM245">
        <f>'Master Data'!BM245</f>
        <v>0</v>
      </c>
      <c r="BN245">
        <f>'Master Data'!BN245</f>
        <v>1</v>
      </c>
      <c r="BO245">
        <f>'Master Data'!BO245</f>
        <v>0</v>
      </c>
      <c r="BP245">
        <f>'Master Data'!BP245</f>
        <v>0</v>
      </c>
      <c r="BQ245">
        <f>'Master Data'!BQ245</f>
        <v>0</v>
      </c>
      <c r="BR245">
        <f>'Master Data'!BR245</f>
        <v>0</v>
      </c>
      <c r="BS245">
        <f>'Master Data'!BS245</f>
        <v>0</v>
      </c>
      <c r="BT245">
        <f>'Master Data'!BT245</f>
        <v>0</v>
      </c>
      <c r="BU245">
        <f>'Master Data'!BU245</f>
        <v>0</v>
      </c>
      <c r="BV245">
        <f>'Master Data'!BV245</f>
        <v>0</v>
      </c>
      <c r="BW245">
        <f>'Master Data'!BW245</f>
        <v>20170206</v>
      </c>
      <c r="BX245" t="str">
        <f t="shared" si="42"/>
        <v>ASM Educational Center Inc. - Certified Ethical Hacker Exam Prep (40 clock hours)</v>
      </c>
      <c r="BY245" s="27">
        <f t="shared" si="33"/>
        <v>1</v>
      </c>
      <c r="BZ245" s="20">
        <f t="shared" si="34"/>
        <v>1</v>
      </c>
      <c r="CA245" s="20">
        <f t="shared" si="35"/>
        <v>1</v>
      </c>
      <c r="CB245" s="20">
        <f t="shared" si="36"/>
        <v>0.1111111111111111</v>
      </c>
      <c r="CC245" s="20">
        <f t="shared" si="37"/>
        <v>0.125</v>
      </c>
      <c r="CD245" s="20">
        <f t="shared" si="38"/>
        <v>0.25</v>
      </c>
      <c r="CE245" s="26">
        <f t="shared" si="39"/>
        <v>3995</v>
      </c>
      <c r="CF245" s="24">
        <f t="shared" si="40"/>
        <v>23400</v>
      </c>
      <c r="CG245" s="24">
        <f t="shared" si="43"/>
        <v>23400</v>
      </c>
      <c r="CH245" s="24">
        <f t="shared" si="41"/>
        <v>3995</v>
      </c>
    </row>
    <row r="246" spans="1:86">
      <c r="A246" t="str">
        <f>'Master Data'!A246</f>
        <v>MD</v>
      </c>
      <c r="B246" t="str">
        <f>'Master Data'!B246</f>
        <v>Howard Community College</v>
      </c>
      <c r="C246" t="str">
        <f>'Master Data'!C246</f>
        <v>A Maryland public community college, accredited by the Middle States Commission on Higher Education. See this provider s website for more information. https://www.howardcc.</v>
      </c>
      <c r="D246" t="str">
        <f>'Master Data'!D246</f>
        <v>10901 Little Patuxent Pkwy</v>
      </c>
      <c r="E246">
        <f>'Master Data'!E246</f>
        <v>0</v>
      </c>
      <c r="F246" t="str">
        <f>'Master Data'!F246</f>
        <v>Columbia</v>
      </c>
      <c r="G246" t="str">
        <f>'Master Data'!G246</f>
        <v>MD</v>
      </c>
      <c r="H246">
        <f>'Master Data'!H246</f>
        <v>21044</v>
      </c>
      <c r="I246">
        <f>'Master Data'!I246</f>
        <v>1</v>
      </c>
      <c r="J246" t="str">
        <f>'Master Data'!J246</f>
        <v>PMP and CAPM Certification Exam Prep (42 clock hours)</v>
      </c>
      <c r="K246" t="str">
        <f>'Master Data'!K246</f>
        <v>Prep. for PMP &amp; CAPM exams for those with H.S diploma &amp; 1,500 hours P. Mgt. experience (CAPM) or 7,500 hrs leading projects (PMP) or 4-yr degree &amp; 4,500 hours (PMP).</v>
      </c>
      <c r="L246" t="str">
        <f>'Master Data'!L246</f>
        <v>https://www.howardcc.edu/programs-courses/</v>
      </c>
      <c r="M246">
        <f>'Master Data'!M246</f>
        <v>1</v>
      </c>
      <c r="N246" t="str">
        <f>'Master Data'!N246</f>
        <v>CAPM, PMP</v>
      </c>
      <c r="O246">
        <f>'Master Data'!O246</f>
        <v>520211</v>
      </c>
      <c r="P246">
        <f>'Master Data'!P246</f>
        <v>2600</v>
      </c>
      <c r="Q246">
        <f>'Master Data'!Q246</f>
        <v>0</v>
      </c>
      <c r="R246">
        <f>'Master Data'!R246</f>
        <v>6</v>
      </c>
      <c r="S246">
        <f>'Master Data'!S246</f>
        <v>7</v>
      </c>
      <c r="T246">
        <f>'Master Data'!T246</f>
        <v>1</v>
      </c>
      <c r="U246">
        <f>'Master Data'!U246</f>
        <v>2</v>
      </c>
      <c r="V246">
        <f>'Master Data'!V246</f>
        <v>13108200</v>
      </c>
      <c r="W246">
        <f>'Master Data'!W246</f>
        <v>0</v>
      </c>
      <c r="X246">
        <f>'Master Data'!X246</f>
        <v>0</v>
      </c>
      <c r="Y246">
        <f>'Master Data'!Y246</f>
        <v>74</v>
      </c>
      <c r="Z246">
        <f>'Master Data'!Z246</f>
        <v>54</v>
      </c>
      <c r="AA246">
        <f>'Master Data'!AA246</f>
        <v>50</v>
      </c>
      <c r="AB246">
        <f>'Master Data'!AB246</f>
        <v>43</v>
      </c>
      <c r="AC246">
        <f>'Master Data'!AC246</f>
        <v>38</v>
      </c>
      <c r="AD246">
        <f>'Master Data'!AD246</f>
        <v>20160</v>
      </c>
      <c r="AE246">
        <f>'Master Data'!AE246</f>
        <v>28</v>
      </c>
      <c r="AF246">
        <f>'Master Data'!AF246</f>
        <v>18913.27</v>
      </c>
      <c r="AG246">
        <f>'Master Data'!AG246</f>
        <v>20526.57</v>
      </c>
      <c r="AH246">
        <f>'Master Data'!AH246</f>
        <v>78</v>
      </c>
      <c r="AI246">
        <f>'Master Data'!AI246</f>
        <v>70</v>
      </c>
      <c r="AJ246">
        <f>'Master Data'!AJ246</f>
        <v>1</v>
      </c>
      <c r="AK246">
        <f>'Master Data'!AK246</f>
        <v>1</v>
      </c>
      <c r="AL246">
        <f>'Master Data'!AL246</f>
        <v>1</v>
      </c>
      <c r="AM246">
        <f>'Master Data'!AM246</f>
        <v>1</v>
      </c>
      <c r="AN246">
        <f>'Master Data'!AN246</f>
        <v>1</v>
      </c>
      <c r="AO246">
        <f>'Master Data'!AO246</f>
        <v>2590</v>
      </c>
      <c r="AP246">
        <f>'Master Data'!AP246</f>
        <v>3</v>
      </c>
      <c r="AQ246">
        <f>'Master Data'!AQ246</f>
        <v>4</v>
      </c>
      <c r="AR246">
        <f>'Master Data'!AR246</f>
        <v>15462</v>
      </c>
      <c r="AS246">
        <f>'Master Data'!AS246</f>
        <v>3</v>
      </c>
      <c r="AT246">
        <f>'Master Data'!AT246</f>
        <v>5</v>
      </c>
      <c r="AU246">
        <f>'Master Data'!AU246</f>
        <v>6</v>
      </c>
      <c r="AV246">
        <f>'Master Data'!AV246</f>
        <v>0</v>
      </c>
      <c r="AW246">
        <f>'Master Data'!AW246</f>
        <v>0</v>
      </c>
      <c r="AX246">
        <f>'Master Data'!AX246</f>
        <v>0</v>
      </c>
      <c r="AY246">
        <f>'Master Data'!AY246</f>
        <v>0</v>
      </c>
      <c r="AZ246">
        <f>'Master Data'!AZ246</f>
        <v>0</v>
      </c>
      <c r="BA246">
        <f>'Master Data'!BA246</f>
        <v>0</v>
      </c>
      <c r="BB246">
        <f>'Master Data'!BB246</f>
        <v>1</v>
      </c>
      <c r="BC246">
        <f>'Master Data'!BC246</f>
        <v>1</v>
      </c>
      <c r="BD246">
        <f>'Master Data'!BD246</f>
        <v>0</v>
      </c>
      <c r="BE246">
        <f>'Master Data'!BE246</f>
        <v>0</v>
      </c>
      <c r="BF246">
        <f>'Master Data'!BF246</f>
        <v>1</v>
      </c>
      <c r="BG246">
        <f>'Master Data'!BG246</f>
        <v>0</v>
      </c>
      <c r="BH246">
        <f>'Master Data'!BH246</f>
        <v>0</v>
      </c>
      <c r="BI246">
        <f>'Master Data'!BI246</f>
        <v>0</v>
      </c>
      <c r="BJ246">
        <f>'Master Data'!BJ246</f>
        <v>0</v>
      </c>
      <c r="BK246">
        <f>'Master Data'!BK246</f>
        <v>0</v>
      </c>
      <c r="BL246">
        <f>'Master Data'!BL246</f>
        <v>0</v>
      </c>
      <c r="BM246">
        <f>'Master Data'!BM246</f>
        <v>1</v>
      </c>
      <c r="BN246">
        <f>'Master Data'!BN246</f>
        <v>0</v>
      </c>
      <c r="BO246">
        <f>'Master Data'!BO246</f>
        <v>0</v>
      </c>
      <c r="BP246">
        <f>'Master Data'!BP246</f>
        <v>0</v>
      </c>
      <c r="BQ246">
        <f>'Master Data'!BQ246</f>
        <v>0</v>
      </c>
      <c r="BR246">
        <f>'Master Data'!BR246</f>
        <v>1</v>
      </c>
      <c r="BS246">
        <f>'Master Data'!BS246</f>
        <v>0</v>
      </c>
      <c r="BT246">
        <f>'Master Data'!BT246</f>
        <v>0</v>
      </c>
      <c r="BU246">
        <f>'Master Data'!BU246</f>
        <v>0</v>
      </c>
      <c r="BV246">
        <f>'Master Data'!BV246</f>
        <v>0</v>
      </c>
      <c r="BW246">
        <f>'Master Data'!BW246</f>
        <v>20170213</v>
      </c>
      <c r="BX246" t="str">
        <f t="shared" si="42"/>
        <v>Howard Community College - PMP and CAPM Certification Exam Prep (42 clock hours)</v>
      </c>
      <c r="BY246" s="27">
        <f t="shared" si="33"/>
        <v>0.6</v>
      </c>
      <c r="BZ246" s="20">
        <f t="shared" si="34"/>
        <v>0.66666666666666663</v>
      </c>
      <c r="CA246" s="20">
        <f t="shared" si="35"/>
        <v>0.5</v>
      </c>
      <c r="CB246" s="20">
        <f t="shared" si="36"/>
        <v>0.55128205128205132</v>
      </c>
      <c r="CC246" s="20">
        <f t="shared" si="37"/>
        <v>0.54285714285714282</v>
      </c>
      <c r="CD246" s="20">
        <f t="shared" si="38"/>
        <v>0.4</v>
      </c>
      <c r="CE246" s="26">
        <f t="shared" si="39"/>
        <v>2600</v>
      </c>
      <c r="CF246" s="24">
        <f t="shared" si="40"/>
        <v>15462</v>
      </c>
      <c r="CG246" s="24">
        <f t="shared" si="43"/>
        <v>20160</v>
      </c>
      <c r="CH246" s="24">
        <f t="shared" si="41"/>
        <v>2590</v>
      </c>
    </row>
    <row r="247" spans="1:86">
      <c r="A247" t="str">
        <f>'Master Data'!A247</f>
        <v>MD</v>
      </c>
      <c r="B247" t="str">
        <f>'Master Data'!B247</f>
        <v>Per Scholas, Inc.</v>
      </c>
      <c r="C247" t="str">
        <f>'Master Data'!C247</f>
        <v>A private for profit entity not regulated by the state of Maryland offering non-credit training. See this provider s website for more information.  https://perscholas.</v>
      </c>
      <c r="D247" t="str">
        <f>'Master Data'!D247</f>
        <v>1400 Spring St.  Ste. 501</v>
      </c>
      <c r="E247">
        <f>'Master Data'!E247</f>
        <v>0</v>
      </c>
      <c r="F247" t="str">
        <f>'Master Data'!F247</f>
        <v>Silver Spring</v>
      </c>
      <c r="G247" t="str">
        <f>'Master Data'!G247</f>
        <v>MD</v>
      </c>
      <c r="H247">
        <f>'Master Data'!H247</f>
        <v>20910</v>
      </c>
      <c r="I247">
        <f>'Master Data'!I247</f>
        <v>8</v>
      </c>
      <c r="J247" t="str">
        <f>'Master Data'!J247</f>
        <v>IT Support Course (407 clock hours)</v>
      </c>
      <c r="K247" t="str">
        <f>'Master Data'!K247</f>
        <v>Preparation for the CompTIA A+ certification exam for those with 6 to 12 months hands-on experience in the lab or field, recommended.</v>
      </c>
      <c r="L247" t="str">
        <f>'Master Data'!L247</f>
        <v>https://perscholas.org/courses/</v>
      </c>
      <c r="M247">
        <f>'Master Data'!M247</f>
        <v>1</v>
      </c>
      <c r="N247" t="str">
        <f>'Master Data'!N247</f>
        <v>CompTIA A+</v>
      </c>
      <c r="O247">
        <f>'Master Data'!O247</f>
        <v>111006</v>
      </c>
      <c r="P247">
        <f>'Master Data'!P247</f>
        <v>8554</v>
      </c>
      <c r="Q247">
        <f>'Master Data'!Q247</f>
        <v>423</v>
      </c>
      <c r="R247">
        <f>'Master Data'!R247</f>
        <v>27</v>
      </c>
      <c r="S247">
        <f>'Master Data'!S247</f>
        <v>15</v>
      </c>
      <c r="T247">
        <f>'Master Data'!T247</f>
        <v>1</v>
      </c>
      <c r="U247">
        <f>'Master Data'!U247</f>
        <v>1</v>
      </c>
      <c r="V247">
        <f>'Master Data'!V247</f>
        <v>15123200</v>
      </c>
      <c r="W247">
        <f>'Master Data'!W247</f>
        <v>0</v>
      </c>
      <c r="X247">
        <f>'Master Data'!X247</f>
        <v>0</v>
      </c>
      <c r="Y247">
        <f>'Master Data'!Y247</f>
        <v>229</v>
      </c>
      <c r="Z247">
        <f>'Master Data'!Z247</f>
        <v>183</v>
      </c>
      <c r="AA247">
        <f>'Master Data'!AA247</f>
        <v>154</v>
      </c>
      <c r="AB247">
        <f>'Master Data'!AB247</f>
        <v>149</v>
      </c>
      <c r="AC247">
        <f>'Master Data'!AC247</f>
        <v>88</v>
      </c>
      <c r="AD247">
        <f>'Master Data'!AD247</f>
        <v>7290</v>
      </c>
      <c r="AE247">
        <f>'Master Data'!AE247</f>
        <v>54</v>
      </c>
      <c r="AF247">
        <f>'Master Data'!AF247</f>
        <v>7536.73</v>
      </c>
      <c r="AG247">
        <f>'Master Data'!AG247</f>
        <v>9182.2099999999991</v>
      </c>
      <c r="AH247">
        <f>'Master Data'!AH247</f>
        <v>207</v>
      </c>
      <c r="AI247">
        <f>'Master Data'!AI247</f>
        <v>110</v>
      </c>
      <c r="AJ247">
        <f>'Master Data'!AJ247</f>
        <v>1</v>
      </c>
      <c r="AK247">
        <f>'Master Data'!AK247</f>
        <v>1</v>
      </c>
      <c r="AL247">
        <f>'Master Data'!AL247</f>
        <v>1</v>
      </c>
      <c r="AM247">
        <f>'Master Data'!AM247</f>
        <v>1</v>
      </c>
      <c r="AN247">
        <f>'Master Data'!AN247</f>
        <v>1</v>
      </c>
      <c r="AO247">
        <f>'Master Data'!AO247</f>
        <v>2439</v>
      </c>
      <c r="AP247">
        <f>'Master Data'!AP247</f>
        <v>0</v>
      </c>
      <c r="AQ247">
        <f>'Master Data'!AQ247</f>
        <v>1</v>
      </c>
      <c r="AR247">
        <f>'Master Data'!AR247</f>
        <v>0</v>
      </c>
      <c r="AS247">
        <f>'Master Data'!AS247</f>
        <v>1</v>
      </c>
      <c r="AT247">
        <f>'Master Data'!AT247</f>
        <v>1</v>
      </c>
      <c r="AU247">
        <f>'Master Data'!AU247</f>
        <v>1</v>
      </c>
      <c r="AV247">
        <f>'Master Data'!AV247</f>
        <v>0</v>
      </c>
      <c r="AW247">
        <f>'Master Data'!AW247</f>
        <v>0</v>
      </c>
      <c r="AX247">
        <f>'Master Data'!AX247</f>
        <v>1</v>
      </c>
      <c r="AY247">
        <f>'Master Data'!AY247</f>
        <v>0</v>
      </c>
      <c r="AZ247">
        <f>'Master Data'!AZ247</f>
        <v>0</v>
      </c>
      <c r="BA247">
        <f>'Master Data'!BA247</f>
        <v>0</v>
      </c>
      <c r="BB247">
        <f>'Master Data'!BB247</f>
        <v>0</v>
      </c>
      <c r="BC247">
        <f>'Master Data'!BC247</f>
        <v>1</v>
      </c>
      <c r="BD247">
        <f>'Master Data'!BD247</f>
        <v>0</v>
      </c>
      <c r="BE247">
        <f>'Master Data'!BE247</f>
        <v>0</v>
      </c>
      <c r="BF247">
        <f>'Master Data'!BF247</f>
        <v>1</v>
      </c>
      <c r="BG247">
        <f>'Master Data'!BG247</f>
        <v>0</v>
      </c>
      <c r="BH247">
        <f>'Master Data'!BH247</f>
        <v>0</v>
      </c>
      <c r="BI247">
        <f>'Master Data'!BI247</f>
        <v>0</v>
      </c>
      <c r="BJ247">
        <f>'Master Data'!BJ247</f>
        <v>0</v>
      </c>
      <c r="BK247">
        <f>'Master Data'!BK247</f>
        <v>0</v>
      </c>
      <c r="BL247">
        <f>'Master Data'!BL247</f>
        <v>0</v>
      </c>
      <c r="BM247">
        <f>'Master Data'!BM247</f>
        <v>1</v>
      </c>
      <c r="BN247">
        <f>'Master Data'!BN247</f>
        <v>0</v>
      </c>
      <c r="BO247">
        <f>'Master Data'!BO247</f>
        <v>0</v>
      </c>
      <c r="BP247">
        <f>'Master Data'!BP247</f>
        <v>0</v>
      </c>
      <c r="BQ247">
        <f>'Master Data'!BQ247</f>
        <v>0</v>
      </c>
      <c r="BR247">
        <f>'Master Data'!BR247</f>
        <v>1</v>
      </c>
      <c r="BS247">
        <f>'Master Data'!BS247</f>
        <v>0</v>
      </c>
      <c r="BT247">
        <f>'Master Data'!BT247</f>
        <v>0</v>
      </c>
      <c r="BU247">
        <f>'Master Data'!BU247</f>
        <v>0</v>
      </c>
      <c r="BV247">
        <f>'Master Data'!BV247</f>
        <v>1</v>
      </c>
      <c r="BW247">
        <f>'Master Data'!BW247</f>
        <v>20170215</v>
      </c>
      <c r="BX247" t="str">
        <f t="shared" si="42"/>
        <v>Per Scholas, Inc. - IT Support Course (407 clock hours)</v>
      </c>
      <c r="BY247" s="27">
        <f t="shared" si="33"/>
        <v>0</v>
      </c>
      <c r="BZ247" s="20">
        <f t="shared" si="34"/>
        <v>1</v>
      </c>
      <c r="CA247" s="20">
        <f t="shared" si="35"/>
        <v>1</v>
      </c>
      <c r="CB247" s="20">
        <f t="shared" si="36"/>
        <v>0.71980676328502413</v>
      </c>
      <c r="CC247" s="20">
        <f t="shared" si="37"/>
        <v>0.8</v>
      </c>
      <c r="CD247" s="20">
        <f t="shared" si="38"/>
        <v>0.49090909090909091</v>
      </c>
      <c r="CE247" s="26">
        <f t="shared" si="39"/>
        <v>8977</v>
      </c>
      <c r="CF247" s="24" t="str">
        <f t="shared" si="40"/>
        <v xml:space="preserve"> </v>
      </c>
      <c r="CG247" s="24">
        <f t="shared" si="43"/>
        <v>7290</v>
      </c>
      <c r="CH247" s="24">
        <f t="shared" si="41"/>
        <v>2439</v>
      </c>
    </row>
    <row r="248" spans="1:86">
      <c r="A248" t="str">
        <f>'Master Data'!A248</f>
        <v>MD</v>
      </c>
      <c r="B248" t="str">
        <f>'Master Data'!B248</f>
        <v>Medcerts, LLC</v>
      </c>
      <c r="C248" t="str">
        <f>'Master Data'!C248</f>
        <v>A private for profit entity not regulated by the state of Maryland offering non-credit training. See this provider s website for more information. https://medcerts.</v>
      </c>
      <c r="D248" t="str">
        <f>'Master Data'!D248</f>
        <v>14143 Farmington Rd.</v>
      </c>
      <c r="E248">
        <f>'Master Data'!E248</f>
        <v>0</v>
      </c>
      <c r="F248" t="str">
        <f>'Master Data'!F248</f>
        <v>Livonia</v>
      </c>
      <c r="G248" t="str">
        <f>'Master Data'!G248</f>
        <v>MI</v>
      </c>
      <c r="H248">
        <f>'Master Data'!H248</f>
        <v>48154</v>
      </c>
      <c r="I248">
        <f>'Master Data'!I248</f>
        <v>6</v>
      </c>
      <c r="J248" t="str">
        <f>'Master Data'!J248</f>
        <v>HI-1200 Medical Front Office Admin Specialist (240 clock hours)</v>
      </c>
      <c r="K248" t="str">
        <f>'Master Data'!K248</f>
        <v>Online preparation for the Certified Medical Administrative Assistant (CMAA) exam of the National Healthcareer Association.</v>
      </c>
      <c r="L248" t="str">
        <f>'Master Data'!L248</f>
        <v>http://www.medcerts.com</v>
      </c>
      <c r="M248">
        <f>'Master Data'!M248</f>
        <v>1</v>
      </c>
      <c r="N248" t="str">
        <f>'Master Data'!N248</f>
        <v>Certified Medical Administrative Assistant (CMAA) exam of the National Healthcareer Association</v>
      </c>
      <c r="O248">
        <f>'Master Data'!O248</f>
        <v>510712</v>
      </c>
      <c r="P248">
        <f>'Master Data'!P248</f>
        <v>2000</v>
      </c>
      <c r="Q248">
        <f>'Master Data'!Q248</f>
        <v>0</v>
      </c>
      <c r="R248">
        <f>'Master Data'!R248</f>
        <v>16</v>
      </c>
      <c r="S248">
        <f>'Master Data'!S248</f>
        <v>15</v>
      </c>
      <c r="T248">
        <f>'Master Data'!T248</f>
        <v>1</v>
      </c>
      <c r="U248">
        <f>'Master Data'!U248</f>
        <v>2</v>
      </c>
      <c r="V248">
        <f>'Master Data'!V248</f>
        <v>31909200</v>
      </c>
      <c r="W248">
        <f>'Master Data'!W248</f>
        <v>0</v>
      </c>
      <c r="X248">
        <f>'Master Data'!X248</f>
        <v>0</v>
      </c>
      <c r="Y248">
        <f>'Master Data'!Y248</f>
        <v>492</v>
      </c>
      <c r="Z248">
        <f>'Master Data'!Z248</f>
        <v>374</v>
      </c>
      <c r="AA248">
        <f>'Master Data'!AA248</f>
        <v>292</v>
      </c>
      <c r="AB248">
        <f>'Master Data'!AB248</f>
        <v>192</v>
      </c>
      <c r="AC248">
        <f>'Master Data'!AC248</f>
        <v>196</v>
      </c>
      <c r="AD248">
        <f>'Master Data'!AD248</f>
        <v>4951.22</v>
      </c>
      <c r="AE248">
        <f>'Master Data'!AE248</f>
        <v>68</v>
      </c>
      <c r="AF248">
        <f>'Master Data'!AF248</f>
        <v>5859.6</v>
      </c>
      <c r="AG248">
        <f>'Master Data'!AG248</f>
        <v>6841.84</v>
      </c>
      <c r="AH248">
        <f>'Master Data'!AH248</f>
        <v>295</v>
      </c>
      <c r="AI248">
        <f>'Master Data'!AI248</f>
        <v>293</v>
      </c>
      <c r="AJ248">
        <f>'Master Data'!AJ248</f>
        <v>21</v>
      </c>
      <c r="AK248">
        <f>'Master Data'!AK248</f>
        <v>21</v>
      </c>
      <c r="AL248">
        <f>'Master Data'!AL248</f>
        <v>21</v>
      </c>
      <c r="AM248">
        <f>'Master Data'!AM248</f>
        <v>21</v>
      </c>
      <c r="AN248">
        <f>'Master Data'!AN248</f>
        <v>17</v>
      </c>
      <c r="AO248">
        <f>'Master Data'!AO248</f>
        <v>41500</v>
      </c>
      <c r="AP248">
        <f>'Master Data'!AP248</f>
        <v>13</v>
      </c>
      <c r="AQ248">
        <f>'Master Data'!AQ248</f>
        <v>12</v>
      </c>
      <c r="AR248">
        <f>'Master Data'!AR248</f>
        <v>7328</v>
      </c>
      <c r="AS248">
        <f>'Master Data'!AS248</f>
        <v>6</v>
      </c>
      <c r="AT248">
        <f>'Master Data'!AT248</f>
        <v>20</v>
      </c>
      <c r="AU248">
        <f>'Master Data'!AU248</f>
        <v>22</v>
      </c>
      <c r="AV248">
        <f>'Master Data'!AV248</f>
        <v>0</v>
      </c>
      <c r="AW248">
        <f>'Master Data'!AW248</f>
        <v>1</v>
      </c>
      <c r="AX248">
        <f>'Master Data'!AX248</f>
        <v>2</v>
      </c>
      <c r="AY248">
        <f>'Master Data'!AY248</f>
        <v>14</v>
      </c>
      <c r="AZ248">
        <f>'Master Data'!AZ248</f>
        <v>3</v>
      </c>
      <c r="BA248">
        <f>'Master Data'!BA248</f>
        <v>0</v>
      </c>
      <c r="BB248">
        <f>'Master Data'!BB248</f>
        <v>1</v>
      </c>
      <c r="BC248">
        <f>'Master Data'!BC248</f>
        <v>0</v>
      </c>
      <c r="BD248">
        <f>'Master Data'!BD248</f>
        <v>19</v>
      </c>
      <c r="BE248">
        <f>'Master Data'!BE248</f>
        <v>1</v>
      </c>
      <c r="BF248">
        <f>'Master Data'!BF248</f>
        <v>14</v>
      </c>
      <c r="BG248">
        <f>'Master Data'!BG248</f>
        <v>2</v>
      </c>
      <c r="BH248">
        <f>'Master Data'!BH248</f>
        <v>0</v>
      </c>
      <c r="BI248">
        <f>'Master Data'!BI248</f>
        <v>0</v>
      </c>
      <c r="BJ248">
        <f>'Master Data'!BJ248</f>
        <v>1</v>
      </c>
      <c r="BK248">
        <f>'Master Data'!BK248</f>
        <v>1</v>
      </c>
      <c r="BL248">
        <f>'Master Data'!BL248</f>
        <v>0</v>
      </c>
      <c r="BM248">
        <f>'Master Data'!BM248</f>
        <v>21</v>
      </c>
      <c r="BN248">
        <f>'Master Data'!BN248</f>
        <v>0</v>
      </c>
      <c r="BO248">
        <f>'Master Data'!BO248</f>
        <v>0</v>
      </c>
      <c r="BP248">
        <f>'Master Data'!BP248</f>
        <v>2</v>
      </c>
      <c r="BQ248">
        <f>'Master Data'!BQ248</f>
        <v>0</v>
      </c>
      <c r="BR248">
        <f>'Master Data'!BR248</f>
        <v>4</v>
      </c>
      <c r="BS248">
        <f>'Master Data'!BS248</f>
        <v>0</v>
      </c>
      <c r="BT248">
        <f>'Master Data'!BT248</f>
        <v>1</v>
      </c>
      <c r="BU248">
        <f>'Master Data'!BU248</f>
        <v>8</v>
      </c>
      <c r="BV248">
        <f>'Master Data'!BV248</f>
        <v>6</v>
      </c>
      <c r="BW248">
        <f>'Master Data'!BW248</f>
        <v>20170315</v>
      </c>
      <c r="BX248" t="str">
        <f t="shared" si="42"/>
        <v>Medcerts, LLC - HI-1200 Medical Front Office Admin Specialist (240 clock hours)</v>
      </c>
      <c r="BY248" s="27">
        <f t="shared" si="33"/>
        <v>0.65</v>
      </c>
      <c r="BZ248" s="20">
        <f t="shared" si="34"/>
        <v>0.54545454545454541</v>
      </c>
      <c r="CA248" s="20">
        <f t="shared" si="35"/>
        <v>0.27272727272727271</v>
      </c>
      <c r="CB248" s="20">
        <f t="shared" si="36"/>
        <v>0.6508474576271186</v>
      </c>
      <c r="CC248" s="20">
        <f t="shared" si="37"/>
        <v>0.66894197952218426</v>
      </c>
      <c r="CD248" s="20">
        <f t="shared" si="38"/>
        <v>0.23208191126279865</v>
      </c>
      <c r="CE248" s="26">
        <f t="shared" si="39"/>
        <v>2000</v>
      </c>
      <c r="CF248" s="24">
        <f t="shared" si="40"/>
        <v>7328</v>
      </c>
      <c r="CG248" s="24">
        <f t="shared" si="43"/>
        <v>4951.22</v>
      </c>
      <c r="CH248" s="24">
        <f t="shared" si="41"/>
        <v>41500</v>
      </c>
    </row>
    <row r="249" spans="1:86">
      <c r="A249" t="str">
        <f>'Master Data'!A249</f>
        <v>MD</v>
      </c>
      <c r="B249" t="str">
        <f>'Master Data'!B249</f>
        <v>Medcerts, LLC</v>
      </c>
      <c r="C249" t="str">
        <f>'Master Data'!C249</f>
        <v>A private for profit entity not regulated by the state of Maryland offering non-credit training. See this provider s website for more information. https://medcerts.</v>
      </c>
      <c r="D249" t="str">
        <f>'Master Data'!D249</f>
        <v>14143 Farmington Rd.</v>
      </c>
      <c r="E249">
        <f>'Master Data'!E249</f>
        <v>0</v>
      </c>
      <c r="F249" t="str">
        <f>'Master Data'!F249</f>
        <v>Livonia</v>
      </c>
      <c r="G249" t="str">
        <f>'Master Data'!G249</f>
        <v>MI</v>
      </c>
      <c r="H249">
        <f>'Master Data'!H249</f>
        <v>48154</v>
      </c>
      <c r="I249">
        <f>'Master Data'!I249</f>
        <v>6</v>
      </c>
      <c r="J249" t="str">
        <f>'Master Data'!J249</f>
        <v>HI-5100 Professional Coder (CPC) (352 clock hours)</v>
      </c>
      <c r="K249" t="str">
        <f>'Master Data'!K249</f>
        <v>Online preparation for the American Academy of Professional Coders' Certified Professional Coder-A (apprentice) exam. 1 year of coding experience required for full certification.</v>
      </c>
      <c r="L249" t="str">
        <f>'Master Data'!L249</f>
        <v>http://www.medcerts.com</v>
      </c>
      <c r="M249">
        <f>'Master Data'!M249</f>
        <v>1</v>
      </c>
      <c r="N249" t="str">
        <f>'Master Data'!N249</f>
        <v>Certified Professional Coder-A</v>
      </c>
      <c r="O249">
        <f>'Master Data'!O249</f>
        <v>510714</v>
      </c>
      <c r="P249">
        <f>'Master Data'!P249</f>
        <v>3500</v>
      </c>
      <c r="Q249">
        <f>'Master Data'!Q249</f>
        <v>731</v>
      </c>
      <c r="R249">
        <f>'Master Data'!R249</f>
        <v>16</v>
      </c>
      <c r="S249">
        <f>'Master Data'!S249</f>
        <v>22</v>
      </c>
      <c r="T249">
        <f>'Master Data'!T249</f>
        <v>1</v>
      </c>
      <c r="U249">
        <f>'Master Data'!U249</f>
        <v>2</v>
      </c>
      <c r="V249">
        <f>'Master Data'!V249</f>
        <v>29207200</v>
      </c>
      <c r="W249">
        <f>'Master Data'!W249</f>
        <v>31909400</v>
      </c>
      <c r="X249">
        <f>'Master Data'!X249</f>
        <v>0</v>
      </c>
      <c r="Y249">
        <f>'Master Data'!Y249</f>
        <v>1302</v>
      </c>
      <c r="Z249">
        <f>'Master Data'!Z249</f>
        <v>837</v>
      </c>
      <c r="AA249">
        <f>'Master Data'!AA249</f>
        <v>661</v>
      </c>
      <c r="AB249">
        <f>'Master Data'!AB249</f>
        <v>198</v>
      </c>
      <c r="AC249">
        <f>'Master Data'!AC249</f>
        <v>220</v>
      </c>
      <c r="AD249">
        <f>'Master Data'!AD249</f>
        <v>7553.35</v>
      </c>
      <c r="AE249">
        <f>'Master Data'!AE249</f>
        <v>26</v>
      </c>
      <c r="AF249">
        <f>'Master Data'!AF249</f>
        <v>8902.52</v>
      </c>
      <c r="AG249">
        <f>'Master Data'!AG249</f>
        <v>9196.25</v>
      </c>
      <c r="AH249">
        <f>'Master Data'!AH249</f>
        <v>413</v>
      </c>
      <c r="AI249">
        <f>'Master Data'!AI249</f>
        <v>418</v>
      </c>
      <c r="AJ249">
        <f>'Master Data'!AJ249</f>
        <v>14</v>
      </c>
      <c r="AK249">
        <f>'Master Data'!AK249</f>
        <v>13</v>
      </c>
      <c r="AL249">
        <f>'Master Data'!AL249</f>
        <v>14</v>
      </c>
      <c r="AM249">
        <f>'Master Data'!AM249</f>
        <v>13</v>
      </c>
      <c r="AN249">
        <f>'Master Data'!AN249</f>
        <v>10</v>
      </c>
      <c r="AO249">
        <f>'Master Data'!AO249</f>
        <v>54693</v>
      </c>
      <c r="AP249">
        <f>'Master Data'!AP249</f>
        <v>5</v>
      </c>
      <c r="AQ249">
        <f>'Master Data'!AQ249</f>
        <v>4</v>
      </c>
      <c r="AR249">
        <f>'Master Data'!AR249</f>
        <v>8294</v>
      </c>
      <c r="AS249">
        <f>'Master Data'!AS249</f>
        <v>2</v>
      </c>
      <c r="AT249">
        <f>'Master Data'!AT249</f>
        <v>10</v>
      </c>
      <c r="AU249">
        <f>'Master Data'!AU249</f>
        <v>10</v>
      </c>
      <c r="AV249">
        <f>'Master Data'!AV249</f>
        <v>0</v>
      </c>
      <c r="AW249">
        <f>'Master Data'!AW249</f>
        <v>0</v>
      </c>
      <c r="AX249">
        <f>'Master Data'!AX249</f>
        <v>1</v>
      </c>
      <c r="AY249">
        <f>'Master Data'!AY249</f>
        <v>10</v>
      </c>
      <c r="AZ249">
        <f>'Master Data'!AZ249</f>
        <v>3</v>
      </c>
      <c r="BA249">
        <f>'Master Data'!BA249</f>
        <v>0</v>
      </c>
      <c r="BB249">
        <f>'Master Data'!BB249</f>
        <v>0</v>
      </c>
      <c r="BC249">
        <f>'Master Data'!BC249</f>
        <v>0</v>
      </c>
      <c r="BD249">
        <f>'Master Data'!BD249</f>
        <v>14</v>
      </c>
      <c r="BE249">
        <f>'Master Data'!BE249</f>
        <v>0</v>
      </c>
      <c r="BF249">
        <f>'Master Data'!BF249</f>
        <v>9</v>
      </c>
      <c r="BG249">
        <f>'Master Data'!BG249</f>
        <v>0</v>
      </c>
      <c r="BH249">
        <f>'Master Data'!BH249</f>
        <v>0</v>
      </c>
      <c r="BI249">
        <f>'Master Data'!BI249</f>
        <v>1</v>
      </c>
      <c r="BJ249">
        <f>'Master Data'!BJ249</f>
        <v>3</v>
      </c>
      <c r="BK249">
        <f>'Master Data'!BK249</f>
        <v>1</v>
      </c>
      <c r="BL249">
        <f>'Master Data'!BL249</f>
        <v>0</v>
      </c>
      <c r="BM249">
        <f>'Master Data'!BM249</f>
        <v>9</v>
      </c>
      <c r="BN249">
        <f>'Master Data'!BN249</f>
        <v>2</v>
      </c>
      <c r="BO249">
        <f>'Master Data'!BO249</f>
        <v>0</v>
      </c>
      <c r="BP249">
        <f>'Master Data'!BP249</f>
        <v>0</v>
      </c>
      <c r="BQ249">
        <f>'Master Data'!BQ249</f>
        <v>0</v>
      </c>
      <c r="BR249">
        <f>'Master Data'!BR249</f>
        <v>3</v>
      </c>
      <c r="BS249">
        <f>'Master Data'!BS249</f>
        <v>0</v>
      </c>
      <c r="BT249">
        <f>'Master Data'!BT249</f>
        <v>0</v>
      </c>
      <c r="BU249">
        <f>'Master Data'!BU249</f>
        <v>6</v>
      </c>
      <c r="BV249">
        <f>'Master Data'!BV249</f>
        <v>6</v>
      </c>
      <c r="BW249">
        <f>'Master Data'!BW249</f>
        <v>20170315</v>
      </c>
      <c r="BX249" t="str">
        <f t="shared" si="42"/>
        <v>Medcerts, LLC - HI-5100 Professional Coder (CPC) (352 clock hours)</v>
      </c>
      <c r="BY249" s="27">
        <f t="shared" si="33"/>
        <v>0.5</v>
      </c>
      <c r="BZ249" s="20">
        <f t="shared" si="34"/>
        <v>0.4</v>
      </c>
      <c r="CA249" s="20">
        <f t="shared" si="35"/>
        <v>0.2</v>
      </c>
      <c r="CB249" s="20">
        <f t="shared" si="36"/>
        <v>0.47941888619854722</v>
      </c>
      <c r="CC249" s="20">
        <f t="shared" si="37"/>
        <v>0.52631578947368418</v>
      </c>
      <c r="CD249" s="20">
        <f t="shared" si="38"/>
        <v>6.2200956937799042E-2</v>
      </c>
      <c r="CE249" s="26">
        <f t="shared" si="39"/>
        <v>4231</v>
      </c>
      <c r="CF249" s="24">
        <f t="shared" si="40"/>
        <v>8294</v>
      </c>
      <c r="CG249" s="24">
        <f t="shared" si="43"/>
        <v>7553.35</v>
      </c>
      <c r="CH249" s="24">
        <f t="shared" si="41"/>
        <v>54693</v>
      </c>
    </row>
    <row r="250" spans="1:86">
      <c r="A250" t="str">
        <f>'Master Data'!A250</f>
        <v>MD</v>
      </c>
      <c r="B250" t="str">
        <f>'Master Data'!B250</f>
        <v>Medcerts, LLC</v>
      </c>
      <c r="C250" t="str">
        <f>'Master Data'!C250</f>
        <v>A private for profit entity not regulated by the state of Maryland offering non-credit training. See this provider s website for more information. https://medcerts.</v>
      </c>
      <c r="D250" t="str">
        <f>'Master Data'!D250</f>
        <v>14143 Farmington Rd.</v>
      </c>
      <c r="E250">
        <f>'Master Data'!E250</f>
        <v>0</v>
      </c>
      <c r="F250" t="str">
        <f>'Master Data'!F250</f>
        <v>Livonia</v>
      </c>
      <c r="G250" t="str">
        <f>'Master Data'!G250</f>
        <v>MI</v>
      </c>
      <c r="H250">
        <f>'Master Data'!H250</f>
        <v>48154</v>
      </c>
      <c r="I250">
        <f>'Master Data'!I250</f>
        <v>6</v>
      </c>
      <c r="J250" t="str">
        <f>'Master Data'!J250</f>
        <v>IT-2000 IT Helpdesk Admin/A+ &amp; Network+ Exam Prep (192 clock hours)</v>
      </c>
      <c r="K250" t="str">
        <f>'Master Data'!K250</f>
        <v>Online preparation for CompTIA's A+ and Network+ exams for those with 9  months of IT networking experience.</v>
      </c>
      <c r="L250" t="str">
        <f>'Master Data'!L250</f>
        <v>https://www.medcerts.com/programs</v>
      </c>
      <c r="M250">
        <f>'Master Data'!M250</f>
        <v>1</v>
      </c>
      <c r="N250" t="str">
        <f>'Master Data'!N250</f>
        <v>A+ &amp; Network+</v>
      </c>
      <c r="O250">
        <f>'Master Data'!O250</f>
        <v>110901</v>
      </c>
      <c r="P250">
        <f>'Master Data'!P250</f>
        <v>4000</v>
      </c>
      <c r="Q250">
        <f>'Master Data'!Q250</f>
        <v>61</v>
      </c>
      <c r="R250">
        <f>'Master Data'!R250</f>
        <v>16</v>
      </c>
      <c r="S250">
        <f>'Master Data'!S250</f>
        <v>12</v>
      </c>
      <c r="T250">
        <f>'Master Data'!T250</f>
        <v>1</v>
      </c>
      <c r="U250">
        <f>'Master Data'!U250</f>
        <v>2</v>
      </c>
      <c r="V250">
        <f>'Master Data'!V250</f>
        <v>15123200</v>
      </c>
      <c r="W250">
        <f>'Master Data'!W250</f>
        <v>0</v>
      </c>
      <c r="X250">
        <f>'Master Data'!X250</f>
        <v>0</v>
      </c>
      <c r="Y250">
        <f>'Master Data'!Y250</f>
        <v>577</v>
      </c>
      <c r="Z250">
        <f>'Master Data'!Z250</f>
        <v>487</v>
      </c>
      <c r="AA250">
        <f>'Master Data'!AA250</f>
        <v>368</v>
      </c>
      <c r="AB250">
        <f>'Master Data'!AB250</f>
        <v>222</v>
      </c>
      <c r="AC250">
        <f>'Master Data'!AC250</f>
        <v>201</v>
      </c>
      <c r="AD250">
        <f>'Master Data'!AD250</f>
        <v>8553.31</v>
      </c>
      <c r="AE250">
        <f>'Master Data'!AE250</f>
        <v>26</v>
      </c>
      <c r="AF250">
        <f>'Master Data'!AF250</f>
        <v>8905.7000000000007</v>
      </c>
      <c r="AG250">
        <f>'Master Data'!AG250</f>
        <v>8860.34</v>
      </c>
      <c r="AH250">
        <f>'Master Data'!AH250</f>
        <v>356</v>
      </c>
      <c r="AI250">
        <f>'Master Data'!AI250</f>
        <v>311</v>
      </c>
      <c r="AJ250">
        <f>'Master Data'!AJ250</f>
        <v>103</v>
      </c>
      <c r="AK250">
        <f>'Master Data'!AK250</f>
        <v>94</v>
      </c>
      <c r="AL250">
        <f>'Master Data'!AL250</f>
        <v>102</v>
      </c>
      <c r="AM250">
        <f>'Master Data'!AM250</f>
        <v>93</v>
      </c>
      <c r="AN250">
        <f>'Master Data'!AN250</f>
        <v>56</v>
      </c>
      <c r="AO250">
        <f>'Master Data'!AO250</f>
        <v>410366</v>
      </c>
      <c r="AP250">
        <f>'Master Data'!AP250</f>
        <v>58</v>
      </c>
      <c r="AQ250">
        <f>'Master Data'!AQ250</f>
        <v>45</v>
      </c>
      <c r="AR250">
        <f>'Master Data'!AR250</f>
        <v>8915</v>
      </c>
      <c r="AS250">
        <f>'Master Data'!AS250</f>
        <v>11</v>
      </c>
      <c r="AT250">
        <f>'Master Data'!AT250</f>
        <v>83</v>
      </c>
      <c r="AU250">
        <f>'Master Data'!AU250</f>
        <v>59</v>
      </c>
      <c r="AV250">
        <f>'Master Data'!AV250</f>
        <v>0</v>
      </c>
      <c r="AW250">
        <f>'Master Data'!AW250</f>
        <v>4</v>
      </c>
      <c r="AX250">
        <f>'Master Data'!AX250</f>
        <v>27</v>
      </c>
      <c r="AY250">
        <f>'Master Data'!AY250</f>
        <v>48</v>
      </c>
      <c r="AZ250">
        <f>'Master Data'!AZ250</f>
        <v>15</v>
      </c>
      <c r="BA250">
        <f>'Master Data'!BA250</f>
        <v>5</v>
      </c>
      <c r="BB250">
        <f>'Master Data'!BB250</f>
        <v>4</v>
      </c>
      <c r="BC250">
        <f>'Master Data'!BC250</f>
        <v>55</v>
      </c>
      <c r="BD250">
        <f>'Master Data'!BD250</f>
        <v>46</v>
      </c>
      <c r="BE250">
        <f>'Master Data'!BE250</f>
        <v>7</v>
      </c>
      <c r="BF250">
        <f>'Master Data'!BF250</f>
        <v>67</v>
      </c>
      <c r="BG250">
        <f>'Master Data'!BG250</f>
        <v>10</v>
      </c>
      <c r="BH250">
        <f>'Master Data'!BH250</f>
        <v>0</v>
      </c>
      <c r="BI250">
        <f>'Master Data'!BI250</f>
        <v>5</v>
      </c>
      <c r="BJ250">
        <f>'Master Data'!BJ250</f>
        <v>19</v>
      </c>
      <c r="BK250">
        <f>'Master Data'!BK250</f>
        <v>5</v>
      </c>
      <c r="BL250">
        <f>'Master Data'!BL250</f>
        <v>1</v>
      </c>
      <c r="BM250">
        <f>'Master Data'!BM250</f>
        <v>79</v>
      </c>
      <c r="BN250">
        <f>'Master Data'!BN250</f>
        <v>9</v>
      </c>
      <c r="BO250">
        <f>'Master Data'!BO250</f>
        <v>3</v>
      </c>
      <c r="BP250">
        <f>'Master Data'!BP250</f>
        <v>1</v>
      </c>
      <c r="BQ250">
        <f>'Master Data'!BQ250</f>
        <v>0</v>
      </c>
      <c r="BR250">
        <f>'Master Data'!BR250</f>
        <v>24</v>
      </c>
      <c r="BS250">
        <f>'Master Data'!BS250</f>
        <v>0</v>
      </c>
      <c r="BT250">
        <f>'Master Data'!BT250</f>
        <v>0</v>
      </c>
      <c r="BU250">
        <f>'Master Data'!BU250</f>
        <v>21</v>
      </c>
      <c r="BV250">
        <f>'Master Data'!BV250</f>
        <v>32</v>
      </c>
      <c r="BW250">
        <f>'Master Data'!BW250</f>
        <v>20170315</v>
      </c>
      <c r="BX250" t="str">
        <f t="shared" si="42"/>
        <v>Medcerts, LLC - IT-2000 IT Helpdesk Admin/A+ &amp; Network+ Exam Prep (192 clock hours)</v>
      </c>
      <c r="BY250" s="27">
        <f t="shared" si="33"/>
        <v>0.6987951807228916</v>
      </c>
      <c r="BZ250" s="20">
        <f t="shared" si="34"/>
        <v>0.76271186440677963</v>
      </c>
      <c r="CA250" s="20">
        <f t="shared" si="35"/>
        <v>0.1864406779661017</v>
      </c>
      <c r="CB250" s="20">
        <f t="shared" si="36"/>
        <v>0.6235955056179775</v>
      </c>
      <c r="CC250" s="20">
        <f t="shared" si="37"/>
        <v>0.6463022508038585</v>
      </c>
      <c r="CD250" s="20">
        <f t="shared" si="38"/>
        <v>8.3601286173633438E-2</v>
      </c>
      <c r="CE250" s="26">
        <f t="shared" si="39"/>
        <v>4061</v>
      </c>
      <c r="CF250" s="24">
        <f t="shared" si="40"/>
        <v>8915</v>
      </c>
      <c r="CG250" s="24">
        <f t="shared" si="43"/>
        <v>8553.31</v>
      </c>
      <c r="CH250" s="24">
        <f t="shared" si="41"/>
        <v>410366</v>
      </c>
    </row>
    <row r="251" spans="1:86">
      <c r="A251" t="str">
        <f>'Master Data'!A251</f>
        <v>MD</v>
      </c>
      <c r="B251" t="str">
        <f>'Master Data'!B251</f>
        <v>Medcerts, LLC</v>
      </c>
      <c r="C251" t="str">
        <f>'Master Data'!C251</f>
        <v>A private for profit entity not regulated by the state of Maryland offering non-credit training. See this provider s website for more information. https://medcerts.</v>
      </c>
      <c r="D251" t="str">
        <f>'Master Data'!D251</f>
        <v>14143 Farmington Rd.</v>
      </c>
      <c r="E251">
        <f>'Master Data'!E251</f>
        <v>0</v>
      </c>
      <c r="F251" t="str">
        <f>'Master Data'!F251</f>
        <v>Livonia</v>
      </c>
      <c r="G251" t="str">
        <f>'Master Data'!G251</f>
        <v>MI</v>
      </c>
      <c r="H251">
        <f>'Master Data'!H251</f>
        <v>48154</v>
      </c>
      <c r="I251">
        <f>'Master Data'!I251</f>
        <v>6</v>
      </c>
      <c r="J251" t="str">
        <f>'Master Data'!J251</f>
        <v>IT-2100 PC Technician/A+ Exam Prep (96 clock hours)</v>
      </c>
      <c r="K251" t="str">
        <f>'Master Data'!K251</f>
        <v>Preparation for CompTIA's A+ exam for those with 6 to 12 months hands-on experience in the lab or field. Includes Microsoft Office application training.</v>
      </c>
      <c r="L251" t="str">
        <f>'Master Data'!L251</f>
        <v>https://www.medcerts.com/programs</v>
      </c>
      <c r="M251">
        <f>'Master Data'!M251</f>
        <v>1</v>
      </c>
      <c r="N251" t="str">
        <f>'Master Data'!N251</f>
        <v>CompTIA's A+</v>
      </c>
      <c r="O251">
        <f>'Master Data'!O251</f>
        <v>111006</v>
      </c>
      <c r="P251">
        <f>'Master Data'!P251</f>
        <v>3100</v>
      </c>
      <c r="Q251">
        <f>'Master Data'!Q251</f>
        <v>0</v>
      </c>
      <c r="R251">
        <f>'Master Data'!R251</f>
        <v>16</v>
      </c>
      <c r="S251">
        <f>'Master Data'!S251</f>
        <v>6</v>
      </c>
      <c r="T251">
        <f>'Master Data'!T251</f>
        <v>1</v>
      </c>
      <c r="U251">
        <f>'Master Data'!U251</f>
        <v>2</v>
      </c>
      <c r="V251">
        <f>'Master Data'!V251</f>
        <v>15123200</v>
      </c>
      <c r="W251">
        <f>'Master Data'!W251</f>
        <v>0</v>
      </c>
      <c r="X251">
        <f>'Master Data'!X251</f>
        <v>0</v>
      </c>
      <c r="Y251">
        <f>'Master Data'!Y251</f>
        <v>596</v>
      </c>
      <c r="Z251">
        <f>'Master Data'!Z251</f>
        <v>542</v>
      </c>
      <c r="AA251">
        <f>'Master Data'!AA251</f>
        <v>490</v>
      </c>
      <c r="AB251">
        <f>'Master Data'!AB251</f>
        <v>108</v>
      </c>
      <c r="AC251">
        <f>'Master Data'!AC251</f>
        <v>111</v>
      </c>
      <c r="AD251">
        <f>'Master Data'!AD251</f>
        <v>8266.8700000000008</v>
      </c>
      <c r="AE251">
        <f>'Master Data'!AE251</f>
        <v>12</v>
      </c>
      <c r="AF251">
        <f>'Master Data'!AF251</f>
        <v>9986.89</v>
      </c>
      <c r="AG251">
        <f>'Master Data'!AG251</f>
        <v>10189.07</v>
      </c>
      <c r="AH251">
        <f>'Master Data'!AH251</f>
        <v>228</v>
      </c>
      <c r="AI251">
        <f>'Master Data'!AI251</f>
        <v>207</v>
      </c>
      <c r="AJ251">
        <f>'Master Data'!AJ251</f>
        <v>14</v>
      </c>
      <c r="AK251">
        <f>'Master Data'!AK251</f>
        <v>11</v>
      </c>
      <c r="AL251">
        <f>'Master Data'!AL251</f>
        <v>14</v>
      </c>
      <c r="AM251">
        <f>'Master Data'!AM251</f>
        <v>11</v>
      </c>
      <c r="AN251">
        <f>'Master Data'!AN251</f>
        <v>10</v>
      </c>
      <c r="AO251">
        <f>'Master Data'!AO251</f>
        <v>43400</v>
      </c>
      <c r="AP251">
        <f>'Master Data'!AP251</f>
        <v>6</v>
      </c>
      <c r="AQ251">
        <f>'Master Data'!AQ251</f>
        <v>4</v>
      </c>
      <c r="AR251">
        <f>'Master Data'!AR251</f>
        <v>6094</v>
      </c>
      <c r="AS251">
        <f>'Master Data'!AS251</f>
        <v>3</v>
      </c>
      <c r="AT251">
        <f>'Master Data'!AT251</f>
        <v>9</v>
      </c>
      <c r="AU251">
        <f>'Master Data'!AU251</f>
        <v>6</v>
      </c>
      <c r="AV251">
        <f>'Master Data'!AV251</f>
        <v>0</v>
      </c>
      <c r="AW251">
        <f>'Master Data'!AW251</f>
        <v>3</v>
      </c>
      <c r="AX251">
        <f>'Master Data'!AX251</f>
        <v>6</v>
      </c>
      <c r="AY251">
        <f>'Master Data'!AY251</f>
        <v>4</v>
      </c>
      <c r="AZ251">
        <f>'Master Data'!AZ251</f>
        <v>0</v>
      </c>
      <c r="BA251">
        <f>'Master Data'!BA251</f>
        <v>0</v>
      </c>
      <c r="BB251">
        <f>'Master Data'!BB251</f>
        <v>1</v>
      </c>
      <c r="BC251">
        <f>'Master Data'!BC251</f>
        <v>10</v>
      </c>
      <c r="BD251">
        <f>'Master Data'!BD251</f>
        <v>4</v>
      </c>
      <c r="BE251">
        <f>'Master Data'!BE251</f>
        <v>1</v>
      </c>
      <c r="BF251">
        <f>'Master Data'!BF251</f>
        <v>8</v>
      </c>
      <c r="BG251">
        <f>'Master Data'!BG251</f>
        <v>4</v>
      </c>
      <c r="BH251">
        <f>'Master Data'!BH251</f>
        <v>0</v>
      </c>
      <c r="BI251">
        <f>'Master Data'!BI251</f>
        <v>0</v>
      </c>
      <c r="BJ251">
        <f>'Master Data'!BJ251</f>
        <v>4</v>
      </c>
      <c r="BK251">
        <f>'Master Data'!BK251</f>
        <v>0</v>
      </c>
      <c r="BL251">
        <f>'Master Data'!BL251</f>
        <v>0</v>
      </c>
      <c r="BM251">
        <f>'Master Data'!BM251</f>
        <v>11</v>
      </c>
      <c r="BN251">
        <f>'Master Data'!BN251</f>
        <v>1</v>
      </c>
      <c r="BO251">
        <f>'Master Data'!BO251</f>
        <v>0</v>
      </c>
      <c r="BP251">
        <f>'Master Data'!BP251</f>
        <v>0</v>
      </c>
      <c r="BQ251">
        <f>'Master Data'!BQ251</f>
        <v>0</v>
      </c>
      <c r="BR251">
        <f>'Master Data'!BR251</f>
        <v>2</v>
      </c>
      <c r="BS251">
        <f>'Master Data'!BS251</f>
        <v>0</v>
      </c>
      <c r="BT251">
        <f>'Master Data'!BT251</f>
        <v>0</v>
      </c>
      <c r="BU251">
        <f>'Master Data'!BU251</f>
        <v>1</v>
      </c>
      <c r="BV251">
        <f>'Master Data'!BV251</f>
        <v>1</v>
      </c>
      <c r="BW251">
        <f>'Master Data'!BW251</f>
        <v>20170315</v>
      </c>
      <c r="BX251" t="str">
        <f t="shared" si="42"/>
        <v>Medcerts, LLC - IT-2100 PC Technician/A+ Exam Prep (96 clock hours)</v>
      </c>
      <c r="BY251" s="27">
        <f t="shared" si="33"/>
        <v>0.66666666666666663</v>
      </c>
      <c r="BZ251" s="20">
        <f t="shared" si="34"/>
        <v>0.66666666666666663</v>
      </c>
      <c r="CA251" s="20">
        <f t="shared" si="35"/>
        <v>0.5</v>
      </c>
      <c r="CB251" s="20">
        <f t="shared" si="36"/>
        <v>0.47368421052631576</v>
      </c>
      <c r="CC251" s="20">
        <f t="shared" si="37"/>
        <v>0.53623188405797106</v>
      </c>
      <c r="CD251" s="20">
        <f t="shared" si="38"/>
        <v>5.7971014492753624E-2</v>
      </c>
      <c r="CE251" s="26">
        <f t="shared" si="39"/>
        <v>3100</v>
      </c>
      <c r="CF251" s="24">
        <f t="shared" si="40"/>
        <v>6094</v>
      </c>
      <c r="CG251" s="24">
        <f t="shared" si="43"/>
        <v>8266.8700000000008</v>
      </c>
      <c r="CH251" s="24">
        <f t="shared" si="41"/>
        <v>43400</v>
      </c>
    </row>
    <row r="252" spans="1:86">
      <c r="A252" t="str">
        <f>'Master Data'!A252</f>
        <v>MD</v>
      </c>
      <c r="B252" t="str">
        <f>'Master Data'!B252</f>
        <v>Medcerts, LLC</v>
      </c>
      <c r="C252" t="str">
        <f>'Master Data'!C252</f>
        <v>A private for profit entity not regulated by the state of Maryland offering non-credit training. See this provider s website for more information. https://medcerts.</v>
      </c>
      <c r="D252" t="str">
        <f>'Master Data'!D252</f>
        <v>14143 Farmington Rd.</v>
      </c>
      <c r="E252">
        <f>'Master Data'!E252</f>
        <v>0</v>
      </c>
      <c r="F252" t="str">
        <f>'Master Data'!F252</f>
        <v>Livonia</v>
      </c>
      <c r="G252" t="str">
        <f>'Master Data'!G252</f>
        <v>MI</v>
      </c>
      <c r="H252">
        <f>'Master Data'!H252</f>
        <v>48154</v>
      </c>
      <c r="I252">
        <f>'Master Data'!I252</f>
        <v>6</v>
      </c>
      <c r="J252" t="str">
        <f>'Master Data'!J252</f>
        <v>IT-2200 IT Network Tech/Network+ Exam Prep (192 clock hours)</v>
      </c>
      <c r="K252" t="str">
        <f>'Master Data'!K252</f>
        <v>Preparation for the CompTIA Network+ exam for those with A+ certification and at least 9 months of networking experience.</v>
      </c>
      <c r="L252" t="str">
        <f>'Master Data'!L252</f>
        <v>https://www.medcerts.com/programs</v>
      </c>
      <c r="M252">
        <f>'Master Data'!M252</f>
        <v>1</v>
      </c>
      <c r="N252" t="str">
        <f>'Master Data'!N252</f>
        <v>CompTIA Network+</v>
      </c>
      <c r="O252">
        <f>'Master Data'!O252</f>
        <v>110901</v>
      </c>
      <c r="P252">
        <f>'Master Data'!P252</f>
        <v>2300</v>
      </c>
      <c r="Q252">
        <f>'Master Data'!Q252</f>
        <v>1700</v>
      </c>
      <c r="R252">
        <f>'Master Data'!R252</f>
        <v>16</v>
      </c>
      <c r="S252">
        <f>'Master Data'!S252</f>
        <v>6</v>
      </c>
      <c r="T252">
        <f>'Master Data'!T252</f>
        <v>1</v>
      </c>
      <c r="U252">
        <f>'Master Data'!U252</f>
        <v>2</v>
      </c>
      <c r="V252">
        <f>'Master Data'!V252</f>
        <v>15123100</v>
      </c>
      <c r="W252">
        <f>'Master Data'!W252</f>
        <v>0</v>
      </c>
      <c r="X252">
        <f>'Master Data'!X252</f>
        <v>0</v>
      </c>
      <c r="Y252">
        <f>'Master Data'!Y252</f>
        <v>371</v>
      </c>
      <c r="Z252">
        <f>'Master Data'!Z252</f>
        <v>344</v>
      </c>
      <c r="AA252">
        <f>'Master Data'!AA252</f>
        <v>323</v>
      </c>
      <c r="AB252">
        <f>'Master Data'!AB252</f>
        <v>34</v>
      </c>
      <c r="AC252">
        <f>'Master Data'!AC252</f>
        <v>31</v>
      </c>
      <c r="AD252">
        <f>'Master Data'!AD252</f>
        <v>9956.9500000000007</v>
      </c>
      <c r="AE252">
        <f>'Master Data'!AE252</f>
        <v>5</v>
      </c>
      <c r="AF252">
        <f>'Master Data'!AF252</f>
        <v>11595.53</v>
      </c>
      <c r="AG252">
        <f>'Master Data'!AG252</f>
        <v>15441.21</v>
      </c>
      <c r="AH252">
        <f>'Master Data'!AH252</f>
        <v>87</v>
      </c>
      <c r="AI252">
        <f>'Master Data'!AI252</f>
        <v>68</v>
      </c>
      <c r="AJ252">
        <f>'Master Data'!AJ252</f>
        <v>1</v>
      </c>
      <c r="AK252">
        <f>'Master Data'!AK252</f>
        <v>1</v>
      </c>
      <c r="AL252">
        <f>'Master Data'!AL252</f>
        <v>1</v>
      </c>
      <c r="AM252">
        <f>'Master Data'!AM252</f>
        <v>1</v>
      </c>
      <c r="AN252">
        <f>'Master Data'!AN252</f>
        <v>0</v>
      </c>
      <c r="AO252">
        <f>'Master Data'!AO252</f>
        <v>4000</v>
      </c>
      <c r="AP252">
        <f>'Master Data'!AP252</f>
        <v>0</v>
      </c>
      <c r="AQ252">
        <f>'Master Data'!AQ252</f>
        <v>0</v>
      </c>
      <c r="AR252">
        <f>'Master Data'!AR252</f>
        <v>0</v>
      </c>
      <c r="AS252">
        <f>'Master Data'!AS252</f>
        <v>0</v>
      </c>
      <c r="AT252">
        <f>'Master Data'!AT252</f>
        <v>1</v>
      </c>
      <c r="AU252">
        <f>'Master Data'!AU252</f>
        <v>1</v>
      </c>
      <c r="AV252">
        <f>'Master Data'!AV252</f>
        <v>0</v>
      </c>
      <c r="AW252">
        <f>'Master Data'!AW252</f>
        <v>0</v>
      </c>
      <c r="AX252">
        <f>'Master Data'!AX252</f>
        <v>1</v>
      </c>
      <c r="AY252">
        <f>'Master Data'!AY252</f>
        <v>0</v>
      </c>
      <c r="AZ252">
        <f>'Master Data'!AZ252</f>
        <v>0</v>
      </c>
      <c r="BA252">
        <f>'Master Data'!BA252</f>
        <v>0</v>
      </c>
      <c r="BB252">
        <f>'Master Data'!BB252</f>
        <v>0</v>
      </c>
      <c r="BC252">
        <f>'Master Data'!BC252</f>
        <v>1</v>
      </c>
      <c r="BD252">
        <f>'Master Data'!BD252</f>
        <v>0</v>
      </c>
      <c r="BE252">
        <f>'Master Data'!BE252</f>
        <v>0</v>
      </c>
      <c r="BF252">
        <f>'Master Data'!BF252</f>
        <v>1</v>
      </c>
      <c r="BG252">
        <f>'Master Data'!BG252</f>
        <v>0</v>
      </c>
      <c r="BH252">
        <f>'Master Data'!BH252</f>
        <v>0</v>
      </c>
      <c r="BI252">
        <f>'Master Data'!BI252</f>
        <v>0</v>
      </c>
      <c r="BJ252">
        <f>'Master Data'!BJ252</f>
        <v>0</v>
      </c>
      <c r="BK252">
        <f>'Master Data'!BK252</f>
        <v>0</v>
      </c>
      <c r="BL252">
        <f>'Master Data'!BL252</f>
        <v>0</v>
      </c>
      <c r="BM252">
        <f>'Master Data'!BM252</f>
        <v>1</v>
      </c>
      <c r="BN252">
        <f>'Master Data'!BN252</f>
        <v>0</v>
      </c>
      <c r="BO252">
        <f>'Master Data'!BO252</f>
        <v>0</v>
      </c>
      <c r="BP252">
        <f>'Master Data'!BP252</f>
        <v>0</v>
      </c>
      <c r="BQ252">
        <f>'Master Data'!BQ252</f>
        <v>0</v>
      </c>
      <c r="BR252">
        <f>'Master Data'!BR252</f>
        <v>0</v>
      </c>
      <c r="BS252">
        <f>'Master Data'!BS252</f>
        <v>0</v>
      </c>
      <c r="BT252">
        <f>'Master Data'!BT252</f>
        <v>0</v>
      </c>
      <c r="BU252">
        <f>'Master Data'!BU252</f>
        <v>0</v>
      </c>
      <c r="BV252">
        <f>'Master Data'!BV252</f>
        <v>1</v>
      </c>
      <c r="BW252">
        <f>'Master Data'!BW252</f>
        <v>20170315</v>
      </c>
      <c r="BX252" t="str">
        <f t="shared" si="42"/>
        <v>Medcerts, LLC - IT-2200 IT Network Tech/Network+ Exam Prep (192 clock hours)</v>
      </c>
      <c r="BY252" s="27">
        <f t="shared" si="33"/>
        <v>0</v>
      </c>
      <c r="BZ252" s="20">
        <f t="shared" si="34"/>
        <v>0</v>
      </c>
      <c r="CA252" s="20">
        <f t="shared" si="35"/>
        <v>0</v>
      </c>
      <c r="CB252" s="20">
        <f t="shared" si="36"/>
        <v>0.39080459770114945</v>
      </c>
      <c r="CC252" s="20">
        <f t="shared" si="37"/>
        <v>0.45588235294117646</v>
      </c>
      <c r="CD252" s="20">
        <f t="shared" si="38"/>
        <v>7.3529411764705885E-2</v>
      </c>
      <c r="CE252" s="26">
        <f t="shared" si="39"/>
        <v>4000</v>
      </c>
      <c r="CF252" s="24" t="str">
        <f t="shared" si="40"/>
        <v xml:space="preserve"> </v>
      </c>
      <c r="CG252" s="24">
        <f t="shared" si="43"/>
        <v>9956.9500000000007</v>
      </c>
      <c r="CH252" s="24">
        <f t="shared" si="41"/>
        <v>4000</v>
      </c>
    </row>
    <row r="253" spans="1:86">
      <c r="A253" t="str">
        <f>'Master Data'!A253</f>
        <v>MD</v>
      </c>
      <c r="B253" t="str">
        <f>'Master Data'!B253</f>
        <v>Medcerts, LLC</v>
      </c>
      <c r="C253" t="str">
        <f>'Master Data'!C253</f>
        <v>A private for profit entity not regulated by the state of Maryland offering non-credit training. See this provider s website for more information. https://medcerts.</v>
      </c>
      <c r="D253" t="str">
        <f>'Master Data'!D253</f>
        <v>14143 Farmington Rd.</v>
      </c>
      <c r="E253">
        <f>'Master Data'!E253</f>
        <v>0</v>
      </c>
      <c r="F253" t="str">
        <f>'Master Data'!F253</f>
        <v>Livonia</v>
      </c>
      <c r="G253" t="str">
        <f>'Master Data'!G253</f>
        <v>MI</v>
      </c>
      <c r="H253">
        <f>'Master Data'!H253</f>
        <v>48154</v>
      </c>
      <c r="I253">
        <f>'Master Data'!I253</f>
        <v>6</v>
      </c>
      <c r="J253" t="str">
        <f>'Master Data'!J253</f>
        <v>IT-3000 Healthcare IT Technician (384 clock hours)</v>
      </c>
      <c r="K253" t="str">
        <f>'Master Data'!K253</f>
        <v>Online preparation for the Certified Electronic Health Records Specialist exam from the National Healthcareer Association and CompTIA's A+ exams.</v>
      </c>
      <c r="L253" t="str">
        <f>'Master Data'!L253</f>
        <v>https://www.medcerts.com/programs</v>
      </c>
      <c r="M253">
        <f>'Master Data'!M253</f>
        <v>1</v>
      </c>
      <c r="N253" t="str">
        <f>'Master Data'!N253</f>
        <v>Certified Electronic Health Records Specialist exam from the National Healthcareer Association and CompTIA's A+</v>
      </c>
      <c r="O253">
        <f>'Master Data'!O253</f>
        <v>510707</v>
      </c>
      <c r="P253">
        <f>'Master Data'!P253</f>
        <v>4000</v>
      </c>
      <c r="Q253">
        <f>'Master Data'!Q253</f>
        <v>0</v>
      </c>
      <c r="R253">
        <f>'Master Data'!R253</f>
        <v>16</v>
      </c>
      <c r="S253">
        <f>'Master Data'!S253</f>
        <v>24</v>
      </c>
      <c r="T253">
        <f>'Master Data'!T253</f>
        <v>1</v>
      </c>
      <c r="U253">
        <f>'Master Data'!U253</f>
        <v>2</v>
      </c>
      <c r="V253">
        <f>'Master Data'!V253</f>
        <v>15123200</v>
      </c>
      <c r="W253">
        <f>'Master Data'!W253</f>
        <v>0</v>
      </c>
      <c r="X253">
        <f>'Master Data'!X253</f>
        <v>0</v>
      </c>
      <c r="Y253">
        <f>'Master Data'!Y253</f>
        <v>176</v>
      </c>
      <c r="Z253">
        <f>'Master Data'!Z253</f>
        <v>109</v>
      </c>
      <c r="AA253">
        <f>'Master Data'!AA253</f>
        <v>84</v>
      </c>
      <c r="AB253">
        <f>'Master Data'!AB253</f>
        <v>23</v>
      </c>
      <c r="AC253">
        <f>'Master Data'!AC253</f>
        <v>29</v>
      </c>
      <c r="AD253">
        <f>'Master Data'!AD253</f>
        <v>8150.75</v>
      </c>
      <c r="AE253">
        <f>'Master Data'!AE253</f>
        <v>1</v>
      </c>
      <c r="AF253">
        <f>'Master Data'!AF253</f>
        <v>10562.11</v>
      </c>
      <c r="AG253">
        <f>'Master Data'!AG253</f>
        <v>9640.2000000000007</v>
      </c>
      <c r="AH253">
        <f>'Master Data'!AH253</f>
        <v>54</v>
      </c>
      <c r="AI253">
        <f>'Master Data'!AI253</f>
        <v>52</v>
      </c>
      <c r="AJ253">
        <f>'Master Data'!AJ253</f>
        <v>9</v>
      </c>
      <c r="AK253">
        <f>'Master Data'!AK253</f>
        <v>4</v>
      </c>
      <c r="AL253">
        <f>'Master Data'!AL253</f>
        <v>9</v>
      </c>
      <c r="AM253">
        <f>'Master Data'!AM253</f>
        <v>4</v>
      </c>
      <c r="AN253">
        <f>'Master Data'!AN253</f>
        <v>1</v>
      </c>
      <c r="AO253">
        <f>'Master Data'!AO253</f>
        <v>36000</v>
      </c>
      <c r="AP253">
        <f>'Master Data'!AP253</f>
        <v>1</v>
      </c>
      <c r="AQ253">
        <f>'Master Data'!AQ253</f>
        <v>3</v>
      </c>
      <c r="AR253">
        <f>'Master Data'!AR253</f>
        <v>23427</v>
      </c>
      <c r="AS253">
        <f>'Master Data'!AS253</f>
        <v>0</v>
      </c>
      <c r="AT253">
        <f>'Master Data'!AT253</f>
        <v>4</v>
      </c>
      <c r="AU253">
        <f>'Master Data'!AU253</f>
        <v>4</v>
      </c>
      <c r="AV253">
        <f>'Master Data'!AV253</f>
        <v>0</v>
      </c>
      <c r="AW253">
        <f>'Master Data'!AW253</f>
        <v>0</v>
      </c>
      <c r="AX253">
        <f>'Master Data'!AX253</f>
        <v>2</v>
      </c>
      <c r="AY253">
        <f>'Master Data'!AY253</f>
        <v>6</v>
      </c>
      <c r="AZ253">
        <f>'Master Data'!AZ253</f>
        <v>1</v>
      </c>
      <c r="BA253">
        <f>'Master Data'!BA253</f>
        <v>0</v>
      </c>
      <c r="BB253">
        <f>'Master Data'!BB253</f>
        <v>0</v>
      </c>
      <c r="BC253">
        <f>'Master Data'!BC253</f>
        <v>1</v>
      </c>
      <c r="BD253">
        <f>'Master Data'!BD253</f>
        <v>8</v>
      </c>
      <c r="BE253">
        <f>'Master Data'!BE253</f>
        <v>1</v>
      </c>
      <c r="BF253">
        <f>'Master Data'!BF253</f>
        <v>6</v>
      </c>
      <c r="BG253">
        <f>'Master Data'!BG253</f>
        <v>0</v>
      </c>
      <c r="BH253">
        <f>'Master Data'!BH253</f>
        <v>0</v>
      </c>
      <c r="BI253">
        <f>'Master Data'!BI253</f>
        <v>0</v>
      </c>
      <c r="BJ253">
        <f>'Master Data'!BJ253</f>
        <v>1</v>
      </c>
      <c r="BK253">
        <f>'Master Data'!BK253</f>
        <v>0</v>
      </c>
      <c r="BL253">
        <f>'Master Data'!BL253</f>
        <v>0</v>
      </c>
      <c r="BM253">
        <f>'Master Data'!BM253</f>
        <v>8</v>
      </c>
      <c r="BN253">
        <f>'Master Data'!BN253</f>
        <v>1</v>
      </c>
      <c r="BO253">
        <f>'Master Data'!BO253</f>
        <v>0</v>
      </c>
      <c r="BP253">
        <f>'Master Data'!BP253</f>
        <v>1</v>
      </c>
      <c r="BQ253">
        <f>'Master Data'!BQ253</f>
        <v>0</v>
      </c>
      <c r="BR253">
        <f>'Master Data'!BR253</f>
        <v>1</v>
      </c>
      <c r="BS253">
        <f>'Master Data'!BS253</f>
        <v>0</v>
      </c>
      <c r="BT253">
        <f>'Master Data'!BT253</f>
        <v>0</v>
      </c>
      <c r="BU253">
        <f>'Master Data'!BU253</f>
        <v>1</v>
      </c>
      <c r="BV253">
        <f>'Master Data'!BV253</f>
        <v>1</v>
      </c>
      <c r="BW253">
        <f>'Master Data'!BW253</f>
        <v>20170315</v>
      </c>
      <c r="BX253" t="str">
        <f t="shared" si="42"/>
        <v>Medcerts, LLC - IT-3000 Healthcare IT Technician (384 clock hours)</v>
      </c>
      <c r="BY253" s="27">
        <f t="shared" si="33"/>
        <v>0.25</v>
      </c>
      <c r="BZ253" s="20">
        <f t="shared" si="34"/>
        <v>0.75</v>
      </c>
      <c r="CA253" s="20">
        <f t="shared" si="35"/>
        <v>0</v>
      </c>
      <c r="CB253" s="20">
        <f t="shared" si="36"/>
        <v>0.42592592592592593</v>
      </c>
      <c r="CC253" s="20">
        <f t="shared" si="37"/>
        <v>0.55769230769230771</v>
      </c>
      <c r="CD253" s="20">
        <f t="shared" si="38"/>
        <v>1.9230769230769232E-2</v>
      </c>
      <c r="CE253" s="26">
        <f t="shared" si="39"/>
        <v>4000</v>
      </c>
      <c r="CF253" s="24">
        <f t="shared" si="40"/>
        <v>23427</v>
      </c>
      <c r="CG253" s="24">
        <f t="shared" si="43"/>
        <v>8150.75</v>
      </c>
      <c r="CH253" s="24">
        <f t="shared" si="41"/>
        <v>36000</v>
      </c>
    </row>
    <row r="254" spans="1:86">
      <c r="A254" t="str">
        <f>'Master Data'!A254</f>
        <v>MD</v>
      </c>
      <c r="B254" t="str">
        <f>'Master Data'!B254</f>
        <v>Medcerts, LLC</v>
      </c>
      <c r="C254" t="str">
        <f>'Master Data'!C254</f>
        <v>A private for profit entity not regulated by the state of Maryland offering non-credit training. See this provider s website for more information. https://medcerts.</v>
      </c>
      <c r="D254" t="str">
        <f>'Master Data'!D254</f>
        <v>14143 Farmington Rd.</v>
      </c>
      <c r="E254">
        <f>'Master Data'!E254</f>
        <v>0</v>
      </c>
      <c r="F254" t="str">
        <f>'Master Data'!F254</f>
        <v>Livonia</v>
      </c>
      <c r="G254" t="str">
        <f>'Master Data'!G254</f>
        <v>MI</v>
      </c>
      <c r="H254">
        <f>'Master Data'!H254</f>
        <v>48154</v>
      </c>
      <c r="I254">
        <f>'Master Data'!I254</f>
        <v>6</v>
      </c>
      <c r="J254" t="str">
        <f>'Master Data'!J254</f>
        <v>HI-1000 Medical Front Office Asst &amp; Admin (336 clock hours)</v>
      </c>
      <c r="K254" t="str">
        <f>'Master Data'!K254</f>
        <v>Online preparation for the Certified Medical Administrative Assistant (CMAA) &amp; Certified Billing &amp; Coding Specialist (CBCS) exams of National Healthcareer Association.</v>
      </c>
      <c r="L254" t="str">
        <f>'Master Data'!L254</f>
        <v>http://www.medcerts.com</v>
      </c>
      <c r="M254">
        <f>'Master Data'!M254</f>
        <v>1</v>
      </c>
      <c r="N254" t="str">
        <f>'Master Data'!N254</f>
        <v>Certified Medical Administrative Assistant (CMAA) &amp; Certified Billing &amp; Coding Specialist (CBCS) exams of National Healthcareer Association</v>
      </c>
      <c r="O254">
        <f>'Master Data'!O254</f>
        <v>510702</v>
      </c>
      <c r="P254">
        <f>'Master Data'!P254</f>
        <v>4000</v>
      </c>
      <c r="Q254">
        <f>'Master Data'!Q254</f>
        <v>0</v>
      </c>
      <c r="R254">
        <f>'Master Data'!R254</f>
        <v>16</v>
      </c>
      <c r="S254">
        <f>'Master Data'!S254</f>
        <v>21</v>
      </c>
      <c r="T254">
        <f>'Master Data'!T254</f>
        <v>1</v>
      </c>
      <c r="U254">
        <f>'Master Data'!U254</f>
        <v>2</v>
      </c>
      <c r="V254">
        <f>'Master Data'!V254</f>
        <v>43601300</v>
      </c>
      <c r="W254">
        <f>'Master Data'!W254</f>
        <v>0</v>
      </c>
      <c r="X254">
        <f>'Master Data'!X254</f>
        <v>0</v>
      </c>
      <c r="Y254">
        <f>'Master Data'!Y254</f>
        <v>1004</v>
      </c>
      <c r="Z254">
        <f>'Master Data'!Z254</f>
        <v>809</v>
      </c>
      <c r="AA254">
        <f>'Master Data'!AA254</f>
        <v>646</v>
      </c>
      <c r="AB254">
        <f>'Master Data'!AB254</f>
        <v>477</v>
      </c>
      <c r="AC254">
        <f>'Master Data'!AC254</f>
        <v>527</v>
      </c>
      <c r="AD254">
        <f>'Master Data'!AD254</f>
        <v>6182.5</v>
      </c>
      <c r="AE254">
        <f>'Master Data'!AE254</f>
        <v>230</v>
      </c>
      <c r="AF254">
        <f>'Master Data'!AF254</f>
        <v>6419.36</v>
      </c>
      <c r="AG254">
        <f>'Master Data'!AG254</f>
        <v>7045.46</v>
      </c>
      <c r="AH254">
        <f>'Master Data'!AH254</f>
        <v>780</v>
      </c>
      <c r="AI254">
        <f>'Master Data'!AI254</f>
        <v>794</v>
      </c>
      <c r="AJ254">
        <f>'Master Data'!AJ254</f>
        <v>50</v>
      </c>
      <c r="AK254">
        <f>'Master Data'!AK254</f>
        <v>51</v>
      </c>
      <c r="AL254">
        <f>'Master Data'!AL254</f>
        <v>50</v>
      </c>
      <c r="AM254">
        <f>'Master Data'!AM254</f>
        <v>51</v>
      </c>
      <c r="AN254">
        <f>'Master Data'!AN254</f>
        <v>37</v>
      </c>
      <c r="AO254">
        <f>'Master Data'!AO254</f>
        <v>200000</v>
      </c>
      <c r="AP254">
        <f>'Master Data'!AP254</f>
        <v>38</v>
      </c>
      <c r="AQ254">
        <f>'Master Data'!AQ254</f>
        <v>42</v>
      </c>
      <c r="AR254">
        <f>'Master Data'!AR254</f>
        <v>7813</v>
      </c>
      <c r="AS254">
        <f>'Master Data'!AS254</f>
        <v>14</v>
      </c>
      <c r="AT254">
        <f>'Master Data'!AT254</f>
        <v>53</v>
      </c>
      <c r="AU254">
        <f>'Master Data'!AU254</f>
        <v>54</v>
      </c>
      <c r="AV254">
        <f>'Master Data'!AV254</f>
        <v>0</v>
      </c>
      <c r="AW254">
        <f>'Master Data'!AW254</f>
        <v>1</v>
      </c>
      <c r="AX254">
        <f>'Master Data'!AX254</f>
        <v>8</v>
      </c>
      <c r="AY254">
        <f>'Master Data'!AY254</f>
        <v>28</v>
      </c>
      <c r="AZ254">
        <f>'Master Data'!AZ254</f>
        <v>9</v>
      </c>
      <c r="BA254">
        <f>'Master Data'!BA254</f>
        <v>1</v>
      </c>
      <c r="BB254">
        <f>'Master Data'!BB254</f>
        <v>1</v>
      </c>
      <c r="BC254">
        <f>'Master Data'!BC254</f>
        <v>4</v>
      </c>
      <c r="BD254">
        <f>'Master Data'!BD254</f>
        <v>46</v>
      </c>
      <c r="BE254">
        <f>'Master Data'!BE254</f>
        <v>0</v>
      </c>
      <c r="BF254">
        <f>'Master Data'!BF254</f>
        <v>30</v>
      </c>
      <c r="BG254">
        <f>'Master Data'!BG254</f>
        <v>3</v>
      </c>
      <c r="BH254">
        <f>'Master Data'!BH254</f>
        <v>0</v>
      </c>
      <c r="BI254">
        <f>'Master Data'!BI254</f>
        <v>0</v>
      </c>
      <c r="BJ254">
        <f>'Master Data'!BJ254</f>
        <v>9</v>
      </c>
      <c r="BK254">
        <f>'Master Data'!BK254</f>
        <v>0</v>
      </c>
      <c r="BL254">
        <f>'Master Data'!BL254</f>
        <v>0</v>
      </c>
      <c r="BM254">
        <f>'Master Data'!BM254</f>
        <v>43</v>
      </c>
      <c r="BN254">
        <f>'Master Data'!BN254</f>
        <v>7</v>
      </c>
      <c r="BO254">
        <f>'Master Data'!BO254</f>
        <v>2</v>
      </c>
      <c r="BP254">
        <f>'Master Data'!BP254</f>
        <v>2</v>
      </c>
      <c r="BQ254">
        <f>'Master Data'!BQ254</f>
        <v>0</v>
      </c>
      <c r="BR254">
        <f>'Master Data'!BR254</f>
        <v>11</v>
      </c>
      <c r="BS254">
        <f>'Master Data'!BS254</f>
        <v>0</v>
      </c>
      <c r="BT254">
        <f>'Master Data'!BT254</f>
        <v>1</v>
      </c>
      <c r="BU254">
        <f>'Master Data'!BU254</f>
        <v>19</v>
      </c>
      <c r="BV254">
        <f>'Master Data'!BV254</f>
        <v>17</v>
      </c>
      <c r="BW254">
        <f>'Master Data'!BW254</f>
        <v>20170315</v>
      </c>
      <c r="BX254" t="str">
        <f t="shared" si="42"/>
        <v>Medcerts, LLC - HI-1000 Medical Front Office Asst &amp; Admin (336 clock hours)</v>
      </c>
      <c r="BY254" s="27">
        <f t="shared" si="33"/>
        <v>0.71698113207547165</v>
      </c>
      <c r="BZ254" s="20">
        <f t="shared" si="34"/>
        <v>0.77777777777777779</v>
      </c>
      <c r="CA254" s="20">
        <f t="shared" si="35"/>
        <v>0.25925925925925924</v>
      </c>
      <c r="CB254" s="20">
        <f t="shared" si="36"/>
        <v>0.61153846153846159</v>
      </c>
      <c r="CC254" s="20">
        <f t="shared" si="37"/>
        <v>0.66372795969773302</v>
      </c>
      <c r="CD254" s="20">
        <f t="shared" si="38"/>
        <v>0.28967254408060455</v>
      </c>
      <c r="CE254" s="26">
        <f t="shared" si="39"/>
        <v>4000</v>
      </c>
      <c r="CF254" s="24">
        <f t="shared" si="40"/>
        <v>7813</v>
      </c>
      <c r="CG254" s="24">
        <f t="shared" si="43"/>
        <v>6182.5</v>
      </c>
      <c r="CH254" s="24">
        <f t="shared" si="41"/>
        <v>200000</v>
      </c>
    </row>
    <row r="255" spans="1:86">
      <c r="A255" t="str">
        <f>'Master Data'!A255</f>
        <v>MD</v>
      </c>
      <c r="B255" t="str">
        <f>'Master Data'!B255</f>
        <v>Medcerts, LLC</v>
      </c>
      <c r="C255" t="str">
        <f>'Master Data'!C255</f>
        <v>A private for profit entity not regulated by the state of Maryland offering non-credit training. See this provider s website for more information. https://medcerts.</v>
      </c>
      <c r="D255" t="str">
        <f>'Master Data'!D255</f>
        <v>14143 Farmington Rd.</v>
      </c>
      <c r="E255">
        <f>'Master Data'!E255</f>
        <v>0</v>
      </c>
      <c r="F255" t="str">
        <f>'Master Data'!F255</f>
        <v>Livonia</v>
      </c>
      <c r="G255" t="str">
        <f>'Master Data'!G255</f>
        <v>MI</v>
      </c>
      <c r="H255">
        <f>'Master Data'!H255</f>
        <v>48154</v>
      </c>
      <c r="I255">
        <f>'Master Data'!I255</f>
        <v>6</v>
      </c>
      <c r="J255" t="str">
        <f>'Master Data'!J255</f>
        <v>HI-1100 Medical Billing Specialist (224 clock hours)</v>
      </c>
      <c r="K255" t="str">
        <f>'Master Data'!K255</f>
        <v>Online preparation for the Certified Billing &amp; Coding Specialist (CBCS) exam of the National Healthcareer Association.</v>
      </c>
      <c r="L255" t="str">
        <f>'Master Data'!L255</f>
        <v>https://medcerts.com/programs/healthcare/medical-billing-specialist-online-training</v>
      </c>
      <c r="M255">
        <f>'Master Data'!M255</f>
        <v>1</v>
      </c>
      <c r="N255" t="str">
        <f>'Master Data'!N255</f>
        <v>Certified Billing &amp; Coding Specialist (CBCS) exam of the National Healthcareer Association.</v>
      </c>
      <c r="O255">
        <f>'Master Data'!O255</f>
        <v>510707</v>
      </c>
      <c r="P255">
        <f>'Master Data'!P255</f>
        <v>2000</v>
      </c>
      <c r="Q255">
        <f>'Master Data'!Q255</f>
        <v>0</v>
      </c>
      <c r="R255">
        <f>'Master Data'!R255</f>
        <v>16</v>
      </c>
      <c r="S255">
        <f>'Master Data'!S255</f>
        <v>14</v>
      </c>
      <c r="T255">
        <f>'Master Data'!T255</f>
        <v>1</v>
      </c>
      <c r="U255">
        <f>'Master Data'!U255</f>
        <v>2</v>
      </c>
      <c r="V255">
        <f>'Master Data'!V255</f>
        <v>29207200</v>
      </c>
      <c r="W255">
        <f>'Master Data'!W255</f>
        <v>0</v>
      </c>
      <c r="X255">
        <f>'Master Data'!X255</f>
        <v>0</v>
      </c>
      <c r="Y255">
        <f>'Master Data'!Y255</f>
        <v>1549</v>
      </c>
      <c r="Z255">
        <f>'Master Data'!Z255</f>
        <v>1047</v>
      </c>
      <c r="AA255">
        <f>'Master Data'!AA255</f>
        <v>921</v>
      </c>
      <c r="AB255">
        <f>'Master Data'!AB255</f>
        <v>306</v>
      </c>
      <c r="AC255">
        <f>'Master Data'!AC255</f>
        <v>312</v>
      </c>
      <c r="AD255">
        <f>'Master Data'!AD255</f>
        <v>6782.4</v>
      </c>
      <c r="AE255">
        <f>'Master Data'!AE255</f>
        <v>100</v>
      </c>
      <c r="AF255">
        <f>'Master Data'!AF255</f>
        <v>7406.27</v>
      </c>
      <c r="AG255">
        <f>'Master Data'!AG255</f>
        <v>8042.56</v>
      </c>
      <c r="AH255">
        <f>'Master Data'!AH255</f>
        <v>499</v>
      </c>
      <c r="AI255">
        <f>'Master Data'!AI255</f>
        <v>480</v>
      </c>
      <c r="AJ255">
        <f>'Master Data'!AJ255</f>
        <v>13</v>
      </c>
      <c r="AK255">
        <f>'Master Data'!AK255</f>
        <v>10</v>
      </c>
      <c r="AL255">
        <f>'Master Data'!AL255</f>
        <v>13</v>
      </c>
      <c r="AM255">
        <f>'Master Data'!AM255</f>
        <v>10</v>
      </c>
      <c r="AN255">
        <f>'Master Data'!AN255</f>
        <v>10</v>
      </c>
      <c r="AO255">
        <f>'Master Data'!AO255</f>
        <v>26000</v>
      </c>
      <c r="AP255">
        <f>'Master Data'!AP255</f>
        <v>8</v>
      </c>
      <c r="AQ255">
        <f>'Master Data'!AQ255</f>
        <v>6</v>
      </c>
      <c r="AR255">
        <f>'Master Data'!AR255</f>
        <v>8295</v>
      </c>
      <c r="AS255">
        <f>'Master Data'!AS255</f>
        <v>3</v>
      </c>
      <c r="AT255">
        <f>'Master Data'!AT255</f>
        <v>11</v>
      </c>
      <c r="AU255">
        <f>'Master Data'!AU255</f>
        <v>10</v>
      </c>
      <c r="AV255">
        <f>'Master Data'!AV255</f>
        <v>0</v>
      </c>
      <c r="AW255">
        <f>'Master Data'!AW255</f>
        <v>0</v>
      </c>
      <c r="AX255">
        <f>'Master Data'!AX255</f>
        <v>0</v>
      </c>
      <c r="AY255">
        <f>'Master Data'!AY255</f>
        <v>8</v>
      </c>
      <c r="AZ255">
        <f>'Master Data'!AZ255</f>
        <v>5</v>
      </c>
      <c r="BA255">
        <f>'Master Data'!BA255</f>
        <v>0</v>
      </c>
      <c r="BB255">
        <f>'Master Data'!BB255</f>
        <v>0</v>
      </c>
      <c r="BC255">
        <f>'Master Data'!BC255</f>
        <v>1</v>
      </c>
      <c r="BD255">
        <f>'Master Data'!BD255</f>
        <v>11</v>
      </c>
      <c r="BE255">
        <f>'Master Data'!BE255</f>
        <v>1</v>
      </c>
      <c r="BF255">
        <f>'Master Data'!BF255</f>
        <v>8</v>
      </c>
      <c r="BG255">
        <f>'Master Data'!BG255</f>
        <v>0</v>
      </c>
      <c r="BH255">
        <f>'Master Data'!BH255</f>
        <v>0</v>
      </c>
      <c r="BI255">
        <f>'Master Data'!BI255</f>
        <v>0</v>
      </c>
      <c r="BJ255">
        <f>'Master Data'!BJ255</f>
        <v>1</v>
      </c>
      <c r="BK255">
        <f>'Master Data'!BK255</f>
        <v>0</v>
      </c>
      <c r="BL255">
        <f>'Master Data'!BL255</f>
        <v>0</v>
      </c>
      <c r="BM255">
        <f>'Master Data'!BM255</f>
        <v>10</v>
      </c>
      <c r="BN255">
        <f>'Master Data'!BN255</f>
        <v>1</v>
      </c>
      <c r="BO255">
        <f>'Master Data'!BO255</f>
        <v>0</v>
      </c>
      <c r="BP255">
        <f>'Master Data'!BP255</f>
        <v>0</v>
      </c>
      <c r="BQ255">
        <f>'Master Data'!BQ255</f>
        <v>0</v>
      </c>
      <c r="BR255">
        <f>'Master Data'!BR255</f>
        <v>2</v>
      </c>
      <c r="BS255">
        <f>'Master Data'!BS255</f>
        <v>0</v>
      </c>
      <c r="BT255">
        <f>'Master Data'!BT255</f>
        <v>1</v>
      </c>
      <c r="BU255">
        <f>'Master Data'!BU255</f>
        <v>3</v>
      </c>
      <c r="BV255">
        <f>'Master Data'!BV255</f>
        <v>3</v>
      </c>
      <c r="BW255">
        <f>'Master Data'!BW255</f>
        <v>20170315</v>
      </c>
      <c r="BX255" t="str">
        <f t="shared" si="42"/>
        <v>Medcerts, LLC - HI-1100 Medical Billing Specialist (224 clock hours)</v>
      </c>
      <c r="BY255" s="27">
        <f t="shared" si="33"/>
        <v>0.72727272727272729</v>
      </c>
      <c r="BZ255" s="20">
        <f t="shared" si="34"/>
        <v>0.6</v>
      </c>
      <c r="CA255" s="20">
        <f t="shared" si="35"/>
        <v>0.3</v>
      </c>
      <c r="CB255" s="20">
        <f t="shared" si="36"/>
        <v>0.61322645290581157</v>
      </c>
      <c r="CC255" s="20">
        <f t="shared" si="37"/>
        <v>0.65</v>
      </c>
      <c r="CD255" s="20">
        <f t="shared" si="38"/>
        <v>0.20833333333333334</v>
      </c>
      <c r="CE255" s="26">
        <f t="shared" si="39"/>
        <v>2000</v>
      </c>
      <c r="CF255" s="24">
        <f t="shared" si="40"/>
        <v>8295</v>
      </c>
      <c r="CG255" s="24">
        <f t="shared" si="43"/>
        <v>6782.4</v>
      </c>
      <c r="CH255" s="24">
        <f t="shared" si="41"/>
        <v>26000</v>
      </c>
    </row>
    <row r="256" spans="1:86">
      <c r="A256" t="str">
        <f>'Master Data'!A256</f>
        <v>MD</v>
      </c>
      <c r="B256" t="str">
        <f>'Master Data'!B256</f>
        <v>Medcerts, LLC</v>
      </c>
      <c r="C256" t="str">
        <f>'Master Data'!C256</f>
        <v>A private for profit entity not regulated by the state of Maryland offering non-credit training. See this provider s website for more information. https://medcerts.</v>
      </c>
      <c r="D256" t="str">
        <f>'Master Data'!D256</f>
        <v>14143 Farmington Rd.</v>
      </c>
      <c r="E256">
        <f>'Master Data'!E256</f>
        <v>0</v>
      </c>
      <c r="F256" t="str">
        <f>'Master Data'!F256</f>
        <v>Livonia</v>
      </c>
      <c r="G256" t="str">
        <f>'Master Data'!G256</f>
        <v>MI</v>
      </c>
      <c r="H256">
        <f>'Master Data'!H256</f>
        <v>48154</v>
      </c>
      <c r="I256">
        <f>'Master Data'!I256</f>
        <v>6</v>
      </c>
      <c r="J256" t="str">
        <f>'Master Data'!J256</f>
        <v>HI-2000 Medication Care Coordinator (384 clock hours)</v>
      </c>
      <c r="K256" t="str">
        <f>'Master Data'!K256</f>
        <v>Online preparation for the Certified Medical Administrative Assistant exam (Nat'l Healthcareer Assoc.) and Pharmacy Technician Certification Exam.</v>
      </c>
      <c r="L256" t="str">
        <f>'Master Data'!L256</f>
        <v>https://www.medcerts.com/programs</v>
      </c>
      <c r="M256">
        <f>'Master Data'!M256</f>
        <v>1</v>
      </c>
      <c r="N256" t="str">
        <f>'Master Data'!N256</f>
        <v>Certified Medical Administrative Assistant exam (Nat'l Healthcareer Assoc.)</v>
      </c>
      <c r="O256">
        <f>'Master Data'!O256</f>
        <v>510805</v>
      </c>
      <c r="P256">
        <f>'Master Data'!P256</f>
        <v>4000</v>
      </c>
      <c r="Q256">
        <f>'Master Data'!Q256</f>
        <v>0</v>
      </c>
      <c r="R256">
        <f>'Master Data'!R256</f>
        <v>16</v>
      </c>
      <c r="S256">
        <f>'Master Data'!S256</f>
        <v>24</v>
      </c>
      <c r="T256">
        <f>'Master Data'!T256</f>
        <v>1</v>
      </c>
      <c r="U256">
        <f>'Master Data'!U256</f>
        <v>2</v>
      </c>
      <c r="V256">
        <f>'Master Data'!V256</f>
        <v>31909200</v>
      </c>
      <c r="W256">
        <f>'Master Data'!W256</f>
        <v>0</v>
      </c>
      <c r="X256">
        <f>'Master Data'!X256</f>
        <v>0</v>
      </c>
      <c r="Y256">
        <f>'Master Data'!Y256</f>
        <v>182</v>
      </c>
      <c r="Z256">
        <f>'Master Data'!Z256</f>
        <v>128</v>
      </c>
      <c r="AA256">
        <f>'Master Data'!AA256</f>
        <v>90</v>
      </c>
      <c r="AB256">
        <f>'Master Data'!AB256</f>
        <v>65</v>
      </c>
      <c r="AC256">
        <f>'Master Data'!AC256</f>
        <v>62</v>
      </c>
      <c r="AD256">
        <f>'Master Data'!AD256</f>
        <v>5891.45</v>
      </c>
      <c r="AE256">
        <f>'Master Data'!AE256</f>
        <v>22</v>
      </c>
      <c r="AF256">
        <f>'Master Data'!AF256</f>
        <v>7179.32</v>
      </c>
      <c r="AG256">
        <f>'Master Data'!AG256</f>
        <v>7878.99</v>
      </c>
      <c r="AH256">
        <f>'Master Data'!AH256</f>
        <v>106</v>
      </c>
      <c r="AI256">
        <f>'Master Data'!AI256</f>
        <v>105</v>
      </c>
      <c r="AJ256">
        <f>'Master Data'!AJ256</f>
        <v>4</v>
      </c>
      <c r="AK256">
        <f>'Master Data'!AK256</f>
        <v>4</v>
      </c>
      <c r="AL256">
        <f>'Master Data'!AL256</f>
        <v>4</v>
      </c>
      <c r="AM256">
        <f>'Master Data'!AM256</f>
        <v>4</v>
      </c>
      <c r="AN256">
        <f>'Master Data'!AN256</f>
        <v>2</v>
      </c>
      <c r="AO256">
        <f>'Master Data'!AO256</f>
        <v>16000</v>
      </c>
      <c r="AP256">
        <f>'Master Data'!AP256</f>
        <v>1</v>
      </c>
      <c r="AQ256">
        <f>'Master Data'!AQ256</f>
        <v>1</v>
      </c>
      <c r="AR256">
        <f>'Master Data'!AR256</f>
        <v>7615</v>
      </c>
      <c r="AS256">
        <f>'Master Data'!AS256</f>
        <v>0</v>
      </c>
      <c r="AT256">
        <f>'Master Data'!AT256</f>
        <v>4</v>
      </c>
      <c r="AU256">
        <f>'Master Data'!AU256</f>
        <v>4</v>
      </c>
      <c r="AV256">
        <f>'Master Data'!AV256</f>
        <v>0</v>
      </c>
      <c r="AW256">
        <f>'Master Data'!AW256</f>
        <v>0</v>
      </c>
      <c r="AX256">
        <f>'Master Data'!AX256</f>
        <v>0</v>
      </c>
      <c r="AY256">
        <f>'Master Data'!AY256</f>
        <v>1</v>
      </c>
      <c r="AZ256">
        <f>'Master Data'!AZ256</f>
        <v>3</v>
      </c>
      <c r="BA256">
        <f>'Master Data'!BA256</f>
        <v>0</v>
      </c>
      <c r="BB256">
        <f>'Master Data'!BB256</f>
        <v>0</v>
      </c>
      <c r="BC256">
        <f>'Master Data'!BC256</f>
        <v>1</v>
      </c>
      <c r="BD256">
        <f>'Master Data'!BD256</f>
        <v>3</v>
      </c>
      <c r="BE256">
        <f>'Master Data'!BE256</f>
        <v>0</v>
      </c>
      <c r="BF256">
        <f>'Master Data'!BF256</f>
        <v>3</v>
      </c>
      <c r="BG256">
        <f>'Master Data'!BG256</f>
        <v>0</v>
      </c>
      <c r="BH256">
        <f>'Master Data'!BH256</f>
        <v>0</v>
      </c>
      <c r="BI256">
        <f>'Master Data'!BI256</f>
        <v>0</v>
      </c>
      <c r="BJ256">
        <f>'Master Data'!BJ256</f>
        <v>0</v>
      </c>
      <c r="BK256">
        <f>'Master Data'!BK256</f>
        <v>0</v>
      </c>
      <c r="BL256">
        <f>'Master Data'!BL256</f>
        <v>0</v>
      </c>
      <c r="BM256">
        <f>'Master Data'!BM256</f>
        <v>4</v>
      </c>
      <c r="BN256">
        <f>'Master Data'!BN256</f>
        <v>0</v>
      </c>
      <c r="BO256">
        <f>'Master Data'!BO256</f>
        <v>0</v>
      </c>
      <c r="BP256">
        <f>'Master Data'!BP256</f>
        <v>0</v>
      </c>
      <c r="BQ256">
        <f>'Master Data'!BQ256</f>
        <v>0</v>
      </c>
      <c r="BR256">
        <f>'Master Data'!BR256</f>
        <v>0</v>
      </c>
      <c r="BS256">
        <f>'Master Data'!BS256</f>
        <v>0</v>
      </c>
      <c r="BT256">
        <f>'Master Data'!BT256</f>
        <v>0</v>
      </c>
      <c r="BU256">
        <f>'Master Data'!BU256</f>
        <v>2</v>
      </c>
      <c r="BV256">
        <f>'Master Data'!BV256</f>
        <v>2</v>
      </c>
      <c r="BW256">
        <f>'Master Data'!BW256</f>
        <v>20170315</v>
      </c>
      <c r="BX256" t="str">
        <f t="shared" si="42"/>
        <v>Medcerts, LLC - HI-2000 Medication Care Coordinator (384 clock hours)</v>
      </c>
      <c r="BY256" s="27">
        <f t="shared" si="33"/>
        <v>0.25</v>
      </c>
      <c r="BZ256" s="20">
        <f t="shared" si="34"/>
        <v>0.25</v>
      </c>
      <c r="CA256" s="20">
        <f t="shared" si="35"/>
        <v>0</v>
      </c>
      <c r="CB256" s="20">
        <f t="shared" si="36"/>
        <v>0.6132075471698113</v>
      </c>
      <c r="CC256" s="20">
        <f t="shared" si="37"/>
        <v>0.59047619047619049</v>
      </c>
      <c r="CD256" s="20">
        <f t="shared" si="38"/>
        <v>0.20952380952380953</v>
      </c>
      <c r="CE256" s="26">
        <f t="shared" si="39"/>
        <v>4000</v>
      </c>
      <c r="CF256" s="24">
        <f t="shared" si="40"/>
        <v>7615</v>
      </c>
      <c r="CG256" s="24">
        <f t="shared" si="43"/>
        <v>5891.45</v>
      </c>
      <c r="CH256" s="24">
        <f t="shared" si="41"/>
        <v>16000</v>
      </c>
    </row>
    <row r="257" spans="1:86">
      <c r="A257" t="str">
        <f>'Master Data'!A257</f>
        <v>MD</v>
      </c>
      <c r="B257" t="str">
        <f>'Master Data'!B257</f>
        <v>Medcerts, LLC</v>
      </c>
      <c r="C257" t="str">
        <f>'Master Data'!C257</f>
        <v>A private for profit entity not regulated by the state of Maryland offering non-credit training. See this provider s website for more information. https://medcerts.</v>
      </c>
      <c r="D257" t="str">
        <f>'Master Data'!D257</f>
        <v>14143 Farmington Rd.</v>
      </c>
      <c r="E257">
        <f>'Master Data'!E257</f>
        <v>0</v>
      </c>
      <c r="F257" t="str">
        <f>'Master Data'!F257</f>
        <v>Livonia</v>
      </c>
      <c r="G257" t="str">
        <f>'Master Data'!G257</f>
        <v>MI</v>
      </c>
      <c r="H257">
        <f>'Master Data'!H257</f>
        <v>48154</v>
      </c>
      <c r="I257">
        <f>'Master Data'!I257</f>
        <v>6</v>
      </c>
      <c r="J257" t="str">
        <f>'Master Data'!J257</f>
        <v>HI-3000 Medical Front Office &amp; Elec. Health Records (304 clock hours)</v>
      </c>
      <c r="K257" t="str">
        <f>'Master Data'!K257</f>
        <v>Online preparation for the Certified Medical Administrative Assistant &amp; Certified Electronic Health Records Specialist (CEHRS) exams of the Nat'l Healthcareer Assoc.</v>
      </c>
      <c r="L257" t="str">
        <f>'Master Data'!L257</f>
        <v>https://www.medcerts.com/programs</v>
      </c>
      <c r="M257">
        <f>'Master Data'!M257</f>
        <v>1</v>
      </c>
      <c r="N257" t="str">
        <f>'Master Data'!N257</f>
        <v>Certified Medical Administrative Assistant, Certified Electronic Health Records Specialist: Nat'l Healthcareer Assoc.</v>
      </c>
      <c r="O257">
        <f>'Master Data'!O257</f>
        <v>510707</v>
      </c>
      <c r="P257">
        <f>'Master Data'!P257</f>
        <v>4000</v>
      </c>
      <c r="Q257">
        <f>'Master Data'!Q257</f>
        <v>0</v>
      </c>
      <c r="R257">
        <f>'Master Data'!R257</f>
        <v>16</v>
      </c>
      <c r="S257">
        <f>'Master Data'!S257</f>
        <v>19</v>
      </c>
      <c r="T257">
        <f>'Master Data'!T257</f>
        <v>1</v>
      </c>
      <c r="U257">
        <f>'Master Data'!U257</f>
        <v>2</v>
      </c>
      <c r="V257">
        <f>'Master Data'!V257</f>
        <v>29207200</v>
      </c>
      <c r="W257">
        <f>'Master Data'!W257</f>
        <v>0</v>
      </c>
      <c r="X257">
        <f>'Master Data'!X257</f>
        <v>0</v>
      </c>
      <c r="Y257">
        <f>'Master Data'!Y257</f>
        <v>219</v>
      </c>
      <c r="Z257">
        <f>'Master Data'!Z257</f>
        <v>153</v>
      </c>
      <c r="AA257">
        <f>'Master Data'!AA257</f>
        <v>109</v>
      </c>
      <c r="AB257">
        <f>'Master Data'!AB257</f>
        <v>66</v>
      </c>
      <c r="AC257">
        <f>'Master Data'!AC257</f>
        <v>76</v>
      </c>
      <c r="AD257">
        <f>'Master Data'!AD257</f>
        <v>5601</v>
      </c>
      <c r="AE257">
        <f>'Master Data'!AE257</f>
        <v>27</v>
      </c>
      <c r="AF257">
        <f>'Master Data'!AF257</f>
        <v>6705.74</v>
      </c>
      <c r="AG257">
        <f>'Master Data'!AG257</f>
        <v>7239.82</v>
      </c>
      <c r="AH257">
        <f>'Master Data'!AH257</f>
        <v>129</v>
      </c>
      <c r="AI257">
        <f>'Master Data'!AI257</f>
        <v>130</v>
      </c>
      <c r="AJ257">
        <f>'Master Data'!AJ257</f>
        <v>6</v>
      </c>
      <c r="AK257">
        <f>'Master Data'!AK257</f>
        <v>4</v>
      </c>
      <c r="AL257">
        <f>'Master Data'!AL257</f>
        <v>6</v>
      </c>
      <c r="AM257">
        <f>'Master Data'!AM257</f>
        <v>4</v>
      </c>
      <c r="AN257">
        <f>'Master Data'!AN257</f>
        <v>4</v>
      </c>
      <c r="AO257">
        <f>'Master Data'!AO257</f>
        <v>24000</v>
      </c>
      <c r="AP257">
        <f>'Master Data'!AP257</f>
        <v>1</v>
      </c>
      <c r="AQ257">
        <f>'Master Data'!AQ257</f>
        <v>1</v>
      </c>
      <c r="AR257">
        <f>'Master Data'!AR257</f>
        <v>7731</v>
      </c>
      <c r="AS257">
        <f>'Master Data'!AS257</f>
        <v>1</v>
      </c>
      <c r="AT257">
        <f>'Master Data'!AT257</f>
        <v>3</v>
      </c>
      <c r="AU257">
        <f>'Master Data'!AU257</f>
        <v>1</v>
      </c>
      <c r="AV257">
        <f>'Master Data'!AV257</f>
        <v>0</v>
      </c>
      <c r="AW257">
        <f>'Master Data'!AW257</f>
        <v>0</v>
      </c>
      <c r="AX257">
        <f>'Master Data'!AX257</f>
        <v>2</v>
      </c>
      <c r="AY257">
        <f>'Master Data'!AY257</f>
        <v>3</v>
      </c>
      <c r="AZ257">
        <f>'Master Data'!AZ257</f>
        <v>0</v>
      </c>
      <c r="BA257">
        <f>'Master Data'!BA257</f>
        <v>0</v>
      </c>
      <c r="BB257">
        <f>'Master Data'!BB257</f>
        <v>0</v>
      </c>
      <c r="BC257">
        <f>'Master Data'!BC257</f>
        <v>0</v>
      </c>
      <c r="BD257">
        <f>'Master Data'!BD257</f>
        <v>6</v>
      </c>
      <c r="BE257">
        <f>'Master Data'!BE257</f>
        <v>0</v>
      </c>
      <c r="BF257">
        <f>'Master Data'!BF257</f>
        <v>4</v>
      </c>
      <c r="BG257">
        <f>'Master Data'!BG257</f>
        <v>1</v>
      </c>
      <c r="BH257">
        <f>'Master Data'!BH257</f>
        <v>0</v>
      </c>
      <c r="BI257">
        <f>'Master Data'!BI257</f>
        <v>1</v>
      </c>
      <c r="BJ257">
        <f>'Master Data'!BJ257</f>
        <v>0</v>
      </c>
      <c r="BK257">
        <f>'Master Data'!BK257</f>
        <v>1</v>
      </c>
      <c r="BL257">
        <f>'Master Data'!BL257</f>
        <v>0</v>
      </c>
      <c r="BM257">
        <f>'Master Data'!BM257</f>
        <v>4</v>
      </c>
      <c r="BN257">
        <f>'Master Data'!BN257</f>
        <v>0</v>
      </c>
      <c r="BO257">
        <f>'Master Data'!BO257</f>
        <v>0</v>
      </c>
      <c r="BP257">
        <f>'Master Data'!BP257</f>
        <v>0</v>
      </c>
      <c r="BQ257">
        <f>'Master Data'!BQ257</f>
        <v>0</v>
      </c>
      <c r="BR257">
        <f>'Master Data'!BR257</f>
        <v>3</v>
      </c>
      <c r="BS257">
        <f>'Master Data'!BS257</f>
        <v>0</v>
      </c>
      <c r="BT257">
        <f>'Master Data'!BT257</f>
        <v>0</v>
      </c>
      <c r="BU257">
        <f>'Master Data'!BU257</f>
        <v>4</v>
      </c>
      <c r="BV257">
        <f>'Master Data'!BV257</f>
        <v>1</v>
      </c>
      <c r="BW257">
        <f>'Master Data'!BW257</f>
        <v>20170315</v>
      </c>
      <c r="BX257" t="str">
        <f t="shared" si="42"/>
        <v>Medcerts, LLC - HI-3000 Medical Front Office &amp; Elec. Health Records (304 clock hours)</v>
      </c>
      <c r="BY257" s="27">
        <f t="shared" si="33"/>
        <v>0.33333333333333331</v>
      </c>
      <c r="BZ257" s="20">
        <f t="shared" si="34"/>
        <v>1</v>
      </c>
      <c r="CA257" s="20">
        <f t="shared" si="35"/>
        <v>1</v>
      </c>
      <c r="CB257" s="20">
        <f t="shared" si="36"/>
        <v>0.51162790697674421</v>
      </c>
      <c r="CC257" s="20">
        <f t="shared" si="37"/>
        <v>0.58461538461538465</v>
      </c>
      <c r="CD257" s="20">
        <f t="shared" si="38"/>
        <v>0.2076923076923077</v>
      </c>
      <c r="CE257" s="26">
        <f t="shared" si="39"/>
        <v>4000</v>
      </c>
      <c r="CF257" s="24">
        <f t="shared" si="40"/>
        <v>7731</v>
      </c>
      <c r="CG257" s="24">
        <f t="shared" si="43"/>
        <v>5601</v>
      </c>
      <c r="CH257" s="24">
        <f t="shared" si="41"/>
        <v>24000</v>
      </c>
    </row>
    <row r="258" spans="1:86">
      <c r="A258" t="str">
        <f>'Master Data'!A258</f>
        <v>MD</v>
      </c>
      <c r="B258" t="str">
        <f>'Master Data'!B258</f>
        <v>Medcerts, LLC</v>
      </c>
      <c r="C258" t="str">
        <f>'Master Data'!C258</f>
        <v>A private for profit entity not regulated by the state of Maryland offering non-credit training. See this provider s website for more information. https://medcerts.</v>
      </c>
      <c r="D258" t="str">
        <f>'Master Data'!D258</f>
        <v>14143 Farmington Rd.</v>
      </c>
      <c r="E258">
        <f>'Master Data'!E258</f>
        <v>0</v>
      </c>
      <c r="F258" t="str">
        <f>'Master Data'!F258</f>
        <v>Livonia</v>
      </c>
      <c r="G258" t="str">
        <f>'Master Data'!G258</f>
        <v>MI</v>
      </c>
      <c r="H258">
        <f>'Master Data'!H258</f>
        <v>48154</v>
      </c>
      <c r="I258">
        <f>'Master Data'!I258</f>
        <v>6</v>
      </c>
      <c r="J258" t="str">
        <f>'Master Data'!J258</f>
        <v>HI-3100 Electronic Health Records Specialist (192 clock hours)</v>
      </c>
      <c r="K258" t="str">
        <f>'Master Data'!K258</f>
        <v>Online preparation for the Certified Electronic Health Records Specialist (CEHRS) exam of the National Healthcareer Association.</v>
      </c>
      <c r="L258" t="str">
        <f>'Master Data'!L258</f>
        <v>https://www.medcerts.com/programs</v>
      </c>
      <c r="M258">
        <f>'Master Data'!M258</f>
        <v>1</v>
      </c>
      <c r="N258" t="str">
        <f>'Master Data'!N258</f>
        <v>Certified Electronic Health Records Specialist (CEHRS) exam of the National Healthcareer Association</v>
      </c>
      <c r="O258">
        <f>'Master Data'!O258</f>
        <v>510707</v>
      </c>
      <c r="P258">
        <f>'Master Data'!P258</f>
        <v>2700</v>
      </c>
      <c r="Q258">
        <f>'Master Data'!Q258</f>
        <v>0</v>
      </c>
      <c r="R258">
        <f>'Master Data'!R258</f>
        <v>16</v>
      </c>
      <c r="S258">
        <f>'Master Data'!S258</f>
        <v>12</v>
      </c>
      <c r="T258">
        <f>'Master Data'!T258</f>
        <v>1</v>
      </c>
      <c r="U258">
        <f>'Master Data'!U258</f>
        <v>2</v>
      </c>
      <c r="V258">
        <f>'Master Data'!V258</f>
        <v>29207200</v>
      </c>
      <c r="W258">
        <f>'Master Data'!W258</f>
        <v>0</v>
      </c>
      <c r="X258">
        <f>'Master Data'!X258</f>
        <v>0</v>
      </c>
      <c r="Y258">
        <f>'Master Data'!Y258</f>
        <v>103</v>
      </c>
      <c r="Z258">
        <f>'Master Data'!Z258</f>
        <v>74</v>
      </c>
      <c r="AA258">
        <f>'Master Data'!AA258</f>
        <v>64</v>
      </c>
      <c r="AB258">
        <f>'Master Data'!AB258</f>
        <v>36</v>
      </c>
      <c r="AC258">
        <f>'Master Data'!AC258</f>
        <v>38</v>
      </c>
      <c r="AD258">
        <f>'Master Data'!AD258</f>
        <v>6453.75</v>
      </c>
      <c r="AE258">
        <f>'Master Data'!AE258</f>
        <v>10</v>
      </c>
      <c r="AF258">
        <f>'Master Data'!AF258</f>
        <v>7862.37</v>
      </c>
      <c r="AG258">
        <f>'Master Data'!AG258</f>
        <v>8629.4599999999991</v>
      </c>
      <c r="AH258">
        <f>'Master Data'!AH258</f>
        <v>64</v>
      </c>
      <c r="AI258">
        <f>'Master Data'!AI258</f>
        <v>62</v>
      </c>
      <c r="AJ258">
        <f>'Master Data'!AJ258</f>
        <v>3</v>
      </c>
      <c r="AK258">
        <f>'Master Data'!AK258</f>
        <v>1</v>
      </c>
      <c r="AL258">
        <f>'Master Data'!AL258</f>
        <v>3</v>
      </c>
      <c r="AM258">
        <f>'Master Data'!AM258</f>
        <v>1</v>
      </c>
      <c r="AN258">
        <f>'Master Data'!AN258</f>
        <v>1</v>
      </c>
      <c r="AO258">
        <f>'Master Data'!AO258</f>
        <v>8100</v>
      </c>
      <c r="AP258">
        <f>'Master Data'!AP258</f>
        <v>1</v>
      </c>
      <c r="AQ258">
        <f>'Master Data'!AQ258</f>
        <v>0</v>
      </c>
      <c r="AR258">
        <f>'Master Data'!AR258</f>
        <v>208</v>
      </c>
      <c r="AS258">
        <f>'Master Data'!AS258</f>
        <v>0</v>
      </c>
      <c r="AT258">
        <f>'Master Data'!AT258</f>
        <v>1</v>
      </c>
      <c r="AU258">
        <f>'Master Data'!AU258</f>
        <v>1</v>
      </c>
      <c r="AV258">
        <f>'Master Data'!AV258</f>
        <v>0</v>
      </c>
      <c r="AW258">
        <f>'Master Data'!AW258</f>
        <v>0</v>
      </c>
      <c r="AX258">
        <f>'Master Data'!AX258</f>
        <v>0</v>
      </c>
      <c r="AY258">
        <f>'Master Data'!AY258</f>
        <v>1</v>
      </c>
      <c r="AZ258">
        <f>'Master Data'!AZ258</f>
        <v>2</v>
      </c>
      <c r="BA258">
        <f>'Master Data'!BA258</f>
        <v>0</v>
      </c>
      <c r="BB258">
        <f>'Master Data'!BB258</f>
        <v>0</v>
      </c>
      <c r="BC258">
        <f>'Master Data'!BC258</f>
        <v>0</v>
      </c>
      <c r="BD258">
        <f>'Master Data'!BD258</f>
        <v>3</v>
      </c>
      <c r="BE258">
        <f>'Master Data'!BE258</f>
        <v>1</v>
      </c>
      <c r="BF258">
        <f>'Master Data'!BF258</f>
        <v>2</v>
      </c>
      <c r="BG258">
        <f>'Master Data'!BG258</f>
        <v>0</v>
      </c>
      <c r="BH258">
        <f>'Master Data'!BH258</f>
        <v>0</v>
      </c>
      <c r="BI258">
        <f>'Master Data'!BI258</f>
        <v>0</v>
      </c>
      <c r="BJ258">
        <f>'Master Data'!BJ258</f>
        <v>0</v>
      </c>
      <c r="BK258">
        <f>'Master Data'!BK258</f>
        <v>0</v>
      </c>
      <c r="BL258">
        <f>'Master Data'!BL258</f>
        <v>0</v>
      </c>
      <c r="BM258">
        <f>'Master Data'!BM258</f>
        <v>3</v>
      </c>
      <c r="BN258">
        <f>'Master Data'!BN258</f>
        <v>0</v>
      </c>
      <c r="BO258">
        <f>'Master Data'!BO258</f>
        <v>0</v>
      </c>
      <c r="BP258">
        <f>'Master Data'!BP258</f>
        <v>1</v>
      </c>
      <c r="BQ258">
        <f>'Master Data'!BQ258</f>
        <v>0</v>
      </c>
      <c r="BR258">
        <f>'Master Data'!BR258</f>
        <v>1</v>
      </c>
      <c r="BS258">
        <f>'Master Data'!BS258</f>
        <v>0</v>
      </c>
      <c r="BT258">
        <f>'Master Data'!BT258</f>
        <v>0</v>
      </c>
      <c r="BU258">
        <f>'Master Data'!BU258</f>
        <v>2</v>
      </c>
      <c r="BV258">
        <f>'Master Data'!BV258</f>
        <v>2</v>
      </c>
      <c r="BW258">
        <f>'Master Data'!BW258</f>
        <v>20170315</v>
      </c>
      <c r="BX258" t="str">
        <f t="shared" si="42"/>
        <v>Medcerts, LLC - HI-3100 Electronic Health Records Specialist (192 clock hours)</v>
      </c>
      <c r="BY258" s="27">
        <f t="shared" ref="BY258:BY321" si="44">IFERROR(SUM(AP258/AT258),"")</f>
        <v>1</v>
      </c>
      <c r="BZ258" s="20">
        <f t="shared" ref="BZ258:BZ321" si="45">SUM(AQ258/AU258)</f>
        <v>0</v>
      </c>
      <c r="CA258" s="20">
        <f t="shared" ref="CA258:CA321" si="46">SUM(AS258/AU258)</f>
        <v>0</v>
      </c>
      <c r="CB258" s="20">
        <f t="shared" ref="CB258:CB321" si="47">SUM(AB258/AH258)</f>
        <v>0.5625</v>
      </c>
      <c r="CC258" s="20">
        <f t="shared" ref="CC258:CC321" si="48">SUM(AC258/AI258)</f>
        <v>0.61290322580645162</v>
      </c>
      <c r="CD258" s="20">
        <f t="shared" ref="CD258:CD321" si="49">SUM(AE258/AI258)</f>
        <v>0.16129032258064516</v>
      </c>
      <c r="CE258" s="26">
        <f t="shared" ref="CE258:CE321" si="50">SUM(P258+Q258)</f>
        <v>2700</v>
      </c>
      <c r="CF258" s="24">
        <f t="shared" ref="CF258:CF321" si="51">IF(AR258&gt;0,AR258, " ")</f>
        <v>208</v>
      </c>
      <c r="CG258" s="24">
        <f t="shared" si="43"/>
        <v>6453.75</v>
      </c>
      <c r="CH258" s="24">
        <f t="shared" ref="CH258:CH321" si="52">IF(AO258&gt;0,AO258, " ")</f>
        <v>8100</v>
      </c>
    </row>
    <row r="259" spans="1:86">
      <c r="A259" t="str">
        <f>'Master Data'!A259</f>
        <v>MD</v>
      </c>
      <c r="B259" t="str">
        <f>'Master Data'!B259</f>
        <v>Medcerts, LLC</v>
      </c>
      <c r="C259" t="str">
        <f>'Master Data'!C259</f>
        <v>A private for profit entity not regulated by the state of Maryland offering non-credit training. See this provider s website for more information. https://medcerts.</v>
      </c>
      <c r="D259" t="str">
        <f>'Master Data'!D259</f>
        <v>14143 Farmington Rd.</v>
      </c>
      <c r="E259">
        <f>'Master Data'!E259</f>
        <v>0</v>
      </c>
      <c r="F259" t="str">
        <f>'Master Data'!F259</f>
        <v>Livonia</v>
      </c>
      <c r="G259" t="str">
        <f>'Master Data'!G259</f>
        <v>MI</v>
      </c>
      <c r="H259">
        <f>'Master Data'!H259</f>
        <v>48154</v>
      </c>
      <c r="I259">
        <f>'Master Data'!I259</f>
        <v>6</v>
      </c>
      <c r="J259" t="str">
        <f>'Master Data'!J259</f>
        <v>HI-4000 Electronic Health Records &amp; Reimbursement (304 clock hours)</v>
      </c>
      <c r="K259" t="str">
        <f>'Master Data'!K259</f>
        <v>Online preparation for Certified Electronic Health Records Specialist (CEHRS) &amp; Certified Billing &amp; Coding Specialist (CBCS) exams of Nat'l Healthcareer Association.</v>
      </c>
      <c r="L259" t="str">
        <f>'Master Data'!L259</f>
        <v>https://www.medcerts.com/programs</v>
      </c>
      <c r="M259">
        <f>'Master Data'!M259</f>
        <v>1</v>
      </c>
      <c r="N259" t="str">
        <f>'Master Data'!N259</f>
        <v>Certified Electronic Health Records Specialist (CEHRS) &amp; Certified Billing &amp; Coding Specialist (CBCS) exams of Nat'l Healthcareer Association</v>
      </c>
      <c r="O259">
        <f>'Master Data'!O259</f>
        <v>510707</v>
      </c>
      <c r="P259">
        <f>'Master Data'!P259</f>
        <v>4000</v>
      </c>
      <c r="Q259">
        <f>'Master Data'!Q259</f>
        <v>0</v>
      </c>
      <c r="R259">
        <f>'Master Data'!R259</f>
        <v>16</v>
      </c>
      <c r="S259">
        <f>'Master Data'!S259</f>
        <v>19</v>
      </c>
      <c r="T259">
        <f>'Master Data'!T259</f>
        <v>1</v>
      </c>
      <c r="U259">
        <f>'Master Data'!U259</f>
        <v>2</v>
      </c>
      <c r="V259">
        <f>'Master Data'!V259</f>
        <v>29207200</v>
      </c>
      <c r="W259">
        <f>'Master Data'!W259</f>
        <v>0</v>
      </c>
      <c r="X259">
        <f>'Master Data'!X259</f>
        <v>0</v>
      </c>
      <c r="Y259">
        <f>'Master Data'!Y259</f>
        <v>498</v>
      </c>
      <c r="Z259">
        <f>'Master Data'!Z259</f>
        <v>343</v>
      </c>
      <c r="AA259">
        <f>'Master Data'!AA259</f>
        <v>286</v>
      </c>
      <c r="AB259">
        <f>'Master Data'!AB259</f>
        <v>133</v>
      </c>
      <c r="AC259">
        <f>'Master Data'!AC259</f>
        <v>139</v>
      </c>
      <c r="AD259">
        <f>'Master Data'!AD259</f>
        <v>6672.6</v>
      </c>
      <c r="AE259">
        <f>'Master Data'!AE259</f>
        <v>42</v>
      </c>
      <c r="AF259">
        <f>'Master Data'!AF259</f>
        <v>6713.12</v>
      </c>
      <c r="AG259">
        <f>'Master Data'!AG259</f>
        <v>7409.93</v>
      </c>
      <c r="AH259">
        <f>'Master Data'!AH259</f>
        <v>227</v>
      </c>
      <c r="AI259">
        <f>'Master Data'!AI259</f>
        <v>227</v>
      </c>
      <c r="AJ259">
        <f>'Master Data'!AJ259</f>
        <v>24</v>
      </c>
      <c r="AK259">
        <f>'Master Data'!AK259</f>
        <v>21</v>
      </c>
      <c r="AL259">
        <f>'Master Data'!AL259</f>
        <v>24</v>
      </c>
      <c r="AM259">
        <f>'Master Data'!AM259</f>
        <v>21</v>
      </c>
      <c r="AN259">
        <f>'Master Data'!AN259</f>
        <v>18</v>
      </c>
      <c r="AO259">
        <f>'Master Data'!AO259</f>
        <v>96000</v>
      </c>
      <c r="AP259">
        <f>'Master Data'!AP259</f>
        <v>16</v>
      </c>
      <c r="AQ259">
        <f>'Master Data'!AQ259</f>
        <v>15</v>
      </c>
      <c r="AR259">
        <f>'Master Data'!AR259</f>
        <v>7753</v>
      </c>
      <c r="AS259">
        <f>'Master Data'!AS259</f>
        <v>8</v>
      </c>
      <c r="AT259">
        <f>'Master Data'!AT259</f>
        <v>21</v>
      </c>
      <c r="AU259">
        <f>'Master Data'!AU259</f>
        <v>20</v>
      </c>
      <c r="AV259">
        <f>'Master Data'!AV259</f>
        <v>0</v>
      </c>
      <c r="AW259">
        <f>'Master Data'!AW259</f>
        <v>0</v>
      </c>
      <c r="AX259">
        <f>'Master Data'!AX259</f>
        <v>0</v>
      </c>
      <c r="AY259">
        <f>'Master Data'!AY259</f>
        <v>16</v>
      </c>
      <c r="AZ259">
        <f>'Master Data'!AZ259</f>
        <v>4</v>
      </c>
      <c r="BA259">
        <f>'Master Data'!BA259</f>
        <v>1</v>
      </c>
      <c r="BB259">
        <f>'Master Data'!BB259</f>
        <v>2</v>
      </c>
      <c r="BC259">
        <f>'Master Data'!BC259</f>
        <v>0</v>
      </c>
      <c r="BD259">
        <f>'Master Data'!BD259</f>
        <v>24</v>
      </c>
      <c r="BE259">
        <f>'Master Data'!BE259</f>
        <v>1</v>
      </c>
      <c r="BF259">
        <f>'Master Data'!BF259</f>
        <v>12</v>
      </c>
      <c r="BG259">
        <f>'Master Data'!BG259</f>
        <v>1</v>
      </c>
      <c r="BH259">
        <f>'Master Data'!BH259</f>
        <v>0</v>
      </c>
      <c r="BI259">
        <f>'Master Data'!BI259</f>
        <v>1</v>
      </c>
      <c r="BJ259">
        <f>'Master Data'!BJ259</f>
        <v>7</v>
      </c>
      <c r="BK259">
        <f>'Master Data'!BK259</f>
        <v>0</v>
      </c>
      <c r="BL259">
        <f>'Master Data'!BL259</f>
        <v>1</v>
      </c>
      <c r="BM259">
        <f>'Master Data'!BM259</f>
        <v>19</v>
      </c>
      <c r="BN259">
        <f>'Master Data'!BN259</f>
        <v>5</v>
      </c>
      <c r="BO259">
        <f>'Master Data'!BO259</f>
        <v>2</v>
      </c>
      <c r="BP259">
        <f>'Master Data'!BP259</f>
        <v>0</v>
      </c>
      <c r="BQ259">
        <f>'Master Data'!BQ259</f>
        <v>0</v>
      </c>
      <c r="BR259">
        <f>'Master Data'!BR259</f>
        <v>5</v>
      </c>
      <c r="BS259">
        <f>'Master Data'!BS259</f>
        <v>0</v>
      </c>
      <c r="BT259">
        <f>'Master Data'!BT259</f>
        <v>0</v>
      </c>
      <c r="BU259">
        <f>'Master Data'!BU259</f>
        <v>11</v>
      </c>
      <c r="BV259">
        <f>'Master Data'!BV259</f>
        <v>10</v>
      </c>
      <c r="BW259">
        <f>'Master Data'!BW259</f>
        <v>20170315</v>
      </c>
      <c r="BX259" t="str">
        <f t="shared" ref="BX259:BX322" si="53">CONCATENATE(B259," - ",J259)</f>
        <v>Medcerts, LLC - HI-4000 Electronic Health Records &amp; Reimbursement (304 clock hours)</v>
      </c>
      <c r="BY259" s="27">
        <f t="shared" si="44"/>
        <v>0.76190476190476186</v>
      </c>
      <c r="BZ259" s="20">
        <f t="shared" si="45"/>
        <v>0.75</v>
      </c>
      <c r="CA259" s="20">
        <f t="shared" si="46"/>
        <v>0.4</v>
      </c>
      <c r="CB259" s="20">
        <f t="shared" si="47"/>
        <v>0.58590308370044053</v>
      </c>
      <c r="CC259" s="20">
        <f t="shared" si="48"/>
        <v>0.61233480176211452</v>
      </c>
      <c r="CD259" s="20">
        <f t="shared" si="49"/>
        <v>0.18502202643171806</v>
      </c>
      <c r="CE259" s="26">
        <f t="shared" si="50"/>
        <v>4000</v>
      </c>
      <c r="CF259" s="24">
        <f t="shared" si="51"/>
        <v>7753</v>
      </c>
      <c r="CG259" s="24">
        <f t="shared" ref="CG259:CG322" si="54">IF(AD259&gt;0,AD259, " " )</f>
        <v>6672.6</v>
      </c>
      <c r="CH259" s="24">
        <f t="shared" si="52"/>
        <v>96000</v>
      </c>
    </row>
    <row r="260" spans="1:86">
      <c r="A260" t="str">
        <f>'Master Data'!A260</f>
        <v>MD</v>
      </c>
      <c r="B260" t="str">
        <f>'Master Data'!B260</f>
        <v>Community College Of Baltimore County</v>
      </c>
      <c r="C260" t="str">
        <f>'Master Data'!C260</f>
        <v>A Maryland public community college, accredited by the Middle States Commission on Higher Education. See this provider s website for more information. https://www.ccbcmd.edu/About-CCBC.</v>
      </c>
      <c r="D260" t="str">
        <f>'Master Data'!D260</f>
        <v>7201 Rossville Blvd</v>
      </c>
      <c r="E260">
        <f>'Master Data'!E260</f>
        <v>0</v>
      </c>
      <c r="F260" t="str">
        <f>'Master Data'!F260</f>
        <v>Baltimore</v>
      </c>
      <c r="G260" t="str">
        <f>'Master Data'!G260</f>
        <v>MD</v>
      </c>
      <c r="H260">
        <f>'Master Data'!H260</f>
        <v>21237</v>
      </c>
      <c r="I260">
        <f>'Master Data'!I260</f>
        <v>1</v>
      </c>
      <c r="J260" t="str">
        <f>'Master Data'!J260</f>
        <v>Fundamentals of HR/aPHR Cert Exam Prep (36 clock hours)</v>
      </c>
      <c r="K260" t="str">
        <f>'Master Data'!K260</f>
        <v>Assists individuals pursuing a career in human resources to develop a broad base of knowledge and preparing for the aPHR exam from HRCI.</v>
      </c>
      <c r="L260" t="str">
        <f>'Master Data'!L260</f>
        <v>https://www.ccbcmd.edu/Programs-and-Courses-Finder/course/MGT/346.html</v>
      </c>
      <c r="M260">
        <f>'Master Data'!M260</f>
        <v>1</v>
      </c>
      <c r="N260" t="str">
        <f>'Master Data'!N260</f>
        <v>Associate Professional in Human Resources</v>
      </c>
      <c r="O260">
        <f>'Master Data'!O260</f>
        <v>521001</v>
      </c>
      <c r="P260">
        <f>'Master Data'!P260</f>
        <v>895</v>
      </c>
      <c r="Q260">
        <f>'Master Data'!Q260</f>
        <v>0</v>
      </c>
      <c r="R260">
        <f>'Master Data'!R260</f>
        <v>3</v>
      </c>
      <c r="S260">
        <f>'Master Data'!S260</f>
        <v>12</v>
      </c>
      <c r="T260">
        <f>'Master Data'!T260</f>
        <v>1</v>
      </c>
      <c r="U260">
        <f>'Master Data'!U260</f>
        <v>1</v>
      </c>
      <c r="V260">
        <f>'Master Data'!V260</f>
        <v>13107100</v>
      </c>
      <c r="W260">
        <f>'Master Data'!W260</f>
        <v>0</v>
      </c>
      <c r="X260">
        <f>'Master Data'!X260</f>
        <v>0</v>
      </c>
      <c r="Y260">
        <f>'Master Data'!Y260</f>
        <v>65</v>
      </c>
      <c r="Z260">
        <f>'Master Data'!Z260</f>
        <v>42</v>
      </c>
      <c r="AA260">
        <f>'Master Data'!AA260</f>
        <v>36</v>
      </c>
      <c r="AB260">
        <f>'Master Data'!AB260</f>
        <v>28</v>
      </c>
      <c r="AC260">
        <f>'Master Data'!AC260</f>
        <v>28</v>
      </c>
      <c r="AD260">
        <f>'Master Data'!AD260</f>
        <v>12727</v>
      </c>
      <c r="AE260">
        <f>'Master Data'!AE260</f>
        <v>12</v>
      </c>
      <c r="AF260">
        <f>'Master Data'!AF260</f>
        <v>13795.63</v>
      </c>
      <c r="AG260">
        <f>'Master Data'!AG260</f>
        <v>12327.03</v>
      </c>
      <c r="AH260">
        <f>'Master Data'!AH260</f>
        <v>41</v>
      </c>
      <c r="AI260">
        <f>'Master Data'!AI260</f>
        <v>38</v>
      </c>
      <c r="AJ260">
        <f>'Master Data'!AJ260</f>
        <v>1</v>
      </c>
      <c r="AK260">
        <f>'Master Data'!AK260</f>
        <v>1</v>
      </c>
      <c r="AL260">
        <f>'Master Data'!AL260</f>
        <v>1</v>
      </c>
      <c r="AM260">
        <f>'Master Data'!AM260</f>
        <v>1</v>
      </c>
      <c r="AN260">
        <f>'Master Data'!AN260</f>
        <v>1</v>
      </c>
      <c r="AO260">
        <f>'Master Data'!AO260</f>
        <v>895</v>
      </c>
      <c r="AP260">
        <f>'Master Data'!AP260</f>
        <v>1</v>
      </c>
      <c r="AQ260">
        <f>'Master Data'!AQ260</f>
        <v>1</v>
      </c>
      <c r="AR260">
        <f>'Master Data'!AR260</f>
        <v>12950</v>
      </c>
      <c r="AS260">
        <f>'Master Data'!AS260</f>
        <v>0</v>
      </c>
      <c r="AT260">
        <f>'Master Data'!AT260</f>
        <v>1</v>
      </c>
      <c r="AU260">
        <f>'Master Data'!AU260</f>
        <v>1</v>
      </c>
      <c r="AV260">
        <f>'Master Data'!AV260</f>
        <v>0</v>
      </c>
      <c r="AW260">
        <f>'Master Data'!AW260</f>
        <v>0</v>
      </c>
      <c r="AX260">
        <f>'Master Data'!AX260</f>
        <v>0</v>
      </c>
      <c r="AY260">
        <f>'Master Data'!AY260</f>
        <v>0</v>
      </c>
      <c r="AZ260">
        <f>'Master Data'!AZ260</f>
        <v>1</v>
      </c>
      <c r="BA260">
        <f>'Master Data'!BA260</f>
        <v>0</v>
      </c>
      <c r="BB260">
        <f>'Master Data'!BB260</f>
        <v>0</v>
      </c>
      <c r="BC260">
        <f>'Master Data'!BC260</f>
        <v>1</v>
      </c>
      <c r="BD260">
        <f>'Master Data'!BD260</f>
        <v>0</v>
      </c>
      <c r="BE260">
        <f>'Master Data'!BE260</f>
        <v>0</v>
      </c>
      <c r="BF260">
        <f>'Master Data'!BF260</f>
        <v>1</v>
      </c>
      <c r="BG260">
        <f>'Master Data'!BG260</f>
        <v>0</v>
      </c>
      <c r="BH260">
        <f>'Master Data'!BH260</f>
        <v>0</v>
      </c>
      <c r="BI260">
        <f>'Master Data'!BI260</f>
        <v>0</v>
      </c>
      <c r="BJ260">
        <f>'Master Data'!BJ260</f>
        <v>0</v>
      </c>
      <c r="BK260">
        <f>'Master Data'!BK260</f>
        <v>0</v>
      </c>
      <c r="BL260">
        <f>'Master Data'!BL260</f>
        <v>0</v>
      </c>
      <c r="BM260">
        <f>'Master Data'!BM260</f>
        <v>1</v>
      </c>
      <c r="BN260">
        <f>'Master Data'!BN260</f>
        <v>0</v>
      </c>
      <c r="BO260">
        <f>'Master Data'!BO260</f>
        <v>0</v>
      </c>
      <c r="BP260">
        <f>'Master Data'!BP260</f>
        <v>0</v>
      </c>
      <c r="BQ260">
        <f>'Master Data'!BQ260</f>
        <v>0</v>
      </c>
      <c r="BR260">
        <f>'Master Data'!BR260</f>
        <v>0</v>
      </c>
      <c r="BS260">
        <f>'Master Data'!BS260</f>
        <v>0</v>
      </c>
      <c r="BT260">
        <f>'Master Data'!BT260</f>
        <v>0</v>
      </c>
      <c r="BU260">
        <f>'Master Data'!BU260</f>
        <v>0</v>
      </c>
      <c r="BV260">
        <f>'Master Data'!BV260</f>
        <v>1</v>
      </c>
      <c r="BW260">
        <f>'Master Data'!BW260</f>
        <v>20170316</v>
      </c>
      <c r="BX260" t="str">
        <f t="shared" si="53"/>
        <v>Community College Of Baltimore County - Fundamentals of HR/aPHR Cert Exam Prep (36 clock hours)</v>
      </c>
      <c r="BY260" s="27">
        <f t="shared" si="44"/>
        <v>1</v>
      </c>
      <c r="BZ260" s="20">
        <f t="shared" si="45"/>
        <v>1</v>
      </c>
      <c r="CA260" s="20">
        <f t="shared" si="46"/>
        <v>0</v>
      </c>
      <c r="CB260" s="20">
        <f t="shared" si="47"/>
        <v>0.68292682926829273</v>
      </c>
      <c r="CC260" s="20">
        <f t="shared" si="48"/>
        <v>0.73684210526315785</v>
      </c>
      <c r="CD260" s="20">
        <f t="shared" si="49"/>
        <v>0.31578947368421051</v>
      </c>
      <c r="CE260" s="26">
        <f t="shared" si="50"/>
        <v>895</v>
      </c>
      <c r="CF260" s="24">
        <f t="shared" si="51"/>
        <v>12950</v>
      </c>
      <c r="CG260" s="24">
        <f t="shared" si="54"/>
        <v>12727</v>
      </c>
      <c r="CH260" s="24">
        <f t="shared" si="52"/>
        <v>895</v>
      </c>
    </row>
    <row r="261" spans="1:86">
      <c r="A261" t="str">
        <f>'Master Data'!A261</f>
        <v>MD</v>
      </c>
      <c r="B261" t="str">
        <f>'Master Data'!B261</f>
        <v>Cecil College</v>
      </c>
      <c r="C261" t="str">
        <f>'Master Data'!C261</f>
        <v>A Maryland public community college, accredited by the Middle States Commission on Higher Education. See this provider s website for more information. https://www.cecil.</v>
      </c>
      <c r="D261" t="str">
        <f>'Master Data'!D261</f>
        <v>One Seahawk Drive</v>
      </c>
      <c r="E261">
        <f>'Master Data'!E261</f>
        <v>0</v>
      </c>
      <c r="F261" t="str">
        <f>'Master Data'!F261</f>
        <v>North East</v>
      </c>
      <c r="G261" t="str">
        <f>'Master Data'!G261</f>
        <v>MD</v>
      </c>
      <c r="H261">
        <f>'Master Data'!H261</f>
        <v>21901</v>
      </c>
      <c r="I261">
        <f>'Master Data'!I261</f>
        <v>1</v>
      </c>
      <c r="J261" t="str">
        <f>'Master Data'!J261</f>
        <v>NCCER HVAC/R (120 clock hours)</v>
      </c>
      <c r="K261" t="str">
        <f>'Master Data'!K261</f>
        <v>Covers the skills to maintain &amp; repair temperature control equipment. Includes NCCER HVAC/R Level 1 certification &amp; EPA 608 Tech. (refrigerant) certification exam.</v>
      </c>
      <c r="L261" t="str">
        <f>'Master Data'!L261</f>
        <v>https://www.cecil.edu/programs-courses/continuing-education-workforce-development/workforce-training/skilled-trades</v>
      </c>
      <c r="M261">
        <f>'Master Data'!M261</f>
        <v>1</v>
      </c>
      <c r="N261" t="str">
        <f>'Master Data'!N261</f>
        <v>EPA 608 Technician, NCCER HVAC/R Level 1</v>
      </c>
      <c r="O261">
        <f>'Master Data'!O261</f>
        <v>470201</v>
      </c>
      <c r="P261">
        <f>'Master Data'!P261</f>
        <v>1996</v>
      </c>
      <c r="Q261">
        <f>'Master Data'!Q261</f>
        <v>86</v>
      </c>
      <c r="R261">
        <f>'Master Data'!R261</f>
        <v>6</v>
      </c>
      <c r="S261">
        <f>'Master Data'!S261</f>
        <v>20</v>
      </c>
      <c r="T261">
        <f>'Master Data'!T261</f>
        <v>4</v>
      </c>
      <c r="U261">
        <f>'Master Data'!U261</f>
        <v>1</v>
      </c>
      <c r="V261">
        <f>'Master Data'!V261</f>
        <v>49902100</v>
      </c>
      <c r="W261">
        <f>'Master Data'!W261</f>
        <v>49909800</v>
      </c>
      <c r="X261">
        <f>'Master Data'!X261</f>
        <v>0</v>
      </c>
      <c r="Y261">
        <f>'Master Data'!Y261</f>
        <v>49</v>
      </c>
      <c r="Z261">
        <f>'Master Data'!Z261</f>
        <v>33</v>
      </c>
      <c r="AA261">
        <f>'Master Data'!AA261</f>
        <v>23</v>
      </c>
      <c r="AB261">
        <f>'Master Data'!AB261</f>
        <v>23</v>
      </c>
      <c r="AC261">
        <f>'Master Data'!AC261</f>
        <v>19</v>
      </c>
      <c r="AD261">
        <f>'Master Data'!AD261</f>
        <v>10725.03</v>
      </c>
      <c r="AE261">
        <f>'Master Data'!AE261</f>
        <v>15</v>
      </c>
      <c r="AF261">
        <f>'Master Data'!AF261</f>
        <v>11459.57</v>
      </c>
      <c r="AG261">
        <f>'Master Data'!AG261</f>
        <v>11939.55</v>
      </c>
      <c r="AH261">
        <f>'Master Data'!AH261</f>
        <v>38</v>
      </c>
      <c r="AI261">
        <f>'Master Data'!AI261</f>
        <v>30</v>
      </c>
      <c r="AJ261">
        <f>'Master Data'!AJ261</f>
        <v>1</v>
      </c>
      <c r="AK261">
        <f>'Master Data'!AK261</f>
        <v>1</v>
      </c>
      <c r="AL261">
        <f>'Master Data'!AL261</f>
        <v>1</v>
      </c>
      <c r="AM261">
        <f>'Master Data'!AM261</f>
        <v>1</v>
      </c>
      <c r="AN261">
        <f>'Master Data'!AN261</f>
        <v>1</v>
      </c>
      <c r="AO261">
        <f>'Master Data'!AO261</f>
        <v>2082</v>
      </c>
      <c r="AP261">
        <f>'Master Data'!AP261</f>
        <v>0</v>
      </c>
      <c r="AQ261">
        <f>'Master Data'!AQ261</f>
        <v>0</v>
      </c>
      <c r="AR261">
        <f>'Master Data'!AR261</f>
        <v>0</v>
      </c>
      <c r="AS261">
        <f>'Master Data'!AS261</f>
        <v>1</v>
      </c>
      <c r="AT261">
        <f>'Master Data'!AT261</f>
        <v>1</v>
      </c>
      <c r="AU261">
        <f>'Master Data'!AU261</f>
        <v>2</v>
      </c>
      <c r="AV261">
        <f>'Master Data'!AV261</f>
        <v>0</v>
      </c>
      <c r="AW261">
        <f>'Master Data'!AW261</f>
        <v>0</v>
      </c>
      <c r="AX261">
        <f>'Master Data'!AX261</f>
        <v>0</v>
      </c>
      <c r="AY261">
        <f>'Master Data'!AY261</f>
        <v>0</v>
      </c>
      <c r="AZ261">
        <f>'Master Data'!AZ261</f>
        <v>0</v>
      </c>
      <c r="BA261">
        <f>'Master Data'!BA261</f>
        <v>0</v>
      </c>
      <c r="BB261">
        <f>'Master Data'!BB261</f>
        <v>1</v>
      </c>
      <c r="BC261">
        <f>'Master Data'!BC261</f>
        <v>1</v>
      </c>
      <c r="BD261">
        <f>'Master Data'!BD261</f>
        <v>0</v>
      </c>
      <c r="BE261">
        <f>'Master Data'!BE261</f>
        <v>0</v>
      </c>
      <c r="BF261">
        <f>'Master Data'!BF261</f>
        <v>1</v>
      </c>
      <c r="BG261">
        <f>'Master Data'!BG261</f>
        <v>0</v>
      </c>
      <c r="BH261">
        <f>'Master Data'!BH261</f>
        <v>0</v>
      </c>
      <c r="BI261">
        <f>'Master Data'!BI261</f>
        <v>0</v>
      </c>
      <c r="BJ261">
        <f>'Master Data'!BJ261</f>
        <v>0</v>
      </c>
      <c r="BK261">
        <f>'Master Data'!BK261</f>
        <v>0</v>
      </c>
      <c r="BL261">
        <f>'Master Data'!BL261</f>
        <v>0</v>
      </c>
      <c r="BM261">
        <f>'Master Data'!BM261</f>
        <v>0</v>
      </c>
      <c r="BN261">
        <f>'Master Data'!BN261</f>
        <v>0</v>
      </c>
      <c r="BO261">
        <f>'Master Data'!BO261</f>
        <v>0</v>
      </c>
      <c r="BP261">
        <f>'Master Data'!BP261</f>
        <v>0</v>
      </c>
      <c r="BQ261">
        <f>'Master Data'!BQ261</f>
        <v>0</v>
      </c>
      <c r="BR261">
        <f>'Master Data'!BR261</f>
        <v>1</v>
      </c>
      <c r="BS261">
        <f>'Master Data'!BS261</f>
        <v>0</v>
      </c>
      <c r="BT261">
        <f>'Master Data'!BT261</f>
        <v>0</v>
      </c>
      <c r="BU261">
        <f>'Master Data'!BU261</f>
        <v>0</v>
      </c>
      <c r="BV261">
        <f>'Master Data'!BV261</f>
        <v>1</v>
      </c>
      <c r="BW261">
        <f>'Master Data'!BW261</f>
        <v>20170508</v>
      </c>
      <c r="BX261" t="str">
        <f t="shared" si="53"/>
        <v>Cecil College - NCCER HVAC/R (120 clock hours)</v>
      </c>
      <c r="BY261" s="27">
        <f t="shared" si="44"/>
        <v>0</v>
      </c>
      <c r="BZ261" s="20">
        <f t="shared" si="45"/>
        <v>0</v>
      </c>
      <c r="CA261" s="20">
        <f t="shared" si="46"/>
        <v>0.5</v>
      </c>
      <c r="CB261" s="20">
        <f t="shared" si="47"/>
        <v>0.60526315789473684</v>
      </c>
      <c r="CC261" s="20">
        <f t="shared" si="48"/>
        <v>0.6333333333333333</v>
      </c>
      <c r="CD261" s="20">
        <f t="shared" si="49"/>
        <v>0.5</v>
      </c>
      <c r="CE261" s="26">
        <f t="shared" si="50"/>
        <v>2082</v>
      </c>
      <c r="CF261" s="24" t="str">
        <f t="shared" si="51"/>
        <v xml:space="preserve"> </v>
      </c>
      <c r="CG261" s="24">
        <f t="shared" si="54"/>
        <v>10725.03</v>
      </c>
      <c r="CH261" s="24">
        <f t="shared" si="52"/>
        <v>2082</v>
      </c>
    </row>
    <row r="262" spans="1:86">
      <c r="A262" t="str">
        <f>'Master Data'!A262</f>
        <v>MD</v>
      </c>
      <c r="B262" t="str">
        <f>'Master Data'!B262</f>
        <v>Prince George's Community College</v>
      </c>
      <c r="C262" t="str">
        <f>'Master Data'!C262</f>
        <v>A Maryland public community college, accredited by the Middle States Commission on Higher Education. See this provider s website for more information. https://www.pgcc.</v>
      </c>
      <c r="D262" t="str">
        <f>'Master Data'!D262</f>
        <v>301 Largo Road</v>
      </c>
      <c r="E262">
        <f>'Master Data'!E262</f>
        <v>0</v>
      </c>
      <c r="F262" t="str">
        <f>'Master Data'!F262</f>
        <v>Largo</v>
      </c>
      <c r="G262" t="str">
        <f>'Master Data'!G262</f>
        <v>MD</v>
      </c>
      <c r="H262">
        <f>'Master Data'!H262</f>
        <v>20774</v>
      </c>
      <c r="I262">
        <f>'Master Data'!I262</f>
        <v>1</v>
      </c>
      <c r="J262" t="str">
        <f>'Master Data'!J262</f>
        <v>Certified Associate in Project Mgmt-CAPM Exam Prep (35 clock hours)</v>
      </c>
      <c r="K262" t="str">
        <f>'Master Data'!K262</f>
        <v>Certification exam preparation for those with HS diploma/GED &amp; 1,500 hours project management experience or 23 hours in project management formal education.</v>
      </c>
      <c r="L262" t="str">
        <f>'Master Data'!L262</f>
        <v>https://www.pgcc.edu/go/pmp/</v>
      </c>
      <c r="M262">
        <f>'Master Data'!M262</f>
        <v>1</v>
      </c>
      <c r="N262" t="str">
        <f>'Master Data'!N262</f>
        <v>Certified Associate in Project Mgmt</v>
      </c>
      <c r="O262">
        <f>'Master Data'!O262</f>
        <v>520211</v>
      </c>
      <c r="P262">
        <f>'Master Data'!P262</f>
        <v>2199</v>
      </c>
      <c r="Q262">
        <f>'Master Data'!Q262</f>
        <v>549</v>
      </c>
      <c r="R262">
        <f>'Master Data'!R262</f>
        <v>9</v>
      </c>
      <c r="S262">
        <f>'Master Data'!S262</f>
        <v>4</v>
      </c>
      <c r="T262">
        <f>'Master Data'!T262</f>
        <v>5</v>
      </c>
      <c r="U262">
        <f>'Master Data'!U262</f>
        <v>1</v>
      </c>
      <c r="V262">
        <f>'Master Data'!V262</f>
        <v>11307100</v>
      </c>
      <c r="W262">
        <f>'Master Data'!W262</f>
        <v>0</v>
      </c>
      <c r="X262">
        <f>'Master Data'!X262</f>
        <v>0</v>
      </c>
      <c r="Y262">
        <f>'Master Data'!Y262</f>
        <v>0</v>
      </c>
      <c r="Z262">
        <f>'Master Data'!Z262</f>
        <v>0</v>
      </c>
      <c r="AA262">
        <f>'Master Data'!AA262</f>
        <v>0</v>
      </c>
      <c r="AB262">
        <f>'Master Data'!AB262</f>
        <v>1</v>
      </c>
      <c r="AC262">
        <f>'Master Data'!AC262</f>
        <v>1</v>
      </c>
      <c r="AD262">
        <f>'Master Data'!AD262</f>
        <v>27081.599999999999</v>
      </c>
      <c r="AE262">
        <f>'Master Data'!AE262</f>
        <v>1</v>
      </c>
      <c r="AF262">
        <f>'Master Data'!AF262</f>
        <v>27081.599999999999</v>
      </c>
      <c r="AG262">
        <f>'Master Data'!AG262</f>
        <v>27081.599999999999</v>
      </c>
      <c r="AH262">
        <f>'Master Data'!AH262</f>
        <v>1</v>
      </c>
      <c r="AI262">
        <f>'Master Data'!AI262</f>
        <v>1</v>
      </c>
      <c r="AJ262">
        <f>'Master Data'!AJ262</f>
        <v>0</v>
      </c>
      <c r="AK262">
        <f>'Master Data'!AK262</f>
        <v>0</v>
      </c>
      <c r="AL262">
        <f>'Master Data'!AL262</f>
        <v>0</v>
      </c>
      <c r="AM262">
        <f>'Master Data'!AM262</f>
        <v>0</v>
      </c>
      <c r="AN262">
        <f>'Master Data'!AN262</f>
        <v>0</v>
      </c>
      <c r="AO262">
        <f>'Master Data'!AO262</f>
        <v>0</v>
      </c>
      <c r="AP262">
        <f>'Master Data'!AP262</f>
        <v>1</v>
      </c>
      <c r="AQ262">
        <f>'Master Data'!AQ262</f>
        <v>1</v>
      </c>
      <c r="AR262">
        <f>'Master Data'!AR262</f>
        <v>27081.599999999999</v>
      </c>
      <c r="AS262">
        <f>'Master Data'!AS262</f>
        <v>1</v>
      </c>
      <c r="AT262">
        <f>'Master Data'!AT262</f>
        <v>1</v>
      </c>
      <c r="AU262">
        <f>'Master Data'!AU262</f>
        <v>1</v>
      </c>
      <c r="AV262">
        <f>'Master Data'!AV262</f>
        <v>0</v>
      </c>
      <c r="AW262">
        <f>'Master Data'!AW262</f>
        <v>0</v>
      </c>
      <c r="AX262">
        <f>'Master Data'!AX262</f>
        <v>0</v>
      </c>
      <c r="AY262">
        <f>'Master Data'!AY262</f>
        <v>0</v>
      </c>
      <c r="AZ262">
        <f>'Master Data'!AZ262</f>
        <v>0</v>
      </c>
      <c r="BA262">
        <f>'Master Data'!BA262</f>
        <v>0</v>
      </c>
      <c r="BB262">
        <f>'Master Data'!BB262</f>
        <v>0</v>
      </c>
      <c r="BC262">
        <f>'Master Data'!BC262</f>
        <v>0</v>
      </c>
      <c r="BD262">
        <f>'Master Data'!BD262</f>
        <v>0</v>
      </c>
      <c r="BE262">
        <f>'Master Data'!BE262</f>
        <v>0</v>
      </c>
      <c r="BF262">
        <f>'Master Data'!BF262</f>
        <v>0</v>
      </c>
      <c r="BG262">
        <f>'Master Data'!BG262</f>
        <v>0</v>
      </c>
      <c r="BH262">
        <f>'Master Data'!BH262</f>
        <v>0</v>
      </c>
      <c r="BI262">
        <f>'Master Data'!BI262</f>
        <v>0</v>
      </c>
      <c r="BJ262">
        <f>'Master Data'!BJ262</f>
        <v>0</v>
      </c>
      <c r="BK262">
        <f>'Master Data'!BK262</f>
        <v>0</v>
      </c>
      <c r="BL262">
        <f>'Master Data'!BL262</f>
        <v>0</v>
      </c>
      <c r="BM262">
        <f>'Master Data'!BM262</f>
        <v>0</v>
      </c>
      <c r="BN262">
        <f>'Master Data'!BN262</f>
        <v>0</v>
      </c>
      <c r="BO262">
        <f>'Master Data'!BO262</f>
        <v>0</v>
      </c>
      <c r="BP262">
        <f>'Master Data'!BP262</f>
        <v>0</v>
      </c>
      <c r="BQ262">
        <f>'Master Data'!BQ262</f>
        <v>0</v>
      </c>
      <c r="BR262">
        <f>'Master Data'!BR262</f>
        <v>0</v>
      </c>
      <c r="BS262">
        <f>'Master Data'!BS262</f>
        <v>0</v>
      </c>
      <c r="BT262">
        <f>'Master Data'!BT262</f>
        <v>0</v>
      </c>
      <c r="BU262">
        <f>'Master Data'!BU262</f>
        <v>0</v>
      </c>
      <c r="BV262">
        <f>'Master Data'!BV262</f>
        <v>0</v>
      </c>
      <c r="BW262">
        <f>'Master Data'!BW262</f>
        <v>20170601</v>
      </c>
      <c r="BX262" t="str">
        <f t="shared" si="53"/>
        <v>Prince George's Community College - Certified Associate in Project Mgmt-CAPM Exam Prep (35 clock hours)</v>
      </c>
      <c r="BY262" s="27">
        <f t="shared" si="44"/>
        <v>1</v>
      </c>
      <c r="BZ262" s="20">
        <f t="shared" si="45"/>
        <v>1</v>
      </c>
      <c r="CA262" s="20">
        <f t="shared" si="46"/>
        <v>1</v>
      </c>
      <c r="CB262" s="20">
        <f t="shared" si="47"/>
        <v>1</v>
      </c>
      <c r="CC262" s="20">
        <f t="shared" si="48"/>
        <v>1</v>
      </c>
      <c r="CD262" s="20">
        <f t="shared" si="49"/>
        <v>1</v>
      </c>
      <c r="CE262" s="26">
        <f t="shared" si="50"/>
        <v>2748</v>
      </c>
      <c r="CF262" s="24">
        <f t="shared" si="51"/>
        <v>27081.599999999999</v>
      </c>
      <c r="CG262" s="24">
        <f t="shared" si="54"/>
        <v>27081.599999999999</v>
      </c>
      <c r="CH262" s="24" t="str">
        <f t="shared" si="52"/>
        <v xml:space="preserve"> </v>
      </c>
    </row>
    <row r="263" spans="1:86">
      <c r="A263" t="str">
        <f>'Master Data'!A263</f>
        <v>MD</v>
      </c>
      <c r="B263" t="str">
        <f>'Master Data'!B263</f>
        <v>Prince George's Community College</v>
      </c>
      <c r="C263" t="str">
        <f>'Master Data'!C263</f>
        <v>A Maryland public community college, accredited by the Middle States Commission on Higher Education. See this provider s website for more information. https://www.pgcc.</v>
      </c>
      <c r="D263" t="str">
        <f>'Master Data'!D263</f>
        <v>301 Largo Road</v>
      </c>
      <c r="E263">
        <f>'Master Data'!E263</f>
        <v>0</v>
      </c>
      <c r="F263" t="str">
        <f>'Master Data'!F263</f>
        <v>Largo</v>
      </c>
      <c r="G263" t="str">
        <f>'Master Data'!G263</f>
        <v>MD</v>
      </c>
      <c r="H263">
        <f>'Master Data'!H263</f>
        <v>20774</v>
      </c>
      <c r="I263">
        <f>'Master Data'!I263</f>
        <v>1</v>
      </c>
      <c r="J263" t="str">
        <f>'Master Data'!J263</f>
        <v>Project Management Professional (PMP) Exam Prep (48 clock hours)</v>
      </c>
      <c r="K263" t="str">
        <f>'Master Data'!K263</f>
        <v>For those with a bachelors degree + 36 months experience or high school diploma + 60 months of experience leading projects for last 8 years.</v>
      </c>
      <c r="L263" t="str">
        <f>'Master Data'!L263</f>
        <v>https://www.pgcc.edu/programs-courses/</v>
      </c>
      <c r="M263">
        <f>'Master Data'!M263</f>
        <v>1</v>
      </c>
      <c r="N263" t="str">
        <f>'Master Data'!N263</f>
        <v>Project Managemebnt Professional via PMI</v>
      </c>
      <c r="O263">
        <f>'Master Data'!O263</f>
        <v>520211</v>
      </c>
      <c r="P263">
        <f>'Master Data'!P263</f>
        <v>2795</v>
      </c>
      <c r="Q263">
        <f>'Master Data'!Q263</f>
        <v>25</v>
      </c>
      <c r="R263">
        <f>'Master Data'!R263</f>
        <v>5</v>
      </c>
      <c r="S263">
        <f>'Master Data'!S263</f>
        <v>10</v>
      </c>
      <c r="T263">
        <f>'Master Data'!T263</f>
        <v>1</v>
      </c>
      <c r="U263">
        <f>'Master Data'!U263</f>
        <v>2</v>
      </c>
      <c r="V263">
        <f>'Master Data'!V263</f>
        <v>13108200</v>
      </c>
      <c r="W263">
        <f>'Master Data'!W263</f>
        <v>0</v>
      </c>
      <c r="X263">
        <f>'Master Data'!X263</f>
        <v>0</v>
      </c>
      <c r="Y263">
        <f>'Master Data'!Y263</f>
        <v>204</v>
      </c>
      <c r="Z263">
        <f>'Master Data'!Z263</f>
        <v>174</v>
      </c>
      <c r="AA263">
        <f>'Master Data'!AA263</f>
        <v>103</v>
      </c>
      <c r="AB263">
        <f>'Master Data'!AB263</f>
        <v>75</v>
      </c>
      <c r="AC263">
        <f>'Master Data'!AC263</f>
        <v>55</v>
      </c>
      <c r="AD263">
        <f>'Master Data'!AD263</f>
        <v>20791</v>
      </c>
      <c r="AE263">
        <f>'Master Data'!AE263</f>
        <v>26</v>
      </c>
      <c r="AF263">
        <f>'Master Data'!AF263</f>
        <v>21578.43</v>
      </c>
      <c r="AG263">
        <f>'Master Data'!AG263</f>
        <v>20985.05</v>
      </c>
      <c r="AH263">
        <f>'Master Data'!AH263</f>
        <v>110</v>
      </c>
      <c r="AI263">
        <f>'Master Data'!AI263</f>
        <v>86</v>
      </c>
      <c r="AJ263">
        <f>'Master Data'!AJ263</f>
        <v>13</v>
      </c>
      <c r="AK263">
        <f>'Master Data'!AK263</f>
        <v>8</v>
      </c>
      <c r="AL263">
        <f>'Master Data'!AL263</f>
        <v>13</v>
      </c>
      <c r="AM263">
        <f>'Master Data'!AM263</f>
        <v>8</v>
      </c>
      <c r="AN263">
        <f>'Master Data'!AN263</f>
        <v>8</v>
      </c>
      <c r="AO263">
        <f>'Master Data'!AO263</f>
        <v>56840</v>
      </c>
      <c r="AP263">
        <f>'Master Data'!AP263</f>
        <v>9</v>
      </c>
      <c r="AQ263">
        <f>'Master Data'!AQ263</f>
        <v>10</v>
      </c>
      <c r="AR263">
        <f>'Master Data'!AR263</f>
        <v>18668</v>
      </c>
      <c r="AS263">
        <f>'Master Data'!AS263</f>
        <v>2</v>
      </c>
      <c r="AT263">
        <f>'Master Data'!AT263</f>
        <v>11</v>
      </c>
      <c r="AU263">
        <f>'Master Data'!AU263</f>
        <v>12</v>
      </c>
      <c r="AV263">
        <f>'Master Data'!AV263</f>
        <v>0</v>
      </c>
      <c r="AW263">
        <f>'Master Data'!AW263</f>
        <v>0</v>
      </c>
      <c r="AX263">
        <f>'Master Data'!AX263</f>
        <v>0</v>
      </c>
      <c r="AY263">
        <f>'Master Data'!AY263</f>
        <v>7</v>
      </c>
      <c r="AZ263">
        <f>'Master Data'!AZ263</f>
        <v>4</v>
      </c>
      <c r="BA263">
        <f>'Master Data'!BA263</f>
        <v>1</v>
      </c>
      <c r="BB263">
        <f>'Master Data'!BB263</f>
        <v>1</v>
      </c>
      <c r="BC263">
        <f>'Master Data'!BC263</f>
        <v>5</v>
      </c>
      <c r="BD263">
        <f>'Master Data'!BD263</f>
        <v>7</v>
      </c>
      <c r="BE263">
        <f>'Master Data'!BE263</f>
        <v>1</v>
      </c>
      <c r="BF263">
        <f>'Master Data'!BF263</f>
        <v>9</v>
      </c>
      <c r="BG263">
        <f>'Master Data'!BG263</f>
        <v>1</v>
      </c>
      <c r="BH263">
        <f>'Master Data'!BH263</f>
        <v>0</v>
      </c>
      <c r="BI263">
        <f>'Master Data'!BI263</f>
        <v>0</v>
      </c>
      <c r="BJ263">
        <f>'Master Data'!BJ263</f>
        <v>1</v>
      </c>
      <c r="BK263">
        <f>'Master Data'!BK263</f>
        <v>0</v>
      </c>
      <c r="BL263">
        <f>'Master Data'!BL263</f>
        <v>1</v>
      </c>
      <c r="BM263">
        <f>'Master Data'!BM263</f>
        <v>11</v>
      </c>
      <c r="BN263">
        <f>'Master Data'!BN263</f>
        <v>0</v>
      </c>
      <c r="BO263">
        <f>'Master Data'!BO263</f>
        <v>0</v>
      </c>
      <c r="BP263">
        <f>'Master Data'!BP263</f>
        <v>0</v>
      </c>
      <c r="BQ263">
        <f>'Master Data'!BQ263</f>
        <v>0</v>
      </c>
      <c r="BR263">
        <f>'Master Data'!BR263</f>
        <v>1</v>
      </c>
      <c r="BS263">
        <f>'Master Data'!BS263</f>
        <v>0</v>
      </c>
      <c r="BT263">
        <f>'Master Data'!BT263</f>
        <v>0</v>
      </c>
      <c r="BU263">
        <f>'Master Data'!BU263</f>
        <v>3</v>
      </c>
      <c r="BV263">
        <f>'Master Data'!BV263</f>
        <v>4</v>
      </c>
      <c r="BW263">
        <f>'Master Data'!BW263</f>
        <v>20170601</v>
      </c>
      <c r="BX263" t="str">
        <f t="shared" si="53"/>
        <v>Prince George's Community College - Project Management Professional (PMP) Exam Prep (48 clock hours)</v>
      </c>
      <c r="BY263" s="27">
        <f t="shared" si="44"/>
        <v>0.81818181818181823</v>
      </c>
      <c r="BZ263" s="20">
        <f t="shared" si="45"/>
        <v>0.83333333333333337</v>
      </c>
      <c r="CA263" s="20">
        <f t="shared" si="46"/>
        <v>0.16666666666666666</v>
      </c>
      <c r="CB263" s="20">
        <f t="shared" si="47"/>
        <v>0.68181818181818177</v>
      </c>
      <c r="CC263" s="20">
        <f t="shared" si="48"/>
        <v>0.63953488372093026</v>
      </c>
      <c r="CD263" s="20">
        <f t="shared" si="49"/>
        <v>0.30232558139534882</v>
      </c>
      <c r="CE263" s="26">
        <f t="shared" si="50"/>
        <v>2820</v>
      </c>
      <c r="CF263" s="24">
        <f t="shared" si="51"/>
        <v>18668</v>
      </c>
      <c r="CG263" s="24">
        <f t="shared" si="54"/>
        <v>20791</v>
      </c>
      <c r="CH263" s="24">
        <f t="shared" si="52"/>
        <v>56840</v>
      </c>
    </row>
    <row r="264" spans="1:86">
      <c r="A264" t="str">
        <f>'Master Data'!A264</f>
        <v>MD</v>
      </c>
      <c r="B264" t="str">
        <f>'Master Data'!B264</f>
        <v>XL Career School</v>
      </c>
      <c r="C264" t="str">
        <f>'Master Data'!C264</f>
        <v>A Maryland Higher Education Commission-approved private career school offering job preparatory training. See this provider s website for more information. http://www.xlcareerschool.</v>
      </c>
      <c r="D264" t="str">
        <f>'Master Data'!D264</f>
        <v>8609 2nd Avenue Suite 505B</v>
      </c>
      <c r="E264">
        <f>'Master Data'!E264</f>
        <v>0</v>
      </c>
      <c r="F264" t="str">
        <f>'Master Data'!F264</f>
        <v>Silver Spring</v>
      </c>
      <c r="G264" t="str">
        <f>'Master Data'!G264</f>
        <v>MD</v>
      </c>
      <c r="H264">
        <f>'Master Data'!H264</f>
        <v>20910</v>
      </c>
      <c r="I264">
        <f>'Master Data'!I264</f>
        <v>3</v>
      </c>
      <c r="J264" t="str">
        <f>'Master Data'!J264</f>
        <v>Pharmacy Technician (340 clock hours)</v>
      </c>
      <c r="K264" t="str">
        <f>'Master Data'!K264</f>
        <v>Prepares students to become entry-level pharmacy technicians. Approved by the Maryland Board of Pharmacy (https://health.maryland.gov/pharmacy/Pages/Technicians.</v>
      </c>
      <c r="L264" t="str">
        <f>'Master Data'!L264</f>
        <v>https://www.xlcareerschool.com/programs.html</v>
      </c>
      <c r="M264">
        <f>'Master Data'!M264</f>
        <v>3</v>
      </c>
      <c r="N264" t="str">
        <f>'Master Data'!N264</f>
        <v>Maryland pharmacy technician</v>
      </c>
      <c r="O264">
        <f>'Master Data'!O264</f>
        <v>510805</v>
      </c>
      <c r="P264">
        <f>'Master Data'!P264</f>
        <v>1880</v>
      </c>
      <c r="Q264">
        <f>'Master Data'!Q264</f>
        <v>500</v>
      </c>
      <c r="R264">
        <f>'Master Data'!R264</f>
        <v>20</v>
      </c>
      <c r="S264">
        <f>'Master Data'!S264</f>
        <v>20</v>
      </c>
      <c r="T264">
        <f>'Master Data'!T264</f>
        <v>1</v>
      </c>
      <c r="U264">
        <f>'Master Data'!U264</f>
        <v>1</v>
      </c>
      <c r="V264">
        <f>'Master Data'!V264</f>
        <v>29205200</v>
      </c>
      <c r="W264">
        <f>'Master Data'!W264</f>
        <v>0</v>
      </c>
      <c r="X264">
        <f>'Master Data'!X264</f>
        <v>0</v>
      </c>
      <c r="Y264">
        <f>'Master Data'!Y264</f>
        <v>13</v>
      </c>
      <c r="Z264">
        <f>'Master Data'!Z264</f>
        <v>13</v>
      </c>
      <c r="AA264">
        <f>'Master Data'!AA264</f>
        <v>8</v>
      </c>
      <c r="AB264">
        <f>'Master Data'!AB264</f>
        <v>8</v>
      </c>
      <c r="AC264">
        <f>'Master Data'!AC264</f>
        <v>8</v>
      </c>
      <c r="AD264">
        <f>'Master Data'!AD264</f>
        <v>11851</v>
      </c>
      <c r="AE264">
        <f>'Master Data'!AE264</f>
        <v>7</v>
      </c>
      <c r="AF264">
        <f>'Master Data'!AF264</f>
        <v>13176.3</v>
      </c>
      <c r="AG264">
        <f>'Master Data'!AG264</f>
        <v>13561.55</v>
      </c>
      <c r="AH264">
        <f>'Master Data'!AH264</f>
        <v>15</v>
      </c>
      <c r="AI264">
        <f>'Master Data'!AI264</f>
        <v>13</v>
      </c>
      <c r="AJ264">
        <f>'Master Data'!AJ264</f>
        <v>1</v>
      </c>
      <c r="AK264">
        <f>'Master Data'!AK264</f>
        <v>1</v>
      </c>
      <c r="AL264">
        <f>'Master Data'!AL264</f>
        <v>1</v>
      </c>
      <c r="AM264">
        <f>'Master Data'!AM264</f>
        <v>1</v>
      </c>
      <c r="AN264">
        <f>'Master Data'!AN264</f>
        <v>1</v>
      </c>
      <c r="AO264">
        <f>'Master Data'!AO264</f>
        <v>2525</v>
      </c>
      <c r="AP264">
        <f>'Master Data'!AP264</f>
        <v>1</v>
      </c>
      <c r="AQ264">
        <f>'Master Data'!AQ264</f>
        <v>1</v>
      </c>
      <c r="AR264">
        <f>'Master Data'!AR264</f>
        <v>12614</v>
      </c>
      <c r="AS264">
        <f>'Master Data'!AS264</f>
        <v>0</v>
      </c>
      <c r="AT264">
        <f>'Master Data'!AT264</f>
        <v>1</v>
      </c>
      <c r="AU264">
        <f>'Master Data'!AU264</f>
        <v>1</v>
      </c>
      <c r="AV264">
        <f>'Master Data'!AV264</f>
        <v>0</v>
      </c>
      <c r="AW264">
        <f>'Master Data'!AW264</f>
        <v>0</v>
      </c>
      <c r="AX264">
        <f>'Master Data'!AX264</f>
        <v>0</v>
      </c>
      <c r="AY264">
        <f>'Master Data'!AY264</f>
        <v>0</v>
      </c>
      <c r="AZ264">
        <f>'Master Data'!AZ264</f>
        <v>1</v>
      </c>
      <c r="BA264">
        <f>'Master Data'!BA264</f>
        <v>0</v>
      </c>
      <c r="BB264">
        <f>'Master Data'!BB264</f>
        <v>0</v>
      </c>
      <c r="BC264">
        <f>'Master Data'!BC264</f>
        <v>0</v>
      </c>
      <c r="BD264">
        <f>'Master Data'!BD264</f>
        <v>1</v>
      </c>
      <c r="BE264">
        <f>'Master Data'!BE264</f>
        <v>0</v>
      </c>
      <c r="BF264">
        <f>'Master Data'!BF264</f>
        <v>1</v>
      </c>
      <c r="BG264">
        <f>'Master Data'!BG264</f>
        <v>0</v>
      </c>
      <c r="BH264">
        <f>'Master Data'!BH264</f>
        <v>0</v>
      </c>
      <c r="BI264">
        <f>'Master Data'!BI264</f>
        <v>0</v>
      </c>
      <c r="BJ264">
        <f>'Master Data'!BJ264</f>
        <v>0</v>
      </c>
      <c r="BK264">
        <f>'Master Data'!BK264</f>
        <v>0</v>
      </c>
      <c r="BL264">
        <f>'Master Data'!BL264</f>
        <v>0</v>
      </c>
      <c r="BM264">
        <f>'Master Data'!BM264</f>
        <v>0</v>
      </c>
      <c r="BN264">
        <f>'Master Data'!BN264</f>
        <v>0</v>
      </c>
      <c r="BO264">
        <f>'Master Data'!BO264</f>
        <v>0</v>
      </c>
      <c r="BP264">
        <f>'Master Data'!BP264</f>
        <v>0</v>
      </c>
      <c r="BQ264">
        <f>'Master Data'!BQ264</f>
        <v>0</v>
      </c>
      <c r="BR264">
        <f>'Master Data'!BR264</f>
        <v>1</v>
      </c>
      <c r="BS264">
        <f>'Master Data'!BS264</f>
        <v>0</v>
      </c>
      <c r="BT264">
        <f>'Master Data'!BT264</f>
        <v>0</v>
      </c>
      <c r="BU264">
        <f>'Master Data'!BU264</f>
        <v>0</v>
      </c>
      <c r="BV264">
        <f>'Master Data'!BV264</f>
        <v>0</v>
      </c>
      <c r="BW264">
        <f>'Master Data'!BW264</f>
        <v>20170731</v>
      </c>
      <c r="BX264" t="str">
        <f t="shared" si="53"/>
        <v>XL Career School - Pharmacy Technician (340 clock hours)</v>
      </c>
      <c r="BY264" s="27">
        <f t="shared" si="44"/>
        <v>1</v>
      </c>
      <c r="BZ264" s="20">
        <f t="shared" si="45"/>
        <v>1</v>
      </c>
      <c r="CA264" s="20">
        <f t="shared" si="46"/>
        <v>0</v>
      </c>
      <c r="CB264" s="20">
        <f t="shared" si="47"/>
        <v>0.53333333333333333</v>
      </c>
      <c r="CC264" s="20">
        <f t="shared" si="48"/>
        <v>0.61538461538461542</v>
      </c>
      <c r="CD264" s="20">
        <f t="shared" si="49"/>
        <v>0.53846153846153844</v>
      </c>
      <c r="CE264" s="26">
        <f t="shared" si="50"/>
        <v>2380</v>
      </c>
      <c r="CF264" s="24">
        <f t="shared" si="51"/>
        <v>12614</v>
      </c>
      <c r="CG264" s="24">
        <f t="shared" si="54"/>
        <v>11851</v>
      </c>
      <c r="CH264" s="24">
        <f t="shared" si="52"/>
        <v>2525</v>
      </c>
    </row>
    <row r="265" spans="1:86">
      <c r="A265" t="str">
        <f>'Master Data'!A265</f>
        <v>MD</v>
      </c>
      <c r="B265" t="str">
        <f>'Master Data'!B265</f>
        <v>Frederick Community College</v>
      </c>
      <c r="C265" t="str">
        <f>'Master Data'!C265</f>
        <v>A Maryland public community college, accredited by the Middle States Commission on Higher Education. See this provider s website for more information. https://www.frederick.edu/about-fcc.</v>
      </c>
      <c r="D265" t="str">
        <f>'Master Data'!D265</f>
        <v>7932 Opossumtown Pike</v>
      </c>
      <c r="E265">
        <f>'Master Data'!E265</f>
        <v>0</v>
      </c>
      <c r="F265" t="str">
        <f>'Master Data'!F265</f>
        <v>Frederick</v>
      </c>
      <c r="G265" t="str">
        <f>'Master Data'!G265</f>
        <v>MD</v>
      </c>
      <c r="H265">
        <f>'Master Data'!H265</f>
        <v>21702</v>
      </c>
      <c r="I265">
        <f>'Master Data'!I265</f>
        <v>1</v>
      </c>
      <c r="J265" t="str">
        <f>'Master Data'!J265</f>
        <v>PERSONAL COMPUTER SUPPORT SPECIALIST (18 credit hours)</v>
      </c>
      <c r="K265" t="str">
        <f>'Master Data'!K265</f>
        <v>Learn to implement and mainatain a defined network preparation for the Cisco Certified Network Associate (CCNA) Routing and Switching exams.</v>
      </c>
      <c r="L265" t="str">
        <f>'Master Data'!L265</f>
        <v>https://frederick-public.courseleaf.com/credit-programs-study/stem-technology/computer-support-specialist-certificate/#requirementstext</v>
      </c>
      <c r="M265">
        <f>'Master Data'!M265</f>
        <v>6</v>
      </c>
      <c r="N265" t="str">
        <f>'Master Data'!N265</f>
        <v>College credit program certificate</v>
      </c>
      <c r="O265">
        <f>'Master Data'!O265</f>
        <v>521201</v>
      </c>
      <c r="P265">
        <f>'Master Data'!P265</f>
        <v>2624</v>
      </c>
      <c r="Q265">
        <f>'Master Data'!Q265</f>
        <v>900</v>
      </c>
      <c r="R265">
        <f>'Master Data'!R265</f>
        <v>18</v>
      </c>
      <c r="S265">
        <f>'Master Data'!S265</f>
        <v>60</v>
      </c>
      <c r="T265">
        <f>'Master Data'!T265</f>
        <v>1</v>
      </c>
      <c r="U265">
        <f>'Master Data'!U265</f>
        <v>1</v>
      </c>
      <c r="V265">
        <f>'Master Data'!V265</f>
        <v>15123100</v>
      </c>
      <c r="W265">
        <f>'Master Data'!W265</f>
        <v>0</v>
      </c>
      <c r="X265">
        <f>'Master Data'!X265</f>
        <v>0</v>
      </c>
      <c r="Y265">
        <f>'Master Data'!Y265</f>
        <v>4</v>
      </c>
      <c r="Z265">
        <f>'Master Data'!Z265</f>
        <v>3</v>
      </c>
      <c r="AA265">
        <f>'Master Data'!AA265</f>
        <v>1</v>
      </c>
      <c r="AB265">
        <f>'Master Data'!AB265</f>
        <v>0</v>
      </c>
      <c r="AC265">
        <f>'Master Data'!AC265</f>
        <v>0</v>
      </c>
      <c r="AD265">
        <f>'Master Data'!AD265</f>
        <v>0</v>
      </c>
      <c r="AE265">
        <f>'Master Data'!AE265</f>
        <v>0</v>
      </c>
      <c r="AF265">
        <f>'Master Data'!AF265</f>
        <v>9999999.9900000002</v>
      </c>
      <c r="AG265">
        <f>'Master Data'!AG265</f>
        <v>9999999.9900000002</v>
      </c>
      <c r="AH265">
        <f>'Master Data'!AH265</f>
        <v>0</v>
      </c>
      <c r="AI265">
        <f>'Master Data'!AI265</f>
        <v>0</v>
      </c>
      <c r="AJ265">
        <f>'Master Data'!AJ265</f>
        <v>0</v>
      </c>
      <c r="AK265">
        <f>'Master Data'!AK265</f>
        <v>0</v>
      </c>
      <c r="AL265">
        <f>'Master Data'!AL265</f>
        <v>0</v>
      </c>
      <c r="AM265">
        <f>'Master Data'!AM265</f>
        <v>0</v>
      </c>
      <c r="AN265">
        <f>'Master Data'!AN265</f>
        <v>0</v>
      </c>
      <c r="AO265">
        <f>'Master Data'!AO265</f>
        <v>0</v>
      </c>
      <c r="AP265">
        <f>'Master Data'!AP265</f>
        <v>0</v>
      </c>
      <c r="AQ265">
        <f>'Master Data'!AQ265</f>
        <v>0</v>
      </c>
      <c r="AR265">
        <f>'Master Data'!AR265</f>
        <v>0</v>
      </c>
      <c r="AS265">
        <f>'Master Data'!AS265</f>
        <v>0</v>
      </c>
      <c r="AT265">
        <f>'Master Data'!AT265</f>
        <v>0</v>
      </c>
      <c r="AU265">
        <f>'Master Data'!AU265</f>
        <v>0</v>
      </c>
      <c r="AV265">
        <f>'Master Data'!AV265</f>
        <v>0</v>
      </c>
      <c r="AW265">
        <f>'Master Data'!AW265</f>
        <v>0</v>
      </c>
      <c r="AX265">
        <f>'Master Data'!AX265</f>
        <v>0</v>
      </c>
      <c r="AY265">
        <f>'Master Data'!AY265</f>
        <v>0</v>
      </c>
      <c r="AZ265">
        <f>'Master Data'!AZ265</f>
        <v>0</v>
      </c>
      <c r="BA265">
        <f>'Master Data'!BA265</f>
        <v>0</v>
      </c>
      <c r="BB265">
        <f>'Master Data'!BB265</f>
        <v>0</v>
      </c>
      <c r="BC265">
        <f>'Master Data'!BC265</f>
        <v>0</v>
      </c>
      <c r="BD265">
        <f>'Master Data'!BD265</f>
        <v>0</v>
      </c>
      <c r="BE265">
        <f>'Master Data'!BE265</f>
        <v>0</v>
      </c>
      <c r="BF265">
        <f>'Master Data'!BF265</f>
        <v>0</v>
      </c>
      <c r="BG265">
        <f>'Master Data'!BG265</f>
        <v>0</v>
      </c>
      <c r="BH265">
        <f>'Master Data'!BH265</f>
        <v>0</v>
      </c>
      <c r="BI265">
        <f>'Master Data'!BI265</f>
        <v>0</v>
      </c>
      <c r="BJ265">
        <f>'Master Data'!BJ265</f>
        <v>0</v>
      </c>
      <c r="BK265">
        <f>'Master Data'!BK265</f>
        <v>0</v>
      </c>
      <c r="BL265">
        <f>'Master Data'!BL265</f>
        <v>0</v>
      </c>
      <c r="BM265">
        <f>'Master Data'!BM265</f>
        <v>0</v>
      </c>
      <c r="BN265">
        <f>'Master Data'!BN265</f>
        <v>0</v>
      </c>
      <c r="BO265">
        <f>'Master Data'!BO265</f>
        <v>0</v>
      </c>
      <c r="BP265">
        <f>'Master Data'!BP265</f>
        <v>0</v>
      </c>
      <c r="BQ265">
        <f>'Master Data'!BQ265</f>
        <v>0</v>
      </c>
      <c r="BR265">
        <f>'Master Data'!BR265</f>
        <v>0</v>
      </c>
      <c r="BS265">
        <f>'Master Data'!BS265</f>
        <v>0</v>
      </c>
      <c r="BT265">
        <f>'Master Data'!BT265</f>
        <v>0</v>
      </c>
      <c r="BU265">
        <f>'Master Data'!BU265</f>
        <v>0</v>
      </c>
      <c r="BV265">
        <f>'Master Data'!BV265</f>
        <v>0</v>
      </c>
      <c r="BW265">
        <f>'Master Data'!BW265</f>
        <v>20170925</v>
      </c>
      <c r="BX265" t="str">
        <f t="shared" si="53"/>
        <v>Frederick Community College - PERSONAL COMPUTER SUPPORT SPECIALIST (18 credit hours)</v>
      </c>
      <c r="BY265" s="27" t="str">
        <f t="shared" si="44"/>
        <v/>
      </c>
      <c r="BZ265" s="20" t="e">
        <f t="shared" si="45"/>
        <v>#DIV/0!</v>
      </c>
      <c r="CA265" s="20" t="e">
        <f t="shared" si="46"/>
        <v>#DIV/0!</v>
      </c>
      <c r="CB265" s="20" t="e">
        <f t="shared" si="47"/>
        <v>#DIV/0!</v>
      </c>
      <c r="CC265" s="20" t="e">
        <f t="shared" si="48"/>
        <v>#DIV/0!</v>
      </c>
      <c r="CD265" s="20" t="e">
        <f t="shared" si="49"/>
        <v>#DIV/0!</v>
      </c>
      <c r="CE265" s="26">
        <f t="shared" si="50"/>
        <v>3524</v>
      </c>
      <c r="CF265" s="24" t="str">
        <f t="shared" si="51"/>
        <v xml:space="preserve"> </v>
      </c>
      <c r="CG265" s="24" t="str">
        <f t="shared" si="54"/>
        <v xml:space="preserve"> </v>
      </c>
      <c r="CH265" s="24" t="str">
        <f t="shared" si="52"/>
        <v xml:space="preserve"> </v>
      </c>
    </row>
    <row r="266" spans="1:86">
      <c r="A266" t="str">
        <f>'Master Data'!A266</f>
        <v>MD</v>
      </c>
      <c r="B266" t="str">
        <f>'Master Data'!B266</f>
        <v>Frederick Community College</v>
      </c>
      <c r="C266" t="str">
        <f>'Master Data'!C266</f>
        <v>A Maryland public community college, accredited by the Middle States Commission on Higher Education. See this provider s website for more information. https://www.frederick.edu/about-fcc.</v>
      </c>
      <c r="D266" t="str">
        <f>'Master Data'!D266</f>
        <v>7932 Opossumtown Pike</v>
      </c>
      <c r="E266">
        <f>'Master Data'!E266</f>
        <v>0</v>
      </c>
      <c r="F266" t="str">
        <f>'Master Data'!F266</f>
        <v>Frederick</v>
      </c>
      <c r="G266" t="str">
        <f>'Master Data'!G266</f>
        <v>MD</v>
      </c>
      <c r="H266">
        <f>'Master Data'!H266</f>
        <v>21702</v>
      </c>
      <c r="I266">
        <f>'Master Data'!I266</f>
        <v>1</v>
      </c>
      <c r="J266" t="str">
        <f>'Master Data'!J266</f>
        <v>Architectural Computer Aided Design (AAS) (60 credit hours)</v>
      </c>
      <c r="K266" t="str">
        <f>'Master Data'!K266</f>
        <v>Provides students with the necessary education to pursue employment as an architectural CAD drafter, designer, operator, or technician.</v>
      </c>
      <c r="L266" t="str">
        <f>'Master Data'!L266</f>
        <v>https://www.frederick.edu/programs.aspx</v>
      </c>
      <c r="M266">
        <f>'Master Data'!M266</f>
        <v>4</v>
      </c>
      <c r="N266" t="str">
        <f>'Master Data'!N266</f>
        <v>Associate degree in Architectural Computer Aided Design</v>
      </c>
      <c r="O266">
        <f>'Master Data'!O266</f>
        <v>151301</v>
      </c>
      <c r="P266">
        <f>'Master Data'!P266</f>
        <v>9150</v>
      </c>
      <c r="Q266">
        <f>'Master Data'!Q266</f>
        <v>518</v>
      </c>
      <c r="R266">
        <f>'Master Data'!R266</f>
        <v>15</v>
      </c>
      <c r="S266">
        <f>'Master Data'!S266</f>
        <v>60</v>
      </c>
      <c r="T266">
        <f>'Master Data'!T266</f>
        <v>1</v>
      </c>
      <c r="U266">
        <f>'Master Data'!U266</f>
        <v>3</v>
      </c>
      <c r="V266">
        <f>'Master Data'!V266</f>
        <v>17301100</v>
      </c>
      <c r="W266">
        <f>'Master Data'!W266</f>
        <v>0</v>
      </c>
      <c r="X266">
        <f>'Master Data'!X266</f>
        <v>0</v>
      </c>
      <c r="Y266">
        <f>'Master Data'!Y266</f>
        <v>22</v>
      </c>
      <c r="Z266">
        <f>'Master Data'!Z266</f>
        <v>14</v>
      </c>
      <c r="AA266">
        <f>'Master Data'!AA266</f>
        <v>8</v>
      </c>
      <c r="AB266">
        <f>'Master Data'!AB266</f>
        <v>6</v>
      </c>
      <c r="AC266">
        <f>'Master Data'!AC266</f>
        <v>6</v>
      </c>
      <c r="AD266">
        <f>'Master Data'!AD266</f>
        <v>10310</v>
      </c>
      <c r="AE266">
        <f>'Master Data'!AE266</f>
        <v>3</v>
      </c>
      <c r="AF266">
        <f>'Master Data'!AF266</f>
        <v>10711.67</v>
      </c>
      <c r="AG266">
        <f>'Master Data'!AG266</f>
        <v>12119.33</v>
      </c>
      <c r="AH266">
        <f>'Master Data'!AH266</f>
        <v>7</v>
      </c>
      <c r="AI266">
        <f>'Master Data'!AI266</f>
        <v>7</v>
      </c>
      <c r="AJ266">
        <f>'Master Data'!AJ266</f>
        <v>0</v>
      </c>
      <c r="AK266">
        <f>'Master Data'!AK266</f>
        <v>0</v>
      </c>
      <c r="AL266">
        <f>'Master Data'!AL266</f>
        <v>0</v>
      </c>
      <c r="AM266">
        <f>'Master Data'!AM266</f>
        <v>0</v>
      </c>
      <c r="AN266">
        <f>'Master Data'!AN266</f>
        <v>0</v>
      </c>
      <c r="AO266">
        <f>'Master Data'!AO266</f>
        <v>0</v>
      </c>
      <c r="AP266">
        <f>'Master Data'!AP266</f>
        <v>0</v>
      </c>
      <c r="AQ266">
        <f>'Master Data'!AQ266</f>
        <v>0</v>
      </c>
      <c r="AR266">
        <f>'Master Data'!AR266</f>
        <v>0</v>
      </c>
      <c r="AS266">
        <f>'Master Data'!AS266</f>
        <v>0</v>
      </c>
      <c r="AT266">
        <f>'Master Data'!AT266</f>
        <v>0</v>
      </c>
      <c r="AU266">
        <f>'Master Data'!AU266</f>
        <v>0</v>
      </c>
      <c r="AV266">
        <f>'Master Data'!AV266</f>
        <v>0</v>
      </c>
      <c r="AW266">
        <f>'Master Data'!AW266</f>
        <v>0</v>
      </c>
      <c r="AX266">
        <f>'Master Data'!AX266</f>
        <v>0</v>
      </c>
      <c r="AY266">
        <f>'Master Data'!AY266</f>
        <v>0</v>
      </c>
      <c r="AZ266">
        <f>'Master Data'!AZ266</f>
        <v>0</v>
      </c>
      <c r="BA266">
        <f>'Master Data'!BA266</f>
        <v>0</v>
      </c>
      <c r="BB266">
        <f>'Master Data'!BB266</f>
        <v>0</v>
      </c>
      <c r="BC266">
        <f>'Master Data'!BC266</f>
        <v>0</v>
      </c>
      <c r="BD266">
        <f>'Master Data'!BD266</f>
        <v>0</v>
      </c>
      <c r="BE266">
        <f>'Master Data'!BE266</f>
        <v>0</v>
      </c>
      <c r="BF266">
        <f>'Master Data'!BF266</f>
        <v>0</v>
      </c>
      <c r="BG266">
        <f>'Master Data'!BG266</f>
        <v>0</v>
      </c>
      <c r="BH266">
        <f>'Master Data'!BH266</f>
        <v>0</v>
      </c>
      <c r="BI266">
        <f>'Master Data'!BI266</f>
        <v>0</v>
      </c>
      <c r="BJ266">
        <f>'Master Data'!BJ266</f>
        <v>0</v>
      </c>
      <c r="BK266">
        <f>'Master Data'!BK266</f>
        <v>0</v>
      </c>
      <c r="BL266">
        <f>'Master Data'!BL266</f>
        <v>0</v>
      </c>
      <c r="BM266">
        <f>'Master Data'!BM266</f>
        <v>0</v>
      </c>
      <c r="BN266">
        <f>'Master Data'!BN266</f>
        <v>0</v>
      </c>
      <c r="BO266">
        <f>'Master Data'!BO266</f>
        <v>0</v>
      </c>
      <c r="BP266">
        <f>'Master Data'!BP266</f>
        <v>0</v>
      </c>
      <c r="BQ266">
        <f>'Master Data'!BQ266</f>
        <v>0</v>
      </c>
      <c r="BR266">
        <f>'Master Data'!BR266</f>
        <v>0</v>
      </c>
      <c r="BS266">
        <f>'Master Data'!BS266</f>
        <v>0</v>
      </c>
      <c r="BT266">
        <f>'Master Data'!BT266</f>
        <v>0</v>
      </c>
      <c r="BU266">
        <f>'Master Data'!BU266</f>
        <v>0</v>
      </c>
      <c r="BV266">
        <f>'Master Data'!BV266</f>
        <v>0</v>
      </c>
      <c r="BW266">
        <f>'Master Data'!BW266</f>
        <v>20171005</v>
      </c>
      <c r="BX266" t="str">
        <f t="shared" si="53"/>
        <v>Frederick Community College - Architectural Computer Aided Design (AAS) (60 credit hours)</v>
      </c>
      <c r="BY266" s="27" t="str">
        <f t="shared" si="44"/>
        <v/>
      </c>
      <c r="BZ266" s="20" t="e">
        <f t="shared" si="45"/>
        <v>#DIV/0!</v>
      </c>
      <c r="CA266" s="20" t="e">
        <f t="shared" si="46"/>
        <v>#DIV/0!</v>
      </c>
      <c r="CB266" s="20">
        <f t="shared" si="47"/>
        <v>0.8571428571428571</v>
      </c>
      <c r="CC266" s="20">
        <f t="shared" si="48"/>
        <v>0.8571428571428571</v>
      </c>
      <c r="CD266" s="20">
        <f t="shared" si="49"/>
        <v>0.42857142857142855</v>
      </c>
      <c r="CE266" s="26">
        <f t="shared" si="50"/>
        <v>9668</v>
      </c>
      <c r="CF266" s="24" t="str">
        <f t="shared" si="51"/>
        <v xml:space="preserve"> </v>
      </c>
      <c r="CG266" s="24">
        <f t="shared" si="54"/>
        <v>10310</v>
      </c>
      <c r="CH266" s="24" t="str">
        <f t="shared" si="52"/>
        <v xml:space="preserve"> </v>
      </c>
    </row>
    <row r="267" spans="1:86">
      <c r="A267" t="str">
        <f>'Master Data'!A267</f>
        <v>MD</v>
      </c>
      <c r="B267" t="str">
        <f>'Master Data'!B267</f>
        <v>Frederick Community College</v>
      </c>
      <c r="C267" t="str">
        <f>'Master Data'!C267</f>
        <v>A Maryland public community college, accredited by the Middle States Commission on Higher Education. See this provider s website for more information. https://www.frederick.edu/about-fcc.</v>
      </c>
      <c r="D267" t="str">
        <f>'Master Data'!D267</f>
        <v>7932 Opossumtown Pike</v>
      </c>
      <c r="E267">
        <f>'Master Data'!E267</f>
        <v>0</v>
      </c>
      <c r="F267" t="str">
        <f>'Master Data'!F267</f>
        <v>Frederick</v>
      </c>
      <c r="G267" t="str">
        <f>'Master Data'!G267</f>
        <v>MD</v>
      </c>
      <c r="H267">
        <f>'Master Data'!H267</f>
        <v>21702</v>
      </c>
      <c r="I267">
        <f>'Master Data'!I267</f>
        <v>1</v>
      </c>
      <c r="J267" t="str">
        <f>'Master Data'!J267</f>
        <v>Architectural Computer Aided Design (LDC) (20 credit hours)</v>
      </c>
      <c r="K267" t="str">
        <f>'Master Data'!K267</f>
        <v>Designed to help students develop skills and techniques used in drafting. Learn to identify and solve various types of drafting problems and develop the skills required for success in a career as an architectural CAD drafter, designer, operator, or technician.</v>
      </c>
      <c r="L267" t="str">
        <f>'Master Data'!L267</f>
        <v>https://www.frederick.edu/programs.aspx</v>
      </c>
      <c r="M267">
        <f>'Master Data'!M267</f>
        <v>6</v>
      </c>
      <c r="N267" t="str">
        <f>'Master Data'!N267</f>
        <v>College credit certificate in Architectural Computer Aided Design</v>
      </c>
      <c r="O267">
        <f>'Master Data'!O267</f>
        <v>151303</v>
      </c>
      <c r="P267">
        <f>'Master Data'!P267</f>
        <v>3282</v>
      </c>
      <c r="Q267">
        <f>'Master Data'!Q267</f>
        <v>9</v>
      </c>
      <c r="R267">
        <f>'Master Data'!R267</f>
        <v>10</v>
      </c>
      <c r="S267">
        <f>'Master Data'!S267</f>
        <v>30</v>
      </c>
      <c r="T267">
        <f>'Master Data'!T267</f>
        <v>1</v>
      </c>
      <c r="U267">
        <f>'Master Data'!U267</f>
        <v>3</v>
      </c>
      <c r="V267">
        <f>'Master Data'!V267</f>
        <v>17301100</v>
      </c>
      <c r="W267">
        <f>'Master Data'!W267</f>
        <v>0</v>
      </c>
      <c r="X267">
        <f>'Master Data'!X267</f>
        <v>0</v>
      </c>
      <c r="Y267">
        <f>'Master Data'!Y267</f>
        <v>6</v>
      </c>
      <c r="Z267">
        <f>'Master Data'!Z267</f>
        <v>6</v>
      </c>
      <c r="AA267">
        <f>'Master Data'!AA267</f>
        <v>2</v>
      </c>
      <c r="AB267">
        <f>'Master Data'!AB267</f>
        <v>3</v>
      </c>
      <c r="AC267">
        <f>'Master Data'!AC267</f>
        <v>4</v>
      </c>
      <c r="AD267">
        <f>'Master Data'!AD267</f>
        <v>11152</v>
      </c>
      <c r="AE267">
        <f>'Master Data'!AE267</f>
        <v>2</v>
      </c>
      <c r="AF267">
        <f>'Master Data'!AF267</f>
        <v>13780.67</v>
      </c>
      <c r="AG267">
        <f>'Master Data'!AG267</f>
        <v>12972</v>
      </c>
      <c r="AH267">
        <f>'Master Data'!AH267</f>
        <v>6</v>
      </c>
      <c r="AI267">
        <f>'Master Data'!AI267</f>
        <v>5</v>
      </c>
      <c r="AJ267">
        <f>'Master Data'!AJ267</f>
        <v>0</v>
      </c>
      <c r="AK267">
        <f>'Master Data'!AK267</f>
        <v>0</v>
      </c>
      <c r="AL267">
        <f>'Master Data'!AL267</f>
        <v>0</v>
      </c>
      <c r="AM267">
        <f>'Master Data'!AM267</f>
        <v>0</v>
      </c>
      <c r="AN267">
        <f>'Master Data'!AN267</f>
        <v>0</v>
      </c>
      <c r="AO267">
        <f>'Master Data'!AO267</f>
        <v>0</v>
      </c>
      <c r="AP267">
        <f>'Master Data'!AP267</f>
        <v>0</v>
      </c>
      <c r="AQ267">
        <f>'Master Data'!AQ267</f>
        <v>0</v>
      </c>
      <c r="AR267">
        <f>'Master Data'!AR267</f>
        <v>0</v>
      </c>
      <c r="AS267">
        <f>'Master Data'!AS267</f>
        <v>0</v>
      </c>
      <c r="AT267">
        <f>'Master Data'!AT267</f>
        <v>0</v>
      </c>
      <c r="AU267">
        <f>'Master Data'!AU267</f>
        <v>0</v>
      </c>
      <c r="AV267">
        <f>'Master Data'!AV267</f>
        <v>0</v>
      </c>
      <c r="AW267">
        <f>'Master Data'!AW267</f>
        <v>0</v>
      </c>
      <c r="AX267">
        <f>'Master Data'!AX267</f>
        <v>0</v>
      </c>
      <c r="AY267">
        <f>'Master Data'!AY267</f>
        <v>0</v>
      </c>
      <c r="AZ267">
        <f>'Master Data'!AZ267</f>
        <v>0</v>
      </c>
      <c r="BA267">
        <f>'Master Data'!BA267</f>
        <v>0</v>
      </c>
      <c r="BB267">
        <f>'Master Data'!BB267</f>
        <v>0</v>
      </c>
      <c r="BC267">
        <f>'Master Data'!BC267</f>
        <v>0</v>
      </c>
      <c r="BD267">
        <f>'Master Data'!BD267</f>
        <v>0</v>
      </c>
      <c r="BE267">
        <f>'Master Data'!BE267</f>
        <v>0</v>
      </c>
      <c r="BF267">
        <f>'Master Data'!BF267</f>
        <v>0</v>
      </c>
      <c r="BG267">
        <f>'Master Data'!BG267</f>
        <v>0</v>
      </c>
      <c r="BH267">
        <f>'Master Data'!BH267</f>
        <v>0</v>
      </c>
      <c r="BI267">
        <f>'Master Data'!BI267</f>
        <v>0</v>
      </c>
      <c r="BJ267">
        <f>'Master Data'!BJ267</f>
        <v>0</v>
      </c>
      <c r="BK267">
        <f>'Master Data'!BK267</f>
        <v>0</v>
      </c>
      <c r="BL267">
        <f>'Master Data'!BL267</f>
        <v>0</v>
      </c>
      <c r="BM267">
        <f>'Master Data'!BM267</f>
        <v>0</v>
      </c>
      <c r="BN267">
        <f>'Master Data'!BN267</f>
        <v>0</v>
      </c>
      <c r="BO267">
        <f>'Master Data'!BO267</f>
        <v>0</v>
      </c>
      <c r="BP267">
        <f>'Master Data'!BP267</f>
        <v>0</v>
      </c>
      <c r="BQ267">
        <f>'Master Data'!BQ267</f>
        <v>0</v>
      </c>
      <c r="BR267">
        <f>'Master Data'!BR267</f>
        <v>0</v>
      </c>
      <c r="BS267">
        <f>'Master Data'!BS267</f>
        <v>0</v>
      </c>
      <c r="BT267">
        <f>'Master Data'!BT267</f>
        <v>0</v>
      </c>
      <c r="BU267">
        <f>'Master Data'!BU267</f>
        <v>0</v>
      </c>
      <c r="BV267">
        <f>'Master Data'!BV267</f>
        <v>0</v>
      </c>
      <c r="BW267">
        <f>'Master Data'!BW267</f>
        <v>20171005</v>
      </c>
      <c r="BX267" t="str">
        <f t="shared" si="53"/>
        <v>Frederick Community College - Architectural Computer Aided Design (LDC) (20 credit hours)</v>
      </c>
      <c r="BY267" s="27" t="str">
        <f t="shared" si="44"/>
        <v/>
      </c>
      <c r="BZ267" s="20" t="e">
        <f t="shared" si="45"/>
        <v>#DIV/0!</v>
      </c>
      <c r="CA267" s="20" t="e">
        <f t="shared" si="46"/>
        <v>#DIV/0!</v>
      </c>
      <c r="CB267" s="20">
        <f t="shared" si="47"/>
        <v>0.5</v>
      </c>
      <c r="CC267" s="20">
        <f t="shared" si="48"/>
        <v>0.8</v>
      </c>
      <c r="CD267" s="20">
        <f t="shared" si="49"/>
        <v>0.4</v>
      </c>
      <c r="CE267" s="26">
        <f t="shared" si="50"/>
        <v>3291</v>
      </c>
      <c r="CF267" s="24" t="str">
        <f t="shared" si="51"/>
        <v xml:space="preserve"> </v>
      </c>
      <c r="CG267" s="24">
        <f t="shared" si="54"/>
        <v>11152</v>
      </c>
      <c r="CH267" s="24" t="str">
        <f t="shared" si="52"/>
        <v xml:space="preserve"> </v>
      </c>
    </row>
    <row r="268" spans="1:86">
      <c r="A268" t="str">
        <f>'Master Data'!A268</f>
        <v>MD</v>
      </c>
      <c r="B268" t="str">
        <f>'Master Data'!B268</f>
        <v>Frederick Community College</v>
      </c>
      <c r="C268" t="str">
        <f>'Master Data'!C268</f>
        <v>A Maryland public community college, accredited by the Middle States Commission on Higher Education. See this provider s website for more information. https://www.frederick.edu/about-fcc.</v>
      </c>
      <c r="D268" t="str">
        <f>'Master Data'!D268</f>
        <v>7932 Opossumtown Pike</v>
      </c>
      <c r="E268">
        <f>'Master Data'!E268</f>
        <v>0</v>
      </c>
      <c r="F268" t="str">
        <f>'Master Data'!F268</f>
        <v>Frederick</v>
      </c>
      <c r="G268" t="str">
        <f>'Master Data'!G268</f>
        <v>MD</v>
      </c>
      <c r="H268">
        <f>'Master Data'!H268</f>
        <v>21702</v>
      </c>
      <c r="I268">
        <f>'Master Data'!I268</f>
        <v>1</v>
      </c>
      <c r="J268" t="str">
        <f>'Master Data'!J268</f>
        <v>Construction Mgmnt &amp; Supervision Certif. (18 credit hours)</v>
      </c>
      <c r="K268" t="str">
        <f>'Master Data'!K268</f>
        <v>Provides students with the knowledge and skills required for an entry level position in construction management. Covers construction methods, safety, materials used in construction projects, and how to read architectural blueprints.</v>
      </c>
      <c r="L268" t="str">
        <f>'Master Data'!L268</f>
        <v>https://www.frederick.edu/programs.aspx</v>
      </c>
      <c r="M268">
        <f>'Master Data'!M268</f>
        <v>6</v>
      </c>
      <c r="N268" t="str">
        <f>'Master Data'!N268</f>
        <v>College credit Construction Management &amp; Supervision Certificate</v>
      </c>
      <c r="O268">
        <f>'Master Data'!O268</f>
        <v>460499</v>
      </c>
      <c r="P268">
        <f>'Master Data'!P268</f>
        <v>2800</v>
      </c>
      <c r="Q268">
        <f>'Master Data'!Q268</f>
        <v>509</v>
      </c>
      <c r="R268">
        <f>'Master Data'!R268</f>
        <v>9</v>
      </c>
      <c r="S268">
        <f>'Master Data'!S268</f>
        <v>30</v>
      </c>
      <c r="T268">
        <f>'Master Data'!T268</f>
        <v>1</v>
      </c>
      <c r="U268">
        <f>'Master Data'!U268</f>
        <v>1</v>
      </c>
      <c r="V268">
        <f>'Master Data'!V268</f>
        <v>11902100</v>
      </c>
      <c r="W268">
        <f>'Master Data'!W268</f>
        <v>0</v>
      </c>
      <c r="X268">
        <f>'Master Data'!X268</f>
        <v>0</v>
      </c>
      <c r="Y268">
        <f>'Master Data'!Y268</f>
        <v>10</v>
      </c>
      <c r="Z268">
        <f>'Master Data'!Z268</f>
        <v>10</v>
      </c>
      <c r="AA268">
        <f>'Master Data'!AA268</f>
        <v>2</v>
      </c>
      <c r="AB268">
        <f>'Master Data'!AB268</f>
        <v>8</v>
      </c>
      <c r="AC268">
        <f>'Master Data'!AC268</f>
        <v>6</v>
      </c>
      <c r="AD268">
        <f>'Master Data'!AD268</f>
        <v>12897</v>
      </c>
      <c r="AE268">
        <f>'Master Data'!AE268</f>
        <v>2</v>
      </c>
      <c r="AF268">
        <f>'Master Data'!AF268</f>
        <v>11883.41</v>
      </c>
      <c r="AG268">
        <f>'Master Data'!AG268</f>
        <v>15663.83</v>
      </c>
      <c r="AH268">
        <f>'Master Data'!AH268</f>
        <v>10</v>
      </c>
      <c r="AI268">
        <f>'Master Data'!AI268</f>
        <v>7</v>
      </c>
      <c r="AJ268">
        <f>'Master Data'!AJ268</f>
        <v>0</v>
      </c>
      <c r="AK268">
        <f>'Master Data'!AK268</f>
        <v>0</v>
      </c>
      <c r="AL268">
        <f>'Master Data'!AL268</f>
        <v>0</v>
      </c>
      <c r="AM268">
        <f>'Master Data'!AM268</f>
        <v>0</v>
      </c>
      <c r="AN268">
        <f>'Master Data'!AN268</f>
        <v>0</v>
      </c>
      <c r="AO268">
        <f>'Master Data'!AO268</f>
        <v>0</v>
      </c>
      <c r="AP268">
        <f>'Master Data'!AP268</f>
        <v>0</v>
      </c>
      <c r="AQ268">
        <f>'Master Data'!AQ268</f>
        <v>0</v>
      </c>
      <c r="AR268">
        <f>'Master Data'!AR268</f>
        <v>0</v>
      </c>
      <c r="AS268">
        <f>'Master Data'!AS268</f>
        <v>0</v>
      </c>
      <c r="AT268">
        <f>'Master Data'!AT268</f>
        <v>0</v>
      </c>
      <c r="AU268">
        <f>'Master Data'!AU268</f>
        <v>0</v>
      </c>
      <c r="AV268">
        <f>'Master Data'!AV268</f>
        <v>0</v>
      </c>
      <c r="AW268">
        <f>'Master Data'!AW268</f>
        <v>0</v>
      </c>
      <c r="AX268">
        <f>'Master Data'!AX268</f>
        <v>0</v>
      </c>
      <c r="AY268">
        <f>'Master Data'!AY268</f>
        <v>0</v>
      </c>
      <c r="AZ268">
        <f>'Master Data'!AZ268</f>
        <v>0</v>
      </c>
      <c r="BA268">
        <f>'Master Data'!BA268</f>
        <v>0</v>
      </c>
      <c r="BB268">
        <f>'Master Data'!BB268</f>
        <v>0</v>
      </c>
      <c r="BC268">
        <f>'Master Data'!BC268</f>
        <v>0</v>
      </c>
      <c r="BD268">
        <f>'Master Data'!BD268</f>
        <v>0</v>
      </c>
      <c r="BE268">
        <f>'Master Data'!BE268</f>
        <v>0</v>
      </c>
      <c r="BF268">
        <f>'Master Data'!BF268</f>
        <v>0</v>
      </c>
      <c r="BG268">
        <f>'Master Data'!BG268</f>
        <v>0</v>
      </c>
      <c r="BH268">
        <f>'Master Data'!BH268</f>
        <v>0</v>
      </c>
      <c r="BI268">
        <f>'Master Data'!BI268</f>
        <v>0</v>
      </c>
      <c r="BJ268">
        <f>'Master Data'!BJ268</f>
        <v>0</v>
      </c>
      <c r="BK268">
        <f>'Master Data'!BK268</f>
        <v>0</v>
      </c>
      <c r="BL268">
        <f>'Master Data'!BL268</f>
        <v>0</v>
      </c>
      <c r="BM268">
        <f>'Master Data'!BM268</f>
        <v>0</v>
      </c>
      <c r="BN268">
        <f>'Master Data'!BN268</f>
        <v>0</v>
      </c>
      <c r="BO268">
        <f>'Master Data'!BO268</f>
        <v>0</v>
      </c>
      <c r="BP268">
        <f>'Master Data'!BP268</f>
        <v>0</v>
      </c>
      <c r="BQ268">
        <f>'Master Data'!BQ268</f>
        <v>0</v>
      </c>
      <c r="BR268">
        <f>'Master Data'!BR268</f>
        <v>0</v>
      </c>
      <c r="BS268">
        <f>'Master Data'!BS268</f>
        <v>0</v>
      </c>
      <c r="BT268">
        <f>'Master Data'!BT268</f>
        <v>0</v>
      </c>
      <c r="BU268">
        <f>'Master Data'!BU268</f>
        <v>0</v>
      </c>
      <c r="BV268">
        <f>'Master Data'!BV268</f>
        <v>0</v>
      </c>
      <c r="BW268">
        <f>'Master Data'!BW268</f>
        <v>20171005</v>
      </c>
      <c r="BX268" t="str">
        <f t="shared" si="53"/>
        <v>Frederick Community College - Construction Mgmnt &amp; Supervision Certif. (18 credit hours)</v>
      </c>
      <c r="BY268" s="27" t="str">
        <f t="shared" si="44"/>
        <v/>
      </c>
      <c r="BZ268" s="20" t="e">
        <f t="shared" si="45"/>
        <v>#DIV/0!</v>
      </c>
      <c r="CA268" s="20" t="e">
        <f t="shared" si="46"/>
        <v>#DIV/0!</v>
      </c>
      <c r="CB268" s="20">
        <f t="shared" si="47"/>
        <v>0.8</v>
      </c>
      <c r="CC268" s="20">
        <f t="shared" si="48"/>
        <v>0.8571428571428571</v>
      </c>
      <c r="CD268" s="20">
        <f t="shared" si="49"/>
        <v>0.2857142857142857</v>
      </c>
      <c r="CE268" s="26">
        <f t="shared" si="50"/>
        <v>3309</v>
      </c>
      <c r="CF268" s="24" t="str">
        <f t="shared" si="51"/>
        <v xml:space="preserve"> </v>
      </c>
      <c r="CG268" s="24">
        <f t="shared" si="54"/>
        <v>12897</v>
      </c>
      <c r="CH268" s="24" t="str">
        <f t="shared" si="52"/>
        <v xml:space="preserve"> </v>
      </c>
    </row>
    <row r="269" spans="1:86">
      <c r="A269" t="str">
        <f>'Master Data'!A269</f>
        <v>MD</v>
      </c>
      <c r="B269" t="str">
        <f>'Master Data'!B269</f>
        <v>Frederick Community College</v>
      </c>
      <c r="C269" t="str">
        <f>'Master Data'!C269</f>
        <v>A Maryland public community college, accredited by the Middle States Commission on Higher Education. See this provider s website for more information. https://www.frederick.edu/about-fcc.</v>
      </c>
      <c r="D269" t="str">
        <f>'Master Data'!D269</f>
        <v>7932 Opossumtown Pike</v>
      </c>
      <c r="E269">
        <f>'Master Data'!E269</f>
        <v>0</v>
      </c>
      <c r="F269" t="str">
        <f>'Master Data'!F269</f>
        <v>Frederick</v>
      </c>
      <c r="G269" t="str">
        <f>'Master Data'!G269</f>
        <v>MD</v>
      </c>
      <c r="H269">
        <f>'Master Data'!H269</f>
        <v>21702</v>
      </c>
      <c r="I269">
        <f>'Master Data'!I269</f>
        <v>1</v>
      </c>
      <c r="J269" t="str">
        <f>'Master Data'!J269</f>
        <v>Information Security &amp; Assurance (21 credit hours)</v>
      </c>
      <c r="K269" t="str">
        <f>'Master Data'!K269</f>
        <v>Designed for students seeking to build skills in specialty areas (e.g., information security), upgrade current skills, or broaden their general knowledge base in IT.</v>
      </c>
      <c r="L269" t="str">
        <f>'Master Data'!L269</f>
        <v>https://frederick-public.courseleaf.com/credit-programs-study/stem-technology/information-security-assurance-certificate/#text</v>
      </c>
      <c r="M269">
        <f>'Master Data'!M269</f>
        <v>6</v>
      </c>
      <c r="N269" t="str">
        <f>'Master Data'!N269</f>
        <v>College credit program certificate</v>
      </c>
      <c r="O269">
        <f>'Master Data'!O269</f>
        <v>111003</v>
      </c>
      <c r="P269">
        <f>'Master Data'!P269</f>
        <v>3056</v>
      </c>
      <c r="Q269">
        <f>'Master Data'!Q269</f>
        <v>1200</v>
      </c>
      <c r="R269">
        <f>'Master Data'!R269</f>
        <v>21</v>
      </c>
      <c r="S269">
        <f>'Master Data'!S269</f>
        <v>60</v>
      </c>
      <c r="T269">
        <f>'Master Data'!T269</f>
        <v>1</v>
      </c>
      <c r="U269">
        <f>'Master Data'!U269</f>
        <v>1</v>
      </c>
      <c r="V269">
        <f>'Master Data'!V269</f>
        <v>15121200</v>
      </c>
      <c r="W269">
        <f>'Master Data'!W269</f>
        <v>0</v>
      </c>
      <c r="X269">
        <f>'Master Data'!X269</f>
        <v>0</v>
      </c>
      <c r="Y269">
        <f>'Master Data'!Y269</f>
        <v>15</v>
      </c>
      <c r="Z269">
        <f>'Master Data'!Z269</f>
        <v>13</v>
      </c>
      <c r="AA269">
        <f>'Master Data'!AA269</f>
        <v>4</v>
      </c>
      <c r="AB269">
        <f>'Master Data'!AB269</f>
        <v>9</v>
      </c>
      <c r="AC269">
        <f>'Master Data'!AC269</f>
        <v>6</v>
      </c>
      <c r="AD269">
        <f>'Master Data'!AD269</f>
        <v>9354</v>
      </c>
      <c r="AE269">
        <f>'Master Data'!AE269</f>
        <v>2</v>
      </c>
      <c r="AF269">
        <f>'Master Data'!AF269</f>
        <v>8967</v>
      </c>
      <c r="AG269">
        <f>'Master Data'!AG269</f>
        <v>6165.27</v>
      </c>
      <c r="AH269">
        <f>'Master Data'!AH269</f>
        <v>12</v>
      </c>
      <c r="AI269">
        <f>'Master Data'!AI269</f>
        <v>9</v>
      </c>
      <c r="AJ269">
        <f>'Master Data'!AJ269</f>
        <v>0</v>
      </c>
      <c r="AK269">
        <f>'Master Data'!AK269</f>
        <v>0</v>
      </c>
      <c r="AL269">
        <f>'Master Data'!AL269</f>
        <v>0</v>
      </c>
      <c r="AM269">
        <f>'Master Data'!AM269</f>
        <v>0</v>
      </c>
      <c r="AN269">
        <f>'Master Data'!AN269</f>
        <v>0</v>
      </c>
      <c r="AO269">
        <f>'Master Data'!AO269</f>
        <v>0</v>
      </c>
      <c r="AP269">
        <f>'Master Data'!AP269</f>
        <v>0</v>
      </c>
      <c r="AQ269">
        <f>'Master Data'!AQ269</f>
        <v>0</v>
      </c>
      <c r="AR269">
        <f>'Master Data'!AR269</f>
        <v>0</v>
      </c>
      <c r="AS269">
        <f>'Master Data'!AS269</f>
        <v>0</v>
      </c>
      <c r="AT269">
        <f>'Master Data'!AT269</f>
        <v>0</v>
      </c>
      <c r="AU269">
        <f>'Master Data'!AU269</f>
        <v>0</v>
      </c>
      <c r="AV269">
        <f>'Master Data'!AV269</f>
        <v>0</v>
      </c>
      <c r="AW269">
        <f>'Master Data'!AW269</f>
        <v>0</v>
      </c>
      <c r="AX269">
        <f>'Master Data'!AX269</f>
        <v>0</v>
      </c>
      <c r="AY269">
        <f>'Master Data'!AY269</f>
        <v>0</v>
      </c>
      <c r="AZ269">
        <f>'Master Data'!AZ269</f>
        <v>0</v>
      </c>
      <c r="BA269">
        <f>'Master Data'!BA269</f>
        <v>0</v>
      </c>
      <c r="BB269">
        <f>'Master Data'!BB269</f>
        <v>0</v>
      </c>
      <c r="BC269">
        <f>'Master Data'!BC269</f>
        <v>0</v>
      </c>
      <c r="BD269">
        <f>'Master Data'!BD269</f>
        <v>0</v>
      </c>
      <c r="BE269">
        <f>'Master Data'!BE269</f>
        <v>0</v>
      </c>
      <c r="BF269">
        <f>'Master Data'!BF269</f>
        <v>0</v>
      </c>
      <c r="BG269">
        <f>'Master Data'!BG269</f>
        <v>0</v>
      </c>
      <c r="BH269">
        <f>'Master Data'!BH269</f>
        <v>0</v>
      </c>
      <c r="BI269">
        <f>'Master Data'!BI269</f>
        <v>0</v>
      </c>
      <c r="BJ269">
        <f>'Master Data'!BJ269</f>
        <v>0</v>
      </c>
      <c r="BK269">
        <f>'Master Data'!BK269</f>
        <v>0</v>
      </c>
      <c r="BL269">
        <f>'Master Data'!BL269</f>
        <v>0</v>
      </c>
      <c r="BM269">
        <f>'Master Data'!BM269</f>
        <v>0</v>
      </c>
      <c r="BN269">
        <f>'Master Data'!BN269</f>
        <v>0</v>
      </c>
      <c r="BO269">
        <f>'Master Data'!BO269</f>
        <v>0</v>
      </c>
      <c r="BP269">
        <f>'Master Data'!BP269</f>
        <v>0</v>
      </c>
      <c r="BQ269">
        <f>'Master Data'!BQ269</f>
        <v>0</v>
      </c>
      <c r="BR269">
        <f>'Master Data'!BR269</f>
        <v>0</v>
      </c>
      <c r="BS269">
        <f>'Master Data'!BS269</f>
        <v>0</v>
      </c>
      <c r="BT269">
        <f>'Master Data'!BT269</f>
        <v>0</v>
      </c>
      <c r="BU269">
        <f>'Master Data'!BU269</f>
        <v>0</v>
      </c>
      <c r="BV269">
        <f>'Master Data'!BV269</f>
        <v>0</v>
      </c>
      <c r="BW269">
        <f>'Master Data'!BW269</f>
        <v>20171005</v>
      </c>
      <c r="BX269" t="str">
        <f t="shared" si="53"/>
        <v>Frederick Community College - Information Security &amp; Assurance (21 credit hours)</v>
      </c>
      <c r="BY269" s="27" t="str">
        <f t="shared" si="44"/>
        <v/>
      </c>
      <c r="BZ269" s="20" t="e">
        <f t="shared" si="45"/>
        <v>#DIV/0!</v>
      </c>
      <c r="CA269" s="20" t="e">
        <f t="shared" si="46"/>
        <v>#DIV/0!</v>
      </c>
      <c r="CB269" s="20">
        <f t="shared" si="47"/>
        <v>0.75</v>
      </c>
      <c r="CC269" s="20">
        <f t="shared" si="48"/>
        <v>0.66666666666666663</v>
      </c>
      <c r="CD269" s="20">
        <f t="shared" si="49"/>
        <v>0.22222222222222221</v>
      </c>
      <c r="CE269" s="26">
        <f t="shared" si="50"/>
        <v>4256</v>
      </c>
      <c r="CF269" s="24" t="str">
        <f t="shared" si="51"/>
        <v xml:space="preserve"> </v>
      </c>
      <c r="CG269" s="24">
        <f t="shared" si="54"/>
        <v>9354</v>
      </c>
      <c r="CH269" s="24" t="str">
        <f t="shared" si="52"/>
        <v xml:space="preserve"> </v>
      </c>
    </row>
    <row r="270" spans="1:86">
      <c r="A270" t="str">
        <f>'Master Data'!A270</f>
        <v>MD</v>
      </c>
      <c r="B270" t="str">
        <f>'Master Data'!B270</f>
        <v>Frederick Community College</v>
      </c>
      <c r="C270" t="str">
        <f>'Master Data'!C270</f>
        <v>A Maryland public community college, accredited by the Middle States Commission on Higher Education. See this provider s website for more information. https://www.frederick.edu/about-fcc.</v>
      </c>
      <c r="D270" t="str">
        <f>'Master Data'!D270</f>
        <v>7932 Opossumtown Pike</v>
      </c>
      <c r="E270">
        <f>'Master Data'!E270</f>
        <v>0</v>
      </c>
      <c r="F270" t="str">
        <f>'Master Data'!F270</f>
        <v>Frederick</v>
      </c>
      <c r="G270" t="str">
        <f>'Master Data'!G270</f>
        <v>MD</v>
      </c>
      <c r="H270">
        <f>'Master Data'!H270</f>
        <v>21702</v>
      </c>
      <c r="I270">
        <f>'Master Data'!I270</f>
        <v>1</v>
      </c>
      <c r="J270" t="str">
        <f>'Master Data'!J270</f>
        <v>Paralegal (AAS) (60 credit hours)</v>
      </c>
      <c r="K270" t="str">
        <f>'Master Data'!K270</f>
        <v>Provides students interested in the paralegal profession or pre-law with specialized legal training.</v>
      </c>
      <c r="L270" t="str">
        <f>'Master Data'!L270</f>
        <v>https://www.frederick.edu/programs.aspx</v>
      </c>
      <c r="M270">
        <f>'Master Data'!M270</f>
        <v>4</v>
      </c>
      <c r="N270" t="str">
        <f>'Master Data'!N270</f>
        <v>Associate degree</v>
      </c>
      <c r="O270">
        <f>'Master Data'!O270</f>
        <v>220302</v>
      </c>
      <c r="P270">
        <f>'Master Data'!P270</f>
        <v>8672</v>
      </c>
      <c r="Q270">
        <f>'Master Data'!Q270</f>
        <v>3000</v>
      </c>
      <c r="R270">
        <f>'Master Data'!R270</f>
        <v>15</v>
      </c>
      <c r="S270">
        <f>'Master Data'!S270</f>
        <v>150</v>
      </c>
      <c r="T270">
        <f>'Master Data'!T270</f>
        <v>1</v>
      </c>
      <c r="U270">
        <f>'Master Data'!U270</f>
        <v>1</v>
      </c>
      <c r="V270">
        <f>'Master Data'!V270</f>
        <v>23201100</v>
      </c>
      <c r="W270">
        <f>'Master Data'!W270</f>
        <v>0</v>
      </c>
      <c r="X270">
        <f>'Master Data'!X270</f>
        <v>0</v>
      </c>
      <c r="Y270">
        <f>'Master Data'!Y270</f>
        <v>33</v>
      </c>
      <c r="Z270">
        <f>'Master Data'!Z270</f>
        <v>36</v>
      </c>
      <c r="AA270">
        <f>'Master Data'!AA270</f>
        <v>15</v>
      </c>
      <c r="AB270">
        <f>'Master Data'!AB270</f>
        <v>31</v>
      </c>
      <c r="AC270">
        <f>'Master Data'!AC270</f>
        <v>25</v>
      </c>
      <c r="AD270">
        <f>'Master Data'!AD270</f>
        <v>8606</v>
      </c>
      <c r="AE270">
        <f>'Master Data'!AE270</f>
        <v>11</v>
      </c>
      <c r="AF270">
        <f>'Master Data'!AF270</f>
        <v>13625.9</v>
      </c>
      <c r="AG270">
        <f>'Master Data'!AG270</f>
        <v>15263.64</v>
      </c>
      <c r="AH270">
        <f>'Master Data'!AH270</f>
        <v>37</v>
      </c>
      <c r="AI270">
        <f>'Master Data'!AI270</f>
        <v>33</v>
      </c>
      <c r="AJ270">
        <f>'Master Data'!AJ270</f>
        <v>0</v>
      </c>
      <c r="AK270">
        <f>'Master Data'!AK270</f>
        <v>0</v>
      </c>
      <c r="AL270">
        <f>'Master Data'!AL270</f>
        <v>0</v>
      </c>
      <c r="AM270">
        <f>'Master Data'!AM270</f>
        <v>0</v>
      </c>
      <c r="AN270">
        <f>'Master Data'!AN270</f>
        <v>0</v>
      </c>
      <c r="AO270">
        <f>'Master Data'!AO270</f>
        <v>0</v>
      </c>
      <c r="AP270">
        <f>'Master Data'!AP270</f>
        <v>0</v>
      </c>
      <c r="AQ270">
        <f>'Master Data'!AQ270</f>
        <v>0</v>
      </c>
      <c r="AR270">
        <f>'Master Data'!AR270</f>
        <v>0</v>
      </c>
      <c r="AS270">
        <f>'Master Data'!AS270</f>
        <v>0</v>
      </c>
      <c r="AT270">
        <f>'Master Data'!AT270</f>
        <v>0</v>
      </c>
      <c r="AU270">
        <f>'Master Data'!AU270</f>
        <v>0</v>
      </c>
      <c r="AV270">
        <f>'Master Data'!AV270</f>
        <v>0</v>
      </c>
      <c r="AW270">
        <f>'Master Data'!AW270</f>
        <v>0</v>
      </c>
      <c r="AX270">
        <f>'Master Data'!AX270</f>
        <v>0</v>
      </c>
      <c r="AY270">
        <f>'Master Data'!AY270</f>
        <v>0</v>
      </c>
      <c r="AZ270">
        <f>'Master Data'!AZ270</f>
        <v>0</v>
      </c>
      <c r="BA270">
        <f>'Master Data'!BA270</f>
        <v>0</v>
      </c>
      <c r="BB270">
        <f>'Master Data'!BB270</f>
        <v>0</v>
      </c>
      <c r="BC270">
        <f>'Master Data'!BC270</f>
        <v>0</v>
      </c>
      <c r="BD270">
        <f>'Master Data'!BD270</f>
        <v>0</v>
      </c>
      <c r="BE270">
        <f>'Master Data'!BE270</f>
        <v>0</v>
      </c>
      <c r="BF270">
        <f>'Master Data'!BF270</f>
        <v>0</v>
      </c>
      <c r="BG270">
        <f>'Master Data'!BG270</f>
        <v>0</v>
      </c>
      <c r="BH270">
        <f>'Master Data'!BH270</f>
        <v>0</v>
      </c>
      <c r="BI270">
        <f>'Master Data'!BI270</f>
        <v>0</v>
      </c>
      <c r="BJ270">
        <f>'Master Data'!BJ270</f>
        <v>0</v>
      </c>
      <c r="BK270">
        <f>'Master Data'!BK270</f>
        <v>0</v>
      </c>
      <c r="BL270">
        <f>'Master Data'!BL270</f>
        <v>0</v>
      </c>
      <c r="BM270">
        <f>'Master Data'!BM270</f>
        <v>0</v>
      </c>
      <c r="BN270">
        <f>'Master Data'!BN270</f>
        <v>0</v>
      </c>
      <c r="BO270">
        <f>'Master Data'!BO270</f>
        <v>0</v>
      </c>
      <c r="BP270">
        <f>'Master Data'!BP270</f>
        <v>0</v>
      </c>
      <c r="BQ270">
        <f>'Master Data'!BQ270</f>
        <v>0</v>
      </c>
      <c r="BR270">
        <f>'Master Data'!BR270</f>
        <v>0</v>
      </c>
      <c r="BS270">
        <f>'Master Data'!BS270</f>
        <v>0</v>
      </c>
      <c r="BT270">
        <f>'Master Data'!BT270</f>
        <v>0</v>
      </c>
      <c r="BU270">
        <f>'Master Data'!BU270</f>
        <v>0</v>
      </c>
      <c r="BV270">
        <f>'Master Data'!BV270</f>
        <v>0</v>
      </c>
      <c r="BW270">
        <f>'Master Data'!BW270</f>
        <v>20171005</v>
      </c>
      <c r="BX270" t="str">
        <f t="shared" si="53"/>
        <v>Frederick Community College - Paralegal (AAS) (60 credit hours)</v>
      </c>
      <c r="BY270" s="27" t="str">
        <f t="shared" si="44"/>
        <v/>
      </c>
      <c r="BZ270" s="20" t="e">
        <f t="shared" si="45"/>
        <v>#DIV/0!</v>
      </c>
      <c r="CA270" s="20" t="e">
        <f t="shared" si="46"/>
        <v>#DIV/0!</v>
      </c>
      <c r="CB270" s="20">
        <f t="shared" si="47"/>
        <v>0.83783783783783783</v>
      </c>
      <c r="CC270" s="20">
        <f t="shared" si="48"/>
        <v>0.75757575757575757</v>
      </c>
      <c r="CD270" s="20">
        <f t="shared" si="49"/>
        <v>0.33333333333333331</v>
      </c>
      <c r="CE270" s="26">
        <f t="shared" si="50"/>
        <v>11672</v>
      </c>
      <c r="CF270" s="24" t="str">
        <f t="shared" si="51"/>
        <v xml:space="preserve"> </v>
      </c>
      <c r="CG270" s="24">
        <f t="shared" si="54"/>
        <v>8606</v>
      </c>
      <c r="CH270" s="24" t="str">
        <f t="shared" si="52"/>
        <v xml:space="preserve"> </v>
      </c>
    </row>
    <row r="271" spans="1:86">
      <c r="A271" t="str">
        <f>'Master Data'!A271</f>
        <v>MD</v>
      </c>
      <c r="B271" t="str">
        <f>'Master Data'!B271</f>
        <v>Frederick Community College</v>
      </c>
      <c r="C271" t="str">
        <f>'Master Data'!C271</f>
        <v>A Maryland public community college, accredited by the Middle States Commission on Higher Education. See this provider s website for more information. https://www.frederick.edu/about-fcc.</v>
      </c>
      <c r="D271" t="str">
        <f>'Master Data'!D271</f>
        <v>7932 Opossumtown Pike</v>
      </c>
      <c r="E271">
        <f>'Master Data'!E271</f>
        <v>0</v>
      </c>
      <c r="F271" t="str">
        <f>'Master Data'!F271</f>
        <v>Frederick</v>
      </c>
      <c r="G271" t="str">
        <f>'Master Data'!G271</f>
        <v>MD</v>
      </c>
      <c r="H271">
        <f>'Master Data'!H271</f>
        <v>21702</v>
      </c>
      <c r="I271">
        <f>'Master Data'!I271</f>
        <v>1</v>
      </c>
      <c r="J271" t="str">
        <f>'Master Data'!J271</f>
        <v>Project Management (LDC) (24 credit hours)</v>
      </c>
      <c r="K271" t="str">
        <f>'Master Data'!K271</f>
        <v>Prepares students for entry-level employment in careers requiring basic business and project management skills.</v>
      </c>
      <c r="L271" t="str">
        <f>'Master Data'!L271</f>
        <v>https://frederick-public.courseleaf.com/credit-programs-study/business-management/project-management-certificate/#text</v>
      </c>
      <c r="M271">
        <f>'Master Data'!M271</f>
        <v>6</v>
      </c>
      <c r="N271" t="str">
        <f>'Master Data'!N271</f>
        <v>College credit program certificate</v>
      </c>
      <c r="O271">
        <f>'Master Data'!O271</f>
        <v>520201</v>
      </c>
      <c r="P271">
        <f>'Master Data'!P271</f>
        <v>3488</v>
      </c>
      <c r="Q271">
        <f>'Master Data'!Q271</f>
        <v>1200</v>
      </c>
      <c r="R271">
        <f>'Master Data'!R271</f>
        <v>24</v>
      </c>
      <c r="S271">
        <f>'Master Data'!S271</f>
        <v>60</v>
      </c>
      <c r="T271">
        <f>'Master Data'!T271</f>
        <v>1</v>
      </c>
      <c r="U271">
        <f>'Master Data'!U271</f>
        <v>1</v>
      </c>
      <c r="V271">
        <f>'Master Data'!V271</f>
        <v>13108200</v>
      </c>
      <c r="W271">
        <f>'Master Data'!W271</f>
        <v>0</v>
      </c>
      <c r="X271">
        <f>'Master Data'!X271</f>
        <v>0</v>
      </c>
      <c r="Y271">
        <f>'Master Data'!Y271</f>
        <v>8</v>
      </c>
      <c r="Z271">
        <f>'Master Data'!Z271</f>
        <v>6</v>
      </c>
      <c r="AA271">
        <f>'Master Data'!AA271</f>
        <v>1</v>
      </c>
      <c r="AB271">
        <f>'Master Data'!AB271</f>
        <v>3</v>
      </c>
      <c r="AC271">
        <f>'Master Data'!AC271</f>
        <v>2</v>
      </c>
      <c r="AD271">
        <f>'Master Data'!AD271</f>
        <v>8618</v>
      </c>
      <c r="AE271">
        <f>'Master Data'!AE271</f>
        <v>1</v>
      </c>
      <c r="AF271">
        <f>'Master Data'!AF271</f>
        <v>8037.71</v>
      </c>
      <c r="AG271">
        <f>'Master Data'!AG271</f>
        <v>9678.1</v>
      </c>
      <c r="AH271">
        <f>'Master Data'!AH271</f>
        <v>4</v>
      </c>
      <c r="AI271">
        <f>'Master Data'!AI271</f>
        <v>3</v>
      </c>
      <c r="AJ271">
        <f>'Master Data'!AJ271</f>
        <v>0</v>
      </c>
      <c r="AK271">
        <f>'Master Data'!AK271</f>
        <v>0</v>
      </c>
      <c r="AL271">
        <f>'Master Data'!AL271</f>
        <v>0</v>
      </c>
      <c r="AM271">
        <f>'Master Data'!AM271</f>
        <v>0</v>
      </c>
      <c r="AN271">
        <f>'Master Data'!AN271</f>
        <v>0</v>
      </c>
      <c r="AO271">
        <f>'Master Data'!AO271</f>
        <v>0</v>
      </c>
      <c r="AP271">
        <f>'Master Data'!AP271</f>
        <v>0</v>
      </c>
      <c r="AQ271">
        <f>'Master Data'!AQ271</f>
        <v>0</v>
      </c>
      <c r="AR271">
        <f>'Master Data'!AR271</f>
        <v>0</v>
      </c>
      <c r="AS271">
        <f>'Master Data'!AS271</f>
        <v>0</v>
      </c>
      <c r="AT271">
        <f>'Master Data'!AT271</f>
        <v>0</v>
      </c>
      <c r="AU271">
        <f>'Master Data'!AU271</f>
        <v>0</v>
      </c>
      <c r="AV271">
        <f>'Master Data'!AV271</f>
        <v>0</v>
      </c>
      <c r="AW271">
        <f>'Master Data'!AW271</f>
        <v>0</v>
      </c>
      <c r="AX271">
        <f>'Master Data'!AX271</f>
        <v>0</v>
      </c>
      <c r="AY271">
        <f>'Master Data'!AY271</f>
        <v>0</v>
      </c>
      <c r="AZ271">
        <f>'Master Data'!AZ271</f>
        <v>0</v>
      </c>
      <c r="BA271">
        <f>'Master Data'!BA271</f>
        <v>0</v>
      </c>
      <c r="BB271">
        <f>'Master Data'!BB271</f>
        <v>0</v>
      </c>
      <c r="BC271">
        <f>'Master Data'!BC271</f>
        <v>0</v>
      </c>
      <c r="BD271">
        <f>'Master Data'!BD271</f>
        <v>0</v>
      </c>
      <c r="BE271">
        <f>'Master Data'!BE271</f>
        <v>0</v>
      </c>
      <c r="BF271">
        <f>'Master Data'!BF271</f>
        <v>0</v>
      </c>
      <c r="BG271">
        <f>'Master Data'!BG271</f>
        <v>0</v>
      </c>
      <c r="BH271">
        <f>'Master Data'!BH271</f>
        <v>0</v>
      </c>
      <c r="BI271">
        <f>'Master Data'!BI271</f>
        <v>0</v>
      </c>
      <c r="BJ271">
        <f>'Master Data'!BJ271</f>
        <v>0</v>
      </c>
      <c r="BK271">
        <f>'Master Data'!BK271</f>
        <v>0</v>
      </c>
      <c r="BL271">
        <f>'Master Data'!BL271</f>
        <v>0</v>
      </c>
      <c r="BM271">
        <f>'Master Data'!BM271</f>
        <v>0</v>
      </c>
      <c r="BN271">
        <f>'Master Data'!BN271</f>
        <v>0</v>
      </c>
      <c r="BO271">
        <f>'Master Data'!BO271</f>
        <v>0</v>
      </c>
      <c r="BP271">
        <f>'Master Data'!BP271</f>
        <v>0</v>
      </c>
      <c r="BQ271">
        <f>'Master Data'!BQ271</f>
        <v>0</v>
      </c>
      <c r="BR271">
        <f>'Master Data'!BR271</f>
        <v>0</v>
      </c>
      <c r="BS271">
        <f>'Master Data'!BS271</f>
        <v>0</v>
      </c>
      <c r="BT271">
        <f>'Master Data'!BT271</f>
        <v>0</v>
      </c>
      <c r="BU271">
        <f>'Master Data'!BU271</f>
        <v>0</v>
      </c>
      <c r="BV271">
        <f>'Master Data'!BV271</f>
        <v>0</v>
      </c>
      <c r="BW271">
        <f>'Master Data'!BW271</f>
        <v>20171005</v>
      </c>
      <c r="BX271" t="str">
        <f t="shared" si="53"/>
        <v>Frederick Community College - Project Management (LDC) (24 credit hours)</v>
      </c>
      <c r="BY271" s="27" t="str">
        <f t="shared" si="44"/>
        <v/>
      </c>
      <c r="BZ271" s="20" t="e">
        <f t="shared" si="45"/>
        <v>#DIV/0!</v>
      </c>
      <c r="CA271" s="20" t="e">
        <f t="shared" si="46"/>
        <v>#DIV/0!</v>
      </c>
      <c r="CB271" s="20">
        <f t="shared" si="47"/>
        <v>0.75</v>
      </c>
      <c r="CC271" s="20">
        <f t="shared" si="48"/>
        <v>0.66666666666666663</v>
      </c>
      <c r="CD271" s="20">
        <f t="shared" si="49"/>
        <v>0.33333333333333331</v>
      </c>
      <c r="CE271" s="26">
        <f t="shared" si="50"/>
        <v>4688</v>
      </c>
      <c r="CF271" s="24" t="str">
        <f t="shared" si="51"/>
        <v xml:space="preserve"> </v>
      </c>
      <c r="CG271" s="24">
        <f t="shared" si="54"/>
        <v>8618</v>
      </c>
      <c r="CH271" s="24" t="str">
        <f t="shared" si="52"/>
        <v xml:space="preserve"> </v>
      </c>
    </row>
    <row r="272" spans="1:86">
      <c r="A272" t="str">
        <f>'Master Data'!A272</f>
        <v>MD</v>
      </c>
      <c r="B272" t="str">
        <f>'Master Data'!B272</f>
        <v>Frederick Community College</v>
      </c>
      <c r="C272" t="str">
        <f>'Master Data'!C272</f>
        <v>A Maryland public community college, accredited by the Middle States Commission on Higher Education. See this provider s website for more information. https://www.frederick.edu/about-fcc.</v>
      </c>
      <c r="D272" t="str">
        <f>'Master Data'!D272</f>
        <v>7932 Opossumtown Pike</v>
      </c>
      <c r="E272">
        <f>'Master Data'!E272</f>
        <v>0</v>
      </c>
      <c r="F272" t="str">
        <f>'Master Data'!F272</f>
        <v>Frederick</v>
      </c>
      <c r="G272" t="str">
        <f>'Master Data'!G272</f>
        <v>MD</v>
      </c>
      <c r="H272">
        <f>'Master Data'!H272</f>
        <v>21702</v>
      </c>
      <c r="I272">
        <f>'Master Data'!I272</f>
        <v>1</v>
      </c>
      <c r="J272" t="str">
        <f>'Master Data'!J272</f>
        <v>American Sign Language Interpreter Prep (42 credit hours)</v>
      </c>
      <c r="K272" t="str">
        <f>'Master Data'!K272</f>
        <v>Designed for those who want to become ASL interpreters and already hold a degree. Prepares students to work as an entry-level sign language interpreters to facilitate communication between deaf &amp; hearing people.</v>
      </c>
      <c r="L272" t="str">
        <f>'Master Data'!L272</f>
        <v>https://frederick.edu/programs/communication-arts-and-languages/sign-language-interpreter-preparatory-program.aspx</v>
      </c>
      <c r="M272">
        <f>'Master Data'!M272</f>
        <v>6</v>
      </c>
      <c r="N272" t="str">
        <f>'Master Data'!N272</f>
        <v>ASL Interpreter Preparatory College credit Program Certificate</v>
      </c>
      <c r="O272">
        <f>'Master Data'!O272</f>
        <v>161603</v>
      </c>
      <c r="P272">
        <f>'Master Data'!P272</f>
        <v>6758.5</v>
      </c>
      <c r="Q272">
        <f>'Master Data'!Q272</f>
        <v>1549</v>
      </c>
      <c r="R272">
        <f>'Master Data'!R272</f>
        <v>21</v>
      </c>
      <c r="S272">
        <f>'Master Data'!S272</f>
        <v>30</v>
      </c>
      <c r="T272">
        <f>'Master Data'!T272</f>
        <v>5</v>
      </c>
      <c r="U272">
        <f>'Master Data'!U272</f>
        <v>3</v>
      </c>
      <c r="V272">
        <f>'Master Data'!V272</f>
        <v>27309100</v>
      </c>
      <c r="W272">
        <f>'Master Data'!W272</f>
        <v>0</v>
      </c>
      <c r="X272">
        <f>'Master Data'!X272</f>
        <v>0</v>
      </c>
      <c r="Y272">
        <f>'Master Data'!Y272</f>
        <v>10</v>
      </c>
      <c r="Z272">
        <f>'Master Data'!Z272</f>
        <v>6</v>
      </c>
      <c r="AA272">
        <f>'Master Data'!AA272</f>
        <v>6</v>
      </c>
      <c r="AB272">
        <f>'Master Data'!AB272</f>
        <v>1</v>
      </c>
      <c r="AC272">
        <f>'Master Data'!AC272</f>
        <v>1</v>
      </c>
      <c r="AD272">
        <f>'Master Data'!AD272</f>
        <v>3011</v>
      </c>
      <c r="AE272">
        <f>'Master Data'!AE272</f>
        <v>0</v>
      </c>
      <c r="AF272">
        <f>'Master Data'!AF272</f>
        <v>3011</v>
      </c>
      <c r="AG272">
        <f>'Master Data'!AG272</f>
        <v>4784</v>
      </c>
      <c r="AH272">
        <f>'Master Data'!AH272</f>
        <v>1</v>
      </c>
      <c r="AI272">
        <f>'Master Data'!AI272</f>
        <v>1</v>
      </c>
      <c r="AJ272">
        <f>'Master Data'!AJ272</f>
        <v>0</v>
      </c>
      <c r="AK272">
        <f>'Master Data'!AK272</f>
        <v>0</v>
      </c>
      <c r="AL272">
        <f>'Master Data'!AL272</f>
        <v>0</v>
      </c>
      <c r="AM272">
        <f>'Master Data'!AM272</f>
        <v>0</v>
      </c>
      <c r="AN272">
        <f>'Master Data'!AN272</f>
        <v>0</v>
      </c>
      <c r="AO272">
        <f>'Master Data'!AO272</f>
        <v>0</v>
      </c>
      <c r="AP272">
        <f>'Master Data'!AP272</f>
        <v>0</v>
      </c>
      <c r="AQ272">
        <f>'Master Data'!AQ272</f>
        <v>0</v>
      </c>
      <c r="AR272">
        <f>'Master Data'!AR272</f>
        <v>0</v>
      </c>
      <c r="AS272">
        <f>'Master Data'!AS272</f>
        <v>0</v>
      </c>
      <c r="AT272">
        <f>'Master Data'!AT272</f>
        <v>0</v>
      </c>
      <c r="AU272">
        <f>'Master Data'!AU272</f>
        <v>0</v>
      </c>
      <c r="AV272">
        <f>'Master Data'!AV272</f>
        <v>0</v>
      </c>
      <c r="AW272">
        <f>'Master Data'!AW272</f>
        <v>0</v>
      </c>
      <c r="AX272">
        <f>'Master Data'!AX272</f>
        <v>0</v>
      </c>
      <c r="AY272">
        <f>'Master Data'!AY272</f>
        <v>0</v>
      </c>
      <c r="AZ272">
        <f>'Master Data'!AZ272</f>
        <v>0</v>
      </c>
      <c r="BA272">
        <f>'Master Data'!BA272</f>
        <v>0</v>
      </c>
      <c r="BB272">
        <f>'Master Data'!BB272</f>
        <v>0</v>
      </c>
      <c r="BC272">
        <f>'Master Data'!BC272</f>
        <v>0</v>
      </c>
      <c r="BD272">
        <f>'Master Data'!BD272</f>
        <v>0</v>
      </c>
      <c r="BE272">
        <f>'Master Data'!BE272</f>
        <v>0</v>
      </c>
      <c r="BF272">
        <f>'Master Data'!BF272</f>
        <v>0</v>
      </c>
      <c r="BG272">
        <f>'Master Data'!BG272</f>
        <v>0</v>
      </c>
      <c r="BH272">
        <f>'Master Data'!BH272</f>
        <v>0</v>
      </c>
      <c r="BI272">
        <f>'Master Data'!BI272</f>
        <v>0</v>
      </c>
      <c r="BJ272">
        <f>'Master Data'!BJ272</f>
        <v>0</v>
      </c>
      <c r="BK272">
        <f>'Master Data'!BK272</f>
        <v>0</v>
      </c>
      <c r="BL272">
        <f>'Master Data'!BL272</f>
        <v>0</v>
      </c>
      <c r="BM272">
        <f>'Master Data'!BM272</f>
        <v>0</v>
      </c>
      <c r="BN272">
        <f>'Master Data'!BN272</f>
        <v>0</v>
      </c>
      <c r="BO272">
        <f>'Master Data'!BO272</f>
        <v>0</v>
      </c>
      <c r="BP272">
        <f>'Master Data'!BP272</f>
        <v>0</v>
      </c>
      <c r="BQ272">
        <f>'Master Data'!BQ272</f>
        <v>0</v>
      </c>
      <c r="BR272">
        <f>'Master Data'!BR272</f>
        <v>0</v>
      </c>
      <c r="BS272">
        <f>'Master Data'!BS272</f>
        <v>0</v>
      </c>
      <c r="BT272">
        <f>'Master Data'!BT272</f>
        <v>0</v>
      </c>
      <c r="BU272">
        <f>'Master Data'!BU272</f>
        <v>0</v>
      </c>
      <c r="BV272">
        <f>'Master Data'!BV272</f>
        <v>0</v>
      </c>
      <c r="BW272">
        <f>'Master Data'!BW272</f>
        <v>20171031</v>
      </c>
      <c r="BX272" t="str">
        <f t="shared" si="53"/>
        <v>Frederick Community College - American Sign Language Interpreter Prep (42 credit hours)</v>
      </c>
      <c r="BY272" s="27" t="str">
        <f t="shared" si="44"/>
        <v/>
      </c>
      <c r="BZ272" s="20" t="e">
        <f t="shared" si="45"/>
        <v>#DIV/0!</v>
      </c>
      <c r="CA272" s="20" t="e">
        <f t="shared" si="46"/>
        <v>#DIV/0!</v>
      </c>
      <c r="CB272" s="20">
        <f t="shared" si="47"/>
        <v>1</v>
      </c>
      <c r="CC272" s="20">
        <f t="shared" si="48"/>
        <v>1</v>
      </c>
      <c r="CD272" s="20">
        <f t="shared" si="49"/>
        <v>0</v>
      </c>
      <c r="CE272" s="26">
        <f t="shared" si="50"/>
        <v>8307.5</v>
      </c>
      <c r="CF272" s="24" t="str">
        <f t="shared" si="51"/>
        <v xml:space="preserve"> </v>
      </c>
      <c r="CG272" s="24">
        <f t="shared" si="54"/>
        <v>3011</v>
      </c>
      <c r="CH272" s="24" t="str">
        <f t="shared" si="52"/>
        <v xml:space="preserve"> </v>
      </c>
    </row>
    <row r="273" spans="1:86">
      <c r="A273" t="str">
        <f>'Master Data'!A273</f>
        <v>MD</v>
      </c>
      <c r="B273" t="str">
        <f>'Master Data'!B273</f>
        <v>Allegany College Of Maryland</v>
      </c>
      <c r="C273" t="str">
        <f>'Master Data'!C273</f>
        <v>A Maryland public community college, accredited by the Middle States Commission on Higher Education. See this provider s website for more information. https://www.allegany.edu/acm-at-a-glance/index.</v>
      </c>
      <c r="D273" t="str">
        <f>'Master Data'!D273</f>
        <v>12401 Willowbrook Road Se</v>
      </c>
      <c r="E273">
        <f>'Master Data'!E273</f>
        <v>0</v>
      </c>
      <c r="F273" t="str">
        <f>'Master Data'!F273</f>
        <v>Cumberland</v>
      </c>
      <c r="G273" t="str">
        <f>'Master Data'!G273</f>
        <v>MD</v>
      </c>
      <c r="H273">
        <f>'Master Data'!H273</f>
        <v>21502</v>
      </c>
      <c r="I273">
        <f>'Master Data'!I273</f>
        <v>1</v>
      </c>
      <c r="J273" t="str">
        <f>'Master Data'!J273</f>
        <v>Industrial Maintnce Tech: Basic Hydraulic Systems (106 clock hours)</v>
      </c>
      <c r="K273" t="str">
        <f>'Master Data'!K273</f>
        <v>Covers the National Institute for Metalworking Skills (NIMS) Duty Area 3: Basic Hydraulic Systems, including safety, troubleshooting, maintenance, and repair.</v>
      </c>
      <c r="L273" t="str">
        <f>'Master Data'!L273</f>
        <v>https://services.allegany.edu/ce/?course=PRO099</v>
      </c>
      <c r="M273">
        <f>'Master Data'!M273</f>
        <v>1</v>
      </c>
      <c r="N273" t="str">
        <f>'Master Data'!N273</f>
        <v>National Institute for Metalworking Skills (NIMS) Duty Area 3: Basic Hydraulic Systems</v>
      </c>
      <c r="O273">
        <f>'Master Data'!O273</f>
        <v>150499</v>
      </c>
      <c r="P273">
        <f>'Master Data'!P273</f>
        <v>1286</v>
      </c>
      <c r="Q273">
        <f>'Master Data'!Q273</f>
        <v>0</v>
      </c>
      <c r="R273">
        <f>'Master Data'!R273</f>
        <v>9</v>
      </c>
      <c r="S273">
        <f>'Master Data'!S273</f>
        <v>12</v>
      </c>
      <c r="T273">
        <f>'Master Data'!T273</f>
        <v>1</v>
      </c>
      <c r="U273">
        <f>'Master Data'!U273</f>
        <v>1</v>
      </c>
      <c r="V273">
        <f>'Master Data'!V273</f>
        <v>49904300</v>
      </c>
      <c r="W273">
        <f>'Master Data'!W273</f>
        <v>0</v>
      </c>
      <c r="X273">
        <f>'Master Data'!X273</f>
        <v>0</v>
      </c>
      <c r="Y273">
        <f>'Master Data'!Y273</f>
        <v>17</v>
      </c>
      <c r="Z273">
        <f>'Master Data'!Z273</f>
        <v>18</v>
      </c>
      <c r="AA273">
        <f>'Master Data'!AA273</f>
        <v>14</v>
      </c>
      <c r="AB273">
        <f>'Master Data'!AB273</f>
        <v>15</v>
      </c>
      <c r="AC273">
        <f>'Master Data'!AC273</f>
        <v>13</v>
      </c>
      <c r="AD273">
        <f>'Master Data'!AD273</f>
        <v>10012</v>
      </c>
      <c r="AE273">
        <f>'Master Data'!AE273</f>
        <v>37</v>
      </c>
      <c r="AF273">
        <f>'Master Data'!AF273</f>
        <v>10627.23</v>
      </c>
      <c r="AG273">
        <f>'Master Data'!AG273</f>
        <v>9723.5300000000007</v>
      </c>
      <c r="AH273">
        <f>'Master Data'!AH273</f>
        <v>49</v>
      </c>
      <c r="AI273">
        <f>'Master Data'!AI273</f>
        <v>47</v>
      </c>
      <c r="AJ273">
        <f>'Master Data'!AJ273</f>
        <v>13</v>
      </c>
      <c r="AK273">
        <f>'Master Data'!AK273</f>
        <v>14</v>
      </c>
      <c r="AL273">
        <f>'Master Data'!AL273</f>
        <v>13</v>
      </c>
      <c r="AM273">
        <f>'Master Data'!AM273</f>
        <v>14</v>
      </c>
      <c r="AN273">
        <f>'Master Data'!AN273</f>
        <v>10</v>
      </c>
      <c r="AO273">
        <f>'Master Data'!AO273</f>
        <v>16000</v>
      </c>
      <c r="AP273">
        <f>'Master Data'!AP273</f>
        <v>10</v>
      </c>
      <c r="AQ273">
        <f>'Master Data'!AQ273</f>
        <v>10</v>
      </c>
      <c r="AR273">
        <f>'Master Data'!AR273</f>
        <v>9088</v>
      </c>
      <c r="AS273">
        <f>'Master Data'!AS273</f>
        <v>4</v>
      </c>
      <c r="AT273">
        <f>'Master Data'!AT273</f>
        <v>13</v>
      </c>
      <c r="AU273">
        <f>'Master Data'!AU273</f>
        <v>14</v>
      </c>
      <c r="AV273">
        <f>'Master Data'!AV273</f>
        <v>0</v>
      </c>
      <c r="AW273">
        <f>'Master Data'!AW273</f>
        <v>0</v>
      </c>
      <c r="AX273">
        <f>'Master Data'!AX273</f>
        <v>2</v>
      </c>
      <c r="AY273">
        <f>'Master Data'!AY273</f>
        <v>1</v>
      </c>
      <c r="AZ273">
        <f>'Master Data'!AZ273</f>
        <v>2</v>
      </c>
      <c r="BA273">
        <f>'Master Data'!BA273</f>
        <v>3</v>
      </c>
      <c r="BB273">
        <f>'Master Data'!BB273</f>
        <v>3</v>
      </c>
      <c r="BC273">
        <f>'Master Data'!BC273</f>
        <v>13</v>
      </c>
      <c r="BD273">
        <f>'Master Data'!BD273</f>
        <v>0</v>
      </c>
      <c r="BE273">
        <f>'Master Data'!BE273</f>
        <v>0</v>
      </c>
      <c r="BF273">
        <f>'Master Data'!BF273</f>
        <v>1</v>
      </c>
      <c r="BG273">
        <f>'Master Data'!BG273</f>
        <v>0</v>
      </c>
      <c r="BH273">
        <f>'Master Data'!BH273</f>
        <v>0</v>
      </c>
      <c r="BI273">
        <f>'Master Data'!BI273</f>
        <v>0</v>
      </c>
      <c r="BJ273">
        <f>'Master Data'!BJ273</f>
        <v>10</v>
      </c>
      <c r="BK273">
        <f>'Master Data'!BK273</f>
        <v>0</v>
      </c>
      <c r="BL273">
        <f>'Master Data'!BL273</f>
        <v>0</v>
      </c>
      <c r="BM273">
        <f>'Master Data'!BM273</f>
        <v>2</v>
      </c>
      <c r="BN273">
        <f>'Master Data'!BN273</f>
        <v>0</v>
      </c>
      <c r="BO273">
        <f>'Master Data'!BO273</f>
        <v>0</v>
      </c>
      <c r="BP273">
        <f>'Master Data'!BP273</f>
        <v>0</v>
      </c>
      <c r="BQ273">
        <f>'Master Data'!BQ273</f>
        <v>0</v>
      </c>
      <c r="BR273">
        <f>'Master Data'!BR273</f>
        <v>6</v>
      </c>
      <c r="BS273">
        <f>'Master Data'!BS273</f>
        <v>0</v>
      </c>
      <c r="BT273">
        <f>'Master Data'!BT273</f>
        <v>0</v>
      </c>
      <c r="BU273">
        <f>'Master Data'!BU273</f>
        <v>0</v>
      </c>
      <c r="BV273">
        <f>'Master Data'!BV273</f>
        <v>3</v>
      </c>
      <c r="BW273">
        <f>'Master Data'!BW273</f>
        <v>20171102</v>
      </c>
      <c r="BX273" t="str">
        <f t="shared" si="53"/>
        <v>Allegany College Of Maryland - Industrial Maintnce Tech: Basic Hydraulic Systems (106 clock hours)</v>
      </c>
      <c r="BY273" s="27">
        <f t="shared" si="44"/>
        <v>0.76923076923076927</v>
      </c>
      <c r="BZ273" s="20">
        <f t="shared" si="45"/>
        <v>0.7142857142857143</v>
      </c>
      <c r="CA273" s="20">
        <f t="shared" si="46"/>
        <v>0.2857142857142857</v>
      </c>
      <c r="CB273" s="20">
        <f t="shared" si="47"/>
        <v>0.30612244897959184</v>
      </c>
      <c r="CC273" s="20">
        <f t="shared" si="48"/>
        <v>0.27659574468085107</v>
      </c>
      <c r="CD273" s="20">
        <f t="shared" si="49"/>
        <v>0.78723404255319152</v>
      </c>
      <c r="CE273" s="26">
        <f t="shared" si="50"/>
        <v>1286</v>
      </c>
      <c r="CF273" s="24">
        <f t="shared" si="51"/>
        <v>9088</v>
      </c>
      <c r="CG273" s="24">
        <f t="shared" si="54"/>
        <v>10012</v>
      </c>
      <c r="CH273" s="24">
        <f t="shared" si="52"/>
        <v>16000</v>
      </c>
    </row>
    <row r="274" spans="1:86">
      <c r="A274" t="str">
        <f>'Master Data'!A274</f>
        <v>MD</v>
      </c>
      <c r="B274" t="str">
        <f>'Master Data'!B274</f>
        <v>Allegany College Of Maryland</v>
      </c>
      <c r="C274" t="str">
        <f>'Master Data'!C274</f>
        <v>A Maryland public community college, accredited by the Middle States Commission on Higher Education. See this provider s website for more information. https://www.allegany.edu/acm-at-a-glance/index.</v>
      </c>
      <c r="D274" t="str">
        <f>'Master Data'!D274</f>
        <v>12401 Willowbrook Road Se</v>
      </c>
      <c r="E274">
        <f>'Master Data'!E274</f>
        <v>0</v>
      </c>
      <c r="F274" t="str">
        <f>'Master Data'!F274</f>
        <v>Cumberland</v>
      </c>
      <c r="G274" t="str">
        <f>'Master Data'!G274</f>
        <v>MD</v>
      </c>
      <c r="H274">
        <f>'Master Data'!H274</f>
        <v>21502</v>
      </c>
      <c r="I274">
        <f>'Master Data'!I274</f>
        <v>1</v>
      </c>
      <c r="J274" t="str">
        <f>'Master Data'!J274</f>
        <v>Industrial Maintnce Tech: Basic Pneumatic Systems (76 clock hours)</v>
      </c>
      <c r="K274" t="str">
        <f>'Master Data'!K274</f>
        <v>Covers the National Institute for Metalworking Skills (NIMS) Duty Area 4: Basic Pneumatic Systems, including maintenance, repair, and system pressure adjustment.</v>
      </c>
      <c r="L274" t="str">
        <f>'Master Data'!L274</f>
        <v>https://www.allegany.edu/</v>
      </c>
      <c r="M274">
        <f>'Master Data'!M274</f>
        <v>1</v>
      </c>
      <c r="N274" t="str">
        <f>'Master Data'!N274</f>
        <v>NIMS Duty Area 4: Basic Pneumatic Systems</v>
      </c>
      <c r="O274">
        <f>'Master Data'!O274</f>
        <v>150499</v>
      </c>
      <c r="P274">
        <f>'Master Data'!P274</f>
        <v>1000</v>
      </c>
      <c r="Q274">
        <f>'Master Data'!Q274</f>
        <v>300</v>
      </c>
      <c r="R274">
        <f>'Master Data'!R274</f>
        <v>12</v>
      </c>
      <c r="S274">
        <f>'Master Data'!S274</f>
        <v>6</v>
      </c>
      <c r="T274">
        <f>'Master Data'!T274</f>
        <v>1</v>
      </c>
      <c r="U274">
        <f>'Master Data'!U274</f>
        <v>1</v>
      </c>
      <c r="V274">
        <f>'Master Data'!V274</f>
        <v>49904300</v>
      </c>
      <c r="W274">
        <f>'Master Data'!W274</f>
        <v>0</v>
      </c>
      <c r="X274">
        <f>'Master Data'!X274</f>
        <v>0</v>
      </c>
      <c r="Y274">
        <f>'Master Data'!Y274</f>
        <v>5</v>
      </c>
      <c r="Z274">
        <f>'Master Data'!Z274</f>
        <v>5</v>
      </c>
      <c r="AA274">
        <f>'Master Data'!AA274</f>
        <v>4</v>
      </c>
      <c r="AB274">
        <f>'Master Data'!AB274</f>
        <v>5</v>
      </c>
      <c r="AC274">
        <f>'Master Data'!AC274</f>
        <v>6</v>
      </c>
      <c r="AD274">
        <f>'Master Data'!AD274</f>
        <v>8164</v>
      </c>
      <c r="AE274">
        <f>'Master Data'!AE274</f>
        <v>35</v>
      </c>
      <c r="AF274">
        <f>'Master Data'!AF274</f>
        <v>9354.66</v>
      </c>
      <c r="AG274">
        <f>'Master Data'!AG274</f>
        <v>8251.52</v>
      </c>
      <c r="AH274">
        <f>'Master Data'!AH274</f>
        <v>38</v>
      </c>
      <c r="AI274">
        <f>'Master Data'!AI274</f>
        <v>38</v>
      </c>
      <c r="AJ274">
        <f>'Master Data'!AJ274</f>
        <v>5</v>
      </c>
      <c r="AK274">
        <f>'Master Data'!AK274</f>
        <v>5</v>
      </c>
      <c r="AL274">
        <f>'Master Data'!AL274</f>
        <v>5</v>
      </c>
      <c r="AM274">
        <f>'Master Data'!AM274</f>
        <v>5</v>
      </c>
      <c r="AN274">
        <f>'Master Data'!AN274</f>
        <v>4</v>
      </c>
      <c r="AO274">
        <f>'Master Data'!AO274</f>
        <v>5000</v>
      </c>
      <c r="AP274">
        <f>'Master Data'!AP274</f>
        <v>4</v>
      </c>
      <c r="AQ274">
        <f>'Master Data'!AQ274</f>
        <v>4</v>
      </c>
      <c r="AR274">
        <f>'Master Data'!AR274</f>
        <v>10257</v>
      </c>
      <c r="AS274">
        <f>'Master Data'!AS274</f>
        <v>2</v>
      </c>
      <c r="AT274">
        <f>'Master Data'!AT274</f>
        <v>5</v>
      </c>
      <c r="AU274">
        <f>'Master Data'!AU274</f>
        <v>5</v>
      </c>
      <c r="AV274">
        <f>'Master Data'!AV274</f>
        <v>0</v>
      </c>
      <c r="AW274">
        <f>'Master Data'!AW274</f>
        <v>0</v>
      </c>
      <c r="AX274">
        <f>'Master Data'!AX274</f>
        <v>0</v>
      </c>
      <c r="AY274">
        <f>'Master Data'!AY274</f>
        <v>0</v>
      </c>
      <c r="AZ274">
        <f>'Master Data'!AZ274</f>
        <v>1</v>
      </c>
      <c r="BA274">
        <f>'Master Data'!BA274</f>
        <v>1</v>
      </c>
      <c r="BB274">
        <f>'Master Data'!BB274</f>
        <v>2</v>
      </c>
      <c r="BC274">
        <f>'Master Data'!BC274</f>
        <v>5</v>
      </c>
      <c r="BD274">
        <f>'Master Data'!BD274</f>
        <v>0</v>
      </c>
      <c r="BE274">
        <f>'Master Data'!BE274</f>
        <v>0</v>
      </c>
      <c r="BF274">
        <f>'Master Data'!BF274</f>
        <v>0</v>
      </c>
      <c r="BG274">
        <f>'Master Data'!BG274</f>
        <v>0</v>
      </c>
      <c r="BH274">
        <f>'Master Data'!BH274</f>
        <v>0</v>
      </c>
      <c r="BI274">
        <f>'Master Data'!BI274</f>
        <v>0</v>
      </c>
      <c r="BJ274">
        <f>'Master Data'!BJ274</f>
        <v>4</v>
      </c>
      <c r="BK274">
        <f>'Master Data'!BK274</f>
        <v>0</v>
      </c>
      <c r="BL274">
        <f>'Master Data'!BL274</f>
        <v>0</v>
      </c>
      <c r="BM274">
        <f>'Master Data'!BM274</f>
        <v>1</v>
      </c>
      <c r="BN274">
        <f>'Master Data'!BN274</f>
        <v>0</v>
      </c>
      <c r="BO274">
        <f>'Master Data'!BO274</f>
        <v>0</v>
      </c>
      <c r="BP274">
        <f>'Master Data'!BP274</f>
        <v>0</v>
      </c>
      <c r="BQ274">
        <f>'Master Data'!BQ274</f>
        <v>0</v>
      </c>
      <c r="BR274">
        <f>'Master Data'!BR274</f>
        <v>4</v>
      </c>
      <c r="BS274">
        <f>'Master Data'!BS274</f>
        <v>0</v>
      </c>
      <c r="BT274">
        <f>'Master Data'!BT274</f>
        <v>0</v>
      </c>
      <c r="BU274">
        <f>'Master Data'!BU274</f>
        <v>0</v>
      </c>
      <c r="BV274">
        <f>'Master Data'!BV274</f>
        <v>0</v>
      </c>
      <c r="BW274">
        <f>'Master Data'!BW274</f>
        <v>20171102</v>
      </c>
      <c r="BX274" t="str">
        <f t="shared" si="53"/>
        <v>Allegany College Of Maryland - Industrial Maintnce Tech: Basic Pneumatic Systems (76 clock hours)</v>
      </c>
      <c r="BY274" s="27">
        <f t="shared" si="44"/>
        <v>0.8</v>
      </c>
      <c r="BZ274" s="20">
        <f t="shared" si="45"/>
        <v>0.8</v>
      </c>
      <c r="CA274" s="20">
        <f t="shared" si="46"/>
        <v>0.4</v>
      </c>
      <c r="CB274" s="20">
        <f t="shared" si="47"/>
        <v>0.13157894736842105</v>
      </c>
      <c r="CC274" s="20">
        <f t="shared" si="48"/>
        <v>0.15789473684210525</v>
      </c>
      <c r="CD274" s="20">
        <f t="shared" si="49"/>
        <v>0.92105263157894735</v>
      </c>
      <c r="CE274" s="26">
        <f t="shared" si="50"/>
        <v>1300</v>
      </c>
      <c r="CF274" s="24">
        <f t="shared" si="51"/>
        <v>10257</v>
      </c>
      <c r="CG274" s="24">
        <f t="shared" si="54"/>
        <v>8164</v>
      </c>
      <c r="CH274" s="24">
        <f t="shared" si="52"/>
        <v>5000</v>
      </c>
    </row>
    <row r="275" spans="1:86">
      <c r="A275" t="str">
        <f>'Master Data'!A275</f>
        <v>MD</v>
      </c>
      <c r="B275" t="str">
        <f>'Master Data'!B275</f>
        <v>Allegany College Of Maryland</v>
      </c>
      <c r="C275" t="str">
        <f>'Master Data'!C275</f>
        <v>A Maryland public community college, accredited by the Middle States Commission on Higher Education. See this provider s website for more information. https://www.allegany.edu/acm-at-a-glance/index.</v>
      </c>
      <c r="D275" t="str">
        <f>'Master Data'!D275</f>
        <v>12401 Willowbrook Road Se</v>
      </c>
      <c r="E275">
        <f>'Master Data'!E275</f>
        <v>0</v>
      </c>
      <c r="F275" t="str">
        <f>'Master Data'!F275</f>
        <v>Cumberland</v>
      </c>
      <c r="G275" t="str">
        <f>'Master Data'!G275</f>
        <v>MD</v>
      </c>
      <c r="H275">
        <f>'Master Data'!H275</f>
        <v>21502</v>
      </c>
      <c r="I275">
        <f>'Master Data'!I275</f>
        <v>1</v>
      </c>
      <c r="J275" t="str">
        <f>'Master Data'!J275</f>
        <v>Industrial Maintenance Tech: Electrical Systems (170 clock hours)</v>
      </c>
      <c r="K275" t="str">
        <f>'Master Data'!K275</f>
        <v>Covers the National Institute for Metalworking Skills (NIMS) Duty Area 5: Electrical Systems, including electrical schematics, and the repair of electrical circuits.</v>
      </c>
      <c r="L275" t="str">
        <f>'Master Data'!L275</f>
        <v>https://www.allegany.edu/</v>
      </c>
      <c r="M275">
        <f>'Master Data'!M275</f>
        <v>1</v>
      </c>
      <c r="N275" t="str">
        <f>'Master Data'!N275</f>
        <v>NIMS duty area 5</v>
      </c>
      <c r="O275">
        <f>'Master Data'!O275</f>
        <v>150499</v>
      </c>
      <c r="P275">
        <f>'Master Data'!P275</f>
        <v>2000</v>
      </c>
      <c r="Q275">
        <f>'Master Data'!Q275</f>
        <v>365</v>
      </c>
      <c r="R275">
        <f>'Master Data'!R275</f>
        <v>13</v>
      </c>
      <c r="S275">
        <f>'Master Data'!S275</f>
        <v>13</v>
      </c>
      <c r="T275">
        <f>'Master Data'!T275</f>
        <v>1</v>
      </c>
      <c r="U275">
        <f>'Master Data'!U275</f>
        <v>1</v>
      </c>
      <c r="V275">
        <f>'Master Data'!V275</f>
        <v>49904300</v>
      </c>
      <c r="W275">
        <f>'Master Data'!W275</f>
        <v>0</v>
      </c>
      <c r="X275">
        <f>'Master Data'!X275</f>
        <v>0</v>
      </c>
      <c r="Y275">
        <f>'Master Data'!Y275</f>
        <v>14</v>
      </c>
      <c r="Z275">
        <f>'Master Data'!Z275</f>
        <v>14</v>
      </c>
      <c r="AA275">
        <f>'Master Data'!AA275</f>
        <v>14</v>
      </c>
      <c r="AB275">
        <f>'Master Data'!AB275</f>
        <v>6</v>
      </c>
      <c r="AC275">
        <f>'Master Data'!AC275</f>
        <v>6</v>
      </c>
      <c r="AD275">
        <f>'Master Data'!AD275</f>
        <v>9636.6</v>
      </c>
      <c r="AE275">
        <f>'Master Data'!AE275</f>
        <v>26</v>
      </c>
      <c r="AF275">
        <f>'Master Data'!AF275</f>
        <v>12475.27</v>
      </c>
      <c r="AG275">
        <f>'Master Data'!AG275</f>
        <v>12145.27</v>
      </c>
      <c r="AH275">
        <f>'Master Data'!AH275</f>
        <v>31</v>
      </c>
      <c r="AI275">
        <f>'Master Data'!AI275</f>
        <v>31</v>
      </c>
      <c r="AJ275">
        <f>'Master Data'!AJ275</f>
        <v>10</v>
      </c>
      <c r="AK275">
        <f>'Master Data'!AK275</f>
        <v>10</v>
      </c>
      <c r="AL275">
        <f>'Master Data'!AL275</f>
        <v>10</v>
      </c>
      <c r="AM275">
        <f>'Master Data'!AM275</f>
        <v>10</v>
      </c>
      <c r="AN275">
        <f>'Master Data'!AN275</f>
        <v>10</v>
      </c>
      <c r="AO275">
        <f>'Master Data'!AO275</f>
        <v>22000</v>
      </c>
      <c r="AP275">
        <f>'Master Data'!AP275</f>
        <v>6</v>
      </c>
      <c r="AQ275">
        <f>'Master Data'!AQ275</f>
        <v>6</v>
      </c>
      <c r="AR275">
        <f>'Master Data'!AR275</f>
        <v>9636.6</v>
      </c>
      <c r="AS275">
        <f>'Master Data'!AS275</f>
        <v>1</v>
      </c>
      <c r="AT275">
        <f>'Master Data'!AT275</f>
        <v>8</v>
      </c>
      <c r="AU275">
        <f>'Master Data'!AU275</f>
        <v>8</v>
      </c>
      <c r="AV275">
        <f>'Master Data'!AV275</f>
        <v>0</v>
      </c>
      <c r="AW275">
        <f>'Master Data'!AW275</f>
        <v>0</v>
      </c>
      <c r="AX275">
        <f>'Master Data'!AX275</f>
        <v>2</v>
      </c>
      <c r="AY275">
        <f>'Master Data'!AY275</f>
        <v>1</v>
      </c>
      <c r="AZ275">
        <f>'Master Data'!AZ275</f>
        <v>2</v>
      </c>
      <c r="BA275">
        <f>'Master Data'!BA275</f>
        <v>2</v>
      </c>
      <c r="BB275">
        <f>'Master Data'!BB275</f>
        <v>1</v>
      </c>
      <c r="BC275">
        <f>'Master Data'!BC275</f>
        <v>10</v>
      </c>
      <c r="BD275">
        <f>'Master Data'!BD275</f>
        <v>0</v>
      </c>
      <c r="BE275">
        <f>'Master Data'!BE275</f>
        <v>0</v>
      </c>
      <c r="BF275">
        <f>'Master Data'!BF275</f>
        <v>1</v>
      </c>
      <c r="BG275">
        <f>'Master Data'!BG275</f>
        <v>0</v>
      </c>
      <c r="BH275">
        <f>'Master Data'!BH275</f>
        <v>0</v>
      </c>
      <c r="BI275">
        <f>'Master Data'!BI275</f>
        <v>0</v>
      </c>
      <c r="BJ275">
        <f>'Master Data'!BJ275</f>
        <v>7</v>
      </c>
      <c r="BK275">
        <f>'Master Data'!BK275</f>
        <v>0</v>
      </c>
      <c r="BL275">
        <f>'Master Data'!BL275</f>
        <v>0</v>
      </c>
      <c r="BM275">
        <f>'Master Data'!BM275</f>
        <v>1</v>
      </c>
      <c r="BN275">
        <f>'Master Data'!BN275</f>
        <v>0</v>
      </c>
      <c r="BO275">
        <f>'Master Data'!BO275</f>
        <v>0</v>
      </c>
      <c r="BP275">
        <f>'Master Data'!BP275</f>
        <v>0</v>
      </c>
      <c r="BQ275">
        <f>'Master Data'!BQ275</f>
        <v>0</v>
      </c>
      <c r="BR275">
        <f>'Master Data'!BR275</f>
        <v>4</v>
      </c>
      <c r="BS275">
        <f>'Master Data'!BS275</f>
        <v>0</v>
      </c>
      <c r="BT275">
        <f>'Master Data'!BT275</f>
        <v>0</v>
      </c>
      <c r="BU275">
        <f>'Master Data'!BU275</f>
        <v>0</v>
      </c>
      <c r="BV275">
        <f>'Master Data'!BV275</f>
        <v>3</v>
      </c>
      <c r="BW275">
        <f>'Master Data'!BW275</f>
        <v>20171102</v>
      </c>
      <c r="BX275" t="str">
        <f t="shared" si="53"/>
        <v>Allegany College Of Maryland - Industrial Maintenance Tech: Electrical Systems (170 clock hours)</v>
      </c>
      <c r="BY275" s="27">
        <f t="shared" si="44"/>
        <v>0.75</v>
      </c>
      <c r="BZ275" s="20">
        <f t="shared" si="45"/>
        <v>0.75</v>
      </c>
      <c r="CA275" s="20">
        <f t="shared" si="46"/>
        <v>0.125</v>
      </c>
      <c r="CB275" s="20">
        <f t="shared" si="47"/>
        <v>0.19354838709677419</v>
      </c>
      <c r="CC275" s="20">
        <f t="shared" si="48"/>
        <v>0.19354838709677419</v>
      </c>
      <c r="CD275" s="20">
        <f t="shared" si="49"/>
        <v>0.83870967741935487</v>
      </c>
      <c r="CE275" s="26">
        <f t="shared" si="50"/>
        <v>2365</v>
      </c>
      <c r="CF275" s="24">
        <f t="shared" si="51"/>
        <v>9636.6</v>
      </c>
      <c r="CG275" s="24">
        <f t="shared" si="54"/>
        <v>9636.6</v>
      </c>
      <c r="CH275" s="24">
        <f t="shared" si="52"/>
        <v>22000</v>
      </c>
    </row>
    <row r="276" spans="1:86">
      <c r="A276" t="str">
        <f>'Master Data'!A276</f>
        <v>MD</v>
      </c>
      <c r="B276" t="str">
        <f>'Master Data'!B276</f>
        <v>Allegany College Of Maryland</v>
      </c>
      <c r="C276" t="str">
        <f>'Master Data'!C276</f>
        <v>A Maryland public community college, accredited by the Middle States Commission on Higher Education. See this provider s website for more information. https://www.allegany.edu/acm-at-a-glance/index.</v>
      </c>
      <c r="D276" t="str">
        <f>'Master Data'!D276</f>
        <v>12401 Willowbrook Road Se</v>
      </c>
      <c r="E276">
        <f>'Master Data'!E276</f>
        <v>0</v>
      </c>
      <c r="F276" t="str">
        <f>'Master Data'!F276</f>
        <v>Cumberland</v>
      </c>
      <c r="G276" t="str">
        <f>'Master Data'!G276</f>
        <v>MD</v>
      </c>
      <c r="H276">
        <f>'Master Data'!H276</f>
        <v>21502</v>
      </c>
      <c r="I276">
        <f>'Master Data'!I276</f>
        <v>1</v>
      </c>
      <c r="J276" t="str">
        <f>'Master Data'!J276</f>
        <v>Industrial Maintnce Tech: Electronic Control Systems (170 clock hours)</v>
      </c>
      <c r="K276" t="str">
        <f>'Master Data'!K276</f>
        <v>Covers the National Institute for Metalworking Skills (NIMS) Duty Area 6: Electronic Control Systems, including electronic safety, circuit components, troubleshooting.</v>
      </c>
      <c r="L276" t="str">
        <f>'Master Data'!L276</f>
        <v>https://www.allegany.edu/</v>
      </c>
      <c r="M276">
        <f>'Master Data'!M276</f>
        <v>1</v>
      </c>
      <c r="N276" t="str">
        <f>'Master Data'!N276</f>
        <v>NIMS Duty Area 6: Electronic Control Systems</v>
      </c>
      <c r="O276">
        <f>'Master Data'!O276</f>
        <v>150499</v>
      </c>
      <c r="P276">
        <f>'Master Data'!P276</f>
        <v>3000</v>
      </c>
      <c r="Q276">
        <f>'Master Data'!Q276</f>
        <v>0</v>
      </c>
      <c r="R276">
        <f>'Master Data'!R276</f>
        <v>13</v>
      </c>
      <c r="S276">
        <f>'Master Data'!S276</f>
        <v>13</v>
      </c>
      <c r="T276">
        <f>'Master Data'!T276</f>
        <v>1</v>
      </c>
      <c r="U276">
        <f>'Master Data'!U276</f>
        <v>1</v>
      </c>
      <c r="V276">
        <f>'Master Data'!V276</f>
        <v>49904300</v>
      </c>
      <c r="W276">
        <f>'Master Data'!W276</f>
        <v>0</v>
      </c>
      <c r="X276">
        <f>'Master Data'!X276</f>
        <v>0</v>
      </c>
      <c r="Y276">
        <f>'Master Data'!Y276</f>
        <v>16</v>
      </c>
      <c r="Z276">
        <f>'Master Data'!Z276</f>
        <v>16</v>
      </c>
      <c r="AA276">
        <f>'Master Data'!AA276</f>
        <v>15</v>
      </c>
      <c r="AB276">
        <f>'Master Data'!AB276</f>
        <v>8</v>
      </c>
      <c r="AC276">
        <f>'Master Data'!AC276</f>
        <v>9</v>
      </c>
      <c r="AD276">
        <f>'Master Data'!AD276</f>
        <v>9403.14</v>
      </c>
      <c r="AE276">
        <f>'Master Data'!AE276</f>
        <v>15</v>
      </c>
      <c r="AF276">
        <f>'Master Data'!AF276</f>
        <v>9508.43</v>
      </c>
      <c r="AG276">
        <f>'Master Data'!AG276</f>
        <v>11535.45</v>
      </c>
      <c r="AH276">
        <f>'Master Data'!AH276</f>
        <v>16</v>
      </c>
      <c r="AI276">
        <f>'Master Data'!AI276</f>
        <v>16</v>
      </c>
      <c r="AJ276">
        <f>'Master Data'!AJ276</f>
        <v>2</v>
      </c>
      <c r="AK276">
        <f>'Master Data'!AK276</f>
        <v>2</v>
      </c>
      <c r="AL276">
        <f>'Master Data'!AL276</f>
        <v>2</v>
      </c>
      <c r="AM276">
        <f>'Master Data'!AM276</f>
        <v>2</v>
      </c>
      <c r="AN276">
        <f>'Master Data'!AN276</f>
        <v>1</v>
      </c>
      <c r="AO276">
        <f>'Master Data'!AO276</f>
        <v>6000</v>
      </c>
      <c r="AP276">
        <f>'Master Data'!AP276</f>
        <v>2</v>
      </c>
      <c r="AQ276">
        <f>'Master Data'!AQ276</f>
        <v>2</v>
      </c>
      <c r="AR276">
        <f>'Master Data'!AR276</f>
        <v>12124.4</v>
      </c>
      <c r="AS276">
        <f>'Master Data'!AS276</f>
        <v>0</v>
      </c>
      <c r="AT276">
        <f>'Master Data'!AT276</f>
        <v>2</v>
      </c>
      <c r="AU276">
        <f>'Master Data'!AU276</f>
        <v>2</v>
      </c>
      <c r="AV276">
        <f>'Master Data'!AV276</f>
        <v>0</v>
      </c>
      <c r="AW276">
        <f>'Master Data'!AW276</f>
        <v>0</v>
      </c>
      <c r="AX276">
        <f>'Master Data'!AX276</f>
        <v>0</v>
      </c>
      <c r="AY276">
        <f>'Master Data'!AY276</f>
        <v>1</v>
      </c>
      <c r="AZ276">
        <f>'Master Data'!AZ276</f>
        <v>0</v>
      </c>
      <c r="BA276">
        <f>'Master Data'!BA276</f>
        <v>0</v>
      </c>
      <c r="BB276">
        <f>'Master Data'!BB276</f>
        <v>1</v>
      </c>
      <c r="BC276">
        <f>'Master Data'!BC276</f>
        <v>2</v>
      </c>
      <c r="BD276">
        <f>'Master Data'!BD276</f>
        <v>0</v>
      </c>
      <c r="BE276">
        <f>'Master Data'!BE276</f>
        <v>0</v>
      </c>
      <c r="BF276">
        <f>'Master Data'!BF276</f>
        <v>0</v>
      </c>
      <c r="BG276">
        <f>'Master Data'!BG276</f>
        <v>0</v>
      </c>
      <c r="BH276">
        <f>'Master Data'!BH276</f>
        <v>0</v>
      </c>
      <c r="BI276">
        <f>'Master Data'!BI276</f>
        <v>0</v>
      </c>
      <c r="BJ276">
        <f>'Master Data'!BJ276</f>
        <v>2</v>
      </c>
      <c r="BK276">
        <f>'Master Data'!BK276</f>
        <v>0</v>
      </c>
      <c r="BL276">
        <f>'Master Data'!BL276</f>
        <v>0</v>
      </c>
      <c r="BM276">
        <f>'Master Data'!BM276</f>
        <v>0</v>
      </c>
      <c r="BN276">
        <f>'Master Data'!BN276</f>
        <v>0</v>
      </c>
      <c r="BO276">
        <f>'Master Data'!BO276</f>
        <v>0</v>
      </c>
      <c r="BP276">
        <f>'Master Data'!BP276</f>
        <v>0</v>
      </c>
      <c r="BQ276">
        <f>'Master Data'!BQ276</f>
        <v>0</v>
      </c>
      <c r="BR276">
        <f>'Master Data'!BR276</f>
        <v>0</v>
      </c>
      <c r="BS276">
        <f>'Master Data'!BS276</f>
        <v>0</v>
      </c>
      <c r="BT276">
        <f>'Master Data'!BT276</f>
        <v>0</v>
      </c>
      <c r="BU276">
        <f>'Master Data'!BU276</f>
        <v>0</v>
      </c>
      <c r="BV276">
        <f>'Master Data'!BV276</f>
        <v>2</v>
      </c>
      <c r="BW276">
        <f>'Master Data'!BW276</f>
        <v>20171102</v>
      </c>
      <c r="BX276" t="str">
        <f t="shared" si="53"/>
        <v>Allegany College Of Maryland - Industrial Maintnce Tech: Electronic Control Systems (170 clock hours)</v>
      </c>
      <c r="BY276" s="27">
        <f t="shared" si="44"/>
        <v>1</v>
      </c>
      <c r="BZ276" s="20">
        <f t="shared" si="45"/>
        <v>1</v>
      </c>
      <c r="CA276" s="20">
        <f t="shared" si="46"/>
        <v>0</v>
      </c>
      <c r="CB276" s="20">
        <f t="shared" si="47"/>
        <v>0.5</v>
      </c>
      <c r="CC276" s="20">
        <f t="shared" si="48"/>
        <v>0.5625</v>
      </c>
      <c r="CD276" s="20">
        <f t="shared" si="49"/>
        <v>0.9375</v>
      </c>
      <c r="CE276" s="26">
        <f t="shared" si="50"/>
        <v>3000</v>
      </c>
      <c r="CF276" s="24">
        <f t="shared" si="51"/>
        <v>12124.4</v>
      </c>
      <c r="CG276" s="24">
        <f t="shared" si="54"/>
        <v>9403.14</v>
      </c>
      <c r="CH276" s="24">
        <f t="shared" si="52"/>
        <v>6000</v>
      </c>
    </row>
    <row r="277" spans="1:86">
      <c r="A277" t="str">
        <f>'Master Data'!A277</f>
        <v>MD</v>
      </c>
      <c r="B277" t="str">
        <f>'Master Data'!B277</f>
        <v>Power52 Energy Institute-Howard County</v>
      </c>
      <c r="C277" t="str">
        <f>'Master Data'!C277</f>
        <v>A Maryland Higher Education Commission-approved private career school offering job preparatory training. See this provider s website for more information. https://power52.</v>
      </c>
      <c r="D277" t="str">
        <f>'Master Data'!D277</f>
        <v>8775 Cloudleap Ct. Suite 11</v>
      </c>
      <c r="E277">
        <f>'Master Data'!E277</f>
        <v>0</v>
      </c>
      <c r="F277" t="str">
        <f>'Master Data'!F277</f>
        <v>Columbia</v>
      </c>
      <c r="G277" t="str">
        <f>'Master Data'!G277</f>
        <v>MD</v>
      </c>
      <c r="H277">
        <f>'Master Data'!H277</f>
        <v>21045</v>
      </c>
      <c r="I277">
        <f>'Master Data'!I277</f>
        <v>3</v>
      </c>
      <c r="J277" t="str">
        <f>'Master Data'!J277</f>
        <v>Energy Professional Training Program (320 clock hours)</v>
      </c>
      <c r="K277" t="str">
        <f>'Master Data'!K277</f>
        <v>Training for solar photovoltaic (PV) installation associate credential via NABCEP.</v>
      </c>
      <c r="L277" t="str">
        <f>'Master Data'!L277</f>
        <v>https://www.power52.org/training-opportunities</v>
      </c>
      <c r="M277">
        <f>'Master Data'!M277</f>
        <v>1</v>
      </c>
      <c r="N277" t="str">
        <f>'Master Data'!N277</f>
        <v>Solar photovoltaic (PV) installation associate credential via NABCEP</v>
      </c>
      <c r="O277">
        <f>'Master Data'!O277</f>
        <v>470703</v>
      </c>
      <c r="P277">
        <f>'Master Data'!P277</f>
        <v>8700</v>
      </c>
      <c r="Q277">
        <f>'Master Data'!Q277</f>
        <v>390</v>
      </c>
      <c r="R277">
        <f>'Master Data'!R277</f>
        <v>20</v>
      </c>
      <c r="S277">
        <f>'Master Data'!S277</f>
        <v>16</v>
      </c>
      <c r="T277">
        <f>'Master Data'!T277</f>
        <v>1</v>
      </c>
      <c r="U277">
        <f>'Master Data'!U277</f>
        <v>1</v>
      </c>
      <c r="V277">
        <f>'Master Data'!V277</f>
        <v>47223100</v>
      </c>
      <c r="W277">
        <f>'Master Data'!W277</f>
        <v>0</v>
      </c>
      <c r="X277">
        <f>'Master Data'!X277</f>
        <v>0</v>
      </c>
      <c r="Y277">
        <f>'Master Data'!Y277</f>
        <v>133</v>
      </c>
      <c r="Z277">
        <f>'Master Data'!Z277</f>
        <v>98</v>
      </c>
      <c r="AA277">
        <f>'Master Data'!AA277</f>
        <v>74</v>
      </c>
      <c r="AB277">
        <f>'Master Data'!AB277</f>
        <v>55</v>
      </c>
      <c r="AC277">
        <f>'Master Data'!AC277</f>
        <v>36</v>
      </c>
      <c r="AD277">
        <f>'Master Data'!AD277</f>
        <v>8496</v>
      </c>
      <c r="AE277">
        <f>'Master Data'!AE277</f>
        <v>19</v>
      </c>
      <c r="AF277">
        <f>'Master Data'!AF277</f>
        <v>8457.69</v>
      </c>
      <c r="AG277">
        <f>'Master Data'!AG277</f>
        <v>10151.64</v>
      </c>
      <c r="AH277">
        <f>'Master Data'!AH277</f>
        <v>81</v>
      </c>
      <c r="AI277">
        <f>'Master Data'!AI277</f>
        <v>54</v>
      </c>
      <c r="AJ277">
        <f>'Master Data'!AJ277</f>
        <v>0</v>
      </c>
      <c r="AK277">
        <f>'Master Data'!AK277</f>
        <v>0</v>
      </c>
      <c r="AL277">
        <f>'Master Data'!AL277</f>
        <v>0</v>
      </c>
      <c r="AM277">
        <f>'Master Data'!AM277</f>
        <v>0</v>
      </c>
      <c r="AN277">
        <f>'Master Data'!AN277</f>
        <v>0</v>
      </c>
      <c r="AO277">
        <f>'Master Data'!AO277</f>
        <v>0</v>
      </c>
      <c r="AP277">
        <f>'Master Data'!AP277</f>
        <v>0</v>
      </c>
      <c r="AQ277">
        <f>'Master Data'!AQ277</f>
        <v>0</v>
      </c>
      <c r="AR277">
        <f>'Master Data'!AR277</f>
        <v>0</v>
      </c>
      <c r="AS277">
        <f>'Master Data'!AS277</f>
        <v>0</v>
      </c>
      <c r="AT277">
        <f>'Master Data'!AT277</f>
        <v>0</v>
      </c>
      <c r="AU277">
        <f>'Master Data'!AU277</f>
        <v>0</v>
      </c>
      <c r="AV277">
        <f>'Master Data'!AV277</f>
        <v>0</v>
      </c>
      <c r="AW277">
        <f>'Master Data'!AW277</f>
        <v>0</v>
      </c>
      <c r="AX277">
        <f>'Master Data'!AX277</f>
        <v>0</v>
      </c>
      <c r="AY277">
        <f>'Master Data'!AY277</f>
        <v>0</v>
      </c>
      <c r="AZ277">
        <f>'Master Data'!AZ277</f>
        <v>0</v>
      </c>
      <c r="BA277">
        <f>'Master Data'!BA277</f>
        <v>0</v>
      </c>
      <c r="BB277">
        <f>'Master Data'!BB277</f>
        <v>0</v>
      </c>
      <c r="BC277">
        <f>'Master Data'!BC277</f>
        <v>0</v>
      </c>
      <c r="BD277">
        <f>'Master Data'!BD277</f>
        <v>0</v>
      </c>
      <c r="BE277">
        <f>'Master Data'!BE277</f>
        <v>0</v>
      </c>
      <c r="BF277">
        <f>'Master Data'!BF277</f>
        <v>0</v>
      </c>
      <c r="BG277">
        <f>'Master Data'!BG277</f>
        <v>0</v>
      </c>
      <c r="BH277">
        <f>'Master Data'!BH277</f>
        <v>0</v>
      </c>
      <c r="BI277">
        <f>'Master Data'!BI277</f>
        <v>0</v>
      </c>
      <c r="BJ277">
        <f>'Master Data'!BJ277</f>
        <v>0</v>
      </c>
      <c r="BK277">
        <f>'Master Data'!BK277</f>
        <v>0</v>
      </c>
      <c r="BL277">
        <f>'Master Data'!BL277</f>
        <v>0</v>
      </c>
      <c r="BM277">
        <f>'Master Data'!BM277</f>
        <v>0</v>
      </c>
      <c r="BN277">
        <f>'Master Data'!BN277</f>
        <v>0</v>
      </c>
      <c r="BO277">
        <f>'Master Data'!BO277</f>
        <v>0</v>
      </c>
      <c r="BP277">
        <f>'Master Data'!BP277</f>
        <v>0</v>
      </c>
      <c r="BQ277">
        <f>'Master Data'!BQ277</f>
        <v>0</v>
      </c>
      <c r="BR277">
        <f>'Master Data'!BR277</f>
        <v>0</v>
      </c>
      <c r="BS277">
        <f>'Master Data'!BS277</f>
        <v>0</v>
      </c>
      <c r="BT277">
        <f>'Master Data'!BT277</f>
        <v>0</v>
      </c>
      <c r="BU277">
        <f>'Master Data'!BU277</f>
        <v>0</v>
      </c>
      <c r="BV277">
        <f>'Master Data'!BV277</f>
        <v>0</v>
      </c>
      <c r="BW277">
        <f>'Master Data'!BW277</f>
        <v>20180124</v>
      </c>
      <c r="BX277" t="str">
        <f t="shared" si="53"/>
        <v>Power52 Energy Institute-Howard County - Energy Professional Training Program (320 clock hours)</v>
      </c>
      <c r="BY277" s="27" t="str">
        <f t="shared" si="44"/>
        <v/>
      </c>
      <c r="BZ277" s="20" t="e">
        <f t="shared" si="45"/>
        <v>#DIV/0!</v>
      </c>
      <c r="CA277" s="20" t="e">
        <f t="shared" si="46"/>
        <v>#DIV/0!</v>
      </c>
      <c r="CB277" s="20">
        <f t="shared" si="47"/>
        <v>0.67901234567901236</v>
      </c>
      <c r="CC277" s="20">
        <f t="shared" si="48"/>
        <v>0.66666666666666663</v>
      </c>
      <c r="CD277" s="20">
        <f t="shared" si="49"/>
        <v>0.35185185185185186</v>
      </c>
      <c r="CE277" s="26">
        <f t="shared" si="50"/>
        <v>9090</v>
      </c>
      <c r="CF277" s="24" t="str">
        <f t="shared" si="51"/>
        <v xml:space="preserve"> </v>
      </c>
      <c r="CG277" s="24">
        <f t="shared" si="54"/>
        <v>8496</v>
      </c>
      <c r="CH277" s="24" t="str">
        <f t="shared" si="52"/>
        <v xml:space="preserve"> </v>
      </c>
    </row>
    <row r="278" spans="1:86">
      <c r="A278" t="str">
        <f>'Master Data'!A278</f>
        <v>MD</v>
      </c>
      <c r="B278" t="str">
        <f>'Master Data'!B278</f>
        <v>Community College Of Baltimore County</v>
      </c>
      <c r="C278" t="str">
        <f>'Master Data'!C278</f>
        <v>A Maryland public community college, accredited by the Middle States Commission on Higher Education. See this provider s website for more information. https://www.ccbcmd.edu/About-CCBC.</v>
      </c>
      <c r="D278" t="str">
        <f>'Master Data'!D278</f>
        <v>7201 Rossville Blvd</v>
      </c>
      <c r="E278">
        <f>'Master Data'!E278</f>
        <v>0</v>
      </c>
      <c r="F278" t="str">
        <f>'Master Data'!F278</f>
        <v>Baltimore</v>
      </c>
      <c r="G278" t="str">
        <f>'Master Data'!G278</f>
        <v>MD</v>
      </c>
      <c r="H278">
        <f>'Master Data'!H278</f>
        <v>21237</v>
      </c>
      <c r="I278">
        <f>'Master Data'!I278</f>
        <v>1</v>
      </c>
      <c r="J278" t="str">
        <f>'Master Data'!J278</f>
        <v>Dental Assistant (177 clock hours)</v>
      </c>
      <c r="K278" t="str">
        <f>'Master Data'!K278</f>
        <v>Training for oral radiography certification through the Dental Assistant National Board.</v>
      </c>
      <c r="L278" t="str">
        <f>'Master Data'!L278</f>
        <v>https://www.ccbcmd.edu/Programs-and-Courses-Finder/ConED-Program/dental-assistant</v>
      </c>
      <c r="M278">
        <f>'Master Data'!M278</f>
        <v>1</v>
      </c>
      <c r="N278" t="str">
        <f>'Master Data'!N278</f>
        <v>National Entry Level Dental Assisting certification via DANB</v>
      </c>
      <c r="O278">
        <f>'Master Data'!O278</f>
        <v>510601</v>
      </c>
      <c r="P278">
        <f>'Master Data'!P278</f>
        <v>2377</v>
      </c>
      <c r="Q278">
        <f>'Master Data'!Q278</f>
        <v>581</v>
      </c>
      <c r="R278">
        <f>'Master Data'!R278</f>
        <v>5</v>
      </c>
      <c r="S278">
        <f>'Master Data'!S278</f>
        <v>20</v>
      </c>
      <c r="T278">
        <f>'Master Data'!T278</f>
        <v>1</v>
      </c>
      <c r="U278">
        <f>'Master Data'!U278</f>
        <v>1</v>
      </c>
      <c r="V278">
        <f>'Master Data'!V278</f>
        <v>31909100</v>
      </c>
      <c r="W278">
        <f>'Master Data'!W278</f>
        <v>0</v>
      </c>
      <c r="X278">
        <f>'Master Data'!X278</f>
        <v>0</v>
      </c>
      <c r="Y278">
        <f>'Master Data'!Y278</f>
        <v>130</v>
      </c>
      <c r="Z278">
        <f>'Master Data'!Z278</f>
        <v>76</v>
      </c>
      <c r="AA278">
        <f>'Master Data'!AA278</f>
        <v>66</v>
      </c>
      <c r="AB278">
        <f>'Master Data'!AB278</f>
        <v>67</v>
      </c>
      <c r="AC278">
        <f>'Master Data'!AC278</f>
        <v>68</v>
      </c>
      <c r="AD278">
        <f>'Master Data'!AD278</f>
        <v>5533</v>
      </c>
      <c r="AE278">
        <f>'Master Data'!AE278</f>
        <v>41</v>
      </c>
      <c r="AF278">
        <f>'Master Data'!AF278</f>
        <v>5723.6</v>
      </c>
      <c r="AG278">
        <f>'Master Data'!AG278</f>
        <v>6795.18</v>
      </c>
      <c r="AH278">
        <f>'Master Data'!AH278</f>
        <v>101</v>
      </c>
      <c r="AI278">
        <f>'Master Data'!AI278</f>
        <v>102</v>
      </c>
      <c r="AJ278">
        <f>'Master Data'!AJ278</f>
        <v>4</v>
      </c>
      <c r="AK278">
        <f>'Master Data'!AK278</f>
        <v>4</v>
      </c>
      <c r="AL278">
        <f>'Master Data'!AL278</f>
        <v>4</v>
      </c>
      <c r="AM278">
        <f>'Master Data'!AM278</f>
        <v>4</v>
      </c>
      <c r="AN278">
        <f>'Master Data'!AN278</f>
        <v>2</v>
      </c>
      <c r="AO278">
        <f>'Master Data'!AO278</f>
        <v>11126</v>
      </c>
      <c r="AP278">
        <f>'Master Data'!AP278</f>
        <v>6</v>
      </c>
      <c r="AQ278">
        <f>'Master Data'!AQ278</f>
        <v>6</v>
      </c>
      <c r="AR278">
        <f>'Master Data'!AR278</f>
        <v>7095</v>
      </c>
      <c r="AS278">
        <f>'Master Data'!AS278</f>
        <v>4</v>
      </c>
      <c r="AT278">
        <f>'Master Data'!AT278</f>
        <v>7</v>
      </c>
      <c r="AU278">
        <f>'Master Data'!AU278</f>
        <v>7</v>
      </c>
      <c r="AV278">
        <f>'Master Data'!AV278</f>
        <v>0</v>
      </c>
      <c r="AW278">
        <f>'Master Data'!AW278</f>
        <v>0</v>
      </c>
      <c r="AX278">
        <f>'Master Data'!AX278</f>
        <v>1</v>
      </c>
      <c r="AY278">
        <f>'Master Data'!AY278</f>
        <v>3</v>
      </c>
      <c r="AZ278">
        <f>'Master Data'!AZ278</f>
        <v>0</v>
      </c>
      <c r="BA278">
        <f>'Master Data'!BA278</f>
        <v>0</v>
      </c>
      <c r="BB278">
        <f>'Master Data'!BB278</f>
        <v>0</v>
      </c>
      <c r="BC278">
        <f>'Master Data'!BC278</f>
        <v>0</v>
      </c>
      <c r="BD278">
        <f>'Master Data'!BD278</f>
        <v>4</v>
      </c>
      <c r="BE278">
        <f>'Master Data'!BE278</f>
        <v>0</v>
      </c>
      <c r="BF278">
        <f>'Master Data'!BF278</f>
        <v>4</v>
      </c>
      <c r="BG278">
        <f>'Master Data'!BG278</f>
        <v>0</v>
      </c>
      <c r="BH278">
        <f>'Master Data'!BH278</f>
        <v>0</v>
      </c>
      <c r="BI278">
        <f>'Master Data'!BI278</f>
        <v>0</v>
      </c>
      <c r="BJ278">
        <f>'Master Data'!BJ278</f>
        <v>0</v>
      </c>
      <c r="BK278">
        <f>'Master Data'!BK278</f>
        <v>0</v>
      </c>
      <c r="BL278">
        <f>'Master Data'!BL278</f>
        <v>0</v>
      </c>
      <c r="BM278">
        <f>'Master Data'!BM278</f>
        <v>1</v>
      </c>
      <c r="BN278">
        <f>'Master Data'!BN278</f>
        <v>0</v>
      </c>
      <c r="BO278">
        <f>'Master Data'!BO278</f>
        <v>0</v>
      </c>
      <c r="BP278">
        <f>'Master Data'!BP278</f>
        <v>0</v>
      </c>
      <c r="BQ278">
        <f>'Master Data'!BQ278</f>
        <v>0</v>
      </c>
      <c r="BR278">
        <f>'Master Data'!BR278</f>
        <v>1</v>
      </c>
      <c r="BS278">
        <f>'Master Data'!BS278</f>
        <v>0</v>
      </c>
      <c r="BT278">
        <f>'Master Data'!BT278</f>
        <v>0</v>
      </c>
      <c r="BU278">
        <f>'Master Data'!BU278</f>
        <v>3</v>
      </c>
      <c r="BV278">
        <f>'Master Data'!BV278</f>
        <v>2</v>
      </c>
      <c r="BW278">
        <f>'Master Data'!BW278</f>
        <v>20180130</v>
      </c>
      <c r="BX278" t="str">
        <f t="shared" si="53"/>
        <v>Community College Of Baltimore County - Dental Assistant (177 clock hours)</v>
      </c>
      <c r="BY278" s="27">
        <f t="shared" si="44"/>
        <v>0.8571428571428571</v>
      </c>
      <c r="BZ278" s="20">
        <f t="shared" si="45"/>
        <v>0.8571428571428571</v>
      </c>
      <c r="CA278" s="20">
        <f t="shared" si="46"/>
        <v>0.5714285714285714</v>
      </c>
      <c r="CB278" s="20">
        <f t="shared" si="47"/>
        <v>0.6633663366336634</v>
      </c>
      <c r="CC278" s="20">
        <f t="shared" si="48"/>
        <v>0.66666666666666663</v>
      </c>
      <c r="CD278" s="20">
        <f t="shared" si="49"/>
        <v>0.40196078431372551</v>
      </c>
      <c r="CE278" s="26">
        <f t="shared" si="50"/>
        <v>2958</v>
      </c>
      <c r="CF278" s="24">
        <f t="shared" si="51"/>
        <v>7095</v>
      </c>
      <c r="CG278" s="24">
        <f t="shared" si="54"/>
        <v>5533</v>
      </c>
      <c r="CH278" s="24">
        <f t="shared" si="52"/>
        <v>11126</v>
      </c>
    </row>
    <row r="279" spans="1:86">
      <c r="A279" t="str">
        <f>'Master Data'!A279</f>
        <v>MD</v>
      </c>
      <c r="B279" t="str">
        <f>'Master Data'!B279</f>
        <v>Community College Of Baltimore County</v>
      </c>
      <c r="C279" t="str">
        <f>'Master Data'!C279</f>
        <v>A Maryland public community college, accredited by the Middle States Commission on Higher Education. See this provider s website for more information. https://www.ccbcmd.edu/About-CCBC.</v>
      </c>
      <c r="D279" t="str">
        <f>'Master Data'!D279</f>
        <v>7201 Rossville Blvd</v>
      </c>
      <c r="E279">
        <f>'Master Data'!E279</f>
        <v>0</v>
      </c>
      <c r="F279" t="str">
        <f>'Master Data'!F279</f>
        <v>Baltimore</v>
      </c>
      <c r="G279" t="str">
        <f>'Master Data'!G279</f>
        <v>MD</v>
      </c>
      <c r="H279">
        <f>'Master Data'!H279</f>
        <v>21237</v>
      </c>
      <c r="I279">
        <f>'Master Data'!I279</f>
        <v>1</v>
      </c>
      <c r="J279" t="str">
        <f>'Master Data'!J279</f>
        <v>Medical Assistant (652 clock hours)</v>
      </c>
      <c r="K279" t="str">
        <f>'Master Data'!K279</f>
        <v>Training for Clinical Medical Assistant Certification (CCMA) through the National Healthcareer Association.</v>
      </c>
      <c r="L279" t="str">
        <f>'Master Data'!L279</f>
        <v>https://www.ccbcmd.edu/Programs-and-Courses-Finder/ConED-Program/medical-assistant</v>
      </c>
      <c r="M279">
        <f>'Master Data'!M279</f>
        <v>1</v>
      </c>
      <c r="N279" t="str">
        <f>'Master Data'!N279</f>
        <v>Clinical Medical Assistant Certification</v>
      </c>
      <c r="O279">
        <f>'Master Data'!O279</f>
        <v>510801</v>
      </c>
      <c r="P279">
        <f>'Master Data'!P279</f>
        <v>7452</v>
      </c>
      <c r="Q279">
        <f>'Master Data'!Q279</f>
        <v>3492</v>
      </c>
      <c r="R279">
        <f>'Master Data'!R279</f>
        <v>12</v>
      </c>
      <c r="S279">
        <f>'Master Data'!S279</f>
        <v>56</v>
      </c>
      <c r="T279">
        <f>'Master Data'!T279</f>
        <v>1</v>
      </c>
      <c r="U279">
        <f>'Master Data'!U279</f>
        <v>1</v>
      </c>
      <c r="V279">
        <f>'Master Data'!V279</f>
        <v>31909200</v>
      </c>
      <c r="W279">
        <f>'Master Data'!W279</f>
        <v>0</v>
      </c>
      <c r="X279">
        <f>'Master Data'!X279</f>
        <v>0</v>
      </c>
      <c r="Y279">
        <f>'Master Data'!Y279</f>
        <v>84</v>
      </c>
      <c r="Z279">
        <f>'Master Data'!Z279</f>
        <v>67</v>
      </c>
      <c r="AA279">
        <f>'Master Data'!AA279</f>
        <v>54</v>
      </c>
      <c r="AB279">
        <f>'Master Data'!AB279</f>
        <v>48</v>
      </c>
      <c r="AC279">
        <f>'Master Data'!AC279</f>
        <v>44</v>
      </c>
      <c r="AD279">
        <f>'Master Data'!AD279</f>
        <v>9363</v>
      </c>
      <c r="AE279">
        <f>'Master Data'!AE279</f>
        <v>26</v>
      </c>
      <c r="AF279">
        <f>'Master Data'!AF279</f>
        <v>8750.1200000000008</v>
      </c>
      <c r="AG279">
        <f>'Master Data'!AG279</f>
        <v>9197.09</v>
      </c>
      <c r="AH279">
        <f>'Master Data'!AH279</f>
        <v>71</v>
      </c>
      <c r="AI279">
        <f>'Master Data'!AI279</f>
        <v>63</v>
      </c>
      <c r="AJ279">
        <f>'Master Data'!AJ279</f>
        <v>2</v>
      </c>
      <c r="AK279">
        <f>'Master Data'!AK279</f>
        <v>3</v>
      </c>
      <c r="AL279">
        <f>'Master Data'!AL279</f>
        <v>2</v>
      </c>
      <c r="AM279">
        <f>'Master Data'!AM279</f>
        <v>3</v>
      </c>
      <c r="AN279">
        <f>'Master Data'!AN279</f>
        <v>3</v>
      </c>
      <c r="AO279">
        <f>'Master Data'!AO279</f>
        <v>30169.5</v>
      </c>
      <c r="AP279">
        <f>'Master Data'!AP279</f>
        <v>3</v>
      </c>
      <c r="AQ279">
        <f>'Master Data'!AQ279</f>
        <v>3</v>
      </c>
      <c r="AR279">
        <f>'Master Data'!AR279</f>
        <v>9956</v>
      </c>
      <c r="AS279">
        <f>'Master Data'!AS279</f>
        <v>1</v>
      </c>
      <c r="AT279">
        <f>'Master Data'!AT279</f>
        <v>4</v>
      </c>
      <c r="AU279">
        <f>'Master Data'!AU279</f>
        <v>4</v>
      </c>
      <c r="AV279">
        <f>'Master Data'!AV279</f>
        <v>0</v>
      </c>
      <c r="AW279">
        <f>'Master Data'!AW279</f>
        <v>0</v>
      </c>
      <c r="AX279">
        <f>'Master Data'!AX279</f>
        <v>0</v>
      </c>
      <c r="AY279">
        <f>'Master Data'!AY279</f>
        <v>1</v>
      </c>
      <c r="AZ279">
        <f>'Master Data'!AZ279</f>
        <v>0</v>
      </c>
      <c r="BA279">
        <f>'Master Data'!BA279</f>
        <v>0</v>
      </c>
      <c r="BB279">
        <f>'Master Data'!BB279</f>
        <v>1</v>
      </c>
      <c r="BC279">
        <f>'Master Data'!BC279</f>
        <v>0</v>
      </c>
      <c r="BD279">
        <f>'Master Data'!BD279</f>
        <v>2</v>
      </c>
      <c r="BE279">
        <f>'Master Data'!BE279</f>
        <v>0</v>
      </c>
      <c r="BF279">
        <f>'Master Data'!BF279</f>
        <v>0</v>
      </c>
      <c r="BG279">
        <f>'Master Data'!BG279</f>
        <v>0</v>
      </c>
      <c r="BH279">
        <f>'Master Data'!BH279</f>
        <v>0</v>
      </c>
      <c r="BI279">
        <f>'Master Data'!BI279</f>
        <v>0</v>
      </c>
      <c r="BJ279">
        <f>'Master Data'!BJ279</f>
        <v>2</v>
      </c>
      <c r="BK279">
        <f>'Master Data'!BK279</f>
        <v>0</v>
      </c>
      <c r="BL279">
        <f>'Master Data'!BL279</f>
        <v>0</v>
      </c>
      <c r="BM279">
        <f>'Master Data'!BM279</f>
        <v>1</v>
      </c>
      <c r="BN279">
        <f>'Master Data'!BN279</f>
        <v>0</v>
      </c>
      <c r="BO279">
        <f>'Master Data'!BO279</f>
        <v>0</v>
      </c>
      <c r="BP279">
        <f>'Master Data'!BP279</f>
        <v>0</v>
      </c>
      <c r="BQ279">
        <f>'Master Data'!BQ279</f>
        <v>0</v>
      </c>
      <c r="BR279">
        <f>'Master Data'!BR279</f>
        <v>0</v>
      </c>
      <c r="BS279">
        <f>'Master Data'!BS279</f>
        <v>0</v>
      </c>
      <c r="BT279">
        <f>'Master Data'!BT279</f>
        <v>0</v>
      </c>
      <c r="BU279">
        <f>'Master Data'!BU279</f>
        <v>0</v>
      </c>
      <c r="BV279">
        <f>'Master Data'!BV279</f>
        <v>0</v>
      </c>
      <c r="BW279">
        <f>'Master Data'!BW279</f>
        <v>20180130</v>
      </c>
      <c r="BX279" t="str">
        <f t="shared" si="53"/>
        <v>Community College Of Baltimore County - Medical Assistant (652 clock hours)</v>
      </c>
      <c r="BY279" s="27">
        <f t="shared" si="44"/>
        <v>0.75</v>
      </c>
      <c r="BZ279" s="20">
        <f t="shared" si="45"/>
        <v>0.75</v>
      </c>
      <c r="CA279" s="20">
        <f t="shared" si="46"/>
        <v>0.25</v>
      </c>
      <c r="CB279" s="20">
        <f t="shared" si="47"/>
        <v>0.676056338028169</v>
      </c>
      <c r="CC279" s="20">
        <f t="shared" si="48"/>
        <v>0.69841269841269837</v>
      </c>
      <c r="CD279" s="20">
        <f t="shared" si="49"/>
        <v>0.41269841269841268</v>
      </c>
      <c r="CE279" s="26">
        <f t="shared" si="50"/>
        <v>10944</v>
      </c>
      <c r="CF279" s="24">
        <f t="shared" si="51"/>
        <v>9956</v>
      </c>
      <c r="CG279" s="24">
        <f t="shared" si="54"/>
        <v>9363</v>
      </c>
      <c r="CH279" s="24">
        <f t="shared" si="52"/>
        <v>30169.5</v>
      </c>
    </row>
    <row r="280" spans="1:86">
      <c r="A280" t="str">
        <f>'Master Data'!A280</f>
        <v>MD</v>
      </c>
      <c r="B280" t="str">
        <f>'Master Data'!B280</f>
        <v>Community College Of Baltimore County</v>
      </c>
      <c r="C280" t="str">
        <f>'Master Data'!C280</f>
        <v>A Maryland public community college, accredited by the Middle States Commission on Higher Education. See this provider s website for more information. https://www.ccbcmd.edu/About-CCBC.</v>
      </c>
      <c r="D280" t="str">
        <f>'Master Data'!D280</f>
        <v>7201 Rossville Blvd</v>
      </c>
      <c r="E280">
        <f>'Master Data'!E280</f>
        <v>0</v>
      </c>
      <c r="F280" t="str">
        <f>'Master Data'!F280</f>
        <v>Baltimore</v>
      </c>
      <c r="G280" t="str">
        <f>'Master Data'!G280</f>
        <v>MD</v>
      </c>
      <c r="H280">
        <f>'Master Data'!H280</f>
        <v>21237</v>
      </c>
      <c r="I280">
        <f>'Master Data'!I280</f>
        <v>1</v>
      </c>
      <c r="J280" t="str">
        <f>'Master Data'!J280</f>
        <v>Medical Billing (93 clock hours)</v>
      </c>
      <c r="K280" t="str">
        <f>'Master Data'!K280</f>
        <v>Learn how to enter patient information into medical billing software, process medical claims and adjudicate payments.</v>
      </c>
      <c r="L280" t="str">
        <f>'Master Data'!L280</f>
        <v>https://www.ccbcmd.edu/Programs-and-Courses.aspx</v>
      </c>
      <c r="M280">
        <f>'Master Data'!M280</f>
        <v>8</v>
      </c>
      <c r="N280">
        <f>'Master Data'!N280</f>
        <v>0</v>
      </c>
      <c r="O280">
        <f>'Master Data'!O280</f>
        <v>510714</v>
      </c>
      <c r="P280">
        <f>'Master Data'!P280</f>
        <v>1038</v>
      </c>
      <c r="Q280">
        <f>'Master Data'!Q280</f>
        <v>659</v>
      </c>
      <c r="R280">
        <f>'Master Data'!R280</f>
        <v>3</v>
      </c>
      <c r="S280">
        <f>'Master Data'!S280</f>
        <v>24</v>
      </c>
      <c r="T280">
        <f>'Master Data'!T280</f>
        <v>1</v>
      </c>
      <c r="U280">
        <f>'Master Data'!U280</f>
        <v>1</v>
      </c>
      <c r="V280">
        <f>'Master Data'!V280</f>
        <v>29207200</v>
      </c>
      <c r="W280">
        <f>'Master Data'!W280</f>
        <v>0</v>
      </c>
      <c r="X280">
        <f>'Master Data'!X280</f>
        <v>0</v>
      </c>
      <c r="Y280">
        <f>'Master Data'!Y280</f>
        <v>168</v>
      </c>
      <c r="Z280">
        <f>'Master Data'!Z280</f>
        <v>135</v>
      </c>
      <c r="AA280">
        <f>'Master Data'!AA280</f>
        <v>99</v>
      </c>
      <c r="AB280">
        <f>'Master Data'!AB280</f>
        <v>92</v>
      </c>
      <c r="AC280">
        <f>'Master Data'!AC280</f>
        <v>83</v>
      </c>
      <c r="AD280">
        <f>'Master Data'!AD280</f>
        <v>8758</v>
      </c>
      <c r="AE280">
        <f>'Master Data'!AE280</f>
        <v>64</v>
      </c>
      <c r="AF280">
        <f>'Master Data'!AF280</f>
        <v>9664.64</v>
      </c>
      <c r="AG280">
        <f>'Master Data'!AG280</f>
        <v>10147.280000000001</v>
      </c>
      <c r="AH280">
        <f>'Master Data'!AH280</f>
        <v>137</v>
      </c>
      <c r="AI280">
        <f>'Master Data'!AI280</f>
        <v>124</v>
      </c>
      <c r="AJ280">
        <f>'Master Data'!AJ280</f>
        <v>3</v>
      </c>
      <c r="AK280">
        <f>'Master Data'!AK280</f>
        <v>3</v>
      </c>
      <c r="AL280">
        <f>'Master Data'!AL280</f>
        <v>3</v>
      </c>
      <c r="AM280">
        <f>'Master Data'!AM280</f>
        <v>3</v>
      </c>
      <c r="AN280">
        <f>'Master Data'!AN280</f>
        <v>3</v>
      </c>
      <c r="AO280">
        <f>'Master Data'!AO280</f>
        <v>5091</v>
      </c>
      <c r="AP280">
        <f>'Master Data'!AP280</f>
        <v>2</v>
      </c>
      <c r="AQ280">
        <f>'Master Data'!AQ280</f>
        <v>2</v>
      </c>
      <c r="AR280">
        <f>'Master Data'!AR280</f>
        <v>9518</v>
      </c>
      <c r="AS280">
        <f>'Master Data'!AS280</f>
        <v>1</v>
      </c>
      <c r="AT280">
        <f>'Master Data'!AT280</f>
        <v>3</v>
      </c>
      <c r="AU280">
        <f>'Master Data'!AU280</f>
        <v>3</v>
      </c>
      <c r="AV280">
        <f>'Master Data'!AV280</f>
        <v>0</v>
      </c>
      <c r="AW280">
        <f>'Master Data'!AW280</f>
        <v>0</v>
      </c>
      <c r="AX280">
        <f>'Master Data'!AX280</f>
        <v>0</v>
      </c>
      <c r="AY280">
        <f>'Master Data'!AY280</f>
        <v>2</v>
      </c>
      <c r="AZ280">
        <f>'Master Data'!AZ280</f>
        <v>1</v>
      </c>
      <c r="BA280">
        <f>'Master Data'!BA280</f>
        <v>0</v>
      </c>
      <c r="BB280">
        <f>'Master Data'!BB280</f>
        <v>0</v>
      </c>
      <c r="BC280">
        <f>'Master Data'!BC280</f>
        <v>0</v>
      </c>
      <c r="BD280">
        <f>'Master Data'!BD280</f>
        <v>3</v>
      </c>
      <c r="BE280">
        <f>'Master Data'!BE280</f>
        <v>0</v>
      </c>
      <c r="BF280">
        <f>'Master Data'!BF280</f>
        <v>3</v>
      </c>
      <c r="BG280">
        <f>'Master Data'!BG280</f>
        <v>1</v>
      </c>
      <c r="BH280">
        <f>'Master Data'!BH280</f>
        <v>0</v>
      </c>
      <c r="BI280">
        <f>'Master Data'!BI280</f>
        <v>0</v>
      </c>
      <c r="BJ280">
        <f>'Master Data'!BJ280</f>
        <v>0</v>
      </c>
      <c r="BK280">
        <f>'Master Data'!BK280</f>
        <v>0</v>
      </c>
      <c r="BL280">
        <f>'Master Data'!BL280</f>
        <v>1</v>
      </c>
      <c r="BM280">
        <f>'Master Data'!BM280</f>
        <v>2</v>
      </c>
      <c r="BN280">
        <f>'Master Data'!BN280</f>
        <v>0</v>
      </c>
      <c r="BO280">
        <f>'Master Data'!BO280</f>
        <v>0</v>
      </c>
      <c r="BP280">
        <f>'Master Data'!BP280</f>
        <v>0</v>
      </c>
      <c r="BQ280">
        <f>'Master Data'!BQ280</f>
        <v>0</v>
      </c>
      <c r="BR280">
        <f>'Master Data'!BR280</f>
        <v>0</v>
      </c>
      <c r="BS280">
        <f>'Master Data'!BS280</f>
        <v>0</v>
      </c>
      <c r="BT280">
        <f>'Master Data'!BT280</f>
        <v>0</v>
      </c>
      <c r="BU280">
        <f>'Master Data'!BU280</f>
        <v>0</v>
      </c>
      <c r="BV280">
        <f>'Master Data'!BV280</f>
        <v>1</v>
      </c>
      <c r="BW280">
        <f>'Master Data'!BW280</f>
        <v>20180130</v>
      </c>
      <c r="BX280" t="str">
        <f t="shared" si="53"/>
        <v>Community College Of Baltimore County - Medical Billing (93 clock hours)</v>
      </c>
      <c r="BY280" s="27">
        <f t="shared" si="44"/>
        <v>0.66666666666666663</v>
      </c>
      <c r="BZ280" s="20">
        <f t="shared" si="45"/>
        <v>0.66666666666666663</v>
      </c>
      <c r="CA280" s="20">
        <f t="shared" si="46"/>
        <v>0.33333333333333331</v>
      </c>
      <c r="CB280" s="20">
        <f t="shared" si="47"/>
        <v>0.67153284671532842</v>
      </c>
      <c r="CC280" s="20">
        <f t="shared" si="48"/>
        <v>0.66935483870967738</v>
      </c>
      <c r="CD280" s="20">
        <f t="shared" si="49"/>
        <v>0.5161290322580645</v>
      </c>
      <c r="CE280" s="26">
        <f t="shared" si="50"/>
        <v>1697</v>
      </c>
      <c r="CF280" s="24">
        <f t="shared" si="51"/>
        <v>9518</v>
      </c>
      <c r="CG280" s="24">
        <f t="shared" si="54"/>
        <v>8758</v>
      </c>
      <c r="CH280" s="24">
        <f t="shared" si="52"/>
        <v>5091</v>
      </c>
    </row>
    <row r="281" spans="1:86">
      <c r="A281" t="str">
        <f>'Master Data'!A281</f>
        <v>MD</v>
      </c>
      <c r="B281" t="str">
        <f>'Master Data'!B281</f>
        <v>Community College Of Baltimore County</v>
      </c>
      <c r="C281" t="str">
        <f>'Master Data'!C281</f>
        <v>A Maryland public community college, accredited by the Middle States Commission on Higher Education. See this provider s website for more information. https://www.ccbcmd.edu/About-CCBC.</v>
      </c>
      <c r="D281" t="str">
        <f>'Master Data'!D281</f>
        <v>7201 Rossville Blvd</v>
      </c>
      <c r="E281">
        <f>'Master Data'!E281</f>
        <v>0</v>
      </c>
      <c r="F281" t="str">
        <f>'Master Data'!F281</f>
        <v>Baltimore</v>
      </c>
      <c r="G281" t="str">
        <f>'Master Data'!G281</f>
        <v>MD</v>
      </c>
      <c r="H281">
        <f>'Master Data'!H281</f>
        <v>21237</v>
      </c>
      <c r="I281">
        <f>'Master Data'!I281</f>
        <v>1</v>
      </c>
      <c r="J281" t="str">
        <f>'Master Data'!J281</f>
        <v>Nursing Assistant (107 clock hours)</v>
      </c>
      <c r="K281" t="str">
        <f>'Master Data'!K281</f>
        <v>Training for Maryland certified and geriatric nursing assistant credentials.</v>
      </c>
      <c r="L281" t="str">
        <f>'Master Data'!L281</f>
        <v>https://www.ccbcmd.edu/programs-and-courses-finder/coned-program/nursing-assistant</v>
      </c>
      <c r="M281">
        <f>'Master Data'!M281</f>
        <v>3</v>
      </c>
      <c r="N281" t="str">
        <f>'Master Data'!N281</f>
        <v>Maryland certified and geriatric nursing assistant</v>
      </c>
      <c r="O281">
        <f>'Master Data'!O281</f>
        <v>513902</v>
      </c>
      <c r="P281">
        <f>'Master Data'!P281</f>
        <v>2030</v>
      </c>
      <c r="Q281">
        <f>'Master Data'!Q281</f>
        <v>300</v>
      </c>
      <c r="R281">
        <f>'Master Data'!R281</f>
        <v>7</v>
      </c>
      <c r="S281">
        <f>'Master Data'!S281</f>
        <v>12</v>
      </c>
      <c r="T281">
        <f>'Master Data'!T281</f>
        <v>1</v>
      </c>
      <c r="U281">
        <f>'Master Data'!U281</f>
        <v>1</v>
      </c>
      <c r="V281">
        <f>'Master Data'!V281</f>
        <v>31113100</v>
      </c>
      <c r="W281">
        <f>'Master Data'!W281</f>
        <v>0</v>
      </c>
      <c r="X281">
        <f>'Master Data'!X281</f>
        <v>0</v>
      </c>
      <c r="Y281">
        <f>'Master Data'!Y281</f>
        <v>581</v>
      </c>
      <c r="Z281">
        <f>'Master Data'!Z281</f>
        <v>491</v>
      </c>
      <c r="AA281">
        <f>'Master Data'!AA281</f>
        <v>418</v>
      </c>
      <c r="AB281">
        <f>'Master Data'!AB281</f>
        <v>273</v>
      </c>
      <c r="AC281">
        <f>'Master Data'!AC281</f>
        <v>245</v>
      </c>
      <c r="AD281">
        <f>'Master Data'!AD281</f>
        <v>5900</v>
      </c>
      <c r="AE281">
        <f>'Master Data'!AE281</f>
        <v>245</v>
      </c>
      <c r="AF281">
        <f>'Master Data'!AF281</f>
        <v>6126.94</v>
      </c>
      <c r="AG281">
        <f>'Master Data'!AG281</f>
        <v>6728.47</v>
      </c>
      <c r="AH281">
        <f>'Master Data'!AH281</f>
        <v>427</v>
      </c>
      <c r="AI281">
        <f>'Master Data'!AI281</f>
        <v>385</v>
      </c>
      <c r="AJ281">
        <f>'Master Data'!AJ281</f>
        <v>24</v>
      </c>
      <c r="AK281">
        <f>'Master Data'!AK281</f>
        <v>23</v>
      </c>
      <c r="AL281">
        <f>'Master Data'!AL281</f>
        <v>24</v>
      </c>
      <c r="AM281">
        <f>'Master Data'!AM281</f>
        <v>23</v>
      </c>
      <c r="AN281">
        <f>'Master Data'!AN281</f>
        <v>22</v>
      </c>
      <c r="AO281">
        <f>'Master Data'!AO281</f>
        <v>50795</v>
      </c>
      <c r="AP281">
        <f>'Master Data'!AP281</f>
        <v>1</v>
      </c>
      <c r="AQ281">
        <f>'Master Data'!AQ281</f>
        <v>0</v>
      </c>
      <c r="AR281">
        <f>'Master Data'!AR281</f>
        <v>10958</v>
      </c>
      <c r="AS281">
        <f>'Master Data'!AS281</f>
        <v>0</v>
      </c>
      <c r="AT281">
        <f>'Master Data'!AT281</f>
        <v>3</v>
      </c>
      <c r="AU281">
        <f>'Master Data'!AU281</f>
        <v>1</v>
      </c>
      <c r="AV281">
        <f>'Master Data'!AV281</f>
        <v>0</v>
      </c>
      <c r="AW281">
        <f>'Master Data'!AW281</f>
        <v>0</v>
      </c>
      <c r="AX281">
        <f>'Master Data'!AX281</f>
        <v>6</v>
      </c>
      <c r="AY281">
        <f>'Master Data'!AY281</f>
        <v>17</v>
      </c>
      <c r="AZ281">
        <f>'Master Data'!AZ281</f>
        <v>0</v>
      </c>
      <c r="BA281">
        <f>'Master Data'!BA281</f>
        <v>1</v>
      </c>
      <c r="BB281">
        <f>'Master Data'!BB281</f>
        <v>0</v>
      </c>
      <c r="BC281">
        <f>'Master Data'!BC281</f>
        <v>1</v>
      </c>
      <c r="BD281">
        <f>'Master Data'!BD281</f>
        <v>23</v>
      </c>
      <c r="BE281">
        <f>'Master Data'!BE281</f>
        <v>2</v>
      </c>
      <c r="BF281">
        <f>'Master Data'!BF281</f>
        <v>21</v>
      </c>
      <c r="BG281">
        <f>'Master Data'!BG281</f>
        <v>0</v>
      </c>
      <c r="BH281">
        <f>'Master Data'!BH281</f>
        <v>0</v>
      </c>
      <c r="BI281">
        <f>'Master Data'!BI281</f>
        <v>0</v>
      </c>
      <c r="BJ281">
        <f>'Master Data'!BJ281</f>
        <v>1</v>
      </c>
      <c r="BK281">
        <f>'Master Data'!BK281</f>
        <v>1</v>
      </c>
      <c r="BL281">
        <f>'Master Data'!BL281</f>
        <v>0</v>
      </c>
      <c r="BM281">
        <f>'Master Data'!BM281</f>
        <v>23</v>
      </c>
      <c r="BN281">
        <f>'Master Data'!BN281</f>
        <v>1</v>
      </c>
      <c r="BO281">
        <f>'Master Data'!BO281</f>
        <v>1</v>
      </c>
      <c r="BP281">
        <f>'Master Data'!BP281</f>
        <v>1</v>
      </c>
      <c r="BQ281">
        <f>'Master Data'!BQ281</f>
        <v>0</v>
      </c>
      <c r="BR281">
        <f>'Master Data'!BR281</f>
        <v>22</v>
      </c>
      <c r="BS281">
        <f>'Master Data'!BS281</f>
        <v>0</v>
      </c>
      <c r="BT281">
        <f>'Master Data'!BT281</f>
        <v>0</v>
      </c>
      <c r="BU281">
        <f>'Master Data'!BU281</f>
        <v>1</v>
      </c>
      <c r="BV281">
        <f>'Master Data'!BV281</f>
        <v>6</v>
      </c>
      <c r="BW281">
        <f>'Master Data'!BW281</f>
        <v>20180130</v>
      </c>
      <c r="BX281" t="str">
        <f t="shared" si="53"/>
        <v>Community College Of Baltimore County - Nursing Assistant (107 clock hours)</v>
      </c>
      <c r="BY281" s="27">
        <f t="shared" si="44"/>
        <v>0.33333333333333331</v>
      </c>
      <c r="BZ281" s="20">
        <f t="shared" si="45"/>
        <v>0</v>
      </c>
      <c r="CA281" s="20">
        <f t="shared" si="46"/>
        <v>0</v>
      </c>
      <c r="CB281" s="20">
        <f t="shared" si="47"/>
        <v>0.63934426229508201</v>
      </c>
      <c r="CC281" s="20">
        <f t="shared" si="48"/>
        <v>0.63636363636363635</v>
      </c>
      <c r="CD281" s="20">
        <f t="shared" si="49"/>
        <v>0.63636363636363635</v>
      </c>
      <c r="CE281" s="26">
        <f t="shared" si="50"/>
        <v>2330</v>
      </c>
      <c r="CF281" s="24">
        <f t="shared" si="51"/>
        <v>10958</v>
      </c>
      <c r="CG281" s="24">
        <f t="shared" si="54"/>
        <v>5900</v>
      </c>
      <c r="CH281" s="24">
        <f t="shared" si="52"/>
        <v>50795</v>
      </c>
    </row>
    <row r="282" spans="1:86">
      <c r="A282" t="str">
        <f>'Master Data'!A282</f>
        <v>MD</v>
      </c>
      <c r="B282" t="str">
        <f>'Master Data'!B282</f>
        <v>Community College Of Baltimore County</v>
      </c>
      <c r="C282" t="str">
        <f>'Master Data'!C282</f>
        <v>A Maryland public community college, accredited by the Middle States Commission on Higher Education. See this provider s website for more information. https://www.ccbcmd.edu/About-CCBC.</v>
      </c>
      <c r="D282" t="str">
        <f>'Master Data'!D282</f>
        <v>7201 Rossville Blvd</v>
      </c>
      <c r="E282">
        <f>'Master Data'!E282</f>
        <v>0</v>
      </c>
      <c r="F282" t="str">
        <f>'Master Data'!F282</f>
        <v>Baltimore</v>
      </c>
      <c r="G282" t="str">
        <f>'Master Data'!G282</f>
        <v>MD</v>
      </c>
      <c r="H282">
        <f>'Master Data'!H282</f>
        <v>21237</v>
      </c>
      <c r="I282">
        <f>'Master Data'!I282</f>
        <v>1</v>
      </c>
      <c r="J282" t="str">
        <f>'Master Data'!J282</f>
        <v>Pharmacy Technician (135 clock hours)</v>
      </c>
      <c r="K282" t="str">
        <f>'Master Data'!K282</f>
        <v>Training for the Certified Pharmacy Technician exam through the Pharmacy Technician Certifying Board.</v>
      </c>
      <c r="L282" t="str">
        <f>'Master Data'!L282</f>
        <v>https://www.ccbcmd.edu/Programs-and-Courses.aspx</v>
      </c>
      <c r="M282">
        <f>'Master Data'!M282</f>
        <v>3</v>
      </c>
      <c r="N282" t="str">
        <f>'Master Data'!N282</f>
        <v>Pharmacy Technician Certifying Board.</v>
      </c>
      <c r="O282">
        <f>'Master Data'!O282</f>
        <v>510805</v>
      </c>
      <c r="P282">
        <f>'Master Data'!P282</f>
        <v>2554</v>
      </c>
      <c r="Q282">
        <f>'Master Data'!Q282</f>
        <v>2683</v>
      </c>
      <c r="R282">
        <f>'Master Data'!R282</f>
        <v>9</v>
      </c>
      <c r="S282">
        <f>'Master Data'!S282</f>
        <v>16</v>
      </c>
      <c r="T282">
        <f>'Master Data'!T282</f>
        <v>1</v>
      </c>
      <c r="U282">
        <f>'Master Data'!U282</f>
        <v>1</v>
      </c>
      <c r="V282">
        <f>'Master Data'!V282</f>
        <v>29205200</v>
      </c>
      <c r="W282">
        <f>'Master Data'!W282</f>
        <v>0</v>
      </c>
      <c r="X282">
        <f>'Master Data'!X282</f>
        <v>0</v>
      </c>
      <c r="Y282">
        <f>'Master Data'!Y282</f>
        <v>174</v>
      </c>
      <c r="Z282">
        <f>'Master Data'!Z282</f>
        <v>153</v>
      </c>
      <c r="AA282">
        <f>'Master Data'!AA282</f>
        <v>101</v>
      </c>
      <c r="AB282">
        <f>'Master Data'!AB282</f>
        <v>100</v>
      </c>
      <c r="AC282">
        <f>'Master Data'!AC282</f>
        <v>97</v>
      </c>
      <c r="AD282">
        <f>'Master Data'!AD282</f>
        <v>5745</v>
      </c>
      <c r="AE282">
        <f>'Master Data'!AE282</f>
        <v>42</v>
      </c>
      <c r="AF282">
        <f>'Master Data'!AF282</f>
        <v>6806.8</v>
      </c>
      <c r="AG282">
        <f>'Master Data'!AG282</f>
        <v>7562.35</v>
      </c>
      <c r="AH282">
        <f>'Master Data'!AH282</f>
        <v>169</v>
      </c>
      <c r="AI282">
        <f>'Master Data'!AI282</f>
        <v>158</v>
      </c>
      <c r="AJ282">
        <f>'Master Data'!AJ282</f>
        <v>4</v>
      </c>
      <c r="AK282">
        <f>'Master Data'!AK282</f>
        <v>4</v>
      </c>
      <c r="AL282">
        <f>'Master Data'!AL282</f>
        <v>4</v>
      </c>
      <c r="AM282">
        <f>'Master Data'!AM282</f>
        <v>4</v>
      </c>
      <c r="AN282">
        <f>'Master Data'!AN282</f>
        <v>3</v>
      </c>
      <c r="AO282">
        <f>'Master Data'!AO282</f>
        <v>20363</v>
      </c>
      <c r="AP282">
        <f>'Master Data'!AP282</f>
        <v>3</v>
      </c>
      <c r="AQ282">
        <f>'Master Data'!AQ282</f>
        <v>4</v>
      </c>
      <c r="AR282">
        <f>'Master Data'!AR282</f>
        <v>3826</v>
      </c>
      <c r="AS282">
        <f>'Master Data'!AS282</f>
        <v>0</v>
      </c>
      <c r="AT282">
        <f>'Master Data'!AT282</f>
        <v>4</v>
      </c>
      <c r="AU282">
        <f>'Master Data'!AU282</f>
        <v>4</v>
      </c>
      <c r="AV282">
        <f>'Master Data'!AV282</f>
        <v>0</v>
      </c>
      <c r="AW282">
        <f>'Master Data'!AW282</f>
        <v>0</v>
      </c>
      <c r="AX282">
        <f>'Master Data'!AX282</f>
        <v>0</v>
      </c>
      <c r="AY282">
        <f>'Master Data'!AY282</f>
        <v>4</v>
      </c>
      <c r="AZ282">
        <f>'Master Data'!AZ282</f>
        <v>0</v>
      </c>
      <c r="BA282">
        <f>'Master Data'!BA282</f>
        <v>0</v>
      </c>
      <c r="BB282">
        <f>'Master Data'!BB282</f>
        <v>0</v>
      </c>
      <c r="BC282">
        <f>'Master Data'!BC282</f>
        <v>0</v>
      </c>
      <c r="BD282">
        <f>'Master Data'!BD282</f>
        <v>4</v>
      </c>
      <c r="BE282">
        <f>'Master Data'!BE282</f>
        <v>0</v>
      </c>
      <c r="BF282">
        <f>'Master Data'!BF282</f>
        <v>3</v>
      </c>
      <c r="BG282">
        <f>'Master Data'!BG282</f>
        <v>0</v>
      </c>
      <c r="BH282">
        <f>'Master Data'!BH282</f>
        <v>0</v>
      </c>
      <c r="BI282">
        <f>'Master Data'!BI282</f>
        <v>0</v>
      </c>
      <c r="BJ282">
        <f>'Master Data'!BJ282</f>
        <v>0</v>
      </c>
      <c r="BK282">
        <f>'Master Data'!BK282</f>
        <v>0</v>
      </c>
      <c r="BL282">
        <f>'Master Data'!BL282</f>
        <v>0</v>
      </c>
      <c r="BM282">
        <f>'Master Data'!BM282</f>
        <v>3</v>
      </c>
      <c r="BN282">
        <f>'Master Data'!BN282</f>
        <v>0</v>
      </c>
      <c r="BO282">
        <f>'Master Data'!BO282</f>
        <v>1</v>
      </c>
      <c r="BP282">
        <f>'Master Data'!BP282</f>
        <v>0</v>
      </c>
      <c r="BQ282">
        <f>'Master Data'!BQ282</f>
        <v>0</v>
      </c>
      <c r="BR282">
        <f>'Master Data'!BR282</f>
        <v>0</v>
      </c>
      <c r="BS282">
        <f>'Master Data'!BS282</f>
        <v>0</v>
      </c>
      <c r="BT282">
        <f>'Master Data'!BT282</f>
        <v>0</v>
      </c>
      <c r="BU282">
        <f>'Master Data'!BU282</f>
        <v>1</v>
      </c>
      <c r="BV282">
        <f>'Master Data'!BV282</f>
        <v>2</v>
      </c>
      <c r="BW282">
        <f>'Master Data'!BW282</f>
        <v>20180130</v>
      </c>
      <c r="BX282" t="str">
        <f t="shared" si="53"/>
        <v>Community College Of Baltimore County - Pharmacy Technician (135 clock hours)</v>
      </c>
      <c r="BY282" s="27">
        <f t="shared" si="44"/>
        <v>0.75</v>
      </c>
      <c r="BZ282" s="20">
        <f t="shared" si="45"/>
        <v>1</v>
      </c>
      <c r="CA282" s="20">
        <f t="shared" si="46"/>
        <v>0</v>
      </c>
      <c r="CB282" s="20">
        <f t="shared" si="47"/>
        <v>0.59171597633136097</v>
      </c>
      <c r="CC282" s="20">
        <f t="shared" si="48"/>
        <v>0.61392405063291144</v>
      </c>
      <c r="CD282" s="20">
        <f t="shared" si="49"/>
        <v>0.26582278481012656</v>
      </c>
      <c r="CE282" s="26">
        <f t="shared" si="50"/>
        <v>5237</v>
      </c>
      <c r="CF282" s="24">
        <f t="shared" si="51"/>
        <v>3826</v>
      </c>
      <c r="CG282" s="24">
        <f t="shared" si="54"/>
        <v>5745</v>
      </c>
      <c r="CH282" s="24">
        <f t="shared" si="52"/>
        <v>20363</v>
      </c>
    </row>
    <row r="283" spans="1:86">
      <c r="A283" t="str">
        <f>'Master Data'!A283</f>
        <v>MD</v>
      </c>
      <c r="B283" t="str">
        <f>'Master Data'!B283</f>
        <v>Carroll Community College</v>
      </c>
      <c r="C283" t="str">
        <f>'Master Data'!C283</f>
        <v>A Maryland public community college, accredited by the Middle States Commission on Higher Education. See this provider s website for more information. https://www.carrollcc.</v>
      </c>
      <c r="D283" t="str">
        <f>'Master Data'!D283</f>
        <v>1601 Washington Road</v>
      </c>
      <c r="E283">
        <f>'Master Data'!E283</f>
        <v>0</v>
      </c>
      <c r="F283" t="str">
        <f>'Master Data'!F283</f>
        <v>Westminster</v>
      </c>
      <c r="G283" t="str">
        <f>'Master Data'!G283</f>
        <v>MD</v>
      </c>
      <c r="H283">
        <f>'Master Data'!H283</f>
        <v>21157</v>
      </c>
      <c r="I283">
        <f>'Master Data'!I283</f>
        <v>1</v>
      </c>
      <c r="J283" t="str">
        <f>'Master Data'!J283</f>
        <v>Medical Assistant (451 clock hours)</v>
      </c>
      <c r="K283" t="str">
        <f>'Master Data'!K283</f>
        <v>Training for the Clinical Medical Assistant Certification via the National Healthcareer Association. Includes 120 hours of clinical externship.</v>
      </c>
      <c r="L283" t="str">
        <f>'Master Data'!L283</f>
        <v>https://www.carrollcc.edu/Programs-and-Courses/</v>
      </c>
      <c r="M283">
        <f>'Master Data'!M283</f>
        <v>1</v>
      </c>
      <c r="N283" t="str">
        <f>'Master Data'!N283</f>
        <v>Certified Clinical Medical Assistant</v>
      </c>
      <c r="O283">
        <f>'Master Data'!O283</f>
        <v>510801</v>
      </c>
      <c r="P283">
        <f>'Master Data'!P283</f>
        <v>4437</v>
      </c>
      <c r="Q283">
        <f>'Master Data'!Q283</f>
        <v>212</v>
      </c>
      <c r="R283">
        <f>'Master Data'!R283</f>
        <v>16</v>
      </c>
      <c r="S283">
        <f>'Master Data'!S283</f>
        <v>28</v>
      </c>
      <c r="T283">
        <f>'Master Data'!T283</f>
        <v>1</v>
      </c>
      <c r="U283">
        <f>'Master Data'!U283</f>
        <v>3</v>
      </c>
      <c r="V283">
        <f>'Master Data'!V283</f>
        <v>31909200</v>
      </c>
      <c r="W283">
        <f>'Master Data'!W283</f>
        <v>0</v>
      </c>
      <c r="X283">
        <f>'Master Data'!X283</f>
        <v>0</v>
      </c>
      <c r="Y283">
        <f>'Master Data'!Y283</f>
        <v>31</v>
      </c>
      <c r="Z283">
        <f>'Master Data'!Z283</f>
        <v>27</v>
      </c>
      <c r="AA283">
        <f>'Master Data'!AA283</f>
        <v>25</v>
      </c>
      <c r="AB283">
        <f>'Master Data'!AB283</f>
        <v>28</v>
      </c>
      <c r="AC283">
        <f>'Master Data'!AC283</f>
        <v>24</v>
      </c>
      <c r="AD283">
        <f>'Master Data'!AD283</f>
        <v>7716</v>
      </c>
      <c r="AE283">
        <f>'Master Data'!AE283</f>
        <v>29</v>
      </c>
      <c r="AF283">
        <f>'Master Data'!AF283</f>
        <v>6680.21</v>
      </c>
      <c r="AG283">
        <f>'Master Data'!AG283</f>
        <v>8621.75</v>
      </c>
      <c r="AH283">
        <f>'Master Data'!AH283</f>
        <v>33</v>
      </c>
      <c r="AI283">
        <f>'Master Data'!AI283</f>
        <v>33</v>
      </c>
      <c r="AJ283">
        <f>'Master Data'!AJ283</f>
        <v>9</v>
      </c>
      <c r="AK283">
        <f>'Master Data'!AK283</f>
        <v>10</v>
      </c>
      <c r="AL283">
        <f>'Master Data'!AL283</f>
        <v>9</v>
      </c>
      <c r="AM283">
        <f>'Master Data'!AM283</f>
        <v>10</v>
      </c>
      <c r="AN283">
        <f>'Master Data'!AN283</f>
        <v>8</v>
      </c>
      <c r="AO283">
        <f>'Master Data'!AO283</f>
        <v>82449</v>
      </c>
      <c r="AP283">
        <f>'Master Data'!AP283</f>
        <v>11</v>
      </c>
      <c r="AQ283">
        <f>'Master Data'!AQ283</f>
        <v>9</v>
      </c>
      <c r="AR283">
        <f>'Master Data'!AR283</f>
        <v>6934</v>
      </c>
      <c r="AS283">
        <f>'Master Data'!AS283</f>
        <v>8</v>
      </c>
      <c r="AT283">
        <f>'Master Data'!AT283</f>
        <v>12</v>
      </c>
      <c r="AU283">
        <f>'Master Data'!AU283</f>
        <v>12</v>
      </c>
      <c r="AV283">
        <f>'Master Data'!AV283</f>
        <v>0</v>
      </c>
      <c r="AW283">
        <f>'Master Data'!AW283</f>
        <v>1</v>
      </c>
      <c r="AX283">
        <f>'Master Data'!AX283</f>
        <v>2</v>
      </c>
      <c r="AY283">
        <f>'Master Data'!AY283</f>
        <v>4</v>
      </c>
      <c r="AZ283">
        <f>'Master Data'!AZ283</f>
        <v>2</v>
      </c>
      <c r="BA283">
        <f>'Master Data'!BA283</f>
        <v>0</v>
      </c>
      <c r="BB283">
        <f>'Master Data'!BB283</f>
        <v>0</v>
      </c>
      <c r="BC283">
        <f>'Master Data'!BC283</f>
        <v>1</v>
      </c>
      <c r="BD283">
        <f>'Master Data'!BD283</f>
        <v>8</v>
      </c>
      <c r="BE283">
        <f>'Master Data'!BE283</f>
        <v>0</v>
      </c>
      <c r="BF283">
        <f>'Master Data'!BF283</f>
        <v>0</v>
      </c>
      <c r="BG283">
        <f>'Master Data'!BG283</f>
        <v>0</v>
      </c>
      <c r="BH283">
        <f>'Master Data'!BH283</f>
        <v>0</v>
      </c>
      <c r="BI283">
        <f>'Master Data'!BI283</f>
        <v>0</v>
      </c>
      <c r="BJ283">
        <f>'Master Data'!BJ283</f>
        <v>8</v>
      </c>
      <c r="BK283">
        <f>'Master Data'!BK283</f>
        <v>0</v>
      </c>
      <c r="BL283">
        <f>'Master Data'!BL283</f>
        <v>0</v>
      </c>
      <c r="BM283">
        <f>'Master Data'!BM283</f>
        <v>8</v>
      </c>
      <c r="BN283">
        <f>'Master Data'!BN283</f>
        <v>0</v>
      </c>
      <c r="BO283">
        <f>'Master Data'!BO283</f>
        <v>0</v>
      </c>
      <c r="BP283">
        <f>'Master Data'!BP283</f>
        <v>0</v>
      </c>
      <c r="BQ283">
        <f>'Master Data'!BQ283</f>
        <v>0</v>
      </c>
      <c r="BR283">
        <f>'Master Data'!BR283</f>
        <v>5</v>
      </c>
      <c r="BS283">
        <f>'Master Data'!BS283</f>
        <v>0</v>
      </c>
      <c r="BT283">
        <f>'Master Data'!BT283</f>
        <v>0</v>
      </c>
      <c r="BU283">
        <f>'Master Data'!BU283</f>
        <v>5</v>
      </c>
      <c r="BV283">
        <f>'Master Data'!BV283</f>
        <v>2</v>
      </c>
      <c r="BW283">
        <f>'Master Data'!BW283</f>
        <v>20180213</v>
      </c>
      <c r="BX283" t="str">
        <f t="shared" si="53"/>
        <v>Carroll Community College - Medical Assistant (451 clock hours)</v>
      </c>
      <c r="BY283" s="27">
        <f t="shared" si="44"/>
        <v>0.91666666666666663</v>
      </c>
      <c r="BZ283" s="20">
        <f t="shared" si="45"/>
        <v>0.75</v>
      </c>
      <c r="CA283" s="20">
        <f t="shared" si="46"/>
        <v>0.66666666666666663</v>
      </c>
      <c r="CB283" s="20">
        <f t="shared" si="47"/>
        <v>0.84848484848484851</v>
      </c>
      <c r="CC283" s="20">
        <f t="shared" si="48"/>
        <v>0.72727272727272729</v>
      </c>
      <c r="CD283" s="20">
        <f t="shared" si="49"/>
        <v>0.87878787878787878</v>
      </c>
      <c r="CE283" s="26">
        <f t="shared" si="50"/>
        <v>4649</v>
      </c>
      <c r="CF283" s="24">
        <f t="shared" si="51"/>
        <v>6934</v>
      </c>
      <c r="CG283" s="24">
        <f t="shared" si="54"/>
        <v>7716</v>
      </c>
      <c r="CH283" s="24">
        <f t="shared" si="52"/>
        <v>82449</v>
      </c>
    </row>
    <row r="284" spans="1:86">
      <c r="A284" t="str">
        <f>'Master Data'!A284</f>
        <v>MD</v>
      </c>
      <c r="B284" t="str">
        <f>'Master Data'!B284</f>
        <v>Per Scholas, Inc.</v>
      </c>
      <c r="C284" t="str">
        <f>'Master Data'!C284</f>
        <v>A private for profit entity not regulated by the state of Maryland offering non-credit training. See this provider s website for more information.  https://perscholas.</v>
      </c>
      <c r="D284" t="str">
        <f>'Master Data'!D284</f>
        <v>1400 Spring St.  Ste. 501</v>
      </c>
      <c r="E284">
        <f>'Master Data'!E284</f>
        <v>0</v>
      </c>
      <c r="F284" t="str">
        <f>'Master Data'!F284</f>
        <v>Silver Spring</v>
      </c>
      <c r="G284" t="str">
        <f>'Master Data'!G284</f>
        <v>MD</v>
      </c>
      <c r="H284">
        <f>'Master Data'!H284</f>
        <v>20910</v>
      </c>
      <c r="I284">
        <f>'Master Data'!I284</f>
        <v>8</v>
      </c>
      <c r="J284" t="str">
        <f>'Master Data'!J284</f>
        <v>A+ and Network+ Certification Prep (390 clock hours)</v>
      </c>
      <c r="K284" t="str">
        <f>'Master Data'!K284</f>
        <v>Preparation for the CompTIA A+ and Network+ exams for those with at least 9 months of networking experience.</v>
      </c>
      <c r="L284" t="str">
        <f>'Master Data'!L284</f>
        <v>https://perscholas.org/courses/it-support/it-support-baltimore/</v>
      </c>
      <c r="M284">
        <f>'Master Data'!M284</f>
        <v>1</v>
      </c>
      <c r="N284" t="str">
        <f>'Master Data'!N284</f>
        <v>Network+ via CompTIA</v>
      </c>
      <c r="O284">
        <f>'Master Data'!O284</f>
        <v>110901</v>
      </c>
      <c r="P284">
        <f>'Master Data'!P284</f>
        <v>4000</v>
      </c>
      <c r="Q284">
        <f>'Master Data'!Q284</f>
        <v>4000</v>
      </c>
      <c r="R284">
        <f>'Master Data'!R284</f>
        <v>26</v>
      </c>
      <c r="S284">
        <f>'Master Data'!S284</f>
        <v>15</v>
      </c>
      <c r="T284">
        <f>'Master Data'!T284</f>
        <v>1</v>
      </c>
      <c r="U284">
        <f>'Master Data'!U284</f>
        <v>1</v>
      </c>
      <c r="V284">
        <f>'Master Data'!V284</f>
        <v>15123100</v>
      </c>
      <c r="W284">
        <f>'Master Data'!W284</f>
        <v>0</v>
      </c>
      <c r="X284">
        <f>'Master Data'!X284</f>
        <v>0</v>
      </c>
      <c r="Y284">
        <f>'Master Data'!Y284</f>
        <v>285</v>
      </c>
      <c r="Z284">
        <f>'Master Data'!Z284</f>
        <v>284</v>
      </c>
      <c r="AA284">
        <f>'Master Data'!AA284</f>
        <v>228</v>
      </c>
      <c r="AB284">
        <f>'Master Data'!AB284</f>
        <v>109</v>
      </c>
      <c r="AC284">
        <f>'Master Data'!AC284</f>
        <v>114</v>
      </c>
      <c r="AD284">
        <f>'Master Data'!AD284</f>
        <v>8572</v>
      </c>
      <c r="AE284">
        <f>'Master Data'!AE284</f>
        <v>72</v>
      </c>
      <c r="AF284">
        <f>'Master Data'!AF284</f>
        <v>8966.7199999999993</v>
      </c>
      <c r="AG284">
        <f>'Master Data'!AG284</f>
        <v>11131.62</v>
      </c>
      <c r="AH284">
        <f>'Master Data'!AH284</f>
        <v>166</v>
      </c>
      <c r="AI284">
        <f>'Master Data'!AI284</f>
        <v>164</v>
      </c>
      <c r="AJ284">
        <f>'Master Data'!AJ284</f>
        <v>0</v>
      </c>
      <c r="AK284">
        <f>'Master Data'!AK284</f>
        <v>0</v>
      </c>
      <c r="AL284">
        <f>'Master Data'!AL284</f>
        <v>0</v>
      </c>
      <c r="AM284">
        <f>'Master Data'!AM284</f>
        <v>0</v>
      </c>
      <c r="AN284">
        <f>'Master Data'!AN284</f>
        <v>0</v>
      </c>
      <c r="AO284">
        <f>'Master Data'!AO284</f>
        <v>0</v>
      </c>
      <c r="AP284">
        <f>'Master Data'!AP284</f>
        <v>0</v>
      </c>
      <c r="AQ284">
        <f>'Master Data'!AQ284</f>
        <v>0</v>
      </c>
      <c r="AR284">
        <f>'Master Data'!AR284</f>
        <v>0</v>
      </c>
      <c r="AS284">
        <f>'Master Data'!AS284</f>
        <v>0</v>
      </c>
      <c r="AT284">
        <f>'Master Data'!AT284</f>
        <v>0</v>
      </c>
      <c r="AU284">
        <f>'Master Data'!AU284</f>
        <v>0</v>
      </c>
      <c r="AV284">
        <f>'Master Data'!AV284</f>
        <v>0</v>
      </c>
      <c r="AW284">
        <f>'Master Data'!AW284</f>
        <v>0</v>
      </c>
      <c r="AX284">
        <f>'Master Data'!AX284</f>
        <v>0</v>
      </c>
      <c r="AY284">
        <f>'Master Data'!AY284</f>
        <v>0</v>
      </c>
      <c r="AZ284">
        <f>'Master Data'!AZ284</f>
        <v>0</v>
      </c>
      <c r="BA284">
        <f>'Master Data'!BA284</f>
        <v>0</v>
      </c>
      <c r="BB284">
        <f>'Master Data'!BB284</f>
        <v>0</v>
      </c>
      <c r="BC284">
        <f>'Master Data'!BC284</f>
        <v>0</v>
      </c>
      <c r="BD284">
        <f>'Master Data'!BD284</f>
        <v>0</v>
      </c>
      <c r="BE284">
        <f>'Master Data'!BE284</f>
        <v>0</v>
      </c>
      <c r="BF284">
        <f>'Master Data'!BF284</f>
        <v>0</v>
      </c>
      <c r="BG284">
        <f>'Master Data'!BG284</f>
        <v>0</v>
      </c>
      <c r="BH284">
        <f>'Master Data'!BH284</f>
        <v>0</v>
      </c>
      <c r="BI284">
        <f>'Master Data'!BI284</f>
        <v>0</v>
      </c>
      <c r="BJ284">
        <f>'Master Data'!BJ284</f>
        <v>0</v>
      </c>
      <c r="BK284">
        <f>'Master Data'!BK284</f>
        <v>0</v>
      </c>
      <c r="BL284">
        <f>'Master Data'!BL284</f>
        <v>0</v>
      </c>
      <c r="BM284">
        <f>'Master Data'!BM284</f>
        <v>0</v>
      </c>
      <c r="BN284">
        <f>'Master Data'!BN284</f>
        <v>0</v>
      </c>
      <c r="BO284">
        <f>'Master Data'!BO284</f>
        <v>0</v>
      </c>
      <c r="BP284">
        <f>'Master Data'!BP284</f>
        <v>0</v>
      </c>
      <c r="BQ284">
        <f>'Master Data'!BQ284</f>
        <v>0</v>
      </c>
      <c r="BR284">
        <f>'Master Data'!BR284</f>
        <v>0</v>
      </c>
      <c r="BS284">
        <f>'Master Data'!BS284</f>
        <v>0</v>
      </c>
      <c r="BT284">
        <f>'Master Data'!BT284</f>
        <v>0</v>
      </c>
      <c r="BU284">
        <f>'Master Data'!BU284</f>
        <v>0</v>
      </c>
      <c r="BV284">
        <f>'Master Data'!BV284</f>
        <v>0</v>
      </c>
      <c r="BW284">
        <f>'Master Data'!BW284</f>
        <v>20180301</v>
      </c>
      <c r="BX284" t="str">
        <f t="shared" si="53"/>
        <v>Per Scholas, Inc. - A+ and Network+ Certification Prep (390 clock hours)</v>
      </c>
      <c r="BY284" s="27" t="str">
        <f t="shared" si="44"/>
        <v/>
      </c>
      <c r="BZ284" s="20" t="e">
        <f t="shared" si="45"/>
        <v>#DIV/0!</v>
      </c>
      <c r="CA284" s="20" t="e">
        <f t="shared" si="46"/>
        <v>#DIV/0!</v>
      </c>
      <c r="CB284" s="20">
        <f t="shared" si="47"/>
        <v>0.65662650602409633</v>
      </c>
      <c r="CC284" s="20">
        <f t="shared" si="48"/>
        <v>0.69512195121951215</v>
      </c>
      <c r="CD284" s="20">
        <f t="shared" si="49"/>
        <v>0.43902439024390244</v>
      </c>
      <c r="CE284" s="26">
        <f t="shared" si="50"/>
        <v>8000</v>
      </c>
      <c r="CF284" s="24" t="str">
        <f t="shared" si="51"/>
        <v xml:space="preserve"> </v>
      </c>
      <c r="CG284" s="24">
        <f t="shared" si="54"/>
        <v>8572</v>
      </c>
      <c r="CH284" s="24" t="str">
        <f t="shared" si="52"/>
        <v xml:space="preserve"> </v>
      </c>
    </row>
    <row r="285" spans="1:86">
      <c r="A285" t="str">
        <f>'Master Data'!A285</f>
        <v>MD</v>
      </c>
      <c r="B285" t="str">
        <f>'Master Data'!B285</f>
        <v>Wor-Wic Community College</v>
      </c>
      <c r="C285" t="str">
        <f>'Master Data'!C285</f>
        <v>A Maryland public community college, accredited by the Middle States Commission on Higher Education. See this provider s website for more information. https://www.worwic.</v>
      </c>
      <c r="D285" t="str">
        <f>'Master Data'!D285</f>
        <v>32000 Campus Drive</v>
      </c>
      <c r="E285">
        <f>'Master Data'!E285</f>
        <v>0</v>
      </c>
      <c r="F285" t="str">
        <f>'Master Data'!F285</f>
        <v>Salisbury</v>
      </c>
      <c r="G285" t="str">
        <f>'Master Data'!G285</f>
        <v>MD</v>
      </c>
      <c r="H285">
        <f>'Master Data'!H285</f>
        <v>21804</v>
      </c>
      <c r="I285">
        <f>'Master Data'!I285</f>
        <v>1</v>
      </c>
      <c r="J285" t="str">
        <f>'Master Data'!J285</f>
        <v>A/C &amp; Refrigeration Intro: Refrigerant Tech (69 Clock Hours)</v>
      </c>
      <c r="K285" t="str">
        <f>'Master Data'!K285</f>
        <v>Use principles of refrigeration and air conditioning to repair refrigerators and air conditioners. The training includes an EPA-approved refrigerant technician test.</v>
      </c>
      <c r="L285" t="str">
        <f>'Master Data'!L285</f>
        <v>https://www.worwic.edu/Programs-Courses/Non-Credit-Courses</v>
      </c>
      <c r="M285">
        <f>'Master Data'!M285</f>
        <v>1</v>
      </c>
      <c r="N285" t="str">
        <f>'Master Data'!N285</f>
        <v>EPA refrigerant recovery technician</v>
      </c>
      <c r="O285">
        <f>'Master Data'!O285</f>
        <v>470201</v>
      </c>
      <c r="P285">
        <f>'Master Data'!P285</f>
        <v>901</v>
      </c>
      <c r="Q285">
        <f>'Master Data'!Q285</f>
        <v>236</v>
      </c>
      <c r="R285">
        <f>'Master Data'!R285</f>
        <v>3</v>
      </c>
      <c r="S285">
        <f>'Master Data'!S285</f>
        <v>23</v>
      </c>
      <c r="T285">
        <f>'Master Data'!T285</f>
        <v>0</v>
      </c>
      <c r="U285">
        <f>'Master Data'!U285</f>
        <v>1</v>
      </c>
      <c r="V285">
        <f>'Master Data'!V285</f>
        <v>49902100</v>
      </c>
      <c r="W285">
        <f>'Master Data'!W285</f>
        <v>0</v>
      </c>
      <c r="X285">
        <f>'Master Data'!X285</f>
        <v>0</v>
      </c>
      <c r="Y285">
        <f>'Master Data'!Y285</f>
        <v>81</v>
      </c>
      <c r="Z285">
        <f>'Master Data'!Z285</f>
        <v>38</v>
      </c>
      <c r="AA285">
        <f>'Master Data'!AA285</f>
        <v>26</v>
      </c>
      <c r="AB285">
        <f>'Master Data'!AB285</f>
        <v>46</v>
      </c>
      <c r="AC285">
        <f>'Master Data'!AC285</f>
        <v>31</v>
      </c>
      <c r="AD285">
        <f>'Master Data'!AD285</f>
        <v>8919</v>
      </c>
      <c r="AE285">
        <f>'Master Data'!AE285</f>
        <v>0</v>
      </c>
      <c r="AF285">
        <f>'Master Data'!AF285</f>
        <v>10072</v>
      </c>
      <c r="AG285">
        <f>'Master Data'!AG285</f>
        <v>10280.75</v>
      </c>
      <c r="AH285">
        <f>'Master Data'!AH285</f>
        <v>57</v>
      </c>
      <c r="AI285">
        <f>'Master Data'!AI285</f>
        <v>37</v>
      </c>
      <c r="AJ285">
        <f>'Master Data'!AJ285</f>
        <v>2</v>
      </c>
      <c r="AK285">
        <f>'Master Data'!AK285</f>
        <v>2</v>
      </c>
      <c r="AL285">
        <f>'Master Data'!AL285</f>
        <v>2</v>
      </c>
      <c r="AM285">
        <f>'Master Data'!AM285</f>
        <v>2</v>
      </c>
      <c r="AN285">
        <f>'Master Data'!AN285</f>
        <v>1</v>
      </c>
      <c r="AO285">
        <f>'Master Data'!AO285</f>
        <v>1024</v>
      </c>
      <c r="AP285">
        <f>'Master Data'!AP285</f>
        <v>2</v>
      </c>
      <c r="AQ285">
        <f>'Master Data'!AQ285</f>
        <v>2</v>
      </c>
      <c r="AR285">
        <f>'Master Data'!AR285</f>
        <v>7037</v>
      </c>
      <c r="AS285">
        <f>'Master Data'!AS285</f>
        <v>0</v>
      </c>
      <c r="AT285">
        <f>'Master Data'!AT285</f>
        <v>2</v>
      </c>
      <c r="AU285">
        <f>'Master Data'!AU285</f>
        <v>2</v>
      </c>
      <c r="AV285">
        <f>'Master Data'!AV285</f>
        <v>0</v>
      </c>
      <c r="AW285">
        <f>'Master Data'!AW285</f>
        <v>0</v>
      </c>
      <c r="AX285">
        <f>'Master Data'!AX285</f>
        <v>0</v>
      </c>
      <c r="AY285">
        <f>'Master Data'!AY285</f>
        <v>2</v>
      </c>
      <c r="AZ285">
        <f>'Master Data'!AZ285</f>
        <v>0</v>
      </c>
      <c r="BA285">
        <f>'Master Data'!BA285</f>
        <v>0</v>
      </c>
      <c r="BB285">
        <f>'Master Data'!BB285</f>
        <v>0</v>
      </c>
      <c r="BC285">
        <f>'Master Data'!BC285</f>
        <v>2</v>
      </c>
      <c r="BD285">
        <f>'Master Data'!BD285</f>
        <v>0</v>
      </c>
      <c r="BE285">
        <f>'Master Data'!BE285</f>
        <v>0</v>
      </c>
      <c r="BF285">
        <f>'Master Data'!BF285</f>
        <v>1</v>
      </c>
      <c r="BG285">
        <f>'Master Data'!BG285</f>
        <v>0</v>
      </c>
      <c r="BH285">
        <f>'Master Data'!BH285</f>
        <v>0</v>
      </c>
      <c r="BI285">
        <f>'Master Data'!BI285</f>
        <v>0</v>
      </c>
      <c r="BJ285">
        <f>'Master Data'!BJ285</f>
        <v>1</v>
      </c>
      <c r="BK285">
        <f>'Master Data'!BK285</f>
        <v>0</v>
      </c>
      <c r="BL285">
        <f>'Master Data'!BL285</f>
        <v>0</v>
      </c>
      <c r="BM285">
        <f>'Master Data'!BM285</f>
        <v>1</v>
      </c>
      <c r="BN285">
        <f>'Master Data'!BN285</f>
        <v>1</v>
      </c>
      <c r="BO285">
        <f>'Master Data'!BO285</f>
        <v>1</v>
      </c>
      <c r="BP285">
        <f>'Master Data'!BP285</f>
        <v>0</v>
      </c>
      <c r="BQ285">
        <f>'Master Data'!BQ285</f>
        <v>0</v>
      </c>
      <c r="BR285">
        <f>'Master Data'!BR285</f>
        <v>0</v>
      </c>
      <c r="BS285">
        <f>'Master Data'!BS285</f>
        <v>0</v>
      </c>
      <c r="BT285">
        <f>'Master Data'!BT285</f>
        <v>0</v>
      </c>
      <c r="BU285">
        <f>'Master Data'!BU285</f>
        <v>1</v>
      </c>
      <c r="BV285">
        <f>'Master Data'!BV285</f>
        <v>1</v>
      </c>
      <c r="BW285">
        <f>'Master Data'!BW285</f>
        <v>20150701</v>
      </c>
      <c r="BX285" t="str">
        <f t="shared" si="53"/>
        <v>Wor-Wic Community College - A/C &amp; Refrigeration Intro: Refrigerant Tech (69 Clock Hours)</v>
      </c>
      <c r="BY285" s="27">
        <f t="shared" si="44"/>
        <v>1</v>
      </c>
      <c r="BZ285" s="20">
        <f t="shared" si="45"/>
        <v>1</v>
      </c>
      <c r="CA285" s="20">
        <f t="shared" si="46"/>
        <v>0</v>
      </c>
      <c r="CB285" s="20">
        <f t="shared" si="47"/>
        <v>0.80701754385964908</v>
      </c>
      <c r="CC285" s="20">
        <f t="shared" si="48"/>
        <v>0.83783783783783783</v>
      </c>
      <c r="CD285" s="20">
        <f t="shared" si="49"/>
        <v>0</v>
      </c>
      <c r="CE285" s="26">
        <f t="shared" si="50"/>
        <v>1137</v>
      </c>
      <c r="CF285" s="24">
        <f t="shared" si="51"/>
        <v>7037</v>
      </c>
      <c r="CG285" s="24">
        <f t="shared" si="54"/>
        <v>8919</v>
      </c>
      <c r="CH285" s="24">
        <f t="shared" si="52"/>
        <v>1024</v>
      </c>
    </row>
    <row r="286" spans="1:86">
      <c r="A286" t="str">
        <f>'Master Data'!A286</f>
        <v>MD</v>
      </c>
      <c r="B286" t="str">
        <f>'Master Data'!B286</f>
        <v>Carroll Community College</v>
      </c>
      <c r="C286" t="str">
        <f>'Master Data'!C286</f>
        <v>A Maryland public community college, accredited by the Middle States Commission on Higher Education. See this provider s website for more information. https://www.carrollcc.</v>
      </c>
      <c r="D286" t="str">
        <f>'Master Data'!D286</f>
        <v>1601 Washington Road</v>
      </c>
      <c r="E286">
        <f>'Master Data'!E286</f>
        <v>0</v>
      </c>
      <c r="F286" t="str">
        <f>'Master Data'!F286</f>
        <v>Westminster</v>
      </c>
      <c r="G286" t="str">
        <f>'Master Data'!G286</f>
        <v>MD</v>
      </c>
      <c r="H286">
        <f>'Master Data'!H286</f>
        <v>21157</v>
      </c>
      <c r="I286">
        <f>'Master Data'!I286</f>
        <v>1</v>
      </c>
      <c r="J286" t="str">
        <f>'Master Data'!J286</f>
        <v>Sterile Processing Technician (96 clock hours)</v>
      </c>
      <c r="K286" t="str">
        <f>'Master Data'!K286</f>
        <v>Training to become a sterile processing technician and prepare for IAHCSMM's Certified Registered Central Service Technician exam. Includes 400 hour externship.</v>
      </c>
      <c r="L286" t="str">
        <f>'Master Data'!L286</f>
        <v>https://www.carrollcc.edu/Programs-and-Courses/</v>
      </c>
      <c r="M286">
        <f>'Master Data'!M286</f>
        <v>16</v>
      </c>
      <c r="N286" t="str">
        <f>'Master Data'!N286</f>
        <v>IAHCSMM's Certified Registered Central Service Technician</v>
      </c>
      <c r="O286">
        <f>'Master Data'!O286</f>
        <v>511012</v>
      </c>
      <c r="P286">
        <f>'Master Data'!P286</f>
        <v>1394</v>
      </c>
      <c r="Q286">
        <f>'Master Data'!Q286</f>
        <v>212</v>
      </c>
      <c r="R286">
        <f>'Master Data'!R286</f>
        <v>7</v>
      </c>
      <c r="S286">
        <f>'Master Data'!S286</f>
        <v>14</v>
      </c>
      <c r="T286">
        <f>'Master Data'!T286</f>
        <v>1</v>
      </c>
      <c r="U286">
        <f>'Master Data'!U286</f>
        <v>1</v>
      </c>
      <c r="V286">
        <f>'Master Data'!V286</f>
        <v>31909300</v>
      </c>
      <c r="W286">
        <f>'Master Data'!W286</f>
        <v>0</v>
      </c>
      <c r="X286">
        <f>'Master Data'!X286</f>
        <v>0</v>
      </c>
      <c r="Y286">
        <f>'Master Data'!Y286</f>
        <v>18</v>
      </c>
      <c r="Z286">
        <f>'Master Data'!Z286</f>
        <v>15</v>
      </c>
      <c r="AA286">
        <f>'Master Data'!AA286</f>
        <v>13</v>
      </c>
      <c r="AB286">
        <f>'Master Data'!AB286</f>
        <v>12</v>
      </c>
      <c r="AC286">
        <f>'Master Data'!AC286</f>
        <v>10</v>
      </c>
      <c r="AD286">
        <f>'Master Data'!AD286</f>
        <v>8580</v>
      </c>
      <c r="AE286">
        <f>'Master Data'!AE286</f>
        <v>12</v>
      </c>
      <c r="AF286">
        <f>'Master Data'!AF286</f>
        <v>8297.17</v>
      </c>
      <c r="AG286">
        <f>'Master Data'!AG286</f>
        <v>8649</v>
      </c>
      <c r="AH286">
        <f>'Master Data'!AH286</f>
        <v>17</v>
      </c>
      <c r="AI286">
        <f>'Master Data'!AI286</f>
        <v>14</v>
      </c>
      <c r="AJ286">
        <f>'Master Data'!AJ286</f>
        <v>1</v>
      </c>
      <c r="AK286">
        <f>'Master Data'!AK286</f>
        <v>1</v>
      </c>
      <c r="AL286">
        <f>'Master Data'!AL286</f>
        <v>1</v>
      </c>
      <c r="AM286">
        <f>'Master Data'!AM286</f>
        <v>1</v>
      </c>
      <c r="AN286">
        <f>'Master Data'!AN286</f>
        <v>1</v>
      </c>
      <c r="AO286">
        <f>'Master Data'!AO286</f>
        <v>1586</v>
      </c>
      <c r="AP286">
        <f>'Master Data'!AP286</f>
        <v>1</v>
      </c>
      <c r="AQ286">
        <f>'Master Data'!AQ286</f>
        <v>0</v>
      </c>
      <c r="AR286">
        <f>'Master Data'!AR286</f>
        <v>2144</v>
      </c>
      <c r="AS286">
        <f>'Master Data'!AS286</f>
        <v>0</v>
      </c>
      <c r="AT286">
        <f>'Master Data'!AT286</f>
        <v>1</v>
      </c>
      <c r="AU286">
        <f>'Master Data'!AU286</f>
        <v>0</v>
      </c>
      <c r="AV286">
        <f>'Master Data'!AV286</f>
        <v>0</v>
      </c>
      <c r="AW286">
        <f>'Master Data'!AW286</f>
        <v>0</v>
      </c>
      <c r="AX286">
        <f>'Master Data'!AX286</f>
        <v>1</v>
      </c>
      <c r="AY286">
        <f>'Master Data'!AY286</f>
        <v>0</v>
      </c>
      <c r="AZ286">
        <f>'Master Data'!AZ286</f>
        <v>0</v>
      </c>
      <c r="BA286">
        <f>'Master Data'!BA286</f>
        <v>0</v>
      </c>
      <c r="BB286">
        <f>'Master Data'!BB286</f>
        <v>0</v>
      </c>
      <c r="BC286">
        <f>'Master Data'!BC286</f>
        <v>0</v>
      </c>
      <c r="BD286">
        <f>'Master Data'!BD286</f>
        <v>1</v>
      </c>
      <c r="BE286">
        <f>'Master Data'!BE286</f>
        <v>0</v>
      </c>
      <c r="BF286">
        <f>'Master Data'!BF286</f>
        <v>0</v>
      </c>
      <c r="BG286">
        <f>'Master Data'!BG286</f>
        <v>0</v>
      </c>
      <c r="BH286">
        <f>'Master Data'!BH286</f>
        <v>0</v>
      </c>
      <c r="BI286">
        <f>'Master Data'!BI286</f>
        <v>0</v>
      </c>
      <c r="BJ286">
        <f>'Master Data'!BJ286</f>
        <v>1</v>
      </c>
      <c r="BK286">
        <f>'Master Data'!BK286</f>
        <v>0</v>
      </c>
      <c r="BL286">
        <f>'Master Data'!BL286</f>
        <v>0</v>
      </c>
      <c r="BM286">
        <f>'Master Data'!BM286</f>
        <v>1</v>
      </c>
      <c r="BN286">
        <f>'Master Data'!BN286</f>
        <v>1</v>
      </c>
      <c r="BO286">
        <f>'Master Data'!BO286</f>
        <v>0</v>
      </c>
      <c r="BP286">
        <f>'Master Data'!BP286</f>
        <v>0</v>
      </c>
      <c r="BQ286">
        <f>'Master Data'!BQ286</f>
        <v>0</v>
      </c>
      <c r="BR286">
        <f>'Master Data'!BR286</f>
        <v>1</v>
      </c>
      <c r="BS286">
        <f>'Master Data'!BS286</f>
        <v>0</v>
      </c>
      <c r="BT286">
        <f>'Master Data'!BT286</f>
        <v>0</v>
      </c>
      <c r="BU286">
        <f>'Master Data'!BU286</f>
        <v>0</v>
      </c>
      <c r="BV286">
        <f>'Master Data'!BV286</f>
        <v>0</v>
      </c>
      <c r="BW286">
        <f>'Master Data'!BW286</f>
        <v>20180319</v>
      </c>
      <c r="BX286" t="str">
        <f t="shared" si="53"/>
        <v>Carroll Community College - Sterile Processing Technician (96 clock hours)</v>
      </c>
      <c r="BY286" s="27">
        <f t="shared" si="44"/>
        <v>1</v>
      </c>
      <c r="BZ286" s="20" t="e">
        <f t="shared" si="45"/>
        <v>#DIV/0!</v>
      </c>
      <c r="CA286" s="20" t="e">
        <f t="shared" si="46"/>
        <v>#DIV/0!</v>
      </c>
      <c r="CB286" s="20">
        <f t="shared" si="47"/>
        <v>0.70588235294117652</v>
      </c>
      <c r="CC286" s="20">
        <f t="shared" si="48"/>
        <v>0.7142857142857143</v>
      </c>
      <c r="CD286" s="20">
        <f t="shared" si="49"/>
        <v>0.8571428571428571</v>
      </c>
      <c r="CE286" s="26">
        <f t="shared" si="50"/>
        <v>1606</v>
      </c>
      <c r="CF286" s="24">
        <f t="shared" si="51"/>
        <v>2144</v>
      </c>
      <c r="CG286" s="24">
        <f t="shared" si="54"/>
        <v>8580</v>
      </c>
      <c r="CH286" s="24">
        <f t="shared" si="52"/>
        <v>1586</v>
      </c>
    </row>
    <row r="287" spans="1:86">
      <c r="A287" t="str">
        <f>'Master Data'!A287</f>
        <v>MD</v>
      </c>
      <c r="B287" t="str">
        <f>'Master Data'!B287</f>
        <v>Carroll Community College</v>
      </c>
      <c r="C287" t="str">
        <f>'Master Data'!C287</f>
        <v>A Maryland public community college, accredited by the Middle States Commission on Higher Education. See this provider s website for more information. https://www.carrollcc.</v>
      </c>
      <c r="D287" t="str">
        <f>'Master Data'!D287</f>
        <v>1601 Washington Road</v>
      </c>
      <c r="E287">
        <f>'Master Data'!E287</f>
        <v>0</v>
      </c>
      <c r="F287" t="str">
        <f>'Master Data'!F287</f>
        <v>Westminster</v>
      </c>
      <c r="G287" t="str">
        <f>'Master Data'!G287</f>
        <v>MD</v>
      </c>
      <c r="H287">
        <f>'Master Data'!H287</f>
        <v>21157</v>
      </c>
      <c r="I287">
        <f>'Master Data'!I287</f>
        <v>1</v>
      </c>
      <c r="J287" t="str">
        <f>'Master Data'!J287</f>
        <v>Media Production Specialist (98 clock hours)</v>
      </c>
      <c r="K287" t="str">
        <f>'Master Data'!K287</f>
        <v>Trains students to pursue a career to edit audio, video, and operate a variety of camera equipment and devices.</v>
      </c>
      <c r="L287" t="str">
        <f>'Master Data'!L287</f>
        <v>https://www.carrollcc.edu/Programs-and-Courses/</v>
      </c>
      <c r="M287">
        <f>'Master Data'!M287</f>
        <v>8</v>
      </c>
      <c r="N287">
        <f>'Master Data'!N287</f>
        <v>0</v>
      </c>
      <c r="O287">
        <f>'Master Data'!O287</f>
        <v>500602</v>
      </c>
      <c r="P287">
        <f>'Master Data'!P287</f>
        <v>1905</v>
      </c>
      <c r="Q287">
        <f>'Master Data'!Q287</f>
        <v>0</v>
      </c>
      <c r="R287">
        <f>'Master Data'!R287</f>
        <v>8</v>
      </c>
      <c r="S287">
        <f>'Master Data'!S287</f>
        <v>15</v>
      </c>
      <c r="T287">
        <f>'Master Data'!T287</f>
        <v>1</v>
      </c>
      <c r="U287">
        <f>'Master Data'!U287</f>
        <v>1</v>
      </c>
      <c r="V287">
        <f>'Master Data'!V287</f>
        <v>13116101</v>
      </c>
      <c r="W287">
        <f>'Master Data'!W287</f>
        <v>27403200</v>
      </c>
      <c r="X287">
        <f>'Master Data'!X287</f>
        <v>0</v>
      </c>
      <c r="Y287">
        <f>'Master Data'!Y287</f>
        <v>4</v>
      </c>
      <c r="Z287">
        <f>'Master Data'!Z287</f>
        <v>1</v>
      </c>
      <c r="AA287">
        <f>'Master Data'!AA287</f>
        <v>1</v>
      </c>
      <c r="AB287">
        <f>'Master Data'!AB287</f>
        <v>2</v>
      </c>
      <c r="AC287">
        <f>'Master Data'!AC287</f>
        <v>3</v>
      </c>
      <c r="AD287">
        <f>'Master Data'!AD287</f>
        <v>7248.5</v>
      </c>
      <c r="AE287">
        <f>'Master Data'!AE287</f>
        <v>0</v>
      </c>
      <c r="AF287">
        <f>'Master Data'!AF287</f>
        <v>7248.5</v>
      </c>
      <c r="AG287">
        <f>'Master Data'!AG287</f>
        <v>7474</v>
      </c>
      <c r="AH287">
        <f>'Master Data'!AH287</f>
        <v>5</v>
      </c>
      <c r="AI287">
        <f>'Master Data'!AI287</f>
        <v>5</v>
      </c>
      <c r="AJ287">
        <f>'Master Data'!AJ287</f>
        <v>1</v>
      </c>
      <c r="AK287">
        <f>'Master Data'!AK287</f>
        <v>1</v>
      </c>
      <c r="AL287">
        <f>'Master Data'!AL287</f>
        <v>1</v>
      </c>
      <c r="AM287">
        <f>'Master Data'!AM287</f>
        <v>1</v>
      </c>
      <c r="AN287">
        <f>'Master Data'!AN287</f>
        <v>1</v>
      </c>
      <c r="AO287">
        <f>'Master Data'!AO287</f>
        <v>1905</v>
      </c>
      <c r="AP287">
        <f>'Master Data'!AP287</f>
        <v>1</v>
      </c>
      <c r="AQ287">
        <f>'Master Data'!AQ287</f>
        <v>1</v>
      </c>
      <c r="AR287">
        <f>'Master Data'!AR287</f>
        <v>10192</v>
      </c>
      <c r="AS287">
        <f>'Master Data'!AS287</f>
        <v>0</v>
      </c>
      <c r="AT287">
        <f>'Master Data'!AT287</f>
        <v>1</v>
      </c>
      <c r="AU287">
        <f>'Master Data'!AU287</f>
        <v>1</v>
      </c>
      <c r="AV287">
        <f>'Master Data'!AV287</f>
        <v>0</v>
      </c>
      <c r="AW287">
        <f>'Master Data'!AW287</f>
        <v>0</v>
      </c>
      <c r="AX287">
        <f>'Master Data'!AX287</f>
        <v>0</v>
      </c>
      <c r="AY287">
        <f>'Master Data'!AY287</f>
        <v>1</v>
      </c>
      <c r="AZ287">
        <f>'Master Data'!AZ287</f>
        <v>0</v>
      </c>
      <c r="BA287">
        <f>'Master Data'!BA287</f>
        <v>0</v>
      </c>
      <c r="BB287">
        <f>'Master Data'!BB287</f>
        <v>0</v>
      </c>
      <c r="BC287">
        <f>'Master Data'!BC287</f>
        <v>1</v>
      </c>
      <c r="BD287">
        <f>'Master Data'!BD287</f>
        <v>0</v>
      </c>
      <c r="BE287">
        <f>'Master Data'!BE287</f>
        <v>0</v>
      </c>
      <c r="BF287">
        <f>'Master Data'!BF287</f>
        <v>0</v>
      </c>
      <c r="BG287">
        <f>'Master Data'!BG287</f>
        <v>0</v>
      </c>
      <c r="BH287">
        <f>'Master Data'!BH287</f>
        <v>0</v>
      </c>
      <c r="BI287">
        <f>'Master Data'!BI287</f>
        <v>0</v>
      </c>
      <c r="BJ287">
        <f>'Master Data'!BJ287</f>
        <v>1</v>
      </c>
      <c r="BK287">
        <f>'Master Data'!BK287</f>
        <v>0</v>
      </c>
      <c r="BL287">
        <f>'Master Data'!BL287</f>
        <v>0</v>
      </c>
      <c r="BM287">
        <f>'Master Data'!BM287</f>
        <v>1</v>
      </c>
      <c r="BN287">
        <f>'Master Data'!BN287</f>
        <v>1</v>
      </c>
      <c r="BO287">
        <f>'Master Data'!BO287</f>
        <v>0</v>
      </c>
      <c r="BP287">
        <f>'Master Data'!BP287</f>
        <v>0</v>
      </c>
      <c r="BQ287">
        <f>'Master Data'!BQ287</f>
        <v>0</v>
      </c>
      <c r="BR287">
        <f>'Master Data'!BR287</f>
        <v>0</v>
      </c>
      <c r="BS287">
        <f>'Master Data'!BS287</f>
        <v>0</v>
      </c>
      <c r="BT287">
        <f>'Master Data'!BT287</f>
        <v>0</v>
      </c>
      <c r="BU287">
        <f>'Master Data'!BU287</f>
        <v>0</v>
      </c>
      <c r="BV287">
        <f>'Master Data'!BV287</f>
        <v>0</v>
      </c>
      <c r="BW287">
        <f>'Master Data'!BW287</f>
        <v>20180406</v>
      </c>
      <c r="BX287" t="str">
        <f t="shared" si="53"/>
        <v>Carroll Community College - Media Production Specialist (98 clock hours)</v>
      </c>
      <c r="BY287" s="27">
        <f t="shared" si="44"/>
        <v>1</v>
      </c>
      <c r="BZ287" s="20">
        <f t="shared" si="45"/>
        <v>1</v>
      </c>
      <c r="CA287" s="20">
        <f t="shared" si="46"/>
        <v>0</v>
      </c>
      <c r="CB287" s="20">
        <f t="shared" si="47"/>
        <v>0.4</v>
      </c>
      <c r="CC287" s="20">
        <f t="shared" si="48"/>
        <v>0.6</v>
      </c>
      <c r="CD287" s="20">
        <f t="shared" si="49"/>
        <v>0</v>
      </c>
      <c r="CE287" s="26">
        <f t="shared" si="50"/>
        <v>1905</v>
      </c>
      <c r="CF287" s="24">
        <f t="shared" si="51"/>
        <v>10192</v>
      </c>
      <c r="CG287" s="24">
        <f t="shared" si="54"/>
        <v>7248.5</v>
      </c>
      <c r="CH287" s="24">
        <f t="shared" si="52"/>
        <v>1905</v>
      </c>
    </row>
    <row r="288" spans="1:86">
      <c r="A288" t="str">
        <f>'Master Data'!A288</f>
        <v>MD</v>
      </c>
      <c r="B288" t="str">
        <f>'Master Data'!B288</f>
        <v>Telesis Systems, Inc.</v>
      </c>
      <c r="C288" t="str">
        <f>'Master Data'!C288</f>
        <v>A private for profit entity not regulated by the state of Maryland offering non-credit training. See this provider s website for more information. https://telesisinc.com/?page_id=449 .</v>
      </c>
      <c r="D288" t="str">
        <f>'Master Data'!D288</f>
        <v>7611 S Osborne Rd.  Ste 205</v>
      </c>
      <c r="E288">
        <f>'Master Data'!E288</f>
        <v>0</v>
      </c>
      <c r="F288" t="str">
        <f>'Master Data'!F288</f>
        <v>Upper Marlboro</v>
      </c>
      <c r="G288" t="str">
        <f>'Master Data'!G288</f>
        <v>MD</v>
      </c>
      <c r="H288">
        <f>'Master Data'!H288</f>
        <v>20772</v>
      </c>
      <c r="I288">
        <f>'Master Data'!I288</f>
        <v>6</v>
      </c>
      <c r="J288" t="str">
        <f>'Master Data'!J288</f>
        <v>FAA Remote Pilot License Exam Prep (18 clock hours)</v>
      </c>
      <c r="K288" t="str">
        <f>'Master Data'!K288</f>
        <v>Preparation for the FAA's initial aeronautical knowledge exam - 18 hours.</v>
      </c>
      <c r="L288" t="str">
        <f>'Master Data'!L288</f>
        <v>https://telesisinc.com/</v>
      </c>
      <c r="M288">
        <f>'Master Data'!M288</f>
        <v>3</v>
      </c>
      <c r="N288" t="str">
        <f>'Master Data'!N288</f>
        <v>FAA Remote Pilot License</v>
      </c>
      <c r="O288">
        <f>'Master Data'!O288</f>
        <v>490199</v>
      </c>
      <c r="P288">
        <f>'Master Data'!P288</f>
        <v>1490</v>
      </c>
      <c r="Q288">
        <f>'Master Data'!Q288</f>
        <v>0</v>
      </c>
      <c r="R288">
        <f>'Master Data'!R288</f>
        <v>9</v>
      </c>
      <c r="S288">
        <f>'Master Data'!S288</f>
        <v>2</v>
      </c>
      <c r="T288">
        <f>'Master Data'!T288</f>
        <v>0</v>
      </c>
      <c r="U288">
        <f>'Master Data'!U288</f>
        <v>1</v>
      </c>
      <c r="V288">
        <f>'Master Data'!V288</f>
        <v>17302400</v>
      </c>
      <c r="W288">
        <f>'Master Data'!W288</f>
        <v>0</v>
      </c>
      <c r="X288">
        <f>'Master Data'!X288</f>
        <v>0</v>
      </c>
      <c r="Y288">
        <f>'Master Data'!Y288</f>
        <v>19</v>
      </c>
      <c r="Z288">
        <f>'Master Data'!Z288</f>
        <v>17</v>
      </c>
      <c r="AA288">
        <f>'Master Data'!AA288</f>
        <v>17</v>
      </c>
      <c r="AB288">
        <f>'Master Data'!AB288</f>
        <v>3</v>
      </c>
      <c r="AC288">
        <f>'Master Data'!AC288</f>
        <v>2</v>
      </c>
      <c r="AD288">
        <f>'Master Data'!AD288</f>
        <v>51084.58</v>
      </c>
      <c r="AE288">
        <f>'Master Data'!AE288</f>
        <v>10</v>
      </c>
      <c r="AF288">
        <f>'Master Data'!AF288</f>
        <v>44808.77</v>
      </c>
      <c r="AG288">
        <f>'Master Data'!AG288</f>
        <v>25185.29</v>
      </c>
      <c r="AH288">
        <f>'Master Data'!AH288</f>
        <v>19</v>
      </c>
      <c r="AI288">
        <f>'Master Data'!AI288</f>
        <v>19</v>
      </c>
      <c r="AJ288">
        <f>'Master Data'!AJ288</f>
        <v>0</v>
      </c>
      <c r="AK288">
        <f>'Master Data'!AK288</f>
        <v>0</v>
      </c>
      <c r="AL288">
        <f>'Master Data'!AL288</f>
        <v>0</v>
      </c>
      <c r="AM288">
        <f>'Master Data'!AM288</f>
        <v>0</v>
      </c>
      <c r="AN288">
        <f>'Master Data'!AN288</f>
        <v>0</v>
      </c>
      <c r="AO288">
        <f>'Master Data'!AO288</f>
        <v>0</v>
      </c>
      <c r="AP288">
        <f>'Master Data'!AP288</f>
        <v>1</v>
      </c>
      <c r="AQ288">
        <f>'Master Data'!AQ288</f>
        <v>1</v>
      </c>
      <c r="AR288">
        <f>'Master Data'!AR288</f>
        <v>3939</v>
      </c>
      <c r="AS288">
        <f>'Master Data'!AS288</f>
        <v>1</v>
      </c>
      <c r="AT288">
        <f>'Master Data'!AT288</f>
        <v>2</v>
      </c>
      <c r="AU288">
        <f>'Master Data'!AU288</f>
        <v>3</v>
      </c>
      <c r="AV288">
        <f>'Master Data'!AV288</f>
        <v>0</v>
      </c>
      <c r="AW288">
        <f>'Master Data'!AW288</f>
        <v>0</v>
      </c>
      <c r="AX288">
        <f>'Master Data'!AX288</f>
        <v>0</v>
      </c>
      <c r="AY288">
        <f>'Master Data'!AY288</f>
        <v>0</v>
      </c>
      <c r="AZ288">
        <f>'Master Data'!AZ288</f>
        <v>0</v>
      </c>
      <c r="BA288">
        <f>'Master Data'!BA288</f>
        <v>0</v>
      </c>
      <c r="BB288">
        <f>'Master Data'!BB288</f>
        <v>0</v>
      </c>
      <c r="BC288">
        <f>'Master Data'!BC288</f>
        <v>0</v>
      </c>
      <c r="BD288">
        <f>'Master Data'!BD288</f>
        <v>0</v>
      </c>
      <c r="BE288">
        <f>'Master Data'!BE288</f>
        <v>0</v>
      </c>
      <c r="BF288">
        <f>'Master Data'!BF288</f>
        <v>0</v>
      </c>
      <c r="BG288">
        <f>'Master Data'!BG288</f>
        <v>0</v>
      </c>
      <c r="BH288">
        <f>'Master Data'!BH288</f>
        <v>0</v>
      </c>
      <c r="BI288">
        <f>'Master Data'!BI288</f>
        <v>0</v>
      </c>
      <c r="BJ288">
        <f>'Master Data'!BJ288</f>
        <v>0</v>
      </c>
      <c r="BK288">
        <f>'Master Data'!BK288</f>
        <v>0</v>
      </c>
      <c r="BL288">
        <f>'Master Data'!BL288</f>
        <v>0</v>
      </c>
      <c r="BM288">
        <f>'Master Data'!BM288</f>
        <v>0</v>
      </c>
      <c r="BN288">
        <f>'Master Data'!BN288</f>
        <v>0</v>
      </c>
      <c r="BO288">
        <f>'Master Data'!BO288</f>
        <v>0</v>
      </c>
      <c r="BP288">
        <f>'Master Data'!BP288</f>
        <v>0</v>
      </c>
      <c r="BQ288">
        <f>'Master Data'!BQ288</f>
        <v>0</v>
      </c>
      <c r="BR288">
        <f>'Master Data'!BR288</f>
        <v>0</v>
      </c>
      <c r="BS288">
        <f>'Master Data'!BS288</f>
        <v>0</v>
      </c>
      <c r="BT288">
        <f>'Master Data'!BT288</f>
        <v>0</v>
      </c>
      <c r="BU288">
        <f>'Master Data'!BU288</f>
        <v>0</v>
      </c>
      <c r="BV288">
        <f>'Master Data'!BV288</f>
        <v>0</v>
      </c>
      <c r="BW288">
        <f>'Master Data'!BW288</f>
        <v>20180409</v>
      </c>
      <c r="BX288" t="str">
        <f t="shared" si="53"/>
        <v>Telesis Systems, Inc. - FAA Remote Pilot License Exam Prep (18 clock hours)</v>
      </c>
      <c r="BY288" s="27">
        <f t="shared" si="44"/>
        <v>0.5</v>
      </c>
      <c r="BZ288" s="20">
        <f t="shared" si="45"/>
        <v>0.33333333333333331</v>
      </c>
      <c r="CA288" s="20">
        <f t="shared" si="46"/>
        <v>0.33333333333333331</v>
      </c>
      <c r="CB288" s="20">
        <f t="shared" si="47"/>
        <v>0.15789473684210525</v>
      </c>
      <c r="CC288" s="20">
        <f t="shared" si="48"/>
        <v>0.10526315789473684</v>
      </c>
      <c r="CD288" s="20">
        <f t="shared" si="49"/>
        <v>0.52631578947368418</v>
      </c>
      <c r="CE288" s="26">
        <f t="shared" si="50"/>
        <v>1490</v>
      </c>
      <c r="CF288" s="24">
        <f t="shared" si="51"/>
        <v>3939</v>
      </c>
      <c r="CG288" s="24">
        <f t="shared" si="54"/>
        <v>51084.58</v>
      </c>
      <c r="CH288" s="24" t="str">
        <f t="shared" si="52"/>
        <v xml:space="preserve"> </v>
      </c>
    </row>
    <row r="289" spans="1:86">
      <c r="A289" t="str">
        <f>'Master Data'!A289</f>
        <v>MD</v>
      </c>
      <c r="B289" t="str">
        <f>'Master Data'!B289</f>
        <v>Carroll Community College</v>
      </c>
      <c r="C289" t="str">
        <f>'Master Data'!C289</f>
        <v>A Maryland public community college, accredited by the Middle States Commission on Higher Education. See this provider s website for more information. https://www.carrollcc.</v>
      </c>
      <c r="D289" t="str">
        <f>'Master Data'!D289</f>
        <v>1601 Washington Road</v>
      </c>
      <c r="E289">
        <f>'Master Data'!E289</f>
        <v>0</v>
      </c>
      <c r="F289" t="str">
        <f>'Master Data'!F289</f>
        <v>Westminster</v>
      </c>
      <c r="G289" t="str">
        <f>'Master Data'!G289</f>
        <v>MD</v>
      </c>
      <c r="H289">
        <f>'Master Data'!H289</f>
        <v>21157</v>
      </c>
      <c r="I289">
        <f>'Master Data'!I289</f>
        <v>1</v>
      </c>
      <c r="J289" t="str">
        <f>'Master Data'!J289</f>
        <v>Emergency Medical Technician (142 clock hours)</v>
      </c>
      <c r="K289" t="str">
        <f>'Master Data'!K289</f>
        <v>Preparation for the NREMT Emergency Medical Technician written exam (national) and the MIEMSS practical evaluations (Maryland).</v>
      </c>
      <c r="L289" t="str">
        <f>'Master Data'!L289</f>
        <v>https://www.carrollcc.edu/Programs-and-Courses/</v>
      </c>
      <c r="M289">
        <f>'Master Data'!M289</f>
        <v>1</v>
      </c>
      <c r="N289" t="str">
        <f>'Master Data'!N289</f>
        <v>Emergency Medical Technician</v>
      </c>
      <c r="O289">
        <f>'Master Data'!O289</f>
        <v>510904</v>
      </c>
      <c r="P289">
        <f>'Master Data'!P289</f>
        <v>1583</v>
      </c>
      <c r="Q289">
        <f>'Master Data'!Q289</f>
        <v>456</v>
      </c>
      <c r="R289">
        <f>'Master Data'!R289</f>
        <v>8</v>
      </c>
      <c r="S289">
        <f>'Master Data'!S289</f>
        <v>21</v>
      </c>
      <c r="T289">
        <f>'Master Data'!T289</f>
        <v>0</v>
      </c>
      <c r="U289">
        <f>'Master Data'!U289</f>
        <v>1</v>
      </c>
      <c r="V289">
        <f>'Master Data'!V289</f>
        <v>29204200</v>
      </c>
      <c r="W289">
        <f>'Master Data'!W289</f>
        <v>0</v>
      </c>
      <c r="X289">
        <f>'Master Data'!X289</f>
        <v>0</v>
      </c>
      <c r="Y289">
        <f>'Master Data'!Y289</f>
        <v>38</v>
      </c>
      <c r="Z289">
        <f>'Master Data'!Z289</f>
        <v>34</v>
      </c>
      <c r="AA289">
        <f>'Master Data'!AA289</f>
        <v>22</v>
      </c>
      <c r="AB289">
        <f>'Master Data'!AB289</f>
        <v>26</v>
      </c>
      <c r="AC289">
        <f>'Master Data'!AC289</f>
        <v>19</v>
      </c>
      <c r="AD289">
        <f>'Master Data'!AD289</f>
        <v>8423</v>
      </c>
      <c r="AE289">
        <f>'Master Data'!AE289</f>
        <v>18</v>
      </c>
      <c r="AF289">
        <f>'Master Data'!AF289</f>
        <v>9546.58</v>
      </c>
      <c r="AG289">
        <f>'Master Data'!AG289</f>
        <v>11692.95</v>
      </c>
      <c r="AH289">
        <f>'Master Data'!AH289</f>
        <v>36</v>
      </c>
      <c r="AI289">
        <f>'Master Data'!AI289</f>
        <v>29</v>
      </c>
      <c r="AJ289">
        <f>'Master Data'!AJ289</f>
        <v>0</v>
      </c>
      <c r="AK289">
        <f>'Master Data'!AK289</f>
        <v>0</v>
      </c>
      <c r="AL289">
        <f>'Master Data'!AL289</f>
        <v>0</v>
      </c>
      <c r="AM289">
        <f>'Master Data'!AM289</f>
        <v>0</v>
      </c>
      <c r="AN289">
        <f>'Master Data'!AN289</f>
        <v>0</v>
      </c>
      <c r="AO289">
        <f>'Master Data'!AO289</f>
        <v>0</v>
      </c>
      <c r="AP289">
        <f>'Master Data'!AP289</f>
        <v>0</v>
      </c>
      <c r="AQ289">
        <f>'Master Data'!AQ289</f>
        <v>0</v>
      </c>
      <c r="AR289">
        <f>'Master Data'!AR289</f>
        <v>0</v>
      </c>
      <c r="AS289">
        <f>'Master Data'!AS289</f>
        <v>0</v>
      </c>
      <c r="AT289">
        <f>'Master Data'!AT289</f>
        <v>0</v>
      </c>
      <c r="AU289">
        <f>'Master Data'!AU289</f>
        <v>0</v>
      </c>
      <c r="AV289">
        <f>'Master Data'!AV289</f>
        <v>0</v>
      </c>
      <c r="AW289">
        <f>'Master Data'!AW289</f>
        <v>0</v>
      </c>
      <c r="AX289">
        <f>'Master Data'!AX289</f>
        <v>0</v>
      </c>
      <c r="AY289">
        <f>'Master Data'!AY289</f>
        <v>0</v>
      </c>
      <c r="AZ289">
        <f>'Master Data'!AZ289</f>
        <v>0</v>
      </c>
      <c r="BA289">
        <f>'Master Data'!BA289</f>
        <v>0</v>
      </c>
      <c r="BB289">
        <f>'Master Data'!BB289</f>
        <v>0</v>
      </c>
      <c r="BC289">
        <f>'Master Data'!BC289</f>
        <v>0</v>
      </c>
      <c r="BD289">
        <f>'Master Data'!BD289</f>
        <v>0</v>
      </c>
      <c r="BE289">
        <f>'Master Data'!BE289</f>
        <v>0</v>
      </c>
      <c r="BF289">
        <f>'Master Data'!BF289</f>
        <v>0</v>
      </c>
      <c r="BG289">
        <f>'Master Data'!BG289</f>
        <v>0</v>
      </c>
      <c r="BH289">
        <f>'Master Data'!BH289</f>
        <v>0</v>
      </c>
      <c r="BI289">
        <f>'Master Data'!BI289</f>
        <v>0</v>
      </c>
      <c r="BJ289">
        <f>'Master Data'!BJ289</f>
        <v>0</v>
      </c>
      <c r="BK289">
        <f>'Master Data'!BK289</f>
        <v>0</v>
      </c>
      <c r="BL289">
        <f>'Master Data'!BL289</f>
        <v>0</v>
      </c>
      <c r="BM289">
        <f>'Master Data'!BM289</f>
        <v>0</v>
      </c>
      <c r="BN289">
        <f>'Master Data'!BN289</f>
        <v>0</v>
      </c>
      <c r="BO289">
        <f>'Master Data'!BO289</f>
        <v>0</v>
      </c>
      <c r="BP289">
        <f>'Master Data'!BP289</f>
        <v>0</v>
      </c>
      <c r="BQ289">
        <f>'Master Data'!BQ289</f>
        <v>0</v>
      </c>
      <c r="BR289">
        <f>'Master Data'!BR289</f>
        <v>0</v>
      </c>
      <c r="BS289">
        <f>'Master Data'!BS289</f>
        <v>0</v>
      </c>
      <c r="BT289">
        <f>'Master Data'!BT289</f>
        <v>0</v>
      </c>
      <c r="BU289">
        <f>'Master Data'!BU289</f>
        <v>0</v>
      </c>
      <c r="BV289">
        <f>'Master Data'!BV289</f>
        <v>0</v>
      </c>
      <c r="BW289">
        <f>'Master Data'!BW289</f>
        <v>20180605</v>
      </c>
      <c r="BX289" t="str">
        <f t="shared" si="53"/>
        <v>Carroll Community College - Emergency Medical Technician (142 clock hours)</v>
      </c>
      <c r="BY289" s="27" t="str">
        <f t="shared" si="44"/>
        <v/>
      </c>
      <c r="BZ289" s="20" t="e">
        <f t="shared" si="45"/>
        <v>#DIV/0!</v>
      </c>
      <c r="CA289" s="20" t="e">
        <f t="shared" si="46"/>
        <v>#DIV/0!</v>
      </c>
      <c r="CB289" s="20">
        <f t="shared" si="47"/>
        <v>0.72222222222222221</v>
      </c>
      <c r="CC289" s="20">
        <f t="shared" si="48"/>
        <v>0.65517241379310343</v>
      </c>
      <c r="CD289" s="20">
        <f t="shared" si="49"/>
        <v>0.62068965517241381</v>
      </c>
      <c r="CE289" s="26">
        <f t="shared" si="50"/>
        <v>2039</v>
      </c>
      <c r="CF289" s="24" t="str">
        <f t="shared" si="51"/>
        <v xml:space="preserve"> </v>
      </c>
      <c r="CG289" s="24">
        <f t="shared" si="54"/>
        <v>8423</v>
      </c>
      <c r="CH289" s="24" t="str">
        <f t="shared" si="52"/>
        <v xml:space="preserve"> </v>
      </c>
    </row>
    <row r="290" spans="1:86">
      <c r="A290" t="str">
        <f>'Master Data'!A290</f>
        <v>MD</v>
      </c>
      <c r="B290" t="str">
        <f>'Master Data'!B290</f>
        <v>Anne Arundel Community College</v>
      </c>
      <c r="C290" t="str">
        <f>'Master Data'!C290</f>
        <v>A Maryland public community college, accredited by the Middle States Commission on Higher Education. See this provider s website for more information. https://www.aacc.</v>
      </c>
      <c r="D290" t="str">
        <f>'Master Data'!D290</f>
        <v>101 College Parkway</v>
      </c>
      <c r="E290">
        <f>'Master Data'!E290</f>
        <v>0</v>
      </c>
      <c r="F290" t="str">
        <f>'Master Data'!F290</f>
        <v>Arnold</v>
      </c>
      <c r="G290" t="str">
        <f>'Master Data'!G290</f>
        <v>MD</v>
      </c>
      <c r="H290">
        <f>'Master Data'!H290</f>
        <v>21012</v>
      </c>
      <c r="I290">
        <f>'Master Data'!I290</f>
        <v>1</v>
      </c>
      <c r="J290" t="str">
        <f>'Master Data'!J290</f>
        <v>Commercial Drivers License Class A Parts I &amp; II (172 clock hours)</v>
      </c>
      <c r="K290" t="str">
        <f>'Master Data'!K290</f>
        <v>Preparation for the Maryland Motor Vehicle Administration Commercial Driver's License class A examination and road test.</v>
      </c>
      <c r="L290" t="str">
        <f>'Master Data'!L290</f>
        <v>https://www.aacc.edu/programs-and-courses/job-training/truck-driving/</v>
      </c>
      <c r="M290">
        <f>'Master Data'!M290</f>
        <v>3</v>
      </c>
      <c r="N290" t="str">
        <f>'Master Data'!N290</f>
        <v>Maryland Motor Vehicle Administration Commercial Driver's License class A</v>
      </c>
      <c r="O290">
        <f>'Master Data'!O290</f>
        <v>490205</v>
      </c>
      <c r="P290">
        <f>'Master Data'!P290</f>
        <v>4444</v>
      </c>
      <c r="Q290">
        <f>'Master Data'!Q290</f>
        <v>0</v>
      </c>
      <c r="R290">
        <f>'Master Data'!R290</f>
        <v>22</v>
      </c>
      <c r="S290">
        <f>'Master Data'!S290</f>
        <v>8</v>
      </c>
      <c r="T290">
        <f>'Master Data'!T290</f>
        <v>0</v>
      </c>
      <c r="U290">
        <f>'Master Data'!U290</f>
        <v>1</v>
      </c>
      <c r="V290">
        <f>'Master Data'!V290</f>
        <v>53303200</v>
      </c>
      <c r="W290">
        <f>'Master Data'!W290</f>
        <v>0</v>
      </c>
      <c r="X290">
        <f>'Master Data'!X290</f>
        <v>0</v>
      </c>
      <c r="Y290">
        <f>'Master Data'!Y290</f>
        <v>294</v>
      </c>
      <c r="Z290">
        <f>'Master Data'!Z290</f>
        <v>239</v>
      </c>
      <c r="AA290">
        <f>'Master Data'!AA290</f>
        <v>227</v>
      </c>
      <c r="AB290">
        <f>'Master Data'!AB290</f>
        <v>130</v>
      </c>
      <c r="AC290">
        <f>'Master Data'!AC290</f>
        <v>135</v>
      </c>
      <c r="AD290">
        <f>'Master Data'!AD290</f>
        <v>13462.75</v>
      </c>
      <c r="AE290">
        <f>'Master Data'!AE290</f>
        <v>24</v>
      </c>
      <c r="AF290">
        <f>'Master Data'!AF290</f>
        <v>18174.169999999998</v>
      </c>
      <c r="AG290">
        <f>'Master Data'!AG290</f>
        <v>17152.16</v>
      </c>
      <c r="AH290">
        <f>'Master Data'!AH290</f>
        <v>252</v>
      </c>
      <c r="AI290">
        <f>'Master Data'!AI290</f>
        <v>254</v>
      </c>
      <c r="AJ290">
        <f>'Master Data'!AJ290</f>
        <v>30</v>
      </c>
      <c r="AK290">
        <f>'Master Data'!AK290</f>
        <v>31</v>
      </c>
      <c r="AL290">
        <f>'Master Data'!AL290</f>
        <v>30</v>
      </c>
      <c r="AM290">
        <f>'Master Data'!AM290</f>
        <v>31</v>
      </c>
      <c r="AN290">
        <f>'Master Data'!AN290</f>
        <v>29</v>
      </c>
      <c r="AO290">
        <f>'Master Data'!AO290</f>
        <v>118773</v>
      </c>
      <c r="AP290">
        <f>'Master Data'!AP290</f>
        <v>25</v>
      </c>
      <c r="AQ290">
        <f>'Master Data'!AQ290</f>
        <v>32</v>
      </c>
      <c r="AR290">
        <f>'Master Data'!AR290</f>
        <v>10220</v>
      </c>
      <c r="AS290">
        <f>'Master Data'!AS290</f>
        <v>24</v>
      </c>
      <c r="AT290">
        <f>'Master Data'!AT290</f>
        <v>35</v>
      </c>
      <c r="AU290">
        <f>'Master Data'!AU290</f>
        <v>39</v>
      </c>
      <c r="AV290">
        <f>'Master Data'!AV290</f>
        <v>0</v>
      </c>
      <c r="AW290">
        <f>'Master Data'!AW290</f>
        <v>0</v>
      </c>
      <c r="AX290">
        <f>'Master Data'!AX290</f>
        <v>4</v>
      </c>
      <c r="AY290">
        <f>'Master Data'!AY290</f>
        <v>16</v>
      </c>
      <c r="AZ290">
        <f>'Master Data'!AZ290</f>
        <v>6</v>
      </c>
      <c r="BA290">
        <f>'Master Data'!BA290</f>
        <v>1</v>
      </c>
      <c r="BB290">
        <f>'Master Data'!BB290</f>
        <v>3</v>
      </c>
      <c r="BC290">
        <f>'Master Data'!BC290</f>
        <v>24</v>
      </c>
      <c r="BD290">
        <f>'Master Data'!BD290</f>
        <v>5</v>
      </c>
      <c r="BE290">
        <f>'Master Data'!BE290</f>
        <v>3</v>
      </c>
      <c r="BF290">
        <f>'Master Data'!BF290</f>
        <v>17</v>
      </c>
      <c r="BG290">
        <f>'Master Data'!BG290</f>
        <v>0</v>
      </c>
      <c r="BH290">
        <f>'Master Data'!BH290</f>
        <v>0</v>
      </c>
      <c r="BI290">
        <f>'Master Data'!BI290</f>
        <v>0</v>
      </c>
      <c r="BJ290">
        <f>'Master Data'!BJ290</f>
        <v>5</v>
      </c>
      <c r="BK290">
        <f>'Master Data'!BK290</f>
        <v>0</v>
      </c>
      <c r="BL290">
        <f>'Master Data'!BL290</f>
        <v>0</v>
      </c>
      <c r="BM290">
        <f>'Master Data'!BM290</f>
        <v>27</v>
      </c>
      <c r="BN290">
        <f>'Master Data'!BN290</f>
        <v>4</v>
      </c>
      <c r="BO290">
        <f>'Master Data'!BO290</f>
        <v>7</v>
      </c>
      <c r="BP290">
        <f>'Master Data'!BP290</f>
        <v>1</v>
      </c>
      <c r="BQ290">
        <f>'Master Data'!BQ290</f>
        <v>0</v>
      </c>
      <c r="BR290">
        <f>'Master Data'!BR290</f>
        <v>7</v>
      </c>
      <c r="BS290">
        <f>'Master Data'!BS290</f>
        <v>0</v>
      </c>
      <c r="BT290">
        <f>'Master Data'!BT290</f>
        <v>0</v>
      </c>
      <c r="BU290">
        <f>'Master Data'!BU290</f>
        <v>5</v>
      </c>
      <c r="BV290">
        <f>'Master Data'!BV290</f>
        <v>8</v>
      </c>
      <c r="BW290">
        <f>'Master Data'!BW290</f>
        <v>20180614</v>
      </c>
      <c r="BX290" t="str">
        <f t="shared" si="53"/>
        <v>Anne Arundel Community College - Commercial Drivers License Class A Parts I &amp; II (172 clock hours)</v>
      </c>
      <c r="BY290" s="27">
        <f t="shared" si="44"/>
        <v>0.7142857142857143</v>
      </c>
      <c r="BZ290" s="20">
        <f t="shared" si="45"/>
        <v>0.82051282051282048</v>
      </c>
      <c r="CA290" s="20">
        <f t="shared" si="46"/>
        <v>0.61538461538461542</v>
      </c>
      <c r="CB290" s="20">
        <f t="shared" si="47"/>
        <v>0.51587301587301593</v>
      </c>
      <c r="CC290" s="20">
        <f t="shared" si="48"/>
        <v>0.53149606299212604</v>
      </c>
      <c r="CD290" s="20">
        <f t="shared" si="49"/>
        <v>9.4488188976377951E-2</v>
      </c>
      <c r="CE290" s="26">
        <f t="shared" si="50"/>
        <v>4444</v>
      </c>
      <c r="CF290" s="24">
        <f t="shared" si="51"/>
        <v>10220</v>
      </c>
      <c r="CG290" s="24">
        <f t="shared" si="54"/>
        <v>13462.75</v>
      </c>
      <c r="CH290" s="24">
        <f t="shared" si="52"/>
        <v>118773</v>
      </c>
    </row>
    <row r="291" spans="1:86">
      <c r="A291" t="str">
        <f>'Master Data'!A291</f>
        <v>MD</v>
      </c>
      <c r="B291" t="str">
        <f>'Master Data'!B291</f>
        <v>ASM Educational Center Inc.</v>
      </c>
      <c r="C291" t="str">
        <f>'Master Data'!C291</f>
        <v>A private for profit entity not regulated by the state of Maryland offering non-credit training. See this provider s website for more information. https://asmed.</v>
      </c>
      <c r="D291" t="str">
        <f>'Master Data'!D291</f>
        <v>11200 Rockville Pike Ste 220</v>
      </c>
      <c r="E291">
        <f>'Master Data'!E291</f>
        <v>0</v>
      </c>
      <c r="F291" t="str">
        <f>'Master Data'!F291</f>
        <v>Rockville</v>
      </c>
      <c r="G291" t="str">
        <f>'Master Data'!G291</f>
        <v>MD</v>
      </c>
      <c r="H291">
        <f>'Master Data'!H291</f>
        <v>20852</v>
      </c>
      <c r="I291">
        <f>'Master Data'!I291</f>
        <v>6</v>
      </c>
      <c r="J291" t="str">
        <f>'Master Data'!J291</f>
        <v>MTA Networking Fundamentals Exam Prep (40 clock hours)</v>
      </c>
      <c r="K291" t="str">
        <f>'Master Data'!K291</f>
        <v>Preparation for Microsoft's exam 98-366 for those with hands-on exper. with Windows Server, Windows networking, network mgmt. tools, DNS, TCP/IP,  network protocols.</v>
      </c>
      <c r="L291" t="str">
        <f>'Master Data'!L291</f>
        <v>https://asmed.com/information-technology-it/</v>
      </c>
      <c r="M291">
        <f>'Master Data'!M291</f>
        <v>1</v>
      </c>
      <c r="N291" t="str">
        <f>'Master Data'!N291</f>
        <v>MTA Networking Fundamentals</v>
      </c>
      <c r="O291">
        <f>'Master Data'!O291</f>
        <v>110901</v>
      </c>
      <c r="P291">
        <f>'Master Data'!P291</f>
        <v>1995</v>
      </c>
      <c r="Q291">
        <f>'Master Data'!Q291</f>
        <v>0</v>
      </c>
      <c r="R291">
        <f>'Master Data'!R291</f>
        <v>4</v>
      </c>
      <c r="S291">
        <f>'Master Data'!S291</f>
        <v>4</v>
      </c>
      <c r="T291">
        <f>'Master Data'!T291</f>
        <v>1</v>
      </c>
      <c r="U291">
        <f>'Master Data'!U291</f>
        <v>2</v>
      </c>
      <c r="V291">
        <f>'Master Data'!V291</f>
        <v>15123100</v>
      </c>
      <c r="W291">
        <f>'Master Data'!W291</f>
        <v>0</v>
      </c>
      <c r="X291">
        <f>'Master Data'!X291</f>
        <v>0</v>
      </c>
      <c r="Y291">
        <f>'Master Data'!Y291</f>
        <v>59</v>
      </c>
      <c r="Z291">
        <f>'Master Data'!Z291</f>
        <v>59</v>
      </c>
      <c r="AA291">
        <f>'Master Data'!AA291</f>
        <v>59</v>
      </c>
      <c r="AB291">
        <f>'Master Data'!AB291</f>
        <v>19</v>
      </c>
      <c r="AC291">
        <f>'Master Data'!AC291</f>
        <v>13</v>
      </c>
      <c r="AD291">
        <f>'Master Data'!AD291</f>
        <v>4183</v>
      </c>
      <c r="AE291">
        <f>'Master Data'!AE291</f>
        <v>25</v>
      </c>
      <c r="AF291">
        <f>'Master Data'!AF291</f>
        <v>5658.28</v>
      </c>
      <c r="AG291">
        <f>'Master Data'!AG291</f>
        <v>6159.11</v>
      </c>
      <c r="AH291">
        <f>'Master Data'!AH291</f>
        <v>75</v>
      </c>
      <c r="AI291">
        <f>'Master Data'!AI291</f>
        <v>69</v>
      </c>
      <c r="AJ291">
        <f>'Master Data'!AJ291</f>
        <v>16</v>
      </c>
      <c r="AK291">
        <f>'Master Data'!AK291</f>
        <v>16</v>
      </c>
      <c r="AL291">
        <f>'Master Data'!AL291</f>
        <v>16</v>
      </c>
      <c r="AM291">
        <f>'Master Data'!AM291</f>
        <v>16</v>
      </c>
      <c r="AN291">
        <f>'Master Data'!AN291</f>
        <v>16</v>
      </c>
      <c r="AO291">
        <f>'Master Data'!AO291</f>
        <v>30450</v>
      </c>
      <c r="AP291">
        <f>'Master Data'!AP291</f>
        <v>10</v>
      </c>
      <c r="AQ291">
        <f>'Master Data'!AQ291</f>
        <v>6</v>
      </c>
      <c r="AR291">
        <f>'Master Data'!AR291</f>
        <v>5968.72</v>
      </c>
      <c r="AS291">
        <f>'Master Data'!AS291</f>
        <v>1</v>
      </c>
      <c r="AT291">
        <f>'Master Data'!AT291</f>
        <v>15</v>
      </c>
      <c r="AU291">
        <f>'Master Data'!AU291</f>
        <v>9</v>
      </c>
      <c r="AV291">
        <f>'Master Data'!AV291</f>
        <v>0</v>
      </c>
      <c r="AW291">
        <f>'Master Data'!AW291</f>
        <v>0</v>
      </c>
      <c r="AX291">
        <f>'Master Data'!AX291</f>
        <v>4</v>
      </c>
      <c r="AY291">
        <f>'Master Data'!AY291</f>
        <v>9</v>
      </c>
      <c r="AZ291">
        <f>'Master Data'!AZ291</f>
        <v>3</v>
      </c>
      <c r="BA291">
        <f>'Master Data'!BA291</f>
        <v>0</v>
      </c>
      <c r="BB291">
        <f>'Master Data'!BB291</f>
        <v>0</v>
      </c>
      <c r="BC291">
        <f>'Master Data'!BC291</f>
        <v>9</v>
      </c>
      <c r="BD291">
        <f>'Master Data'!BD291</f>
        <v>7</v>
      </c>
      <c r="BE291">
        <f>'Master Data'!BE291</f>
        <v>1</v>
      </c>
      <c r="BF291">
        <f>'Master Data'!BF291</f>
        <v>11</v>
      </c>
      <c r="BG291">
        <f>'Master Data'!BG291</f>
        <v>1</v>
      </c>
      <c r="BH291">
        <f>'Master Data'!BH291</f>
        <v>0</v>
      </c>
      <c r="BI291">
        <f>'Master Data'!BI291</f>
        <v>0</v>
      </c>
      <c r="BJ291">
        <f>'Master Data'!BJ291</f>
        <v>2</v>
      </c>
      <c r="BK291">
        <f>'Master Data'!BK291</f>
        <v>0</v>
      </c>
      <c r="BL291">
        <f>'Master Data'!BL291</f>
        <v>0</v>
      </c>
      <c r="BM291">
        <f>'Master Data'!BM291</f>
        <v>12</v>
      </c>
      <c r="BN291">
        <f>'Master Data'!BN291</f>
        <v>2</v>
      </c>
      <c r="BO291">
        <f>'Master Data'!BO291</f>
        <v>1</v>
      </c>
      <c r="BP291">
        <f>'Master Data'!BP291</f>
        <v>1</v>
      </c>
      <c r="BQ291">
        <f>'Master Data'!BQ291</f>
        <v>0</v>
      </c>
      <c r="BR291">
        <f>'Master Data'!BR291</f>
        <v>8</v>
      </c>
      <c r="BS291">
        <f>'Master Data'!BS291</f>
        <v>0</v>
      </c>
      <c r="BT291">
        <f>'Master Data'!BT291</f>
        <v>0</v>
      </c>
      <c r="BU291">
        <f>'Master Data'!BU291</f>
        <v>3</v>
      </c>
      <c r="BV291">
        <f>'Master Data'!BV291</f>
        <v>5</v>
      </c>
      <c r="BW291">
        <f>'Master Data'!BW291</f>
        <v>20180808</v>
      </c>
      <c r="BX291" t="str">
        <f t="shared" si="53"/>
        <v>ASM Educational Center Inc. - MTA Networking Fundamentals Exam Prep (40 clock hours)</v>
      </c>
      <c r="BY291" s="27">
        <f t="shared" si="44"/>
        <v>0.66666666666666663</v>
      </c>
      <c r="BZ291" s="20">
        <f t="shared" si="45"/>
        <v>0.66666666666666663</v>
      </c>
      <c r="CA291" s="20">
        <f t="shared" si="46"/>
        <v>0.1111111111111111</v>
      </c>
      <c r="CB291" s="20">
        <f t="shared" si="47"/>
        <v>0.25333333333333335</v>
      </c>
      <c r="CC291" s="20">
        <f t="shared" si="48"/>
        <v>0.18840579710144928</v>
      </c>
      <c r="CD291" s="20">
        <f t="shared" si="49"/>
        <v>0.36231884057971014</v>
      </c>
      <c r="CE291" s="26">
        <f t="shared" si="50"/>
        <v>1995</v>
      </c>
      <c r="CF291" s="24">
        <f t="shared" si="51"/>
        <v>5968.72</v>
      </c>
      <c r="CG291" s="24">
        <f t="shared" si="54"/>
        <v>4183</v>
      </c>
      <c r="CH291" s="24">
        <f t="shared" si="52"/>
        <v>30450</v>
      </c>
    </row>
    <row r="292" spans="1:86">
      <c r="A292" t="str">
        <f>'Master Data'!A292</f>
        <v>MD</v>
      </c>
      <c r="B292" t="str">
        <f>'Master Data'!B292</f>
        <v>ASM Educational Center Inc.</v>
      </c>
      <c r="C292" t="str">
        <f>'Master Data'!C292</f>
        <v>A private for profit entity not regulated by the state of Maryland offering non-credit training. See this provider s website for more information. https://asmed.</v>
      </c>
      <c r="D292" t="str">
        <f>'Master Data'!D292</f>
        <v>11200 Rockville Pike Ste 220</v>
      </c>
      <c r="E292">
        <f>'Master Data'!E292</f>
        <v>0</v>
      </c>
      <c r="F292" t="str">
        <f>'Master Data'!F292</f>
        <v>Rockville</v>
      </c>
      <c r="G292" t="str">
        <f>'Master Data'!G292</f>
        <v>MD</v>
      </c>
      <c r="H292">
        <f>'Master Data'!H292</f>
        <v>20852</v>
      </c>
      <c r="I292">
        <f>'Master Data'!I292</f>
        <v>6</v>
      </c>
      <c r="J292" t="str">
        <f>'Master Data'!J292</f>
        <v>AWS Certified Developer-Associate Exam Prep (40 Clock Hours)</v>
      </c>
      <c r="K292" t="str">
        <f>'Master Data'!K292</f>
        <v>Preparation for the AWS Certified Developer-Associate exam for those with 1+ years of hands-on experience designing and maintaining an AWS-based application.</v>
      </c>
      <c r="L292" t="str">
        <f>'Master Data'!L292</f>
        <v>https://asmed.com/information-technology-it/</v>
      </c>
      <c r="M292">
        <f>'Master Data'!M292</f>
        <v>1</v>
      </c>
      <c r="N292" t="str">
        <f>'Master Data'!N292</f>
        <v>AWS Certified Developer</v>
      </c>
      <c r="O292">
        <f>'Master Data'!O292</f>
        <v>110203</v>
      </c>
      <c r="P292">
        <f>'Master Data'!P292</f>
        <v>2495</v>
      </c>
      <c r="Q292">
        <f>'Master Data'!Q292</f>
        <v>0</v>
      </c>
      <c r="R292">
        <f>'Master Data'!R292</f>
        <v>4</v>
      </c>
      <c r="S292">
        <f>'Master Data'!S292</f>
        <v>5</v>
      </c>
      <c r="T292">
        <f>'Master Data'!T292</f>
        <v>1</v>
      </c>
      <c r="U292">
        <f>'Master Data'!U292</f>
        <v>2</v>
      </c>
      <c r="V292">
        <f>'Master Data'!V292</f>
        <v>15125100</v>
      </c>
      <c r="W292">
        <f>'Master Data'!W292</f>
        <v>0</v>
      </c>
      <c r="X292">
        <f>'Master Data'!X292</f>
        <v>0</v>
      </c>
      <c r="Y292">
        <f>'Master Data'!Y292</f>
        <v>21</v>
      </c>
      <c r="Z292">
        <f>'Master Data'!Z292</f>
        <v>15</v>
      </c>
      <c r="AA292">
        <f>'Master Data'!AA292</f>
        <v>15</v>
      </c>
      <c r="AB292">
        <f>'Master Data'!AB292</f>
        <v>4</v>
      </c>
      <c r="AC292">
        <f>'Master Data'!AC292</f>
        <v>2</v>
      </c>
      <c r="AD292">
        <f>'Master Data'!AD292</f>
        <v>9140</v>
      </c>
      <c r="AE292">
        <f>'Master Data'!AE292</f>
        <v>3</v>
      </c>
      <c r="AF292">
        <f>'Master Data'!AF292</f>
        <v>9109.36</v>
      </c>
      <c r="AG292">
        <f>'Master Data'!AG292</f>
        <v>5254</v>
      </c>
      <c r="AH292">
        <f>'Master Data'!AH292</f>
        <v>16</v>
      </c>
      <c r="AI292">
        <f>'Master Data'!AI292</f>
        <v>16</v>
      </c>
      <c r="AJ292">
        <f>'Master Data'!AJ292</f>
        <v>4</v>
      </c>
      <c r="AK292">
        <f>'Master Data'!AK292</f>
        <v>4</v>
      </c>
      <c r="AL292">
        <f>'Master Data'!AL292</f>
        <v>4</v>
      </c>
      <c r="AM292">
        <f>'Master Data'!AM292</f>
        <v>4</v>
      </c>
      <c r="AN292">
        <f>'Master Data'!AN292</f>
        <v>4</v>
      </c>
      <c r="AO292">
        <f>'Master Data'!AO292</f>
        <v>9980</v>
      </c>
      <c r="AP292">
        <f>'Master Data'!AP292</f>
        <v>4</v>
      </c>
      <c r="AQ292">
        <f>'Master Data'!AQ292</f>
        <v>2</v>
      </c>
      <c r="AR292">
        <f>'Master Data'!AR292</f>
        <v>9140</v>
      </c>
      <c r="AS292">
        <f>'Master Data'!AS292</f>
        <v>2</v>
      </c>
      <c r="AT292">
        <f>'Master Data'!AT292</f>
        <v>5</v>
      </c>
      <c r="AU292">
        <f>'Master Data'!AU292</f>
        <v>5</v>
      </c>
      <c r="AV292">
        <f>'Master Data'!AV292</f>
        <v>0</v>
      </c>
      <c r="AW292">
        <f>'Master Data'!AW292</f>
        <v>0</v>
      </c>
      <c r="AX292">
        <f>'Master Data'!AX292</f>
        <v>0</v>
      </c>
      <c r="AY292">
        <f>'Master Data'!AY292</f>
        <v>2</v>
      </c>
      <c r="AZ292">
        <f>'Master Data'!AZ292</f>
        <v>1</v>
      </c>
      <c r="BA292">
        <f>'Master Data'!BA292</f>
        <v>0</v>
      </c>
      <c r="BB292">
        <f>'Master Data'!BB292</f>
        <v>1</v>
      </c>
      <c r="BC292">
        <f>'Master Data'!BC292</f>
        <v>3</v>
      </c>
      <c r="BD292">
        <f>'Master Data'!BD292</f>
        <v>1</v>
      </c>
      <c r="BE292">
        <f>'Master Data'!BE292</f>
        <v>0</v>
      </c>
      <c r="BF292">
        <f>'Master Data'!BF292</f>
        <v>3</v>
      </c>
      <c r="BG292">
        <f>'Master Data'!BG292</f>
        <v>0</v>
      </c>
      <c r="BH292">
        <f>'Master Data'!BH292</f>
        <v>0</v>
      </c>
      <c r="BI292">
        <f>'Master Data'!BI292</f>
        <v>0</v>
      </c>
      <c r="BJ292">
        <f>'Master Data'!BJ292</f>
        <v>0</v>
      </c>
      <c r="BK292">
        <f>'Master Data'!BK292</f>
        <v>0</v>
      </c>
      <c r="BL292">
        <f>'Master Data'!BL292</f>
        <v>0</v>
      </c>
      <c r="BM292">
        <f>'Master Data'!BM292</f>
        <v>4</v>
      </c>
      <c r="BN292">
        <f>'Master Data'!BN292</f>
        <v>2</v>
      </c>
      <c r="BO292">
        <f>'Master Data'!BO292</f>
        <v>0</v>
      </c>
      <c r="BP292">
        <f>'Master Data'!BP292</f>
        <v>0</v>
      </c>
      <c r="BQ292">
        <f>'Master Data'!BQ292</f>
        <v>0</v>
      </c>
      <c r="BR292">
        <f>'Master Data'!BR292</f>
        <v>1</v>
      </c>
      <c r="BS292">
        <f>'Master Data'!BS292</f>
        <v>0</v>
      </c>
      <c r="BT292">
        <f>'Master Data'!BT292</f>
        <v>0</v>
      </c>
      <c r="BU292">
        <f>'Master Data'!BU292</f>
        <v>1</v>
      </c>
      <c r="BV292">
        <f>'Master Data'!BV292</f>
        <v>2</v>
      </c>
      <c r="BW292">
        <f>'Master Data'!BW292</f>
        <v>20180822</v>
      </c>
      <c r="BX292" t="str">
        <f t="shared" si="53"/>
        <v>ASM Educational Center Inc. - AWS Certified Developer-Associate Exam Prep (40 Clock Hours)</v>
      </c>
      <c r="BY292" s="27">
        <f t="shared" si="44"/>
        <v>0.8</v>
      </c>
      <c r="BZ292" s="20">
        <f t="shared" si="45"/>
        <v>0.4</v>
      </c>
      <c r="CA292" s="20">
        <f t="shared" si="46"/>
        <v>0.4</v>
      </c>
      <c r="CB292" s="20">
        <f t="shared" si="47"/>
        <v>0.25</v>
      </c>
      <c r="CC292" s="20">
        <f t="shared" si="48"/>
        <v>0.125</v>
      </c>
      <c r="CD292" s="20">
        <f t="shared" si="49"/>
        <v>0.1875</v>
      </c>
      <c r="CE292" s="26">
        <f t="shared" si="50"/>
        <v>2495</v>
      </c>
      <c r="CF292" s="24">
        <f t="shared" si="51"/>
        <v>9140</v>
      </c>
      <c r="CG292" s="24">
        <f t="shared" si="54"/>
        <v>9140</v>
      </c>
      <c r="CH292" s="24">
        <f t="shared" si="52"/>
        <v>9980</v>
      </c>
    </row>
    <row r="293" spans="1:86">
      <c r="A293" t="str">
        <f>'Master Data'!A293</f>
        <v>MD</v>
      </c>
      <c r="B293" t="str">
        <f>'Master Data'!B293</f>
        <v>ASM Educational Center Inc.</v>
      </c>
      <c r="C293" t="str">
        <f>'Master Data'!C293</f>
        <v>A private for profit entity not regulated by the state of Maryland offering non-credit training. See this provider s website for more information. https://asmed.</v>
      </c>
      <c r="D293" t="str">
        <f>'Master Data'!D293</f>
        <v>11200 Rockville Pike Ste 220</v>
      </c>
      <c r="E293">
        <f>'Master Data'!E293</f>
        <v>0</v>
      </c>
      <c r="F293" t="str">
        <f>'Master Data'!F293</f>
        <v>Rockville</v>
      </c>
      <c r="G293" t="str">
        <f>'Master Data'!G293</f>
        <v>MD</v>
      </c>
      <c r="H293">
        <f>'Master Data'!H293</f>
        <v>20852</v>
      </c>
      <c r="I293">
        <f>'Master Data'!I293</f>
        <v>6</v>
      </c>
      <c r="J293" t="str">
        <f>'Master Data'!J293</f>
        <v>CompTIA Cybersecurity Analyst Exam Prep (40 Clock Hours)</v>
      </c>
      <c r="K293" t="str">
        <f>'Master Data'!K293</f>
        <v>Preparation for the CySA+ exam for those with Network+ and Security+ certifications and 3-4 years of hands-on information security-related work experience.</v>
      </c>
      <c r="L293" t="str">
        <f>'Master Data'!L293</f>
        <v>https://asmed.com/information-technology-it/</v>
      </c>
      <c r="M293">
        <f>'Master Data'!M293</f>
        <v>1</v>
      </c>
      <c r="N293" t="str">
        <f>'Master Data'!N293</f>
        <v>CompTIA CySA+</v>
      </c>
      <c r="O293">
        <f>'Master Data'!O293</f>
        <v>111003</v>
      </c>
      <c r="P293">
        <f>'Master Data'!P293</f>
        <v>2995</v>
      </c>
      <c r="Q293">
        <f>'Master Data'!Q293</f>
        <v>0</v>
      </c>
      <c r="R293">
        <f>'Master Data'!R293</f>
        <v>40</v>
      </c>
      <c r="S293">
        <f>'Master Data'!S293</f>
        <v>1</v>
      </c>
      <c r="T293">
        <f>'Master Data'!T293</f>
        <v>1</v>
      </c>
      <c r="U293">
        <f>'Master Data'!U293</f>
        <v>2</v>
      </c>
      <c r="V293">
        <f>'Master Data'!V293</f>
        <v>15121200</v>
      </c>
      <c r="W293">
        <f>'Master Data'!W293</f>
        <v>0</v>
      </c>
      <c r="X293">
        <f>'Master Data'!X293</f>
        <v>0</v>
      </c>
      <c r="Y293">
        <f>'Master Data'!Y293</f>
        <v>28</v>
      </c>
      <c r="Z293">
        <f>'Master Data'!Z293</f>
        <v>17</v>
      </c>
      <c r="AA293">
        <f>'Master Data'!AA293</f>
        <v>17</v>
      </c>
      <c r="AB293">
        <f>'Master Data'!AB293</f>
        <v>4</v>
      </c>
      <c r="AC293">
        <f>'Master Data'!AC293</f>
        <v>3</v>
      </c>
      <c r="AD293">
        <f>'Master Data'!AD293</f>
        <v>7962.5</v>
      </c>
      <c r="AE293">
        <f>'Master Data'!AE293</f>
        <v>6</v>
      </c>
      <c r="AF293">
        <f>'Master Data'!AF293</f>
        <v>10949.75</v>
      </c>
      <c r="AG293">
        <f>'Master Data'!AG293</f>
        <v>14658</v>
      </c>
      <c r="AH293">
        <f>'Master Data'!AH293</f>
        <v>15</v>
      </c>
      <c r="AI293">
        <f>'Master Data'!AI293</f>
        <v>14</v>
      </c>
      <c r="AJ293">
        <f>'Master Data'!AJ293</f>
        <v>4</v>
      </c>
      <c r="AK293">
        <f>'Master Data'!AK293</f>
        <v>3</v>
      </c>
      <c r="AL293">
        <f>'Master Data'!AL293</f>
        <v>4</v>
      </c>
      <c r="AM293">
        <f>'Master Data'!AM293</f>
        <v>3</v>
      </c>
      <c r="AN293">
        <f>'Master Data'!AN293</f>
        <v>3</v>
      </c>
      <c r="AO293">
        <f>'Master Data'!AO293</f>
        <v>10480</v>
      </c>
      <c r="AP293">
        <f>'Master Data'!AP293</f>
        <v>4</v>
      </c>
      <c r="AQ293">
        <f>'Master Data'!AQ293</f>
        <v>3</v>
      </c>
      <c r="AR293">
        <f>'Master Data'!AR293</f>
        <v>7962.5</v>
      </c>
      <c r="AS293">
        <f>'Master Data'!AS293</f>
        <v>3</v>
      </c>
      <c r="AT293">
        <f>'Master Data'!AT293</f>
        <v>5</v>
      </c>
      <c r="AU293">
        <f>'Master Data'!AU293</f>
        <v>4</v>
      </c>
      <c r="AV293">
        <f>'Master Data'!AV293</f>
        <v>0</v>
      </c>
      <c r="AW293">
        <f>'Master Data'!AW293</f>
        <v>0</v>
      </c>
      <c r="AX293">
        <f>'Master Data'!AX293</f>
        <v>1</v>
      </c>
      <c r="AY293">
        <f>'Master Data'!AY293</f>
        <v>2</v>
      </c>
      <c r="AZ293">
        <f>'Master Data'!AZ293</f>
        <v>0</v>
      </c>
      <c r="BA293">
        <f>'Master Data'!BA293</f>
        <v>1</v>
      </c>
      <c r="BB293">
        <f>'Master Data'!BB293</f>
        <v>0</v>
      </c>
      <c r="BC293">
        <f>'Master Data'!BC293</f>
        <v>3</v>
      </c>
      <c r="BD293">
        <f>'Master Data'!BD293</f>
        <v>1</v>
      </c>
      <c r="BE293">
        <f>'Master Data'!BE293</f>
        <v>0</v>
      </c>
      <c r="BF293">
        <f>'Master Data'!BF293</f>
        <v>3</v>
      </c>
      <c r="BG293">
        <f>'Master Data'!BG293</f>
        <v>0</v>
      </c>
      <c r="BH293">
        <f>'Master Data'!BH293</f>
        <v>0</v>
      </c>
      <c r="BI293">
        <f>'Master Data'!BI293</f>
        <v>0</v>
      </c>
      <c r="BJ293">
        <f>'Master Data'!BJ293</f>
        <v>0</v>
      </c>
      <c r="BK293">
        <f>'Master Data'!BK293</f>
        <v>0</v>
      </c>
      <c r="BL293">
        <f>'Master Data'!BL293</f>
        <v>0</v>
      </c>
      <c r="BM293">
        <f>'Master Data'!BM293</f>
        <v>2</v>
      </c>
      <c r="BN293">
        <f>'Master Data'!BN293</f>
        <v>1</v>
      </c>
      <c r="BO293">
        <f>'Master Data'!BO293</f>
        <v>0</v>
      </c>
      <c r="BP293">
        <f>'Master Data'!BP293</f>
        <v>0</v>
      </c>
      <c r="BQ293">
        <f>'Master Data'!BQ293</f>
        <v>0</v>
      </c>
      <c r="BR293">
        <f>'Master Data'!BR293</f>
        <v>1</v>
      </c>
      <c r="BS293">
        <f>'Master Data'!BS293</f>
        <v>0</v>
      </c>
      <c r="BT293">
        <f>'Master Data'!BT293</f>
        <v>0</v>
      </c>
      <c r="BU293">
        <f>'Master Data'!BU293</f>
        <v>0</v>
      </c>
      <c r="BV293">
        <f>'Master Data'!BV293</f>
        <v>0</v>
      </c>
      <c r="BW293">
        <f>'Master Data'!BW293</f>
        <v>20180822</v>
      </c>
      <c r="BX293" t="str">
        <f t="shared" si="53"/>
        <v>ASM Educational Center Inc. - CompTIA Cybersecurity Analyst Exam Prep (40 Clock Hours)</v>
      </c>
      <c r="BY293" s="27">
        <f t="shared" si="44"/>
        <v>0.8</v>
      </c>
      <c r="BZ293" s="20">
        <f t="shared" si="45"/>
        <v>0.75</v>
      </c>
      <c r="CA293" s="20">
        <f t="shared" si="46"/>
        <v>0.75</v>
      </c>
      <c r="CB293" s="20">
        <f t="shared" si="47"/>
        <v>0.26666666666666666</v>
      </c>
      <c r="CC293" s="20">
        <f t="shared" si="48"/>
        <v>0.21428571428571427</v>
      </c>
      <c r="CD293" s="20">
        <f t="shared" si="49"/>
        <v>0.42857142857142855</v>
      </c>
      <c r="CE293" s="26">
        <f t="shared" si="50"/>
        <v>2995</v>
      </c>
      <c r="CF293" s="24">
        <f t="shared" si="51"/>
        <v>7962.5</v>
      </c>
      <c r="CG293" s="24">
        <f t="shared" si="54"/>
        <v>7962.5</v>
      </c>
      <c r="CH293" s="24">
        <f t="shared" si="52"/>
        <v>10480</v>
      </c>
    </row>
    <row r="294" spans="1:86">
      <c r="A294" t="str">
        <f>'Master Data'!A294</f>
        <v>MD</v>
      </c>
      <c r="B294" t="str">
        <f>'Master Data'!B294</f>
        <v>Per Scholas, Inc.</v>
      </c>
      <c r="C294" t="str">
        <f>'Master Data'!C294</f>
        <v>A private for profit entity not regulated by the state of Maryland offering non-credit training. See this provider s website for more information.  https://perscholas.</v>
      </c>
      <c r="D294" t="str">
        <f>'Master Data'!D294</f>
        <v>1400 Spring St.  Ste. 501</v>
      </c>
      <c r="E294">
        <f>'Master Data'!E294</f>
        <v>0</v>
      </c>
      <c r="F294" t="str">
        <f>'Master Data'!F294</f>
        <v>Silver Spring</v>
      </c>
      <c r="G294" t="str">
        <f>'Master Data'!G294</f>
        <v>MD</v>
      </c>
      <c r="H294">
        <f>'Master Data'!H294</f>
        <v>20910</v>
      </c>
      <c r="I294">
        <f>'Master Data'!I294</f>
        <v>8</v>
      </c>
      <c r="J294" t="str">
        <f>'Master Data'!J294</f>
        <v>IT Security - Network+, Security+ Exam Prep (354 Clock Hours)</v>
      </c>
      <c r="K294" t="str">
        <f>'Master Data'!K294</f>
        <v>Exam preparation for those with A+ certification &amp; 9-12 months networking experience plus Network+ certification &amp; 2 years IT admin. experience with a security focus.</v>
      </c>
      <c r="L294" t="str">
        <f>'Master Data'!L294</f>
        <v>https://perscholas.org/locations/national-capital-region/</v>
      </c>
      <c r="M294">
        <f>'Master Data'!M294</f>
        <v>1</v>
      </c>
      <c r="N294" t="str">
        <f>'Master Data'!N294</f>
        <v>Security+ via CompTIA</v>
      </c>
      <c r="O294">
        <f>'Master Data'!O294</f>
        <v>111003</v>
      </c>
      <c r="P294">
        <f>'Master Data'!P294</f>
        <v>4000</v>
      </c>
      <c r="Q294">
        <f>'Master Data'!Q294</f>
        <v>0</v>
      </c>
      <c r="R294">
        <f>'Master Data'!R294</f>
        <v>29</v>
      </c>
      <c r="S294">
        <f>'Master Data'!S294</f>
        <v>12</v>
      </c>
      <c r="T294">
        <f>'Master Data'!T294</f>
        <v>1</v>
      </c>
      <c r="U294">
        <f>'Master Data'!U294</f>
        <v>1</v>
      </c>
      <c r="V294">
        <f>'Master Data'!V294</f>
        <v>15121200</v>
      </c>
      <c r="W294">
        <f>'Master Data'!W294</f>
        <v>0</v>
      </c>
      <c r="X294">
        <f>'Master Data'!X294</f>
        <v>0</v>
      </c>
      <c r="Y294">
        <f>'Master Data'!Y294</f>
        <v>116</v>
      </c>
      <c r="Z294">
        <f>'Master Data'!Z294</f>
        <v>133</v>
      </c>
      <c r="AA294">
        <f>'Master Data'!AA294</f>
        <v>127</v>
      </c>
      <c r="AB294">
        <f>'Master Data'!AB294</f>
        <v>85</v>
      </c>
      <c r="AC294">
        <f>'Master Data'!AC294</f>
        <v>88</v>
      </c>
      <c r="AD294">
        <f>'Master Data'!AD294</f>
        <v>4877.5200000000004</v>
      </c>
      <c r="AE294">
        <f>'Master Data'!AE294</f>
        <v>38</v>
      </c>
      <c r="AF294">
        <f>'Master Data'!AF294</f>
        <v>6375.27</v>
      </c>
      <c r="AG294">
        <f>'Master Data'!AG294</f>
        <v>10757.12</v>
      </c>
      <c r="AH294">
        <f>'Master Data'!AH294</f>
        <v>119</v>
      </c>
      <c r="AI294">
        <f>'Master Data'!AI294</f>
        <v>115</v>
      </c>
      <c r="AJ294">
        <f>'Master Data'!AJ294</f>
        <v>0</v>
      </c>
      <c r="AK294">
        <f>'Master Data'!AK294</f>
        <v>0</v>
      </c>
      <c r="AL294">
        <f>'Master Data'!AL294</f>
        <v>0</v>
      </c>
      <c r="AM294">
        <f>'Master Data'!AM294</f>
        <v>0</v>
      </c>
      <c r="AN294">
        <f>'Master Data'!AN294</f>
        <v>0</v>
      </c>
      <c r="AO294">
        <f>'Master Data'!AO294</f>
        <v>0</v>
      </c>
      <c r="AP294">
        <f>'Master Data'!AP294</f>
        <v>0</v>
      </c>
      <c r="AQ294">
        <f>'Master Data'!AQ294</f>
        <v>2</v>
      </c>
      <c r="AR294">
        <f>'Master Data'!AR294</f>
        <v>0</v>
      </c>
      <c r="AS294">
        <f>'Master Data'!AS294</f>
        <v>2</v>
      </c>
      <c r="AT294">
        <f>'Master Data'!AT294</f>
        <v>0</v>
      </c>
      <c r="AU294">
        <f>'Master Data'!AU294</f>
        <v>2</v>
      </c>
      <c r="AV294">
        <f>'Master Data'!AV294</f>
        <v>0</v>
      </c>
      <c r="AW294">
        <f>'Master Data'!AW294</f>
        <v>0</v>
      </c>
      <c r="AX294">
        <f>'Master Data'!AX294</f>
        <v>0</v>
      </c>
      <c r="AY294">
        <f>'Master Data'!AY294</f>
        <v>0</v>
      </c>
      <c r="AZ294">
        <f>'Master Data'!AZ294</f>
        <v>0</v>
      </c>
      <c r="BA294">
        <f>'Master Data'!BA294</f>
        <v>0</v>
      </c>
      <c r="BB294">
        <f>'Master Data'!BB294</f>
        <v>0</v>
      </c>
      <c r="BC294">
        <f>'Master Data'!BC294</f>
        <v>0</v>
      </c>
      <c r="BD294">
        <f>'Master Data'!BD294</f>
        <v>0</v>
      </c>
      <c r="BE294">
        <f>'Master Data'!BE294</f>
        <v>0</v>
      </c>
      <c r="BF294">
        <f>'Master Data'!BF294</f>
        <v>0</v>
      </c>
      <c r="BG294">
        <f>'Master Data'!BG294</f>
        <v>0</v>
      </c>
      <c r="BH294">
        <f>'Master Data'!BH294</f>
        <v>0</v>
      </c>
      <c r="BI294">
        <f>'Master Data'!BI294</f>
        <v>0</v>
      </c>
      <c r="BJ294">
        <f>'Master Data'!BJ294</f>
        <v>0</v>
      </c>
      <c r="BK294">
        <f>'Master Data'!BK294</f>
        <v>0</v>
      </c>
      <c r="BL294">
        <f>'Master Data'!BL294</f>
        <v>0</v>
      </c>
      <c r="BM294">
        <f>'Master Data'!BM294</f>
        <v>0</v>
      </c>
      <c r="BN294">
        <f>'Master Data'!BN294</f>
        <v>0</v>
      </c>
      <c r="BO294">
        <f>'Master Data'!BO294</f>
        <v>0</v>
      </c>
      <c r="BP294">
        <f>'Master Data'!BP294</f>
        <v>0</v>
      </c>
      <c r="BQ294">
        <f>'Master Data'!BQ294</f>
        <v>0</v>
      </c>
      <c r="BR294">
        <f>'Master Data'!BR294</f>
        <v>0</v>
      </c>
      <c r="BS294">
        <f>'Master Data'!BS294</f>
        <v>0</v>
      </c>
      <c r="BT294">
        <f>'Master Data'!BT294</f>
        <v>0</v>
      </c>
      <c r="BU294">
        <f>'Master Data'!BU294</f>
        <v>0</v>
      </c>
      <c r="BV294">
        <f>'Master Data'!BV294</f>
        <v>0</v>
      </c>
      <c r="BW294">
        <f>'Master Data'!BW294</f>
        <v>20180912</v>
      </c>
      <c r="BX294" t="str">
        <f t="shared" si="53"/>
        <v>Per Scholas, Inc. - IT Security - Network+, Security+ Exam Prep (354 Clock Hours)</v>
      </c>
      <c r="BY294" s="27" t="str">
        <f t="shared" si="44"/>
        <v/>
      </c>
      <c r="BZ294" s="20">
        <f t="shared" si="45"/>
        <v>1</v>
      </c>
      <c r="CA294" s="20">
        <f t="shared" si="46"/>
        <v>1</v>
      </c>
      <c r="CB294" s="20">
        <f t="shared" si="47"/>
        <v>0.7142857142857143</v>
      </c>
      <c r="CC294" s="20">
        <f t="shared" si="48"/>
        <v>0.76521739130434785</v>
      </c>
      <c r="CD294" s="20">
        <f t="shared" si="49"/>
        <v>0.33043478260869563</v>
      </c>
      <c r="CE294" s="26">
        <f t="shared" si="50"/>
        <v>4000</v>
      </c>
      <c r="CF294" s="24" t="str">
        <f t="shared" si="51"/>
        <v xml:space="preserve"> </v>
      </c>
      <c r="CG294" s="24">
        <f t="shared" si="54"/>
        <v>4877.5200000000004</v>
      </c>
      <c r="CH294" s="24" t="str">
        <f t="shared" si="52"/>
        <v xml:space="preserve"> </v>
      </c>
    </row>
    <row r="295" spans="1:86">
      <c r="A295" t="str">
        <f>'Master Data'!A295</f>
        <v>MD</v>
      </c>
      <c r="B295" t="str">
        <f>'Master Data'!B295</f>
        <v>Howard Community College</v>
      </c>
      <c r="C295" t="str">
        <f>'Master Data'!C295</f>
        <v>A Maryland public community college, accredited by the Middle States Commission on Higher Education. See this provider s website for more information. https://www.howardcc.</v>
      </c>
      <c r="D295" t="str">
        <f>'Master Data'!D295</f>
        <v>10901 Little Patuxent Pkwy</v>
      </c>
      <c r="E295">
        <f>'Master Data'!E295</f>
        <v>0</v>
      </c>
      <c r="F295" t="str">
        <f>'Master Data'!F295</f>
        <v>Columbia</v>
      </c>
      <c r="G295" t="str">
        <f>'Master Data'!G295</f>
        <v>MD</v>
      </c>
      <c r="H295">
        <f>'Master Data'!H295</f>
        <v>21044</v>
      </c>
      <c r="I295">
        <f>'Master Data'!I295</f>
        <v>1</v>
      </c>
      <c r="J295" t="str">
        <f>'Master Data'!J295</f>
        <v>Child Care Provider (90 clock hours)</v>
      </c>
      <c r="K295" t="str">
        <f>'Master Data'!K295</f>
        <v>Child Growth and Development, 45 hours + Preschool Curriculum and Activities, 45 hours.</v>
      </c>
      <c r="L295" t="str">
        <f>'Master Data'!L295</f>
        <v>https://www.howardcc.edu/programs-courses/continuing-education/courses/child-care-certification/early-childhood-education--child-care---certification-courses/</v>
      </c>
      <c r="M295">
        <f>'Master Data'!M295</f>
        <v>0</v>
      </c>
      <c r="N295">
        <f>'Master Data'!N295</f>
        <v>0</v>
      </c>
      <c r="O295">
        <f>'Master Data'!O295</f>
        <v>190709</v>
      </c>
      <c r="P295">
        <f>'Master Data'!P295</f>
        <v>540</v>
      </c>
      <c r="Q295">
        <f>'Master Data'!Q295</f>
        <v>245</v>
      </c>
      <c r="R295">
        <f>'Master Data'!R295</f>
        <v>5</v>
      </c>
      <c r="S295">
        <f>'Master Data'!S295</f>
        <v>16</v>
      </c>
      <c r="T295">
        <f>'Master Data'!T295</f>
        <v>1</v>
      </c>
      <c r="U295">
        <f>'Master Data'!U295</f>
        <v>1</v>
      </c>
      <c r="V295">
        <f>'Master Data'!V295</f>
        <v>39901100</v>
      </c>
      <c r="W295">
        <f>'Master Data'!W295</f>
        <v>0</v>
      </c>
      <c r="X295">
        <f>'Master Data'!X295</f>
        <v>0</v>
      </c>
      <c r="Y295">
        <f>'Master Data'!Y295</f>
        <v>2422</v>
      </c>
      <c r="Z295">
        <f>'Master Data'!Z295</f>
        <v>2228</v>
      </c>
      <c r="AA295">
        <f>'Master Data'!AA295</f>
        <v>773</v>
      </c>
      <c r="AB295">
        <f>'Master Data'!AB295</f>
        <v>1063</v>
      </c>
      <c r="AC295">
        <f>'Master Data'!AC295</f>
        <v>991</v>
      </c>
      <c r="AD295">
        <f>'Master Data'!AD295</f>
        <v>7271</v>
      </c>
      <c r="AE295">
        <f>'Master Data'!AE295</f>
        <v>218</v>
      </c>
      <c r="AF295">
        <f>'Master Data'!AF295</f>
        <v>9109.7800000000007</v>
      </c>
      <c r="AG295">
        <f>'Master Data'!AG295</f>
        <v>9301.32</v>
      </c>
      <c r="AH295">
        <f>'Master Data'!AH295</f>
        <v>2608</v>
      </c>
      <c r="AI295">
        <f>'Master Data'!AI295</f>
        <v>2535</v>
      </c>
      <c r="AJ295">
        <f>'Master Data'!AJ295</f>
        <v>4</v>
      </c>
      <c r="AK295">
        <f>'Master Data'!AK295</f>
        <v>5</v>
      </c>
      <c r="AL295">
        <f>'Master Data'!AL295</f>
        <v>4</v>
      </c>
      <c r="AM295">
        <f>'Master Data'!AM295</f>
        <v>5</v>
      </c>
      <c r="AN295">
        <f>'Master Data'!AN295</f>
        <v>4</v>
      </c>
      <c r="AO295">
        <f>'Master Data'!AO295</f>
        <v>2179</v>
      </c>
      <c r="AP295">
        <f>'Master Data'!AP295</f>
        <v>2</v>
      </c>
      <c r="AQ295">
        <f>'Master Data'!AQ295</f>
        <v>0</v>
      </c>
      <c r="AR295">
        <f>'Master Data'!AR295</f>
        <v>14849.72</v>
      </c>
      <c r="AS295">
        <f>'Master Data'!AS295</f>
        <v>1</v>
      </c>
      <c r="AT295">
        <f>'Master Data'!AT295</f>
        <v>5</v>
      </c>
      <c r="AU295">
        <f>'Master Data'!AU295</f>
        <v>2</v>
      </c>
      <c r="AV295">
        <f>'Master Data'!AV295</f>
        <v>0</v>
      </c>
      <c r="AW295">
        <f>'Master Data'!AW295</f>
        <v>0</v>
      </c>
      <c r="AX295">
        <f>'Master Data'!AX295</f>
        <v>2</v>
      </c>
      <c r="AY295">
        <f>'Master Data'!AY295</f>
        <v>1</v>
      </c>
      <c r="AZ295">
        <f>'Master Data'!AZ295</f>
        <v>0</v>
      </c>
      <c r="BA295">
        <f>'Master Data'!BA295</f>
        <v>1</v>
      </c>
      <c r="BB295">
        <f>'Master Data'!BB295</f>
        <v>0</v>
      </c>
      <c r="BC295">
        <f>'Master Data'!BC295</f>
        <v>0</v>
      </c>
      <c r="BD295">
        <f>'Master Data'!BD295</f>
        <v>3</v>
      </c>
      <c r="BE295">
        <f>'Master Data'!BE295</f>
        <v>0</v>
      </c>
      <c r="BF295">
        <f>'Master Data'!BF295</f>
        <v>1</v>
      </c>
      <c r="BG295">
        <f>'Master Data'!BG295</f>
        <v>0</v>
      </c>
      <c r="BH295">
        <f>'Master Data'!BH295</f>
        <v>0</v>
      </c>
      <c r="BI295">
        <f>'Master Data'!BI295</f>
        <v>0</v>
      </c>
      <c r="BJ295">
        <f>'Master Data'!BJ295</f>
        <v>1</v>
      </c>
      <c r="BK295">
        <f>'Master Data'!BK295</f>
        <v>0</v>
      </c>
      <c r="BL295">
        <f>'Master Data'!BL295</f>
        <v>1</v>
      </c>
      <c r="BM295">
        <f>'Master Data'!BM295</f>
        <v>4</v>
      </c>
      <c r="BN295">
        <f>'Master Data'!BN295</f>
        <v>0</v>
      </c>
      <c r="BO295">
        <f>'Master Data'!BO295</f>
        <v>0</v>
      </c>
      <c r="BP295">
        <f>'Master Data'!BP295</f>
        <v>1</v>
      </c>
      <c r="BQ295">
        <f>'Master Data'!BQ295</f>
        <v>0</v>
      </c>
      <c r="BR295">
        <f>'Master Data'!BR295</f>
        <v>1</v>
      </c>
      <c r="BS295">
        <f>'Master Data'!BS295</f>
        <v>0</v>
      </c>
      <c r="BT295">
        <f>'Master Data'!BT295</f>
        <v>0</v>
      </c>
      <c r="BU295">
        <f>'Master Data'!BU295</f>
        <v>2</v>
      </c>
      <c r="BV295">
        <f>'Master Data'!BV295</f>
        <v>0</v>
      </c>
      <c r="BW295">
        <f>'Master Data'!BW295</f>
        <v>20190327</v>
      </c>
      <c r="BX295" t="str">
        <f t="shared" si="53"/>
        <v>Howard Community College - Child Care Provider (90 clock hours)</v>
      </c>
      <c r="BY295" s="27">
        <f t="shared" si="44"/>
        <v>0.4</v>
      </c>
      <c r="BZ295" s="20">
        <f t="shared" si="45"/>
        <v>0</v>
      </c>
      <c r="CA295" s="20">
        <f t="shared" si="46"/>
        <v>0.5</v>
      </c>
      <c r="CB295" s="20">
        <f t="shared" si="47"/>
        <v>0.40759202453987731</v>
      </c>
      <c r="CC295" s="20">
        <f t="shared" si="48"/>
        <v>0.39092702169625249</v>
      </c>
      <c r="CD295" s="20">
        <f t="shared" si="49"/>
        <v>8.5996055226824464E-2</v>
      </c>
      <c r="CE295" s="26">
        <f t="shared" si="50"/>
        <v>785</v>
      </c>
      <c r="CF295" s="24">
        <f t="shared" si="51"/>
        <v>14849.72</v>
      </c>
      <c r="CG295" s="24">
        <f t="shared" si="54"/>
        <v>7271</v>
      </c>
      <c r="CH295" s="24">
        <f t="shared" si="52"/>
        <v>2179</v>
      </c>
    </row>
    <row r="296" spans="1:86">
      <c r="A296" t="str">
        <f>'Master Data'!A296</f>
        <v>MD</v>
      </c>
      <c r="B296" t="str">
        <f>'Master Data'!B296</f>
        <v>Community College Of Baltimore County</v>
      </c>
      <c r="C296" t="str">
        <f>'Master Data'!C296</f>
        <v>A Maryland public community college, accredited by the Middle States Commission on Higher Education. See this provider s website for more information. https://www.ccbcmd.edu/About-CCBC.</v>
      </c>
      <c r="D296" t="str">
        <f>'Master Data'!D296</f>
        <v>7201 Rossville Blvd</v>
      </c>
      <c r="E296">
        <f>'Master Data'!E296</f>
        <v>0</v>
      </c>
      <c r="F296" t="str">
        <f>'Master Data'!F296</f>
        <v>Baltimore</v>
      </c>
      <c r="G296" t="str">
        <f>'Master Data'!G296</f>
        <v>MD</v>
      </c>
      <c r="H296">
        <f>'Master Data'!H296</f>
        <v>21237</v>
      </c>
      <c r="I296">
        <f>'Master Data'!I296</f>
        <v>1</v>
      </c>
      <c r="J296" t="str">
        <f>'Master Data'!J296</f>
        <v>CNC Machine Tool Short-term Training (600 clock hours)</v>
      </c>
      <c r="K296" t="str">
        <f>'Master Data'!K296</f>
        <v>Preparation for National Institute of Metal Working Skills (NIMS) level 1-5 credentials. Online and classroom (hybrid).</v>
      </c>
      <c r="L296" t="str">
        <f>'Master Data'!L296</f>
        <v>https://catalog.ccbcmd.edu/preview_program.php?catoid=47&amp;poid=27400</v>
      </c>
      <c r="M296">
        <f>'Master Data'!M296</f>
        <v>1</v>
      </c>
      <c r="N296" t="str">
        <f>'Master Data'!N296</f>
        <v>National Institute of Metal Working Skills (NIMS) level 1-5 credentials</v>
      </c>
      <c r="O296">
        <f>'Master Data'!O296</f>
        <v>480510</v>
      </c>
      <c r="P296">
        <f>'Master Data'!P296</f>
        <v>7499</v>
      </c>
      <c r="Q296">
        <f>'Master Data'!Q296</f>
        <v>38</v>
      </c>
      <c r="R296">
        <f>'Master Data'!R296</f>
        <v>24</v>
      </c>
      <c r="S296">
        <f>'Master Data'!S296</f>
        <v>25</v>
      </c>
      <c r="T296">
        <f>'Master Data'!T296</f>
        <v>1</v>
      </c>
      <c r="U296">
        <f>'Master Data'!U296</f>
        <v>1</v>
      </c>
      <c r="V296">
        <f>'Master Data'!V296</f>
        <v>51916100</v>
      </c>
      <c r="W296">
        <f>'Master Data'!W296</f>
        <v>0</v>
      </c>
      <c r="X296">
        <f>'Master Data'!X296</f>
        <v>0</v>
      </c>
      <c r="Y296">
        <f>'Master Data'!Y296</f>
        <v>24</v>
      </c>
      <c r="Z296">
        <f>'Master Data'!Z296</f>
        <v>12</v>
      </c>
      <c r="AA296">
        <f>'Master Data'!AA296</f>
        <v>9</v>
      </c>
      <c r="AB296">
        <f>'Master Data'!AB296</f>
        <v>10</v>
      </c>
      <c r="AC296">
        <f>'Master Data'!AC296</f>
        <v>10</v>
      </c>
      <c r="AD296">
        <f>'Master Data'!AD296</f>
        <v>10013</v>
      </c>
      <c r="AE296">
        <f>'Master Data'!AE296</f>
        <v>15</v>
      </c>
      <c r="AF296">
        <f>'Master Data'!AF296</f>
        <v>8744.2000000000007</v>
      </c>
      <c r="AG296">
        <f>'Master Data'!AG296</f>
        <v>11241.4</v>
      </c>
      <c r="AH296">
        <f>'Master Data'!AH296</f>
        <v>19</v>
      </c>
      <c r="AI296">
        <f>'Master Data'!AI296</f>
        <v>17</v>
      </c>
      <c r="AJ296">
        <f>'Master Data'!AJ296</f>
        <v>0</v>
      </c>
      <c r="AK296">
        <f>'Master Data'!AK296</f>
        <v>0</v>
      </c>
      <c r="AL296">
        <f>'Master Data'!AL296</f>
        <v>0</v>
      </c>
      <c r="AM296">
        <f>'Master Data'!AM296</f>
        <v>0</v>
      </c>
      <c r="AN296">
        <f>'Master Data'!AN296</f>
        <v>0</v>
      </c>
      <c r="AO296">
        <f>'Master Data'!AO296</f>
        <v>0</v>
      </c>
      <c r="AP296">
        <f>'Master Data'!AP296</f>
        <v>0</v>
      </c>
      <c r="AQ296">
        <f>'Master Data'!AQ296</f>
        <v>1</v>
      </c>
      <c r="AR296">
        <f>'Master Data'!AR296</f>
        <v>0</v>
      </c>
      <c r="AS296">
        <f>'Master Data'!AS296</f>
        <v>1</v>
      </c>
      <c r="AT296">
        <f>'Master Data'!AT296</f>
        <v>1</v>
      </c>
      <c r="AU296">
        <f>'Master Data'!AU296</f>
        <v>1</v>
      </c>
      <c r="AV296">
        <f>'Master Data'!AV296</f>
        <v>0</v>
      </c>
      <c r="AW296">
        <f>'Master Data'!AW296</f>
        <v>0</v>
      </c>
      <c r="AX296">
        <f>'Master Data'!AX296</f>
        <v>0</v>
      </c>
      <c r="AY296">
        <f>'Master Data'!AY296</f>
        <v>0</v>
      </c>
      <c r="AZ296">
        <f>'Master Data'!AZ296</f>
        <v>0</v>
      </c>
      <c r="BA296">
        <f>'Master Data'!BA296</f>
        <v>0</v>
      </c>
      <c r="BB296">
        <f>'Master Data'!BB296</f>
        <v>0</v>
      </c>
      <c r="BC296">
        <f>'Master Data'!BC296</f>
        <v>0</v>
      </c>
      <c r="BD296">
        <f>'Master Data'!BD296</f>
        <v>0</v>
      </c>
      <c r="BE296">
        <f>'Master Data'!BE296</f>
        <v>0</v>
      </c>
      <c r="BF296">
        <f>'Master Data'!BF296</f>
        <v>0</v>
      </c>
      <c r="BG296">
        <f>'Master Data'!BG296</f>
        <v>0</v>
      </c>
      <c r="BH296">
        <f>'Master Data'!BH296</f>
        <v>0</v>
      </c>
      <c r="BI296">
        <f>'Master Data'!BI296</f>
        <v>0</v>
      </c>
      <c r="BJ296">
        <f>'Master Data'!BJ296</f>
        <v>0</v>
      </c>
      <c r="BK296">
        <f>'Master Data'!BK296</f>
        <v>0</v>
      </c>
      <c r="BL296">
        <f>'Master Data'!BL296</f>
        <v>0</v>
      </c>
      <c r="BM296">
        <f>'Master Data'!BM296</f>
        <v>0</v>
      </c>
      <c r="BN296">
        <f>'Master Data'!BN296</f>
        <v>0</v>
      </c>
      <c r="BO296">
        <f>'Master Data'!BO296</f>
        <v>0</v>
      </c>
      <c r="BP296">
        <f>'Master Data'!BP296</f>
        <v>0</v>
      </c>
      <c r="BQ296">
        <f>'Master Data'!BQ296</f>
        <v>0</v>
      </c>
      <c r="BR296">
        <f>'Master Data'!BR296</f>
        <v>0</v>
      </c>
      <c r="BS296">
        <f>'Master Data'!BS296</f>
        <v>0</v>
      </c>
      <c r="BT296">
        <f>'Master Data'!BT296</f>
        <v>0</v>
      </c>
      <c r="BU296">
        <f>'Master Data'!BU296</f>
        <v>0</v>
      </c>
      <c r="BV296">
        <f>'Master Data'!BV296</f>
        <v>0</v>
      </c>
      <c r="BW296">
        <f>'Master Data'!BW296</f>
        <v>20190327</v>
      </c>
      <c r="BX296" t="str">
        <f t="shared" si="53"/>
        <v>Community College Of Baltimore County - CNC Machine Tool Short-term Training (600 clock hours)</v>
      </c>
      <c r="BY296" s="27">
        <f t="shared" si="44"/>
        <v>0</v>
      </c>
      <c r="BZ296" s="20">
        <f t="shared" si="45"/>
        <v>1</v>
      </c>
      <c r="CA296" s="20">
        <f t="shared" si="46"/>
        <v>1</v>
      </c>
      <c r="CB296" s="20">
        <f t="shared" si="47"/>
        <v>0.52631578947368418</v>
      </c>
      <c r="CC296" s="20">
        <f t="shared" si="48"/>
        <v>0.58823529411764708</v>
      </c>
      <c r="CD296" s="20">
        <f t="shared" si="49"/>
        <v>0.88235294117647056</v>
      </c>
      <c r="CE296" s="26">
        <f t="shared" si="50"/>
        <v>7537</v>
      </c>
      <c r="CF296" s="24" t="str">
        <f t="shared" si="51"/>
        <v xml:space="preserve"> </v>
      </c>
      <c r="CG296" s="24">
        <f t="shared" si="54"/>
        <v>10013</v>
      </c>
      <c r="CH296" s="24" t="str">
        <f t="shared" si="52"/>
        <v xml:space="preserve"> </v>
      </c>
    </row>
    <row r="297" spans="1:86">
      <c r="A297" t="str">
        <f>'Master Data'!A297</f>
        <v>MD</v>
      </c>
      <c r="B297" t="str">
        <f>'Master Data'!B297</f>
        <v>Allegany College Of Maryland</v>
      </c>
      <c r="C297" t="str">
        <f>'Master Data'!C297</f>
        <v>A Maryland public community college, accredited by the Middle States Commission on Higher Education. See this provider s website for more information. https://www.allegany.edu/acm-at-a-glance/index.</v>
      </c>
      <c r="D297" t="str">
        <f>'Master Data'!D297</f>
        <v>12401 Willowbrook Road Se</v>
      </c>
      <c r="E297">
        <f>'Master Data'!E297</f>
        <v>0</v>
      </c>
      <c r="F297" t="str">
        <f>'Master Data'!F297</f>
        <v>Cumberland</v>
      </c>
      <c r="G297" t="str">
        <f>'Master Data'!G297</f>
        <v>MD</v>
      </c>
      <c r="H297">
        <f>'Master Data'!H297</f>
        <v>21502</v>
      </c>
      <c r="I297">
        <f>'Master Data'!I297</f>
        <v>1</v>
      </c>
      <c r="J297" t="str">
        <f>'Master Data'!J297</f>
        <v>Basic Mechanical Systems (100 clock hours)</v>
      </c>
      <c r="K297" t="str">
        <f>'Master Data'!K297</f>
        <v>Entry-level manufacturing maintenance technician training involving power transmission. Leads to NIMS basic mechanical systems credential.</v>
      </c>
      <c r="L297" t="str">
        <f>'Master Data'!L297</f>
        <v>http://www.allegany.edu</v>
      </c>
      <c r="M297">
        <f>'Master Data'!M297</f>
        <v>1</v>
      </c>
      <c r="N297" t="str">
        <f>'Master Data'!N297</f>
        <v>NIMS basic mechanical systems</v>
      </c>
      <c r="O297">
        <f>'Master Data'!O297</f>
        <v>470303</v>
      </c>
      <c r="P297">
        <f>'Master Data'!P297</f>
        <v>1000</v>
      </c>
      <c r="Q297">
        <f>'Master Data'!Q297</f>
        <v>300</v>
      </c>
      <c r="R297">
        <f>'Master Data'!R297</f>
        <v>14</v>
      </c>
      <c r="S297">
        <f>'Master Data'!S297</f>
        <v>7</v>
      </c>
      <c r="T297">
        <f>'Master Data'!T297</f>
        <v>1</v>
      </c>
      <c r="U297">
        <f>'Master Data'!U297</f>
        <v>1</v>
      </c>
      <c r="V297">
        <f>'Master Data'!V297</f>
        <v>49904100</v>
      </c>
      <c r="W297">
        <f>'Master Data'!W297</f>
        <v>0</v>
      </c>
      <c r="X297">
        <f>'Master Data'!X297</f>
        <v>0</v>
      </c>
      <c r="Y297">
        <f>'Master Data'!Y297</f>
        <v>0</v>
      </c>
      <c r="Z297">
        <f>'Master Data'!Z297</f>
        <v>0</v>
      </c>
      <c r="AA297">
        <f>'Master Data'!AA297</f>
        <v>0</v>
      </c>
      <c r="AB297">
        <f>'Master Data'!AB297</f>
        <v>0</v>
      </c>
      <c r="AC297">
        <f>'Master Data'!AC297</f>
        <v>0</v>
      </c>
      <c r="AD297">
        <f>'Master Data'!AD297</f>
        <v>0</v>
      </c>
      <c r="AE297">
        <f>'Master Data'!AE297</f>
        <v>0</v>
      </c>
      <c r="AF297">
        <f>'Master Data'!AF297</f>
        <v>9999999.9900000002</v>
      </c>
      <c r="AG297">
        <f>'Master Data'!AG297</f>
        <v>9999999.9900000002</v>
      </c>
      <c r="AH297">
        <f>'Master Data'!AH297</f>
        <v>0</v>
      </c>
      <c r="AI297">
        <f>'Master Data'!AI297</f>
        <v>0</v>
      </c>
      <c r="AJ297">
        <f>'Master Data'!AJ297</f>
        <v>0</v>
      </c>
      <c r="AK297">
        <f>'Master Data'!AK297</f>
        <v>0</v>
      </c>
      <c r="AL297">
        <f>'Master Data'!AL297</f>
        <v>0</v>
      </c>
      <c r="AM297">
        <f>'Master Data'!AM297</f>
        <v>0</v>
      </c>
      <c r="AN297">
        <f>'Master Data'!AN297</f>
        <v>0</v>
      </c>
      <c r="AO297">
        <f>'Master Data'!AO297</f>
        <v>0</v>
      </c>
      <c r="AP297">
        <f>'Master Data'!AP297</f>
        <v>0</v>
      </c>
      <c r="AQ297">
        <f>'Master Data'!AQ297</f>
        <v>0</v>
      </c>
      <c r="AR297">
        <f>'Master Data'!AR297</f>
        <v>0</v>
      </c>
      <c r="AS297">
        <f>'Master Data'!AS297</f>
        <v>0</v>
      </c>
      <c r="AT297">
        <f>'Master Data'!AT297</f>
        <v>0</v>
      </c>
      <c r="AU297">
        <f>'Master Data'!AU297</f>
        <v>0</v>
      </c>
      <c r="AV297">
        <f>'Master Data'!AV297</f>
        <v>0</v>
      </c>
      <c r="AW297">
        <f>'Master Data'!AW297</f>
        <v>0</v>
      </c>
      <c r="AX297">
        <f>'Master Data'!AX297</f>
        <v>0</v>
      </c>
      <c r="AY297">
        <f>'Master Data'!AY297</f>
        <v>0</v>
      </c>
      <c r="AZ297">
        <f>'Master Data'!AZ297</f>
        <v>0</v>
      </c>
      <c r="BA297">
        <f>'Master Data'!BA297</f>
        <v>0</v>
      </c>
      <c r="BB297">
        <f>'Master Data'!BB297</f>
        <v>0</v>
      </c>
      <c r="BC297">
        <f>'Master Data'!BC297</f>
        <v>0</v>
      </c>
      <c r="BD297">
        <f>'Master Data'!BD297</f>
        <v>0</v>
      </c>
      <c r="BE297">
        <f>'Master Data'!BE297</f>
        <v>0</v>
      </c>
      <c r="BF297">
        <f>'Master Data'!BF297</f>
        <v>0</v>
      </c>
      <c r="BG297">
        <f>'Master Data'!BG297</f>
        <v>0</v>
      </c>
      <c r="BH297">
        <f>'Master Data'!BH297</f>
        <v>0</v>
      </c>
      <c r="BI297">
        <f>'Master Data'!BI297</f>
        <v>0</v>
      </c>
      <c r="BJ297">
        <f>'Master Data'!BJ297</f>
        <v>0</v>
      </c>
      <c r="BK297">
        <f>'Master Data'!BK297</f>
        <v>0</v>
      </c>
      <c r="BL297">
        <f>'Master Data'!BL297</f>
        <v>0</v>
      </c>
      <c r="BM297">
        <f>'Master Data'!BM297</f>
        <v>0</v>
      </c>
      <c r="BN297">
        <f>'Master Data'!BN297</f>
        <v>0</v>
      </c>
      <c r="BO297">
        <f>'Master Data'!BO297</f>
        <v>0</v>
      </c>
      <c r="BP297">
        <f>'Master Data'!BP297</f>
        <v>0</v>
      </c>
      <c r="BQ297">
        <f>'Master Data'!BQ297</f>
        <v>0</v>
      </c>
      <c r="BR297">
        <f>'Master Data'!BR297</f>
        <v>0</v>
      </c>
      <c r="BS297">
        <f>'Master Data'!BS297</f>
        <v>0</v>
      </c>
      <c r="BT297">
        <f>'Master Data'!BT297</f>
        <v>0</v>
      </c>
      <c r="BU297">
        <f>'Master Data'!BU297</f>
        <v>0</v>
      </c>
      <c r="BV297">
        <f>'Master Data'!BV297</f>
        <v>0</v>
      </c>
      <c r="BW297">
        <f>'Master Data'!BW297</f>
        <v>20190327</v>
      </c>
      <c r="BX297" t="str">
        <f t="shared" si="53"/>
        <v>Allegany College Of Maryland - Basic Mechanical Systems (100 clock hours)</v>
      </c>
      <c r="BY297" s="27" t="str">
        <f t="shared" si="44"/>
        <v/>
      </c>
      <c r="BZ297" s="20" t="e">
        <f t="shared" si="45"/>
        <v>#DIV/0!</v>
      </c>
      <c r="CA297" s="20" t="e">
        <f t="shared" si="46"/>
        <v>#DIV/0!</v>
      </c>
      <c r="CB297" s="20" t="e">
        <f t="shared" si="47"/>
        <v>#DIV/0!</v>
      </c>
      <c r="CC297" s="20" t="e">
        <f t="shared" si="48"/>
        <v>#DIV/0!</v>
      </c>
      <c r="CD297" s="20" t="e">
        <f t="shared" si="49"/>
        <v>#DIV/0!</v>
      </c>
      <c r="CE297" s="26">
        <f t="shared" si="50"/>
        <v>1300</v>
      </c>
      <c r="CF297" s="24" t="str">
        <f t="shared" si="51"/>
        <v xml:space="preserve"> </v>
      </c>
      <c r="CG297" s="24" t="str">
        <f t="shared" si="54"/>
        <v xml:space="preserve"> </v>
      </c>
      <c r="CH297" s="24" t="str">
        <f t="shared" si="52"/>
        <v xml:space="preserve"> </v>
      </c>
    </row>
    <row r="298" spans="1:86">
      <c r="A298" t="str">
        <f>'Master Data'!A298</f>
        <v>MD</v>
      </c>
      <c r="B298" t="str">
        <f>'Master Data'!B298</f>
        <v>Hagerstown Community College</v>
      </c>
      <c r="C298" t="str">
        <f>'Master Data'!C298</f>
        <v>A Maryland public community college, accredited by the Middle States Commission on Higher Education. See this provider s website for more information. https://www.hagerstowncc.</v>
      </c>
      <c r="D298" t="str">
        <f>'Master Data'!D298</f>
        <v>11400 Robinwood Dr</v>
      </c>
      <c r="E298">
        <f>'Master Data'!E298</f>
        <v>0</v>
      </c>
      <c r="F298" t="str">
        <f>'Master Data'!F298</f>
        <v>Hagerstown</v>
      </c>
      <c r="G298" t="str">
        <f>'Master Data'!G298</f>
        <v>MD</v>
      </c>
      <c r="H298">
        <f>'Master Data'!H298</f>
        <v>21742</v>
      </c>
      <c r="I298">
        <f>'Master Data'!I298</f>
        <v>1</v>
      </c>
      <c r="J298" t="str">
        <f>'Master Data'!J298</f>
        <v>Skilled Trades Core Pre-Apprenticeship (84 clock hours)</v>
      </c>
      <c r="K298" t="str">
        <f>'Master Data'!K298</f>
        <v>Two courses leading to a registered apprenticeship. Covers NCCER topics- basic safety, introduction to construction math, hand &amp; power tools, drawings, basic rigging.</v>
      </c>
      <c r="L298" t="str">
        <f>'Master Data'!L298</f>
        <v>https://www.hagerstowncc.edu/construction-trades-pre-apprenticeship-training-scholarships</v>
      </c>
      <c r="M298">
        <f>'Master Data'!M298</f>
        <v>0</v>
      </c>
      <c r="N298">
        <f>'Master Data'!N298</f>
        <v>0</v>
      </c>
      <c r="O298">
        <f>'Master Data'!O298</f>
        <v>469999</v>
      </c>
      <c r="P298">
        <f>'Master Data'!P298</f>
        <v>780</v>
      </c>
      <c r="Q298">
        <f>'Master Data'!Q298</f>
        <v>16</v>
      </c>
      <c r="R298">
        <f>'Master Data'!R298</f>
        <v>10</v>
      </c>
      <c r="S298">
        <f>'Master Data'!S298</f>
        <v>8</v>
      </c>
      <c r="T298">
        <f>'Master Data'!T298</f>
        <v>1</v>
      </c>
      <c r="U298">
        <f>'Master Data'!U298</f>
        <v>1</v>
      </c>
      <c r="V298">
        <f>'Master Data'!V298</f>
        <v>47301900</v>
      </c>
      <c r="W298">
        <f>'Master Data'!W298</f>
        <v>0</v>
      </c>
      <c r="X298">
        <f>'Master Data'!X298</f>
        <v>0</v>
      </c>
      <c r="Y298">
        <f>'Master Data'!Y298</f>
        <v>23</v>
      </c>
      <c r="Z298">
        <f>'Master Data'!Z298</f>
        <v>42</v>
      </c>
      <c r="AA298">
        <f>'Master Data'!AA298</f>
        <v>36</v>
      </c>
      <c r="AB298">
        <f>'Master Data'!AB298</f>
        <v>48</v>
      </c>
      <c r="AC298">
        <f>'Master Data'!AC298</f>
        <v>46</v>
      </c>
      <c r="AD298">
        <f>'Master Data'!AD298</f>
        <v>6598.23</v>
      </c>
      <c r="AE298">
        <f>'Master Data'!AE298</f>
        <v>16</v>
      </c>
      <c r="AF298">
        <f>'Master Data'!AF298</f>
        <v>6687.71</v>
      </c>
      <c r="AG298">
        <f>'Master Data'!AG298</f>
        <v>7683.08</v>
      </c>
      <c r="AH298">
        <f>'Master Data'!AH298</f>
        <v>80</v>
      </c>
      <c r="AI298">
        <f>'Master Data'!AI298</f>
        <v>80</v>
      </c>
      <c r="AJ298">
        <f>'Master Data'!AJ298</f>
        <v>2</v>
      </c>
      <c r="AK298">
        <f>'Master Data'!AK298</f>
        <v>2</v>
      </c>
      <c r="AL298">
        <f>'Master Data'!AL298</f>
        <v>2</v>
      </c>
      <c r="AM298">
        <f>'Master Data'!AM298</f>
        <v>2</v>
      </c>
      <c r="AN298">
        <f>'Master Data'!AN298</f>
        <v>2</v>
      </c>
      <c r="AO298">
        <f>'Master Data'!AO298</f>
        <v>1592</v>
      </c>
      <c r="AP298">
        <f>'Master Data'!AP298</f>
        <v>2</v>
      </c>
      <c r="AQ298">
        <f>'Master Data'!AQ298</f>
        <v>1</v>
      </c>
      <c r="AR298">
        <f>'Master Data'!AR298</f>
        <v>8582</v>
      </c>
      <c r="AS298">
        <f>'Master Data'!AS298</f>
        <v>1</v>
      </c>
      <c r="AT298">
        <f>'Master Data'!AT298</f>
        <v>2</v>
      </c>
      <c r="AU298">
        <f>'Master Data'!AU298</f>
        <v>2</v>
      </c>
      <c r="AV298">
        <f>'Master Data'!AV298</f>
        <v>0</v>
      </c>
      <c r="AW298">
        <f>'Master Data'!AW298</f>
        <v>0</v>
      </c>
      <c r="AX298">
        <f>'Master Data'!AX298</f>
        <v>2</v>
      </c>
      <c r="AY298">
        <f>'Master Data'!AY298</f>
        <v>0</v>
      </c>
      <c r="AZ298">
        <f>'Master Data'!AZ298</f>
        <v>0</v>
      </c>
      <c r="BA298">
        <f>'Master Data'!BA298</f>
        <v>0</v>
      </c>
      <c r="BB298">
        <f>'Master Data'!BB298</f>
        <v>0</v>
      </c>
      <c r="BC298">
        <f>'Master Data'!BC298</f>
        <v>2</v>
      </c>
      <c r="BD298">
        <f>'Master Data'!BD298</f>
        <v>0</v>
      </c>
      <c r="BE298">
        <f>'Master Data'!BE298</f>
        <v>0</v>
      </c>
      <c r="BF298">
        <f>'Master Data'!BF298</f>
        <v>0</v>
      </c>
      <c r="BG298">
        <f>'Master Data'!BG298</f>
        <v>1</v>
      </c>
      <c r="BH298">
        <f>'Master Data'!BH298</f>
        <v>0</v>
      </c>
      <c r="BI298">
        <f>'Master Data'!BI298</f>
        <v>0</v>
      </c>
      <c r="BJ298">
        <f>'Master Data'!BJ298</f>
        <v>2</v>
      </c>
      <c r="BK298">
        <f>'Master Data'!BK298</f>
        <v>0</v>
      </c>
      <c r="BL298">
        <f>'Master Data'!BL298</f>
        <v>0</v>
      </c>
      <c r="BM298">
        <f>'Master Data'!BM298</f>
        <v>1</v>
      </c>
      <c r="BN298">
        <f>'Master Data'!BN298</f>
        <v>1</v>
      </c>
      <c r="BO298">
        <f>'Master Data'!BO298</f>
        <v>0</v>
      </c>
      <c r="BP298">
        <f>'Master Data'!BP298</f>
        <v>0</v>
      </c>
      <c r="BQ298">
        <f>'Master Data'!BQ298</f>
        <v>0</v>
      </c>
      <c r="BR298">
        <f>'Master Data'!BR298</f>
        <v>1</v>
      </c>
      <c r="BS298">
        <f>'Master Data'!BS298</f>
        <v>0</v>
      </c>
      <c r="BT298">
        <f>'Master Data'!BT298</f>
        <v>0</v>
      </c>
      <c r="BU298">
        <f>'Master Data'!BU298</f>
        <v>0</v>
      </c>
      <c r="BV298">
        <f>'Master Data'!BV298</f>
        <v>0</v>
      </c>
      <c r="BW298">
        <f>'Master Data'!BW298</f>
        <v>20190422</v>
      </c>
      <c r="BX298" t="str">
        <f t="shared" si="53"/>
        <v>Hagerstown Community College - Skilled Trades Core Pre-Apprenticeship (84 clock hours)</v>
      </c>
      <c r="BY298" s="27">
        <f t="shared" si="44"/>
        <v>1</v>
      </c>
      <c r="BZ298" s="20">
        <f t="shared" si="45"/>
        <v>0.5</v>
      </c>
      <c r="CA298" s="20">
        <f t="shared" si="46"/>
        <v>0.5</v>
      </c>
      <c r="CB298" s="20">
        <f t="shared" si="47"/>
        <v>0.6</v>
      </c>
      <c r="CC298" s="20">
        <f t="shared" si="48"/>
        <v>0.57499999999999996</v>
      </c>
      <c r="CD298" s="20">
        <f t="shared" si="49"/>
        <v>0.2</v>
      </c>
      <c r="CE298" s="26">
        <f t="shared" si="50"/>
        <v>796</v>
      </c>
      <c r="CF298" s="24">
        <f t="shared" si="51"/>
        <v>8582</v>
      </c>
      <c r="CG298" s="24">
        <f t="shared" si="54"/>
        <v>6598.23</v>
      </c>
      <c r="CH298" s="24">
        <f t="shared" si="52"/>
        <v>1592</v>
      </c>
    </row>
    <row r="299" spans="1:86">
      <c r="A299" t="str">
        <f>'Master Data'!A299</f>
        <v>MD</v>
      </c>
      <c r="B299" t="str">
        <f>'Master Data'!B299</f>
        <v>Frederick Community College</v>
      </c>
      <c r="C299" t="str">
        <f>'Master Data'!C299</f>
        <v>A Maryland public community college, accredited by the Middle States Commission on Higher Education. See this provider s website for more information. https://www.frederick.edu/about-fcc.</v>
      </c>
      <c r="D299" t="str">
        <f>'Master Data'!D299</f>
        <v>7932 Opossumtown Pike</v>
      </c>
      <c r="E299">
        <f>'Master Data'!E299</f>
        <v>0</v>
      </c>
      <c r="F299" t="str">
        <f>'Master Data'!F299</f>
        <v>Frederick</v>
      </c>
      <c r="G299" t="str">
        <f>'Master Data'!G299</f>
        <v>MD</v>
      </c>
      <c r="H299">
        <f>'Master Data'!H299</f>
        <v>21702</v>
      </c>
      <c r="I299">
        <f>'Master Data'!I299</f>
        <v>1</v>
      </c>
      <c r="J299" t="str">
        <f>'Master Data'!J299</f>
        <v>Culinary Arts &amp; Supervision (60 credit hours)</v>
      </c>
      <c r="K299" t="str">
        <f>'Master Data'!K299</f>
        <v>Prepares students for positions as culinary professionals in restaurants, hotels, resorts, clubs, catering, contract food service, health care facilities. Includes a 240-hour internship.  ServSafe Food Manager and Certified Guest Service Professional credentials awarded.</v>
      </c>
      <c r="L299" t="str">
        <f>'Master Data'!L299</f>
        <v>https://www.frederick.edu/hcti</v>
      </c>
      <c r="M299">
        <f>'Master Data'!M299</f>
        <v>4</v>
      </c>
      <c r="N299" t="str">
        <f>'Master Data'!N299</f>
        <v>AAS in Culinary Arts &amp; Supervision</v>
      </c>
      <c r="O299">
        <f>'Master Data'!O299</f>
        <v>520904</v>
      </c>
      <c r="P299">
        <f>'Master Data'!P299</f>
        <v>11965</v>
      </c>
      <c r="Q299">
        <f>'Master Data'!Q299</f>
        <v>18</v>
      </c>
      <c r="R299">
        <f>'Master Data'!R299</f>
        <v>15</v>
      </c>
      <c r="S299">
        <f>'Master Data'!S299</f>
        <v>60</v>
      </c>
      <c r="T299">
        <f>'Master Data'!T299</f>
        <v>1</v>
      </c>
      <c r="U299">
        <f>'Master Data'!U299</f>
        <v>1</v>
      </c>
      <c r="V299">
        <f>'Master Data'!V299</f>
        <v>11905100</v>
      </c>
      <c r="W299">
        <f>'Master Data'!W299</f>
        <v>0</v>
      </c>
      <c r="X299">
        <f>'Master Data'!X299</f>
        <v>0</v>
      </c>
      <c r="Y299">
        <f>'Master Data'!Y299</f>
        <v>52</v>
      </c>
      <c r="Z299">
        <f>'Master Data'!Z299</f>
        <v>50</v>
      </c>
      <c r="AA299">
        <f>'Master Data'!AA299</f>
        <v>13</v>
      </c>
      <c r="AB299">
        <f>'Master Data'!AB299</f>
        <v>37</v>
      </c>
      <c r="AC299">
        <f>'Master Data'!AC299</f>
        <v>30</v>
      </c>
      <c r="AD299">
        <f>'Master Data'!AD299</f>
        <v>4840</v>
      </c>
      <c r="AE299">
        <f>'Master Data'!AE299</f>
        <v>12</v>
      </c>
      <c r="AF299">
        <f>'Master Data'!AF299</f>
        <v>6782.97</v>
      </c>
      <c r="AG299">
        <f>'Master Data'!AG299</f>
        <v>7123.81</v>
      </c>
      <c r="AH299">
        <f>'Master Data'!AH299</f>
        <v>47</v>
      </c>
      <c r="AI299">
        <f>'Master Data'!AI299</f>
        <v>37</v>
      </c>
      <c r="AJ299">
        <f>'Master Data'!AJ299</f>
        <v>0</v>
      </c>
      <c r="AK299">
        <f>'Master Data'!AK299</f>
        <v>0</v>
      </c>
      <c r="AL299">
        <f>'Master Data'!AL299</f>
        <v>0</v>
      </c>
      <c r="AM299">
        <f>'Master Data'!AM299</f>
        <v>0</v>
      </c>
      <c r="AN299">
        <f>'Master Data'!AN299</f>
        <v>0</v>
      </c>
      <c r="AO299">
        <f>'Master Data'!AO299</f>
        <v>0</v>
      </c>
      <c r="AP299">
        <f>'Master Data'!AP299</f>
        <v>0</v>
      </c>
      <c r="AQ299">
        <f>'Master Data'!AQ299</f>
        <v>0</v>
      </c>
      <c r="AR299">
        <f>'Master Data'!AR299</f>
        <v>0</v>
      </c>
      <c r="AS299">
        <f>'Master Data'!AS299</f>
        <v>0</v>
      </c>
      <c r="AT299">
        <f>'Master Data'!AT299</f>
        <v>0</v>
      </c>
      <c r="AU299">
        <f>'Master Data'!AU299</f>
        <v>0</v>
      </c>
      <c r="AV299">
        <f>'Master Data'!AV299</f>
        <v>0</v>
      </c>
      <c r="AW299">
        <f>'Master Data'!AW299</f>
        <v>0</v>
      </c>
      <c r="AX299">
        <f>'Master Data'!AX299</f>
        <v>0</v>
      </c>
      <c r="AY299">
        <f>'Master Data'!AY299</f>
        <v>0</v>
      </c>
      <c r="AZ299">
        <f>'Master Data'!AZ299</f>
        <v>0</v>
      </c>
      <c r="BA299">
        <f>'Master Data'!BA299</f>
        <v>0</v>
      </c>
      <c r="BB299">
        <f>'Master Data'!BB299</f>
        <v>0</v>
      </c>
      <c r="BC299">
        <f>'Master Data'!BC299</f>
        <v>0</v>
      </c>
      <c r="BD299">
        <f>'Master Data'!BD299</f>
        <v>0</v>
      </c>
      <c r="BE299">
        <f>'Master Data'!BE299</f>
        <v>0</v>
      </c>
      <c r="BF299">
        <f>'Master Data'!BF299</f>
        <v>0</v>
      </c>
      <c r="BG299">
        <f>'Master Data'!BG299</f>
        <v>0</v>
      </c>
      <c r="BH299">
        <f>'Master Data'!BH299</f>
        <v>0</v>
      </c>
      <c r="BI299">
        <f>'Master Data'!BI299</f>
        <v>0</v>
      </c>
      <c r="BJ299">
        <f>'Master Data'!BJ299</f>
        <v>0</v>
      </c>
      <c r="BK299">
        <f>'Master Data'!BK299</f>
        <v>0</v>
      </c>
      <c r="BL299">
        <f>'Master Data'!BL299</f>
        <v>0</v>
      </c>
      <c r="BM299">
        <f>'Master Data'!BM299</f>
        <v>0</v>
      </c>
      <c r="BN299">
        <f>'Master Data'!BN299</f>
        <v>0</v>
      </c>
      <c r="BO299">
        <f>'Master Data'!BO299</f>
        <v>0</v>
      </c>
      <c r="BP299">
        <f>'Master Data'!BP299</f>
        <v>0</v>
      </c>
      <c r="BQ299">
        <f>'Master Data'!BQ299</f>
        <v>0</v>
      </c>
      <c r="BR299">
        <f>'Master Data'!BR299</f>
        <v>0</v>
      </c>
      <c r="BS299">
        <f>'Master Data'!BS299</f>
        <v>0</v>
      </c>
      <c r="BT299">
        <f>'Master Data'!BT299</f>
        <v>0</v>
      </c>
      <c r="BU299">
        <f>'Master Data'!BU299</f>
        <v>0</v>
      </c>
      <c r="BV299">
        <f>'Master Data'!BV299</f>
        <v>0</v>
      </c>
      <c r="BW299">
        <f>'Master Data'!BW299</f>
        <v>20220517</v>
      </c>
      <c r="BX299" t="str">
        <f t="shared" si="53"/>
        <v>Frederick Community College - Culinary Arts &amp; Supervision (60 credit hours)</v>
      </c>
      <c r="BY299" s="27" t="str">
        <f t="shared" si="44"/>
        <v/>
      </c>
      <c r="BZ299" s="20" t="e">
        <f t="shared" si="45"/>
        <v>#DIV/0!</v>
      </c>
      <c r="CA299" s="20" t="e">
        <f t="shared" si="46"/>
        <v>#DIV/0!</v>
      </c>
      <c r="CB299" s="20">
        <f t="shared" si="47"/>
        <v>0.78723404255319152</v>
      </c>
      <c r="CC299" s="20">
        <f t="shared" si="48"/>
        <v>0.81081081081081086</v>
      </c>
      <c r="CD299" s="20">
        <f t="shared" si="49"/>
        <v>0.32432432432432434</v>
      </c>
      <c r="CE299" s="26">
        <f t="shared" si="50"/>
        <v>11983</v>
      </c>
      <c r="CF299" s="24" t="str">
        <f t="shared" si="51"/>
        <v xml:space="preserve"> </v>
      </c>
      <c r="CG299" s="24">
        <f t="shared" si="54"/>
        <v>4840</v>
      </c>
      <c r="CH299" s="24" t="str">
        <f t="shared" si="52"/>
        <v xml:space="preserve"> </v>
      </c>
    </row>
    <row r="300" spans="1:86">
      <c r="A300" t="str">
        <f>'Master Data'!A300</f>
        <v>MD</v>
      </c>
      <c r="B300" t="str">
        <f>'Master Data'!B300</f>
        <v>Wor-Wic Community College</v>
      </c>
      <c r="C300" t="str">
        <f>'Master Data'!C300</f>
        <v>A Maryland public community college, accredited by the Middle States Commission on Higher Education. See this provider s website for more information. https://www.worwic.</v>
      </c>
      <c r="D300" t="str">
        <f>'Master Data'!D300</f>
        <v>32000 Campus Drive</v>
      </c>
      <c r="E300">
        <f>'Master Data'!E300</f>
        <v>0</v>
      </c>
      <c r="F300" t="str">
        <f>'Master Data'!F300</f>
        <v>Salisbury</v>
      </c>
      <c r="G300" t="str">
        <f>'Master Data'!G300</f>
        <v>MD</v>
      </c>
      <c r="H300">
        <f>'Master Data'!H300</f>
        <v>21804</v>
      </c>
      <c r="I300">
        <f>'Master Data'!I300</f>
        <v>1</v>
      </c>
      <c r="J300" t="str">
        <f>'Master Data'!J300</f>
        <v>Clinical Medical Assistant (186 clock hours)</v>
      </c>
      <c r="K300" t="str">
        <f>'Master Data'!K300</f>
        <v>Preparation for National Healthcareer Association's Certified Clinical Medical Assistant exam.</v>
      </c>
      <c r="L300" t="str">
        <f>'Master Data'!L300</f>
        <v>https://www.worwic.edu/Programs-Courses/Non-Credit-Courses</v>
      </c>
      <c r="M300">
        <f>'Master Data'!M300</f>
        <v>1</v>
      </c>
      <c r="N300" t="str">
        <f>'Master Data'!N300</f>
        <v>Certified Clinical Medical Assistant</v>
      </c>
      <c r="O300">
        <f>'Master Data'!O300</f>
        <v>510801</v>
      </c>
      <c r="P300">
        <f>'Master Data'!P300</f>
        <v>2085</v>
      </c>
      <c r="Q300">
        <f>'Master Data'!Q300</f>
        <v>310</v>
      </c>
      <c r="R300">
        <f>'Master Data'!R300</f>
        <v>8</v>
      </c>
      <c r="S300">
        <f>'Master Data'!S300</f>
        <v>25</v>
      </c>
      <c r="T300">
        <f>'Master Data'!T300</f>
        <v>1</v>
      </c>
      <c r="U300">
        <f>'Master Data'!U300</f>
        <v>1</v>
      </c>
      <c r="V300">
        <f>'Master Data'!V300</f>
        <v>31909200</v>
      </c>
      <c r="W300">
        <f>'Master Data'!W300</f>
        <v>0</v>
      </c>
      <c r="X300">
        <f>'Master Data'!X300</f>
        <v>0</v>
      </c>
      <c r="Y300">
        <f>'Master Data'!Y300</f>
        <v>9</v>
      </c>
      <c r="Z300">
        <f>'Master Data'!Z300</f>
        <v>17</v>
      </c>
      <c r="AA300">
        <f>'Master Data'!AA300</f>
        <v>13</v>
      </c>
      <c r="AB300">
        <f>'Master Data'!AB300</f>
        <v>17</v>
      </c>
      <c r="AC300">
        <f>'Master Data'!AC300</f>
        <v>18</v>
      </c>
      <c r="AD300">
        <f>'Master Data'!AD300</f>
        <v>6920</v>
      </c>
      <c r="AE300">
        <f>'Master Data'!AE300</f>
        <v>0</v>
      </c>
      <c r="AF300">
        <f>'Master Data'!AF300</f>
        <v>6634.24</v>
      </c>
      <c r="AG300">
        <f>'Master Data'!AG300</f>
        <v>7053.11</v>
      </c>
      <c r="AH300">
        <f>'Master Data'!AH300</f>
        <v>26</v>
      </c>
      <c r="AI300">
        <f>'Master Data'!AI300</f>
        <v>26</v>
      </c>
      <c r="AJ300">
        <f>'Master Data'!AJ300</f>
        <v>2</v>
      </c>
      <c r="AK300">
        <f>'Master Data'!AK300</f>
        <v>3</v>
      </c>
      <c r="AL300">
        <f>'Master Data'!AL300</f>
        <v>2</v>
      </c>
      <c r="AM300">
        <f>'Master Data'!AM300</f>
        <v>3</v>
      </c>
      <c r="AN300">
        <f>'Master Data'!AN300</f>
        <v>2</v>
      </c>
      <c r="AO300">
        <f>'Master Data'!AO300</f>
        <v>3432</v>
      </c>
      <c r="AP300">
        <f>'Master Data'!AP300</f>
        <v>2</v>
      </c>
      <c r="AQ300">
        <f>'Master Data'!AQ300</f>
        <v>2</v>
      </c>
      <c r="AR300">
        <f>'Master Data'!AR300</f>
        <v>5396</v>
      </c>
      <c r="AS300">
        <f>'Master Data'!AS300</f>
        <v>0</v>
      </c>
      <c r="AT300">
        <f>'Master Data'!AT300</f>
        <v>3</v>
      </c>
      <c r="AU300">
        <f>'Master Data'!AU300</f>
        <v>3</v>
      </c>
      <c r="AV300">
        <f>'Master Data'!AV300</f>
        <v>0</v>
      </c>
      <c r="AW300">
        <f>'Master Data'!AW300</f>
        <v>0</v>
      </c>
      <c r="AX300">
        <f>'Master Data'!AX300</f>
        <v>1</v>
      </c>
      <c r="AY300">
        <f>'Master Data'!AY300</f>
        <v>1</v>
      </c>
      <c r="AZ300">
        <f>'Master Data'!AZ300</f>
        <v>0</v>
      </c>
      <c r="BA300">
        <f>'Master Data'!BA300</f>
        <v>0</v>
      </c>
      <c r="BB300">
        <f>'Master Data'!BB300</f>
        <v>0</v>
      </c>
      <c r="BC300">
        <f>'Master Data'!BC300</f>
        <v>0</v>
      </c>
      <c r="BD300">
        <f>'Master Data'!BD300</f>
        <v>2</v>
      </c>
      <c r="BE300">
        <f>'Master Data'!BE300</f>
        <v>0</v>
      </c>
      <c r="BF300">
        <f>'Master Data'!BF300</f>
        <v>1</v>
      </c>
      <c r="BG300">
        <f>'Master Data'!BG300</f>
        <v>0</v>
      </c>
      <c r="BH300">
        <f>'Master Data'!BH300</f>
        <v>0</v>
      </c>
      <c r="BI300">
        <f>'Master Data'!BI300</f>
        <v>0</v>
      </c>
      <c r="BJ300">
        <f>'Master Data'!BJ300</f>
        <v>2</v>
      </c>
      <c r="BK300">
        <f>'Master Data'!BK300</f>
        <v>1</v>
      </c>
      <c r="BL300">
        <f>'Master Data'!BL300</f>
        <v>0</v>
      </c>
      <c r="BM300">
        <f>'Master Data'!BM300</f>
        <v>1</v>
      </c>
      <c r="BN300">
        <f>'Master Data'!BN300</f>
        <v>0</v>
      </c>
      <c r="BO300">
        <f>'Master Data'!BO300</f>
        <v>0</v>
      </c>
      <c r="BP300">
        <f>'Master Data'!BP300</f>
        <v>0</v>
      </c>
      <c r="BQ300">
        <f>'Master Data'!BQ300</f>
        <v>0</v>
      </c>
      <c r="BR300">
        <f>'Master Data'!BR300</f>
        <v>0</v>
      </c>
      <c r="BS300">
        <f>'Master Data'!BS300</f>
        <v>0</v>
      </c>
      <c r="BT300">
        <f>'Master Data'!BT300</f>
        <v>0</v>
      </c>
      <c r="BU300">
        <f>'Master Data'!BU300</f>
        <v>0</v>
      </c>
      <c r="BV300">
        <f>'Master Data'!BV300</f>
        <v>1</v>
      </c>
      <c r="BW300">
        <f>'Master Data'!BW300</f>
        <v>20220829</v>
      </c>
      <c r="BX300" t="str">
        <f t="shared" si="53"/>
        <v>Wor-Wic Community College - Clinical Medical Assistant (186 clock hours)</v>
      </c>
      <c r="BY300" s="27">
        <f t="shared" si="44"/>
        <v>0.66666666666666663</v>
      </c>
      <c r="BZ300" s="20">
        <f t="shared" si="45"/>
        <v>0.66666666666666663</v>
      </c>
      <c r="CA300" s="20">
        <f t="shared" si="46"/>
        <v>0</v>
      </c>
      <c r="CB300" s="20">
        <f t="shared" si="47"/>
        <v>0.65384615384615385</v>
      </c>
      <c r="CC300" s="20">
        <f t="shared" si="48"/>
        <v>0.69230769230769229</v>
      </c>
      <c r="CD300" s="20">
        <f t="shared" si="49"/>
        <v>0</v>
      </c>
      <c r="CE300" s="26">
        <f t="shared" si="50"/>
        <v>2395</v>
      </c>
      <c r="CF300" s="24">
        <f t="shared" si="51"/>
        <v>5396</v>
      </c>
      <c r="CG300" s="24">
        <f t="shared" si="54"/>
        <v>6920</v>
      </c>
      <c r="CH300" s="24">
        <f t="shared" si="52"/>
        <v>3432</v>
      </c>
    </row>
    <row r="301" spans="1:86">
      <c r="A301" t="str">
        <f>'Master Data'!A301</f>
        <v>MD</v>
      </c>
      <c r="B301" t="str">
        <f>'Master Data'!B301</f>
        <v>Carroll Community College</v>
      </c>
      <c r="C301" t="str">
        <f>'Master Data'!C301</f>
        <v>A Maryland public community college, accredited by the Middle States Commission on Higher Education. See this provider s website for more information. https://www.carrollcc.</v>
      </c>
      <c r="D301" t="str">
        <f>'Master Data'!D301</f>
        <v>1601 Washington Road</v>
      </c>
      <c r="E301">
        <f>'Master Data'!E301</f>
        <v>0</v>
      </c>
      <c r="F301" t="str">
        <f>'Master Data'!F301</f>
        <v>Westminster</v>
      </c>
      <c r="G301" t="str">
        <f>'Master Data'!G301</f>
        <v>MD</v>
      </c>
      <c r="H301">
        <f>'Master Data'!H301</f>
        <v>21157</v>
      </c>
      <c r="I301">
        <f>'Master Data'!I301</f>
        <v>1</v>
      </c>
      <c r="J301" t="str">
        <f>'Master Data'!J301</f>
        <v>Commercial UAS (Drone) Pilot (95 clock hours)</v>
      </c>
      <c r="K301" t="str">
        <f>'Master Data'!K301</f>
        <v>Preparation for the FAA's initial aeronautical knowledge exam (for FAA Airman Certificate).</v>
      </c>
      <c r="L301" t="str">
        <f>'Master Data'!L301</f>
        <v>https://www.carrollcc.edu/programs/professional-skills-job-training/commercial-uas-drone-pilot-certificate/</v>
      </c>
      <c r="M301">
        <f>'Master Data'!M301</f>
        <v>1</v>
      </c>
      <c r="N301" t="str">
        <f>'Master Data'!N301</f>
        <v>FAA Remote Pilot Certificate</v>
      </c>
      <c r="O301">
        <f>'Master Data'!O301</f>
        <v>490199</v>
      </c>
      <c r="P301">
        <f>'Master Data'!P301</f>
        <v>2187</v>
      </c>
      <c r="Q301">
        <f>'Master Data'!Q301</f>
        <v>639</v>
      </c>
      <c r="R301">
        <f>'Master Data'!R301</f>
        <v>5</v>
      </c>
      <c r="S301">
        <f>'Master Data'!S301</f>
        <v>15</v>
      </c>
      <c r="T301">
        <f>'Master Data'!T301</f>
        <v>1</v>
      </c>
      <c r="U301">
        <f>'Master Data'!U301</f>
        <v>3</v>
      </c>
      <c r="V301">
        <f>'Master Data'!V301</f>
        <v>17302400</v>
      </c>
      <c r="W301">
        <f>'Master Data'!W301</f>
        <v>0</v>
      </c>
      <c r="X301">
        <f>'Master Data'!X301</f>
        <v>0</v>
      </c>
      <c r="Y301">
        <f>'Master Data'!Y301</f>
        <v>89</v>
      </c>
      <c r="Z301">
        <f>'Master Data'!Z301</f>
        <v>59</v>
      </c>
      <c r="AA301">
        <f>'Master Data'!AA301</f>
        <v>51</v>
      </c>
      <c r="AB301">
        <f>'Master Data'!AB301</f>
        <v>39</v>
      </c>
      <c r="AC301">
        <f>'Master Data'!AC301</f>
        <v>35</v>
      </c>
      <c r="AD301">
        <f>'Master Data'!AD301</f>
        <v>9290</v>
      </c>
      <c r="AE301">
        <f>'Master Data'!AE301</f>
        <v>46</v>
      </c>
      <c r="AF301">
        <f>'Master Data'!AF301</f>
        <v>13379.05</v>
      </c>
      <c r="AG301">
        <f>'Master Data'!AG301</f>
        <v>15009.66</v>
      </c>
      <c r="AH301">
        <f>'Master Data'!AH301</f>
        <v>66</v>
      </c>
      <c r="AI301">
        <f>'Master Data'!AI301</f>
        <v>61</v>
      </c>
      <c r="AJ301">
        <f>'Master Data'!AJ301</f>
        <v>3</v>
      </c>
      <c r="AK301">
        <f>'Master Data'!AK301</f>
        <v>3</v>
      </c>
      <c r="AL301">
        <f>'Master Data'!AL301</f>
        <v>3</v>
      </c>
      <c r="AM301">
        <f>'Master Data'!AM301</f>
        <v>3</v>
      </c>
      <c r="AN301">
        <f>'Master Data'!AN301</f>
        <v>3</v>
      </c>
      <c r="AO301">
        <f>'Master Data'!AO301</f>
        <v>8478</v>
      </c>
      <c r="AP301">
        <f>'Master Data'!AP301</f>
        <v>2</v>
      </c>
      <c r="AQ301">
        <f>'Master Data'!AQ301</f>
        <v>2</v>
      </c>
      <c r="AR301">
        <f>'Master Data'!AR301</f>
        <v>4752</v>
      </c>
      <c r="AS301">
        <f>'Master Data'!AS301</f>
        <v>1</v>
      </c>
      <c r="AT301">
        <f>'Master Data'!AT301</f>
        <v>3</v>
      </c>
      <c r="AU301">
        <f>'Master Data'!AU301</f>
        <v>3</v>
      </c>
      <c r="AV301">
        <f>'Master Data'!AV301</f>
        <v>0</v>
      </c>
      <c r="AW301">
        <f>'Master Data'!AW301</f>
        <v>0</v>
      </c>
      <c r="AX301">
        <f>'Master Data'!AX301</f>
        <v>0</v>
      </c>
      <c r="AY301">
        <f>'Master Data'!AY301</f>
        <v>2</v>
      </c>
      <c r="AZ301">
        <f>'Master Data'!AZ301</f>
        <v>1</v>
      </c>
      <c r="BA301">
        <f>'Master Data'!BA301</f>
        <v>0</v>
      </c>
      <c r="BB301">
        <f>'Master Data'!BB301</f>
        <v>0</v>
      </c>
      <c r="BC301">
        <f>'Master Data'!BC301</f>
        <v>3</v>
      </c>
      <c r="BD301">
        <f>'Master Data'!BD301</f>
        <v>0</v>
      </c>
      <c r="BE301">
        <f>'Master Data'!BE301</f>
        <v>0</v>
      </c>
      <c r="BF301">
        <f>'Master Data'!BF301</f>
        <v>0</v>
      </c>
      <c r="BG301">
        <f>'Master Data'!BG301</f>
        <v>0</v>
      </c>
      <c r="BH301">
        <f>'Master Data'!BH301</f>
        <v>0</v>
      </c>
      <c r="BI301">
        <f>'Master Data'!BI301</f>
        <v>0</v>
      </c>
      <c r="BJ301">
        <f>'Master Data'!BJ301</f>
        <v>3</v>
      </c>
      <c r="BK301">
        <f>'Master Data'!BK301</f>
        <v>0</v>
      </c>
      <c r="BL301">
        <f>'Master Data'!BL301</f>
        <v>0</v>
      </c>
      <c r="BM301">
        <f>'Master Data'!BM301</f>
        <v>2</v>
      </c>
      <c r="BN301">
        <f>'Master Data'!BN301</f>
        <v>2</v>
      </c>
      <c r="BO301">
        <f>'Master Data'!BO301</f>
        <v>1</v>
      </c>
      <c r="BP301">
        <f>'Master Data'!BP301</f>
        <v>0</v>
      </c>
      <c r="BQ301">
        <f>'Master Data'!BQ301</f>
        <v>0</v>
      </c>
      <c r="BR301">
        <f>'Master Data'!BR301</f>
        <v>1</v>
      </c>
      <c r="BS301">
        <f>'Master Data'!BS301</f>
        <v>0</v>
      </c>
      <c r="BT301">
        <f>'Master Data'!BT301</f>
        <v>0</v>
      </c>
      <c r="BU301">
        <f>'Master Data'!BU301</f>
        <v>0</v>
      </c>
      <c r="BV301">
        <f>'Master Data'!BV301</f>
        <v>1</v>
      </c>
      <c r="BW301">
        <f>'Master Data'!BW301</f>
        <v>20211209</v>
      </c>
      <c r="BX301" t="str">
        <f t="shared" si="53"/>
        <v>Carroll Community College - Commercial UAS (Drone) Pilot (95 clock hours)</v>
      </c>
      <c r="BY301" s="27">
        <f t="shared" si="44"/>
        <v>0.66666666666666663</v>
      </c>
      <c r="BZ301" s="20">
        <f t="shared" si="45"/>
        <v>0.66666666666666663</v>
      </c>
      <c r="CA301" s="20">
        <f t="shared" si="46"/>
        <v>0.33333333333333331</v>
      </c>
      <c r="CB301" s="20">
        <f t="shared" si="47"/>
        <v>0.59090909090909094</v>
      </c>
      <c r="CC301" s="20">
        <f t="shared" si="48"/>
        <v>0.57377049180327866</v>
      </c>
      <c r="CD301" s="20">
        <f t="shared" si="49"/>
        <v>0.75409836065573765</v>
      </c>
      <c r="CE301" s="26">
        <f t="shared" si="50"/>
        <v>2826</v>
      </c>
      <c r="CF301" s="24">
        <f t="shared" si="51"/>
        <v>4752</v>
      </c>
      <c r="CG301" s="24">
        <f t="shared" si="54"/>
        <v>9290</v>
      </c>
      <c r="CH301" s="24">
        <f t="shared" si="52"/>
        <v>8478</v>
      </c>
    </row>
    <row r="302" spans="1:86">
      <c r="A302" t="str">
        <f>'Master Data'!A302</f>
        <v>MD</v>
      </c>
      <c r="B302" t="str">
        <f>'Master Data'!B302</f>
        <v>PJ Professional IT Services</v>
      </c>
      <c r="C302" t="str">
        <f>'Master Data'!C302</f>
        <v>A private for profit entity not regulated by the state of Maryland offering non-credit training. See this provider s website for more information.  https://pjpros.</v>
      </c>
      <c r="D302" t="str">
        <f>'Master Data'!D302</f>
        <v>8401 Good Luck Rd</v>
      </c>
      <c r="E302">
        <f>'Master Data'!E302</f>
        <v>0</v>
      </c>
      <c r="F302" t="str">
        <f>'Master Data'!F302</f>
        <v>Lanham</v>
      </c>
      <c r="G302" t="str">
        <f>'Master Data'!G302</f>
        <v>MD</v>
      </c>
      <c r="H302">
        <f>'Master Data'!H302</f>
        <v>20706</v>
      </c>
      <c r="I302">
        <f>'Master Data'!I302</f>
        <v>6</v>
      </c>
      <c r="J302" t="str">
        <f>'Master Data'!J302</f>
        <v>CEH Exam Prep. (40 Clock Hours)</v>
      </c>
      <c r="K302" t="str">
        <f>'Master Data'!K302</f>
        <v>Preparation for the CEH exam for those with 2 years work experience in InfoSec domain or hold ?CEH certification version1-7 or attended official EC-Council training.</v>
      </c>
      <c r="L302" t="str">
        <f>'Master Data'!L302</f>
        <v>https://pjpros.com/cyber-security-school</v>
      </c>
      <c r="M302">
        <f>'Master Data'!M302</f>
        <v>1</v>
      </c>
      <c r="N302" t="str">
        <f>'Master Data'!N302</f>
        <v>CEH</v>
      </c>
      <c r="O302">
        <f>'Master Data'!O302</f>
        <v>111003</v>
      </c>
      <c r="P302">
        <f>'Master Data'!P302</f>
        <v>2500</v>
      </c>
      <c r="Q302">
        <f>'Master Data'!Q302</f>
        <v>650</v>
      </c>
      <c r="R302">
        <f>'Master Data'!R302</f>
        <v>10</v>
      </c>
      <c r="S302">
        <f>'Master Data'!S302</f>
        <v>4</v>
      </c>
      <c r="T302">
        <f>'Master Data'!T302</f>
        <v>1</v>
      </c>
      <c r="U302">
        <f>'Master Data'!U302</f>
        <v>3</v>
      </c>
      <c r="V302">
        <f>'Master Data'!V302</f>
        <v>15129904</v>
      </c>
      <c r="W302">
        <f>'Master Data'!W302</f>
        <v>0</v>
      </c>
      <c r="X302">
        <f>'Master Data'!X302</f>
        <v>0</v>
      </c>
      <c r="Y302">
        <f>'Master Data'!Y302</f>
        <v>12</v>
      </c>
      <c r="Z302">
        <f>'Master Data'!Z302</f>
        <v>22</v>
      </c>
      <c r="AA302">
        <f>'Master Data'!AA302</f>
        <v>22</v>
      </c>
      <c r="AB302">
        <f>'Master Data'!AB302</f>
        <v>13</v>
      </c>
      <c r="AC302">
        <f>'Master Data'!AC302</f>
        <v>17</v>
      </c>
      <c r="AD302">
        <f>'Master Data'!AD302</f>
        <v>12551.6</v>
      </c>
      <c r="AE302">
        <f>'Master Data'!AE302</f>
        <v>21</v>
      </c>
      <c r="AF302">
        <f>'Master Data'!AF302</f>
        <v>16216.12</v>
      </c>
      <c r="AG302">
        <f>'Master Data'!AG302</f>
        <v>16368.47</v>
      </c>
      <c r="AH302">
        <f>'Master Data'!AH302</f>
        <v>33</v>
      </c>
      <c r="AI302">
        <f>'Master Data'!AI302</f>
        <v>33</v>
      </c>
      <c r="AJ302">
        <f>'Master Data'!AJ302</f>
        <v>1</v>
      </c>
      <c r="AK302">
        <f>'Master Data'!AK302</f>
        <v>1</v>
      </c>
      <c r="AL302">
        <f>'Master Data'!AL302</f>
        <v>1</v>
      </c>
      <c r="AM302">
        <f>'Master Data'!AM302</f>
        <v>1</v>
      </c>
      <c r="AN302">
        <f>'Master Data'!AN302</f>
        <v>1</v>
      </c>
      <c r="AO302">
        <f>'Master Data'!AO302</f>
        <v>2000</v>
      </c>
      <c r="AP302">
        <f>'Master Data'!AP302</f>
        <v>1</v>
      </c>
      <c r="AQ302">
        <f>'Master Data'!AQ302</f>
        <v>1</v>
      </c>
      <c r="AR302">
        <f>'Master Data'!AR302</f>
        <v>27738</v>
      </c>
      <c r="AS302">
        <f>'Master Data'!AS302</f>
        <v>1</v>
      </c>
      <c r="AT302">
        <f>'Master Data'!AT302</f>
        <v>1</v>
      </c>
      <c r="AU302">
        <f>'Master Data'!AU302</f>
        <v>1</v>
      </c>
      <c r="AV302">
        <f>'Master Data'!AV302</f>
        <v>0</v>
      </c>
      <c r="AW302">
        <f>'Master Data'!AW302</f>
        <v>0</v>
      </c>
      <c r="AX302">
        <f>'Master Data'!AX302</f>
        <v>0</v>
      </c>
      <c r="AY302">
        <f>'Master Data'!AY302</f>
        <v>0</v>
      </c>
      <c r="AZ302">
        <f>'Master Data'!AZ302</f>
        <v>1</v>
      </c>
      <c r="BA302">
        <f>'Master Data'!BA302</f>
        <v>0</v>
      </c>
      <c r="BB302">
        <f>'Master Data'!BB302</f>
        <v>0</v>
      </c>
      <c r="BC302">
        <f>'Master Data'!BC302</f>
        <v>0</v>
      </c>
      <c r="BD302">
        <f>'Master Data'!BD302</f>
        <v>1</v>
      </c>
      <c r="BE302">
        <f>'Master Data'!BE302</f>
        <v>0</v>
      </c>
      <c r="BF302">
        <f>'Master Data'!BF302</f>
        <v>1</v>
      </c>
      <c r="BG302">
        <f>'Master Data'!BG302</f>
        <v>0</v>
      </c>
      <c r="BH302">
        <f>'Master Data'!BH302</f>
        <v>0</v>
      </c>
      <c r="BI302">
        <f>'Master Data'!BI302</f>
        <v>0</v>
      </c>
      <c r="BJ302">
        <f>'Master Data'!BJ302</f>
        <v>0</v>
      </c>
      <c r="BK302">
        <f>'Master Data'!BK302</f>
        <v>0</v>
      </c>
      <c r="BL302">
        <f>'Master Data'!BL302</f>
        <v>0</v>
      </c>
      <c r="BM302">
        <f>'Master Data'!BM302</f>
        <v>1</v>
      </c>
      <c r="BN302">
        <f>'Master Data'!BN302</f>
        <v>0</v>
      </c>
      <c r="BO302">
        <f>'Master Data'!BO302</f>
        <v>0</v>
      </c>
      <c r="BP302">
        <f>'Master Data'!BP302</f>
        <v>0</v>
      </c>
      <c r="BQ302">
        <f>'Master Data'!BQ302</f>
        <v>0</v>
      </c>
      <c r="BR302">
        <f>'Master Data'!BR302</f>
        <v>0</v>
      </c>
      <c r="BS302">
        <f>'Master Data'!BS302</f>
        <v>0</v>
      </c>
      <c r="BT302">
        <f>'Master Data'!BT302</f>
        <v>0</v>
      </c>
      <c r="BU302">
        <f>'Master Data'!BU302</f>
        <v>0</v>
      </c>
      <c r="BV302">
        <f>'Master Data'!BV302</f>
        <v>0</v>
      </c>
      <c r="BW302">
        <f>'Master Data'!BW302</f>
        <v>20210728</v>
      </c>
      <c r="BX302" t="str">
        <f t="shared" si="53"/>
        <v>PJ Professional IT Services - CEH Exam Prep. (40 Clock Hours)</v>
      </c>
      <c r="BY302" s="27">
        <f t="shared" si="44"/>
        <v>1</v>
      </c>
      <c r="BZ302" s="20">
        <f t="shared" si="45"/>
        <v>1</v>
      </c>
      <c r="CA302" s="20">
        <f t="shared" si="46"/>
        <v>1</v>
      </c>
      <c r="CB302" s="20">
        <f t="shared" si="47"/>
        <v>0.39393939393939392</v>
      </c>
      <c r="CC302" s="20">
        <f t="shared" si="48"/>
        <v>0.51515151515151514</v>
      </c>
      <c r="CD302" s="20">
        <f t="shared" si="49"/>
        <v>0.63636363636363635</v>
      </c>
      <c r="CE302" s="26">
        <f t="shared" si="50"/>
        <v>3150</v>
      </c>
      <c r="CF302" s="24">
        <f t="shared" si="51"/>
        <v>27738</v>
      </c>
      <c r="CG302" s="24">
        <f t="shared" si="54"/>
        <v>12551.6</v>
      </c>
      <c r="CH302" s="24">
        <f t="shared" si="52"/>
        <v>2000</v>
      </c>
    </row>
    <row r="303" spans="1:86">
      <c r="A303" t="str">
        <f>'Master Data'!A303</f>
        <v>MD</v>
      </c>
      <c r="B303" t="str">
        <f>'Master Data'!B303</f>
        <v>Medcerts, LLC</v>
      </c>
      <c r="C303" t="str">
        <f>'Master Data'!C303</f>
        <v>A private for profit entity not regulated by the state of Maryland offering non-credit training. See this provider s website for more information. https://medcerts.</v>
      </c>
      <c r="D303" t="str">
        <f>'Master Data'!D303</f>
        <v>14143 Farmington Rd.</v>
      </c>
      <c r="E303">
        <f>'Master Data'!E303</f>
        <v>0</v>
      </c>
      <c r="F303" t="str">
        <f>'Master Data'!F303</f>
        <v>Livonia</v>
      </c>
      <c r="G303" t="str">
        <f>'Master Data'!G303</f>
        <v>MI</v>
      </c>
      <c r="H303">
        <f>'Master Data'!H303</f>
        <v>48154</v>
      </c>
      <c r="I303">
        <f>'Master Data'!I303</f>
        <v>6</v>
      </c>
      <c r="J303" t="str">
        <f>'Master Data'!J303</f>
        <v>HI-6000 Medical Assistant (448 clock hours)</v>
      </c>
      <c r="K303" t="str">
        <f>'Master Data'!K303</f>
        <v>Preparation for the Certified Medical Administrative Assistant credential via National Healthcareer Association.</v>
      </c>
      <c r="L303" t="str">
        <f>'Master Data'!L303</f>
        <v>https://www.medcerts.com/programs</v>
      </c>
      <c r="M303">
        <f>'Master Data'!M303</f>
        <v>1</v>
      </c>
      <c r="N303" t="str">
        <f>'Master Data'!N303</f>
        <v>Certified Medical Assistant exam (Nat'l Healthcareer Assoc.)</v>
      </c>
      <c r="O303">
        <f>'Master Data'!O303</f>
        <v>510710</v>
      </c>
      <c r="P303">
        <f>'Master Data'!P303</f>
        <v>4000</v>
      </c>
      <c r="Q303">
        <f>'Master Data'!Q303</f>
        <v>154</v>
      </c>
      <c r="R303">
        <f>'Master Data'!R303</f>
        <v>16</v>
      </c>
      <c r="S303">
        <f>'Master Data'!S303</f>
        <v>28</v>
      </c>
      <c r="T303">
        <f>'Master Data'!T303</f>
        <v>1</v>
      </c>
      <c r="U303">
        <f>'Master Data'!U303</f>
        <v>2</v>
      </c>
      <c r="V303">
        <f>'Master Data'!V303</f>
        <v>43601300</v>
      </c>
      <c r="W303">
        <f>'Master Data'!W303</f>
        <v>0</v>
      </c>
      <c r="X303">
        <f>'Master Data'!X303</f>
        <v>0</v>
      </c>
      <c r="Y303">
        <f>'Master Data'!Y303</f>
        <v>3324</v>
      </c>
      <c r="Z303">
        <f>'Master Data'!Z303</f>
        <v>2418</v>
      </c>
      <c r="AA303">
        <f>'Master Data'!AA303</f>
        <v>1929</v>
      </c>
      <c r="AB303">
        <f>'Master Data'!AB303</f>
        <v>862</v>
      </c>
      <c r="AC303">
        <f>'Master Data'!AC303</f>
        <v>865</v>
      </c>
      <c r="AD303">
        <f>'Master Data'!AD303</f>
        <v>6204.07</v>
      </c>
      <c r="AE303">
        <f>'Master Data'!AE303</f>
        <v>341</v>
      </c>
      <c r="AF303">
        <f>'Master Data'!AF303</f>
        <v>6724.09</v>
      </c>
      <c r="AG303">
        <f>'Master Data'!AG303</f>
        <v>6986.38</v>
      </c>
      <c r="AH303">
        <f>'Master Data'!AH303</f>
        <v>1443</v>
      </c>
      <c r="AI303">
        <f>'Master Data'!AI303</f>
        <v>1405</v>
      </c>
      <c r="AJ303">
        <f>'Master Data'!AJ303</f>
        <v>48</v>
      </c>
      <c r="AK303">
        <f>'Master Data'!AK303</f>
        <v>38</v>
      </c>
      <c r="AL303">
        <f>'Master Data'!AL303</f>
        <v>48</v>
      </c>
      <c r="AM303">
        <f>'Master Data'!AM303</f>
        <v>38</v>
      </c>
      <c r="AN303">
        <f>'Master Data'!AN303</f>
        <v>29</v>
      </c>
      <c r="AO303">
        <f>'Master Data'!AO303</f>
        <v>191078</v>
      </c>
      <c r="AP303">
        <f>'Master Data'!AP303</f>
        <v>25</v>
      </c>
      <c r="AQ303">
        <f>'Master Data'!AQ303</f>
        <v>21</v>
      </c>
      <c r="AR303">
        <f>'Master Data'!AR303</f>
        <v>9360</v>
      </c>
      <c r="AS303">
        <f>'Master Data'!AS303</f>
        <v>7</v>
      </c>
      <c r="AT303">
        <f>'Master Data'!AT303</f>
        <v>35</v>
      </c>
      <c r="AU303">
        <f>'Master Data'!AU303</f>
        <v>27</v>
      </c>
      <c r="AV303">
        <f>'Master Data'!AV303</f>
        <v>0</v>
      </c>
      <c r="AW303">
        <f>'Master Data'!AW303</f>
        <v>0</v>
      </c>
      <c r="AX303">
        <f>'Master Data'!AX303</f>
        <v>16</v>
      </c>
      <c r="AY303">
        <f>'Master Data'!AY303</f>
        <v>24</v>
      </c>
      <c r="AZ303">
        <f>'Master Data'!AZ303</f>
        <v>5</v>
      </c>
      <c r="BA303">
        <f>'Master Data'!BA303</f>
        <v>1</v>
      </c>
      <c r="BB303">
        <f>'Master Data'!BB303</f>
        <v>0</v>
      </c>
      <c r="BC303">
        <f>'Master Data'!BC303</f>
        <v>5</v>
      </c>
      <c r="BD303">
        <f>'Master Data'!BD303</f>
        <v>39</v>
      </c>
      <c r="BE303">
        <f>'Master Data'!BE303</f>
        <v>2</v>
      </c>
      <c r="BF303">
        <f>'Master Data'!BF303</f>
        <v>27</v>
      </c>
      <c r="BG303">
        <f>'Master Data'!BG303</f>
        <v>3</v>
      </c>
      <c r="BH303">
        <f>'Master Data'!BH303</f>
        <v>0</v>
      </c>
      <c r="BI303">
        <f>'Master Data'!BI303</f>
        <v>0</v>
      </c>
      <c r="BJ303">
        <f>'Master Data'!BJ303</f>
        <v>6</v>
      </c>
      <c r="BK303">
        <f>'Master Data'!BK303</f>
        <v>0</v>
      </c>
      <c r="BL303">
        <f>'Master Data'!BL303</f>
        <v>1</v>
      </c>
      <c r="BM303">
        <f>'Master Data'!BM303</f>
        <v>31</v>
      </c>
      <c r="BN303">
        <f>'Master Data'!BN303</f>
        <v>3</v>
      </c>
      <c r="BO303">
        <f>'Master Data'!BO303</f>
        <v>1</v>
      </c>
      <c r="BP303">
        <f>'Master Data'!BP303</f>
        <v>1</v>
      </c>
      <c r="BQ303">
        <f>'Master Data'!BQ303</f>
        <v>0</v>
      </c>
      <c r="BR303">
        <f>'Master Data'!BR303</f>
        <v>11</v>
      </c>
      <c r="BS303">
        <f>'Master Data'!BS303</f>
        <v>0</v>
      </c>
      <c r="BT303">
        <f>'Master Data'!BT303</f>
        <v>1</v>
      </c>
      <c r="BU303">
        <f>'Master Data'!BU303</f>
        <v>10</v>
      </c>
      <c r="BV303">
        <f>'Master Data'!BV303</f>
        <v>7</v>
      </c>
      <c r="BW303">
        <f>'Master Data'!BW303</f>
        <v>20220927</v>
      </c>
      <c r="BX303" t="str">
        <f t="shared" si="53"/>
        <v>Medcerts, LLC - HI-6000 Medical Assistant (448 clock hours)</v>
      </c>
      <c r="BY303" s="27">
        <f t="shared" si="44"/>
        <v>0.7142857142857143</v>
      </c>
      <c r="BZ303" s="20">
        <f t="shared" si="45"/>
        <v>0.77777777777777779</v>
      </c>
      <c r="CA303" s="20">
        <f t="shared" si="46"/>
        <v>0.25925925925925924</v>
      </c>
      <c r="CB303" s="20">
        <f t="shared" si="47"/>
        <v>0.59736659736659736</v>
      </c>
      <c r="CC303" s="20">
        <f t="shared" si="48"/>
        <v>0.61565836298932386</v>
      </c>
      <c r="CD303" s="20">
        <f t="shared" si="49"/>
        <v>0.24270462633451959</v>
      </c>
      <c r="CE303" s="26">
        <f t="shared" si="50"/>
        <v>4154</v>
      </c>
      <c r="CF303" s="24">
        <f t="shared" si="51"/>
        <v>9360</v>
      </c>
      <c r="CG303" s="24">
        <f t="shared" si="54"/>
        <v>6204.07</v>
      </c>
      <c r="CH303" s="24">
        <f t="shared" si="52"/>
        <v>191078</v>
      </c>
    </row>
    <row r="304" spans="1:86">
      <c r="A304" t="str">
        <f>'Master Data'!A304</f>
        <v>MD</v>
      </c>
      <c r="B304" t="str">
        <f>'Master Data'!B304</f>
        <v>Medcerts, LLC</v>
      </c>
      <c r="C304" t="str">
        <f>'Master Data'!C304</f>
        <v>A private for profit entity not regulated by the state of Maryland offering non-credit training. See this provider s website for more information. https://medcerts.</v>
      </c>
      <c r="D304" t="str">
        <f>'Master Data'!D304</f>
        <v>14143 Farmington Rd.</v>
      </c>
      <c r="E304">
        <f>'Master Data'!E304</f>
        <v>0</v>
      </c>
      <c r="F304" t="str">
        <f>'Master Data'!F304</f>
        <v>Livonia</v>
      </c>
      <c r="G304" t="str">
        <f>'Master Data'!G304</f>
        <v>MI</v>
      </c>
      <c r="H304">
        <f>'Master Data'!H304</f>
        <v>48154</v>
      </c>
      <c r="I304">
        <f>'Master Data'!I304</f>
        <v>6</v>
      </c>
      <c r="J304" t="str">
        <f>'Master Data'!J304</f>
        <v>VA-3000 Veterinary Assistant (295 clock hours)</v>
      </c>
      <c r="K304" t="str">
        <f>'Master Data'!K304</f>
        <v>Preparation for the Approved Veterinary Assistant (AVA) credential; meets NAVTA standards.  Includes 120 hours externship at veterinary hospital/clinic.</v>
      </c>
      <c r="L304" t="str">
        <f>'Master Data'!L304</f>
        <v>https://www.medcerts.com/programs</v>
      </c>
      <c r="M304">
        <f>'Master Data'!M304</f>
        <v>1</v>
      </c>
      <c r="N304" t="str">
        <f>'Master Data'!N304</f>
        <v>Approved Veterinary Assistant (AVA)</v>
      </c>
      <c r="O304">
        <f>'Master Data'!O304</f>
        <v>18301</v>
      </c>
      <c r="P304">
        <f>'Master Data'!P304</f>
        <v>4000</v>
      </c>
      <c r="Q304">
        <f>'Master Data'!Q304</f>
        <v>0</v>
      </c>
      <c r="R304">
        <f>'Master Data'!R304</f>
        <v>11</v>
      </c>
      <c r="S304">
        <f>'Master Data'!S304</f>
        <v>26</v>
      </c>
      <c r="T304">
        <f>'Master Data'!T304</f>
        <v>1</v>
      </c>
      <c r="U304">
        <f>'Master Data'!U304</f>
        <v>3</v>
      </c>
      <c r="V304">
        <f>'Master Data'!V304</f>
        <v>31909600</v>
      </c>
      <c r="W304">
        <f>'Master Data'!W304</f>
        <v>0</v>
      </c>
      <c r="X304">
        <f>'Master Data'!X304</f>
        <v>0</v>
      </c>
      <c r="Y304">
        <f>'Master Data'!Y304</f>
        <v>301</v>
      </c>
      <c r="Z304">
        <f>'Master Data'!Z304</f>
        <v>301</v>
      </c>
      <c r="AA304">
        <f>'Master Data'!AA304</f>
        <v>96</v>
      </c>
      <c r="AB304">
        <f>'Master Data'!AB304</f>
        <v>173</v>
      </c>
      <c r="AC304">
        <f>'Master Data'!AC304</f>
        <v>176</v>
      </c>
      <c r="AD304">
        <f>'Master Data'!AD304</f>
        <v>5404</v>
      </c>
      <c r="AE304">
        <f>'Master Data'!AE304</f>
        <v>45</v>
      </c>
      <c r="AF304">
        <f>'Master Data'!AF304</f>
        <v>5640.29</v>
      </c>
      <c r="AG304">
        <f>'Master Data'!AG304</f>
        <v>6111.81</v>
      </c>
      <c r="AH304">
        <f>'Master Data'!AH304</f>
        <v>299</v>
      </c>
      <c r="AI304">
        <f>'Master Data'!AI304</f>
        <v>299</v>
      </c>
      <c r="AJ304">
        <f>'Master Data'!AJ304</f>
        <v>1</v>
      </c>
      <c r="AK304">
        <f>'Master Data'!AK304</f>
        <v>0</v>
      </c>
      <c r="AL304">
        <f>'Master Data'!AL304</f>
        <v>1</v>
      </c>
      <c r="AM304">
        <f>'Master Data'!AM304</f>
        <v>0</v>
      </c>
      <c r="AN304">
        <f>'Master Data'!AN304</f>
        <v>0</v>
      </c>
      <c r="AO304">
        <f>'Master Data'!AO304</f>
        <v>4000</v>
      </c>
      <c r="AP304">
        <f>'Master Data'!AP304</f>
        <v>0</v>
      </c>
      <c r="AQ304">
        <f>'Master Data'!AQ304</f>
        <v>0</v>
      </c>
      <c r="AR304">
        <f>'Master Data'!AR304</f>
        <v>0</v>
      </c>
      <c r="AS304">
        <f>'Master Data'!AS304</f>
        <v>0</v>
      </c>
      <c r="AT304">
        <f>'Master Data'!AT304</f>
        <v>0</v>
      </c>
      <c r="AU304">
        <f>'Master Data'!AU304</f>
        <v>0</v>
      </c>
      <c r="AV304">
        <f>'Master Data'!AV304</f>
        <v>0</v>
      </c>
      <c r="AW304">
        <f>'Master Data'!AW304</f>
        <v>0</v>
      </c>
      <c r="AX304">
        <f>'Master Data'!AX304</f>
        <v>0</v>
      </c>
      <c r="AY304">
        <f>'Master Data'!AY304</f>
        <v>1</v>
      </c>
      <c r="AZ304">
        <f>'Master Data'!AZ304</f>
        <v>0</v>
      </c>
      <c r="BA304">
        <f>'Master Data'!BA304</f>
        <v>0</v>
      </c>
      <c r="BB304">
        <f>'Master Data'!BB304</f>
        <v>0</v>
      </c>
      <c r="BC304">
        <f>'Master Data'!BC304</f>
        <v>0</v>
      </c>
      <c r="BD304">
        <f>'Master Data'!BD304</f>
        <v>1</v>
      </c>
      <c r="BE304">
        <f>'Master Data'!BE304</f>
        <v>0</v>
      </c>
      <c r="BF304">
        <f>'Master Data'!BF304</f>
        <v>1</v>
      </c>
      <c r="BG304">
        <f>'Master Data'!BG304</f>
        <v>0</v>
      </c>
      <c r="BH304">
        <f>'Master Data'!BH304</f>
        <v>0</v>
      </c>
      <c r="BI304">
        <f>'Master Data'!BI304</f>
        <v>0</v>
      </c>
      <c r="BJ304">
        <f>'Master Data'!BJ304</f>
        <v>0</v>
      </c>
      <c r="BK304">
        <f>'Master Data'!BK304</f>
        <v>0</v>
      </c>
      <c r="BL304">
        <f>'Master Data'!BL304</f>
        <v>0</v>
      </c>
      <c r="BM304">
        <f>'Master Data'!BM304</f>
        <v>1</v>
      </c>
      <c r="BN304">
        <f>'Master Data'!BN304</f>
        <v>0</v>
      </c>
      <c r="BO304">
        <f>'Master Data'!BO304</f>
        <v>0</v>
      </c>
      <c r="BP304">
        <f>'Master Data'!BP304</f>
        <v>0</v>
      </c>
      <c r="BQ304">
        <f>'Master Data'!BQ304</f>
        <v>0</v>
      </c>
      <c r="BR304">
        <f>'Master Data'!BR304</f>
        <v>0</v>
      </c>
      <c r="BS304">
        <f>'Master Data'!BS304</f>
        <v>0</v>
      </c>
      <c r="BT304">
        <f>'Master Data'!BT304</f>
        <v>0</v>
      </c>
      <c r="BU304">
        <f>'Master Data'!BU304</f>
        <v>0</v>
      </c>
      <c r="BV304">
        <f>'Master Data'!BV304</f>
        <v>0</v>
      </c>
      <c r="BW304">
        <f>'Master Data'!BW304</f>
        <v>20220927</v>
      </c>
      <c r="BX304" t="str">
        <f t="shared" si="53"/>
        <v>Medcerts, LLC - VA-3000 Veterinary Assistant (295 clock hours)</v>
      </c>
      <c r="BY304" s="27" t="str">
        <f t="shared" si="44"/>
        <v/>
      </c>
      <c r="BZ304" s="20" t="e">
        <f t="shared" si="45"/>
        <v>#DIV/0!</v>
      </c>
      <c r="CA304" s="20" t="e">
        <f t="shared" si="46"/>
        <v>#DIV/0!</v>
      </c>
      <c r="CB304" s="20">
        <f t="shared" si="47"/>
        <v>0.57859531772575246</v>
      </c>
      <c r="CC304" s="20">
        <f t="shared" si="48"/>
        <v>0.58862876254180607</v>
      </c>
      <c r="CD304" s="20">
        <f t="shared" si="49"/>
        <v>0.15050167224080269</v>
      </c>
      <c r="CE304" s="26">
        <f t="shared" si="50"/>
        <v>4000</v>
      </c>
      <c r="CF304" s="24" t="str">
        <f t="shared" si="51"/>
        <v xml:space="preserve"> </v>
      </c>
      <c r="CG304" s="24">
        <f t="shared" si="54"/>
        <v>5404</v>
      </c>
      <c r="CH304" s="24">
        <f t="shared" si="52"/>
        <v>4000</v>
      </c>
    </row>
    <row r="305" spans="1:86">
      <c r="A305" t="str">
        <f>'Master Data'!A305</f>
        <v>MD</v>
      </c>
      <c r="B305" t="str">
        <f>'Master Data'!B305</f>
        <v>Medcerts, LLC</v>
      </c>
      <c r="C305" t="str">
        <f>'Master Data'!C305</f>
        <v>A private for profit entity not regulated by the state of Maryland offering non-credit training. See this provider s website for more information. https://medcerts.</v>
      </c>
      <c r="D305" t="str">
        <f>'Master Data'!D305</f>
        <v>14143 Farmington Rd.</v>
      </c>
      <c r="E305">
        <f>'Master Data'!E305</f>
        <v>0</v>
      </c>
      <c r="F305" t="str">
        <f>'Master Data'!F305</f>
        <v>Livonia</v>
      </c>
      <c r="G305" t="str">
        <f>'Master Data'!G305</f>
        <v>MI</v>
      </c>
      <c r="H305">
        <f>'Master Data'!H305</f>
        <v>48154</v>
      </c>
      <c r="I305">
        <f>'Master Data'!I305</f>
        <v>6</v>
      </c>
      <c r="J305" t="str">
        <f>'Master Data'!J305</f>
        <v>HI-6300 Cardio-Phlebotomy Technician (256 clock hours)</v>
      </c>
      <c r="K305" t="str">
        <f>'Master Data'!K305</f>
        <v>Preparation for the Certified Phlebotomy and/or EKG Technician from National Healthcareer Association (CET/CPT). Optional 120 hour externship.</v>
      </c>
      <c r="L305" t="str">
        <f>'Master Data'!L305</f>
        <v>https://www.medcerts.com/programs</v>
      </c>
      <c r="M305">
        <f>'Master Data'!M305</f>
        <v>1</v>
      </c>
      <c r="N305" t="str">
        <f>'Master Data'!N305</f>
        <v>Certified Phlebotomy and/or EKG Technician from National Healthcareer Association</v>
      </c>
      <c r="O305">
        <f>'Master Data'!O305</f>
        <v>511009</v>
      </c>
      <c r="P305">
        <f>'Master Data'!P305</f>
        <v>3750</v>
      </c>
      <c r="Q305">
        <f>'Master Data'!Q305</f>
        <v>0</v>
      </c>
      <c r="R305">
        <f>'Master Data'!R305</f>
        <v>16</v>
      </c>
      <c r="S305">
        <f>'Master Data'!S305</f>
        <v>16</v>
      </c>
      <c r="T305">
        <f>'Master Data'!T305</f>
        <v>1</v>
      </c>
      <c r="U305">
        <f>'Master Data'!U305</f>
        <v>3</v>
      </c>
      <c r="V305">
        <f>'Master Data'!V305</f>
        <v>29203100</v>
      </c>
      <c r="W305">
        <f>'Master Data'!W305</f>
        <v>0</v>
      </c>
      <c r="X305">
        <f>'Master Data'!X305</f>
        <v>0</v>
      </c>
      <c r="Y305">
        <f>'Master Data'!Y305</f>
        <v>326</v>
      </c>
      <c r="Z305">
        <f>'Master Data'!Z305</f>
        <v>279</v>
      </c>
      <c r="AA305">
        <f>'Master Data'!AA305</f>
        <v>191</v>
      </c>
      <c r="AB305">
        <f>'Master Data'!AB305</f>
        <v>139</v>
      </c>
      <c r="AC305">
        <f>'Master Data'!AC305</f>
        <v>133</v>
      </c>
      <c r="AD305">
        <f>'Master Data'!AD305</f>
        <v>5561</v>
      </c>
      <c r="AE305">
        <f>'Master Data'!AE305</f>
        <v>38</v>
      </c>
      <c r="AF305">
        <f>'Master Data'!AF305</f>
        <v>5953.3</v>
      </c>
      <c r="AG305">
        <f>'Master Data'!AG305</f>
        <v>6848.43</v>
      </c>
      <c r="AH305">
        <f>'Master Data'!AH305</f>
        <v>228</v>
      </c>
      <c r="AI305">
        <f>'Master Data'!AI305</f>
        <v>211</v>
      </c>
      <c r="AJ305">
        <f>'Master Data'!AJ305</f>
        <v>34</v>
      </c>
      <c r="AK305">
        <f>'Master Data'!AK305</f>
        <v>26</v>
      </c>
      <c r="AL305">
        <f>'Master Data'!AL305</f>
        <v>34</v>
      </c>
      <c r="AM305">
        <f>'Master Data'!AM305</f>
        <v>26</v>
      </c>
      <c r="AN305">
        <f>'Master Data'!AN305</f>
        <v>16</v>
      </c>
      <c r="AO305">
        <f>'Master Data'!AO305</f>
        <v>127500</v>
      </c>
      <c r="AP305">
        <f>'Master Data'!AP305</f>
        <v>18</v>
      </c>
      <c r="AQ305">
        <f>'Master Data'!AQ305</f>
        <v>9</v>
      </c>
      <c r="AR305">
        <f>'Master Data'!AR305</f>
        <v>5709</v>
      </c>
      <c r="AS305">
        <f>'Master Data'!AS305</f>
        <v>2</v>
      </c>
      <c r="AT305">
        <f>'Master Data'!AT305</f>
        <v>22</v>
      </c>
      <c r="AU305">
        <f>'Master Data'!AU305</f>
        <v>12</v>
      </c>
      <c r="AV305">
        <f>'Master Data'!AV305</f>
        <v>0</v>
      </c>
      <c r="AW305">
        <f>'Master Data'!AW305</f>
        <v>0</v>
      </c>
      <c r="AX305">
        <f>'Master Data'!AX305</f>
        <v>10</v>
      </c>
      <c r="AY305">
        <f>'Master Data'!AY305</f>
        <v>20</v>
      </c>
      <c r="AZ305">
        <f>'Master Data'!AZ305</f>
        <v>3</v>
      </c>
      <c r="BA305">
        <f>'Master Data'!BA305</f>
        <v>0</v>
      </c>
      <c r="BB305">
        <f>'Master Data'!BB305</f>
        <v>1</v>
      </c>
      <c r="BC305">
        <f>'Master Data'!BC305</f>
        <v>0</v>
      </c>
      <c r="BD305">
        <f>'Master Data'!BD305</f>
        <v>34</v>
      </c>
      <c r="BE305">
        <f>'Master Data'!BE305</f>
        <v>0</v>
      </c>
      <c r="BF305">
        <f>'Master Data'!BF305</f>
        <v>22</v>
      </c>
      <c r="BG305">
        <f>'Master Data'!BG305</f>
        <v>2</v>
      </c>
      <c r="BH305">
        <f>'Master Data'!BH305</f>
        <v>0</v>
      </c>
      <c r="BI305">
        <f>'Master Data'!BI305</f>
        <v>1</v>
      </c>
      <c r="BJ305">
        <f>'Master Data'!BJ305</f>
        <v>6</v>
      </c>
      <c r="BK305">
        <f>'Master Data'!BK305</f>
        <v>2</v>
      </c>
      <c r="BL305">
        <f>'Master Data'!BL305</f>
        <v>0</v>
      </c>
      <c r="BM305">
        <f>'Master Data'!BM305</f>
        <v>31</v>
      </c>
      <c r="BN305">
        <f>'Master Data'!BN305</f>
        <v>1</v>
      </c>
      <c r="BO305">
        <f>'Master Data'!BO305</f>
        <v>0</v>
      </c>
      <c r="BP305">
        <f>'Master Data'!BP305</f>
        <v>3</v>
      </c>
      <c r="BQ305">
        <f>'Master Data'!BQ305</f>
        <v>0</v>
      </c>
      <c r="BR305">
        <f>'Master Data'!BR305</f>
        <v>7</v>
      </c>
      <c r="BS305">
        <f>'Master Data'!BS305</f>
        <v>0</v>
      </c>
      <c r="BT305">
        <f>'Master Data'!BT305</f>
        <v>0</v>
      </c>
      <c r="BU305">
        <f>'Master Data'!BU305</f>
        <v>12</v>
      </c>
      <c r="BV305">
        <f>'Master Data'!BV305</f>
        <v>6</v>
      </c>
      <c r="BW305">
        <f>'Master Data'!BW305</f>
        <v>20220927</v>
      </c>
      <c r="BX305" t="str">
        <f t="shared" si="53"/>
        <v>Medcerts, LLC - HI-6300 Cardio-Phlebotomy Technician (256 clock hours)</v>
      </c>
      <c r="BY305" s="27">
        <f t="shared" si="44"/>
        <v>0.81818181818181823</v>
      </c>
      <c r="BZ305" s="20">
        <f t="shared" si="45"/>
        <v>0.75</v>
      </c>
      <c r="CA305" s="20">
        <f t="shared" si="46"/>
        <v>0.16666666666666666</v>
      </c>
      <c r="CB305" s="20">
        <f t="shared" si="47"/>
        <v>0.60964912280701755</v>
      </c>
      <c r="CC305" s="20">
        <f t="shared" si="48"/>
        <v>0.63033175355450233</v>
      </c>
      <c r="CD305" s="20">
        <f t="shared" si="49"/>
        <v>0.18009478672985782</v>
      </c>
      <c r="CE305" s="26">
        <f t="shared" si="50"/>
        <v>3750</v>
      </c>
      <c r="CF305" s="24">
        <f t="shared" si="51"/>
        <v>5709</v>
      </c>
      <c r="CG305" s="24">
        <f t="shared" si="54"/>
        <v>5561</v>
      </c>
      <c r="CH305" s="24">
        <f t="shared" si="52"/>
        <v>127500</v>
      </c>
    </row>
    <row r="306" spans="1:86">
      <c r="A306" t="str">
        <f>'Master Data'!A306</f>
        <v>MD</v>
      </c>
      <c r="B306" t="str">
        <f>'Master Data'!B306</f>
        <v>Frederick Community College</v>
      </c>
      <c r="C306" t="str">
        <f>'Master Data'!C306</f>
        <v>A Maryland public community college, accredited by the Middle States Commission on Higher Education. See this provider s website for more information. https://www.frederick.edu/about-fcc.</v>
      </c>
      <c r="D306" t="str">
        <f>'Master Data'!D306</f>
        <v>7932 Opossumtown Pike</v>
      </c>
      <c r="E306">
        <f>'Master Data'!E306</f>
        <v>0</v>
      </c>
      <c r="F306" t="str">
        <f>'Master Data'!F306</f>
        <v>Frederick</v>
      </c>
      <c r="G306" t="str">
        <f>'Master Data'!G306</f>
        <v>MD</v>
      </c>
      <c r="H306">
        <f>'Master Data'!H306</f>
        <v>21702</v>
      </c>
      <c r="I306">
        <f>'Master Data'!I306</f>
        <v>1</v>
      </c>
      <c r="J306" t="str">
        <f>'Master Data'!J306</f>
        <v>Nursing-AS (70-74 credit hours)</v>
      </c>
      <c r="K306" t="str">
        <f>'Master Data'!K306</f>
        <v>Prepares students to give competent, safe nursing care to clients in hospitals, nursing homes &amp; other comparable health agencies under supervision of practitioners.</v>
      </c>
      <c r="L306" t="str">
        <f>'Master Data'!L306</f>
        <v>https://www.frederick.edu/programs/healthcare/nursing.aspx</v>
      </c>
      <c r="M306">
        <f>'Master Data'!M306</f>
        <v>4</v>
      </c>
      <c r="N306" t="str">
        <f>'Master Data'!N306</f>
        <v>Associate degree</v>
      </c>
      <c r="O306">
        <f>'Master Data'!O306</f>
        <v>513801</v>
      </c>
      <c r="P306">
        <f>'Master Data'!P306</f>
        <v>10280</v>
      </c>
      <c r="Q306">
        <f>'Master Data'!Q306</f>
        <v>4370</v>
      </c>
      <c r="R306">
        <f>'Master Data'!R306</f>
        <v>15</v>
      </c>
      <c r="S306">
        <f>'Master Data'!S306</f>
        <v>120</v>
      </c>
      <c r="T306">
        <f>'Master Data'!T306</f>
        <v>1</v>
      </c>
      <c r="U306">
        <f>'Master Data'!U306</f>
        <v>3</v>
      </c>
      <c r="V306">
        <f>'Master Data'!V306</f>
        <v>29114100</v>
      </c>
      <c r="W306">
        <f>'Master Data'!W306</f>
        <v>0</v>
      </c>
      <c r="X306">
        <f>'Master Data'!X306</f>
        <v>0</v>
      </c>
      <c r="Y306">
        <f>'Master Data'!Y306</f>
        <v>158</v>
      </c>
      <c r="Z306">
        <f>'Master Data'!Z306</f>
        <v>123</v>
      </c>
      <c r="AA306">
        <f>'Master Data'!AA306</f>
        <v>122</v>
      </c>
      <c r="AB306">
        <f>'Master Data'!AB306</f>
        <v>87</v>
      </c>
      <c r="AC306">
        <f>'Master Data'!AC306</f>
        <v>50</v>
      </c>
      <c r="AD306">
        <f>'Master Data'!AD306</f>
        <v>18350</v>
      </c>
      <c r="AE306">
        <f>'Master Data'!AE306</f>
        <v>4</v>
      </c>
      <c r="AF306">
        <f>'Master Data'!AF306</f>
        <v>19407.509999999998</v>
      </c>
      <c r="AG306">
        <f>'Master Data'!AG306</f>
        <v>16908.91</v>
      </c>
      <c r="AH306">
        <f>'Master Data'!AH306</f>
        <v>96</v>
      </c>
      <c r="AI306">
        <f>'Master Data'!AI306</f>
        <v>55</v>
      </c>
      <c r="AJ306">
        <f>'Master Data'!AJ306</f>
        <v>0</v>
      </c>
      <c r="AK306">
        <f>'Master Data'!AK306</f>
        <v>0</v>
      </c>
      <c r="AL306">
        <f>'Master Data'!AL306</f>
        <v>0</v>
      </c>
      <c r="AM306">
        <f>'Master Data'!AM306</f>
        <v>0</v>
      </c>
      <c r="AN306">
        <f>'Master Data'!AN306</f>
        <v>0</v>
      </c>
      <c r="AO306">
        <f>'Master Data'!AO306</f>
        <v>0</v>
      </c>
      <c r="AP306">
        <f>'Master Data'!AP306</f>
        <v>0</v>
      </c>
      <c r="AQ306">
        <f>'Master Data'!AQ306</f>
        <v>0</v>
      </c>
      <c r="AR306">
        <f>'Master Data'!AR306</f>
        <v>0</v>
      </c>
      <c r="AS306">
        <f>'Master Data'!AS306</f>
        <v>0</v>
      </c>
      <c r="AT306">
        <f>'Master Data'!AT306</f>
        <v>0</v>
      </c>
      <c r="AU306">
        <f>'Master Data'!AU306</f>
        <v>0</v>
      </c>
      <c r="AV306">
        <f>'Master Data'!AV306</f>
        <v>0</v>
      </c>
      <c r="AW306">
        <f>'Master Data'!AW306</f>
        <v>0</v>
      </c>
      <c r="AX306">
        <f>'Master Data'!AX306</f>
        <v>0</v>
      </c>
      <c r="AY306">
        <f>'Master Data'!AY306</f>
        <v>0</v>
      </c>
      <c r="AZ306">
        <f>'Master Data'!AZ306</f>
        <v>0</v>
      </c>
      <c r="BA306">
        <f>'Master Data'!BA306</f>
        <v>0</v>
      </c>
      <c r="BB306">
        <f>'Master Data'!BB306</f>
        <v>0</v>
      </c>
      <c r="BC306">
        <f>'Master Data'!BC306</f>
        <v>0</v>
      </c>
      <c r="BD306">
        <f>'Master Data'!BD306</f>
        <v>0</v>
      </c>
      <c r="BE306">
        <f>'Master Data'!BE306</f>
        <v>0</v>
      </c>
      <c r="BF306">
        <f>'Master Data'!BF306</f>
        <v>0</v>
      </c>
      <c r="BG306">
        <f>'Master Data'!BG306</f>
        <v>0</v>
      </c>
      <c r="BH306">
        <f>'Master Data'!BH306</f>
        <v>0</v>
      </c>
      <c r="BI306">
        <f>'Master Data'!BI306</f>
        <v>0</v>
      </c>
      <c r="BJ306">
        <f>'Master Data'!BJ306</f>
        <v>0</v>
      </c>
      <c r="BK306">
        <f>'Master Data'!BK306</f>
        <v>0</v>
      </c>
      <c r="BL306">
        <f>'Master Data'!BL306</f>
        <v>0</v>
      </c>
      <c r="BM306">
        <f>'Master Data'!BM306</f>
        <v>0</v>
      </c>
      <c r="BN306">
        <f>'Master Data'!BN306</f>
        <v>0</v>
      </c>
      <c r="BO306">
        <f>'Master Data'!BO306</f>
        <v>0</v>
      </c>
      <c r="BP306">
        <f>'Master Data'!BP306</f>
        <v>0</v>
      </c>
      <c r="BQ306">
        <f>'Master Data'!BQ306</f>
        <v>0</v>
      </c>
      <c r="BR306">
        <f>'Master Data'!BR306</f>
        <v>0</v>
      </c>
      <c r="BS306">
        <f>'Master Data'!BS306</f>
        <v>0</v>
      </c>
      <c r="BT306">
        <f>'Master Data'!BT306</f>
        <v>0</v>
      </c>
      <c r="BU306">
        <f>'Master Data'!BU306</f>
        <v>0</v>
      </c>
      <c r="BV306">
        <f>'Master Data'!BV306</f>
        <v>0</v>
      </c>
      <c r="BW306">
        <f>'Master Data'!BW306</f>
        <v>20190913</v>
      </c>
      <c r="BX306" t="str">
        <f t="shared" si="53"/>
        <v>Frederick Community College - Nursing-AS (70-74 credit hours)</v>
      </c>
      <c r="BY306" s="27" t="str">
        <f t="shared" si="44"/>
        <v/>
      </c>
      <c r="BZ306" s="20" t="e">
        <f t="shared" si="45"/>
        <v>#DIV/0!</v>
      </c>
      <c r="CA306" s="20" t="e">
        <f t="shared" si="46"/>
        <v>#DIV/0!</v>
      </c>
      <c r="CB306" s="20">
        <f t="shared" si="47"/>
        <v>0.90625</v>
      </c>
      <c r="CC306" s="20">
        <f t="shared" si="48"/>
        <v>0.90909090909090906</v>
      </c>
      <c r="CD306" s="20">
        <f t="shared" si="49"/>
        <v>7.2727272727272724E-2</v>
      </c>
      <c r="CE306" s="26">
        <f t="shared" si="50"/>
        <v>14650</v>
      </c>
      <c r="CF306" s="24" t="str">
        <f t="shared" si="51"/>
        <v xml:space="preserve"> </v>
      </c>
      <c r="CG306" s="24">
        <f t="shared" si="54"/>
        <v>18350</v>
      </c>
      <c r="CH306" s="24" t="str">
        <f t="shared" si="52"/>
        <v xml:space="preserve"> </v>
      </c>
    </row>
    <row r="307" spans="1:86">
      <c r="A307" t="str">
        <f>'Master Data'!A307</f>
        <v>MD</v>
      </c>
      <c r="B307" t="str">
        <f>'Master Data'!B307</f>
        <v>Frederick Community College</v>
      </c>
      <c r="C307" t="str">
        <f>'Master Data'!C307</f>
        <v>A Maryland public community college, accredited by the Middle States Commission on Higher Education. See this provider s website for more information. https://www.frederick.edu/about-fcc.</v>
      </c>
      <c r="D307" t="str">
        <f>'Master Data'!D307</f>
        <v>7932 Opossumtown Pike</v>
      </c>
      <c r="E307">
        <f>'Master Data'!E307</f>
        <v>0</v>
      </c>
      <c r="F307" t="str">
        <f>'Master Data'!F307</f>
        <v>Frederick</v>
      </c>
      <c r="G307" t="str">
        <f>'Master Data'!G307</f>
        <v>MD</v>
      </c>
      <c r="H307">
        <f>'Master Data'!H307</f>
        <v>21702</v>
      </c>
      <c r="I307">
        <f>'Master Data'!I307</f>
        <v>1</v>
      </c>
      <c r="J307" t="str">
        <f>'Master Data'!J307</f>
        <v>Respiratory Care AAS (67 credit hours)</v>
      </c>
      <c r="K307" t="str">
        <f>'Master Data'!K307</f>
        <v>Respiratory Care Therapy Therapist.  Upon completion of AAS program, students are eligible to sit for the National Registry Examination administered by the National Board for Respiratory Care (N.B.R.C.</v>
      </c>
      <c r="L307" t="str">
        <f>'Master Data'!L307</f>
        <v>https://www.frederick.edu/programs/healthcare/respiratory-care.aspx</v>
      </c>
      <c r="M307">
        <f>'Master Data'!M307</f>
        <v>4</v>
      </c>
      <c r="N307" t="str">
        <f>'Master Data'!N307</f>
        <v>Associate degree</v>
      </c>
      <c r="O307">
        <f>'Master Data'!O307</f>
        <v>510908</v>
      </c>
      <c r="P307">
        <f>'Master Data'!P307</f>
        <v>9841</v>
      </c>
      <c r="Q307">
        <f>'Master Data'!Q307</f>
        <v>4087</v>
      </c>
      <c r="R307">
        <f>'Master Data'!R307</f>
        <v>15</v>
      </c>
      <c r="S307">
        <f>'Master Data'!S307</f>
        <v>120</v>
      </c>
      <c r="T307">
        <f>'Master Data'!T307</f>
        <v>1</v>
      </c>
      <c r="U307">
        <f>'Master Data'!U307</f>
        <v>3</v>
      </c>
      <c r="V307">
        <f>'Master Data'!V307</f>
        <v>29112600</v>
      </c>
      <c r="W307">
        <f>'Master Data'!W307</f>
        <v>0</v>
      </c>
      <c r="X307">
        <f>'Master Data'!X307</f>
        <v>0</v>
      </c>
      <c r="Y307">
        <f>'Master Data'!Y307</f>
        <v>30</v>
      </c>
      <c r="Z307">
        <f>'Master Data'!Z307</f>
        <v>11</v>
      </c>
      <c r="AA307">
        <f>'Master Data'!AA307</f>
        <v>7</v>
      </c>
      <c r="AB307">
        <f>'Master Data'!AB307</f>
        <v>9</v>
      </c>
      <c r="AC307">
        <f>'Master Data'!AC307</f>
        <v>1</v>
      </c>
      <c r="AD307">
        <f>'Master Data'!AD307</f>
        <v>13547.32</v>
      </c>
      <c r="AE307">
        <f>'Master Data'!AE307</f>
        <v>0</v>
      </c>
      <c r="AF307">
        <f>'Master Data'!AF307</f>
        <v>13228.61</v>
      </c>
      <c r="AG307">
        <f>'Master Data'!AG307</f>
        <v>5850</v>
      </c>
      <c r="AH307">
        <f>'Master Data'!AH307</f>
        <v>10</v>
      </c>
      <c r="AI307">
        <f>'Master Data'!AI307</f>
        <v>2</v>
      </c>
      <c r="AJ307">
        <f>'Master Data'!AJ307</f>
        <v>0</v>
      </c>
      <c r="AK307">
        <f>'Master Data'!AK307</f>
        <v>0</v>
      </c>
      <c r="AL307">
        <f>'Master Data'!AL307</f>
        <v>0</v>
      </c>
      <c r="AM307">
        <f>'Master Data'!AM307</f>
        <v>0</v>
      </c>
      <c r="AN307">
        <f>'Master Data'!AN307</f>
        <v>0</v>
      </c>
      <c r="AO307">
        <f>'Master Data'!AO307</f>
        <v>0</v>
      </c>
      <c r="AP307">
        <f>'Master Data'!AP307</f>
        <v>0</v>
      </c>
      <c r="AQ307">
        <f>'Master Data'!AQ307</f>
        <v>0</v>
      </c>
      <c r="AR307">
        <f>'Master Data'!AR307</f>
        <v>0</v>
      </c>
      <c r="AS307">
        <f>'Master Data'!AS307</f>
        <v>0</v>
      </c>
      <c r="AT307">
        <f>'Master Data'!AT307</f>
        <v>0</v>
      </c>
      <c r="AU307">
        <f>'Master Data'!AU307</f>
        <v>0</v>
      </c>
      <c r="AV307">
        <f>'Master Data'!AV307</f>
        <v>0</v>
      </c>
      <c r="AW307">
        <f>'Master Data'!AW307</f>
        <v>0</v>
      </c>
      <c r="AX307">
        <f>'Master Data'!AX307</f>
        <v>0</v>
      </c>
      <c r="AY307">
        <f>'Master Data'!AY307</f>
        <v>0</v>
      </c>
      <c r="AZ307">
        <f>'Master Data'!AZ307</f>
        <v>0</v>
      </c>
      <c r="BA307">
        <f>'Master Data'!BA307</f>
        <v>0</v>
      </c>
      <c r="BB307">
        <f>'Master Data'!BB307</f>
        <v>0</v>
      </c>
      <c r="BC307">
        <f>'Master Data'!BC307</f>
        <v>0</v>
      </c>
      <c r="BD307">
        <f>'Master Data'!BD307</f>
        <v>0</v>
      </c>
      <c r="BE307">
        <f>'Master Data'!BE307</f>
        <v>0</v>
      </c>
      <c r="BF307">
        <f>'Master Data'!BF307</f>
        <v>0</v>
      </c>
      <c r="BG307">
        <f>'Master Data'!BG307</f>
        <v>0</v>
      </c>
      <c r="BH307">
        <f>'Master Data'!BH307</f>
        <v>0</v>
      </c>
      <c r="BI307">
        <f>'Master Data'!BI307</f>
        <v>0</v>
      </c>
      <c r="BJ307">
        <f>'Master Data'!BJ307</f>
        <v>0</v>
      </c>
      <c r="BK307">
        <f>'Master Data'!BK307</f>
        <v>0</v>
      </c>
      <c r="BL307">
        <f>'Master Data'!BL307</f>
        <v>0</v>
      </c>
      <c r="BM307">
        <f>'Master Data'!BM307</f>
        <v>0</v>
      </c>
      <c r="BN307">
        <f>'Master Data'!BN307</f>
        <v>0</v>
      </c>
      <c r="BO307">
        <f>'Master Data'!BO307</f>
        <v>0</v>
      </c>
      <c r="BP307">
        <f>'Master Data'!BP307</f>
        <v>0</v>
      </c>
      <c r="BQ307">
        <f>'Master Data'!BQ307</f>
        <v>0</v>
      </c>
      <c r="BR307">
        <f>'Master Data'!BR307</f>
        <v>0</v>
      </c>
      <c r="BS307">
        <f>'Master Data'!BS307</f>
        <v>0</v>
      </c>
      <c r="BT307">
        <f>'Master Data'!BT307</f>
        <v>0</v>
      </c>
      <c r="BU307">
        <f>'Master Data'!BU307</f>
        <v>0</v>
      </c>
      <c r="BV307">
        <f>'Master Data'!BV307</f>
        <v>0</v>
      </c>
      <c r="BW307">
        <f>'Master Data'!BW307</f>
        <v>20190913</v>
      </c>
      <c r="BX307" t="str">
        <f t="shared" si="53"/>
        <v>Frederick Community College - Respiratory Care AAS (67 credit hours)</v>
      </c>
      <c r="BY307" s="27" t="str">
        <f t="shared" si="44"/>
        <v/>
      </c>
      <c r="BZ307" s="20" t="e">
        <f t="shared" si="45"/>
        <v>#DIV/0!</v>
      </c>
      <c r="CA307" s="20" t="e">
        <f t="shared" si="46"/>
        <v>#DIV/0!</v>
      </c>
      <c r="CB307" s="20">
        <f t="shared" si="47"/>
        <v>0.9</v>
      </c>
      <c r="CC307" s="20">
        <f t="shared" si="48"/>
        <v>0.5</v>
      </c>
      <c r="CD307" s="20">
        <f t="shared" si="49"/>
        <v>0</v>
      </c>
      <c r="CE307" s="26">
        <f t="shared" si="50"/>
        <v>13928</v>
      </c>
      <c r="CF307" s="24" t="str">
        <f t="shared" si="51"/>
        <v xml:space="preserve"> </v>
      </c>
      <c r="CG307" s="24">
        <f t="shared" si="54"/>
        <v>13547.32</v>
      </c>
      <c r="CH307" s="24" t="str">
        <f t="shared" si="52"/>
        <v xml:space="preserve"> </v>
      </c>
    </row>
    <row r="308" spans="1:86">
      <c r="A308" t="str">
        <f>'Master Data'!A308</f>
        <v>MD</v>
      </c>
      <c r="B308" t="str">
        <f>'Master Data'!B308</f>
        <v>Cecil College</v>
      </c>
      <c r="C308" t="str">
        <f>'Master Data'!C308</f>
        <v>A Maryland public community college, accredited by the Middle States Commission on Higher Education. See this provider s website for more information. https://www.cecil.</v>
      </c>
      <c r="D308" t="str">
        <f>'Master Data'!D308</f>
        <v>One Seahawk Drive</v>
      </c>
      <c r="E308">
        <f>'Master Data'!E308</f>
        <v>0</v>
      </c>
      <c r="F308" t="str">
        <f>'Master Data'!F308</f>
        <v>North East</v>
      </c>
      <c r="G308" t="str">
        <f>'Master Data'!G308</f>
        <v>MD</v>
      </c>
      <c r="H308">
        <f>'Master Data'!H308</f>
        <v>21901</v>
      </c>
      <c r="I308">
        <f>'Master Data'!I308</f>
        <v>1</v>
      </c>
      <c r="J308" t="str">
        <f>'Master Data'!J308</f>
        <v>Diesel Technology (150 clock hours)</v>
      </c>
      <c r="K308" t="str">
        <f>'Master Data'!K308</f>
        <v>Prepares students to inspect, repair &amp; service diesel engines.The 5 modules cover ASE TruckTests:T2Diesel Engines,T6Electrical Systems,T-8 Preventative Maintenance.</v>
      </c>
      <c r="L308" t="str">
        <f>'Master Data'!L308</f>
        <v>https://www.cecil.edu/wp-content/uploads/cewd-course-schedule.pdf</v>
      </c>
      <c r="M308">
        <f>'Master Data'!M308</f>
        <v>1</v>
      </c>
      <c r="N308" t="str">
        <f>'Master Data'!N308</f>
        <v>ASE TruckTests: T2Diesel Engines, T6Electrical Systems, T-8 Preventative Maintenance</v>
      </c>
      <c r="O308">
        <f>'Master Data'!O308</f>
        <v>470605</v>
      </c>
      <c r="P308">
        <f>'Master Data'!P308</f>
        <v>2995</v>
      </c>
      <c r="Q308">
        <f>'Master Data'!Q308</f>
        <v>0</v>
      </c>
      <c r="R308">
        <f>'Master Data'!R308</f>
        <v>4</v>
      </c>
      <c r="S308">
        <f>'Master Data'!S308</f>
        <v>36</v>
      </c>
      <c r="T308">
        <f>'Master Data'!T308</f>
        <v>0</v>
      </c>
      <c r="U308">
        <f>'Master Data'!U308</f>
        <v>3</v>
      </c>
      <c r="V308">
        <f>'Master Data'!V308</f>
        <v>49303100</v>
      </c>
      <c r="W308">
        <f>'Master Data'!W308</f>
        <v>0</v>
      </c>
      <c r="X308">
        <f>'Master Data'!X308</f>
        <v>0</v>
      </c>
      <c r="Y308">
        <f>'Master Data'!Y308</f>
        <v>14</v>
      </c>
      <c r="Z308">
        <f>'Master Data'!Z308</f>
        <v>9</v>
      </c>
      <c r="AA308">
        <f>'Master Data'!AA308</f>
        <v>8</v>
      </c>
      <c r="AB308">
        <f>'Master Data'!AB308</f>
        <v>8</v>
      </c>
      <c r="AC308">
        <f>'Master Data'!AC308</f>
        <v>2</v>
      </c>
      <c r="AD308">
        <f>'Master Data'!AD308</f>
        <v>13283.82</v>
      </c>
      <c r="AE308">
        <f>'Master Data'!AE308</f>
        <v>0</v>
      </c>
      <c r="AF308">
        <f>'Master Data'!AF308</f>
        <v>13217.36</v>
      </c>
      <c r="AG308">
        <f>'Master Data'!AG308</f>
        <v>11756.23</v>
      </c>
      <c r="AH308">
        <f>'Master Data'!AH308</f>
        <v>11</v>
      </c>
      <c r="AI308">
        <f>'Master Data'!AI308</f>
        <v>3</v>
      </c>
      <c r="AJ308">
        <f>'Master Data'!AJ308</f>
        <v>0</v>
      </c>
      <c r="AK308">
        <f>'Master Data'!AK308</f>
        <v>0</v>
      </c>
      <c r="AL308">
        <f>'Master Data'!AL308</f>
        <v>0</v>
      </c>
      <c r="AM308">
        <f>'Master Data'!AM308</f>
        <v>0</v>
      </c>
      <c r="AN308">
        <f>'Master Data'!AN308</f>
        <v>0</v>
      </c>
      <c r="AO308">
        <f>'Master Data'!AO308</f>
        <v>0</v>
      </c>
      <c r="AP308">
        <f>'Master Data'!AP308</f>
        <v>0</v>
      </c>
      <c r="AQ308">
        <f>'Master Data'!AQ308</f>
        <v>0</v>
      </c>
      <c r="AR308">
        <f>'Master Data'!AR308</f>
        <v>0</v>
      </c>
      <c r="AS308">
        <f>'Master Data'!AS308</f>
        <v>0</v>
      </c>
      <c r="AT308">
        <f>'Master Data'!AT308</f>
        <v>0</v>
      </c>
      <c r="AU308">
        <f>'Master Data'!AU308</f>
        <v>0</v>
      </c>
      <c r="AV308">
        <f>'Master Data'!AV308</f>
        <v>0</v>
      </c>
      <c r="AW308">
        <f>'Master Data'!AW308</f>
        <v>0</v>
      </c>
      <c r="AX308">
        <f>'Master Data'!AX308</f>
        <v>0</v>
      </c>
      <c r="AY308">
        <f>'Master Data'!AY308</f>
        <v>0</v>
      </c>
      <c r="AZ308">
        <f>'Master Data'!AZ308</f>
        <v>0</v>
      </c>
      <c r="BA308">
        <f>'Master Data'!BA308</f>
        <v>0</v>
      </c>
      <c r="BB308">
        <f>'Master Data'!BB308</f>
        <v>0</v>
      </c>
      <c r="BC308">
        <f>'Master Data'!BC308</f>
        <v>0</v>
      </c>
      <c r="BD308">
        <f>'Master Data'!BD308</f>
        <v>0</v>
      </c>
      <c r="BE308">
        <f>'Master Data'!BE308</f>
        <v>0</v>
      </c>
      <c r="BF308">
        <f>'Master Data'!BF308</f>
        <v>0</v>
      </c>
      <c r="BG308">
        <f>'Master Data'!BG308</f>
        <v>0</v>
      </c>
      <c r="BH308">
        <f>'Master Data'!BH308</f>
        <v>0</v>
      </c>
      <c r="BI308">
        <f>'Master Data'!BI308</f>
        <v>0</v>
      </c>
      <c r="BJ308">
        <f>'Master Data'!BJ308</f>
        <v>0</v>
      </c>
      <c r="BK308">
        <f>'Master Data'!BK308</f>
        <v>0</v>
      </c>
      <c r="BL308">
        <f>'Master Data'!BL308</f>
        <v>0</v>
      </c>
      <c r="BM308">
        <f>'Master Data'!BM308</f>
        <v>0</v>
      </c>
      <c r="BN308">
        <f>'Master Data'!BN308</f>
        <v>0</v>
      </c>
      <c r="BO308">
        <f>'Master Data'!BO308</f>
        <v>0</v>
      </c>
      <c r="BP308">
        <f>'Master Data'!BP308</f>
        <v>0</v>
      </c>
      <c r="BQ308">
        <f>'Master Data'!BQ308</f>
        <v>0</v>
      </c>
      <c r="BR308">
        <f>'Master Data'!BR308</f>
        <v>0</v>
      </c>
      <c r="BS308">
        <f>'Master Data'!BS308</f>
        <v>0</v>
      </c>
      <c r="BT308">
        <f>'Master Data'!BT308</f>
        <v>0</v>
      </c>
      <c r="BU308">
        <f>'Master Data'!BU308</f>
        <v>0</v>
      </c>
      <c r="BV308">
        <f>'Master Data'!BV308</f>
        <v>0</v>
      </c>
      <c r="BW308">
        <f>'Master Data'!BW308</f>
        <v>20190913</v>
      </c>
      <c r="BX308" t="str">
        <f t="shared" si="53"/>
        <v>Cecil College - Diesel Technology (150 clock hours)</v>
      </c>
      <c r="BY308" s="27" t="str">
        <f t="shared" si="44"/>
        <v/>
      </c>
      <c r="BZ308" s="20" t="e">
        <f t="shared" si="45"/>
        <v>#DIV/0!</v>
      </c>
      <c r="CA308" s="20" t="e">
        <f t="shared" si="46"/>
        <v>#DIV/0!</v>
      </c>
      <c r="CB308" s="20">
        <f t="shared" si="47"/>
        <v>0.72727272727272729</v>
      </c>
      <c r="CC308" s="20">
        <f t="shared" si="48"/>
        <v>0.66666666666666663</v>
      </c>
      <c r="CD308" s="20">
        <f t="shared" si="49"/>
        <v>0</v>
      </c>
      <c r="CE308" s="26">
        <f t="shared" si="50"/>
        <v>2995</v>
      </c>
      <c r="CF308" s="24" t="str">
        <f t="shared" si="51"/>
        <v xml:space="preserve"> </v>
      </c>
      <c r="CG308" s="24">
        <f t="shared" si="54"/>
        <v>13283.82</v>
      </c>
      <c r="CH308" s="24" t="str">
        <f t="shared" si="52"/>
        <v xml:space="preserve"> </v>
      </c>
    </row>
    <row r="309" spans="1:86">
      <c r="A309" t="str">
        <f>'Master Data'!A309</f>
        <v>MD</v>
      </c>
      <c r="B309" t="str">
        <f>'Master Data'!B309</f>
        <v>Wor-Wic Community College</v>
      </c>
      <c r="C309" t="str">
        <f>'Master Data'!C309</f>
        <v>A Maryland public community college, accredited by the Middle States Commission on Higher Education. See this provider s website for more information. https://www.worwic.</v>
      </c>
      <c r="D309" t="str">
        <f>'Master Data'!D309</f>
        <v>32000 Campus Drive</v>
      </c>
      <c r="E309">
        <f>'Master Data'!E309</f>
        <v>0</v>
      </c>
      <c r="F309" t="str">
        <f>'Master Data'!F309</f>
        <v>Salisbury</v>
      </c>
      <c r="G309" t="str">
        <f>'Master Data'!G309</f>
        <v>MD</v>
      </c>
      <c r="H309">
        <f>'Master Data'!H309</f>
        <v>21804</v>
      </c>
      <c r="I309">
        <f>'Master Data'!I309</f>
        <v>1</v>
      </c>
      <c r="J309" t="str">
        <f>'Master Data'!J309</f>
        <v>Machining and Metal Fabrication (225 clock hours)</v>
      </c>
      <c r="K309" t="str">
        <f>'Master Data'!K309</f>
        <v>For those seeking employment as fabricators in the metal fabrication industry.</v>
      </c>
      <c r="L309" t="str">
        <f>'Master Data'!L309</f>
        <v>https://www.worwic.edu/Programs-Courses/Non-Credit-Courses</v>
      </c>
      <c r="M309">
        <f>'Master Data'!M309</f>
        <v>8</v>
      </c>
      <c r="N309">
        <f>'Master Data'!N309</f>
        <v>0</v>
      </c>
      <c r="O309">
        <f>'Master Data'!O309</f>
        <v>480506</v>
      </c>
      <c r="P309">
        <f>'Master Data'!P309</f>
        <v>2860</v>
      </c>
      <c r="Q309">
        <f>'Master Data'!Q309</f>
        <v>0</v>
      </c>
      <c r="R309">
        <f>'Master Data'!R309</f>
        <v>12</v>
      </c>
      <c r="S309">
        <f>'Master Data'!S309</f>
        <v>19</v>
      </c>
      <c r="T309">
        <f>'Master Data'!T309</f>
        <v>1</v>
      </c>
      <c r="U309">
        <f>'Master Data'!U309</f>
        <v>1</v>
      </c>
      <c r="V309">
        <f>'Master Data'!V309</f>
        <v>47221100</v>
      </c>
      <c r="W309">
        <f>'Master Data'!W309</f>
        <v>51403100</v>
      </c>
      <c r="X309">
        <f>'Master Data'!X309</f>
        <v>0</v>
      </c>
      <c r="Y309">
        <f>'Master Data'!Y309</f>
        <v>29</v>
      </c>
      <c r="Z309">
        <f>'Master Data'!Z309</f>
        <v>29</v>
      </c>
      <c r="AA309">
        <f>'Master Data'!AA309</f>
        <v>24</v>
      </c>
      <c r="AB309">
        <f>'Master Data'!AB309</f>
        <v>30</v>
      </c>
      <c r="AC309">
        <f>'Master Data'!AC309</f>
        <v>23</v>
      </c>
      <c r="AD309">
        <f>'Master Data'!AD309</f>
        <v>7496.27</v>
      </c>
      <c r="AE309">
        <f>'Master Data'!AE309</f>
        <v>14</v>
      </c>
      <c r="AF309">
        <f>'Master Data'!AF309</f>
        <v>7483.3</v>
      </c>
      <c r="AG309">
        <f>'Master Data'!AG309</f>
        <v>7919.19</v>
      </c>
      <c r="AH309">
        <f>'Master Data'!AH309</f>
        <v>42</v>
      </c>
      <c r="AI309">
        <f>'Master Data'!AI309</f>
        <v>34</v>
      </c>
      <c r="AJ309">
        <f>'Master Data'!AJ309</f>
        <v>2</v>
      </c>
      <c r="AK309">
        <f>'Master Data'!AK309</f>
        <v>2</v>
      </c>
      <c r="AL309">
        <f>'Master Data'!AL309</f>
        <v>2</v>
      </c>
      <c r="AM309">
        <f>'Master Data'!AM309</f>
        <v>2</v>
      </c>
      <c r="AN309">
        <f>'Master Data'!AN309</f>
        <v>2</v>
      </c>
      <c r="AO309">
        <f>'Master Data'!AO309</f>
        <v>5446</v>
      </c>
      <c r="AP309">
        <f>'Master Data'!AP309</f>
        <v>1</v>
      </c>
      <c r="AQ309">
        <f>'Master Data'!AQ309</f>
        <v>0</v>
      </c>
      <c r="AR309">
        <f>'Master Data'!AR309</f>
        <v>4878</v>
      </c>
      <c r="AS309">
        <f>'Master Data'!AS309</f>
        <v>0</v>
      </c>
      <c r="AT309">
        <f>'Master Data'!AT309</f>
        <v>2</v>
      </c>
      <c r="AU309">
        <f>'Master Data'!AU309</f>
        <v>0</v>
      </c>
      <c r="AV309">
        <f>'Master Data'!AV309</f>
        <v>0</v>
      </c>
      <c r="AW309">
        <f>'Master Data'!AW309</f>
        <v>0</v>
      </c>
      <c r="AX309">
        <f>'Master Data'!AX309</f>
        <v>1</v>
      </c>
      <c r="AY309">
        <f>'Master Data'!AY309</f>
        <v>0</v>
      </c>
      <c r="AZ309">
        <f>'Master Data'!AZ309</f>
        <v>1</v>
      </c>
      <c r="BA309">
        <f>'Master Data'!BA309</f>
        <v>0</v>
      </c>
      <c r="BB309">
        <f>'Master Data'!BB309</f>
        <v>0</v>
      </c>
      <c r="BC309">
        <f>'Master Data'!BC309</f>
        <v>1</v>
      </c>
      <c r="BD309">
        <f>'Master Data'!BD309</f>
        <v>0</v>
      </c>
      <c r="BE309">
        <f>'Master Data'!BE309</f>
        <v>0</v>
      </c>
      <c r="BF309">
        <f>'Master Data'!BF309</f>
        <v>1</v>
      </c>
      <c r="BG309">
        <f>'Master Data'!BG309</f>
        <v>0</v>
      </c>
      <c r="BH309">
        <f>'Master Data'!BH309</f>
        <v>0</v>
      </c>
      <c r="BI309">
        <f>'Master Data'!BI309</f>
        <v>0</v>
      </c>
      <c r="BJ309">
        <f>'Master Data'!BJ309</f>
        <v>1</v>
      </c>
      <c r="BK309">
        <f>'Master Data'!BK309</f>
        <v>0</v>
      </c>
      <c r="BL309">
        <f>'Master Data'!BL309</f>
        <v>0</v>
      </c>
      <c r="BM309">
        <f>'Master Data'!BM309</f>
        <v>2</v>
      </c>
      <c r="BN309">
        <f>'Master Data'!BN309</f>
        <v>0</v>
      </c>
      <c r="BO309">
        <f>'Master Data'!BO309</f>
        <v>0</v>
      </c>
      <c r="BP309">
        <f>'Master Data'!BP309</f>
        <v>0</v>
      </c>
      <c r="BQ309">
        <f>'Master Data'!BQ309</f>
        <v>0</v>
      </c>
      <c r="BR309">
        <f>'Master Data'!BR309</f>
        <v>0</v>
      </c>
      <c r="BS309">
        <f>'Master Data'!BS309</f>
        <v>0</v>
      </c>
      <c r="BT309">
        <f>'Master Data'!BT309</f>
        <v>0</v>
      </c>
      <c r="BU309">
        <f>'Master Data'!BU309</f>
        <v>0</v>
      </c>
      <c r="BV309">
        <f>'Master Data'!BV309</f>
        <v>0</v>
      </c>
      <c r="BW309">
        <f>'Master Data'!BW309</f>
        <v>20200917</v>
      </c>
      <c r="BX309" t="str">
        <f t="shared" si="53"/>
        <v>Wor-Wic Community College - Machining and Metal Fabrication (225 clock hours)</v>
      </c>
      <c r="BY309" s="27">
        <f t="shared" si="44"/>
        <v>0.5</v>
      </c>
      <c r="BZ309" s="20" t="e">
        <f t="shared" si="45"/>
        <v>#DIV/0!</v>
      </c>
      <c r="CA309" s="20" t="e">
        <f t="shared" si="46"/>
        <v>#DIV/0!</v>
      </c>
      <c r="CB309" s="20">
        <f t="shared" si="47"/>
        <v>0.7142857142857143</v>
      </c>
      <c r="CC309" s="20">
        <f t="shared" si="48"/>
        <v>0.67647058823529416</v>
      </c>
      <c r="CD309" s="20">
        <f t="shared" si="49"/>
        <v>0.41176470588235292</v>
      </c>
      <c r="CE309" s="26">
        <f t="shared" si="50"/>
        <v>2860</v>
      </c>
      <c r="CF309" s="24">
        <f t="shared" si="51"/>
        <v>4878</v>
      </c>
      <c r="CG309" s="24">
        <f t="shared" si="54"/>
        <v>7496.27</v>
      </c>
      <c r="CH309" s="24">
        <f t="shared" si="52"/>
        <v>5446</v>
      </c>
    </row>
    <row r="310" spans="1:86">
      <c r="A310" t="str">
        <f>'Master Data'!A310</f>
        <v>MD</v>
      </c>
      <c r="B310" t="str">
        <f>'Master Data'!B310</f>
        <v>Frederick Community College</v>
      </c>
      <c r="C310" t="str">
        <f>'Master Data'!C310</f>
        <v>A Maryland public community college, accredited by the Middle States Commission on Higher Education. See this provider s website for more information. https://www.frederick.edu/about-fcc.</v>
      </c>
      <c r="D310" t="str">
        <f>'Master Data'!D310</f>
        <v>7932 Opossumtown Pike</v>
      </c>
      <c r="E310">
        <f>'Master Data'!E310</f>
        <v>0</v>
      </c>
      <c r="F310" t="str">
        <f>'Master Data'!F310</f>
        <v>Frederick</v>
      </c>
      <c r="G310" t="str">
        <f>'Master Data'!G310</f>
        <v>MD</v>
      </c>
      <c r="H310">
        <f>'Master Data'!H310</f>
        <v>21702</v>
      </c>
      <c r="I310">
        <f>'Master Data'!I310</f>
        <v>1</v>
      </c>
      <c r="J310" t="str">
        <f>'Master Data'!J310</f>
        <v>Hospitality Management-AAS (60 credit hours)</v>
      </c>
      <c r="K310" t="str">
        <f>'Master Data'!K310</f>
        <v>Prepares students as trained hospitality professionals in hotels, resorts, clubs, restaurants, convention centers. Covers the practical skills needed to excel in the hospitality industry in tourism, lodging, food and beverage, and event planning. Includes capstone projects and an internship.</v>
      </c>
      <c r="L310" t="str">
        <f>'Master Data'!L310</f>
        <v>https://www.frederick.edu/hcti</v>
      </c>
      <c r="M310">
        <f>'Master Data'!M310</f>
        <v>14</v>
      </c>
      <c r="N310" t="str">
        <f>'Master Data'!N310</f>
        <v>AAS in Hospitality Management</v>
      </c>
      <c r="O310">
        <f>'Master Data'!O310</f>
        <v>520904</v>
      </c>
      <c r="P310">
        <f>'Master Data'!P310</f>
        <v>10715</v>
      </c>
      <c r="Q310">
        <f>'Master Data'!Q310</f>
        <v>18</v>
      </c>
      <c r="R310">
        <f>'Master Data'!R310</f>
        <v>15</v>
      </c>
      <c r="S310">
        <f>'Master Data'!S310</f>
        <v>60</v>
      </c>
      <c r="T310">
        <f>'Master Data'!T310</f>
        <v>1</v>
      </c>
      <c r="U310">
        <f>'Master Data'!U310</f>
        <v>3</v>
      </c>
      <c r="V310">
        <f>'Master Data'!V310</f>
        <v>11908100</v>
      </c>
      <c r="W310">
        <f>'Master Data'!W310</f>
        <v>43408100</v>
      </c>
      <c r="X310">
        <f>'Master Data'!X310</f>
        <v>0</v>
      </c>
      <c r="Y310">
        <f>'Master Data'!Y310</f>
        <v>2</v>
      </c>
      <c r="Z310">
        <f>'Master Data'!Z310</f>
        <v>3</v>
      </c>
      <c r="AA310">
        <f>'Master Data'!AA310</f>
        <v>2</v>
      </c>
      <c r="AB310">
        <f>'Master Data'!AB310</f>
        <v>5</v>
      </c>
      <c r="AC310">
        <f>'Master Data'!AC310</f>
        <v>4</v>
      </c>
      <c r="AD310">
        <f>'Master Data'!AD310</f>
        <v>6926</v>
      </c>
      <c r="AE310">
        <f>'Master Data'!AE310</f>
        <v>3</v>
      </c>
      <c r="AF310">
        <f>'Master Data'!AF310</f>
        <v>8048.8</v>
      </c>
      <c r="AG310">
        <f>'Master Data'!AG310</f>
        <v>12100.22</v>
      </c>
      <c r="AH310">
        <f>'Master Data'!AH310</f>
        <v>6</v>
      </c>
      <c r="AI310">
        <f>'Master Data'!AI310</f>
        <v>6</v>
      </c>
      <c r="AJ310">
        <f>'Master Data'!AJ310</f>
        <v>0</v>
      </c>
      <c r="AK310">
        <f>'Master Data'!AK310</f>
        <v>0</v>
      </c>
      <c r="AL310">
        <f>'Master Data'!AL310</f>
        <v>0</v>
      </c>
      <c r="AM310">
        <f>'Master Data'!AM310</f>
        <v>0</v>
      </c>
      <c r="AN310">
        <f>'Master Data'!AN310</f>
        <v>0</v>
      </c>
      <c r="AO310">
        <f>'Master Data'!AO310</f>
        <v>0</v>
      </c>
      <c r="AP310">
        <f>'Master Data'!AP310</f>
        <v>0</v>
      </c>
      <c r="AQ310">
        <f>'Master Data'!AQ310</f>
        <v>0</v>
      </c>
      <c r="AR310">
        <f>'Master Data'!AR310</f>
        <v>0</v>
      </c>
      <c r="AS310">
        <f>'Master Data'!AS310</f>
        <v>0</v>
      </c>
      <c r="AT310">
        <f>'Master Data'!AT310</f>
        <v>0</v>
      </c>
      <c r="AU310">
        <f>'Master Data'!AU310</f>
        <v>0</v>
      </c>
      <c r="AV310">
        <f>'Master Data'!AV310</f>
        <v>0</v>
      </c>
      <c r="AW310">
        <f>'Master Data'!AW310</f>
        <v>0</v>
      </c>
      <c r="AX310">
        <f>'Master Data'!AX310</f>
        <v>0</v>
      </c>
      <c r="AY310">
        <f>'Master Data'!AY310</f>
        <v>0</v>
      </c>
      <c r="AZ310">
        <f>'Master Data'!AZ310</f>
        <v>0</v>
      </c>
      <c r="BA310">
        <f>'Master Data'!BA310</f>
        <v>0</v>
      </c>
      <c r="BB310">
        <f>'Master Data'!BB310</f>
        <v>0</v>
      </c>
      <c r="BC310">
        <f>'Master Data'!BC310</f>
        <v>0</v>
      </c>
      <c r="BD310">
        <f>'Master Data'!BD310</f>
        <v>0</v>
      </c>
      <c r="BE310">
        <f>'Master Data'!BE310</f>
        <v>0</v>
      </c>
      <c r="BF310">
        <f>'Master Data'!BF310</f>
        <v>0</v>
      </c>
      <c r="BG310">
        <f>'Master Data'!BG310</f>
        <v>0</v>
      </c>
      <c r="BH310">
        <f>'Master Data'!BH310</f>
        <v>0</v>
      </c>
      <c r="BI310">
        <f>'Master Data'!BI310</f>
        <v>0</v>
      </c>
      <c r="BJ310">
        <f>'Master Data'!BJ310</f>
        <v>0</v>
      </c>
      <c r="BK310">
        <f>'Master Data'!BK310</f>
        <v>0</v>
      </c>
      <c r="BL310">
        <f>'Master Data'!BL310</f>
        <v>0</v>
      </c>
      <c r="BM310">
        <f>'Master Data'!BM310</f>
        <v>0</v>
      </c>
      <c r="BN310">
        <f>'Master Data'!BN310</f>
        <v>0</v>
      </c>
      <c r="BO310">
        <f>'Master Data'!BO310</f>
        <v>0</v>
      </c>
      <c r="BP310">
        <f>'Master Data'!BP310</f>
        <v>0</v>
      </c>
      <c r="BQ310">
        <f>'Master Data'!BQ310</f>
        <v>0</v>
      </c>
      <c r="BR310">
        <f>'Master Data'!BR310</f>
        <v>0</v>
      </c>
      <c r="BS310">
        <f>'Master Data'!BS310</f>
        <v>0</v>
      </c>
      <c r="BT310">
        <f>'Master Data'!BT310</f>
        <v>0</v>
      </c>
      <c r="BU310">
        <f>'Master Data'!BU310</f>
        <v>0</v>
      </c>
      <c r="BV310">
        <f>'Master Data'!BV310</f>
        <v>0</v>
      </c>
      <c r="BW310">
        <f>'Master Data'!BW310</f>
        <v>20191001</v>
      </c>
      <c r="BX310" t="str">
        <f t="shared" si="53"/>
        <v>Frederick Community College - Hospitality Management-AAS (60 credit hours)</v>
      </c>
      <c r="BY310" s="27" t="str">
        <f t="shared" si="44"/>
        <v/>
      </c>
      <c r="BZ310" s="20" t="e">
        <f t="shared" si="45"/>
        <v>#DIV/0!</v>
      </c>
      <c r="CA310" s="20" t="e">
        <f t="shared" si="46"/>
        <v>#DIV/0!</v>
      </c>
      <c r="CB310" s="20">
        <f t="shared" si="47"/>
        <v>0.83333333333333337</v>
      </c>
      <c r="CC310" s="20">
        <f t="shared" si="48"/>
        <v>0.66666666666666663</v>
      </c>
      <c r="CD310" s="20">
        <f t="shared" si="49"/>
        <v>0.5</v>
      </c>
      <c r="CE310" s="26">
        <f t="shared" si="50"/>
        <v>10733</v>
      </c>
      <c r="CF310" s="24" t="str">
        <f t="shared" si="51"/>
        <v xml:space="preserve"> </v>
      </c>
      <c r="CG310" s="24">
        <f t="shared" si="54"/>
        <v>6926</v>
      </c>
      <c r="CH310" s="24" t="str">
        <f t="shared" si="52"/>
        <v xml:space="preserve"> </v>
      </c>
    </row>
    <row r="311" spans="1:86">
      <c r="A311" t="str">
        <f>'Master Data'!A311</f>
        <v>MD</v>
      </c>
      <c r="B311" t="str">
        <f>'Master Data'!B311</f>
        <v>Kinetic Potential</v>
      </c>
      <c r="C311" t="str">
        <f>'Master Data'!C311</f>
        <v>A private for profit entity not regulated by the state of Maryland offering non-credit training. See this provider s website for more information. http://www.kpconnect.</v>
      </c>
      <c r="D311" t="str">
        <f>'Master Data'!D311</f>
        <v>1801 McCormick Dr.  Ste.  350</v>
      </c>
      <c r="E311">
        <f>'Master Data'!E311</f>
        <v>0</v>
      </c>
      <c r="F311" t="str">
        <f>'Master Data'!F311</f>
        <v>Largo</v>
      </c>
      <c r="G311" t="str">
        <f>'Master Data'!G311</f>
        <v>MD</v>
      </c>
      <c r="H311">
        <f>'Master Data'!H311</f>
        <v>20774</v>
      </c>
      <c r="I311">
        <f>'Master Data'!I311</f>
        <v>6</v>
      </c>
      <c r="J311" t="str">
        <f>'Master Data'!J311</f>
        <v>Certified Associate in Project Mgmt. Exam Prep. (222 clock hours)</v>
      </c>
      <c r="K311" t="str">
        <f>'Master Data'!K311</f>
        <v>Preparation for the Certified Associate in Project Management exam.</v>
      </c>
      <c r="L311" t="str">
        <f>'Master Data'!L311</f>
        <v>http://kpinc.net</v>
      </c>
      <c r="M311">
        <f>'Master Data'!M311</f>
        <v>1</v>
      </c>
      <c r="N311" t="str">
        <f>'Master Data'!N311</f>
        <v>Preparation for the Certified Associate in Project Management</v>
      </c>
      <c r="O311">
        <f>'Master Data'!O311</f>
        <v>520211</v>
      </c>
      <c r="P311">
        <f>'Master Data'!P311</f>
        <v>6500</v>
      </c>
      <c r="Q311">
        <f>'Master Data'!Q311</f>
        <v>1500</v>
      </c>
      <c r="R311">
        <f>'Master Data'!R311</f>
        <v>20</v>
      </c>
      <c r="S311">
        <f>'Master Data'!S311</f>
        <v>12</v>
      </c>
      <c r="T311">
        <f>'Master Data'!T311</f>
        <v>1</v>
      </c>
      <c r="U311">
        <f>'Master Data'!U311</f>
        <v>3</v>
      </c>
      <c r="V311">
        <f>'Master Data'!V311</f>
        <v>11919900</v>
      </c>
      <c r="W311">
        <f>'Master Data'!W311</f>
        <v>0</v>
      </c>
      <c r="X311">
        <f>'Master Data'!X311</f>
        <v>0</v>
      </c>
      <c r="Y311">
        <f>'Master Data'!Y311</f>
        <v>21</v>
      </c>
      <c r="Z311">
        <f>'Master Data'!Z311</f>
        <v>17</v>
      </c>
      <c r="AA311">
        <f>'Master Data'!AA311</f>
        <v>17</v>
      </c>
      <c r="AB311">
        <f>'Master Data'!AB311</f>
        <v>6</v>
      </c>
      <c r="AC311">
        <f>'Master Data'!AC311</f>
        <v>6</v>
      </c>
      <c r="AD311">
        <f>'Master Data'!AD311</f>
        <v>12933</v>
      </c>
      <c r="AE311">
        <f>'Master Data'!AE311</f>
        <v>13</v>
      </c>
      <c r="AF311">
        <f>'Master Data'!AF311</f>
        <v>15275.71</v>
      </c>
      <c r="AG311">
        <f>'Master Data'!AG311</f>
        <v>14331.81</v>
      </c>
      <c r="AH311">
        <f>'Master Data'!AH311</f>
        <v>17</v>
      </c>
      <c r="AI311">
        <f>'Master Data'!AI311</f>
        <v>17</v>
      </c>
      <c r="AJ311">
        <f>'Master Data'!AJ311</f>
        <v>2</v>
      </c>
      <c r="AK311">
        <f>'Master Data'!AK311</f>
        <v>2</v>
      </c>
      <c r="AL311">
        <f>'Master Data'!AL311</f>
        <v>2</v>
      </c>
      <c r="AM311">
        <f>'Master Data'!AM311</f>
        <v>2</v>
      </c>
      <c r="AN311">
        <f>'Master Data'!AN311</f>
        <v>2</v>
      </c>
      <c r="AO311">
        <f>'Master Data'!AO311</f>
        <v>8450</v>
      </c>
      <c r="AP311">
        <f>'Master Data'!AP311</f>
        <v>2</v>
      </c>
      <c r="AQ311">
        <f>'Master Data'!AQ311</f>
        <v>2</v>
      </c>
      <c r="AR311">
        <f>'Master Data'!AR311</f>
        <v>17248</v>
      </c>
      <c r="AS311">
        <f>'Master Data'!AS311</f>
        <v>1</v>
      </c>
      <c r="AT311">
        <f>'Master Data'!AT311</f>
        <v>2</v>
      </c>
      <c r="AU311">
        <f>'Master Data'!AU311</f>
        <v>2</v>
      </c>
      <c r="AV311">
        <f>'Master Data'!AV311</f>
        <v>0</v>
      </c>
      <c r="AW311">
        <f>'Master Data'!AW311</f>
        <v>0</v>
      </c>
      <c r="AX311">
        <f>'Master Data'!AX311</f>
        <v>0</v>
      </c>
      <c r="AY311">
        <f>'Master Data'!AY311</f>
        <v>1</v>
      </c>
      <c r="AZ311">
        <f>'Master Data'!AZ311</f>
        <v>1</v>
      </c>
      <c r="BA311">
        <f>'Master Data'!BA311</f>
        <v>0</v>
      </c>
      <c r="BB311">
        <f>'Master Data'!BB311</f>
        <v>0</v>
      </c>
      <c r="BC311">
        <f>'Master Data'!BC311</f>
        <v>1</v>
      </c>
      <c r="BD311">
        <f>'Master Data'!BD311</f>
        <v>0</v>
      </c>
      <c r="BE311">
        <f>'Master Data'!BE311</f>
        <v>0</v>
      </c>
      <c r="BF311">
        <f>'Master Data'!BF311</f>
        <v>1</v>
      </c>
      <c r="BG311">
        <f>'Master Data'!BG311</f>
        <v>0</v>
      </c>
      <c r="BH311">
        <f>'Master Data'!BH311</f>
        <v>0</v>
      </c>
      <c r="BI311">
        <f>'Master Data'!BI311</f>
        <v>0</v>
      </c>
      <c r="BJ311">
        <f>'Master Data'!BJ311</f>
        <v>0</v>
      </c>
      <c r="BK311">
        <f>'Master Data'!BK311</f>
        <v>0</v>
      </c>
      <c r="BL311">
        <f>'Master Data'!BL311</f>
        <v>0</v>
      </c>
      <c r="BM311">
        <f>'Master Data'!BM311</f>
        <v>1</v>
      </c>
      <c r="BN311">
        <f>'Master Data'!BN311</f>
        <v>0</v>
      </c>
      <c r="BO311">
        <f>'Master Data'!BO311</f>
        <v>0</v>
      </c>
      <c r="BP311">
        <f>'Master Data'!BP311</f>
        <v>0</v>
      </c>
      <c r="BQ311">
        <f>'Master Data'!BQ311</f>
        <v>0</v>
      </c>
      <c r="BR311">
        <f>'Master Data'!BR311</f>
        <v>0</v>
      </c>
      <c r="BS311">
        <f>'Master Data'!BS311</f>
        <v>0</v>
      </c>
      <c r="BT311">
        <f>'Master Data'!BT311</f>
        <v>0</v>
      </c>
      <c r="BU311">
        <f>'Master Data'!BU311</f>
        <v>0</v>
      </c>
      <c r="BV311">
        <f>'Master Data'!BV311</f>
        <v>1</v>
      </c>
      <c r="BW311">
        <f>'Master Data'!BW311</f>
        <v>20210929</v>
      </c>
      <c r="BX311" t="str">
        <f t="shared" si="53"/>
        <v>Kinetic Potential - Certified Associate in Project Mgmt. Exam Prep. (222 clock hours)</v>
      </c>
      <c r="BY311" s="27">
        <f t="shared" si="44"/>
        <v>1</v>
      </c>
      <c r="BZ311" s="20">
        <f t="shared" si="45"/>
        <v>1</v>
      </c>
      <c r="CA311" s="20">
        <f t="shared" si="46"/>
        <v>0.5</v>
      </c>
      <c r="CB311" s="20">
        <f t="shared" si="47"/>
        <v>0.35294117647058826</v>
      </c>
      <c r="CC311" s="20">
        <f t="shared" si="48"/>
        <v>0.35294117647058826</v>
      </c>
      <c r="CD311" s="20">
        <f t="shared" si="49"/>
        <v>0.76470588235294112</v>
      </c>
      <c r="CE311" s="26">
        <f t="shared" si="50"/>
        <v>8000</v>
      </c>
      <c r="CF311" s="24">
        <f t="shared" si="51"/>
        <v>17248</v>
      </c>
      <c r="CG311" s="24">
        <f t="shared" si="54"/>
        <v>12933</v>
      </c>
      <c r="CH311" s="24">
        <f t="shared" si="52"/>
        <v>8450</v>
      </c>
    </row>
    <row r="312" spans="1:86">
      <c r="A312" t="str">
        <f>'Master Data'!A312</f>
        <v>MD</v>
      </c>
      <c r="B312" t="str">
        <f>'Master Data'!B312</f>
        <v>Allegany College Of Maryland</v>
      </c>
      <c r="C312" t="str">
        <f>'Master Data'!C312</f>
        <v>A Maryland public community college, accredited by the Middle States Commission on Higher Education. See this provider s website for more information. https://www.allegany.edu/acm-at-a-glance/index.</v>
      </c>
      <c r="D312" t="str">
        <f>'Master Data'!D312</f>
        <v>12401 Willowbrook Road Se</v>
      </c>
      <c r="E312">
        <f>'Master Data'!E312</f>
        <v>0</v>
      </c>
      <c r="F312" t="str">
        <f>'Master Data'!F312</f>
        <v>Cumberland</v>
      </c>
      <c r="G312" t="str">
        <f>'Master Data'!G312</f>
        <v>MD</v>
      </c>
      <c r="H312">
        <f>'Master Data'!H312</f>
        <v>21502</v>
      </c>
      <c r="I312">
        <f>'Master Data'!I312</f>
        <v>1</v>
      </c>
      <c r="J312" t="str">
        <f>'Master Data'!J312</f>
        <v>Advanced Machine Tool Technology (720 clock hours)</v>
      </c>
      <c r="K312" t="str">
        <f>'Master Data'!K312</f>
        <v>Prep for NIMS II credentials: CNC Lathe, CNC Mill, Drill Press, EDM (Plunge), Grinding (Cylindrical), Grinding Surface), Milling, Turning (Chucking &amp; Betwn Centers).</v>
      </c>
      <c r="L312" t="str">
        <f>'Master Data'!L312</f>
        <v>http://www.allegany.edu</v>
      </c>
      <c r="M312">
        <f>'Master Data'!M312</f>
        <v>1</v>
      </c>
      <c r="N312" t="str">
        <f>'Master Data'!N312</f>
        <v>NIMS II</v>
      </c>
      <c r="O312">
        <f>'Master Data'!O312</f>
        <v>480510</v>
      </c>
      <c r="P312">
        <f>'Master Data'!P312</f>
        <v>8000</v>
      </c>
      <c r="Q312">
        <f>'Master Data'!Q312</f>
        <v>795</v>
      </c>
      <c r="R312">
        <f>'Master Data'!R312</f>
        <v>16</v>
      </c>
      <c r="S312">
        <f>'Master Data'!S312</f>
        <v>34</v>
      </c>
      <c r="T312">
        <f>'Master Data'!T312</f>
        <v>4</v>
      </c>
      <c r="U312">
        <f>'Master Data'!U312</f>
        <v>1</v>
      </c>
      <c r="V312">
        <f>'Master Data'!V312</f>
        <v>51916100</v>
      </c>
      <c r="W312">
        <f>'Master Data'!W312</f>
        <v>0</v>
      </c>
      <c r="X312">
        <f>'Master Data'!X312</f>
        <v>0</v>
      </c>
      <c r="Y312">
        <f>'Master Data'!Y312</f>
        <v>20</v>
      </c>
      <c r="Z312">
        <f>'Master Data'!Z312</f>
        <v>12</v>
      </c>
      <c r="AA312">
        <f>'Master Data'!AA312</f>
        <v>12</v>
      </c>
      <c r="AB312">
        <f>'Master Data'!AB312</f>
        <v>7</v>
      </c>
      <c r="AC312">
        <f>'Master Data'!AC312</f>
        <v>8</v>
      </c>
      <c r="AD312">
        <f>'Master Data'!AD312</f>
        <v>8784</v>
      </c>
      <c r="AE312">
        <f>'Master Data'!AE312</f>
        <v>4</v>
      </c>
      <c r="AF312">
        <f>'Master Data'!AF312</f>
        <v>12854.09</v>
      </c>
      <c r="AG312">
        <f>'Master Data'!AG312</f>
        <v>7650.18</v>
      </c>
      <c r="AH312">
        <f>'Master Data'!AH312</f>
        <v>14</v>
      </c>
      <c r="AI312">
        <f>'Master Data'!AI312</f>
        <v>11</v>
      </c>
      <c r="AJ312">
        <f>'Master Data'!AJ312</f>
        <v>11</v>
      </c>
      <c r="AK312">
        <f>'Master Data'!AK312</f>
        <v>3</v>
      </c>
      <c r="AL312">
        <f>'Master Data'!AL312</f>
        <v>11</v>
      </c>
      <c r="AM312">
        <f>'Master Data'!AM312</f>
        <v>3</v>
      </c>
      <c r="AN312">
        <f>'Master Data'!AN312</f>
        <v>3</v>
      </c>
      <c r="AO312">
        <f>'Master Data'!AO312</f>
        <v>88360</v>
      </c>
      <c r="AP312">
        <f>'Master Data'!AP312</f>
        <v>3</v>
      </c>
      <c r="AQ312">
        <f>'Master Data'!AQ312</f>
        <v>3</v>
      </c>
      <c r="AR312">
        <f>'Master Data'!AR312</f>
        <v>8784</v>
      </c>
      <c r="AS312">
        <f>'Master Data'!AS312</f>
        <v>1</v>
      </c>
      <c r="AT312">
        <f>'Master Data'!AT312</f>
        <v>3</v>
      </c>
      <c r="AU312">
        <f>'Master Data'!AU312</f>
        <v>3</v>
      </c>
      <c r="AV312">
        <f>'Master Data'!AV312</f>
        <v>0</v>
      </c>
      <c r="AW312">
        <f>'Master Data'!AW312</f>
        <v>0</v>
      </c>
      <c r="AX312">
        <f>'Master Data'!AX312</f>
        <v>0</v>
      </c>
      <c r="AY312">
        <f>'Master Data'!AY312</f>
        <v>8</v>
      </c>
      <c r="AZ312">
        <f>'Master Data'!AZ312</f>
        <v>3</v>
      </c>
      <c r="BA312">
        <f>'Master Data'!BA312</f>
        <v>0</v>
      </c>
      <c r="BB312">
        <f>'Master Data'!BB312</f>
        <v>0</v>
      </c>
      <c r="BC312">
        <f>'Master Data'!BC312</f>
        <v>9</v>
      </c>
      <c r="BD312">
        <f>'Master Data'!BD312</f>
        <v>2</v>
      </c>
      <c r="BE312">
        <f>'Master Data'!BE312</f>
        <v>1</v>
      </c>
      <c r="BF312">
        <f>'Master Data'!BF312</f>
        <v>0</v>
      </c>
      <c r="BG312">
        <f>'Master Data'!BG312</f>
        <v>0</v>
      </c>
      <c r="BH312">
        <f>'Master Data'!BH312</f>
        <v>0</v>
      </c>
      <c r="BI312">
        <f>'Master Data'!BI312</f>
        <v>0</v>
      </c>
      <c r="BJ312">
        <f>'Master Data'!BJ312</f>
        <v>10</v>
      </c>
      <c r="BK312">
        <f>'Master Data'!BK312</f>
        <v>0</v>
      </c>
      <c r="BL312">
        <f>'Master Data'!BL312</f>
        <v>0</v>
      </c>
      <c r="BM312">
        <f>'Master Data'!BM312</f>
        <v>2</v>
      </c>
      <c r="BN312">
        <f>'Master Data'!BN312</f>
        <v>2</v>
      </c>
      <c r="BO312">
        <f>'Master Data'!BO312</f>
        <v>1</v>
      </c>
      <c r="BP312">
        <f>'Master Data'!BP312</f>
        <v>0</v>
      </c>
      <c r="BQ312">
        <f>'Master Data'!BQ312</f>
        <v>0</v>
      </c>
      <c r="BR312">
        <f>'Master Data'!BR312</f>
        <v>2</v>
      </c>
      <c r="BS312">
        <f>'Master Data'!BS312</f>
        <v>0</v>
      </c>
      <c r="BT312">
        <f>'Master Data'!BT312</f>
        <v>0</v>
      </c>
      <c r="BU312">
        <f>'Master Data'!BU312</f>
        <v>0</v>
      </c>
      <c r="BV312">
        <f>'Master Data'!BV312</f>
        <v>1</v>
      </c>
      <c r="BW312">
        <f>'Master Data'!BW312</f>
        <v>20210923</v>
      </c>
      <c r="BX312" t="str">
        <f t="shared" si="53"/>
        <v>Allegany College Of Maryland - Advanced Machine Tool Technology (720 clock hours)</v>
      </c>
      <c r="BY312" s="27">
        <f t="shared" si="44"/>
        <v>1</v>
      </c>
      <c r="BZ312" s="20">
        <f t="shared" si="45"/>
        <v>1</v>
      </c>
      <c r="CA312" s="20">
        <f t="shared" si="46"/>
        <v>0.33333333333333331</v>
      </c>
      <c r="CB312" s="20">
        <f t="shared" si="47"/>
        <v>0.5</v>
      </c>
      <c r="CC312" s="20">
        <f t="shared" si="48"/>
        <v>0.72727272727272729</v>
      </c>
      <c r="CD312" s="20">
        <f t="shared" si="49"/>
        <v>0.36363636363636365</v>
      </c>
      <c r="CE312" s="26">
        <f t="shared" si="50"/>
        <v>8795</v>
      </c>
      <c r="CF312" s="24">
        <f t="shared" si="51"/>
        <v>8784</v>
      </c>
      <c r="CG312" s="24">
        <f t="shared" si="54"/>
        <v>8784</v>
      </c>
      <c r="CH312" s="24">
        <f t="shared" si="52"/>
        <v>88360</v>
      </c>
    </row>
    <row r="313" spans="1:86">
      <c r="A313" t="str">
        <f>'Master Data'!A313</f>
        <v>MD</v>
      </c>
      <c r="B313" t="str">
        <f>'Master Data'!B313</f>
        <v>Allegany College Of Maryland</v>
      </c>
      <c r="C313" t="str">
        <f>'Master Data'!C313</f>
        <v>A Maryland public community college, accredited by the Middle States Commission on Higher Education. See this provider s website for more information. https://www.allegany.edu/acm-at-a-glance/index.</v>
      </c>
      <c r="D313" t="str">
        <f>'Master Data'!D313</f>
        <v>12401 Willowbrook Road Se</v>
      </c>
      <c r="E313">
        <f>'Master Data'!E313</f>
        <v>0</v>
      </c>
      <c r="F313" t="str">
        <f>'Master Data'!F313</f>
        <v>Cumberland</v>
      </c>
      <c r="G313" t="str">
        <f>'Master Data'!G313</f>
        <v>MD</v>
      </c>
      <c r="H313">
        <f>'Master Data'!H313</f>
        <v>21502</v>
      </c>
      <c r="I313">
        <f>'Master Data'!I313</f>
        <v>1</v>
      </c>
      <c r="J313" t="str">
        <f>'Master Data'!J313</f>
        <v>Computer Science Transfer (60 Credit Hours)</v>
      </c>
      <c r="K313" t="str">
        <f>'Master Data'!K313</f>
        <v>Designed to prepare students for transfer to a four-year university.</v>
      </c>
      <c r="L313" t="str">
        <f>'Master Data'!L313</f>
        <v>http://www.alleganycollege.edu</v>
      </c>
      <c r="M313">
        <f>'Master Data'!M313</f>
        <v>4</v>
      </c>
      <c r="N313" t="str">
        <f>'Master Data'!N313</f>
        <v>Associate degree</v>
      </c>
      <c r="O313">
        <f>'Master Data'!O313</f>
        <v>110101</v>
      </c>
      <c r="P313">
        <f>'Master Data'!P313</f>
        <v>6400</v>
      </c>
      <c r="Q313">
        <f>'Master Data'!Q313</f>
        <v>2800</v>
      </c>
      <c r="R313">
        <f>'Master Data'!R313</f>
        <v>15</v>
      </c>
      <c r="S313">
        <f>'Master Data'!S313</f>
        <v>104</v>
      </c>
      <c r="T313">
        <f>'Master Data'!T313</f>
        <v>1</v>
      </c>
      <c r="U313">
        <f>'Master Data'!U313</f>
        <v>1</v>
      </c>
      <c r="V313">
        <f>'Master Data'!V313</f>
        <v>15121100</v>
      </c>
      <c r="W313">
        <f>'Master Data'!W313</f>
        <v>0</v>
      </c>
      <c r="X313">
        <f>'Master Data'!X313</f>
        <v>0</v>
      </c>
      <c r="Y313">
        <f>'Master Data'!Y313</f>
        <v>8</v>
      </c>
      <c r="Z313">
        <f>'Master Data'!Z313</f>
        <v>2</v>
      </c>
      <c r="AA313">
        <f>'Master Data'!AA313</f>
        <v>2</v>
      </c>
      <c r="AB313">
        <f>'Master Data'!AB313</f>
        <v>4</v>
      </c>
      <c r="AC313">
        <f>'Master Data'!AC313</f>
        <v>8</v>
      </c>
      <c r="AD313">
        <f>'Master Data'!AD313</f>
        <v>4485</v>
      </c>
      <c r="AE313">
        <f>'Master Data'!AE313</f>
        <v>2</v>
      </c>
      <c r="AF313">
        <f>'Master Data'!AF313</f>
        <v>4526.25</v>
      </c>
      <c r="AG313">
        <f>'Master Data'!AG313</f>
        <v>4851.8500000000004</v>
      </c>
      <c r="AH313">
        <f>'Master Data'!AH313</f>
        <v>6</v>
      </c>
      <c r="AI313">
        <f>'Master Data'!AI313</f>
        <v>10</v>
      </c>
      <c r="AJ313">
        <f>'Master Data'!AJ313</f>
        <v>1</v>
      </c>
      <c r="AK313">
        <f>'Master Data'!AK313</f>
        <v>1</v>
      </c>
      <c r="AL313">
        <f>'Master Data'!AL313</f>
        <v>1</v>
      </c>
      <c r="AM313">
        <f>'Master Data'!AM313</f>
        <v>1</v>
      </c>
      <c r="AN313">
        <f>'Master Data'!AN313</f>
        <v>1</v>
      </c>
      <c r="AO313">
        <f>'Master Data'!AO313</f>
        <v>9200</v>
      </c>
      <c r="AP313">
        <f>'Master Data'!AP313</f>
        <v>0</v>
      </c>
      <c r="AQ313">
        <f>'Master Data'!AQ313</f>
        <v>0</v>
      </c>
      <c r="AR313">
        <f>'Master Data'!AR313</f>
        <v>0</v>
      </c>
      <c r="AS313">
        <f>'Master Data'!AS313</f>
        <v>0</v>
      </c>
      <c r="AT313">
        <f>'Master Data'!AT313</f>
        <v>0</v>
      </c>
      <c r="AU313">
        <f>'Master Data'!AU313</f>
        <v>0</v>
      </c>
      <c r="AV313">
        <f>'Master Data'!AV313</f>
        <v>0</v>
      </c>
      <c r="AW313">
        <f>'Master Data'!AW313</f>
        <v>0</v>
      </c>
      <c r="AX313">
        <f>'Master Data'!AX313</f>
        <v>0</v>
      </c>
      <c r="AY313">
        <f>'Master Data'!AY313</f>
        <v>0</v>
      </c>
      <c r="AZ313">
        <f>'Master Data'!AZ313</f>
        <v>1</v>
      </c>
      <c r="BA313">
        <f>'Master Data'!BA313</f>
        <v>0</v>
      </c>
      <c r="BB313">
        <f>'Master Data'!BB313</f>
        <v>0</v>
      </c>
      <c r="BC313">
        <f>'Master Data'!BC313</f>
        <v>1</v>
      </c>
      <c r="BD313">
        <f>'Master Data'!BD313</f>
        <v>0</v>
      </c>
      <c r="BE313">
        <f>'Master Data'!BE313</f>
        <v>0</v>
      </c>
      <c r="BF313">
        <f>'Master Data'!BF313</f>
        <v>0</v>
      </c>
      <c r="BG313">
        <f>'Master Data'!BG313</f>
        <v>0</v>
      </c>
      <c r="BH313">
        <f>'Master Data'!BH313</f>
        <v>0</v>
      </c>
      <c r="BI313">
        <f>'Master Data'!BI313</f>
        <v>0</v>
      </c>
      <c r="BJ313">
        <f>'Master Data'!BJ313</f>
        <v>1</v>
      </c>
      <c r="BK313">
        <f>'Master Data'!BK313</f>
        <v>0</v>
      </c>
      <c r="BL313">
        <f>'Master Data'!BL313</f>
        <v>0</v>
      </c>
      <c r="BM313">
        <f>'Master Data'!BM313</f>
        <v>0</v>
      </c>
      <c r="BN313">
        <f>'Master Data'!BN313</f>
        <v>0</v>
      </c>
      <c r="BO313">
        <f>'Master Data'!BO313</f>
        <v>0</v>
      </c>
      <c r="BP313">
        <f>'Master Data'!BP313</f>
        <v>0</v>
      </c>
      <c r="BQ313">
        <f>'Master Data'!BQ313</f>
        <v>0</v>
      </c>
      <c r="BR313">
        <f>'Master Data'!BR313</f>
        <v>0</v>
      </c>
      <c r="BS313">
        <f>'Master Data'!BS313</f>
        <v>0</v>
      </c>
      <c r="BT313">
        <f>'Master Data'!BT313</f>
        <v>0</v>
      </c>
      <c r="BU313">
        <f>'Master Data'!BU313</f>
        <v>0</v>
      </c>
      <c r="BV313">
        <f>'Master Data'!BV313</f>
        <v>1</v>
      </c>
      <c r="BW313">
        <f>'Master Data'!BW313</f>
        <v>20150701</v>
      </c>
      <c r="BX313" t="str">
        <f t="shared" si="53"/>
        <v>Allegany College Of Maryland - Computer Science Transfer (60 Credit Hours)</v>
      </c>
      <c r="BY313" s="27" t="str">
        <f t="shared" si="44"/>
        <v/>
      </c>
      <c r="BZ313" s="20" t="e">
        <f t="shared" si="45"/>
        <v>#DIV/0!</v>
      </c>
      <c r="CA313" s="20" t="e">
        <f t="shared" si="46"/>
        <v>#DIV/0!</v>
      </c>
      <c r="CB313" s="20">
        <f t="shared" si="47"/>
        <v>0.66666666666666663</v>
      </c>
      <c r="CC313" s="20">
        <f t="shared" si="48"/>
        <v>0.8</v>
      </c>
      <c r="CD313" s="20">
        <f t="shared" si="49"/>
        <v>0.2</v>
      </c>
      <c r="CE313" s="26">
        <f t="shared" si="50"/>
        <v>9200</v>
      </c>
      <c r="CF313" s="24" t="str">
        <f t="shared" si="51"/>
        <v xml:space="preserve"> </v>
      </c>
      <c r="CG313" s="24">
        <f t="shared" si="54"/>
        <v>4485</v>
      </c>
      <c r="CH313" s="24">
        <f t="shared" si="52"/>
        <v>9200</v>
      </c>
    </row>
    <row r="314" spans="1:86">
      <c r="A314" t="str">
        <f>'Master Data'!A314</f>
        <v>MD</v>
      </c>
      <c r="B314" t="str">
        <f>'Master Data'!B314</f>
        <v>Goodwill of Greater Washington</v>
      </c>
      <c r="C314" t="str">
        <f>'Master Data'!C314</f>
        <v>A private non-profit entity not regulated by the state of Maryland offering non-credit training. See this provider s website for more information.  https://dcgoodwill.</v>
      </c>
      <c r="D314" t="str">
        <f>'Master Data'!D314</f>
        <v>1140 3rd St  NE Ste 350</v>
      </c>
      <c r="E314">
        <f>'Master Data'!E314</f>
        <v>0</v>
      </c>
      <c r="F314" t="str">
        <f>'Master Data'!F314</f>
        <v>Washington</v>
      </c>
      <c r="G314" t="str">
        <f>'Master Data'!G314</f>
        <v>DC</v>
      </c>
      <c r="H314">
        <f>'Master Data'!H314</f>
        <v>20002</v>
      </c>
      <c r="I314">
        <f>'Master Data'!I314</f>
        <v>5</v>
      </c>
      <c r="J314" t="str">
        <f>'Master Data'!J314</f>
        <v>Hospitality/Front Desk Clerk (150 clock hours)</v>
      </c>
      <c r="K314" t="str">
        <f>'Master Data'!K314</f>
        <v>Training involves curriculum for the Certified Front Desk Representative via the American Hotel &amp; Lodging Educational Institute.</v>
      </c>
      <c r="L314" t="str">
        <f>'Master Data'!L314</f>
        <v>https://www.dcgoodwill.org/education/training-programs/hospitality/</v>
      </c>
      <c r="M314">
        <f>'Master Data'!M314</f>
        <v>1</v>
      </c>
      <c r="N314" t="str">
        <f>'Master Data'!N314</f>
        <v>Certified Front Desk Representative via the American Hotel &amp; Lodging Educational Institute</v>
      </c>
      <c r="O314">
        <f>'Master Data'!O314</f>
        <v>520408</v>
      </c>
      <c r="P314">
        <f>'Master Data'!P314</f>
        <v>5350</v>
      </c>
      <c r="Q314">
        <f>'Master Data'!Q314</f>
        <v>0</v>
      </c>
      <c r="R314">
        <f>'Master Data'!R314</f>
        <v>25</v>
      </c>
      <c r="S314">
        <f>'Master Data'!S314</f>
        <v>6</v>
      </c>
      <c r="T314">
        <f>'Master Data'!T314</f>
        <v>1</v>
      </c>
      <c r="U314">
        <f>'Master Data'!U314</f>
        <v>1</v>
      </c>
      <c r="V314">
        <f>'Master Data'!V314</f>
        <v>43906100</v>
      </c>
      <c r="W314">
        <f>'Master Data'!W314</f>
        <v>0</v>
      </c>
      <c r="X314">
        <f>'Master Data'!X314</f>
        <v>0</v>
      </c>
      <c r="Y314">
        <f>'Master Data'!Y314</f>
        <v>42</v>
      </c>
      <c r="Z314">
        <f>'Master Data'!Z314</f>
        <v>39</v>
      </c>
      <c r="AA314">
        <f>'Master Data'!AA314</f>
        <v>27</v>
      </c>
      <c r="AB314">
        <f>'Master Data'!AB314</f>
        <v>58</v>
      </c>
      <c r="AC314">
        <f>'Master Data'!AC314</f>
        <v>46</v>
      </c>
      <c r="AD314">
        <f>'Master Data'!AD314</f>
        <v>5887.38</v>
      </c>
      <c r="AE314">
        <f>'Master Data'!AE314</f>
        <v>58</v>
      </c>
      <c r="AF314">
        <f>'Master Data'!AF314</f>
        <v>6827.97</v>
      </c>
      <c r="AG314">
        <f>'Master Data'!AG314</f>
        <v>6172.37</v>
      </c>
      <c r="AH314">
        <f>'Master Data'!AH314</f>
        <v>95</v>
      </c>
      <c r="AI314">
        <f>'Master Data'!AI314</f>
        <v>75</v>
      </c>
      <c r="AJ314">
        <f>'Master Data'!AJ314</f>
        <v>0</v>
      </c>
      <c r="AK314">
        <f>'Master Data'!AK314</f>
        <v>0</v>
      </c>
      <c r="AL314">
        <f>'Master Data'!AL314</f>
        <v>0</v>
      </c>
      <c r="AM314">
        <f>'Master Data'!AM314</f>
        <v>0</v>
      </c>
      <c r="AN314">
        <f>'Master Data'!AN314</f>
        <v>0</v>
      </c>
      <c r="AO314">
        <f>'Master Data'!AO314</f>
        <v>0</v>
      </c>
      <c r="AP314">
        <f>'Master Data'!AP314</f>
        <v>0</v>
      </c>
      <c r="AQ314">
        <f>'Master Data'!AQ314</f>
        <v>0</v>
      </c>
      <c r="AR314">
        <f>'Master Data'!AR314</f>
        <v>0</v>
      </c>
      <c r="AS314">
        <f>'Master Data'!AS314</f>
        <v>0</v>
      </c>
      <c r="AT314">
        <f>'Master Data'!AT314</f>
        <v>0</v>
      </c>
      <c r="AU314">
        <f>'Master Data'!AU314</f>
        <v>0</v>
      </c>
      <c r="AV314">
        <f>'Master Data'!AV314</f>
        <v>0</v>
      </c>
      <c r="AW314">
        <f>'Master Data'!AW314</f>
        <v>0</v>
      </c>
      <c r="AX314">
        <f>'Master Data'!AX314</f>
        <v>0</v>
      </c>
      <c r="AY314">
        <f>'Master Data'!AY314</f>
        <v>0</v>
      </c>
      <c r="AZ314">
        <f>'Master Data'!AZ314</f>
        <v>0</v>
      </c>
      <c r="BA314">
        <f>'Master Data'!BA314</f>
        <v>0</v>
      </c>
      <c r="BB314">
        <f>'Master Data'!BB314</f>
        <v>0</v>
      </c>
      <c r="BC314">
        <f>'Master Data'!BC314</f>
        <v>0</v>
      </c>
      <c r="BD314">
        <f>'Master Data'!BD314</f>
        <v>0</v>
      </c>
      <c r="BE314">
        <f>'Master Data'!BE314</f>
        <v>0</v>
      </c>
      <c r="BF314">
        <f>'Master Data'!BF314</f>
        <v>0</v>
      </c>
      <c r="BG314">
        <f>'Master Data'!BG314</f>
        <v>0</v>
      </c>
      <c r="BH314">
        <f>'Master Data'!BH314</f>
        <v>0</v>
      </c>
      <c r="BI314">
        <f>'Master Data'!BI314</f>
        <v>0</v>
      </c>
      <c r="BJ314">
        <f>'Master Data'!BJ314</f>
        <v>0</v>
      </c>
      <c r="BK314">
        <f>'Master Data'!BK314</f>
        <v>0</v>
      </c>
      <c r="BL314">
        <f>'Master Data'!BL314</f>
        <v>0</v>
      </c>
      <c r="BM314">
        <f>'Master Data'!BM314</f>
        <v>0</v>
      </c>
      <c r="BN314">
        <f>'Master Data'!BN314</f>
        <v>0</v>
      </c>
      <c r="BO314">
        <f>'Master Data'!BO314</f>
        <v>0</v>
      </c>
      <c r="BP314">
        <f>'Master Data'!BP314</f>
        <v>0</v>
      </c>
      <c r="BQ314">
        <f>'Master Data'!BQ314</f>
        <v>0</v>
      </c>
      <c r="BR314">
        <f>'Master Data'!BR314</f>
        <v>0</v>
      </c>
      <c r="BS314">
        <f>'Master Data'!BS314</f>
        <v>0</v>
      </c>
      <c r="BT314">
        <f>'Master Data'!BT314</f>
        <v>0</v>
      </c>
      <c r="BU314">
        <f>'Master Data'!BU314</f>
        <v>0</v>
      </c>
      <c r="BV314">
        <f>'Master Data'!BV314</f>
        <v>0</v>
      </c>
      <c r="BW314">
        <f>'Master Data'!BW314</f>
        <v>20220601</v>
      </c>
      <c r="BX314" t="str">
        <f t="shared" si="53"/>
        <v>Goodwill of Greater Washington - Hospitality/Front Desk Clerk (150 clock hours)</v>
      </c>
      <c r="BY314" s="27" t="str">
        <f t="shared" si="44"/>
        <v/>
      </c>
      <c r="BZ314" s="20" t="e">
        <f t="shared" si="45"/>
        <v>#DIV/0!</v>
      </c>
      <c r="CA314" s="20" t="e">
        <f t="shared" si="46"/>
        <v>#DIV/0!</v>
      </c>
      <c r="CB314" s="20">
        <f t="shared" si="47"/>
        <v>0.61052631578947369</v>
      </c>
      <c r="CC314" s="20">
        <f t="shared" si="48"/>
        <v>0.61333333333333329</v>
      </c>
      <c r="CD314" s="20">
        <f t="shared" si="49"/>
        <v>0.77333333333333332</v>
      </c>
      <c r="CE314" s="26">
        <f t="shared" si="50"/>
        <v>5350</v>
      </c>
      <c r="CF314" s="24" t="str">
        <f t="shared" si="51"/>
        <v xml:space="preserve"> </v>
      </c>
      <c r="CG314" s="24">
        <f t="shared" si="54"/>
        <v>5887.38</v>
      </c>
      <c r="CH314" s="24" t="str">
        <f t="shared" si="52"/>
        <v xml:space="preserve"> </v>
      </c>
    </row>
    <row r="315" spans="1:86">
      <c r="A315" t="str">
        <f>'Master Data'!A315</f>
        <v>MD</v>
      </c>
      <c r="B315" t="str">
        <f>'Master Data'!B315</f>
        <v>Compassionate Nursing Assistant Academy, Inc.</v>
      </c>
      <c r="C315" t="str">
        <f>'Master Data'!C315</f>
        <v>A Maryland Higher Education Commission-approved private career school offering job preparatory training. See this provider s website for more information. http://www.compassionateacademy.</v>
      </c>
      <c r="D315" t="str">
        <f>'Master Data'!D315</f>
        <v>1835 University Blvd.  Ste. 307</v>
      </c>
      <c r="E315">
        <f>'Master Data'!E315</f>
        <v>0</v>
      </c>
      <c r="F315" t="str">
        <f>'Master Data'!F315</f>
        <v>Hyattsville</v>
      </c>
      <c r="G315" t="str">
        <f>'Master Data'!G315</f>
        <v>MD</v>
      </c>
      <c r="H315">
        <f>'Master Data'!H315</f>
        <v>20783</v>
      </c>
      <c r="I315">
        <f>'Master Data'!I315</f>
        <v>3</v>
      </c>
      <c r="J315" t="str">
        <f>'Master Data'!J315</f>
        <v>Nursing Assistant Training (120 clock hours)</v>
      </c>
      <c r="K315" t="str">
        <f>'Master Data'!K315</f>
        <v>Training for Maryland Board of Nursing nursing assistant certification.</v>
      </c>
      <c r="L315" t="str">
        <f>'Master Data'!L315</f>
        <v>http://www.compassionateacademy.com</v>
      </c>
      <c r="M315">
        <f>'Master Data'!M315</f>
        <v>3</v>
      </c>
      <c r="N315" t="str">
        <f>'Master Data'!N315</f>
        <v>CNA</v>
      </c>
      <c r="O315">
        <f>'Master Data'!O315</f>
        <v>513902</v>
      </c>
      <c r="P315">
        <f>'Master Data'!P315</f>
        <v>1100</v>
      </c>
      <c r="Q315">
        <f>'Master Data'!Q315</f>
        <v>200</v>
      </c>
      <c r="R315">
        <f>'Master Data'!R315</f>
        <v>30</v>
      </c>
      <c r="S315">
        <f>'Master Data'!S315</f>
        <v>4</v>
      </c>
      <c r="T315">
        <f>'Master Data'!T315</f>
        <v>1</v>
      </c>
      <c r="U315">
        <f>'Master Data'!U315</f>
        <v>1</v>
      </c>
      <c r="V315">
        <f>'Master Data'!V315</f>
        <v>31113100</v>
      </c>
      <c r="W315">
        <f>'Master Data'!W315</f>
        <v>0</v>
      </c>
      <c r="X315">
        <f>'Master Data'!X315</f>
        <v>0</v>
      </c>
      <c r="Y315">
        <f>'Master Data'!Y315</f>
        <v>133</v>
      </c>
      <c r="Z315">
        <f>'Master Data'!Z315</f>
        <v>133</v>
      </c>
      <c r="AA315">
        <f>'Master Data'!AA315</f>
        <v>129</v>
      </c>
      <c r="AB315">
        <f>'Master Data'!AB315</f>
        <v>85</v>
      </c>
      <c r="AC315">
        <f>'Master Data'!AC315</f>
        <v>67</v>
      </c>
      <c r="AD315">
        <f>'Master Data'!AD315</f>
        <v>7575.18</v>
      </c>
      <c r="AE315">
        <f>'Master Data'!AE315</f>
        <v>93</v>
      </c>
      <c r="AF315">
        <f>'Master Data'!AF315</f>
        <v>8842.44</v>
      </c>
      <c r="AG315">
        <f>'Master Data'!AG315</f>
        <v>9799.81</v>
      </c>
      <c r="AH315">
        <f>'Master Data'!AH315</f>
        <v>133</v>
      </c>
      <c r="AI315">
        <f>'Master Data'!AI315</f>
        <v>97</v>
      </c>
      <c r="AJ315">
        <f>'Master Data'!AJ315</f>
        <v>0</v>
      </c>
      <c r="AK315">
        <f>'Master Data'!AK315</f>
        <v>0</v>
      </c>
      <c r="AL315">
        <f>'Master Data'!AL315</f>
        <v>0</v>
      </c>
      <c r="AM315">
        <f>'Master Data'!AM315</f>
        <v>0</v>
      </c>
      <c r="AN315">
        <f>'Master Data'!AN315</f>
        <v>0</v>
      </c>
      <c r="AO315">
        <f>'Master Data'!AO315</f>
        <v>0</v>
      </c>
      <c r="AP315">
        <f>'Master Data'!AP315</f>
        <v>0</v>
      </c>
      <c r="AQ315">
        <f>'Master Data'!AQ315</f>
        <v>0</v>
      </c>
      <c r="AR315">
        <f>'Master Data'!AR315</f>
        <v>0</v>
      </c>
      <c r="AS315">
        <f>'Master Data'!AS315</f>
        <v>0</v>
      </c>
      <c r="AT315">
        <f>'Master Data'!AT315</f>
        <v>0</v>
      </c>
      <c r="AU315">
        <f>'Master Data'!AU315</f>
        <v>0</v>
      </c>
      <c r="AV315">
        <f>'Master Data'!AV315</f>
        <v>0</v>
      </c>
      <c r="AW315">
        <f>'Master Data'!AW315</f>
        <v>0</v>
      </c>
      <c r="AX315">
        <f>'Master Data'!AX315</f>
        <v>0</v>
      </c>
      <c r="AY315">
        <f>'Master Data'!AY315</f>
        <v>0</v>
      </c>
      <c r="AZ315">
        <f>'Master Data'!AZ315</f>
        <v>0</v>
      </c>
      <c r="BA315">
        <f>'Master Data'!BA315</f>
        <v>0</v>
      </c>
      <c r="BB315">
        <f>'Master Data'!BB315</f>
        <v>0</v>
      </c>
      <c r="BC315">
        <f>'Master Data'!BC315</f>
        <v>0</v>
      </c>
      <c r="BD315">
        <f>'Master Data'!BD315</f>
        <v>0</v>
      </c>
      <c r="BE315">
        <f>'Master Data'!BE315</f>
        <v>0</v>
      </c>
      <c r="BF315">
        <f>'Master Data'!BF315</f>
        <v>0</v>
      </c>
      <c r="BG315">
        <f>'Master Data'!BG315</f>
        <v>0</v>
      </c>
      <c r="BH315">
        <f>'Master Data'!BH315</f>
        <v>0</v>
      </c>
      <c r="BI315">
        <f>'Master Data'!BI315</f>
        <v>0</v>
      </c>
      <c r="BJ315">
        <f>'Master Data'!BJ315</f>
        <v>0</v>
      </c>
      <c r="BK315">
        <f>'Master Data'!BK315</f>
        <v>0</v>
      </c>
      <c r="BL315">
        <f>'Master Data'!BL315</f>
        <v>0</v>
      </c>
      <c r="BM315">
        <f>'Master Data'!BM315</f>
        <v>0</v>
      </c>
      <c r="BN315">
        <f>'Master Data'!BN315</f>
        <v>0</v>
      </c>
      <c r="BO315">
        <f>'Master Data'!BO315</f>
        <v>0</v>
      </c>
      <c r="BP315">
        <f>'Master Data'!BP315</f>
        <v>0</v>
      </c>
      <c r="BQ315">
        <f>'Master Data'!BQ315</f>
        <v>0</v>
      </c>
      <c r="BR315">
        <f>'Master Data'!BR315</f>
        <v>0</v>
      </c>
      <c r="BS315">
        <f>'Master Data'!BS315</f>
        <v>0</v>
      </c>
      <c r="BT315">
        <f>'Master Data'!BT315</f>
        <v>0</v>
      </c>
      <c r="BU315">
        <f>'Master Data'!BU315</f>
        <v>0</v>
      </c>
      <c r="BV315">
        <f>'Master Data'!BV315</f>
        <v>0</v>
      </c>
      <c r="BW315">
        <f>'Master Data'!BW315</f>
        <v>20191127</v>
      </c>
      <c r="BX315" t="str">
        <f t="shared" si="53"/>
        <v>Compassionate Nursing Assistant Academy, Inc. - Nursing Assistant Training (120 clock hours)</v>
      </c>
      <c r="BY315" s="27" t="str">
        <f t="shared" si="44"/>
        <v/>
      </c>
      <c r="BZ315" s="20" t="e">
        <f t="shared" si="45"/>
        <v>#DIV/0!</v>
      </c>
      <c r="CA315" s="20" t="e">
        <f t="shared" si="46"/>
        <v>#DIV/0!</v>
      </c>
      <c r="CB315" s="20">
        <f t="shared" si="47"/>
        <v>0.63909774436090228</v>
      </c>
      <c r="CC315" s="20">
        <f t="shared" si="48"/>
        <v>0.69072164948453607</v>
      </c>
      <c r="CD315" s="20">
        <f t="shared" si="49"/>
        <v>0.95876288659793818</v>
      </c>
      <c r="CE315" s="26">
        <f t="shared" si="50"/>
        <v>1300</v>
      </c>
      <c r="CF315" s="24" t="str">
        <f t="shared" si="51"/>
        <v xml:space="preserve"> </v>
      </c>
      <c r="CG315" s="24">
        <f t="shared" si="54"/>
        <v>7575.18</v>
      </c>
      <c r="CH315" s="24" t="str">
        <f t="shared" si="52"/>
        <v xml:space="preserve"> </v>
      </c>
    </row>
    <row r="316" spans="1:86">
      <c r="A316" t="str">
        <f>'Master Data'!A316</f>
        <v>MD</v>
      </c>
      <c r="B316" t="str">
        <f>'Master Data'!B316</f>
        <v>Towson University</v>
      </c>
      <c r="C316" t="str">
        <f>'Master Data'!C316</f>
        <v>A Maryland 4-year public university, accredited by the Middle States Commission on Higher Education. See this provider s website for more information. https://www.towson.edu/campus/partnerships-research/continuing-education/about.</v>
      </c>
      <c r="D316" t="str">
        <f>'Master Data'!D316</f>
        <v>7400 York Rd.</v>
      </c>
      <c r="E316" t="str">
        <f>'Master Data'!E316</f>
        <v>Ste. 201</v>
      </c>
      <c r="F316" t="str">
        <f>'Master Data'!F316</f>
        <v>Towson</v>
      </c>
      <c r="G316" t="str">
        <f>'Master Data'!G316</f>
        <v>MD</v>
      </c>
      <c r="H316">
        <f>'Master Data'!H316</f>
        <v>21204</v>
      </c>
      <c r="I316">
        <f>'Master Data'!I316</f>
        <v>8</v>
      </c>
      <c r="J316" t="str">
        <f>'Master Data'!J316</f>
        <v>CompTIA Security+ Exam Prep-Online (138 clock hours)</v>
      </c>
      <c r="K316" t="str">
        <f>'Master Data'!K316</f>
        <v>Preparation for the CompTIA Security+ certif. exam. Network+ cert. &amp; 2 years exper. in IT admin with a security focus suggested prior to Security+ exam.</v>
      </c>
      <c r="L316" t="str">
        <f>'Master Data'!L316</f>
        <v>https://www.towson.edu/campus/partnerships-research/continuing-education/information-technology-courses/cyber-security.html</v>
      </c>
      <c r="M316">
        <f>'Master Data'!M316</f>
        <v>1</v>
      </c>
      <c r="N316" t="str">
        <f>'Master Data'!N316</f>
        <v>CompTIA Security+</v>
      </c>
      <c r="O316">
        <f>'Master Data'!O316</f>
        <v>111003</v>
      </c>
      <c r="P316">
        <f>'Master Data'!P316</f>
        <v>3999</v>
      </c>
      <c r="Q316">
        <f>'Master Data'!Q316</f>
        <v>0</v>
      </c>
      <c r="R316">
        <f>'Master Data'!R316</f>
        <v>5</v>
      </c>
      <c r="S316">
        <f>'Master Data'!S316</f>
        <v>26</v>
      </c>
      <c r="T316">
        <f>'Master Data'!T316</f>
        <v>1</v>
      </c>
      <c r="U316">
        <f>'Master Data'!U316</f>
        <v>2</v>
      </c>
      <c r="V316">
        <f>'Master Data'!V316</f>
        <v>15121200</v>
      </c>
      <c r="W316">
        <f>'Master Data'!W316</f>
        <v>0</v>
      </c>
      <c r="X316">
        <f>'Master Data'!X316</f>
        <v>0</v>
      </c>
      <c r="Y316">
        <f>'Master Data'!Y316</f>
        <v>26</v>
      </c>
      <c r="Z316">
        <f>'Master Data'!Z316</f>
        <v>25</v>
      </c>
      <c r="AA316">
        <f>'Master Data'!AA316</f>
        <v>11</v>
      </c>
      <c r="AB316">
        <f>'Master Data'!AB316</f>
        <v>10</v>
      </c>
      <c r="AC316">
        <f>'Master Data'!AC316</f>
        <v>6</v>
      </c>
      <c r="AD316">
        <f>'Master Data'!AD316</f>
        <v>8903</v>
      </c>
      <c r="AE316">
        <f>'Master Data'!AE316</f>
        <v>2</v>
      </c>
      <c r="AF316">
        <f>'Master Data'!AF316</f>
        <v>8943.7999999999993</v>
      </c>
      <c r="AG316">
        <f>'Master Data'!AG316</f>
        <v>7233.33</v>
      </c>
      <c r="AH316">
        <f>'Master Data'!AH316</f>
        <v>20</v>
      </c>
      <c r="AI316">
        <f>'Master Data'!AI316</f>
        <v>19</v>
      </c>
      <c r="AJ316">
        <f>'Master Data'!AJ316</f>
        <v>12</v>
      </c>
      <c r="AK316">
        <f>'Master Data'!AK316</f>
        <v>11</v>
      </c>
      <c r="AL316">
        <f>'Master Data'!AL316</f>
        <v>12</v>
      </c>
      <c r="AM316">
        <f>'Master Data'!AM316</f>
        <v>11</v>
      </c>
      <c r="AN316">
        <f>'Master Data'!AN316</f>
        <v>6</v>
      </c>
      <c r="AO316">
        <f>'Master Data'!AO316</f>
        <v>47988</v>
      </c>
      <c r="AP316">
        <f>'Master Data'!AP316</f>
        <v>10</v>
      </c>
      <c r="AQ316">
        <f>'Master Data'!AQ316</f>
        <v>6</v>
      </c>
      <c r="AR316">
        <f>'Master Data'!AR316</f>
        <v>8903</v>
      </c>
      <c r="AS316">
        <f>'Master Data'!AS316</f>
        <v>1</v>
      </c>
      <c r="AT316">
        <f>'Master Data'!AT316</f>
        <v>10</v>
      </c>
      <c r="AU316">
        <f>'Master Data'!AU316</f>
        <v>9</v>
      </c>
      <c r="AV316">
        <f>'Master Data'!AV316</f>
        <v>0</v>
      </c>
      <c r="AW316">
        <f>'Master Data'!AW316</f>
        <v>0</v>
      </c>
      <c r="AX316">
        <f>'Master Data'!AX316</f>
        <v>1</v>
      </c>
      <c r="AY316">
        <f>'Master Data'!AY316</f>
        <v>5</v>
      </c>
      <c r="AZ316">
        <f>'Master Data'!AZ316</f>
        <v>4</v>
      </c>
      <c r="BA316">
        <f>'Master Data'!BA316</f>
        <v>1</v>
      </c>
      <c r="BB316">
        <f>'Master Data'!BB316</f>
        <v>1</v>
      </c>
      <c r="BC316">
        <f>'Master Data'!BC316</f>
        <v>9</v>
      </c>
      <c r="BD316">
        <f>'Master Data'!BD316</f>
        <v>3</v>
      </c>
      <c r="BE316">
        <f>'Master Data'!BE316</f>
        <v>0</v>
      </c>
      <c r="BF316">
        <f>'Master Data'!BF316</f>
        <v>4</v>
      </c>
      <c r="BG316">
        <f>'Master Data'!BG316</f>
        <v>2</v>
      </c>
      <c r="BH316">
        <f>'Master Data'!BH316</f>
        <v>0</v>
      </c>
      <c r="BI316">
        <f>'Master Data'!BI316</f>
        <v>1</v>
      </c>
      <c r="BJ316">
        <f>'Master Data'!BJ316</f>
        <v>5</v>
      </c>
      <c r="BK316">
        <f>'Master Data'!BK316</f>
        <v>1</v>
      </c>
      <c r="BL316">
        <f>'Master Data'!BL316</f>
        <v>0</v>
      </c>
      <c r="BM316">
        <f>'Master Data'!BM316</f>
        <v>8</v>
      </c>
      <c r="BN316">
        <f>'Master Data'!BN316</f>
        <v>2</v>
      </c>
      <c r="BO316">
        <f>'Master Data'!BO316</f>
        <v>0</v>
      </c>
      <c r="BP316">
        <f>'Master Data'!BP316</f>
        <v>1</v>
      </c>
      <c r="BQ316">
        <f>'Master Data'!BQ316</f>
        <v>0</v>
      </c>
      <c r="BR316">
        <f>'Master Data'!BR316</f>
        <v>4</v>
      </c>
      <c r="BS316">
        <f>'Master Data'!BS316</f>
        <v>0</v>
      </c>
      <c r="BT316">
        <f>'Master Data'!BT316</f>
        <v>0</v>
      </c>
      <c r="BU316">
        <f>'Master Data'!BU316</f>
        <v>2</v>
      </c>
      <c r="BV316">
        <f>'Master Data'!BV316</f>
        <v>2</v>
      </c>
      <c r="BW316">
        <f>'Master Data'!BW316</f>
        <v>20220913</v>
      </c>
      <c r="BX316" t="str">
        <f t="shared" si="53"/>
        <v>Towson University - CompTIA Security+ Exam Prep-Online (138 clock hours)</v>
      </c>
      <c r="BY316" s="27">
        <f t="shared" si="44"/>
        <v>1</v>
      </c>
      <c r="BZ316" s="20">
        <f t="shared" si="45"/>
        <v>0.66666666666666663</v>
      </c>
      <c r="CA316" s="20">
        <f t="shared" si="46"/>
        <v>0.1111111111111111</v>
      </c>
      <c r="CB316" s="20">
        <f t="shared" si="47"/>
        <v>0.5</v>
      </c>
      <c r="CC316" s="20">
        <f t="shared" si="48"/>
        <v>0.31578947368421051</v>
      </c>
      <c r="CD316" s="20">
        <f t="shared" si="49"/>
        <v>0.10526315789473684</v>
      </c>
      <c r="CE316" s="26">
        <f t="shared" si="50"/>
        <v>3999</v>
      </c>
      <c r="CF316" s="24">
        <f t="shared" si="51"/>
        <v>8903</v>
      </c>
      <c r="CG316" s="24">
        <f t="shared" si="54"/>
        <v>8903</v>
      </c>
      <c r="CH316" s="24">
        <f t="shared" si="52"/>
        <v>47988</v>
      </c>
    </row>
    <row r="317" spans="1:86">
      <c r="A317" t="str">
        <f>'Master Data'!A317</f>
        <v>MD</v>
      </c>
      <c r="B317" t="str">
        <f>'Master Data'!B317</f>
        <v>Towson University</v>
      </c>
      <c r="C317" t="str">
        <f>'Master Data'!C317</f>
        <v>A Maryland 4-year public university, accredited by the Middle States Commission on Higher Education. See this provider s website for more information. https://www.towson.edu/campus/partnerships-research/continuing-education/about.</v>
      </c>
      <c r="D317" t="str">
        <f>'Master Data'!D317</f>
        <v>7400 York Rd.</v>
      </c>
      <c r="E317" t="str">
        <f>'Master Data'!E317</f>
        <v>Ste. 201</v>
      </c>
      <c r="F317" t="str">
        <f>'Master Data'!F317</f>
        <v>Towson</v>
      </c>
      <c r="G317" t="str">
        <f>'Master Data'!G317</f>
        <v>MD</v>
      </c>
      <c r="H317">
        <f>'Master Data'!H317</f>
        <v>21204</v>
      </c>
      <c r="I317">
        <f>'Master Data'!I317</f>
        <v>8</v>
      </c>
      <c r="J317" t="str">
        <f>'Master Data'!J317</f>
        <v>Networking and Security Practicum (40 clock hours)</v>
      </c>
      <c r="K317" t="str">
        <f>'Master Data'!K317</f>
        <v>Preparation for the CompTIA Network+ and Security+ exams for those with A+ certification and at least 2  years work experience in IT with a security focus.</v>
      </c>
      <c r="L317" t="str">
        <f>'Master Data'!L317</f>
        <v>http://www.towson.edu</v>
      </c>
      <c r="M317">
        <f>'Master Data'!M317</f>
        <v>1</v>
      </c>
      <c r="N317" t="str">
        <f>'Master Data'!N317</f>
        <v>Network+, Security+</v>
      </c>
      <c r="O317">
        <f>'Master Data'!O317</f>
        <v>110901</v>
      </c>
      <c r="P317">
        <f>'Master Data'!P317</f>
        <v>2699</v>
      </c>
      <c r="Q317">
        <f>'Master Data'!Q317</f>
        <v>0</v>
      </c>
      <c r="R317">
        <f>'Master Data'!R317</f>
        <v>3</v>
      </c>
      <c r="S317">
        <f>'Master Data'!S317</f>
        <v>15</v>
      </c>
      <c r="T317">
        <f>'Master Data'!T317</f>
        <v>1</v>
      </c>
      <c r="U317">
        <f>'Master Data'!U317</f>
        <v>1</v>
      </c>
      <c r="V317">
        <f>'Master Data'!V317</f>
        <v>15123100</v>
      </c>
      <c r="W317">
        <f>'Master Data'!W317</f>
        <v>0</v>
      </c>
      <c r="X317">
        <f>'Master Data'!X317</f>
        <v>0</v>
      </c>
      <c r="Y317">
        <f>'Master Data'!Y317</f>
        <v>1</v>
      </c>
      <c r="Z317">
        <f>'Master Data'!Z317</f>
        <v>3</v>
      </c>
      <c r="AA317">
        <f>'Master Data'!AA317</f>
        <v>2</v>
      </c>
      <c r="AB317">
        <f>'Master Data'!AB317</f>
        <v>1</v>
      </c>
      <c r="AC317">
        <f>'Master Data'!AC317</f>
        <v>1</v>
      </c>
      <c r="AD317">
        <f>'Master Data'!AD317</f>
        <v>5850</v>
      </c>
      <c r="AE317">
        <f>'Master Data'!AE317</f>
        <v>0</v>
      </c>
      <c r="AF317">
        <f>'Master Data'!AF317</f>
        <v>5850</v>
      </c>
      <c r="AG317">
        <f>'Master Data'!AG317</f>
        <v>3590</v>
      </c>
      <c r="AH317">
        <f>'Master Data'!AH317</f>
        <v>3</v>
      </c>
      <c r="AI317">
        <f>'Master Data'!AI317</f>
        <v>3</v>
      </c>
      <c r="AJ317">
        <f>'Master Data'!AJ317</f>
        <v>0</v>
      </c>
      <c r="AK317">
        <f>'Master Data'!AK317</f>
        <v>1</v>
      </c>
      <c r="AL317">
        <f>'Master Data'!AL317</f>
        <v>0</v>
      </c>
      <c r="AM317">
        <f>'Master Data'!AM317</f>
        <v>1</v>
      </c>
      <c r="AN317">
        <f>'Master Data'!AN317</f>
        <v>1</v>
      </c>
      <c r="AO317">
        <f>'Master Data'!AO317</f>
        <v>0</v>
      </c>
      <c r="AP317">
        <f>'Master Data'!AP317</f>
        <v>1</v>
      </c>
      <c r="AQ317">
        <f>'Master Data'!AQ317</f>
        <v>1</v>
      </c>
      <c r="AR317">
        <f>'Master Data'!AR317</f>
        <v>5850</v>
      </c>
      <c r="AS317">
        <f>'Master Data'!AS317</f>
        <v>0</v>
      </c>
      <c r="AT317">
        <f>'Master Data'!AT317</f>
        <v>1</v>
      </c>
      <c r="AU317">
        <f>'Master Data'!AU317</f>
        <v>1</v>
      </c>
      <c r="AV317">
        <f>'Master Data'!AV317</f>
        <v>0</v>
      </c>
      <c r="AW317">
        <f>'Master Data'!AW317</f>
        <v>0</v>
      </c>
      <c r="AX317">
        <f>'Master Data'!AX317</f>
        <v>0</v>
      </c>
      <c r="AY317">
        <f>'Master Data'!AY317</f>
        <v>0</v>
      </c>
      <c r="AZ317">
        <f>'Master Data'!AZ317</f>
        <v>0</v>
      </c>
      <c r="BA317">
        <f>'Master Data'!BA317</f>
        <v>0</v>
      </c>
      <c r="BB317">
        <f>'Master Data'!BB317</f>
        <v>0</v>
      </c>
      <c r="BC317">
        <f>'Master Data'!BC317</f>
        <v>0</v>
      </c>
      <c r="BD317">
        <f>'Master Data'!BD317</f>
        <v>0</v>
      </c>
      <c r="BE317">
        <f>'Master Data'!BE317</f>
        <v>0</v>
      </c>
      <c r="BF317">
        <f>'Master Data'!BF317</f>
        <v>0</v>
      </c>
      <c r="BG317">
        <f>'Master Data'!BG317</f>
        <v>0</v>
      </c>
      <c r="BH317">
        <f>'Master Data'!BH317</f>
        <v>0</v>
      </c>
      <c r="BI317">
        <f>'Master Data'!BI317</f>
        <v>0</v>
      </c>
      <c r="BJ317">
        <f>'Master Data'!BJ317</f>
        <v>0</v>
      </c>
      <c r="BK317">
        <f>'Master Data'!BK317</f>
        <v>0</v>
      </c>
      <c r="BL317">
        <f>'Master Data'!BL317</f>
        <v>0</v>
      </c>
      <c r="BM317">
        <f>'Master Data'!BM317</f>
        <v>0</v>
      </c>
      <c r="BN317">
        <f>'Master Data'!BN317</f>
        <v>0</v>
      </c>
      <c r="BO317">
        <f>'Master Data'!BO317</f>
        <v>0</v>
      </c>
      <c r="BP317">
        <f>'Master Data'!BP317</f>
        <v>0</v>
      </c>
      <c r="BQ317">
        <f>'Master Data'!BQ317</f>
        <v>0</v>
      </c>
      <c r="BR317">
        <f>'Master Data'!BR317</f>
        <v>0</v>
      </c>
      <c r="BS317">
        <f>'Master Data'!BS317</f>
        <v>0</v>
      </c>
      <c r="BT317">
        <f>'Master Data'!BT317</f>
        <v>0</v>
      </c>
      <c r="BU317">
        <f>'Master Data'!BU317</f>
        <v>0</v>
      </c>
      <c r="BV317">
        <f>'Master Data'!BV317</f>
        <v>0</v>
      </c>
      <c r="BW317">
        <f>'Master Data'!BW317</f>
        <v>20211101</v>
      </c>
      <c r="BX317" t="str">
        <f t="shared" si="53"/>
        <v>Towson University - Networking and Security Practicum (40 clock hours)</v>
      </c>
      <c r="BY317" s="27">
        <f t="shared" si="44"/>
        <v>1</v>
      </c>
      <c r="BZ317" s="20">
        <f t="shared" si="45"/>
        <v>1</v>
      </c>
      <c r="CA317" s="20">
        <f t="shared" si="46"/>
        <v>0</v>
      </c>
      <c r="CB317" s="20">
        <f t="shared" si="47"/>
        <v>0.33333333333333331</v>
      </c>
      <c r="CC317" s="20">
        <f t="shared" si="48"/>
        <v>0.33333333333333331</v>
      </c>
      <c r="CD317" s="20">
        <f t="shared" si="49"/>
        <v>0</v>
      </c>
      <c r="CE317" s="26">
        <f t="shared" si="50"/>
        <v>2699</v>
      </c>
      <c r="CF317" s="24">
        <f t="shared" si="51"/>
        <v>5850</v>
      </c>
      <c r="CG317" s="24">
        <f t="shared" si="54"/>
        <v>5850</v>
      </c>
      <c r="CH317" s="24" t="str">
        <f t="shared" si="52"/>
        <v xml:space="preserve"> </v>
      </c>
    </row>
    <row r="318" spans="1:86">
      <c r="A318" t="str">
        <f>'Master Data'!A318</f>
        <v>MD</v>
      </c>
      <c r="B318" t="str">
        <f>'Master Data'!B318</f>
        <v>Howard Community College</v>
      </c>
      <c r="C318" t="str">
        <f>'Master Data'!C318</f>
        <v>A Maryland public community college, accredited by the Middle States Commission on Higher Education. See this provider s website for more information. https://www.howardcc.</v>
      </c>
      <c r="D318" t="str">
        <f>'Master Data'!D318</f>
        <v>10901 Little Patuxent Pkwy</v>
      </c>
      <c r="E318">
        <f>'Master Data'!E318</f>
        <v>0</v>
      </c>
      <c r="F318" t="str">
        <f>'Master Data'!F318</f>
        <v>Columbia</v>
      </c>
      <c r="G318" t="str">
        <f>'Master Data'!G318</f>
        <v>MD</v>
      </c>
      <c r="H318">
        <f>'Master Data'!H318</f>
        <v>21044</v>
      </c>
      <c r="I318">
        <f>'Master Data'!I318</f>
        <v>1</v>
      </c>
      <c r="J318" t="str">
        <f>'Master Data'!J318</f>
        <v>Ophthalmic Tech. Assistant (140 clock hours)</v>
      </c>
      <c r="K318" t="str">
        <f>'Master Data'!K318</f>
        <v>Ophthalmic technician assistant training, includes 40 hours of clinical ecxperience.</v>
      </c>
      <c r="L318" t="str">
        <f>'Master Data'!L318</f>
        <v>http://www.howardcc.edu</v>
      </c>
      <c r="M318">
        <f>'Master Data'!M318</f>
        <v>0</v>
      </c>
      <c r="N318">
        <f>'Master Data'!N318</f>
        <v>0</v>
      </c>
      <c r="O318">
        <f>'Master Data'!O318</f>
        <v>511802</v>
      </c>
      <c r="P318">
        <f>'Master Data'!P318</f>
        <v>2215</v>
      </c>
      <c r="Q318">
        <f>'Master Data'!Q318</f>
        <v>200</v>
      </c>
      <c r="R318">
        <f>'Master Data'!R318</f>
        <v>14</v>
      </c>
      <c r="S318">
        <f>'Master Data'!S318</f>
        <v>8</v>
      </c>
      <c r="T318">
        <f>'Master Data'!T318</f>
        <v>1</v>
      </c>
      <c r="U318">
        <f>'Master Data'!U318</f>
        <v>3</v>
      </c>
      <c r="V318">
        <f>'Master Data'!V318</f>
        <v>29205700</v>
      </c>
      <c r="W318">
        <f>'Master Data'!W318</f>
        <v>0</v>
      </c>
      <c r="X318">
        <f>'Master Data'!X318</f>
        <v>0</v>
      </c>
      <c r="Y318">
        <f>'Master Data'!Y318</f>
        <v>90</v>
      </c>
      <c r="Z318">
        <f>'Master Data'!Z318</f>
        <v>91</v>
      </c>
      <c r="AA318">
        <f>'Master Data'!AA318</f>
        <v>79</v>
      </c>
      <c r="AB318">
        <f>'Master Data'!AB318</f>
        <v>57</v>
      </c>
      <c r="AC318">
        <f>'Master Data'!AC318</f>
        <v>52</v>
      </c>
      <c r="AD318">
        <f>'Master Data'!AD318</f>
        <v>7814</v>
      </c>
      <c r="AE318">
        <f>'Master Data'!AE318</f>
        <v>62</v>
      </c>
      <c r="AF318">
        <f>'Master Data'!AF318</f>
        <v>6939.23</v>
      </c>
      <c r="AG318">
        <f>'Master Data'!AG318</f>
        <v>7568.02</v>
      </c>
      <c r="AH318">
        <f>'Master Data'!AH318</f>
        <v>97</v>
      </c>
      <c r="AI318">
        <f>'Master Data'!AI318</f>
        <v>90</v>
      </c>
      <c r="AJ318">
        <f>'Master Data'!AJ318</f>
        <v>9</v>
      </c>
      <c r="AK318">
        <f>'Master Data'!AK318</f>
        <v>9</v>
      </c>
      <c r="AL318">
        <f>'Master Data'!AL318</f>
        <v>9</v>
      </c>
      <c r="AM318">
        <f>'Master Data'!AM318</f>
        <v>9</v>
      </c>
      <c r="AN318">
        <f>'Master Data'!AN318</f>
        <v>8</v>
      </c>
      <c r="AO318">
        <f>'Master Data'!AO318</f>
        <v>21735</v>
      </c>
      <c r="AP318">
        <f>'Master Data'!AP318</f>
        <v>4</v>
      </c>
      <c r="AQ318">
        <f>'Master Data'!AQ318</f>
        <v>5</v>
      </c>
      <c r="AR318">
        <f>'Master Data'!AR318</f>
        <v>6734</v>
      </c>
      <c r="AS318">
        <f>'Master Data'!AS318</f>
        <v>7</v>
      </c>
      <c r="AT318">
        <f>'Master Data'!AT318</f>
        <v>9</v>
      </c>
      <c r="AU318">
        <f>'Master Data'!AU318</f>
        <v>9</v>
      </c>
      <c r="AV318">
        <f>'Master Data'!AV318</f>
        <v>0</v>
      </c>
      <c r="AW318">
        <f>'Master Data'!AW318</f>
        <v>0</v>
      </c>
      <c r="AX318">
        <f>'Master Data'!AX318</f>
        <v>0</v>
      </c>
      <c r="AY318">
        <f>'Master Data'!AY318</f>
        <v>7</v>
      </c>
      <c r="AZ318">
        <f>'Master Data'!AZ318</f>
        <v>0</v>
      </c>
      <c r="BA318">
        <f>'Master Data'!BA318</f>
        <v>1</v>
      </c>
      <c r="BB318">
        <f>'Master Data'!BB318</f>
        <v>0</v>
      </c>
      <c r="BC318">
        <f>'Master Data'!BC318</f>
        <v>1</v>
      </c>
      <c r="BD318">
        <f>'Master Data'!BD318</f>
        <v>8</v>
      </c>
      <c r="BE318">
        <f>'Master Data'!BE318</f>
        <v>4</v>
      </c>
      <c r="BF318">
        <f>'Master Data'!BF318</f>
        <v>4</v>
      </c>
      <c r="BG318">
        <f>'Master Data'!BG318</f>
        <v>0</v>
      </c>
      <c r="BH318">
        <f>'Master Data'!BH318</f>
        <v>0</v>
      </c>
      <c r="BI318">
        <f>'Master Data'!BI318</f>
        <v>1</v>
      </c>
      <c r="BJ318">
        <f>'Master Data'!BJ318</f>
        <v>1</v>
      </c>
      <c r="BK318">
        <f>'Master Data'!BK318</f>
        <v>1</v>
      </c>
      <c r="BL318">
        <f>'Master Data'!BL318</f>
        <v>0</v>
      </c>
      <c r="BM318">
        <f>'Master Data'!BM318</f>
        <v>8</v>
      </c>
      <c r="BN318">
        <f>'Master Data'!BN318</f>
        <v>1</v>
      </c>
      <c r="BO318">
        <f>'Master Data'!BO318</f>
        <v>0</v>
      </c>
      <c r="BP318">
        <f>'Master Data'!BP318</f>
        <v>0</v>
      </c>
      <c r="BQ318">
        <f>'Master Data'!BQ318</f>
        <v>0</v>
      </c>
      <c r="BR318">
        <f>'Master Data'!BR318</f>
        <v>5</v>
      </c>
      <c r="BS318">
        <f>'Master Data'!BS318</f>
        <v>0</v>
      </c>
      <c r="BT318">
        <f>'Master Data'!BT318</f>
        <v>0</v>
      </c>
      <c r="BU318">
        <f>'Master Data'!BU318</f>
        <v>0</v>
      </c>
      <c r="BV318">
        <f>'Master Data'!BV318</f>
        <v>1</v>
      </c>
      <c r="BW318">
        <f>'Master Data'!BW318</f>
        <v>20211216</v>
      </c>
      <c r="BX318" t="str">
        <f t="shared" si="53"/>
        <v>Howard Community College - Ophthalmic Tech. Assistant (140 clock hours)</v>
      </c>
      <c r="BY318" s="27">
        <f t="shared" si="44"/>
        <v>0.44444444444444442</v>
      </c>
      <c r="BZ318" s="20">
        <f t="shared" si="45"/>
        <v>0.55555555555555558</v>
      </c>
      <c r="CA318" s="20">
        <f t="shared" si="46"/>
        <v>0.77777777777777779</v>
      </c>
      <c r="CB318" s="20">
        <f t="shared" si="47"/>
        <v>0.58762886597938147</v>
      </c>
      <c r="CC318" s="20">
        <f t="shared" si="48"/>
        <v>0.57777777777777772</v>
      </c>
      <c r="CD318" s="20">
        <f t="shared" si="49"/>
        <v>0.68888888888888888</v>
      </c>
      <c r="CE318" s="26">
        <f t="shared" si="50"/>
        <v>2415</v>
      </c>
      <c r="CF318" s="24">
        <f t="shared" si="51"/>
        <v>6734</v>
      </c>
      <c r="CG318" s="24">
        <f t="shared" si="54"/>
        <v>7814</v>
      </c>
      <c r="CH318" s="24">
        <f t="shared" si="52"/>
        <v>21735</v>
      </c>
    </row>
    <row r="319" spans="1:86">
      <c r="A319" t="str">
        <f>'Master Data'!A319</f>
        <v>MD</v>
      </c>
      <c r="B319" t="str">
        <f>'Master Data'!B319</f>
        <v>Chesapeake College</v>
      </c>
      <c r="C319" t="str">
        <f>'Master Data'!C319</f>
        <v>A Maryland public community college, accredited by the Middle States Commission on Higher Education. See this provider s website for more information. https://www.chesapeake.</v>
      </c>
      <c r="D319" t="str">
        <f>'Master Data'!D319</f>
        <v>1000 College Cir</v>
      </c>
      <c r="E319">
        <f>'Master Data'!E319</f>
        <v>0</v>
      </c>
      <c r="F319" t="str">
        <f>'Master Data'!F319</f>
        <v>Wye Mills</v>
      </c>
      <c r="G319" t="str">
        <f>'Master Data'!G319</f>
        <v>MD</v>
      </c>
      <c r="H319">
        <f>'Master Data'!H319</f>
        <v>21679</v>
      </c>
      <c r="I319">
        <f>'Master Data'!I319</f>
        <v>1</v>
      </c>
      <c r="J319" t="str">
        <f>'Master Data'!J319</f>
        <v>Emergency Medical Technician (EMT) (175 clock hours)</v>
      </c>
      <c r="K319" t="str">
        <f>'Master Data'!K319</f>
        <v>Currently meets 2 evenings per week with 5 Saturday sessions that start in the morning. The National Registry &amp; Maryland testing will be offered on campus at the end.</v>
      </c>
      <c r="L319" t="str">
        <f>'Master Data'!L319</f>
        <v>https://www.chesapeake.edu/allied-health/ems</v>
      </c>
      <c r="M319">
        <f>'Master Data'!M319</f>
        <v>1</v>
      </c>
      <c r="N319" t="str">
        <f>'Master Data'!N319</f>
        <v>MIEMSS</v>
      </c>
      <c r="O319">
        <f>'Master Data'!O319</f>
        <v>510904</v>
      </c>
      <c r="P319">
        <f>'Master Data'!P319</f>
        <v>1300</v>
      </c>
      <c r="Q319">
        <f>'Master Data'!Q319</f>
        <v>560</v>
      </c>
      <c r="R319">
        <f>'Master Data'!R319</f>
        <v>9</v>
      </c>
      <c r="S319">
        <f>'Master Data'!S319</f>
        <v>20</v>
      </c>
      <c r="T319">
        <f>'Master Data'!T319</f>
        <v>1</v>
      </c>
      <c r="U319">
        <f>'Master Data'!U319</f>
        <v>1</v>
      </c>
      <c r="V319">
        <f>'Master Data'!V319</f>
        <v>29204200</v>
      </c>
      <c r="W319">
        <f>'Master Data'!W319</f>
        <v>0</v>
      </c>
      <c r="X319">
        <f>'Master Data'!X319</f>
        <v>0</v>
      </c>
      <c r="Y319">
        <f>'Master Data'!Y319</f>
        <v>113</v>
      </c>
      <c r="Z319">
        <f>'Master Data'!Z319</f>
        <v>101</v>
      </c>
      <c r="AA319">
        <f>'Master Data'!AA319</f>
        <v>78</v>
      </c>
      <c r="AB319">
        <f>'Master Data'!AB319</f>
        <v>82</v>
      </c>
      <c r="AC319">
        <f>'Master Data'!AC319</f>
        <v>77</v>
      </c>
      <c r="AD319">
        <f>'Master Data'!AD319</f>
        <v>9681</v>
      </c>
      <c r="AE319">
        <f>'Master Data'!AE319</f>
        <v>22</v>
      </c>
      <c r="AF319">
        <f>'Master Data'!AF319</f>
        <v>11484.29</v>
      </c>
      <c r="AG319">
        <f>'Master Data'!AG319</f>
        <v>12742.59</v>
      </c>
      <c r="AH319">
        <f>'Master Data'!AH319</f>
        <v>102</v>
      </c>
      <c r="AI319">
        <f>'Master Data'!AI319</f>
        <v>90</v>
      </c>
      <c r="AJ319">
        <f>'Master Data'!AJ319</f>
        <v>17</v>
      </c>
      <c r="AK319">
        <f>'Master Data'!AK319</f>
        <v>12</v>
      </c>
      <c r="AL319">
        <f>'Master Data'!AL319</f>
        <v>17</v>
      </c>
      <c r="AM319">
        <f>'Master Data'!AM319</f>
        <v>12</v>
      </c>
      <c r="AN319">
        <f>'Master Data'!AN319</f>
        <v>9</v>
      </c>
      <c r="AO319">
        <f>'Master Data'!AO319</f>
        <v>26115</v>
      </c>
      <c r="AP319">
        <f>'Master Data'!AP319</f>
        <v>7</v>
      </c>
      <c r="AQ319">
        <f>'Master Data'!AQ319</f>
        <v>6</v>
      </c>
      <c r="AR319">
        <f>'Master Data'!AR319</f>
        <v>9954</v>
      </c>
      <c r="AS319">
        <f>'Master Data'!AS319</f>
        <v>3</v>
      </c>
      <c r="AT319">
        <f>'Master Data'!AT319</f>
        <v>8</v>
      </c>
      <c r="AU319">
        <f>'Master Data'!AU319</f>
        <v>7</v>
      </c>
      <c r="AV319">
        <f>'Master Data'!AV319</f>
        <v>0</v>
      </c>
      <c r="AW319">
        <f>'Master Data'!AW319</f>
        <v>1</v>
      </c>
      <c r="AX319">
        <f>'Master Data'!AX319</f>
        <v>7</v>
      </c>
      <c r="AY319">
        <f>'Master Data'!AY319</f>
        <v>7</v>
      </c>
      <c r="AZ319">
        <f>'Master Data'!AZ319</f>
        <v>1</v>
      </c>
      <c r="BA319">
        <f>'Master Data'!BA319</f>
        <v>1</v>
      </c>
      <c r="BB319">
        <f>'Master Data'!BB319</f>
        <v>0</v>
      </c>
      <c r="BC319">
        <f>'Master Data'!BC319</f>
        <v>5</v>
      </c>
      <c r="BD319">
        <f>'Master Data'!BD319</f>
        <v>11</v>
      </c>
      <c r="BE319">
        <f>'Master Data'!BE319</f>
        <v>0</v>
      </c>
      <c r="BF319">
        <f>'Master Data'!BF319</f>
        <v>4</v>
      </c>
      <c r="BG319">
        <f>'Master Data'!BG319</f>
        <v>0</v>
      </c>
      <c r="BH319">
        <f>'Master Data'!BH319</f>
        <v>0</v>
      </c>
      <c r="BI319">
        <f>'Master Data'!BI319</f>
        <v>1</v>
      </c>
      <c r="BJ319">
        <f>'Master Data'!BJ319</f>
        <v>10</v>
      </c>
      <c r="BK319">
        <f>'Master Data'!BK319</f>
        <v>1</v>
      </c>
      <c r="BL319">
        <f>'Master Data'!BL319</f>
        <v>0</v>
      </c>
      <c r="BM319">
        <f>'Master Data'!BM319</f>
        <v>5</v>
      </c>
      <c r="BN319">
        <f>'Master Data'!BN319</f>
        <v>0</v>
      </c>
      <c r="BO319">
        <f>'Master Data'!BO319</f>
        <v>0</v>
      </c>
      <c r="BP319">
        <f>'Master Data'!BP319</f>
        <v>0</v>
      </c>
      <c r="BQ319">
        <f>'Master Data'!BQ319</f>
        <v>0</v>
      </c>
      <c r="BR319">
        <f>'Master Data'!BR319</f>
        <v>0</v>
      </c>
      <c r="BS319">
        <f>'Master Data'!BS319</f>
        <v>0</v>
      </c>
      <c r="BT319">
        <f>'Master Data'!BT319</f>
        <v>0</v>
      </c>
      <c r="BU319">
        <f>'Master Data'!BU319</f>
        <v>2</v>
      </c>
      <c r="BV319">
        <f>'Master Data'!BV319</f>
        <v>3</v>
      </c>
      <c r="BW319">
        <f>'Master Data'!BW319</f>
        <v>20210810</v>
      </c>
      <c r="BX319" t="str">
        <f t="shared" si="53"/>
        <v>Chesapeake College - Emergency Medical Technician (EMT) (175 clock hours)</v>
      </c>
      <c r="BY319" s="27">
        <f t="shared" si="44"/>
        <v>0.875</v>
      </c>
      <c r="BZ319" s="20">
        <f t="shared" si="45"/>
        <v>0.8571428571428571</v>
      </c>
      <c r="CA319" s="20">
        <f t="shared" si="46"/>
        <v>0.42857142857142855</v>
      </c>
      <c r="CB319" s="20">
        <f t="shared" si="47"/>
        <v>0.80392156862745101</v>
      </c>
      <c r="CC319" s="20">
        <f t="shared" si="48"/>
        <v>0.85555555555555551</v>
      </c>
      <c r="CD319" s="20">
        <f t="shared" si="49"/>
        <v>0.24444444444444444</v>
      </c>
      <c r="CE319" s="26">
        <f t="shared" si="50"/>
        <v>1860</v>
      </c>
      <c r="CF319" s="24">
        <f t="shared" si="51"/>
        <v>9954</v>
      </c>
      <c r="CG319" s="24">
        <f t="shared" si="54"/>
        <v>9681</v>
      </c>
      <c r="CH319" s="24">
        <f t="shared" si="52"/>
        <v>26115</v>
      </c>
    </row>
    <row r="320" spans="1:86">
      <c r="A320" t="str">
        <f>'Master Data'!A320</f>
        <v>MD</v>
      </c>
      <c r="B320" t="str">
        <f>'Master Data'!B320</f>
        <v>Frederick Community College</v>
      </c>
      <c r="C320" t="str">
        <f>'Master Data'!C320</f>
        <v>A Maryland public community college, accredited by the Middle States Commission on Higher Education. See this provider s website for more information. https://www.frederick.edu/about-fcc.</v>
      </c>
      <c r="D320" t="str">
        <f>'Master Data'!D320</f>
        <v>7932 Opossumtown Pike</v>
      </c>
      <c r="E320">
        <f>'Master Data'!E320</f>
        <v>0</v>
      </c>
      <c r="F320" t="str">
        <f>'Master Data'!F320</f>
        <v>Frederick</v>
      </c>
      <c r="G320" t="str">
        <f>'Master Data'!G320</f>
        <v>MD</v>
      </c>
      <c r="H320">
        <f>'Master Data'!H320</f>
        <v>21702</v>
      </c>
      <c r="I320">
        <f>'Master Data'!I320</f>
        <v>1</v>
      </c>
      <c r="J320" t="str">
        <f>'Master Data'!J320</f>
        <v>Culinary Skills LD Certificate (39 credit hours)</v>
      </c>
      <c r="K320" t="str">
        <f>'Master Data'!K320</f>
        <v>Prepares students for entry-level cooking jobs in hotels, restaurants, supermarkets, country clubs, caterers, cafes &amp; institutional kitchens. Covers basic hot/cold food prep, production, presentation, and service skills &amp; includes a 240-hour internship and ability to earn ServSafe Food Manager &amp; Certified Guest Service Professional credentials.</v>
      </c>
      <c r="L320" t="str">
        <f>'Master Data'!L320</f>
        <v>http://www.frederick.edu/hcti</v>
      </c>
      <c r="M320">
        <f>'Master Data'!M320</f>
        <v>6</v>
      </c>
      <c r="N320" t="str">
        <f>'Master Data'!N320</f>
        <v>College credit certificate in Culinary Skills</v>
      </c>
      <c r="O320">
        <f>'Master Data'!O320</f>
        <v>120503</v>
      </c>
      <c r="P320">
        <f>'Master Data'!P320</f>
        <v>8225</v>
      </c>
      <c r="Q320">
        <f>'Master Data'!Q320</f>
        <v>18</v>
      </c>
      <c r="R320">
        <f>'Master Data'!R320</f>
        <v>13</v>
      </c>
      <c r="S320">
        <f>'Master Data'!S320</f>
        <v>45</v>
      </c>
      <c r="T320">
        <f>'Master Data'!T320</f>
        <v>1</v>
      </c>
      <c r="U320">
        <f>'Master Data'!U320</f>
        <v>1</v>
      </c>
      <c r="V320">
        <f>'Master Data'!V320</f>
        <v>35201400</v>
      </c>
      <c r="W320">
        <f>'Master Data'!W320</f>
        <v>35909900</v>
      </c>
      <c r="X320">
        <f>'Master Data'!X320</f>
        <v>0</v>
      </c>
      <c r="Y320">
        <f>'Master Data'!Y320</f>
        <v>5</v>
      </c>
      <c r="Z320">
        <f>'Master Data'!Z320</f>
        <v>5</v>
      </c>
      <c r="AA320">
        <f>'Master Data'!AA320</f>
        <v>0</v>
      </c>
      <c r="AB320">
        <f>'Master Data'!AB320</f>
        <v>3</v>
      </c>
      <c r="AC320">
        <f>'Master Data'!AC320</f>
        <v>3</v>
      </c>
      <c r="AD320">
        <f>'Master Data'!AD320</f>
        <v>5208</v>
      </c>
      <c r="AE320">
        <f>'Master Data'!AE320</f>
        <v>0</v>
      </c>
      <c r="AF320">
        <f>'Master Data'!AF320</f>
        <v>6053.23</v>
      </c>
      <c r="AG320">
        <f>'Master Data'!AG320</f>
        <v>6149.42</v>
      </c>
      <c r="AH320">
        <f>'Master Data'!AH320</f>
        <v>6</v>
      </c>
      <c r="AI320">
        <f>'Master Data'!AI320</f>
        <v>4</v>
      </c>
      <c r="AJ320">
        <f>'Master Data'!AJ320</f>
        <v>0</v>
      </c>
      <c r="AK320">
        <f>'Master Data'!AK320</f>
        <v>0</v>
      </c>
      <c r="AL320">
        <f>'Master Data'!AL320</f>
        <v>0</v>
      </c>
      <c r="AM320">
        <f>'Master Data'!AM320</f>
        <v>0</v>
      </c>
      <c r="AN320">
        <f>'Master Data'!AN320</f>
        <v>0</v>
      </c>
      <c r="AO320">
        <f>'Master Data'!AO320</f>
        <v>0</v>
      </c>
      <c r="AP320">
        <f>'Master Data'!AP320</f>
        <v>0</v>
      </c>
      <c r="AQ320">
        <f>'Master Data'!AQ320</f>
        <v>0</v>
      </c>
      <c r="AR320">
        <f>'Master Data'!AR320</f>
        <v>0</v>
      </c>
      <c r="AS320">
        <f>'Master Data'!AS320</f>
        <v>0</v>
      </c>
      <c r="AT320">
        <f>'Master Data'!AT320</f>
        <v>0</v>
      </c>
      <c r="AU320">
        <f>'Master Data'!AU320</f>
        <v>0</v>
      </c>
      <c r="AV320">
        <f>'Master Data'!AV320</f>
        <v>0</v>
      </c>
      <c r="AW320">
        <f>'Master Data'!AW320</f>
        <v>0</v>
      </c>
      <c r="AX320">
        <f>'Master Data'!AX320</f>
        <v>0</v>
      </c>
      <c r="AY320">
        <f>'Master Data'!AY320</f>
        <v>0</v>
      </c>
      <c r="AZ320">
        <f>'Master Data'!AZ320</f>
        <v>0</v>
      </c>
      <c r="BA320">
        <f>'Master Data'!BA320</f>
        <v>0</v>
      </c>
      <c r="BB320">
        <f>'Master Data'!BB320</f>
        <v>0</v>
      </c>
      <c r="BC320">
        <f>'Master Data'!BC320</f>
        <v>0</v>
      </c>
      <c r="BD320">
        <f>'Master Data'!BD320</f>
        <v>0</v>
      </c>
      <c r="BE320">
        <f>'Master Data'!BE320</f>
        <v>0</v>
      </c>
      <c r="BF320">
        <f>'Master Data'!BF320</f>
        <v>0</v>
      </c>
      <c r="BG320">
        <f>'Master Data'!BG320</f>
        <v>0</v>
      </c>
      <c r="BH320">
        <f>'Master Data'!BH320</f>
        <v>0</v>
      </c>
      <c r="BI320">
        <f>'Master Data'!BI320</f>
        <v>0</v>
      </c>
      <c r="BJ320">
        <f>'Master Data'!BJ320</f>
        <v>0</v>
      </c>
      <c r="BK320">
        <f>'Master Data'!BK320</f>
        <v>0</v>
      </c>
      <c r="BL320">
        <f>'Master Data'!BL320</f>
        <v>0</v>
      </c>
      <c r="BM320">
        <f>'Master Data'!BM320</f>
        <v>0</v>
      </c>
      <c r="BN320">
        <f>'Master Data'!BN320</f>
        <v>0</v>
      </c>
      <c r="BO320">
        <f>'Master Data'!BO320</f>
        <v>0</v>
      </c>
      <c r="BP320">
        <f>'Master Data'!BP320</f>
        <v>0</v>
      </c>
      <c r="BQ320">
        <f>'Master Data'!BQ320</f>
        <v>0</v>
      </c>
      <c r="BR320">
        <f>'Master Data'!BR320</f>
        <v>0</v>
      </c>
      <c r="BS320">
        <f>'Master Data'!BS320</f>
        <v>0</v>
      </c>
      <c r="BT320">
        <f>'Master Data'!BT320</f>
        <v>0</v>
      </c>
      <c r="BU320">
        <f>'Master Data'!BU320</f>
        <v>0</v>
      </c>
      <c r="BV320">
        <f>'Master Data'!BV320</f>
        <v>0</v>
      </c>
      <c r="BW320">
        <f>'Master Data'!BW320</f>
        <v>20200207</v>
      </c>
      <c r="BX320" t="str">
        <f t="shared" si="53"/>
        <v>Frederick Community College - Culinary Skills LD Certificate (39 credit hours)</v>
      </c>
      <c r="BY320" s="27" t="str">
        <f t="shared" si="44"/>
        <v/>
      </c>
      <c r="BZ320" s="20" t="e">
        <f t="shared" si="45"/>
        <v>#DIV/0!</v>
      </c>
      <c r="CA320" s="20" t="e">
        <f t="shared" si="46"/>
        <v>#DIV/0!</v>
      </c>
      <c r="CB320" s="20">
        <f t="shared" si="47"/>
        <v>0.5</v>
      </c>
      <c r="CC320" s="20">
        <f t="shared" si="48"/>
        <v>0.75</v>
      </c>
      <c r="CD320" s="20">
        <f t="shared" si="49"/>
        <v>0</v>
      </c>
      <c r="CE320" s="26">
        <f t="shared" si="50"/>
        <v>8243</v>
      </c>
      <c r="CF320" s="24" t="str">
        <f t="shared" si="51"/>
        <v xml:space="preserve"> </v>
      </c>
      <c r="CG320" s="24">
        <f t="shared" si="54"/>
        <v>5208</v>
      </c>
      <c r="CH320" s="24" t="str">
        <f t="shared" si="52"/>
        <v xml:space="preserve"> </v>
      </c>
    </row>
    <row r="321" spans="1:86">
      <c r="A321" t="str">
        <f>'Master Data'!A321</f>
        <v>MD</v>
      </c>
      <c r="B321" t="str">
        <f>'Master Data'!B321</f>
        <v>Lexington Healthcare Institute, LLC</v>
      </c>
      <c r="C321" t="str">
        <f>'Master Data'!C321</f>
        <v>A Maryland Higher Education Commission-approved private career school offering job preparatory training. See this provider s website for more information. https://lexinstitute.</v>
      </c>
      <c r="D321" t="str">
        <f>'Master Data'!D321</f>
        <v>22738 Maple Rd.  Ste. 116</v>
      </c>
      <c r="E321">
        <f>'Master Data'!E321</f>
        <v>0</v>
      </c>
      <c r="F321" t="str">
        <f>'Master Data'!F321</f>
        <v>Lexington Park</v>
      </c>
      <c r="G321" t="str">
        <f>'Master Data'!G321</f>
        <v>MD</v>
      </c>
      <c r="H321">
        <f>'Master Data'!H321</f>
        <v>20653</v>
      </c>
      <c r="I321">
        <f>'Master Data'!I321</f>
        <v>6</v>
      </c>
      <c r="J321" t="str">
        <f>'Master Data'!J321</f>
        <v>Certified/Geriatric Nursing Assistant (130 clock hours)</v>
      </c>
      <c r="K321" t="str">
        <f>'Master Data'!K321</f>
        <v>Preparation for Maryland nursing assistant certification and geriatric nursing assistant registration.</v>
      </c>
      <c r="L321" t="str">
        <f>'Master Data'!L321</f>
        <v>http://www.lexinstitute.com</v>
      </c>
      <c r="M321">
        <f>'Master Data'!M321</f>
        <v>3</v>
      </c>
      <c r="N321" t="str">
        <f>'Master Data'!N321</f>
        <v>CNA - GNA</v>
      </c>
      <c r="O321">
        <f>'Master Data'!O321</f>
        <v>513821</v>
      </c>
      <c r="P321">
        <f>'Master Data'!P321</f>
        <v>1535</v>
      </c>
      <c r="Q321">
        <f>'Master Data'!Q321</f>
        <v>795</v>
      </c>
      <c r="R321">
        <f>'Master Data'!R321</f>
        <v>26</v>
      </c>
      <c r="S321">
        <f>'Master Data'!S321</f>
        <v>5</v>
      </c>
      <c r="T321">
        <f>'Master Data'!T321</f>
        <v>1</v>
      </c>
      <c r="U321">
        <f>'Master Data'!U321</f>
        <v>1</v>
      </c>
      <c r="V321">
        <f>'Master Data'!V321</f>
        <v>31113100</v>
      </c>
      <c r="W321">
        <f>'Master Data'!W321</f>
        <v>0</v>
      </c>
      <c r="X321">
        <f>'Master Data'!X321</f>
        <v>0</v>
      </c>
      <c r="Y321">
        <f>'Master Data'!Y321</f>
        <v>1</v>
      </c>
      <c r="Z321">
        <f>'Master Data'!Z321</f>
        <v>10</v>
      </c>
      <c r="AA321">
        <f>'Master Data'!AA321</f>
        <v>7</v>
      </c>
      <c r="AB321">
        <f>'Master Data'!AB321</f>
        <v>9</v>
      </c>
      <c r="AC321">
        <f>'Master Data'!AC321</f>
        <v>10</v>
      </c>
      <c r="AD321">
        <f>'Master Data'!AD321</f>
        <v>4434</v>
      </c>
      <c r="AE321">
        <f>'Master Data'!AE321</f>
        <v>11</v>
      </c>
      <c r="AF321">
        <f>'Master Data'!AF321</f>
        <v>4600.33</v>
      </c>
      <c r="AG321">
        <f>'Master Data'!AG321</f>
        <v>4612.41</v>
      </c>
      <c r="AH321">
        <f>'Master Data'!AH321</f>
        <v>14</v>
      </c>
      <c r="AI321">
        <f>'Master Data'!AI321</f>
        <v>14</v>
      </c>
      <c r="AJ321">
        <f>'Master Data'!AJ321</f>
        <v>0</v>
      </c>
      <c r="AK321">
        <f>'Master Data'!AK321</f>
        <v>0</v>
      </c>
      <c r="AL321">
        <f>'Master Data'!AL321</f>
        <v>0</v>
      </c>
      <c r="AM321">
        <f>'Master Data'!AM321</f>
        <v>0</v>
      </c>
      <c r="AN321">
        <f>'Master Data'!AN321</f>
        <v>0</v>
      </c>
      <c r="AO321">
        <f>'Master Data'!AO321</f>
        <v>0</v>
      </c>
      <c r="AP321">
        <f>'Master Data'!AP321</f>
        <v>0</v>
      </c>
      <c r="AQ321">
        <f>'Master Data'!AQ321</f>
        <v>0</v>
      </c>
      <c r="AR321">
        <f>'Master Data'!AR321</f>
        <v>0</v>
      </c>
      <c r="AS321">
        <f>'Master Data'!AS321</f>
        <v>0</v>
      </c>
      <c r="AT321">
        <f>'Master Data'!AT321</f>
        <v>0</v>
      </c>
      <c r="AU321">
        <f>'Master Data'!AU321</f>
        <v>0</v>
      </c>
      <c r="AV321">
        <f>'Master Data'!AV321</f>
        <v>0</v>
      </c>
      <c r="AW321">
        <f>'Master Data'!AW321</f>
        <v>0</v>
      </c>
      <c r="AX321">
        <f>'Master Data'!AX321</f>
        <v>0</v>
      </c>
      <c r="AY321">
        <f>'Master Data'!AY321</f>
        <v>0</v>
      </c>
      <c r="AZ321">
        <f>'Master Data'!AZ321</f>
        <v>0</v>
      </c>
      <c r="BA321">
        <f>'Master Data'!BA321</f>
        <v>0</v>
      </c>
      <c r="BB321">
        <f>'Master Data'!BB321</f>
        <v>0</v>
      </c>
      <c r="BC321">
        <f>'Master Data'!BC321</f>
        <v>0</v>
      </c>
      <c r="BD321">
        <f>'Master Data'!BD321</f>
        <v>0</v>
      </c>
      <c r="BE321">
        <f>'Master Data'!BE321</f>
        <v>0</v>
      </c>
      <c r="BF321">
        <f>'Master Data'!BF321</f>
        <v>0</v>
      </c>
      <c r="BG321">
        <f>'Master Data'!BG321</f>
        <v>0</v>
      </c>
      <c r="BH321">
        <f>'Master Data'!BH321</f>
        <v>0</v>
      </c>
      <c r="BI321">
        <f>'Master Data'!BI321</f>
        <v>0</v>
      </c>
      <c r="BJ321">
        <f>'Master Data'!BJ321</f>
        <v>0</v>
      </c>
      <c r="BK321">
        <f>'Master Data'!BK321</f>
        <v>0</v>
      </c>
      <c r="BL321">
        <f>'Master Data'!BL321</f>
        <v>0</v>
      </c>
      <c r="BM321">
        <f>'Master Data'!BM321</f>
        <v>0</v>
      </c>
      <c r="BN321">
        <f>'Master Data'!BN321</f>
        <v>0</v>
      </c>
      <c r="BO321">
        <f>'Master Data'!BO321</f>
        <v>0</v>
      </c>
      <c r="BP321">
        <f>'Master Data'!BP321</f>
        <v>0</v>
      </c>
      <c r="BQ321">
        <f>'Master Data'!BQ321</f>
        <v>0</v>
      </c>
      <c r="BR321">
        <f>'Master Data'!BR321</f>
        <v>0</v>
      </c>
      <c r="BS321">
        <f>'Master Data'!BS321</f>
        <v>0</v>
      </c>
      <c r="BT321">
        <f>'Master Data'!BT321</f>
        <v>0</v>
      </c>
      <c r="BU321">
        <f>'Master Data'!BU321</f>
        <v>0</v>
      </c>
      <c r="BV321">
        <f>'Master Data'!BV321</f>
        <v>0</v>
      </c>
      <c r="BW321">
        <f>'Master Data'!BW321</f>
        <v>20200214</v>
      </c>
      <c r="BX321" t="str">
        <f t="shared" si="53"/>
        <v>Lexington Healthcare Institute, LLC - Certified/Geriatric Nursing Assistant (130 clock hours)</v>
      </c>
      <c r="BY321" s="27" t="str">
        <f t="shared" si="44"/>
        <v/>
      </c>
      <c r="BZ321" s="20" t="e">
        <f t="shared" si="45"/>
        <v>#DIV/0!</v>
      </c>
      <c r="CA321" s="20" t="e">
        <f t="shared" si="46"/>
        <v>#DIV/0!</v>
      </c>
      <c r="CB321" s="20">
        <f t="shared" si="47"/>
        <v>0.6428571428571429</v>
      </c>
      <c r="CC321" s="20">
        <f t="shared" si="48"/>
        <v>0.7142857142857143</v>
      </c>
      <c r="CD321" s="20">
        <f t="shared" si="49"/>
        <v>0.7857142857142857</v>
      </c>
      <c r="CE321" s="26">
        <f t="shared" si="50"/>
        <v>2330</v>
      </c>
      <c r="CF321" s="24" t="str">
        <f t="shared" si="51"/>
        <v xml:space="preserve"> </v>
      </c>
      <c r="CG321" s="24">
        <f t="shared" si="54"/>
        <v>4434</v>
      </c>
      <c r="CH321" s="24" t="str">
        <f t="shared" si="52"/>
        <v xml:space="preserve"> </v>
      </c>
    </row>
    <row r="322" spans="1:86">
      <c r="A322" t="str">
        <f>'Master Data'!A322</f>
        <v>MD</v>
      </c>
      <c r="B322" t="str">
        <f>'Master Data'!B322</f>
        <v>Cybersecurity Training Center</v>
      </c>
      <c r="C322" t="str">
        <f>'Master Data'!C322</f>
        <v>A private for profit entity not regulated by the state of Maryland offering non-credit training. See this provider s website for more information.  https://cybersectc.com/about.</v>
      </c>
      <c r="D322" t="str">
        <f>'Master Data'!D322</f>
        <v>1335 Rockville Pike Ste 380</v>
      </c>
      <c r="E322">
        <f>'Master Data'!E322</f>
        <v>0</v>
      </c>
      <c r="F322" t="str">
        <f>'Master Data'!F322</f>
        <v>Rockville</v>
      </c>
      <c r="G322" t="str">
        <f>'Master Data'!G322</f>
        <v>MD</v>
      </c>
      <c r="H322">
        <f>'Master Data'!H322</f>
        <v>20852</v>
      </c>
      <c r="I322">
        <f>'Master Data'!I322</f>
        <v>6</v>
      </c>
      <c r="J322" t="str">
        <f>'Master Data'!J322</f>
        <v>CompTIA Network+ Exam Prep (40 clock hours)</v>
      </c>
      <c r="K322" t="str">
        <f>'Master Data'!K322</f>
        <v>Preparation for CompTIA Network+ exam for those with CompTIA A+ certification and at least 9 months of computer networking work experience, recommended.</v>
      </c>
      <c r="L322" t="str">
        <f>'Master Data'!L322</f>
        <v>http://www.cybersecuritytc.com</v>
      </c>
      <c r="M322">
        <f>'Master Data'!M322</f>
        <v>1</v>
      </c>
      <c r="N322" t="str">
        <f>'Master Data'!N322</f>
        <v>CompTIA Network+</v>
      </c>
      <c r="O322">
        <f>'Master Data'!O322</f>
        <v>110901</v>
      </c>
      <c r="P322">
        <f>'Master Data'!P322</f>
        <v>1995</v>
      </c>
      <c r="Q322">
        <f>'Master Data'!Q322</f>
        <v>0</v>
      </c>
      <c r="R322">
        <f>'Master Data'!R322</f>
        <v>40</v>
      </c>
      <c r="S322">
        <f>'Master Data'!S322</f>
        <v>6</v>
      </c>
      <c r="T322">
        <f>'Master Data'!T322</f>
        <v>5</v>
      </c>
      <c r="U322">
        <f>'Master Data'!U322</f>
        <v>3</v>
      </c>
      <c r="V322">
        <f>'Master Data'!V322</f>
        <v>15123100</v>
      </c>
      <c r="W322">
        <f>'Master Data'!W322</f>
        <v>0</v>
      </c>
      <c r="X322">
        <f>'Master Data'!X322</f>
        <v>0</v>
      </c>
      <c r="Y322">
        <f>'Master Data'!Y322</f>
        <v>46</v>
      </c>
      <c r="Z322">
        <f>'Master Data'!Z322</f>
        <v>39</v>
      </c>
      <c r="AA322">
        <f>'Master Data'!AA322</f>
        <v>37</v>
      </c>
      <c r="AB322">
        <f>'Master Data'!AB322</f>
        <v>20</v>
      </c>
      <c r="AC322">
        <f>'Master Data'!AC322</f>
        <v>15</v>
      </c>
      <c r="AD322">
        <f>'Master Data'!AD322</f>
        <v>8836</v>
      </c>
      <c r="AE322">
        <f>'Master Data'!AE322</f>
        <v>13</v>
      </c>
      <c r="AF322">
        <f>'Master Data'!AF322</f>
        <v>41929.56</v>
      </c>
      <c r="AG322">
        <f>'Master Data'!AG322</f>
        <v>30438.48</v>
      </c>
      <c r="AH322">
        <f>'Master Data'!AH322</f>
        <v>52</v>
      </c>
      <c r="AI322">
        <f>'Master Data'!AI322</f>
        <v>39</v>
      </c>
      <c r="AJ322">
        <f>'Master Data'!AJ322</f>
        <v>5</v>
      </c>
      <c r="AK322">
        <f>'Master Data'!AK322</f>
        <v>2</v>
      </c>
      <c r="AL322">
        <f>'Master Data'!AL322</f>
        <v>5</v>
      </c>
      <c r="AM322">
        <f>'Master Data'!AM322</f>
        <v>2</v>
      </c>
      <c r="AN322">
        <f>'Master Data'!AN322</f>
        <v>2</v>
      </c>
      <c r="AO322">
        <f>'Master Data'!AO322</f>
        <v>9775</v>
      </c>
      <c r="AP322">
        <f>'Master Data'!AP322</f>
        <v>2</v>
      </c>
      <c r="AQ322">
        <f>'Master Data'!AQ322</f>
        <v>0</v>
      </c>
      <c r="AR322">
        <f>'Master Data'!AR322</f>
        <v>5222</v>
      </c>
      <c r="AS322">
        <f>'Master Data'!AS322</f>
        <v>1</v>
      </c>
      <c r="AT322">
        <f>'Master Data'!AT322</f>
        <v>2</v>
      </c>
      <c r="AU322">
        <f>'Master Data'!AU322</f>
        <v>1</v>
      </c>
      <c r="AV322">
        <f>'Master Data'!AV322</f>
        <v>0</v>
      </c>
      <c r="AW322">
        <f>'Master Data'!AW322</f>
        <v>0</v>
      </c>
      <c r="AX322">
        <f>'Master Data'!AX322</f>
        <v>1</v>
      </c>
      <c r="AY322">
        <f>'Master Data'!AY322</f>
        <v>4</v>
      </c>
      <c r="AZ322">
        <f>'Master Data'!AZ322</f>
        <v>0</v>
      </c>
      <c r="BA322">
        <f>'Master Data'!BA322</f>
        <v>0</v>
      </c>
      <c r="BB322">
        <f>'Master Data'!BB322</f>
        <v>0</v>
      </c>
      <c r="BC322">
        <f>'Master Data'!BC322</f>
        <v>2</v>
      </c>
      <c r="BD322">
        <f>'Master Data'!BD322</f>
        <v>3</v>
      </c>
      <c r="BE322">
        <f>'Master Data'!BE322</f>
        <v>0</v>
      </c>
      <c r="BF322">
        <f>'Master Data'!BF322</f>
        <v>5</v>
      </c>
      <c r="BG322">
        <f>'Master Data'!BG322</f>
        <v>1</v>
      </c>
      <c r="BH322">
        <f>'Master Data'!BH322</f>
        <v>0</v>
      </c>
      <c r="BI322">
        <f>'Master Data'!BI322</f>
        <v>0</v>
      </c>
      <c r="BJ322">
        <f>'Master Data'!BJ322</f>
        <v>0</v>
      </c>
      <c r="BK322">
        <f>'Master Data'!BK322</f>
        <v>0</v>
      </c>
      <c r="BL322">
        <f>'Master Data'!BL322</f>
        <v>0</v>
      </c>
      <c r="BM322">
        <f>'Master Data'!BM322</f>
        <v>5</v>
      </c>
      <c r="BN322">
        <f>'Master Data'!BN322</f>
        <v>0</v>
      </c>
      <c r="BO322">
        <f>'Master Data'!BO322</f>
        <v>1</v>
      </c>
      <c r="BP322">
        <f>'Master Data'!BP322</f>
        <v>0</v>
      </c>
      <c r="BQ322">
        <f>'Master Data'!BQ322</f>
        <v>0</v>
      </c>
      <c r="BR322">
        <f>'Master Data'!BR322</f>
        <v>0</v>
      </c>
      <c r="BS322">
        <f>'Master Data'!BS322</f>
        <v>0</v>
      </c>
      <c r="BT322">
        <f>'Master Data'!BT322</f>
        <v>0</v>
      </c>
      <c r="BU322">
        <f>'Master Data'!BU322</f>
        <v>1</v>
      </c>
      <c r="BV322">
        <f>'Master Data'!BV322</f>
        <v>2</v>
      </c>
      <c r="BW322">
        <f>'Master Data'!BW322</f>
        <v>20211209</v>
      </c>
      <c r="BX322" t="str">
        <f t="shared" si="53"/>
        <v>Cybersecurity Training Center - CompTIA Network+ Exam Prep (40 clock hours)</v>
      </c>
      <c r="BY322" s="27">
        <f t="shared" ref="BY322:BY385" si="55">IFERROR(SUM(AP322/AT322),"")</f>
        <v>1</v>
      </c>
      <c r="BZ322" s="20">
        <f t="shared" ref="BZ322:BZ385" si="56">SUM(AQ322/AU322)</f>
        <v>0</v>
      </c>
      <c r="CA322" s="20">
        <f t="shared" ref="CA322:CA385" si="57">SUM(AS322/AU322)</f>
        <v>1</v>
      </c>
      <c r="CB322" s="20">
        <f t="shared" ref="CB322:CB385" si="58">SUM(AB322/AH322)</f>
        <v>0.38461538461538464</v>
      </c>
      <c r="CC322" s="20">
        <f t="shared" ref="CC322:CC385" si="59">SUM(AC322/AI322)</f>
        <v>0.38461538461538464</v>
      </c>
      <c r="CD322" s="20">
        <f t="shared" ref="CD322:CD385" si="60">SUM(AE322/AI322)</f>
        <v>0.33333333333333331</v>
      </c>
      <c r="CE322" s="26">
        <f t="shared" ref="CE322:CE385" si="61">SUM(P322+Q322)</f>
        <v>1995</v>
      </c>
      <c r="CF322" s="24">
        <f t="shared" ref="CF322:CF385" si="62">IF(AR322&gt;0,AR322, " ")</f>
        <v>5222</v>
      </c>
      <c r="CG322" s="24">
        <f t="shared" si="54"/>
        <v>8836</v>
      </c>
      <c r="CH322" s="24">
        <f t="shared" ref="CH322:CH385" si="63">IF(AO322&gt;0,AO322, " ")</f>
        <v>9775</v>
      </c>
    </row>
    <row r="323" spans="1:86">
      <c r="A323" t="str">
        <f>'Master Data'!A323</f>
        <v>MD</v>
      </c>
      <c r="B323" t="str">
        <f>'Master Data'!B323</f>
        <v>Cybersecurity Training Center</v>
      </c>
      <c r="C323" t="str">
        <f>'Master Data'!C323</f>
        <v>A private for profit entity not regulated by the state of Maryland offering non-credit training. See this provider s website for more information.  https://cybersectc.com/about.</v>
      </c>
      <c r="D323" t="str">
        <f>'Master Data'!D323</f>
        <v>1335 Rockville Pike Ste 380</v>
      </c>
      <c r="E323">
        <f>'Master Data'!E323</f>
        <v>0</v>
      </c>
      <c r="F323" t="str">
        <f>'Master Data'!F323</f>
        <v>Rockville</v>
      </c>
      <c r="G323" t="str">
        <f>'Master Data'!G323</f>
        <v>MD</v>
      </c>
      <c r="H323">
        <f>'Master Data'!H323</f>
        <v>20852</v>
      </c>
      <c r="I323">
        <f>'Master Data'!I323</f>
        <v>6</v>
      </c>
      <c r="J323" t="str">
        <f>'Master Data'!J323</f>
        <v>CISSP Exam Prep (40 clock hours)</v>
      </c>
      <c r="K323" t="str">
        <f>'Master Data'!K323</f>
        <v>CISSP exam preparation for those with 5+ years of paid, full-time work experience in 2 or more domains of the (ISC) CISSP Common Body of Knowledge.</v>
      </c>
      <c r="L323" t="str">
        <f>'Master Data'!L323</f>
        <v>http://www.cybersecuritytc.com</v>
      </c>
      <c r="M323">
        <f>'Master Data'!M323</f>
        <v>1</v>
      </c>
      <c r="N323" t="str">
        <f>'Master Data'!N323</f>
        <v>(ISC) CISSP</v>
      </c>
      <c r="O323">
        <f>'Master Data'!O323</f>
        <v>111003</v>
      </c>
      <c r="P323">
        <f>'Master Data'!P323</f>
        <v>3295</v>
      </c>
      <c r="Q323">
        <f>'Master Data'!Q323</f>
        <v>0</v>
      </c>
      <c r="R323">
        <f>'Master Data'!R323</f>
        <v>40</v>
      </c>
      <c r="S323">
        <f>'Master Data'!S323</f>
        <v>6</v>
      </c>
      <c r="T323">
        <f>'Master Data'!T323</f>
        <v>5</v>
      </c>
      <c r="U323">
        <f>'Master Data'!U323</f>
        <v>3</v>
      </c>
      <c r="V323">
        <f>'Master Data'!V323</f>
        <v>15121200</v>
      </c>
      <c r="W323">
        <f>'Master Data'!W323</f>
        <v>0</v>
      </c>
      <c r="X323">
        <f>'Master Data'!X323</f>
        <v>0</v>
      </c>
      <c r="Y323">
        <f>'Master Data'!Y323</f>
        <v>4</v>
      </c>
      <c r="Z323">
        <f>'Master Data'!Z323</f>
        <v>4</v>
      </c>
      <c r="AA323">
        <f>'Master Data'!AA323</f>
        <v>4</v>
      </c>
      <c r="AB323">
        <f>'Master Data'!AB323</f>
        <v>1</v>
      </c>
      <c r="AC323">
        <f>'Master Data'!AC323</f>
        <v>0</v>
      </c>
      <c r="AD323">
        <f>'Master Data'!AD323</f>
        <v>34172.800000000003</v>
      </c>
      <c r="AE323">
        <f>'Master Data'!AE323</f>
        <v>0</v>
      </c>
      <c r="AF323">
        <f>'Master Data'!AF323</f>
        <v>34172.800000000003</v>
      </c>
      <c r="AG323">
        <f>'Master Data'!AG323</f>
        <v>9999999.9900000002</v>
      </c>
      <c r="AH323">
        <f>'Master Data'!AH323</f>
        <v>2</v>
      </c>
      <c r="AI323">
        <f>'Master Data'!AI323</f>
        <v>1</v>
      </c>
      <c r="AJ323">
        <f>'Master Data'!AJ323</f>
        <v>0</v>
      </c>
      <c r="AK323">
        <f>'Master Data'!AK323</f>
        <v>0</v>
      </c>
      <c r="AL323">
        <f>'Master Data'!AL323</f>
        <v>0</v>
      </c>
      <c r="AM323">
        <f>'Master Data'!AM323</f>
        <v>0</v>
      </c>
      <c r="AN323">
        <f>'Master Data'!AN323</f>
        <v>0</v>
      </c>
      <c r="AO323">
        <f>'Master Data'!AO323</f>
        <v>0</v>
      </c>
      <c r="AP323">
        <f>'Master Data'!AP323</f>
        <v>0</v>
      </c>
      <c r="AQ323">
        <f>'Master Data'!AQ323</f>
        <v>0</v>
      </c>
      <c r="AR323">
        <f>'Master Data'!AR323</f>
        <v>0</v>
      </c>
      <c r="AS323">
        <f>'Master Data'!AS323</f>
        <v>0</v>
      </c>
      <c r="AT323">
        <f>'Master Data'!AT323</f>
        <v>0</v>
      </c>
      <c r="AU323">
        <f>'Master Data'!AU323</f>
        <v>0</v>
      </c>
      <c r="AV323">
        <f>'Master Data'!AV323</f>
        <v>0</v>
      </c>
      <c r="AW323">
        <f>'Master Data'!AW323</f>
        <v>0</v>
      </c>
      <c r="AX323">
        <f>'Master Data'!AX323</f>
        <v>0</v>
      </c>
      <c r="AY323">
        <f>'Master Data'!AY323</f>
        <v>0</v>
      </c>
      <c r="AZ323">
        <f>'Master Data'!AZ323</f>
        <v>0</v>
      </c>
      <c r="BA323">
        <f>'Master Data'!BA323</f>
        <v>0</v>
      </c>
      <c r="BB323">
        <f>'Master Data'!BB323</f>
        <v>0</v>
      </c>
      <c r="BC323">
        <f>'Master Data'!BC323</f>
        <v>0</v>
      </c>
      <c r="BD323">
        <f>'Master Data'!BD323</f>
        <v>0</v>
      </c>
      <c r="BE323">
        <f>'Master Data'!BE323</f>
        <v>0</v>
      </c>
      <c r="BF323">
        <f>'Master Data'!BF323</f>
        <v>0</v>
      </c>
      <c r="BG323">
        <f>'Master Data'!BG323</f>
        <v>0</v>
      </c>
      <c r="BH323">
        <f>'Master Data'!BH323</f>
        <v>0</v>
      </c>
      <c r="BI323">
        <f>'Master Data'!BI323</f>
        <v>0</v>
      </c>
      <c r="BJ323">
        <f>'Master Data'!BJ323</f>
        <v>0</v>
      </c>
      <c r="BK323">
        <f>'Master Data'!BK323</f>
        <v>0</v>
      </c>
      <c r="BL323">
        <f>'Master Data'!BL323</f>
        <v>0</v>
      </c>
      <c r="BM323">
        <f>'Master Data'!BM323</f>
        <v>0</v>
      </c>
      <c r="BN323">
        <f>'Master Data'!BN323</f>
        <v>0</v>
      </c>
      <c r="BO323">
        <f>'Master Data'!BO323</f>
        <v>0</v>
      </c>
      <c r="BP323">
        <f>'Master Data'!BP323</f>
        <v>0</v>
      </c>
      <c r="BQ323">
        <f>'Master Data'!BQ323</f>
        <v>0</v>
      </c>
      <c r="BR323">
        <f>'Master Data'!BR323</f>
        <v>0</v>
      </c>
      <c r="BS323">
        <f>'Master Data'!BS323</f>
        <v>0</v>
      </c>
      <c r="BT323">
        <f>'Master Data'!BT323</f>
        <v>0</v>
      </c>
      <c r="BU323">
        <f>'Master Data'!BU323</f>
        <v>0</v>
      </c>
      <c r="BV323">
        <f>'Master Data'!BV323</f>
        <v>0</v>
      </c>
      <c r="BW323">
        <f>'Master Data'!BW323</f>
        <v>20211209</v>
      </c>
      <c r="BX323" t="str">
        <f t="shared" ref="BX323:BX386" si="64">CONCATENATE(B323," - ",J323)</f>
        <v>Cybersecurity Training Center - CISSP Exam Prep (40 clock hours)</v>
      </c>
      <c r="BY323" s="27" t="str">
        <f t="shared" si="55"/>
        <v/>
      </c>
      <c r="BZ323" s="20" t="e">
        <f t="shared" si="56"/>
        <v>#DIV/0!</v>
      </c>
      <c r="CA323" s="20" t="e">
        <f t="shared" si="57"/>
        <v>#DIV/0!</v>
      </c>
      <c r="CB323" s="20">
        <f t="shared" si="58"/>
        <v>0.5</v>
      </c>
      <c r="CC323" s="20">
        <f t="shared" si="59"/>
        <v>0</v>
      </c>
      <c r="CD323" s="20">
        <f t="shared" si="60"/>
        <v>0</v>
      </c>
      <c r="CE323" s="26">
        <f t="shared" si="61"/>
        <v>3295</v>
      </c>
      <c r="CF323" s="24" t="str">
        <f t="shared" si="62"/>
        <v xml:space="preserve"> </v>
      </c>
      <c r="CG323" s="24">
        <f t="shared" ref="CG323:CG386" si="65">IF(AD323&gt;0,AD323, " " )</f>
        <v>34172.800000000003</v>
      </c>
      <c r="CH323" s="24" t="str">
        <f t="shared" si="63"/>
        <v xml:space="preserve"> </v>
      </c>
    </row>
    <row r="324" spans="1:86">
      <c r="A324" t="str">
        <f>'Master Data'!A324</f>
        <v>MD</v>
      </c>
      <c r="B324" t="str">
        <f>'Master Data'!B324</f>
        <v>Goodwill of Greater Washington</v>
      </c>
      <c r="C324" t="str">
        <f>'Master Data'!C324</f>
        <v>A private non-profit entity not regulated by the state of Maryland offering non-credit training. See this provider s website for more information.  https://dcgoodwill.</v>
      </c>
      <c r="D324" t="str">
        <f>'Master Data'!D324</f>
        <v>1140 3rd St  NE Ste 350</v>
      </c>
      <c r="E324">
        <f>'Master Data'!E324</f>
        <v>0</v>
      </c>
      <c r="F324" t="str">
        <f>'Master Data'!F324</f>
        <v>Washington</v>
      </c>
      <c r="G324" t="str">
        <f>'Master Data'!G324</f>
        <v>DC</v>
      </c>
      <c r="H324">
        <f>'Master Data'!H324</f>
        <v>20002</v>
      </c>
      <c r="I324">
        <f>'Master Data'!I324</f>
        <v>5</v>
      </c>
      <c r="J324" t="str">
        <f>'Master Data'!J324</f>
        <v>Security and Protection Services (90 clock hours)</v>
      </c>
      <c r="K324" t="str">
        <f>'Master Data'!K324</f>
        <v>Training for obtaining a Virginia Department of Criminal Justice Services (DCJS) Unarmed Security Officer credential.</v>
      </c>
      <c r="L324" t="str">
        <f>'Master Data'!L324</f>
        <v>http://www.goodwilldc.org</v>
      </c>
      <c r="M324">
        <f>'Master Data'!M324</f>
        <v>3</v>
      </c>
      <c r="N324" t="str">
        <f>'Master Data'!N324</f>
        <v>VA Dept. of Crim. Just. Svcs. Unarmed Security Officer</v>
      </c>
      <c r="O324">
        <f>'Master Data'!O324</f>
        <v>430109</v>
      </c>
      <c r="P324">
        <f>'Master Data'!P324</f>
        <v>6287</v>
      </c>
      <c r="Q324">
        <f>'Master Data'!Q324</f>
        <v>0</v>
      </c>
      <c r="R324">
        <f>'Master Data'!R324</f>
        <v>15</v>
      </c>
      <c r="S324">
        <f>'Master Data'!S324</f>
        <v>6</v>
      </c>
      <c r="T324">
        <f>'Master Data'!T324</f>
        <v>5</v>
      </c>
      <c r="U324">
        <f>'Master Data'!U324</f>
        <v>1</v>
      </c>
      <c r="V324">
        <f>'Master Data'!V324</f>
        <v>33903200</v>
      </c>
      <c r="W324">
        <f>'Master Data'!W324</f>
        <v>0</v>
      </c>
      <c r="X324">
        <f>'Master Data'!X324</f>
        <v>0</v>
      </c>
      <c r="Y324">
        <f>'Master Data'!Y324</f>
        <v>56</v>
      </c>
      <c r="Z324">
        <f>'Master Data'!Z324</f>
        <v>27</v>
      </c>
      <c r="AA324">
        <f>'Master Data'!AA324</f>
        <v>24</v>
      </c>
      <c r="AB324">
        <f>'Master Data'!AB324</f>
        <v>76</v>
      </c>
      <c r="AC324">
        <f>'Master Data'!AC324</f>
        <v>79</v>
      </c>
      <c r="AD324">
        <f>'Master Data'!AD324</f>
        <v>8122</v>
      </c>
      <c r="AE324">
        <f>'Master Data'!AE324</f>
        <v>96</v>
      </c>
      <c r="AF324">
        <f>'Master Data'!AF324</f>
        <v>8674.8700000000008</v>
      </c>
      <c r="AG324">
        <f>'Master Data'!AG324</f>
        <v>7579.32</v>
      </c>
      <c r="AH324">
        <f>'Master Data'!AH324</f>
        <v>110</v>
      </c>
      <c r="AI324">
        <f>'Master Data'!AI324</f>
        <v>112</v>
      </c>
      <c r="AJ324">
        <f>'Master Data'!AJ324</f>
        <v>0</v>
      </c>
      <c r="AK324">
        <f>'Master Data'!AK324</f>
        <v>0</v>
      </c>
      <c r="AL324">
        <f>'Master Data'!AL324</f>
        <v>0</v>
      </c>
      <c r="AM324">
        <f>'Master Data'!AM324</f>
        <v>0</v>
      </c>
      <c r="AN324">
        <f>'Master Data'!AN324</f>
        <v>0</v>
      </c>
      <c r="AO324">
        <f>'Master Data'!AO324</f>
        <v>0</v>
      </c>
      <c r="AP324">
        <f>'Master Data'!AP324</f>
        <v>0</v>
      </c>
      <c r="AQ324">
        <f>'Master Data'!AQ324</f>
        <v>0</v>
      </c>
      <c r="AR324">
        <f>'Master Data'!AR324</f>
        <v>0</v>
      </c>
      <c r="AS324">
        <f>'Master Data'!AS324</f>
        <v>0</v>
      </c>
      <c r="AT324">
        <f>'Master Data'!AT324</f>
        <v>0</v>
      </c>
      <c r="AU324">
        <f>'Master Data'!AU324</f>
        <v>0</v>
      </c>
      <c r="AV324">
        <f>'Master Data'!AV324</f>
        <v>0</v>
      </c>
      <c r="AW324">
        <f>'Master Data'!AW324</f>
        <v>0</v>
      </c>
      <c r="AX324">
        <f>'Master Data'!AX324</f>
        <v>0</v>
      </c>
      <c r="AY324">
        <f>'Master Data'!AY324</f>
        <v>0</v>
      </c>
      <c r="AZ324">
        <f>'Master Data'!AZ324</f>
        <v>0</v>
      </c>
      <c r="BA324">
        <f>'Master Data'!BA324</f>
        <v>0</v>
      </c>
      <c r="BB324">
        <f>'Master Data'!BB324</f>
        <v>0</v>
      </c>
      <c r="BC324">
        <f>'Master Data'!BC324</f>
        <v>0</v>
      </c>
      <c r="BD324">
        <f>'Master Data'!BD324</f>
        <v>0</v>
      </c>
      <c r="BE324">
        <f>'Master Data'!BE324</f>
        <v>0</v>
      </c>
      <c r="BF324">
        <f>'Master Data'!BF324</f>
        <v>0</v>
      </c>
      <c r="BG324">
        <f>'Master Data'!BG324</f>
        <v>0</v>
      </c>
      <c r="BH324">
        <f>'Master Data'!BH324</f>
        <v>0</v>
      </c>
      <c r="BI324">
        <f>'Master Data'!BI324</f>
        <v>0</v>
      </c>
      <c r="BJ324">
        <f>'Master Data'!BJ324</f>
        <v>0</v>
      </c>
      <c r="BK324">
        <f>'Master Data'!BK324</f>
        <v>0</v>
      </c>
      <c r="BL324">
        <f>'Master Data'!BL324</f>
        <v>0</v>
      </c>
      <c r="BM324">
        <f>'Master Data'!BM324</f>
        <v>0</v>
      </c>
      <c r="BN324">
        <f>'Master Data'!BN324</f>
        <v>0</v>
      </c>
      <c r="BO324">
        <f>'Master Data'!BO324</f>
        <v>0</v>
      </c>
      <c r="BP324">
        <f>'Master Data'!BP324</f>
        <v>0</v>
      </c>
      <c r="BQ324">
        <f>'Master Data'!BQ324</f>
        <v>0</v>
      </c>
      <c r="BR324">
        <f>'Master Data'!BR324</f>
        <v>0</v>
      </c>
      <c r="BS324">
        <f>'Master Data'!BS324</f>
        <v>0</v>
      </c>
      <c r="BT324">
        <f>'Master Data'!BT324</f>
        <v>0</v>
      </c>
      <c r="BU324">
        <f>'Master Data'!BU324</f>
        <v>0</v>
      </c>
      <c r="BV324">
        <f>'Master Data'!BV324</f>
        <v>0</v>
      </c>
      <c r="BW324">
        <f>'Master Data'!BW324</f>
        <v>20220601</v>
      </c>
      <c r="BX324" t="str">
        <f t="shared" si="64"/>
        <v>Goodwill of Greater Washington - Security and Protection Services (90 clock hours)</v>
      </c>
      <c r="BY324" s="27" t="str">
        <f t="shared" si="55"/>
        <v/>
      </c>
      <c r="BZ324" s="20" t="e">
        <f t="shared" si="56"/>
        <v>#DIV/0!</v>
      </c>
      <c r="CA324" s="20" t="e">
        <f t="shared" si="57"/>
        <v>#DIV/0!</v>
      </c>
      <c r="CB324" s="20">
        <f t="shared" si="58"/>
        <v>0.69090909090909092</v>
      </c>
      <c r="CC324" s="20">
        <f t="shared" si="59"/>
        <v>0.7053571428571429</v>
      </c>
      <c r="CD324" s="20">
        <f t="shared" si="60"/>
        <v>0.8571428571428571</v>
      </c>
      <c r="CE324" s="26">
        <f t="shared" si="61"/>
        <v>6287</v>
      </c>
      <c r="CF324" s="24" t="str">
        <f t="shared" si="62"/>
        <v xml:space="preserve"> </v>
      </c>
      <c r="CG324" s="24">
        <f t="shared" si="65"/>
        <v>8122</v>
      </c>
      <c r="CH324" s="24" t="str">
        <f t="shared" si="63"/>
        <v xml:space="preserve"> </v>
      </c>
    </row>
    <row r="325" spans="1:86">
      <c r="A325" t="str">
        <f>'Master Data'!A325</f>
        <v>MD</v>
      </c>
      <c r="B325" t="str">
        <f>'Master Data'!B325</f>
        <v>Montgomery College</v>
      </c>
      <c r="C325" t="str">
        <f>'Master Data'!C325</f>
        <v>A Maryland public community college, accredited by the Middle States Commission on Higher Education. See this provider s website for more information. https://www.montgomerycollege.</v>
      </c>
      <c r="D325" t="str">
        <f>'Master Data'!D325</f>
        <v>20200 Observation Drive</v>
      </c>
      <c r="E325">
        <f>'Master Data'!E325</f>
        <v>0</v>
      </c>
      <c r="F325" t="str">
        <f>'Master Data'!F325</f>
        <v>Germantown</v>
      </c>
      <c r="G325" t="str">
        <f>'Master Data'!G325</f>
        <v>MD</v>
      </c>
      <c r="H325">
        <f>'Master Data'!H325</f>
        <v>20876</v>
      </c>
      <c r="I325">
        <f>'Master Data'!I325</f>
        <v>1</v>
      </c>
      <c r="J325" t="str">
        <f>'Master Data'!J325</f>
        <v>Nursing Assistant (148 clock hours)</v>
      </c>
      <c r="K325" t="str">
        <f>'Master Data'!K325</f>
        <v>Preparation for Maryland Board of Nursing-approved certified nursing assistant credential.</v>
      </c>
      <c r="L325" t="str">
        <f>'Master Data'!L325</f>
        <v>http://www.montgomerycollege.edu</v>
      </c>
      <c r="M325">
        <f>'Master Data'!M325</f>
        <v>36</v>
      </c>
      <c r="N325" t="str">
        <f>'Master Data'!N325</f>
        <v>CNA</v>
      </c>
      <c r="O325">
        <f>'Master Data'!O325</f>
        <v>513902</v>
      </c>
      <c r="P325">
        <f>'Master Data'!P325</f>
        <v>2030</v>
      </c>
      <c r="Q325">
        <f>'Master Data'!Q325</f>
        <v>0</v>
      </c>
      <c r="R325">
        <f>'Master Data'!R325</f>
        <v>12</v>
      </c>
      <c r="S325">
        <f>'Master Data'!S325</f>
        <v>12</v>
      </c>
      <c r="T325">
        <f>'Master Data'!T325</f>
        <v>5</v>
      </c>
      <c r="U325">
        <f>'Master Data'!U325</f>
        <v>1</v>
      </c>
      <c r="V325">
        <f>'Master Data'!V325</f>
        <v>31113100</v>
      </c>
      <c r="W325">
        <f>'Master Data'!W325</f>
        <v>0</v>
      </c>
      <c r="X325">
        <f>'Master Data'!X325</f>
        <v>0</v>
      </c>
      <c r="Y325">
        <f>'Master Data'!Y325</f>
        <v>109</v>
      </c>
      <c r="Z325">
        <f>'Master Data'!Z325</f>
        <v>109</v>
      </c>
      <c r="AA325">
        <f>'Master Data'!AA325</f>
        <v>100</v>
      </c>
      <c r="AB325">
        <f>'Master Data'!AB325</f>
        <v>70</v>
      </c>
      <c r="AC325">
        <f>'Master Data'!AC325</f>
        <v>70</v>
      </c>
      <c r="AD325">
        <f>'Master Data'!AD325</f>
        <v>7193</v>
      </c>
      <c r="AE325">
        <f>'Master Data'!AE325</f>
        <v>0</v>
      </c>
      <c r="AF325">
        <f>'Master Data'!AF325</f>
        <v>8229.16</v>
      </c>
      <c r="AG325">
        <f>'Master Data'!AG325</f>
        <v>8829.99</v>
      </c>
      <c r="AH325">
        <f>'Master Data'!AH325</f>
        <v>167</v>
      </c>
      <c r="AI325">
        <f>'Master Data'!AI325</f>
        <v>165</v>
      </c>
      <c r="AJ325">
        <f>'Master Data'!AJ325</f>
        <v>1</v>
      </c>
      <c r="AK325">
        <f>'Master Data'!AK325</f>
        <v>2</v>
      </c>
      <c r="AL325">
        <f>'Master Data'!AL325</f>
        <v>1</v>
      </c>
      <c r="AM325">
        <f>'Master Data'!AM325</f>
        <v>2</v>
      </c>
      <c r="AN325">
        <f>'Master Data'!AN325</f>
        <v>0</v>
      </c>
      <c r="AO325">
        <f>'Master Data'!AO325</f>
        <v>2030</v>
      </c>
      <c r="AP325">
        <f>'Master Data'!AP325</f>
        <v>0</v>
      </c>
      <c r="AQ325">
        <f>'Master Data'!AQ325</f>
        <v>0</v>
      </c>
      <c r="AR325">
        <f>'Master Data'!AR325</f>
        <v>0</v>
      </c>
      <c r="AS325">
        <f>'Master Data'!AS325</f>
        <v>0</v>
      </c>
      <c r="AT325">
        <f>'Master Data'!AT325</f>
        <v>1</v>
      </c>
      <c r="AU325">
        <f>'Master Data'!AU325</f>
        <v>1</v>
      </c>
      <c r="AV325">
        <f>'Master Data'!AV325</f>
        <v>0</v>
      </c>
      <c r="AW325">
        <f>'Master Data'!AW325</f>
        <v>0</v>
      </c>
      <c r="AX325">
        <f>'Master Data'!AX325</f>
        <v>0</v>
      </c>
      <c r="AY325">
        <f>'Master Data'!AY325</f>
        <v>1</v>
      </c>
      <c r="AZ325">
        <f>'Master Data'!AZ325</f>
        <v>0</v>
      </c>
      <c r="BA325">
        <f>'Master Data'!BA325</f>
        <v>0</v>
      </c>
      <c r="BB325">
        <f>'Master Data'!BB325</f>
        <v>0</v>
      </c>
      <c r="BC325">
        <f>'Master Data'!BC325</f>
        <v>0</v>
      </c>
      <c r="BD325">
        <f>'Master Data'!BD325</f>
        <v>1</v>
      </c>
      <c r="BE325">
        <f>'Master Data'!BE325</f>
        <v>0</v>
      </c>
      <c r="BF325">
        <f>'Master Data'!BF325</f>
        <v>1</v>
      </c>
      <c r="BG325">
        <f>'Master Data'!BG325</f>
        <v>0</v>
      </c>
      <c r="BH325">
        <f>'Master Data'!BH325</f>
        <v>0</v>
      </c>
      <c r="BI325">
        <f>'Master Data'!BI325</f>
        <v>0</v>
      </c>
      <c r="BJ325">
        <f>'Master Data'!BJ325</f>
        <v>0</v>
      </c>
      <c r="BK325">
        <f>'Master Data'!BK325</f>
        <v>0</v>
      </c>
      <c r="BL325">
        <f>'Master Data'!BL325</f>
        <v>0</v>
      </c>
      <c r="BM325">
        <f>'Master Data'!BM325</f>
        <v>1</v>
      </c>
      <c r="BN325">
        <f>'Master Data'!BN325</f>
        <v>0</v>
      </c>
      <c r="BO325">
        <f>'Master Data'!BO325</f>
        <v>0</v>
      </c>
      <c r="BP325">
        <f>'Master Data'!BP325</f>
        <v>0</v>
      </c>
      <c r="BQ325">
        <f>'Master Data'!BQ325</f>
        <v>0</v>
      </c>
      <c r="BR325">
        <f>'Master Data'!BR325</f>
        <v>0</v>
      </c>
      <c r="BS325">
        <f>'Master Data'!BS325</f>
        <v>0</v>
      </c>
      <c r="BT325">
        <f>'Master Data'!BT325</f>
        <v>0</v>
      </c>
      <c r="BU325">
        <f>'Master Data'!BU325</f>
        <v>1</v>
      </c>
      <c r="BV325">
        <f>'Master Data'!BV325</f>
        <v>1</v>
      </c>
      <c r="BW325">
        <f>'Master Data'!BW325</f>
        <v>20210525</v>
      </c>
      <c r="BX325" t="str">
        <f t="shared" si="64"/>
        <v>Montgomery College - Nursing Assistant (148 clock hours)</v>
      </c>
      <c r="BY325" s="27">
        <f t="shared" si="55"/>
        <v>0</v>
      </c>
      <c r="BZ325" s="20">
        <f t="shared" si="56"/>
        <v>0</v>
      </c>
      <c r="CA325" s="20">
        <f t="shared" si="57"/>
        <v>0</v>
      </c>
      <c r="CB325" s="20">
        <f t="shared" si="58"/>
        <v>0.41916167664670656</v>
      </c>
      <c r="CC325" s="20">
        <f t="shared" si="59"/>
        <v>0.42424242424242425</v>
      </c>
      <c r="CD325" s="20">
        <f t="shared" si="60"/>
        <v>0</v>
      </c>
      <c r="CE325" s="26">
        <f t="shared" si="61"/>
        <v>2030</v>
      </c>
      <c r="CF325" s="24" t="str">
        <f t="shared" si="62"/>
        <v xml:space="preserve"> </v>
      </c>
      <c r="CG325" s="24">
        <f t="shared" si="65"/>
        <v>7193</v>
      </c>
      <c r="CH325" s="24">
        <f t="shared" si="63"/>
        <v>2030</v>
      </c>
    </row>
    <row r="326" spans="1:86">
      <c r="A326" t="str">
        <f>'Master Data'!A326</f>
        <v>MD</v>
      </c>
      <c r="B326" t="str">
        <f>'Master Data'!B326</f>
        <v>Knowledge First Institute</v>
      </c>
      <c r="C326" t="str">
        <f>'Master Data'!C326</f>
        <v>A Maryland Higher Education Commission-approved private career school offering job preparatory training. See this provider s website for more information. https://knowledgefirstinstitute.</v>
      </c>
      <c r="D326" t="str">
        <f>'Master Data'!D326</f>
        <v>11510 Georgia Ave. Ste. 211</v>
      </c>
      <c r="E326">
        <f>'Master Data'!E326</f>
        <v>0</v>
      </c>
      <c r="F326" t="str">
        <f>'Master Data'!F326</f>
        <v>Silver Spring</v>
      </c>
      <c r="G326" t="str">
        <f>'Master Data'!G326</f>
        <v>MD</v>
      </c>
      <c r="H326">
        <f>'Master Data'!H326</f>
        <v>20902</v>
      </c>
      <c r="I326">
        <f>'Master Data'!I326</f>
        <v>6</v>
      </c>
      <c r="J326" t="str">
        <f>'Master Data'!J326</f>
        <v>Nursing Assistant Training (120 clock hours)</v>
      </c>
      <c r="K326" t="str">
        <f>'Master Data'!K326</f>
        <v>Preparation for Maryland Board of Nursing certified nursing assistant credential.</v>
      </c>
      <c r="L326" t="str">
        <f>'Master Data'!L326</f>
        <v>https://mbon.maryland.gov/Documents/approved_na_training_programs_contact_list.pdf</v>
      </c>
      <c r="M326">
        <f>'Master Data'!M326</f>
        <v>3</v>
      </c>
      <c r="N326" t="str">
        <f>'Master Data'!N326</f>
        <v>CNA</v>
      </c>
      <c r="O326">
        <f>'Master Data'!O326</f>
        <v>513902</v>
      </c>
      <c r="P326">
        <f>'Master Data'!P326</f>
        <v>1050</v>
      </c>
      <c r="Q326">
        <f>'Master Data'!Q326</f>
        <v>1100</v>
      </c>
      <c r="R326">
        <f>'Master Data'!R326</f>
        <v>20</v>
      </c>
      <c r="S326">
        <f>'Master Data'!S326</f>
        <v>4</v>
      </c>
      <c r="T326">
        <f>'Master Data'!T326</f>
        <v>5</v>
      </c>
      <c r="U326">
        <f>'Master Data'!U326</f>
        <v>1</v>
      </c>
      <c r="V326">
        <f>'Master Data'!V326</f>
        <v>31113100</v>
      </c>
      <c r="W326">
        <f>'Master Data'!W326</f>
        <v>0</v>
      </c>
      <c r="X326">
        <f>'Master Data'!X326</f>
        <v>0</v>
      </c>
      <c r="Y326">
        <f>'Master Data'!Y326</f>
        <v>876</v>
      </c>
      <c r="Z326">
        <f>'Master Data'!Z326</f>
        <v>885</v>
      </c>
      <c r="AA326">
        <f>'Master Data'!AA326</f>
        <v>885</v>
      </c>
      <c r="AB326">
        <f>'Master Data'!AB326</f>
        <v>576</v>
      </c>
      <c r="AC326">
        <f>'Master Data'!AC326</f>
        <v>503</v>
      </c>
      <c r="AD326">
        <f>'Master Data'!AD326</f>
        <v>7318</v>
      </c>
      <c r="AE326">
        <f>'Master Data'!AE326</f>
        <v>732</v>
      </c>
      <c r="AF326">
        <f>'Master Data'!AF326</f>
        <v>8097.98</v>
      </c>
      <c r="AG326">
        <f>'Master Data'!AG326</f>
        <v>8703.4</v>
      </c>
      <c r="AH326">
        <f>'Master Data'!AH326</f>
        <v>870</v>
      </c>
      <c r="AI326">
        <f>'Master Data'!AI326</f>
        <v>750</v>
      </c>
      <c r="AJ326">
        <f>'Master Data'!AJ326</f>
        <v>27</v>
      </c>
      <c r="AK326">
        <f>'Master Data'!AK326</f>
        <v>23</v>
      </c>
      <c r="AL326">
        <f>'Master Data'!AL326</f>
        <v>27</v>
      </c>
      <c r="AM326">
        <f>'Master Data'!AM326</f>
        <v>23</v>
      </c>
      <c r="AN326">
        <f>'Master Data'!AN326</f>
        <v>23</v>
      </c>
      <c r="AO326">
        <f>'Master Data'!AO326</f>
        <v>54430</v>
      </c>
      <c r="AP326">
        <f>'Master Data'!AP326</f>
        <v>18</v>
      </c>
      <c r="AQ326">
        <f>'Master Data'!AQ326</f>
        <v>16</v>
      </c>
      <c r="AR326">
        <f>'Master Data'!AR326</f>
        <v>5313</v>
      </c>
      <c r="AS326">
        <f>'Master Data'!AS326</f>
        <v>13</v>
      </c>
      <c r="AT326">
        <f>'Master Data'!AT326</f>
        <v>21</v>
      </c>
      <c r="AU326">
        <f>'Master Data'!AU326</f>
        <v>19</v>
      </c>
      <c r="AV326">
        <f>'Master Data'!AV326</f>
        <v>0</v>
      </c>
      <c r="AW326">
        <f>'Master Data'!AW326</f>
        <v>3</v>
      </c>
      <c r="AX326">
        <f>'Master Data'!AX326</f>
        <v>17</v>
      </c>
      <c r="AY326">
        <f>'Master Data'!AY326</f>
        <v>3</v>
      </c>
      <c r="AZ326">
        <f>'Master Data'!AZ326</f>
        <v>1</v>
      </c>
      <c r="BA326">
        <f>'Master Data'!BA326</f>
        <v>0</v>
      </c>
      <c r="BB326">
        <f>'Master Data'!BB326</f>
        <v>2</v>
      </c>
      <c r="BC326">
        <f>'Master Data'!BC326</f>
        <v>4</v>
      </c>
      <c r="BD326">
        <f>'Master Data'!BD326</f>
        <v>23</v>
      </c>
      <c r="BE326">
        <f>'Master Data'!BE326</f>
        <v>2</v>
      </c>
      <c r="BF326">
        <f>'Master Data'!BF326</f>
        <v>15</v>
      </c>
      <c r="BG326">
        <f>'Master Data'!BG326</f>
        <v>11</v>
      </c>
      <c r="BH326">
        <f>'Master Data'!BH326</f>
        <v>0</v>
      </c>
      <c r="BI326">
        <f>'Master Data'!BI326</f>
        <v>0</v>
      </c>
      <c r="BJ326">
        <f>'Master Data'!BJ326</f>
        <v>5</v>
      </c>
      <c r="BK326">
        <f>'Master Data'!BK326</f>
        <v>1</v>
      </c>
      <c r="BL326">
        <f>'Master Data'!BL326</f>
        <v>1</v>
      </c>
      <c r="BM326">
        <f>'Master Data'!BM326</f>
        <v>24</v>
      </c>
      <c r="BN326">
        <f>'Master Data'!BN326</f>
        <v>0</v>
      </c>
      <c r="BO326">
        <f>'Master Data'!BO326</f>
        <v>0</v>
      </c>
      <c r="BP326">
        <f>'Master Data'!BP326</f>
        <v>4</v>
      </c>
      <c r="BQ326">
        <f>'Master Data'!BQ326</f>
        <v>0</v>
      </c>
      <c r="BR326">
        <f>'Master Data'!BR326</f>
        <v>7</v>
      </c>
      <c r="BS326">
        <f>'Master Data'!BS326</f>
        <v>0</v>
      </c>
      <c r="BT326">
        <f>'Master Data'!BT326</f>
        <v>0</v>
      </c>
      <c r="BU326">
        <f>'Master Data'!BU326</f>
        <v>8</v>
      </c>
      <c r="BV326">
        <f>'Master Data'!BV326</f>
        <v>3</v>
      </c>
      <c r="BW326">
        <f>'Master Data'!BW326</f>
        <v>20211230</v>
      </c>
      <c r="BX326" t="str">
        <f t="shared" si="64"/>
        <v>Knowledge First Institute - Nursing Assistant Training (120 clock hours)</v>
      </c>
      <c r="BY326" s="27">
        <f t="shared" si="55"/>
        <v>0.8571428571428571</v>
      </c>
      <c r="BZ326" s="20">
        <f t="shared" si="56"/>
        <v>0.84210526315789469</v>
      </c>
      <c r="CA326" s="20">
        <f t="shared" si="57"/>
        <v>0.68421052631578949</v>
      </c>
      <c r="CB326" s="20">
        <f t="shared" si="58"/>
        <v>0.66206896551724137</v>
      </c>
      <c r="CC326" s="20">
        <f t="shared" si="59"/>
        <v>0.67066666666666663</v>
      </c>
      <c r="CD326" s="20">
        <f t="shared" si="60"/>
        <v>0.97599999999999998</v>
      </c>
      <c r="CE326" s="26">
        <f t="shared" si="61"/>
        <v>2150</v>
      </c>
      <c r="CF326" s="24">
        <f t="shared" si="62"/>
        <v>5313</v>
      </c>
      <c r="CG326" s="24">
        <f t="shared" si="65"/>
        <v>7318</v>
      </c>
      <c r="CH326" s="24">
        <f t="shared" si="63"/>
        <v>54430</v>
      </c>
    </row>
    <row r="327" spans="1:86">
      <c r="A327" t="str">
        <f>'Master Data'!A327</f>
        <v>MD</v>
      </c>
      <c r="B327" t="str">
        <f>'Master Data'!B327</f>
        <v>North American Trade School</v>
      </c>
      <c r="C327" t="str">
        <f>'Master Data'!C327</f>
        <v>A Maryland Hig her Education Commission-approved private career school offering job preparatory training. See this provider s website for more information. https://natradeschools.</v>
      </c>
      <c r="D327" t="str">
        <f>'Master Data'!D327</f>
        <v>6901 Security Blvd.</v>
      </c>
      <c r="E327" t="str">
        <f>'Master Data'!E327</f>
        <v>Suite 16 S</v>
      </c>
      <c r="F327" t="str">
        <f>'Master Data'!F327</f>
        <v>Baltimore</v>
      </c>
      <c r="G327" t="str">
        <f>'Master Data'!G327</f>
        <v>MD</v>
      </c>
      <c r="H327">
        <f>'Master Data'!H327</f>
        <v>21244</v>
      </c>
      <c r="I327">
        <f>'Master Data'!I327</f>
        <v>3</v>
      </c>
      <c r="J327" t="str">
        <f>'Master Data'!J327</f>
        <v>Class B Commercial Drivers License (48 clock hours)</v>
      </c>
      <c r="K327" t="str">
        <f>'Master Data'!K327</f>
        <v>Preparation for the Maryland CDL-B license. MVA class B learner's permit and DOT physical and drug screen required prior to enrollment.</v>
      </c>
      <c r="L327" t="str">
        <f>'Master Data'!L327</f>
        <v>https://natradeschools.edu/programs/commercial-truck-driving/class-b-cdl/</v>
      </c>
      <c r="M327">
        <f>'Master Data'!M327</f>
        <v>3</v>
      </c>
      <c r="N327" t="str">
        <f>'Master Data'!N327</f>
        <v>Md CDL-B</v>
      </c>
      <c r="O327">
        <f>'Master Data'!O327</f>
        <v>490205</v>
      </c>
      <c r="P327">
        <f>'Master Data'!P327</f>
        <v>2196</v>
      </c>
      <c r="Q327">
        <f>'Master Data'!Q327</f>
        <v>180</v>
      </c>
      <c r="R327">
        <f>'Master Data'!R327</f>
        <v>24</v>
      </c>
      <c r="S327">
        <f>'Master Data'!S327</f>
        <v>2</v>
      </c>
      <c r="T327">
        <f>'Master Data'!T327</f>
        <v>0</v>
      </c>
      <c r="U327">
        <f>'Master Data'!U327</f>
        <v>1</v>
      </c>
      <c r="V327">
        <f>'Master Data'!V327</f>
        <v>53305200</v>
      </c>
      <c r="W327">
        <f>'Master Data'!W327</f>
        <v>0</v>
      </c>
      <c r="X327">
        <f>'Master Data'!X327</f>
        <v>0</v>
      </c>
      <c r="Y327">
        <f>'Master Data'!Y327</f>
        <v>75</v>
      </c>
      <c r="Z327">
        <f>'Master Data'!Z327</f>
        <v>65</v>
      </c>
      <c r="AA327">
        <f>'Master Data'!AA327</f>
        <v>61</v>
      </c>
      <c r="AB327">
        <f>'Master Data'!AB327</f>
        <v>39</v>
      </c>
      <c r="AC327">
        <f>'Master Data'!AC327</f>
        <v>26</v>
      </c>
      <c r="AD327">
        <f>'Master Data'!AD327</f>
        <v>13672</v>
      </c>
      <c r="AE327">
        <f>'Master Data'!AE327</f>
        <v>31</v>
      </c>
      <c r="AF327">
        <f>'Master Data'!AF327</f>
        <v>14818.01</v>
      </c>
      <c r="AG327">
        <f>'Master Data'!AG327</f>
        <v>15923.21</v>
      </c>
      <c r="AH327">
        <f>'Master Data'!AH327</f>
        <v>47</v>
      </c>
      <c r="AI327">
        <f>'Master Data'!AI327</f>
        <v>34</v>
      </c>
      <c r="AJ327">
        <f>'Master Data'!AJ327</f>
        <v>2</v>
      </c>
      <c r="AK327">
        <f>'Master Data'!AK327</f>
        <v>2</v>
      </c>
      <c r="AL327">
        <f>'Master Data'!AL327</f>
        <v>2</v>
      </c>
      <c r="AM327">
        <f>'Master Data'!AM327</f>
        <v>2</v>
      </c>
      <c r="AN327">
        <f>'Master Data'!AN327</f>
        <v>1</v>
      </c>
      <c r="AO327">
        <f>'Master Data'!AO327</f>
        <v>4752</v>
      </c>
      <c r="AP327">
        <f>'Master Data'!AP327</f>
        <v>1</v>
      </c>
      <c r="AQ327">
        <f>'Master Data'!AQ327</f>
        <v>0</v>
      </c>
      <c r="AR327">
        <f>'Master Data'!AR327</f>
        <v>3040</v>
      </c>
      <c r="AS327">
        <f>'Master Data'!AS327</f>
        <v>0</v>
      </c>
      <c r="AT327">
        <f>'Master Data'!AT327</f>
        <v>1</v>
      </c>
      <c r="AU327">
        <f>'Master Data'!AU327</f>
        <v>1</v>
      </c>
      <c r="AV327">
        <f>'Master Data'!AV327</f>
        <v>0</v>
      </c>
      <c r="AW327">
        <f>'Master Data'!AW327</f>
        <v>0</v>
      </c>
      <c r="AX327">
        <f>'Master Data'!AX327</f>
        <v>0</v>
      </c>
      <c r="AY327">
        <f>'Master Data'!AY327</f>
        <v>2</v>
      </c>
      <c r="AZ327">
        <f>'Master Data'!AZ327</f>
        <v>0</v>
      </c>
      <c r="BA327">
        <f>'Master Data'!BA327</f>
        <v>0</v>
      </c>
      <c r="BB327">
        <f>'Master Data'!BB327</f>
        <v>0</v>
      </c>
      <c r="BC327">
        <f>'Master Data'!BC327</f>
        <v>1</v>
      </c>
      <c r="BD327">
        <f>'Master Data'!BD327</f>
        <v>1</v>
      </c>
      <c r="BE327">
        <f>'Master Data'!BE327</f>
        <v>0</v>
      </c>
      <c r="BF327">
        <f>'Master Data'!BF327</f>
        <v>1</v>
      </c>
      <c r="BG327">
        <f>'Master Data'!BG327</f>
        <v>0</v>
      </c>
      <c r="BH327">
        <f>'Master Data'!BH327</f>
        <v>0</v>
      </c>
      <c r="BI327">
        <f>'Master Data'!BI327</f>
        <v>0</v>
      </c>
      <c r="BJ327">
        <f>'Master Data'!BJ327</f>
        <v>0</v>
      </c>
      <c r="BK327">
        <f>'Master Data'!BK327</f>
        <v>0</v>
      </c>
      <c r="BL327">
        <f>'Master Data'!BL327</f>
        <v>0</v>
      </c>
      <c r="BM327">
        <f>'Master Data'!BM327</f>
        <v>0</v>
      </c>
      <c r="BN327">
        <f>'Master Data'!BN327</f>
        <v>0</v>
      </c>
      <c r="BO327">
        <f>'Master Data'!BO327</f>
        <v>0</v>
      </c>
      <c r="BP327">
        <f>'Master Data'!BP327</f>
        <v>0</v>
      </c>
      <c r="BQ327">
        <f>'Master Data'!BQ327</f>
        <v>0</v>
      </c>
      <c r="BR327">
        <f>'Master Data'!BR327</f>
        <v>0</v>
      </c>
      <c r="BS327">
        <f>'Master Data'!BS327</f>
        <v>0</v>
      </c>
      <c r="BT327">
        <f>'Master Data'!BT327</f>
        <v>0</v>
      </c>
      <c r="BU327">
        <f>'Master Data'!BU327</f>
        <v>0</v>
      </c>
      <c r="BV327">
        <f>'Master Data'!BV327</f>
        <v>0</v>
      </c>
      <c r="BW327">
        <f>'Master Data'!BW327</f>
        <v>20200310</v>
      </c>
      <c r="BX327" t="str">
        <f t="shared" si="64"/>
        <v>North American Trade School - Class B Commercial Drivers License (48 clock hours)</v>
      </c>
      <c r="BY327" s="27">
        <f t="shared" si="55"/>
        <v>1</v>
      </c>
      <c r="BZ327" s="20">
        <f t="shared" si="56"/>
        <v>0</v>
      </c>
      <c r="CA327" s="20">
        <f t="shared" si="57"/>
        <v>0</v>
      </c>
      <c r="CB327" s="20">
        <f t="shared" si="58"/>
        <v>0.82978723404255317</v>
      </c>
      <c r="CC327" s="20">
        <f t="shared" si="59"/>
        <v>0.76470588235294112</v>
      </c>
      <c r="CD327" s="20">
        <f t="shared" si="60"/>
        <v>0.91176470588235292</v>
      </c>
      <c r="CE327" s="26">
        <f t="shared" si="61"/>
        <v>2376</v>
      </c>
      <c r="CF327" s="24">
        <f t="shared" si="62"/>
        <v>3040</v>
      </c>
      <c r="CG327" s="24">
        <f t="shared" si="65"/>
        <v>13672</v>
      </c>
      <c r="CH327" s="24">
        <f t="shared" si="63"/>
        <v>4752</v>
      </c>
    </row>
    <row r="328" spans="1:86">
      <c r="A328" t="str">
        <f>'Master Data'!A328</f>
        <v>MD</v>
      </c>
      <c r="B328" t="str">
        <f>'Master Data'!B328</f>
        <v>Cybersecurity Training Center</v>
      </c>
      <c r="C328" t="str">
        <f>'Master Data'!C328</f>
        <v>A private for profit entity not regulated by the state of Maryland offering non-credit training. See this provider s website for more information.  https://cybersectc.com/about.</v>
      </c>
      <c r="D328" t="str">
        <f>'Master Data'!D328</f>
        <v>1335 Rockville Pike Ste 380</v>
      </c>
      <c r="E328">
        <f>'Master Data'!E328</f>
        <v>0</v>
      </c>
      <c r="F328" t="str">
        <f>'Master Data'!F328</f>
        <v>Rockville</v>
      </c>
      <c r="G328" t="str">
        <f>'Master Data'!G328</f>
        <v>MD</v>
      </c>
      <c r="H328">
        <f>'Master Data'!H328</f>
        <v>20852</v>
      </c>
      <c r="I328">
        <f>'Master Data'!I328</f>
        <v>6</v>
      </c>
      <c r="J328" t="str">
        <f>'Master Data'!J328</f>
        <v>CompTIA Security+ Exam Prep (40 clock hours)</v>
      </c>
      <c r="K328" t="str">
        <f>'Master Data'!K328</f>
        <v>Preparation for CompTIA Security+ exam for those with CompTIA Network+ and 2 years of experience in IT administration with a security focus, recommended.</v>
      </c>
      <c r="L328" t="str">
        <f>'Master Data'!L328</f>
        <v>http://www.cybersectc.com</v>
      </c>
      <c r="M328">
        <f>'Master Data'!M328</f>
        <v>1</v>
      </c>
      <c r="N328" t="str">
        <f>'Master Data'!N328</f>
        <v>CompTIA Security+</v>
      </c>
      <c r="O328">
        <f>'Master Data'!O328</f>
        <v>111003</v>
      </c>
      <c r="P328">
        <f>'Master Data'!P328</f>
        <v>2095</v>
      </c>
      <c r="Q328">
        <f>'Master Data'!Q328</f>
        <v>0</v>
      </c>
      <c r="R328">
        <f>'Master Data'!R328</f>
        <v>40</v>
      </c>
      <c r="S328">
        <f>'Master Data'!S328</f>
        <v>6</v>
      </c>
      <c r="T328">
        <f>'Master Data'!T328</f>
        <v>5</v>
      </c>
      <c r="U328">
        <f>'Master Data'!U328</f>
        <v>2</v>
      </c>
      <c r="V328">
        <f>'Master Data'!V328</f>
        <v>15121200</v>
      </c>
      <c r="W328">
        <f>'Master Data'!W328</f>
        <v>0</v>
      </c>
      <c r="X328">
        <f>'Master Data'!X328</f>
        <v>0</v>
      </c>
      <c r="Y328">
        <f>'Master Data'!Y328</f>
        <v>44</v>
      </c>
      <c r="Z328">
        <f>'Master Data'!Z328</f>
        <v>43</v>
      </c>
      <c r="AA328">
        <f>'Master Data'!AA328</f>
        <v>40</v>
      </c>
      <c r="AB328">
        <f>'Master Data'!AB328</f>
        <v>14</v>
      </c>
      <c r="AC328">
        <f>'Master Data'!AC328</f>
        <v>19</v>
      </c>
      <c r="AD328">
        <f>'Master Data'!AD328</f>
        <v>9896</v>
      </c>
      <c r="AE328">
        <f>'Master Data'!AE328</f>
        <v>18</v>
      </c>
      <c r="AF328">
        <f>'Master Data'!AF328</f>
        <v>15718.53</v>
      </c>
      <c r="AG328">
        <f>'Master Data'!AG328</f>
        <v>14528.52</v>
      </c>
      <c r="AH328">
        <f>'Master Data'!AH328</f>
        <v>47</v>
      </c>
      <c r="AI328">
        <f>'Master Data'!AI328</f>
        <v>36</v>
      </c>
      <c r="AJ328">
        <f>'Master Data'!AJ328</f>
        <v>5</v>
      </c>
      <c r="AK328">
        <f>'Master Data'!AK328</f>
        <v>3</v>
      </c>
      <c r="AL328">
        <f>'Master Data'!AL328</f>
        <v>5</v>
      </c>
      <c r="AM328">
        <f>'Master Data'!AM328</f>
        <v>3</v>
      </c>
      <c r="AN328">
        <f>'Master Data'!AN328</f>
        <v>3</v>
      </c>
      <c r="AO328">
        <f>'Master Data'!AO328</f>
        <v>10046.66</v>
      </c>
      <c r="AP328">
        <f>'Master Data'!AP328</f>
        <v>2</v>
      </c>
      <c r="AQ328">
        <f>'Master Data'!AQ328</f>
        <v>1</v>
      </c>
      <c r="AR328">
        <f>'Master Data'!AR328</f>
        <v>8527</v>
      </c>
      <c r="AS328">
        <f>'Master Data'!AS328</f>
        <v>0</v>
      </c>
      <c r="AT328">
        <f>'Master Data'!AT328</f>
        <v>2</v>
      </c>
      <c r="AU328">
        <f>'Master Data'!AU328</f>
        <v>1</v>
      </c>
      <c r="AV328">
        <f>'Master Data'!AV328</f>
        <v>0</v>
      </c>
      <c r="AW328">
        <f>'Master Data'!AW328</f>
        <v>0</v>
      </c>
      <c r="AX328">
        <f>'Master Data'!AX328</f>
        <v>1</v>
      </c>
      <c r="AY328">
        <f>'Master Data'!AY328</f>
        <v>4</v>
      </c>
      <c r="AZ328">
        <f>'Master Data'!AZ328</f>
        <v>0</v>
      </c>
      <c r="BA328">
        <f>'Master Data'!BA328</f>
        <v>0</v>
      </c>
      <c r="BB328">
        <f>'Master Data'!BB328</f>
        <v>0</v>
      </c>
      <c r="BC328">
        <f>'Master Data'!BC328</f>
        <v>2</v>
      </c>
      <c r="BD328">
        <f>'Master Data'!BD328</f>
        <v>3</v>
      </c>
      <c r="BE328">
        <f>'Master Data'!BE328</f>
        <v>0</v>
      </c>
      <c r="BF328">
        <f>'Master Data'!BF328</f>
        <v>5</v>
      </c>
      <c r="BG328">
        <f>'Master Data'!BG328</f>
        <v>1</v>
      </c>
      <c r="BH328">
        <f>'Master Data'!BH328</f>
        <v>0</v>
      </c>
      <c r="BI328">
        <f>'Master Data'!BI328</f>
        <v>0</v>
      </c>
      <c r="BJ328">
        <f>'Master Data'!BJ328</f>
        <v>0</v>
      </c>
      <c r="BK328">
        <f>'Master Data'!BK328</f>
        <v>0</v>
      </c>
      <c r="BL328">
        <f>'Master Data'!BL328</f>
        <v>0</v>
      </c>
      <c r="BM328">
        <f>'Master Data'!BM328</f>
        <v>4</v>
      </c>
      <c r="BN328">
        <f>'Master Data'!BN328</f>
        <v>1</v>
      </c>
      <c r="BO328">
        <f>'Master Data'!BO328</f>
        <v>0</v>
      </c>
      <c r="BP328">
        <f>'Master Data'!BP328</f>
        <v>0</v>
      </c>
      <c r="BQ328">
        <f>'Master Data'!BQ328</f>
        <v>0</v>
      </c>
      <c r="BR328">
        <f>'Master Data'!BR328</f>
        <v>2</v>
      </c>
      <c r="BS328">
        <f>'Master Data'!BS328</f>
        <v>0</v>
      </c>
      <c r="BT328">
        <f>'Master Data'!BT328</f>
        <v>0</v>
      </c>
      <c r="BU328">
        <f>'Master Data'!BU328</f>
        <v>1</v>
      </c>
      <c r="BV328">
        <f>'Master Data'!BV328</f>
        <v>2</v>
      </c>
      <c r="BW328">
        <f>'Master Data'!BW328</f>
        <v>20200406</v>
      </c>
      <c r="BX328" t="str">
        <f t="shared" si="64"/>
        <v>Cybersecurity Training Center - CompTIA Security+ Exam Prep (40 clock hours)</v>
      </c>
      <c r="BY328" s="27">
        <f t="shared" si="55"/>
        <v>1</v>
      </c>
      <c r="BZ328" s="20">
        <f t="shared" si="56"/>
        <v>1</v>
      </c>
      <c r="CA328" s="20">
        <f t="shared" si="57"/>
        <v>0</v>
      </c>
      <c r="CB328" s="20">
        <f t="shared" si="58"/>
        <v>0.2978723404255319</v>
      </c>
      <c r="CC328" s="20">
        <f t="shared" si="59"/>
        <v>0.52777777777777779</v>
      </c>
      <c r="CD328" s="20">
        <f t="shared" si="60"/>
        <v>0.5</v>
      </c>
      <c r="CE328" s="26">
        <f t="shared" si="61"/>
        <v>2095</v>
      </c>
      <c r="CF328" s="24">
        <f t="shared" si="62"/>
        <v>8527</v>
      </c>
      <c r="CG328" s="24">
        <f t="shared" si="65"/>
        <v>9896</v>
      </c>
      <c r="CH328" s="24">
        <f t="shared" si="63"/>
        <v>10046.66</v>
      </c>
    </row>
    <row r="329" spans="1:86">
      <c r="A329" t="str">
        <f>'Master Data'!A329</f>
        <v>MD</v>
      </c>
      <c r="B329" t="str">
        <f>'Master Data'!B329</f>
        <v>Cybersecurity Training Center</v>
      </c>
      <c r="C329" t="str">
        <f>'Master Data'!C329</f>
        <v>A private for profit entity not regulated by the state of Maryland offering non-credit training. See this provider s website for more information.  https://cybersectc.com/about.</v>
      </c>
      <c r="D329" t="str">
        <f>'Master Data'!D329</f>
        <v>1335 Rockville Pike Ste 380</v>
      </c>
      <c r="E329">
        <f>'Master Data'!E329</f>
        <v>0</v>
      </c>
      <c r="F329" t="str">
        <f>'Master Data'!F329</f>
        <v>Rockville</v>
      </c>
      <c r="G329" t="str">
        <f>'Master Data'!G329</f>
        <v>MD</v>
      </c>
      <c r="H329">
        <f>'Master Data'!H329</f>
        <v>20852</v>
      </c>
      <c r="I329">
        <f>'Master Data'!I329</f>
        <v>6</v>
      </c>
      <c r="J329" t="str">
        <f>'Master Data'!J329</f>
        <v>CompTIA A+ Exam Prep (60 clock hours)</v>
      </c>
      <c r="K329" t="str">
        <f>'Master Data'!K329</f>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v>
      </c>
      <c r="L329" t="str">
        <f>'Master Data'!L329</f>
        <v>http://www.cybersectc.com</v>
      </c>
      <c r="M329">
        <f>'Master Data'!M329</f>
        <v>1</v>
      </c>
      <c r="N329" t="str">
        <f>'Master Data'!N329</f>
        <v>A+</v>
      </c>
      <c r="O329">
        <f>'Master Data'!O329</f>
        <v>111006</v>
      </c>
      <c r="P329">
        <f>'Master Data'!P329</f>
        <v>2195</v>
      </c>
      <c r="Q329">
        <f>'Master Data'!Q329</f>
        <v>0</v>
      </c>
      <c r="R329">
        <f>'Master Data'!R329</f>
        <v>10</v>
      </c>
      <c r="S329">
        <f>'Master Data'!S329</f>
        <v>6</v>
      </c>
      <c r="T329">
        <f>'Master Data'!T329</f>
        <v>1</v>
      </c>
      <c r="U329">
        <f>'Master Data'!U329</f>
        <v>2</v>
      </c>
      <c r="V329">
        <f>'Master Data'!V329</f>
        <v>15123200</v>
      </c>
      <c r="W329">
        <f>'Master Data'!W329</f>
        <v>0</v>
      </c>
      <c r="X329">
        <f>'Master Data'!X329</f>
        <v>0</v>
      </c>
      <c r="Y329">
        <f>'Master Data'!Y329</f>
        <v>76</v>
      </c>
      <c r="Z329">
        <f>'Master Data'!Z329</f>
        <v>69</v>
      </c>
      <c r="AA329">
        <f>'Master Data'!AA329</f>
        <v>57</v>
      </c>
      <c r="AB329">
        <f>'Master Data'!AB329</f>
        <v>43</v>
      </c>
      <c r="AC329">
        <f>'Master Data'!AC329</f>
        <v>33</v>
      </c>
      <c r="AD329">
        <f>'Master Data'!AD329</f>
        <v>10000</v>
      </c>
      <c r="AE329">
        <f>'Master Data'!AE329</f>
        <v>26</v>
      </c>
      <c r="AF329">
        <f>'Master Data'!AF329</f>
        <v>66698</v>
      </c>
      <c r="AG329">
        <f>'Master Data'!AG329</f>
        <v>52344.51</v>
      </c>
      <c r="AH329">
        <f>'Master Data'!AH329</f>
        <v>79</v>
      </c>
      <c r="AI329">
        <f>'Master Data'!AI329</f>
        <v>68</v>
      </c>
      <c r="AJ329">
        <f>'Master Data'!AJ329</f>
        <v>7</v>
      </c>
      <c r="AK329">
        <f>'Master Data'!AK329</f>
        <v>4</v>
      </c>
      <c r="AL329">
        <f>'Master Data'!AL329</f>
        <v>7</v>
      </c>
      <c r="AM329">
        <f>'Master Data'!AM329</f>
        <v>4</v>
      </c>
      <c r="AN329">
        <f>'Master Data'!AN329</f>
        <v>3</v>
      </c>
      <c r="AO329">
        <f>'Master Data'!AO329</f>
        <v>14170</v>
      </c>
      <c r="AP329">
        <f>'Master Data'!AP329</f>
        <v>3</v>
      </c>
      <c r="AQ329">
        <f>'Master Data'!AQ329</f>
        <v>1</v>
      </c>
      <c r="AR329">
        <f>'Master Data'!AR329</f>
        <v>2232</v>
      </c>
      <c r="AS329">
        <f>'Master Data'!AS329</f>
        <v>1</v>
      </c>
      <c r="AT329">
        <f>'Master Data'!AT329</f>
        <v>3</v>
      </c>
      <c r="AU329">
        <f>'Master Data'!AU329</f>
        <v>2</v>
      </c>
      <c r="AV329">
        <f>'Master Data'!AV329</f>
        <v>0</v>
      </c>
      <c r="AW329">
        <f>'Master Data'!AW329</f>
        <v>0</v>
      </c>
      <c r="AX329">
        <f>'Master Data'!AX329</f>
        <v>1</v>
      </c>
      <c r="AY329">
        <f>'Master Data'!AY329</f>
        <v>4</v>
      </c>
      <c r="AZ329">
        <f>'Master Data'!AZ329</f>
        <v>2</v>
      </c>
      <c r="BA329">
        <f>'Master Data'!BA329</f>
        <v>0</v>
      </c>
      <c r="BB329">
        <f>'Master Data'!BB329</f>
        <v>0</v>
      </c>
      <c r="BC329">
        <f>'Master Data'!BC329</f>
        <v>3</v>
      </c>
      <c r="BD329">
        <f>'Master Data'!BD329</f>
        <v>4</v>
      </c>
      <c r="BE329">
        <f>'Master Data'!BE329</f>
        <v>1</v>
      </c>
      <c r="BF329">
        <f>'Master Data'!BF329</f>
        <v>6</v>
      </c>
      <c r="BG329">
        <f>'Master Data'!BG329</f>
        <v>1</v>
      </c>
      <c r="BH329">
        <f>'Master Data'!BH329</f>
        <v>0</v>
      </c>
      <c r="BI329">
        <f>'Master Data'!BI329</f>
        <v>0</v>
      </c>
      <c r="BJ329">
        <f>'Master Data'!BJ329</f>
        <v>0</v>
      </c>
      <c r="BK329">
        <f>'Master Data'!BK329</f>
        <v>0</v>
      </c>
      <c r="BL329">
        <f>'Master Data'!BL329</f>
        <v>0</v>
      </c>
      <c r="BM329">
        <f>'Master Data'!BM329</f>
        <v>6</v>
      </c>
      <c r="BN329">
        <f>'Master Data'!BN329</f>
        <v>0</v>
      </c>
      <c r="BO329">
        <f>'Master Data'!BO329</f>
        <v>1</v>
      </c>
      <c r="BP329">
        <f>'Master Data'!BP329</f>
        <v>0</v>
      </c>
      <c r="BQ329">
        <f>'Master Data'!BQ329</f>
        <v>0</v>
      </c>
      <c r="BR329">
        <f>'Master Data'!BR329</f>
        <v>0</v>
      </c>
      <c r="BS329">
        <f>'Master Data'!BS329</f>
        <v>0</v>
      </c>
      <c r="BT329">
        <f>'Master Data'!BT329</f>
        <v>0</v>
      </c>
      <c r="BU329">
        <f>'Master Data'!BU329</f>
        <v>1</v>
      </c>
      <c r="BV329">
        <f>'Master Data'!BV329</f>
        <v>3</v>
      </c>
      <c r="BW329">
        <f>'Master Data'!BW329</f>
        <v>20220321</v>
      </c>
      <c r="BX329" t="str">
        <f t="shared" si="64"/>
        <v>Cybersecurity Training Center - CompTIA A+ Exam Prep (60 clock hours)</v>
      </c>
      <c r="BY329" s="27">
        <f t="shared" si="55"/>
        <v>1</v>
      </c>
      <c r="BZ329" s="20">
        <f t="shared" si="56"/>
        <v>0.5</v>
      </c>
      <c r="CA329" s="20">
        <f t="shared" si="57"/>
        <v>0.5</v>
      </c>
      <c r="CB329" s="20">
        <f t="shared" si="58"/>
        <v>0.54430379746835444</v>
      </c>
      <c r="CC329" s="20">
        <f t="shared" si="59"/>
        <v>0.48529411764705882</v>
      </c>
      <c r="CD329" s="20">
        <f t="shared" si="60"/>
        <v>0.38235294117647056</v>
      </c>
      <c r="CE329" s="26">
        <f t="shared" si="61"/>
        <v>2195</v>
      </c>
      <c r="CF329" s="24">
        <f t="shared" si="62"/>
        <v>2232</v>
      </c>
      <c r="CG329" s="24">
        <f t="shared" si="65"/>
        <v>10000</v>
      </c>
      <c r="CH329" s="24">
        <f t="shared" si="63"/>
        <v>14170</v>
      </c>
    </row>
    <row r="330" spans="1:86">
      <c r="A330" t="str">
        <f>'Master Data'!A330</f>
        <v>MD</v>
      </c>
      <c r="B330" t="str">
        <f>'Master Data'!B330</f>
        <v>160 Driving Academy</v>
      </c>
      <c r="C330" t="str">
        <f>'Master Data'!C330</f>
        <v>A private career school regulated by the Maryland Higher Education Commission offering non-credit training. See this provider s website for more information. https://www.160drivingacademy.</v>
      </c>
      <c r="D330" t="str">
        <f>'Master Data'!D330</f>
        <v>7500 Eastern Ave</v>
      </c>
      <c r="E330">
        <f>'Master Data'!E330</f>
        <v>0</v>
      </c>
      <c r="F330" t="str">
        <f>'Master Data'!F330</f>
        <v>Baltimore</v>
      </c>
      <c r="G330" t="str">
        <f>'Master Data'!G330</f>
        <v>MD</v>
      </c>
      <c r="H330">
        <f>'Master Data'!H330</f>
        <v>21224</v>
      </c>
      <c r="I330">
        <f>'Master Data'!I330</f>
        <v>6</v>
      </c>
      <c r="J330" t="str">
        <f>'Master Data'!J330</f>
        <v>CDL-A Training (160 clock hours)</v>
      </c>
      <c r="K330" t="str">
        <f>'Master Data'!K330</f>
        <v>Training to obtain a Maryland Class A commercial driver's license (CDL).</v>
      </c>
      <c r="L330" t="str">
        <f>'Master Data'!L330</f>
        <v>http://www.160drivingacademy.com</v>
      </c>
      <c r="M330">
        <f>'Master Data'!M330</f>
        <v>3</v>
      </c>
      <c r="N330" t="str">
        <f>'Master Data'!N330</f>
        <v>Class A Commercial Drivers License (CDL) License</v>
      </c>
      <c r="O330">
        <f>'Master Data'!O330</f>
        <v>490205</v>
      </c>
      <c r="P330">
        <f>'Master Data'!P330</f>
        <v>4150</v>
      </c>
      <c r="Q330">
        <f>'Master Data'!Q330</f>
        <v>0</v>
      </c>
      <c r="R330">
        <f>'Master Data'!R330</f>
        <v>40</v>
      </c>
      <c r="S330">
        <f>'Master Data'!S330</f>
        <v>4</v>
      </c>
      <c r="T330">
        <f>'Master Data'!T330</f>
        <v>5</v>
      </c>
      <c r="U330">
        <f>'Master Data'!U330</f>
        <v>1</v>
      </c>
      <c r="V330">
        <f>'Master Data'!V330</f>
        <v>53303200</v>
      </c>
      <c r="W330">
        <f>'Master Data'!W330</f>
        <v>0</v>
      </c>
      <c r="X330">
        <f>'Master Data'!X330</f>
        <v>0</v>
      </c>
      <c r="Y330">
        <f>'Master Data'!Y330</f>
        <v>745</v>
      </c>
      <c r="Z330">
        <f>'Master Data'!Z330</f>
        <v>474</v>
      </c>
      <c r="AA330">
        <f>'Master Data'!AA330</f>
        <v>379</v>
      </c>
      <c r="AB330">
        <f>'Master Data'!AB330</f>
        <v>233</v>
      </c>
      <c r="AC330">
        <f>'Master Data'!AC330</f>
        <v>215</v>
      </c>
      <c r="AD330">
        <f>'Master Data'!AD330</f>
        <v>13032</v>
      </c>
      <c r="AE330">
        <f>'Master Data'!AE330</f>
        <v>209</v>
      </c>
      <c r="AF330">
        <f>'Master Data'!AF330</f>
        <v>100328.87</v>
      </c>
      <c r="AG330">
        <f>'Master Data'!AG330</f>
        <v>55169.48</v>
      </c>
      <c r="AH330">
        <f>'Master Data'!AH330</f>
        <v>318</v>
      </c>
      <c r="AI330">
        <f>'Master Data'!AI330</f>
        <v>297</v>
      </c>
      <c r="AJ330">
        <f>'Master Data'!AJ330</f>
        <v>114</v>
      </c>
      <c r="AK330">
        <f>'Master Data'!AK330</f>
        <v>111</v>
      </c>
      <c r="AL330">
        <f>'Master Data'!AL330</f>
        <v>114</v>
      </c>
      <c r="AM330">
        <f>'Master Data'!AM330</f>
        <v>111</v>
      </c>
      <c r="AN330">
        <f>'Master Data'!AN330</f>
        <v>76</v>
      </c>
      <c r="AO330">
        <f>'Master Data'!AO330</f>
        <v>498044</v>
      </c>
      <c r="AP330">
        <f>'Master Data'!AP330</f>
        <v>84</v>
      </c>
      <c r="AQ330">
        <f>'Master Data'!AQ330</f>
        <v>71</v>
      </c>
      <c r="AR330">
        <f>'Master Data'!AR330</f>
        <v>11613</v>
      </c>
      <c r="AS330">
        <f>'Master Data'!AS330</f>
        <v>38</v>
      </c>
      <c r="AT330">
        <f>'Master Data'!AT330</f>
        <v>108</v>
      </c>
      <c r="AU330">
        <f>'Master Data'!AU330</f>
        <v>87</v>
      </c>
      <c r="AV330">
        <f>'Master Data'!AV330</f>
        <v>0</v>
      </c>
      <c r="AW330">
        <f>'Master Data'!AW330</f>
        <v>0</v>
      </c>
      <c r="AX330">
        <f>'Master Data'!AX330</f>
        <v>7</v>
      </c>
      <c r="AY330">
        <f>'Master Data'!AY330</f>
        <v>76</v>
      </c>
      <c r="AZ330">
        <f>'Master Data'!AZ330</f>
        <v>17</v>
      </c>
      <c r="BA330">
        <f>'Master Data'!BA330</f>
        <v>3</v>
      </c>
      <c r="BB330">
        <f>'Master Data'!BB330</f>
        <v>5</v>
      </c>
      <c r="BC330">
        <f>'Master Data'!BC330</f>
        <v>89</v>
      </c>
      <c r="BD330">
        <f>'Master Data'!BD330</f>
        <v>24</v>
      </c>
      <c r="BE330">
        <f>'Master Data'!BE330</f>
        <v>1</v>
      </c>
      <c r="BF330">
        <f>'Master Data'!BF330</f>
        <v>89</v>
      </c>
      <c r="BG330">
        <f>'Master Data'!BG330</f>
        <v>3</v>
      </c>
      <c r="BH330">
        <f>'Master Data'!BH330</f>
        <v>0</v>
      </c>
      <c r="BI330">
        <f>'Master Data'!BI330</f>
        <v>1</v>
      </c>
      <c r="BJ330">
        <f>'Master Data'!BJ330</f>
        <v>8</v>
      </c>
      <c r="BK330">
        <f>'Master Data'!BK330</f>
        <v>0</v>
      </c>
      <c r="BL330">
        <f>'Master Data'!BL330</f>
        <v>1</v>
      </c>
      <c r="BM330">
        <f>'Master Data'!BM330</f>
        <v>89</v>
      </c>
      <c r="BN330">
        <f>'Master Data'!BN330</f>
        <v>3</v>
      </c>
      <c r="BO330">
        <f>'Master Data'!BO330</f>
        <v>24</v>
      </c>
      <c r="BP330">
        <f>'Master Data'!BP330</f>
        <v>2</v>
      </c>
      <c r="BQ330">
        <f>'Master Data'!BQ330</f>
        <v>0</v>
      </c>
      <c r="BR330">
        <f>'Master Data'!BR330</f>
        <v>14</v>
      </c>
      <c r="BS330">
        <f>'Master Data'!BS330</f>
        <v>0</v>
      </c>
      <c r="BT330">
        <f>'Master Data'!BT330</f>
        <v>0</v>
      </c>
      <c r="BU330">
        <f>'Master Data'!BU330</f>
        <v>8</v>
      </c>
      <c r="BV330">
        <f>'Master Data'!BV330</f>
        <v>36</v>
      </c>
      <c r="BW330">
        <f>'Master Data'!BW330</f>
        <v>20210414</v>
      </c>
      <c r="BX330" t="str">
        <f t="shared" si="64"/>
        <v>160 Driving Academy - CDL-A Training (160 clock hours)</v>
      </c>
      <c r="BY330" s="27">
        <f t="shared" si="55"/>
        <v>0.77777777777777779</v>
      </c>
      <c r="BZ330" s="20">
        <f t="shared" si="56"/>
        <v>0.81609195402298851</v>
      </c>
      <c r="CA330" s="20">
        <f t="shared" si="57"/>
        <v>0.43678160919540232</v>
      </c>
      <c r="CB330" s="20">
        <f t="shared" si="58"/>
        <v>0.73270440251572322</v>
      </c>
      <c r="CC330" s="20">
        <f t="shared" si="59"/>
        <v>0.72390572390572394</v>
      </c>
      <c r="CD330" s="20">
        <f t="shared" si="60"/>
        <v>0.70370370370370372</v>
      </c>
      <c r="CE330" s="26">
        <f t="shared" si="61"/>
        <v>4150</v>
      </c>
      <c r="CF330" s="24">
        <f t="shared" si="62"/>
        <v>11613</v>
      </c>
      <c r="CG330" s="24">
        <f t="shared" si="65"/>
        <v>13032</v>
      </c>
      <c r="CH330" s="24">
        <f t="shared" si="63"/>
        <v>498044</v>
      </c>
    </row>
    <row r="331" spans="1:86">
      <c r="A331" t="str">
        <f>'Master Data'!A331</f>
        <v>MD</v>
      </c>
      <c r="B331" t="str">
        <f>'Master Data'!B331</f>
        <v>PJ Professional IT Services</v>
      </c>
      <c r="C331" t="str">
        <f>'Master Data'!C331</f>
        <v>A private for profit entity not regulated by the state of Maryland offering non-credit training. See this provider s website for more information.  https://pjpros.</v>
      </c>
      <c r="D331" t="str">
        <f>'Master Data'!D331</f>
        <v>8401 Good Luck Rd</v>
      </c>
      <c r="E331">
        <f>'Master Data'!E331</f>
        <v>0</v>
      </c>
      <c r="F331" t="str">
        <f>'Master Data'!F331</f>
        <v>Lanham</v>
      </c>
      <c r="G331" t="str">
        <f>'Master Data'!G331</f>
        <v>MD</v>
      </c>
      <c r="H331">
        <f>'Master Data'!H331</f>
        <v>20706</v>
      </c>
      <c r="I331">
        <f>'Master Data'!I331</f>
        <v>6</v>
      </c>
      <c r="J331" t="str">
        <f>'Master Data'!J331</f>
        <v>CompTIA Security+ Exam Prep (64 clock hours)</v>
      </c>
      <c r="K331" t="str">
        <f>'Master Data'!K331</f>
        <v>Preparation for CompTIA Security+ exam for those with CompTIA Network+ and 2 years of experience in IT administration with a security focus, recommended.</v>
      </c>
      <c r="L331" t="str">
        <f>'Master Data'!L331</f>
        <v>https://www.pjcourses.com/support</v>
      </c>
      <c r="M331">
        <f>'Master Data'!M331</f>
        <v>1</v>
      </c>
      <c r="N331" t="str">
        <f>'Master Data'!N331</f>
        <v>Security+</v>
      </c>
      <c r="O331">
        <f>'Master Data'!O331</f>
        <v>111003</v>
      </c>
      <c r="P331">
        <f>'Master Data'!P331</f>
        <v>2050</v>
      </c>
      <c r="Q331">
        <f>'Master Data'!Q331</f>
        <v>331</v>
      </c>
      <c r="R331">
        <f>'Master Data'!R331</f>
        <v>16</v>
      </c>
      <c r="S331">
        <f>'Master Data'!S331</f>
        <v>4</v>
      </c>
      <c r="T331">
        <f>'Master Data'!T331</f>
        <v>1</v>
      </c>
      <c r="U331">
        <f>'Master Data'!U331</f>
        <v>3</v>
      </c>
      <c r="V331">
        <f>'Master Data'!V331</f>
        <v>15121200</v>
      </c>
      <c r="W331">
        <f>'Master Data'!W331</f>
        <v>0</v>
      </c>
      <c r="X331">
        <f>'Master Data'!X331</f>
        <v>0</v>
      </c>
      <c r="Y331">
        <f>'Master Data'!Y331</f>
        <v>8</v>
      </c>
      <c r="Z331">
        <f>'Master Data'!Z331</f>
        <v>8</v>
      </c>
      <c r="AA331">
        <f>'Master Data'!AA331</f>
        <v>8</v>
      </c>
      <c r="AB331">
        <f>'Master Data'!AB331</f>
        <v>3</v>
      </c>
      <c r="AC331">
        <f>'Master Data'!AC331</f>
        <v>6</v>
      </c>
      <c r="AD331">
        <f>'Master Data'!AD331</f>
        <v>10596.61</v>
      </c>
      <c r="AE331">
        <f>'Master Data'!AE331</f>
        <v>11</v>
      </c>
      <c r="AF331">
        <f>'Master Data'!AF331</f>
        <v>12800.31</v>
      </c>
      <c r="AG331">
        <f>'Master Data'!AG331</f>
        <v>16671.57</v>
      </c>
      <c r="AH331">
        <f>'Master Data'!AH331</f>
        <v>18</v>
      </c>
      <c r="AI331">
        <f>'Master Data'!AI331</f>
        <v>18</v>
      </c>
      <c r="AJ331">
        <f>'Master Data'!AJ331</f>
        <v>1</v>
      </c>
      <c r="AK331">
        <f>'Master Data'!AK331</f>
        <v>1</v>
      </c>
      <c r="AL331">
        <f>'Master Data'!AL331</f>
        <v>1</v>
      </c>
      <c r="AM331">
        <f>'Master Data'!AM331</f>
        <v>1</v>
      </c>
      <c r="AN331">
        <f>'Master Data'!AN331</f>
        <v>1</v>
      </c>
      <c r="AO331">
        <f>'Master Data'!AO331</f>
        <v>2381</v>
      </c>
      <c r="AP331">
        <f>'Master Data'!AP331</f>
        <v>0</v>
      </c>
      <c r="AQ331">
        <f>'Master Data'!AQ331</f>
        <v>0</v>
      </c>
      <c r="AR331">
        <f>'Master Data'!AR331</f>
        <v>0</v>
      </c>
      <c r="AS331">
        <f>'Master Data'!AS331</f>
        <v>1</v>
      </c>
      <c r="AT331">
        <f>'Master Data'!AT331</f>
        <v>1</v>
      </c>
      <c r="AU331">
        <f>'Master Data'!AU331</f>
        <v>1</v>
      </c>
      <c r="AV331">
        <f>'Master Data'!AV331</f>
        <v>0</v>
      </c>
      <c r="AW331">
        <f>'Master Data'!AW331</f>
        <v>0</v>
      </c>
      <c r="AX331">
        <f>'Master Data'!AX331</f>
        <v>0</v>
      </c>
      <c r="AY331">
        <f>'Master Data'!AY331</f>
        <v>1</v>
      </c>
      <c r="AZ331">
        <f>'Master Data'!AZ331</f>
        <v>0</v>
      </c>
      <c r="BA331">
        <f>'Master Data'!BA331</f>
        <v>0</v>
      </c>
      <c r="BB331">
        <f>'Master Data'!BB331</f>
        <v>0</v>
      </c>
      <c r="BC331">
        <f>'Master Data'!BC331</f>
        <v>0</v>
      </c>
      <c r="BD331">
        <f>'Master Data'!BD331</f>
        <v>1</v>
      </c>
      <c r="BE331">
        <f>'Master Data'!BE331</f>
        <v>0</v>
      </c>
      <c r="BF331">
        <f>'Master Data'!BF331</f>
        <v>0</v>
      </c>
      <c r="BG331">
        <f>'Master Data'!BG331</f>
        <v>0</v>
      </c>
      <c r="BH331">
        <f>'Master Data'!BH331</f>
        <v>0</v>
      </c>
      <c r="BI331">
        <f>'Master Data'!BI331</f>
        <v>0</v>
      </c>
      <c r="BJ331">
        <f>'Master Data'!BJ331</f>
        <v>0</v>
      </c>
      <c r="BK331">
        <f>'Master Data'!BK331</f>
        <v>0</v>
      </c>
      <c r="BL331">
        <f>'Master Data'!BL331</f>
        <v>0</v>
      </c>
      <c r="BM331">
        <f>'Master Data'!BM331</f>
        <v>1</v>
      </c>
      <c r="BN331">
        <f>'Master Data'!BN331</f>
        <v>0</v>
      </c>
      <c r="BO331">
        <f>'Master Data'!BO331</f>
        <v>0</v>
      </c>
      <c r="BP331">
        <f>'Master Data'!BP331</f>
        <v>0</v>
      </c>
      <c r="BQ331">
        <f>'Master Data'!BQ331</f>
        <v>0</v>
      </c>
      <c r="BR331">
        <f>'Master Data'!BR331</f>
        <v>0</v>
      </c>
      <c r="BS331">
        <f>'Master Data'!BS331</f>
        <v>0</v>
      </c>
      <c r="BT331">
        <f>'Master Data'!BT331</f>
        <v>0</v>
      </c>
      <c r="BU331">
        <f>'Master Data'!BU331</f>
        <v>0</v>
      </c>
      <c r="BV331">
        <f>'Master Data'!BV331</f>
        <v>1</v>
      </c>
      <c r="BW331">
        <f>'Master Data'!BW331</f>
        <v>20210416</v>
      </c>
      <c r="BX331" t="str">
        <f t="shared" si="64"/>
        <v>PJ Professional IT Services - CompTIA Security+ Exam Prep (64 clock hours)</v>
      </c>
      <c r="BY331" s="27">
        <f t="shared" si="55"/>
        <v>0</v>
      </c>
      <c r="BZ331" s="20">
        <f t="shared" si="56"/>
        <v>0</v>
      </c>
      <c r="CA331" s="20">
        <f t="shared" si="57"/>
        <v>1</v>
      </c>
      <c r="CB331" s="20">
        <f t="shared" si="58"/>
        <v>0.16666666666666666</v>
      </c>
      <c r="CC331" s="20">
        <f t="shared" si="59"/>
        <v>0.33333333333333331</v>
      </c>
      <c r="CD331" s="20">
        <f t="shared" si="60"/>
        <v>0.61111111111111116</v>
      </c>
      <c r="CE331" s="26">
        <f t="shared" si="61"/>
        <v>2381</v>
      </c>
      <c r="CF331" s="24" t="str">
        <f t="shared" si="62"/>
        <v xml:space="preserve"> </v>
      </c>
      <c r="CG331" s="24">
        <f t="shared" si="65"/>
        <v>10596.61</v>
      </c>
      <c r="CH331" s="24">
        <f t="shared" si="63"/>
        <v>2381</v>
      </c>
    </row>
    <row r="332" spans="1:86">
      <c r="A332" t="str">
        <f>'Master Data'!A332</f>
        <v>MD</v>
      </c>
      <c r="B332" t="str">
        <f>'Master Data'!B332</f>
        <v>AMC Career Institute</v>
      </c>
      <c r="C332" t="str">
        <f>'Master Data'!C332</f>
        <v>A Maryland Higher Education Commission-approved private career school offering job preparatory training. See this provider s website for more information. https://www.facebook.com/people/AMC-Career-Institute/100070254575869/?sk=about .</v>
      </c>
      <c r="D332" t="str">
        <f>'Master Data'!D332</f>
        <v>3475 Leonardtown Rd.  Ste. 206</v>
      </c>
      <c r="E332">
        <f>'Master Data'!E332</f>
        <v>0</v>
      </c>
      <c r="F332" t="str">
        <f>'Master Data'!F332</f>
        <v>Waldorf</v>
      </c>
      <c r="G332" t="str">
        <f>'Master Data'!G332</f>
        <v>MD</v>
      </c>
      <c r="H332">
        <f>'Master Data'!H332</f>
        <v>20601</v>
      </c>
      <c r="I332">
        <f>'Master Data'!I332</f>
        <v>6</v>
      </c>
      <c r="J332" t="str">
        <f>'Master Data'!J332</f>
        <v>Certified Nursing Assistant/ Geriatric Nrsng Assist (120 clock hours)</v>
      </c>
      <c r="K332" t="str">
        <f>'Master Data'!K332</f>
        <v>Preparation for Maryland nursing assistant certification and geriatric nursing assistant registration.</v>
      </c>
      <c r="L332" t="str">
        <f>'Master Data'!L332</f>
        <v>http://www.amccareerinstitute.com</v>
      </c>
      <c r="M332">
        <f>'Master Data'!M332</f>
        <v>3</v>
      </c>
      <c r="N332" t="str">
        <f>'Master Data'!N332</f>
        <v>CNA</v>
      </c>
      <c r="O332">
        <f>'Master Data'!O332</f>
        <v>513902</v>
      </c>
      <c r="P332">
        <f>'Master Data'!P332</f>
        <v>1245</v>
      </c>
      <c r="Q332">
        <f>'Master Data'!Q332</f>
        <v>260</v>
      </c>
      <c r="R332">
        <f>'Master Data'!R332</f>
        <v>30</v>
      </c>
      <c r="S332">
        <f>'Master Data'!S332</f>
        <v>4</v>
      </c>
      <c r="T332">
        <f>'Master Data'!T332</f>
        <v>1</v>
      </c>
      <c r="U332">
        <f>'Master Data'!U332</f>
        <v>1</v>
      </c>
      <c r="V332">
        <f>'Master Data'!V332</f>
        <v>31113100</v>
      </c>
      <c r="W332">
        <f>'Master Data'!W332</f>
        <v>0</v>
      </c>
      <c r="X332">
        <f>'Master Data'!X332</f>
        <v>0</v>
      </c>
      <c r="Y332">
        <f>'Master Data'!Y332</f>
        <v>0</v>
      </c>
      <c r="Z332">
        <f>'Master Data'!Z332</f>
        <v>0</v>
      </c>
      <c r="AA332">
        <f>'Master Data'!AA332</f>
        <v>0</v>
      </c>
      <c r="AB332">
        <f>'Master Data'!AB332</f>
        <v>8</v>
      </c>
      <c r="AC332">
        <f>'Master Data'!AC332</f>
        <v>6</v>
      </c>
      <c r="AD332">
        <f>'Master Data'!AD332</f>
        <v>5252</v>
      </c>
      <c r="AE332">
        <f>'Master Data'!AE332</f>
        <v>12</v>
      </c>
      <c r="AF332">
        <f>'Master Data'!AF332</f>
        <v>6151.25</v>
      </c>
      <c r="AG332">
        <f>'Master Data'!AG332</f>
        <v>6133</v>
      </c>
      <c r="AH332">
        <f>'Master Data'!AH332</f>
        <v>12</v>
      </c>
      <c r="AI332">
        <f>'Master Data'!AI332</f>
        <v>12</v>
      </c>
      <c r="AJ332">
        <f>'Master Data'!AJ332</f>
        <v>0</v>
      </c>
      <c r="AK332">
        <f>'Master Data'!AK332</f>
        <v>0</v>
      </c>
      <c r="AL332">
        <f>'Master Data'!AL332</f>
        <v>0</v>
      </c>
      <c r="AM332">
        <f>'Master Data'!AM332</f>
        <v>0</v>
      </c>
      <c r="AN332">
        <f>'Master Data'!AN332</f>
        <v>0</v>
      </c>
      <c r="AO332">
        <f>'Master Data'!AO332</f>
        <v>0</v>
      </c>
      <c r="AP332">
        <f>'Master Data'!AP332</f>
        <v>0</v>
      </c>
      <c r="AQ332">
        <f>'Master Data'!AQ332</f>
        <v>0</v>
      </c>
      <c r="AR332">
        <f>'Master Data'!AR332</f>
        <v>0</v>
      </c>
      <c r="AS332">
        <f>'Master Data'!AS332</f>
        <v>0</v>
      </c>
      <c r="AT332">
        <f>'Master Data'!AT332</f>
        <v>0</v>
      </c>
      <c r="AU332">
        <f>'Master Data'!AU332</f>
        <v>0</v>
      </c>
      <c r="AV332">
        <f>'Master Data'!AV332</f>
        <v>0</v>
      </c>
      <c r="AW332">
        <f>'Master Data'!AW332</f>
        <v>0</v>
      </c>
      <c r="AX332">
        <f>'Master Data'!AX332</f>
        <v>0</v>
      </c>
      <c r="AY332">
        <f>'Master Data'!AY332</f>
        <v>0</v>
      </c>
      <c r="AZ332">
        <f>'Master Data'!AZ332</f>
        <v>0</v>
      </c>
      <c r="BA332">
        <f>'Master Data'!BA332</f>
        <v>0</v>
      </c>
      <c r="BB332">
        <f>'Master Data'!BB332</f>
        <v>0</v>
      </c>
      <c r="BC332">
        <f>'Master Data'!BC332</f>
        <v>0</v>
      </c>
      <c r="BD332">
        <f>'Master Data'!BD332</f>
        <v>0</v>
      </c>
      <c r="BE332">
        <f>'Master Data'!BE332</f>
        <v>0</v>
      </c>
      <c r="BF332">
        <f>'Master Data'!BF332</f>
        <v>0</v>
      </c>
      <c r="BG332">
        <f>'Master Data'!BG332</f>
        <v>0</v>
      </c>
      <c r="BH332">
        <f>'Master Data'!BH332</f>
        <v>0</v>
      </c>
      <c r="BI332">
        <f>'Master Data'!BI332</f>
        <v>0</v>
      </c>
      <c r="BJ332">
        <f>'Master Data'!BJ332</f>
        <v>0</v>
      </c>
      <c r="BK332">
        <f>'Master Data'!BK332</f>
        <v>0</v>
      </c>
      <c r="BL332">
        <f>'Master Data'!BL332</f>
        <v>0</v>
      </c>
      <c r="BM332">
        <f>'Master Data'!BM332</f>
        <v>0</v>
      </c>
      <c r="BN332">
        <f>'Master Data'!BN332</f>
        <v>0</v>
      </c>
      <c r="BO332">
        <f>'Master Data'!BO332</f>
        <v>0</v>
      </c>
      <c r="BP332">
        <f>'Master Data'!BP332</f>
        <v>0</v>
      </c>
      <c r="BQ332">
        <f>'Master Data'!BQ332</f>
        <v>0</v>
      </c>
      <c r="BR332">
        <f>'Master Data'!BR332</f>
        <v>0</v>
      </c>
      <c r="BS332">
        <f>'Master Data'!BS332</f>
        <v>0</v>
      </c>
      <c r="BT332">
        <f>'Master Data'!BT332</f>
        <v>0</v>
      </c>
      <c r="BU332">
        <f>'Master Data'!BU332</f>
        <v>0</v>
      </c>
      <c r="BV332">
        <f>'Master Data'!BV332</f>
        <v>0</v>
      </c>
      <c r="BW332">
        <f>'Master Data'!BW332</f>
        <v>20210416</v>
      </c>
      <c r="BX332" t="str">
        <f t="shared" si="64"/>
        <v>AMC Career Institute - Certified Nursing Assistant/ Geriatric Nrsng Assist (120 clock hours)</v>
      </c>
      <c r="BY332" s="27" t="str">
        <f t="shared" si="55"/>
        <v/>
      </c>
      <c r="BZ332" s="20" t="e">
        <f t="shared" si="56"/>
        <v>#DIV/0!</v>
      </c>
      <c r="CA332" s="20" t="e">
        <f t="shared" si="57"/>
        <v>#DIV/0!</v>
      </c>
      <c r="CB332" s="20">
        <f t="shared" si="58"/>
        <v>0.66666666666666663</v>
      </c>
      <c r="CC332" s="20">
        <f t="shared" si="59"/>
        <v>0.5</v>
      </c>
      <c r="CD332" s="20">
        <f t="shared" si="60"/>
        <v>1</v>
      </c>
      <c r="CE332" s="26">
        <f t="shared" si="61"/>
        <v>1505</v>
      </c>
      <c r="CF332" s="24" t="str">
        <f t="shared" si="62"/>
        <v xml:space="preserve"> </v>
      </c>
      <c r="CG332" s="24">
        <f t="shared" si="65"/>
        <v>5252</v>
      </c>
      <c r="CH332" s="24" t="str">
        <f t="shared" si="63"/>
        <v xml:space="preserve"> </v>
      </c>
    </row>
    <row r="333" spans="1:86">
      <c r="A333" t="str">
        <f>'Master Data'!A333</f>
        <v>MD</v>
      </c>
      <c r="B333" t="str">
        <f>'Master Data'!B333</f>
        <v>Baltimore City Community College</v>
      </c>
      <c r="C333" t="str">
        <f>'Master Data'!C333</f>
        <v>A Maryland public community college, accredited by the Middle States Commission on Higher Education. See this provider s website for more information. https://www.bccc.</v>
      </c>
      <c r="D333" t="str">
        <f>'Master Data'!D333</f>
        <v xml:space="preserve"> 2901 Liberty Heights Ave</v>
      </c>
      <c r="E333">
        <f>'Master Data'!E333</f>
        <v>0</v>
      </c>
      <c r="F333" t="str">
        <f>'Master Data'!F333</f>
        <v>Baltimore</v>
      </c>
      <c r="G333" t="str">
        <f>'Master Data'!G333</f>
        <v>MD</v>
      </c>
      <c r="H333">
        <f>'Master Data'!H333</f>
        <v>21215</v>
      </c>
      <c r="I333">
        <f>'Master Data'!I333</f>
        <v>1</v>
      </c>
      <c r="J333" t="str">
        <f>'Master Data'!J333</f>
        <v>Emergency Medical Technician (168 clock hours)</v>
      </c>
      <c r="K333" t="str">
        <f>'Master Data'!K333</f>
        <v>Meets Md. &amp; National Registry of EMTs requirements leading to certification as an Emergency Medical Technician.</v>
      </c>
      <c r="L333" t="str">
        <f>'Master Data'!L333</f>
        <v>http://www.bccc.edu</v>
      </c>
      <c r="M333">
        <f>'Master Data'!M333</f>
        <v>36</v>
      </c>
      <c r="N333" t="str">
        <f>'Master Data'!N333</f>
        <v>EMT</v>
      </c>
      <c r="O333">
        <f>'Master Data'!O333</f>
        <v>510904</v>
      </c>
      <c r="P333">
        <f>'Master Data'!P333</f>
        <v>2650</v>
      </c>
      <c r="Q333">
        <f>'Master Data'!Q333</f>
        <v>0</v>
      </c>
      <c r="R333">
        <f>'Master Data'!R333</f>
        <v>9</v>
      </c>
      <c r="S333">
        <f>'Master Data'!S333</f>
        <v>18</v>
      </c>
      <c r="T333">
        <f>'Master Data'!T333</f>
        <v>1</v>
      </c>
      <c r="U333">
        <f>'Master Data'!U333</f>
        <v>1</v>
      </c>
      <c r="V333">
        <f>'Master Data'!V333</f>
        <v>29204200</v>
      </c>
      <c r="W333">
        <f>'Master Data'!W333</f>
        <v>0</v>
      </c>
      <c r="X333">
        <f>'Master Data'!X333</f>
        <v>0</v>
      </c>
      <c r="Y333">
        <f>'Master Data'!Y333</f>
        <v>34</v>
      </c>
      <c r="Z333">
        <f>'Master Data'!Z333</f>
        <v>32</v>
      </c>
      <c r="AA333">
        <f>'Master Data'!AA333</f>
        <v>16</v>
      </c>
      <c r="AB333">
        <f>'Master Data'!AB333</f>
        <v>28</v>
      </c>
      <c r="AC333">
        <f>'Master Data'!AC333</f>
        <v>30</v>
      </c>
      <c r="AD333">
        <f>'Master Data'!AD333</f>
        <v>7572.5</v>
      </c>
      <c r="AE333">
        <f>'Master Data'!AE333</f>
        <v>16</v>
      </c>
      <c r="AF333">
        <f>'Master Data'!AF333</f>
        <v>10050.040000000001</v>
      </c>
      <c r="AG333">
        <f>'Master Data'!AG333</f>
        <v>11159.62</v>
      </c>
      <c r="AH333">
        <f>'Master Data'!AH333</f>
        <v>40</v>
      </c>
      <c r="AI333">
        <f>'Master Data'!AI333</f>
        <v>40</v>
      </c>
      <c r="AJ333">
        <f>'Master Data'!AJ333</f>
        <v>3</v>
      </c>
      <c r="AK333">
        <f>'Master Data'!AK333</f>
        <v>1</v>
      </c>
      <c r="AL333">
        <f>'Master Data'!AL333</f>
        <v>3</v>
      </c>
      <c r="AM333">
        <f>'Master Data'!AM333</f>
        <v>1</v>
      </c>
      <c r="AN333">
        <f>'Master Data'!AN333</f>
        <v>0</v>
      </c>
      <c r="AO333">
        <f>'Master Data'!AO333</f>
        <v>5722</v>
      </c>
      <c r="AP333">
        <f>'Master Data'!AP333</f>
        <v>0</v>
      </c>
      <c r="AQ333">
        <f>'Master Data'!AQ333</f>
        <v>0</v>
      </c>
      <c r="AR333">
        <f>'Master Data'!AR333</f>
        <v>0</v>
      </c>
      <c r="AS333">
        <f>'Master Data'!AS333</f>
        <v>0</v>
      </c>
      <c r="AT333">
        <f>'Master Data'!AT333</f>
        <v>0</v>
      </c>
      <c r="AU333">
        <f>'Master Data'!AU333</f>
        <v>0</v>
      </c>
      <c r="AV333">
        <f>'Master Data'!AV333</f>
        <v>0</v>
      </c>
      <c r="AW333">
        <f>'Master Data'!AW333</f>
        <v>0</v>
      </c>
      <c r="AX333">
        <f>'Master Data'!AX333</f>
        <v>0</v>
      </c>
      <c r="AY333">
        <f>'Master Data'!AY333</f>
        <v>3</v>
      </c>
      <c r="AZ333">
        <f>'Master Data'!AZ333</f>
        <v>0</v>
      </c>
      <c r="BA333">
        <f>'Master Data'!BA333</f>
        <v>0</v>
      </c>
      <c r="BB333">
        <f>'Master Data'!BB333</f>
        <v>0</v>
      </c>
      <c r="BC333">
        <f>'Master Data'!BC333</f>
        <v>2</v>
      </c>
      <c r="BD333">
        <f>'Master Data'!BD333</f>
        <v>1</v>
      </c>
      <c r="BE333">
        <f>'Master Data'!BE333</f>
        <v>0</v>
      </c>
      <c r="BF333">
        <f>'Master Data'!BF333</f>
        <v>2</v>
      </c>
      <c r="BG333">
        <f>'Master Data'!BG333</f>
        <v>0</v>
      </c>
      <c r="BH333">
        <f>'Master Data'!BH333</f>
        <v>0</v>
      </c>
      <c r="BI333">
        <f>'Master Data'!BI333</f>
        <v>0</v>
      </c>
      <c r="BJ333">
        <f>'Master Data'!BJ333</f>
        <v>0</v>
      </c>
      <c r="BK333">
        <f>'Master Data'!BK333</f>
        <v>0</v>
      </c>
      <c r="BL333">
        <f>'Master Data'!BL333</f>
        <v>0</v>
      </c>
      <c r="BM333">
        <f>'Master Data'!BM333</f>
        <v>2</v>
      </c>
      <c r="BN333">
        <f>'Master Data'!BN333</f>
        <v>0</v>
      </c>
      <c r="BO333">
        <f>'Master Data'!BO333</f>
        <v>0</v>
      </c>
      <c r="BP333">
        <f>'Master Data'!BP333</f>
        <v>0</v>
      </c>
      <c r="BQ333">
        <f>'Master Data'!BQ333</f>
        <v>0</v>
      </c>
      <c r="BR333">
        <f>'Master Data'!BR333</f>
        <v>0</v>
      </c>
      <c r="BS333">
        <f>'Master Data'!BS333</f>
        <v>0</v>
      </c>
      <c r="BT333">
        <f>'Master Data'!BT333</f>
        <v>0</v>
      </c>
      <c r="BU333">
        <f>'Master Data'!BU333</f>
        <v>0</v>
      </c>
      <c r="BV333">
        <f>'Master Data'!BV333</f>
        <v>0</v>
      </c>
      <c r="BW333">
        <f>'Master Data'!BW333</f>
        <v>20220329</v>
      </c>
      <c r="BX333" t="str">
        <f t="shared" si="64"/>
        <v>Baltimore City Community College - Emergency Medical Technician (168 clock hours)</v>
      </c>
      <c r="BY333" s="27" t="str">
        <f t="shared" si="55"/>
        <v/>
      </c>
      <c r="BZ333" s="20" t="e">
        <f t="shared" si="56"/>
        <v>#DIV/0!</v>
      </c>
      <c r="CA333" s="20" t="e">
        <f t="shared" si="57"/>
        <v>#DIV/0!</v>
      </c>
      <c r="CB333" s="20">
        <f t="shared" si="58"/>
        <v>0.7</v>
      </c>
      <c r="CC333" s="20">
        <f t="shared" si="59"/>
        <v>0.75</v>
      </c>
      <c r="CD333" s="20">
        <f t="shared" si="60"/>
        <v>0.4</v>
      </c>
      <c r="CE333" s="26">
        <f t="shared" si="61"/>
        <v>2650</v>
      </c>
      <c r="CF333" s="24" t="str">
        <f t="shared" si="62"/>
        <v xml:space="preserve"> </v>
      </c>
      <c r="CG333" s="24">
        <f t="shared" si="65"/>
        <v>7572.5</v>
      </c>
      <c r="CH333" s="24">
        <f t="shared" si="63"/>
        <v>5722</v>
      </c>
    </row>
    <row r="334" spans="1:86">
      <c r="A334" t="str">
        <f>'Master Data'!A334</f>
        <v>MD</v>
      </c>
      <c r="B334" t="str">
        <f>'Master Data'!B334</f>
        <v>Baltimore City Community College</v>
      </c>
      <c r="C334" t="str">
        <f>'Master Data'!C334</f>
        <v>A Maryland public community college, accredited by the Middle States Commission on Higher Education. See this provider s website for more information. https://www.bccc.</v>
      </c>
      <c r="D334" t="str">
        <f>'Master Data'!D334</f>
        <v xml:space="preserve"> 2901 Liberty Heights Ave</v>
      </c>
      <c r="E334">
        <f>'Master Data'!E334</f>
        <v>0</v>
      </c>
      <c r="F334" t="str">
        <f>'Master Data'!F334</f>
        <v>Baltimore</v>
      </c>
      <c r="G334" t="str">
        <f>'Master Data'!G334</f>
        <v>MD</v>
      </c>
      <c r="H334">
        <f>'Master Data'!H334</f>
        <v>21215</v>
      </c>
      <c r="I334">
        <f>'Master Data'!I334</f>
        <v>1</v>
      </c>
      <c r="J334" t="str">
        <f>'Master Data'!J334</f>
        <v>Certified Nursing Assistant (168 clock hours)</v>
      </c>
      <c r="K334" t="str">
        <f>'Master Data'!K334</f>
        <v>Training to become a Maryland certified nursing assistant &amp;  registered geriatric nursing assistant, upon passing National Nurse Aide Assessment Program exam.</v>
      </c>
      <c r="L334" t="str">
        <f>'Master Data'!L334</f>
        <v>http://www.bccc.edu</v>
      </c>
      <c r="M334">
        <f>'Master Data'!M334</f>
        <v>3</v>
      </c>
      <c r="N334" t="str">
        <f>'Master Data'!N334</f>
        <v>CNA</v>
      </c>
      <c r="O334">
        <f>'Master Data'!O334</f>
        <v>513902</v>
      </c>
      <c r="P334">
        <f>'Master Data'!P334</f>
        <v>1750</v>
      </c>
      <c r="Q334">
        <f>'Master Data'!Q334</f>
        <v>0</v>
      </c>
      <c r="R334">
        <f>'Master Data'!R334</f>
        <v>13</v>
      </c>
      <c r="S334">
        <f>'Master Data'!S334</f>
        <v>13</v>
      </c>
      <c r="T334">
        <f>'Master Data'!T334</f>
        <v>1</v>
      </c>
      <c r="U334">
        <f>'Master Data'!U334</f>
        <v>1</v>
      </c>
      <c r="V334">
        <f>'Master Data'!V334</f>
        <v>31113100</v>
      </c>
      <c r="W334">
        <f>'Master Data'!W334</f>
        <v>0</v>
      </c>
      <c r="X334">
        <f>'Master Data'!X334</f>
        <v>0</v>
      </c>
      <c r="Y334">
        <f>'Master Data'!Y334</f>
        <v>547</v>
      </c>
      <c r="Z334">
        <f>'Master Data'!Z334</f>
        <v>450</v>
      </c>
      <c r="AA334">
        <f>'Master Data'!AA334</f>
        <v>360</v>
      </c>
      <c r="AB334">
        <f>'Master Data'!AB334</f>
        <v>250</v>
      </c>
      <c r="AC334">
        <f>'Master Data'!AC334</f>
        <v>180</v>
      </c>
      <c r="AD334">
        <f>'Master Data'!AD334</f>
        <v>6060</v>
      </c>
      <c r="AE334">
        <f>'Master Data'!AE334</f>
        <v>186</v>
      </c>
      <c r="AF334">
        <f>'Master Data'!AF334</f>
        <v>6567.34</v>
      </c>
      <c r="AG334">
        <f>'Master Data'!AG334</f>
        <v>7361.81</v>
      </c>
      <c r="AH334">
        <f>'Master Data'!AH334</f>
        <v>339</v>
      </c>
      <c r="AI334">
        <f>'Master Data'!AI334</f>
        <v>243</v>
      </c>
      <c r="AJ334">
        <f>'Master Data'!AJ334</f>
        <v>16</v>
      </c>
      <c r="AK334">
        <f>'Master Data'!AK334</f>
        <v>11</v>
      </c>
      <c r="AL334">
        <f>'Master Data'!AL334</f>
        <v>16</v>
      </c>
      <c r="AM334">
        <f>'Master Data'!AM334</f>
        <v>11</v>
      </c>
      <c r="AN334">
        <f>'Master Data'!AN334</f>
        <v>4</v>
      </c>
      <c r="AO334">
        <f>'Master Data'!AO334</f>
        <v>27720</v>
      </c>
      <c r="AP334">
        <f>'Master Data'!AP334</f>
        <v>11</v>
      </c>
      <c r="AQ334">
        <f>'Master Data'!AQ334</f>
        <v>6</v>
      </c>
      <c r="AR334">
        <f>'Master Data'!AR334</f>
        <v>5554</v>
      </c>
      <c r="AS334">
        <f>'Master Data'!AS334</f>
        <v>0</v>
      </c>
      <c r="AT334">
        <f>'Master Data'!AT334</f>
        <v>11</v>
      </c>
      <c r="AU334">
        <f>'Master Data'!AU334</f>
        <v>7</v>
      </c>
      <c r="AV334">
        <f>'Master Data'!AV334</f>
        <v>0</v>
      </c>
      <c r="AW334">
        <f>'Master Data'!AW334</f>
        <v>0</v>
      </c>
      <c r="AX334">
        <f>'Master Data'!AX334</f>
        <v>3</v>
      </c>
      <c r="AY334">
        <f>'Master Data'!AY334</f>
        <v>8</v>
      </c>
      <c r="AZ334">
        <f>'Master Data'!AZ334</f>
        <v>1</v>
      </c>
      <c r="BA334">
        <f>'Master Data'!BA334</f>
        <v>3</v>
      </c>
      <c r="BB334">
        <f>'Master Data'!BB334</f>
        <v>0</v>
      </c>
      <c r="BC334">
        <f>'Master Data'!BC334</f>
        <v>1</v>
      </c>
      <c r="BD334">
        <f>'Master Data'!BD334</f>
        <v>15</v>
      </c>
      <c r="BE334">
        <f>'Master Data'!BE334</f>
        <v>1</v>
      </c>
      <c r="BF334">
        <f>'Master Data'!BF334</f>
        <v>14</v>
      </c>
      <c r="BG334">
        <f>'Master Data'!BG334</f>
        <v>0</v>
      </c>
      <c r="BH334">
        <f>'Master Data'!BH334</f>
        <v>0</v>
      </c>
      <c r="BI334">
        <f>'Master Data'!BI334</f>
        <v>0</v>
      </c>
      <c r="BJ334">
        <f>'Master Data'!BJ334</f>
        <v>1</v>
      </c>
      <c r="BK334">
        <f>'Master Data'!BK334</f>
        <v>2</v>
      </c>
      <c r="BL334">
        <f>'Master Data'!BL334</f>
        <v>0</v>
      </c>
      <c r="BM334">
        <f>'Master Data'!BM334</f>
        <v>14</v>
      </c>
      <c r="BN334">
        <f>'Master Data'!BN334</f>
        <v>0</v>
      </c>
      <c r="BO334">
        <f>'Master Data'!BO334</f>
        <v>1</v>
      </c>
      <c r="BP334">
        <f>'Master Data'!BP334</f>
        <v>0</v>
      </c>
      <c r="BQ334">
        <f>'Master Data'!BQ334</f>
        <v>0</v>
      </c>
      <c r="BR334">
        <f>'Master Data'!BR334</f>
        <v>0</v>
      </c>
      <c r="BS334">
        <f>'Master Data'!BS334</f>
        <v>0</v>
      </c>
      <c r="BT334">
        <f>'Master Data'!BT334</f>
        <v>0</v>
      </c>
      <c r="BU334">
        <f>'Master Data'!BU334</f>
        <v>0</v>
      </c>
      <c r="BV334">
        <f>'Master Data'!BV334</f>
        <v>6</v>
      </c>
      <c r="BW334">
        <f>'Master Data'!BW334</f>
        <v>20200504</v>
      </c>
      <c r="BX334" t="str">
        <f t="shared" si="64"/>
        <v>Baltimore City Community College - Certified Nursing Assistant (168 clock hours)</v>
      </c>
      <c r="BY334" s="27">
        <f t="shared" si="55"/>
        <v>1</v>
      </c>
      <c r="BZ334" s="20">
        <f t="shared" si="56"/>
        <v>0.8571428571428571</v>
      </c>
      <c r="CA334" s="20">
        <f t="shared" si="57"/>
        <v>0</v>
      </c>
      <c r="CB334" s="20">
        <f t="shared" si="58"/>
        <v>0.73746312684365778</v>
      </c>
      <c r="CC334" s="20">
        <f t="shared" si="59"/>
        <v>0.7407407407407407</v>
      </c>
      <c r="CD334" s="20">
        <f t="shared" si="60"/>
        <v>0.76543209876543206</v>
      </c>
      <c r="CE334" s="26">
        <f t="shared" si="61"/>
        <v>1750</v>
      </c>
      <c r="CF334" s="24">
        <f t="shared" si="62"/>
        <v>5554</v>
      </c>
      <c r="CG334" s="24">
        <f t="shared" si="65"/>
        <v>6060</v>
      </c>
      <c r="CH334" s="24">
        <f t="shared" si="63"/>
        <v>27720</v>
      </c>
    </row>
    <row r="335" spans="1:86">
      <c r="A335" t="str">
        <f>'Master Data'!A335</f>
        <v>MD</v>
      </c>
      <c r="B335" t="str">
        <f>'Master Data'!B335</f>
        <v>Baltimore City Community College</v>
      </c>
      <c r="C335" t="str">
        <f>'Master Data'!C335</f>
        <v>A Maryland public community college, accredited by the Middle States Commission on Higher Education. See this provider s website for more information. https://www.bccc.</v>
      </c>
      <c r="D335" t="str">
        <f>'Master Data'!D335</f>
        <v xml:space="preserve"> 2901 Liberty Heights Ave</v>
      </c>
      <c r="E335">
        <f>'Master Data'!E335</f>
        <v>0</v>
      </c>
      <c r="F335" t="str">
        <f>'Master Data'!F335</f>
        <v>Baltimore</v>
      </c>
      <c r="G335" t="str">
        <f>'Master Data'!G335</f>
        <v>MD</v>
      </c>
      <c r="H335">
        <f>'Master Data'!H335</f>
        <v>21215</v>
      </c>
      <c r="I335">
        <f>'Master Data'!I335</f>
        <v>1</v>
      </c>
      <c r="J335" t="str">
        <f>'Master Data'!J335</f>
        <v>Venipuncture and Specimen Collection (172 clock hours)</v>
      </c>
      <c r="K335" t="str">
        <f>'Master Data'!K335</f>
        <v>Preparation for the American Society for Clinical Pathology Phlebotomy Technician (PBT) certification exam.</v>
      </c>
      <c r="L335" t="str">
        <f>'Master Data'!L335</f>
        <v>https://www.bccc.edu/Page/1133</v>
      </c>
      <c r="M335">
        <f>'Master Data'!M335</f>
        <v>1</v>
      </c>
      <c r="N335" t="str">
        <f>'Master Data'!N335</f>
        <v>American Society for Clinical Pathology Phlebotomy Technician</v>
      </c>
      <c r="O335">
        <f>'Master Data'!O335</f>
        <v>511009</v>
      </c>
      <c r="P335">
        <f>'Master Data'!P335</f>
        <v>1340</v>
      </c>
      <c r="Q335">
        <f>'Master Data'!Q335</f>
        <v>0</v>
      </c>
      <c r="R335">
        <f>'Master Data'!R335</f>
        <v>6</v>
      </c>
      <c r="S335">
        <f>'Master Data'!S335</f>
        <v>30</v>
      </c>
      <c r="T335">
        <f>'Master Data'!T335</f>
        <v>1</v>
      </c>
      <c r="U335">
        <f>'Master Data'!U335</f>
        <v>3</v>
      </c>
      <c r="V335">
        <f>'Master Data'!V335</f>
        <v>31909700</v>
      </c>
      <c r="W335">
        <f>'Master Data'!W335</f>
        <v>0</v>
      </c>
      <c r="X335">
        <f>'Master Data'!X335</f>
        <v>0</v>
      </c>
      <c r="Y335">
        <f>'Master Data'!Y335</f>
        <v>97</v>
      </c>
      <c r="Z335">
        <f>'Master Data'!Z335</f>
        <v>82</v>
      </c>
      <c r="AA335">
        <f>'Master Data'!AA335</f>
        <v>43</v>
      </c>
      <c r="AB335">
        <f>'Master Data'!AB335</f>
        <v>38</v>
      </c>
      <c r="AC335">
        <f>'Master Data'!AC335</f>
        <v>28</v>
      </c>
      <c r="AD335">
        <f>'Master Data'!AD335</f>
        <v>4941.5</v>
      </c>
      <c r="AE335">
        <f>'Master Data'!AE335</f>
        <v>1</v>
      </c>
      <c r="AF335">
        <f>'Master Data'!AF335</f>
        <v>6592.88</v>
      </c>
      <c r="AG335">
        <f>'Master Data'!AG335</f>
        <v>5593.33</v>
      </c>
      <c r="AH335">
        <f>'Master Data'!AH335</f>
        <v>52</v>
      </c>
      <c r="AI335">
        <f>'Master Data'!AI335</f>
        <v>35</v>
      </c>
      <c r="AJ335">
        <f>'Master Data'!AJ335</f>
        <v>5</v>
      </c>
      <c r="AK335">
        <f>'Master Data'!AK335</f>
        <v>2</v>
      </c>
      <c r="AL335">
        <f>'Master Data'!AL335</f>
        <v>5</v>
      </c>
      <c r="AM335">
        <f>'Master Data'!AM335</f>
        <v>2</v>
      </c>
      <c r="AN335">
        <f>'Master Data'!AN335</f>
        <v>0</v>
      </c>
      <c r="AO335">
        <f>'Master Data'!AO335</f>
        <v>6750</v>
      </c>
      <c r="AP335">
        <f>'Master Data'!AP335</f>
        <v>1</v>
      </c>
      <c r="AQ335">
        <f>'Master Data'!AQ335</f>
        <v>0</v>
      </c>
      <c r="AR335">
        <f>'Master Data'!AR335</f>
        <v>8900</v>
      </c>
      <c r="AS335">
        <f>'Master Data'!AS335</f>
        <v>0</v>
      </c>
      <c r="AT335">
        <f>'Master Data'!AT335</f>
        <v>2</v>
      </c>
      <c r="AU335">
        <f>'Master Data'!AU335</f>
        <v>1</v>
      </c>
      <c r="AV335">
        <f>'Master Data'!AV335</f>
        <v>0</v>
      </c>
      <c r="AW335">
        <f>'Master Data'!AW335</f>
        <v>0</v>
      </c>
      <c r="AX335">
        <f>'Master Data'!AX335</f>
        <v>0</v>
      </c>
      <c r="AY335">
        <f>'Master Data'!AY335</f>
        <v>3</v>
      </c>
      <c r="AZ335">
        <f>'Master Data'!AZ335</f>
        <v>1</v>
      </c>
      <c r="BA335">
        <f>'Master Data'!BA335</f>
        <v>0</v>
      </c>
      <c r="BB335">
        <f>'Master Data'!BB335</f>
        <v>0</v>
      </c>
      <c r="BC335">
        <f>'Master Data'!BC335</f>
        <v>0</v>
      </c>
      <c r="BD335">
        <f>'Master Data'!BD335</f>
        <v>5</v>
      </c>
      <c r="BE335">
        <f>'Master Data'!BE335</f>
        <v>0</v>
      </c>
      <c r="BF335">
        <f>'Master Data'!BF335</f>
        <v>3</v>
      </c>
      <c r="BG335">
        <f>'Master Data'!BG335</f>
        <v>0</v>
      </c>
      <c r="BH335">
        <f>'Master Data'!BH335</f>
        <v>0</v>
      </c>
      <c r="BI335">
        <f>'Master Data'!BI335</f>
        <v>0</v>
      </c>
      <c r="BJ335">
        <f>'Master Data'!BJ335</f>
        <v>0</v>
      </c>
      <c r="BK335">
        <f>'Master Data'!BK335</f>
        <v>0</v>
      </c>
      <c r="BL335">
        <f>'Master Data'!BL335</f>
        <v>0</v>
      </c>
      <c r="BM335">
        <f>'Master Data'!BM335</f>
        <v>5</v>
      </c>
      <c r="BN335">
        <f>'Master Data'!BN335</f>
        <v>0</v>
      </c>
      <c r="BO335">
        <f>'Master Data'!BO335</f>
        <v>0</v>
      </c>
      <c r="BP335">
        <f>'Master Data'!BP335</f>
        <v>0</v>
      </c>
      <c r="BQ335">
        <f>'Master Data'!BQ335</f>
        <v>0</v>
      </c>
      <c r="BR335">
        <f>'Master Data'!BR335</f>
        <v>0</v>
      </c>
      <c r="BS335">
        <f>'Master Data'!BS335</f>
        <v>0</v>
      </c>
      <c r="BT335">
        <f>'Master Data'!BT335</f>
        <v>0</v>
      </c>
      <c r="BU335">
        <f>'Master Data'!BU335</f>
        <v>2</v>
      </c>
      <c r="BV335">
        <f>'Master Data'!BV335</f>
        <v>2</v>
      </c>
      <c r="BW335">
        <f>'Master Data'!BW335</f>
        <v>20200511</v>
      </c>
      <c r="BX335" t="str">
        <f t="shared" si="64"/>
        <v>Baltimore City Community College - Venipuncture and Specimen Collection (172 clock hours)</v>
      </c>
      <c r="BY335" s="27">
        <f t="shared" si="55"/>
        <v>0.5</v>
      </c>
      <c r="BZ335" s="20">
        <f t="shared" si="56"/>
        <v>0</v>
      </c>
      <c r="CA335" s="20">
        <f t="shared" si="57"/>
        <v>0</v>
      </c>
      <c r="CB335" s="20">
        <f t="shared" si="58"/>
        <v>0.73076923076923073</v>
      </c>
      <c r="CC335" s="20">
        <f t="shared" si="59"/>
        <v>0.8</v>
      </c>
      <c r="CD335" s="20">
        <f t="shared" si="60"/>
        <v>2.8571428571428571E-2</v>
      </c>
      <c r="CE335" s="26">
        <f t="shared" si="61"/>
        <v>1340</v>
      </c>
      <c r="CF335" s="24">
        <f t="shared" si="62"/>
        <v>8900</v>
      </c>
      <c r="CG335" s="24">
        <f t="shared" si="65"/>
        <v>4941.5</v>
      </c>
      <c r="CH335" s="24">
        <f t="shared" si="63"/>
        <v>6750</v>
      </c>
    </row>
    <row r="336" spans="1:86">
      <c r="A336" t="str">
        <f>'Master Data'!A336</f>
        <v>MD</v>
      </c>
      <c r="B336" t="str">
        <f>'Master Data'!B336</f>
        <v>Power52 Energy Institute</v>
      </c>
      <c r="C336" t="str">
        <f>'Master Data'!C336</f>
        <v>A Maryland Higher Education Commission-approved private career school offering job preparatory training. See this provider s website for more information. https://power52.</v>
      </c>
      <c r="D336" t="str">
        <f>'Master Data'!D336</f>
        <v>8775 Cloudleap Ct. Ste. 11</v>
      </c>
      <c r="E336">
        <f>'Master Data'!E336</f>
        <v>0</v>
      </c>
      <c r="F336" t="str">
        <f>'Master Data'!F336</f>
        <v>Columbia</v>
      </c>
      <c r="G336" t="str">
        <f>'Master Data'!G336</f>
        <v>MD</v>
      </c>
      <c r="H336">
        <f>'Master Data'!H336</f>
        <v>21045</v>
      </c>
      <c r="I336">
        <f>'Master Data'!I336</f>
        <v>6</v>
      </c>
      <c r="J336" t="str">
        <f>'Master Data'!J336</f>
        <v>Energy Professional Training Program (320 clock hours)</v>
      </c>
      <c r="K336" t="str">
        <f>'Master Data'!K336</f>
        <v>Training for solar photovoltaic (PV) installation associate credential via NABCEP.</v>
      </c>
      <c r="L336" t="str">
        <f>'Master Data'!L336</f>
        <v>http://www.power52.org</v>
      </c>
      <c r="M336">
        <f>'Master Data'!M336</f>
        <v>1</v>
      </c>
      <c r="N336" t="str">
        <f>'Master Data'!N336</f>
        <v>photovoltaic (PV) installation associate credential via NABCEP</v>
      </c>
      <c r="O336">
        <f>'Master Data'!O336</f>
        <v>470703</v>
      </c>
      <c r="P336">
        <f>'Master Data'!P336</f>
        <v>8700</v>
      </c>
      <c r="Q336">
        <f>'Master Data'!Q336</f>
        <v>390</v>
      </c>
      <c r="R336">
        <f>'Master Data'!R336</f>
        <v>20</v>
      </c>
      <c r="S336">
        <f>'Master Data'!S336</f>
        <v>16</v>
      </c>
      <c r="T336">
        <f>'Master Data'!T336</f>
        <v>1</v>
      </c>
      <c r="U336">
        <f>'Master Data'!U336</f>
        <v>3</v>
      </c>
      <c r="V336">
        <f>'Master Data'!V336</f>
        <v>47223100</v>
      </c>
      <c r="W336">
        <f>'Master Data'!W336</f>
        <v>0</v>
      </c>
      <c r="X336">
        <f>'Master Data'!X336</f>
        <v>0</v>
      </c>
      <c r="Y336">
        <f>'Master Data'!Y336</f>
        <v>40</v>
      </c>
      <c r="Z336">
        <f>'Master Data'!Z336</f>
        <v>40</v>
      </c>
      <c r="AA336">
        <f>'Master Data'!AA336</f>
        <v>25</v>
      </c>
      <c r="AB336">
        <f>'Master Data'!AB336</f>
        <v>48</v>
      </c>
      <c r="AC336">
        <f>'Master Data'!AC336</f>
        <v>49</v>
      </c>
      <c r="AD336">
        <f>'Master Data'!AD336</f>
        <v>7232.5</v>
      </c>
      <c r="AE336">
        <f>'Master Data'!AE336</f>
        <v>15</v>
      </c>
      <c r="AF336">
        <f>'Master Data'!AF336</f>
        <v>7540.12</v>
      </c>
      <c r="AG336">
        <f>'Master Data'!AG336</f>
        <v>9068.06</v>
      </c>
      <c r="AH336">
        <f>'Master Data'!AH336</f>
        <v>68</v>
      </c>
      <c r="AI336">
        <f>'Master Data'!AI336</f>
        <v>68</v>
      </c>
      <c r="AJ336">
        <f>'Master Data'!AJ336</f>
        <v>0</v>
      </c>
      <c r="AK336">
        <f>'Master Data'!AK336</f>
        <v>0</v>
      </c>
      <c r="AL336">
        <f>'Master Data'!AL336</f>
        <v>0</v>
      </c>
      <c r="AM336">
        <f>'Master Data'!AM336</f>
        <v>0</v>
      </c>
      <c r="AN336">
        <f>'Master Data'!AN336</f>
        <v>0</v>
      </c>
      <c r="AO336">
        <f>'Master Data'!AO336</f>
        <v>0</v>
      </c>
      <c r="AP336">
        <f>'Master Data'!AP336</f>
        <v>0</v>
      </c>
      <c r="AQ336">
        <f>'Master Data'!AQ336</f>
        <v>0</v>
      </c>
      <c r="AR336">
        <f>'Master Data'!AR336</f>
        <v>0</v>
      </c>
      <c r="AS336">
        <f>'Master Data'!AS336</f>
        <v>0</v>
      </c>
      <c r="AT336">
        <f>'Master Data'!AT336</f>
        <v>0</v>
      </c>
      <c r="AU336">
        <f>'Master Data'!AU336</f>
        <v>0</v>
      </c>
      <c r="AV336">
        <f>'Master Data'!AV336</f>
        <v>0</v>
      </c>
      <c r="AW336">
        <f>'Master Data'!AW336</f>
        <v>0</v>
      </c>
      <c r="AX336">
        <f>'Master Data'!AX336</f>
        <v>0</v>
      </c>
      <c r="AY336">
        <f>'Master Data'!AY336</f>
        <v>0</v>
      </c>
      <c r="AZ336">
        <f>'Master Data'!AZ336</f>
        <v>0</v>
      </c>
      <c r="BA336">
        <f>'Master Data'!BA336</f>
        <v>0</v>
      </c>
      <c r="BB336">
        <f>'Master Data'!BB336</f>
        <v>0</v>
      </c>
      <c r="BC336">
        <f>'Master Data'!BC336</f>
        <v>0</v>
      </c>
      <c r="BD336">
        <f>'Master Data'!BD336</f>
        <v>0</v>
      </c>
      <c r="BE336">
        <f>'Master Data'!BE336</f>
        <v>0</v>
      </c>
      <c r="BF336">
        <f>'Master Data'!BF336</f>
        <v>0</v>
      </c>
      <c r="BG336">
        <f>'Master Data'!BG336</f>
        <v>0</v>
      </c>
      <c r="BH336">
        <f>'Master Data'!BH336</f>
        <v>0</v>
      </c>
      <c r="BI336">
        <f>'Master Data'!BI336</f>
        <v>0</v>
      </c>
      <c r="BJ336">
        <f>'Master Data'!BJ336</f>
        <v>0</v>
      </c>
      <c r="BK336">
        <f>'Master Data'!BK336</f>
        <v>0</v>
      </c>
      <c r="BL336">
        <f>'Master Data'!BL336</f>
        <v>0</v>
      </c>
      <c r="BM336">
        <f>'Master Data'!BM336</f>
        <v>0</v>
      </c>
      <c r="BN336">
        <f>'Master Data'!BN336</f>
        <v>0</v>
      </c>
      <c r="BO336">
        <f>'Master Data'!BO336</f>
        <v>0</v>
      </c>
      <c r="BP336">
        <f>'Master Data'!BP336</f>
        <v>0</v>
      </c>
      <c r="BQ336">
        <f>'Master Data'!BQ336</f>
        <v>0</v>
      </c>
      <c r="BR336">
        <f>'Master Data'!BR336</f>
        <v>0</v>
      </c>
      <c r="BS336">
        <f>'Master Data'!BS336</f>
        <v>0</v>
      </c>
      <c r="BT336">
        <f>'Master Data'!BT336</f>
        <v>0</v>
      </c>
      <c r="BU336">
        <f>'Master Data'!BU336</f>
        <v>0</v>
      </c>
      <c r="BV336">
        <f>'Master Data'!BV336</f>
        <v>0</v>
      </c>
      <c r="BW336">
        <f>'Master Data'!BW336</f>
        <v>20220524</v>
      </c>
      <c r="BX336" t="str">
        <f t="shared" si="64"/>
        <v>Power52 Energy Institute - Energy Professional Training Program (320 clock hours)</v>
      </c>
      <c r="BY336" s="27" t="str">
        <f t="shared" si="55"/>
        <v/>
      </c>
      <c r="BZ336" s="20" t="e">
        <f t="shared" si="56"/>
        <v>#DIV/0!</v>
      </c>
      <c r="CA336" s="20" t="e">
        <f t="shared" si="57"/>
        <v>#DIV/0!</v>
      </c>
      <c r="CB336" s="20">
        <f t="shared" si="58"/>
        <v>0.70588235294117652</v>
      </c>
      <c r="CC336" s="20">
        <f t="shared" si="59"/>
        <v>0.72058823529411764</v>
      </c>
      <c r="CD336" s="20">
        <f t="shared" si="60"/>
        <v>0.22058823529411764</v>
      </c>
      <c r="CE336" s="26">
        <f t="shared" si="61"/>
        <v>9090</v>
      </c>
      <c r="CF336" s="24" t="str">
        <f t="shared" si="62"/>
        <v xml:space="preserve"> </v>
      </c>
      <c r="CG336" s="24">
        <f t="shared" si="65"/>
        <v>7232.5</v>
      </c>
      <c r="CH336" s="24" t="str">
        <f t="shared" si="63"/>
        <v xml:space="preserve"> </v>
      </c>
    </row>
    <row r="337" spans="1:86">
      <c r="A337" t="str">
        <f>'Master Data'!A337</f>
        <v>MD</v>
      </c>
      <c r="B337" t="str">
        <f>'Master Data'!B337</f>
        <v>Cecil College</v>
      </c>
      <c r="C337" t="str">
        <f>'Master Data'!C337</f>
        <v>A Maryland public community college, accredited by the Middle States Commission on Higher Education. See this provider s website for more information. https://www.cecil.</v>
      </c>
      <c r="D337" t="str">
        <f>'Master Data'!D337</f>
        <v>One Seahawk Drive</v>
      </c>
      <c r="E337">
        <f>'Master Data'!E337</f>
        <v>0</v>
      </c>
      <c r="F337" t="str">
        <f>'Master Data'!F337</f>
        <v>North East</v>
      </c>
      <c r="G337" t="str">
        <f>'Master Data'!G337</f>
        <v>MD</v>
      </c>
      <c r="H337">
        <f>'Master Data'!H337</f>
        <v>21901</v>
      </c>
      <c r="I337">
        <f>'Master Data'!I337</f>
        <v>1</v>
      </c>
      <c r="J337" t="str">
        <f>'Master Data'!J337</f>
        <v>Basic Construction Skills (48 clock hours)</v>
      </c>
      <c r="K337" t="str">
        <f>'Master Data'!K337</f>
        <v>Training leads to National Center for Construction Education Research (NCCER) credential in Core Curriculum: Introductory Craft Skills.</v>
      </c>
      <c r="L337" t="str">
        <f>'Master Data'!L337</f>
        <v>http://www.cecil.com</v>
      </c>
      <c r="M337">
        <f>'Master Data'!M337</f>
        <v>1</v>
      </c>
      <c r="N337" t="str">
        <f>'Master Data'!N337</f>
        <v>National Center for Construction Education Research (NCCER) credential in Core Curriculum: Introductory Craft Skills.</v>
      </c>
      <c r="O337">
        <f>'Master Data'!O337</f>
        <v>469999</v>
      </c>
      <c r="P337">
        <f>'Master Data'!P337</f>
        <v>229</v>
      </c>
      <c r="Q337">
        <f>'Master Data'!Q337</f>
        <v>0</v>
      </c>
      <c r="R337">
        <f>'Master Data'!R337</f>
        <v>6</v>
      </c>
      <c r="S337">
        <f>'Master Data'!S337</f>
        <v>8</v>
      </c>
      <c r="T337">
        <f>'Master Data'!T337</f>
        <v>0</v>
      </c>
      <c r="U337">
        <f>'Master Data'!U337</f>
        <v>1</v>
      </c>
      <c r="V337">
        <f>'Master Data'!V337</f>
        <v>47206100</v>
      </c>
      <c r="W337">
        <f>'Master Data'!W337</f>
        <v>0</v>
      </c>
      <c r="X337">
        <f>'Master Data'!X337</f>
        <v>0</v>
      </c>
      <c r="Y337">
        <f>'Master Data'!Y337</f>
        <v>84</v>
      </c>
      <c r="Z337">
        <f>'Master Data'!Z337</f>
        <v>84</v>
      </c>
      <c r="AA337">
        <f>'Master Data'!AA337</f>
        <v>78</v>
      </c>
      <c r="AB337">
        <f>'Master Data'!AB337</f>
        <v>41</v>
      </c>
      <c r="AC337">
        <f>'Master Data'!AC337</f>
        <v>37</v>
      </c>
      <c r="AD337">
        <f>'Master Data'!AD337</f>
        <v>9873.49</v>
      </c>
      <c r="AE337">
        <f>'Master Data'!AE337</f>
        <v>48</v>
      </c>
      <c r="AF337">
        <f>'Master Data'!AF337</f>
        <v>10050.219999999999</v>
      </c>
      <c r="AG337">
        <f>'Master Data'!AG337</f>
        <v>12464.14</v>
      </c>
      <c r="AH337">
        <f>'Master Data'!AH337</f>
        <v>53</v>
      </c>
      <c r="AI337">
        <f>'Master Data'!AI337</f>
        <v>53</v>
      </c>
      <c r="AJ337">
        <f>'Master Data'!AJ337</f>
        <v>1</v>
      </c>
      <c r="AK337">
        <f>'Master Data'!AK337</f>
        <v>1</v>
      </c>
      <c r="AL337">
        <f>'Master Data'!AL337</f>
        <v>1</v>
      </c>
      <c r="AM337">
        <f>'Master Data'!AM337</f>
        <v>1</v>
      </c>
      <c r="AN337">
        <f>'Master Data'!AN337</f>
        <v>1</v>
      </c>
      <c r="AO337">
        <f>'Master Data'!AO337</f>
        <v>229</v>
      </c>
      <c r="AP337">
        <f>'Master Data'!AP337</f>
        <v>0</v>
      </c>
      <c r="AQ337">
        <f>'Master Data'!AQ337</f>
        <v>0</v>
      </c>
      <c r="AR337">
        <f>'Master Data'!AR337</f>
        <v>0</v>
      </c>
      <c r="AS337">
        <f>'Master Data'!AS337</f>
        <v>0</v>
      </c>
      <c r="AT337">
        <f>'Master Data'!AT337</f>
        <v>0</v>
      </c>
      <c r="AU337">
        <f>'Master Data'!AU337</f>
        <v>0</v>
      </c>
      <c r="AV337">
        <f>'Master Data'!AV337</f>
        <v>0</v>
      </c>
      <c r="AW337">
        <f>'Master Data'!AW337</f>
        <v>0</v>
      </c>
      <c r="AX337">
        <f>'Master Data'!AX337</f>
        <v>1</v>
      </c>
      <c r="AY337">
        <f>'Master Data'!AY337</f>
        <v>0</v>
      </c>
      <c r="AZ337">
        <f>'Master Data'!AZ337</f>
        <v>0</v>
      </c>
      <c r="BA337">
        <f>'Master Data'!BA337</f>
        <v>0</v>
      </c>
      <c r="BB337">
        <f>'Master Data'!BB337</f>
        <v>0</v>
      </c>
      <c r="BC337">
        <f>'Master Data'!BC337</f>
        <v>1</v>
      </c>
      <c r="BD337">
        <f>'Master Data'!BD337</f>
        <v>0</v>
      </c>
      <c r="BE337">
        <f>'Master Data'!BE337</f>
        <v>0</v>
      </c>
      <c r="BF337">
        <f>'Master Data'!BF337</f>
        <v>0</v>
      </c>
      <c r="BG337">
        <f>'Master Data'!BG337</f>
        <v>0</v>
      </c>
      <c r="BH337">
        <f>'Master Data'!BH337</f>
        <v>0</v>
      </c>
      <c r="BI337">
        <f>'Master Data'!BI337</f>
        <v>0</v>
      </c>
      <c r="BJ337">
        <f>'Master Data'!BJ337</f>
        <v>1</v>
      </c>
      <c r="BK337">
        <f>'Master Data'!BK337</f>
        <v>0</v>
      </c>
      <c r="BL337">
        <f>'Master Data'!BL337</f>
        <v>0</v>
      </c>
      <c r="BM337">
        <f>'Master Data'!BM337</f>
        <v>1</v>
      </c>
      <c r="BN337">
        <f>'Master Data'!BN337</f>
        <v>0</v>
      </c>
      <c r="BO337">
        <f>'Master Data'!BO337</f>
        <v>0</v>
      </c>
      <c r="BP337">
        <f>'Master Data'!BP337</f>
        <v>0</v>
      </c>
      <c r="BQ337">
        <f>'Master Data'!BQ337</f>
        <v>0</v>
      </c>
      <c r="BR337">
        <f>'Master Data'!BR337</f>
        <v>1</v>
      </c>
      <c r="BS337">
        <f>'Master Data'!BS337</f>
        <v>0</v>
      </c>
      <c r="BT337">
        <f>'Master Data'!BT337</f>
        <v>0</v>
      </c>
      <c r="BU337">
        <f>'Master Data'!BU337</f>
        <v>1</v>
      </c>
      <c r="BV337">
        <f>'Master Data'!BV337</f>
        <v>0</v>
      </c>
      <c r="BW337">
        <f>'Master Data'!BW337</f>
        <v>20200615</v>
      </c>
      <c r="BX337" t="str">
        <f t="shared" si="64"/>
        <v>Cecil College - Basic Construction Skills (48 clock hours)</v>
      </c>
      <c r="BY337" s="27" t="str">
        <f t="shared" si="55"/>
        <v/>
      </c>
      <c r="BZ337" s="20" t="e">
        <f t="shared" si="56"/>
        <v>#DIV/0!</v>
      </c>
      <c r="CA337" s="20" t="e">
        <f t="shared" si="57"/>
        <v>#DIV/0!</v>
      </c>
      <c r="CB337" s="20">
        <f t="shared" si="58"/>
        <v>0.77358490566037741</v>
      </c>
      <c r="CC337" s="20">
        <f t="shared" si="59"/>
        <v>0.69811320754716977</v>
      </c>
      <c r="CD337" s="20">
        <f t="shared" si="60"/>
        <v>0.90566037735849059</v>
      </c>
      <c r="CE337" s="26">
        <f t="shared" si="61"/>
        <v>229</v>
      </c>
      <c r="CF337" s="24" t="str">
        <f t="shared" si="62"/>
        <v xml:space="preserve"> </v>
      </c>
      <c r="CG337" s="24">
        <f t="shared" si="65"/>
        <v>9873.49</v>
      </c>
      <c r="CH337" s="24">
        <f t="shared" si="63"/>
        <v>229</v>
      </c>
    </row>
    <row r="338" spans="1:86">
      <c r="A338" t="str">
        <f>'Master Data'!A338</f>
        <v>MD</v>
      </c>
      <c r="B338" t="str">
        <f>'Master Data'!B338</f>
        <v>Westlink Career Institute, LLC</v>
      </c>
      <c r="C338" t="str">
        <f>'Master Data'!C338</f>
        <v>A private for profit entity in Washington, D.C. not regulated by the state of Maryland offering non-credit training. See this provider s website for more information. https://westlinkdc.</v>
      </c>
      <c r="D338" t="str">
        <f>'Master Data'!D338</f>
        <v>700 12th St NW Ste 700</v>
      </c>
      <c r="E338">
        <f>'Master Data'!E338</f>
        <v>0</v>
      </c>
      <c r="F338" t="str">
        <f>'Master Data'!F338</f>
        <v>Washington</v>
      </c>
      <c r="G338" t="str">
        <f>'Master Data'!G338</f>
        <v>DC</v>
      </c>
      <c r="H338">
        <f>'Master Data'!H338</f>
        <v>20005</v>
      </c>
      <c r="I338">
        <f>'Master Data'!I338</f>
        <v>6</v>
      </c>
      <c r="J338" t="str">
        <f>'Master Data'!J338</f>
        <v>Emergency Medical Technician-Basic (240 clock hours)</v>
      </c>
      <c r="K338" t="str">
        <f>'Master Data'!K338</f>
        <v>Provides training to prepare for the National Registry Emergency Medical Technician (NREMT) credential.</v>
      </c>
      <c r="L338" t="str">
        <f>'Master Data'!L338</f>
        <v>http://www.westlinkdc.com</v>
      </c>
      <c r="M338">
        <f>'Master Data'!M338</f>
        <v>1</v>
      </c>
      <c r="N338" t="str">
        <f>'Master Data'!N338</f>
        <v>National Registry Emergency Medical Technician (NREMT)</v>
      </c>
      <c r="O338">
        <f>'Master Data'!O338</f>
        <v>510904</v>
      </c>
      <c r="P338">
        <f>'Master Data'!P338</f>
        <v>5000</v>
      </c>
      <c r="Q338">
        <f>'Master Data'!Q338</f>
        <v>0</v>
      </c>
      <c r="R338">
        <f>'Master Data'!R338</f>
        <v>12</v>
      </c>
      <c r="S338">
        <f>'Master Data'!S338</f>
        <v>16</v>
      </c>
      <c r="T338">
        <f>'Master Data'!T338</f>
        <v>1</v>
      </c>
      <c r="U338">
        <f>'Master Data'!U338</f>
        <v>3</v>
      </c>
      <c r="V338">
        <f>'Master Data'!V338</f>
        <v>29204200</v>
      </c>
      <c r="W338">
        <f>'Master Data'!W338</f>
        <v>0</v>
      </c>
      <c r="X338">
        <f>'Master Data'!X338</f>
        <v>0</v>
      </c>
      <c r="Y338">
        <f>'Master Data'!Y338</f>
        <v>0</v>
      </c>
      <c r="Z338">
        <f>'Master Data'!Z338</f>
        <v>0</v>
      </c>
      <c r="AA338">
        <f>'Master Data'!AA338</f>
        <v>0</v>
      </c>
      <c r="AB338">
        <f>'Master Data'!AB338</f>
        <v>0</v>
      </c>
      <c r="AC338">
        <f>'Master Data'!AC338</f>
        <v>0</v>
      </c>
      <c r="AD338">
        <f>'Master Data'!AD338</f>
        <v>0</v>
      </c>
      <c r="AE338">
        <f>'Master Data'!AE338</f>
        <v>0</v>
      </c>
      <c r="AF338">
        <f>'Master Data'!AF338</f>
        <v>9999999.9900000002</v>
      </c>
      <c r="AG338">
        <f>'Master Data'!AG338</f>
        <v>9999999.9900000002</v>
      </c>
      <c r="AH338">
        <f>'Master Data'!AH338</f>
        <v>0</v>
      </c>
      <c r="AI338">
        <f>'Master Data'!AI338</f>
        <v>0</v>
      </c>
      <c r="AJ338">
        <f>'Master Data'!AJ338</f>
        <v>0</v>
      </c>
      <c r="AK338">
        <f>'Master Data'!AK338</f>
        <v>0</v>
      </c>
      <c r="AL338">
        <f>'Master Data'!AL338</f>
        <v>0</v>
      </c>
      <c r="AM338">
        <f>'Master Data'!AM338</f>
        <v>0</v>
      </c>
      <c r="AN338">
        <f>'Master Data'!AN338</f>
        <v>0</v>
      </c>
      <c r="AO338">
        <f>'Master Data'!AO338</f>
        <v>0</v>
      </c>
      <c r="AP338">
        <f>'Master Data'!AP338</f>
        <v>0</v>
      </c>
      <c r="AQ338">
        <f>'Master Data'!AQ338</f>
        <v>0</v>
      </c>
      <c r="AR338">
        <f>'Master Data'!AR338</f>
        <v>0</v>
      </c>
      <c r="AS338">
        <f>'Master Data'!AS338</f>
        <v>0</v>
      </c>
      <c r="AT338">
        <f>'Master Data'!AT338</f>
        <v>0</v>
      </c>
      <c r="AU338">
        <f>'Master Data'!AU338</f>
        <v>0</v>
      </c>
      <c r="AV338">
        <f>'Master Data'!AV338</f>
        <v>0</v>
      </c>
      <c r="AW338">
        <f>'Master Data'!AW338</f>
        <v>0</v>
      </c>
      <c r="AX338">
        <f>'Master Data'!AX338</f>
        <v>0</v>
      </c>
      <c r="AY338">
        <f>'Master Data'!AY338</f>
        <v>0</v>
      </c>
      <c r="AZ338">
        <f>'Master Data'!AZ338</f>
        <v>0</v>
      </c>
      <c r="BA338">
        <f>'Master Data'!BA338</f>
        <v>0</v>
      </c>
      <c r="BB338">
        <f>'Master Data'!BB338</f>
        <v>0</v>
      </c>
      <c r="BC338">
        <f>'Master Data'!BC338</f>
        <v>0</v>
      </c>
      <c r="BD338">
        <f>'Master Data'!BD338</f>
        <v>0</v>
      </c>
      <c r="BE338">
        <f>'Master Data'!BE338</f>
        <v>0</v>
      </c>
      <c r="BF338">
        <f>'Master Data'!BF338</f>
        <v>0</v>
      </c>
      <c r="BG338">
        <f>'Master Data'!BG338</f>
        <v>0</v>
      </c>
      <c r="BH338">
        <f>'Master Data'!BH338</f>
        <v>0</v>
      </c>
      <c r="BI338">
        <f>'Master Data'!BI338</f>
        <v>0</v>
      </c>
      <c r="BJ338">
        <f>'Master Data'!BJ338</f>
        <v>0</v>
      </c>
      <c r="BK338">
        <f>'Master Data'!BK338</f>
        <v>0</v>
      </c>
      <c r="BL338">
        <f>'Master Data'!BL338</f>
        <v>0</v>
      </c>
      <c r="BM338">
        <f>'Master Data'!BM338</f>
        <v>0</v>
      </c>
      <c r="BN338">
        <f>'Master Data'!BN338</f>
        <v>0</v>
      </c>
      <c r="BO338">
        <f>'Master Data'!BO338</f>
        <v>0</v>
      </c>
      <c r="BP338">
        <f>'Master Data'!BP338</f>
        <v>0</v>
      </c>
      <c r="BQ338">
        <f>'Master Data'!BQ338</f>
        <v>0</v>
      </c>
      <c r="BR338">
        <f>'Master Data'!BR338</f>
        <v>0</v>
      </c>
      <c r="BS338">
        <f>'Master Data'!BS338</f>
        <v>0</v>
      </c>
      <c r="BT338">
        <f>'Master Data'!BT338</f>
        <v>0</v>
      </c>
      <c r="BU338">
        <f>'Master Data'!BU338</f>
        <v>0</v>
      </c>
      <c r="BV338">
        <f>'Master Data'!BV338</f>
        <v>0</v>
      </c>
      <c r="BW338">
        <f>'Master Data'!BW338</f>
        <v>20200706</v>
      </c>
      <c r="BX338" t="str">
        <f t="shared" si="64"/>
        <v>Westlink Career Institute, LLC - Emergency Medical Technician-Basic (240 clock hours)</v>
      </c>
      <c r="BY338" s="27" t="str">
        <f t="shared" si="55"/>
        <v/>
      </c>
      <c r="BZ338" s="20" t="e">
        <f t="shared" si="56"/>
        <v>#DIV/0!</v>
      </c>
      <c r="CA338" s="20" t="e">
        <f t="shared" si="57"/>
        <v>#DIV/0!</v>
      </c>
      <c r="CB338" s="20" t="e">
        <f t="shared" si="58"/>
        <v>#DIV/0!</v>
      </c>
      <c r="CC338" s="20" t="e">
        <f t="shared" si="59"/>
        <v>#DIV/0!</v>
      </c>
      <c r="CD338" s="20" t="e">
        <f t="shared" si="60"/>
        <v>#DIV/0!</v>
      </c>
      <c r="CE338" s="26">
        <f t="shared" si="61"/>
        <v>5000</v>
      </c>
      <c r="CF338" s="24" t="str">
        <f t="shared" si="62"/>
        <v xml:space="preserve"> </v>
      </c>
      <c r="CG338" s="24" t="str">
        <f t="shared" si="65"/>
        <v xml:space="preserve"> </v>
      </c>
      <c r="CH338" s="24" t="str">
        <f t="shared" si="63"/>
        <v xml:space="preserve"> </v>
      </c>
    </row>
    <row r="339" spans="1:86">
      <c r="A339" t="str">
        <f>'Master Data'!A339</f>
        <v>MD</v>
      </c>
      <c r="B339" t="str">
        <f>'Master Data'!B339</f>
        <v>Joshua Career Institute</v>
      </c>
      <c r="C339" t="str">
        <f>'Master Data'!C339</f>
        <v>A private for profit entity not regulated by the state of Maryland offering non-credit training. See this provider s website for more information. https://myjoshuaci.</v>
      </c>
      <c r="D339" t="str">
        <f>'Master Data'!D339</f>
        <v>15950 Dallas Pkwy Ste 400</v>
      </c>
      <c r="E339">
        <f>'Master Data'!E339</f>
        <v>0</v>
      </c>
      <c r="F339" t="str">
        <f>'Master Data'!F339</f>
        <v>Dallas</v>
      </c>
      <c r="G339" t="str">
        <f>'Master Data'!G339</f>
        <v>TX</v>
      </c>
      <c r="H339">
        <f>'Master Data'!H339</f>
        <v>75370</v>
      </c>
      <c r="I339">
        <f>'Master Data'!I339</f>
        <v>6</v>
      </c>
      <c r="J339" t="str">
        <f>'Master Data'!J339</f>
        <v>Cisco Network Associate On-line (728 clock hours)</v>
      </c>
      <c r="K339" t="str">
        <f>'Master Data'!K339</f>
        <v>Exam prep for those with 1+ years of experience implementing &amp; administering Cisco, who know basic IP addressing, &amp; understand network fundamentals.</v>
      </c>
      <c r="L339" t="str">
        <f>'Master Data'!L339</f>
        <v>http://www.joshuaci.com</v>
      </c>
      <c r="M339">
        <f>'Master Data'!M339</f>
        <v>1</v>
      </c>
      <c r="N339" t="str">
        <f>'Master Data'!N339</f>
        <v>Cisco CCNA</v>
      </c>
      <c r="O339">
        <f>'Master Data'!O339</f>
        <v>111003</v>
      </c>
      <c r="P339">
        <f>'Master Data'!P339</f>
        <v>8715</v>
      </c>
      <c r="Q339">
        <f>'Master Data'!Q339</f>
        <v>285</v>
      </c>
      <c r="R339">
        <f>'Master Data'!R339</f>
        <v>21</v>
      </c>
      <c r="S339">
        <f>'Master Data'!S339</f>
        <v>44</v>
      </c>
      <c r="T339">
        <f>'Master Data'!T339</f>
        <v>1</v>
      </c>
      <c r="U339">
        <f>'Master Data'!U339</f>
        <v>2</v>
      </c>
      <c r="V339">
        <f>'Master Data'!V339</f>
        <v>15123100</v>
      </c>
      <c r="W339">
        <f>'Master Data'!W339</f>
        <v>0</v>
      </c>
      <c r="X339">
        <f>'Master Data'!X339</f>
        <v>0</v>
      </c>
      <c r="Y339">
        <f>'Master Data'!Y339</f>
        <v>0</v>
      </c>
      <c r="Z339">
        <f>'Master Data'!Z339</f>
        <v>0</v>
      </c>
      <c r="AA339">
        <f>'Master Data'!AA339</f>
        <v>0</v>
      </c>
      <c r="AB339">
        <f>'Master Data'!AB339</f>
        <v>0</v>
      </c>
      <c r="AC339">
        <f>'Master Data'!AC339</f>
        <v>0</v>
      </c>
      <c r="AD339">
        <f>'Master Data'!AD339</f>
        <v>0</v>
      </c>
      <c r="AE339">
        <f>'Master Data'!AE339</f>
        <v>0</v>
      </c>
      <c r="AF339">
        <f>'Master Data'!AF339</f>
        <v>9999999.9900000002</v>
      </c>
      <c r="AG339">
        <f>'Master Data'!AG339</f>
        <v>9999999.9900000002</v>
      </c>
      <c r="AH339">
        <f>'Master Data'!AH339</f>
        <v>0</v>
      </c>
      <c r="AI339">
        <f>'Master Data'!AI339</f>
        <v>0</v>
      </c>
      <c r="AJ339">
        <f>'Master Data'!AJ339</f>
        <v>0</v>
      </c>
      <c r="AK339">
        <f>'Master Data'!AK339</f>
        <v>0</v>
      </c>
      <c r="AL339">
        <f>'Master Data'!AL339</f>
        <v>0</v>
      </c>
      <c r="AM339">
        <f>'Master Data'!AM339</f>
        <v>0</v>
      </c>
      <c r="AN339">
        <f>'Master Data'!AN339</f>
        <v>0</v>
      </c>
      <c r="AO339">
        <f>'Master Data'!AO339</f>
        <v>0</v>
      </c>
      <c r="AP339">
        <f>'Master Data'!AP339</f>
        <v>0</v>
      </c>
      <c r="AQ339">
        <f>'Master Data'!AQ339</f>
        <v>0</v>
      </c>
      <c r="AR339">
        <f>'Master Data'!AR339</f>
        <v>0</v>
      </c>
      <c r="AS339">
        <f>'Master Data'!AS339</f>
        <v>0</v>
      </c>
      <c r="AT339">
        <f>'Master Data'!AT339</f>
        <v>0</v>
      </c>
      <c r="AU339">
        <f>'Master Data'!AU339</f>
        <v>0</v>
      </c>
      <c r="AV339">
        <f>'Master Data'!AV339</f>
        <v>0</v>
      </c>
      <c r="AW339">
        <f>'Master Data'!AW339</f>
        <v>0</v>
      </c>
      <c r="AX339">
        <f>'Master Data'!AX339</f>
        <v>0</v>
      </c>
      <c r="AY339">
        <f>'Master Data'!AY339</f>
        <v>0</v>
      </c>
      <c r="AZ339">
        <f>'Master Data'!AZ339</f>
        <v>0</v>
      </c>
      <c r="BA339">
        <f>'Master Data'!BA339</f>
        <v>0</v>
      </c>
      <c r="BB339">
        <f>'Master Data'!BB339</f>
        <v>0</v>
      </c>
      <c r="BC339">
        <f>'Master Data'!BC339</f>
        <v>0</v>
      </c>
      <c r="BD339">
        <f>'Master Data'!BD339</f>
        <v>0</v>
      </c>
      <c r="BE339">
        <f>'Master Data'!BE339</f>
        <v>0</v>
      </c>
      <c r="BF339">
        <f>'Master Data'!BF339</f>
        <v>0</v>
      </c>
      <c r="BG339">
        <f>'Master Data'!BG339</f>
        <v>0</v>
      </c>
      <c r="BH339">
        <f>'Master Data'!BH339</f>
        <v>0</v>
      </c>
      <c r="BI339">
        <f>'Master Data'!BI339</f>
        <v>0</v>
      </c>
      <c r="BJ339">
        <f>'Master Data'!BJ339</f>
        <v>0</v>
      </c>
      <c r="BK339">
        <f>'Master Data'!BK339</f>
        <v>0</v>
      </c>
      <c r="BL339">
        <f>'Master Data'!BL339</f>
        <v>0</v>
      </c>
      <c r="BM339">
        <f>'Master Data'!BM339</f>
        <v>0</v>
      </c>
      <c r="BN339">
        <f>'Master Data'!BN339</f>
        <v>0</v>
      </c>
      <c r="BO339">
        <f>'Master Data'!BO339</f>
        <v>0</v>
      </c>
      <c r="BP339">
        <f>'Master Data'!BP339</f>
        <v>0</v>
      </c>
      <c r="BQ339">
        <f>'Master Data'!BQ339</f>
        <v>0</v>
      </c>
      <c r="BR339">
        <f>'Master Data'!BR339</f>
        <v>0</v>
      </c>
      <c r="BS339">
        <f>'Master Data'!BS339</f>
        <v>0</v>
      </c>
      <c r="BT339">
        <f>'Master Data'!BT339</f>
        <v>0</v>
      </c>
      <c r="BU339">
        <f>'Master Data'!BU339</f>
        <v>0</v>
      </c>
      <c r="BV339">
        <f>'Master Data'!BV339</f>
        <v>0</v>
      </c>
      <c r="BW339">
        <f>'Master Data'!BW339</f>
        <v>20220816</v>
      </c>
      <c r="BX339" t="str">
        <f t="shared" si="64"/>
        <v>Joshua Career Institute - Cisco Network Associate On-line (728 clock hours)</v>
      </c>
      <c r="BY339" s="27" t="str">
        <f t="shared" si="55"/>
        <v/>
      </c>
      <c r="BZ339" s="20" t="e">
        <f t="shared" si="56"/>
        <v>#DIV/0!</v>
      </c>
      <c r="CA339" s="20" t="e">
        <f t="shared" si="57"/>
        <v>#DIV/0!</v>
      </c>
      <c r="CB339" s="20" t="e">
        <f t="shared" si="58"/>
        <v>#DIV/0!</v>
      </c>
      <c r="CC339" s="20" t="e">
        <f t="shared" si="59"/>
        <v>#DIV/0!</v>
      </c>
      <c r="CD339" s="20" t="e">
        <f t="shared" si="60"/>
        <v>#DIV/0!</v>
      </c>
      <c r="CE339" s="26">
        <f t="shared" si="61"/>
        <v>9000</v>
      </c>
      <c r="CF339" s="24" t="str">
        <f t="shared" si="62"/>
        <v xml:space="preserve"> </v>
      </c>
      <c r="CG339" s="24" t="str">
        <f t="shared" si="65"/>
        <v xml:space="preserve"> </v>
      </c>
      <c r="CH339" s="24" t="str">
        <f t="shared" si="63"/>
        <v xml:space="preserve"> </v>
      </c>
    </row>
    <row r="340" spans="1:86">
      <c r="A340" t="str">
        <f>'Master Data'!A340</f>
        <v>MD</v>
      </c>
      <c r="B340" t="str">
        <f>'Master Data'!B340</f>
        <v>Joshua Career Institute</v>
      </c>
      <c r="C340" t="str">
        <f>'Master Data'!C340</f>
        <v>A private for profit entity not regulated by the state of Maryland offering non-credit training. See this provider s website for more information. https://myjoshuaci.</v>
      </c>
      <c r="D340" t="str">
        <f>'Master Data'!D340</f>
        <v>15950 Dallas Pkwy Ste 400</v>
      </c>
      <c r="E340">
        <f>'Master Data'!E340</f>
        <v>0</v>
      </c>
      <c r="F340" t="str">
        <f>'Master Data'!F340</f>
        <v>Dallas</v>
      </c>
      <c r="G340" t="str">
        <f>'Master Data'!G340</f>
        <v>TX</v>
      </c>
      <c r="H340">
        <f>'Master Data'!H340</f>
        <v>75370</v>
      </c>
      <c r="I340">
        <f>'Master Data'!I340</f>
        <v>6</v>
      </c>
      <c r="J340" t="str">
        <f>'Master Data'!J340</f>
        <v>Healthcare Information Technician On-line (600 clock hours)</v>
      </c>
      <c r="K340" t="str">
        <f>'Master Data'!K340</f>
        <v>Preparation for the Certified Professional Coder (CPC) credential from the American Academy of Professional Coders.</v>
      </c>
      <c r="L340" t="str">
        <f>'Master Data'!L340</f>
        <v>http://www.joshuaci.com</v>
      </c>
      <c r="M340">
        <f>'Master Data'!M340</f>
        <v>1</v>
      </c>
      <c r="N340" t="str">
        <f>'Master Data'!N340</f>
        <v>Certified Professional Coder (CPC) credential from the American Academy of Professional Coders</v>
      </c>
      <c r="O340">
        <f>'Master Data'!O340</f>
        <v>510707</v>
      </c>
      <c r="P340">
        <f>'Master Data'!P340</f>
        <v>7715</v>
      </c>
      <c r="Q340">
        <f>'Master Data'!Q340</f>
        <v>285</v>
      </c>
      <c r="R340">
        <f>'Master Data'!R340</f>
        <v>20</v>
      </c>
      <c r="S340">
        <f>'Master Data'!S340</f>
        <v>30</v>
      </c>
      <c r="T340">
        <f>'Master Data'!T340</f>
        <v>1</v>
      </c>
      <c r="U340">
        <f>'Master Data'!U340</f>
        <v>2</v>
      </c>
      <c r="V340">
        <f>'Master Data'!V340</f>
        <v>31909400</v>
      </c>
      <c r="W340">
        <f>'Master Data'!W340</f>
        <v>0</v>
      </c>
      <c r="X340">
        <f>'Master Data'!X340</f>
        <v>0</v>
      </c>
      <c r="Y340">
        <f>'Master Data'!Y340</f>
        <v>0</v>
      </c>
      <c r="Z340">
        <f>'Master Data'!Z340</f>
        <v>0</v>
      </c>
      <c r="AA340">
        <f>'Master Data'!AA340</f>
        <v>0</v>
      </c>
      <c r="AB340">
        <f>'Master Data'!AB340</f>
        <v>0</v>
      </c>
      <c r="AC340">
        <f>'Master Data'!AC340</f>
        <v>0</v>
      </c>
      <c r="AD340">
        <f>'Master Data'!AD340</f>
        <v>0</v>
      </c>
      <c r="AE340">
        <f>'Master Data'!AE340</f>
        <v>0</v>
      </c>
      <c r="AF340">
        <f>'Master Data'!AF340</f>
        <v>9999999.9900000002</v>
      </c>
      <c r="AG340">
        <f>'Master Data'!AG340</f>
        <v>9999999.9900000002</v>
      </c>
      <c r="AH340">
        <f>'Master Data'!AH340</f>
        <v>0</v>
      </c>
      <c r="AI340">
        <f>'Master Data'!AI340</f>
        <v>0</v>
      </c>
      <c r="AJ340">
        <f>'Master Data'!AJ340</f>
        <v>0</v>
      </c>
      <c r="AK340">
        <f>'Master Data'!AK340</f>
        <v>0</v>
      </c>
      <c r="AL340">
        <f>'Master Data'!AL340</f>
        <v>0</v>
      </c>
      <c r="AM340">
        <f>'Master Data'!AM340</f>
        <v>0</v>
      </c>
      <c r="AN340">
        <f>'Master Data'!AN340</f>
        <v>0</v>
      </c>
      <c r="AO340">
        <f>'Master Data'!AO340</f>
        <v>0</v>
      </c>
      <c r="AP340">
        <f>'Master Data'!AP340</f>
        <v>0</v>
      </c>
      <c r="AQ340">
        <f>'Master Data'!AQ340</f>
        <v>0</v>
      </c>
      <c r="AR340">
        <f>'Master Data'!AR340</f>
        <v>0</v>
      </c>
      <c r="AS340">
        <f>'Master Data'!AS340</f>
        <v>0</v>
      </c>
      <c r="AT340">
        <f>'Master Data'!AT340</f>
        <v>0</v>
      </c>
      <c r="AU340">
        <f>'Master Data'!AU340</f>
        <v>0</v>
      </c>
      <c r="AV340">
        <f>'Master Data'!AV340</f>
        <v>0</v>
      </c>
      <c r="AW340">
        <f>'Master Data'!AW340</f>
        <v>0</v>
      </c>
      <c r="AX340">
        <f>'Master Data'!AX340</f>
        <v>0</v>
      </c>
      <c r="AY340">
        <f>'Master Data'!AY340</f>
        <v>0</v>
      </c>
      <c r="AZ340">
        <f>'Master Data'!AZ340</f>
        <v>0</v>
      </c>
      <c r="BA340">
        <f>'Master Data'!BA340</f>
        <v>0</v>
      </c>
      <c r="BB340">
        <f>'Master Data'!BB340</f>
        <v>0</v>
      </c>
      <c r="BC340">
        <f>'Master Data'!BC340</f>
        <v>0</v>
      </c>
      <c r="BD340">
        <f>'Master Data'!BD340</f>
        <v>0</v>
      </c>
      <c r="BE340">
        <f>'Master Data'!BE340</f>
        <v>0</v>
      </c>
      <c r="BF340">
        <f>'Master Data'!BF340</f>
        <v>0</v>
      </c>
      <c r="BG340">
        <f>'Master Data'!BG340</f>
        <v>0</v>
      </c>
      <c r="BH340">
        <f>'Master Data'!BH340</f>
        <v>0</v>
      </c>
      <c r="BI340">
        <f>'Master Data'!BI340</f>
        <v>0</v>
      </c>
      <c r="BJ340">
        <f>'Master Data'!BJ340</f>
        <v>0</v>
      </c>
      <c r="BK340">
        <f>'Master Data'!BK340</f>
        <v>0</v>
      </c>
      <c r="BL340">
        <f>'Master Data'!BL340</f>
        <v>0</v>
      </c>
      <c r="BM340">
        <f>'Master Data'!BM340</f>
        <v>0</v>
      </c>
      <c r="BN340">
        <f>'Master Data'!BN340</f>
        <v>0</v>
      </c>
      <c r="BO340">
        <f>'Master Data'!BO340</f>
        <v>0</v>
      </c>
      <c r="BP340">
        <f>'Master Data'!BP340</f>
        <v>0</v>
      </c>
      <c r="BQ340">
        <f>'Master Data'!BQ340</f>
        <v>0</v>
      </c>
      <c r="BR340">
        <f>'Master Data'!BR340</f>
        <v>0</v>
      </c>
      <c r="BS340">
        <f>'Master Data'!BS340</f>
        <v>0</v>
      </c>
      <c r="BT340">
        <f>'Master Data'!BT340</f>
        <v>0</v>
      </c>
      <c r="BU340">
        <f>'Master Data'!BU340</f>
        <v>0</v>
      </c>
      <c r="BV340">
        <f>'Master Data'!BV340</f>
        <v>0</v>
      </c>
      <c r="BW340">
        <f>'Master Data'!BW340</f>
        <v>20220816</v>
      </c>
      <c r="BX340" t="str">
        <f t="shared" si="64"/>
        <v>Joshua Career Institute - Healthcare Information Technician On-line (600 clock hours)</v>
      </c>
      <c r="BY340" s="27" t="str">
        <f t="shared" si="55"/>
        <v/>
      </c>
      <c r="BZ340" s="20" t="e">
        <f t="shared" si="56"/>
        <v>#DIV/0!</v>
      </c>
      <c r="CA340" s="20" t="e">
        <f t="shared" si="57"/>
        <v>#DIV/0!</v>
      </c>
      <c r="CB340" s="20" t="e">
        <f t="shared" si="58"/>
        <v>#DIV/0!</v>
      </c>
      <c r="CC340" s="20" t="e">
        <f t="shared" si="59"/>
        <v>#DIV/0!</v>
      </c>
      <c r="CD340" s="20" t="e">
        <f t="shared" si="60"/>
        <v>#DIV/0!</v>
      </c>
      <c r="CE340" s="26">
        <f t="shared" si="61"/>
        <v>8000</v>
      </c>
      <c r="CF340" s="24" t="str">
        <f t="shared" si="62"/>
        <v xml:space="preserve"> </v>
      </c>
      <c r="CG340" s="24" t="str">
        <f t="shared" si="65"/>
        <v xml:space="preserve"> </v>
      </c>
      <c r="CH340" s="24" t="str">
        <f t="shared" si="63"/>
        <v xml:space="preserve"> </v>
      </c>
    </row>
    <row r="341" spans="1:86">
      <c r="A341" t="str">
        <f>'Master Data'!A341</f>
        <v>MD</v>
      </c>
      <c r="B341" t="str">
        <f>'Master Data'!B341</f>
        <v>Joshua Career Institute</v>
      </c>
      <c r="C341" t="str">
        <f>'Master Data'!C341</f>
        <v>A private for profit entity not regulated by the state of Maryland offering non-credit training. See this provider s website for more information. https://myjoshuaci.</v>
      </c>
      <c r="D341" t="str">
        <f>'Master Data'!D341</f>
        <v>15950 Dallas Pkwy Ste 400</v>
      </c>
      <c r="E341">
        <f>'Master Data'!E341</f>
        <v>0</v>
      </c>
      <c r="F341" t="str">
        <f>'Master Data'!F341</f>
        <v>Dallas</v>
      </c>
      <c r="G341" t="str">
        <f>'Master Data'!G341</f>
        <v>TX</v>
      </c>
      <c r="H341">
        <f>'Master Data'!H341</f>
        <v>75370</v>
      </c>
      <c r="I341">
        <f>'Master Data'!I341</f>
        <v>6</v>
      </c>
      <c r="J341" t="str">
        <f>'Master Data'!J341</f>
        <v>Legal Assistant On-line (600 clock hours)</v>
      </c>
      <c r="K341" t="str">
        <f>'Master Data'!K341</f>
        <v>Preparation for the Accredited Legal Professional (ALP) credential exam from NALS, Inc.</v>
      </c>
      <c r="L341" t="str">
        <f>'Master Data'!L341</f>
        <v>http://www.joshuaci.com</v>
      </c>
      <c r="M341">
        <f>'Master Data'!M341</f>
        <v>1</v>
      </c>
      <c r="N341" t="str">
        <f>'Master Data'!N341</f>
        <v>Accredited Legal Professional (ALP) credential exam from NALS, Inc.</v>
      </c>
      <c r="O341">
        <f>'Master Data'!O341</f>
        <v>220302</v>
      </c>
      <c r="P341">
        <f>'Master Data'!P341</f>
        <v>3715</v>
      </c>
      <c r="Q341">
        <f>'Master Data'!Q341</f>
        <v>285</v>
      </c>
      <c r="R341">
        <f>'Master Data'!R341</f>
        <v>20</v>
      </c>
      <c r="S341">
        <f>'Master Data'!S341</f>
        <v>30</v>
      </c>
      <c r="T341">
        <f>'Master Data'!T341</f>
        <v>1</v>
      </c>
      <c r="U341">
        <f>'Master Data'!U341</f>
        <v>2</v>
      </c>
      <c r="V341">
        <f>'Master Data'!V341</f>
        <v>23209900</v>
      </c>
      <c r="W341">
        <f>'Master Data'!W341</f>
        <v>0</v>
      </c>
      <c r="X341">
        <f>'Master Data'!X341</f>
        <v>0</v>
      </c>
      <c r="Y341">
        <f>'Master Data'!Y341</f>
        <v>0</v>
      </c>
      <c r="Z341">
        <f>'Master Data'!Z341</f>
        <v>0</v>
      </c>
      <c r="AA341">
        <f>'Master Data'!AA341</f>
        <v>0</v>
      </c>
      <c r="AB341">
        <f>'Master Data'!AB341</f>
        <v>0</v>
      </c>
      <c r="AC341">
        <f>'Master Data'!AC341</f>
        <v>0</v>
      </c>
      <c r="AD341">
        <f>'Master Data'!AD341</f>
        <v>0</v>
      </c>
      <c r="AE341">
        <f>'Master Data'!AE341</f>
        <v>0</v>
      </c>
      <c r="AF341">
        <f>'Master Data'!AF341</f>
        <v>9999999.9900000002</v>
      </c>
      <c r="AG341">
        <f>'Master Data'!AG341</f>
        <v>9999999.9900000002</v>
      </c>
      <c r="AH341">
        <f>'Master Data'!AH341</f>
        <v>0</v>
      </c>
      <c r="AI341">
        <f>'Master Data'!AI341</f>
        <v>0</v>
      </c>
      <c r="AJ341">
        <f>'Master Data'!AJ341</f>
        <v>0</v>
      </c>
      <c r="AK341">
        <f>'Master Data'!AK341</f>
        <v>0</v>
      </c>
      <c r="AL341">
        <f>'Master Data'!AL341</f>
        <v>0</v>
      </c>
      <c r="AM341">
        <f>'Master Data'!AM341</f>
        <v>0</v>
      </c>
      <c r="AN341">
        <f>'Master Data'!AN341</f>
        <v>0</v>
      </c>
      <c r="AO341">
        <f>'Master Data'!AO341</f>
        <v>0</v>
      </c>
      <c r="AP341">
        <f>'Master Data'!AP341</f>
        <v>0</v>
      </c>
      <c r="AQ341">
        <f>'Master Data'!AQ341</f>
        <v>0</v>
      </c>
      <c r="AR341">
        <f>'Master Data'!AR341</f>
        <v>0</v>
      </c>
      <c r="AS341">
        <f>'Master Data'!AS341</f>
        <v>0</v>
      </c>
      <c r="AT341">
        <f>'Master Data'!AT341</f>
        <v>0</v>
      </c>
      <c r="AU341">
        <f>'Master Data'!AU341</f>
        <v>0</v>
      </c>
      <c r="AV341">
        <f>'Master Data'!AV341</f>
        <v>0</v>
      </c>
      <c r="AW341">
        <f>'Master Data'!AW341</f>
        <v>0</v>
      </c>
      <c r="AX341">
        <f>'Master Data'!AX341</f>
        <v>0</v>
      </c>
      <c r="AY341">
        <f>'Master Data'!AY341</f>
        <v>0</v>
      </c>
      <c r="AZ341">
        <f>'Master Data'!AZ341</f>
        <v>0</v>
      </c>
      <c r="BA341">
        <f>'Master Data'!BA341</f>
        <v>0</v>
      </c>
      <c r="BB341">
        <f>'Master Data'!BB341</f>
        <v>0</v>
      </c>
      <c r="BC341">
        <f>'Master Data'!BC341</f>
        <v>0</v>
      </c>
      <c r="BD341">
        <f>'Master Data'!BD341</f>
        <v>0</v>
      </c>
      <c r="BE341">
        <f>'Master Data'!BE341</f>
        <v>0</v>
      </c>
      <c r="BF341">
        <f>'Master Data'!BF341</f>
        <v>0</v>
      </c>
      <c r="BG341">
        <f>'Master Data'!BG341</f>
        <v>0</v>
      </c>
      <c r="BH341">
        <f>'Master Data'!BH341</f>
        <v>0</v>
      </c>
      <c r="BI341">
        <f>'Master Data'!BI341</f>
        <v>0</v>
      </c>
      <c r="BJ341">
        <f>'Master Data'!BJ341</f>
        <v>0</v>
      </c>
      <c r="BK341">
        <f>'Master Data'!BK341</f>
        <v>0</v>
      </c>
      <c r="BL341">
        <f>'Master Data'!BL341</f>
        <v>0</v>
      </c>
      <c r="BM341">
        <f>'Master Data'!BM341</f>
        <v>0</v>
      </c>
      <c r="BN341">
        <f>'Master Data'!BN341</f>
        <v>0</v>
      </c>
      <c r="BO341">
        <f>'Master Data'!BO341</f>
        <v>0</v>
      </c>
      <c r="BP341">
        <f>'Master Data'!BP341</f>
        <v>0</v>
      </c>
      <c r="BQ341">
        <f>'Master Data'!BQ341</f>
        <v>0</v>
      </c>
      <c r="BR341">
        <f>'Master Data'!BR341</f>
        <v>0</v>
      </c>
      <c r="BS341">
        <f>'Master Data'!BS341</f>
        <v>0</v>
      </c>
      <c r="BT341">
        <f>'Master Data'!BT341</f>
        <v>0</v>
      </c>
      <c r="BU341">
        <f>'Master Data'!BU341</f>
        <v>0</v>
      </c>
      <c r="BV341">
        <f>'Master Data'!BV341</f>
        <v>0</v>
      </c>
      <c r="BW341">
        <f>'Master Data'!BW341</f>
        <v>20220816</v>
      </c>
      <c r="BX341" t="str">
        <f t="shared" si="64"/>
        <v>Joshua Career Institute - Legal Assistant On-line (600 clock hours)</v>
      </c>
      <c r="BY341" s="27" t="str">
        <f t="shared" si="55"/>
        <v/>
      </c>
      <c r="BZ341" s="20" t="e">
        <f t="shared" si="56"/>
        <v>#DIV/0!</v>
      </c>
      <c r="CA341" s="20" t="e">
        <f t="shared" si="57"/>
        <v>#DIV/0!</v>
      </c>
      <c r="CB341" s="20" t="e">
        <f t="shared" si="58"/>
        <v>#DIV/0!</v>
      </c>
      <c r="CC341" s="20" t="e">
        <f t="shared" si="59"/>
        <v>#DIV/0!</v>
      </c>
      <c r="CD341" s="20" t="e">
        <f t="shared" si="60"/>
        <v>#DIV/0!</v>
      </c>
      <c r="CE341" s="26">
        <f t="shared" si="61"/>
        <v>4000</v>
      </c>
      <c r="CF341" s="24" t="str">
        <f t="shared" si="62"/>
        <v xml:space="preserve"> </v>
      </c>
      <c r="CG341" s="24" t="str">
        <f t="shared" si="65"/>
        <v xml:space="preserve"> </v>
      </c>
      <c r="CH341" s="24" t="str">
        <f t="shared" si="63"/>
        <v xml:space="preserve"> </v>
      </c>
    </row>
    <row r="342" spans="1:86">
      <c r="A342" t="str">
        <f>'Master Data'!A342</f>
        <v>MD</v>
      </c>
      <c r="B342" t="str">
        <f>'Master Data'!B342</f>
        <v>Joshua Career Institute</v>
      </c>
      <c r="C342" t="str">
        <f>'Master Data'!C342</f>
        <v>A private for profit entity not regulated by the state of Maryland offering non-credit training. See this provider s website for more information. https://myjoshuaci.</v>
      </c>
      <c r="D342" t="str">
        <f>'Master Data'!D342</f>
        <v>15950 Dallas Pkwy Ste 400</v>
      </c>
      <c r="E342">
        <f>'Master Data'!E342</f>
        <v>0</v>
      </c>
      <c r="F342" t="str">
        <f>'Master Data'!F342</f>
        <v>Dallas</v>
      </c>
      <c r="G342" t="str">
        <f>'Master Data'!G342</f>
        <v>TX</v>
      </c>
      <c r="H342">
        <f>'Master Data'!H342</f>
        <v>75370</v>
      </c>
      <c r="I342">
        <f>'Master Data'!I342</f>
        <v>6</v>
      </c>
      <c r="J342" t="str">
        <f>'Master Data'!J342</f>
        <v>Medical Record Technician On-line (600 clock hours)</v>
      </c>
      <c r="K342" t="str">
        <f>'Master Data'!K342</f>
        <v>Preparation for the Certified Electronic Health Records Specialist (CEHRS) exam from the National Healthcareer Association.</v>
      </c>
      <c r="L342" t="str">
        <f>'Master Data'!L342</f>
        <v>http://www.joshuaci.com</v>
      </c>
      <c r="M342">
        <f>'Master Data'!M342</f>
        <v>1</v>
      </c>
      <c r="N342" t="str">
        <f>'Master Data'!N342</f>
        <v>Certified Electronic Health Records Specialist (CEHRS) exam from the National Healthcareer Association.</v>
      </c>
      <c r="O342">
        <f>'Master Data'!O342</f>
        <v>510707</v>
      </c>
      <c r="P342">
        <f>'Master Data'!P342</f>
        <v>8080</v>
      </c>
      <c r="Q342">
        <f>'Master Data'!Q342</f>
        <v>285</v>
      </c>
      <c r="R342">
        <f>'Master Data'!R342</f>
        <v>17</v>
      </c>
      <c r="S342">
        <f>'Master Data'!S342</f>
        <v>44</v>
      </c>
      <c r="T342">
        <f>'Master Data'!T342</f>
        <v>1</v>
      </c>
      <c r="U342">
        <f>'Master Data'!U342</f>
        <v>2</v>
      </c>
      <c r="V342">
        <f>'Master Data'!V342</f>
        <v>29207200</v>
      </c>
      <c r="W342">
        <f>'Master Data'!W342</f>
        <v>0</v>
      </c>
      <c r="X342">
        <f>'Master Data'!X342</f>
        <v>0</v>
      </c>
      <c r="Y342">
        <f>'Master Data'!Y342</f>
        <v>0</v>
      </c>
      <c r="Z342">
        <f>'Master Data'!Z342</f>
        <v>0</v>
      </c>
      <c r="AA342">
        <f>'Master Data'!AA342</f>
        <v>0</v>
      </c>
      <c r="AB342">
        <f>'Master Data'!AB342</f>
        <v>0</v>
      </c>
      <c r="AC342">
        <f>'Master Data'!AC342</f>
        <v>0</v>
      </c>
      <c r="AD342">
        <f>'Master Data'!AD342</f>
        <v>0</v>
      </c>
      <c r="AE342">
        <f>'Master Data'!AE342</f>
        <v>0</v>
      </c>
      <c r="AF342">
        <f>'Master Data'!AF342</f>
        <v>9999999.9900000002</v>
      </c>
      <c r="AG342">
        <f>'Master Data'!AG342</f>
        <v>9999999.9900000002</v>
      </c>
      <c r="AH342">
        <f>'Master Data'!AH342</f>
        <v>0</v>
      </c>
      <c r="AI342">
        <f>'Master Data'!AI342</f>
        <v>0</v>
      </c>
      <c r="AJ342">
        <f>'Master Data'!AJ342</f>
        <v>0</v>
      </c>
      <c r="AK342">
        <f>'Master Data'!AK342</f>
        <v>0</v>
      </c>
      <c r="AL342">
        <f>'Master Data'!AL342</f>
        <v>0</v>
      </c>
      <c r="AM342">
        <f>'Master Data'!AM342</f>
        <v>0</v>
      </c>
      <c r="AN342">
        <f>'Master Data'!AN342</f>
        <v>0</v>
      </c>
      <c r="AO342">
        <f>'Master Data'!AO342</f>
        <v>0</v>
      </c>
      <c r="AP342">
        <f>'Master Data'!AP342</f>
        <v>0</v>
      </c>
      <c r="AQ342">
        <f>'Master Data'!AQ342</f>
        <v>0</v>
      </c>
      <c r="AR342">
        <f>'Master Data'!AR342</f>
        <v>0</v>
      </c>
      <c r="AS342">
        <f>'Master Data'!AS342</f>
        <v>0</v>
      </c>
      <c r="AT342">
        <f>'Master Data'!AT342</f>
        <v>0</v>
      </c>
      <c r="AU342">
        <f>'Master Data'!AU342</f>
        <v>0</v>
      </c>
      <c r="AV342">
        <f>'Master Data'!AV342</f>
        <v>0</v>
      </c>
      <c r="AW342">
        <f>'Master Data'!AW342</f>
        <v>0</v>
      </c>
      <c r="AX342">
        <f>'Master Data'!AX342</f>
        <v>0</v>
      </c>
      <c r="AY342">
        <f>'Master Data'!AY342</f>
        <v>0</v>
      </c>
      <c r="AZ342">
        <f>'Master Data'!AZ342</f>
        <v>0</v>
      </c>
      <c r="BA342">
        <f>'Master Data'!BA342</f>
        <v>0</v>
      </c>
      <c r="BB342">
        <f>'Master Data'!BB342</f>
        <v>0</v>
      </c>
      <c r="BC342">
        <f>'Master Data'!BC342</f>
        <v>0</v>
      </c>
      <c r="BD342">
        <f>'Master Data'!BD342</f>
        <v>0</v>
      </c>
      <c r="BE342">
        <f>'Master Data'!BE342</f>
        <v>0</v>
      </c>
      <c r="BF342">
        <f>'Master Data'!BF342</f>
        <v>0</v>
      </c>
      <c r="BG342">
        <f>'Master Data'!BG342</f>
        <v>0</v>
      </c>
      <c r="BH342">
        <f>'Master Data'!BH342</f>
        <v>0</v>
      </c>
      <c r="BI342">
        <f>'Master Data'!BI342</f>
        <v>0</v>
      </c>
      <c r="BJ342">
        <f>'Master Data'!BJ342</f>
        <v>0</v>
      </c>
      <c r="BK342">
        <f>'Master Data'!BK342</f>
        <v>0</v>
      </c>
      <c r="BL342">
        <f>'Master Data'!BL342</f>
        <v>0</v>
      </c>
      <c r="BM342">
        <f>'Master Data'!BM342</f>
        <v>0</v>
      </c>
      <c r="BN342">
        <f>'Master Data'!BN342</f>
        <v>0</v>
      </c>
      <c r="BO342">
        <f>'Master Data'!BO342</f>
        <v>0</v>
      </c>
      <c r="BP342">
        <f>'Master Data'!BP342</f>
        <v>0</v>
      </c>
      <c r="BQ342">
        <f>'Master Data'!BQ342</f>
        <v>0</v>
      </c>
      <c r="BR342">
        <f>'Master Data'!BR342</f>
        <v>0</v>
      </c>
      <c r="BS342">
        <f>'Master Data'!BS342</f>
        <v>0</v>
      </c>
      <c r="BT342">
        <f>'Master Data'!BT342</f>
        <v>0</v>
      </c>
      <c r="BU342">
        <f>'Master Data'!BU342</f>
        <v>0</v>
      </c>
      <c r="BV342">
        <f>'Master Data'!BV342</f>
        <v>0</v>
      </c>
      <c r="BW342">
        <f>'Master Data'!BW342</f>
        <v>20220816</v>
      </c>
      <c r="BX342" t="str">
        <f t="shared" si="64"/>
        <v>Joshua Career Institute - Medical Record Technician On-line (600 clock hours)</v>
      </c>
      <c r="BY342" s="27" t="str">
        <f t="shared" si="55"/>
        <v/>
      </c>
      <c r="BZ342" s="20" t="e">
        <f t="shared" si="56"/>
        <v>#DIV/0!</v>
      </c>
      <c r="CA342" s="20" t="e">
        <f t="shared" si="57"/>
        <v>#DIV/0!</v>
      </c>
      <c r="CB342" s="20" t="e">
        <f t="shared" si="58"/>
        <v>#DIV/0!</v>
      </c>
      <c r="CC342" s="20" t="e">
        <f t="shared" si="59"/>
        <v>#DIV/0!</v>
      </c>
      <c r="CD342" s="20" t="e">
        <f t="shared" si="60"/>
        <v>#DIV/0!</v>
      </c>
      <c r="CE342" s="26">
        <f t="shared" si="61"/>
        <v>8365</v>
      </c>
      <c r="CF342" s="24" t="str">
        <f t="shared" si="62"/>
        <v xml:space="preserve"> </v>
      </c>
      <c r="CG342" s="24" t="str">
        <f t="shared" si="65"/>
        <v xml:space="preserve"> </v>
      </c>
      <c r="CH342" s="24" t="str">
        <f t="shared" si="63"/>
        <v xml:space="preserve"> </v>
      </c>
    </row>
    <row r="343" spans="1:86">
      <c r="A343" t="str">
        <f>'Master Data'!A343</f>
        <v>MD</v>
      </c>
      <c r="B343" t="str">
        <f>'Master Data'!B343</f>
        <v>Garrett College</v>
      </c>
      <c r="C343" t="str">
        <f>'Master Data'!C343</f>
        <v>A Maryland public community college, accredited by the Middle States Commission on Higher Education. See this provider s website for more information. https://www.garrettcollege.edu/about.</v>
      </c>
      <c r="D343" t="str">
        <f>'Master Data'!D343</f>
        <v>687 Mosser Road</v>
      </c>
      <c r="E343">
        <f>'Master Data'!E343</f>
        <v>0</v>
      </c>
      <c r="F343" t="str">
        <f>'Master Data'!F343</f>
        <v>Mchenry</v>
      </c>
      <c r="G343" t="str">
        <f>'Master Data'!G343</f>
        <v>MD</v>
      </c>
      <c r="H343">
        <f>'Master Data'!H343</f>
        <v>21541</v>
      </c>
      <c r="I343">
        <f>'Master Data'!I343</f>
        <v>1</v>
      </c>
      <c r="J343" t="str">
        <f>'Master Data'!J343</f>
        <v>Introduction to HVACR-ESCO Exam Prep (145 clock hours)</v>
      </c>
      <c r="K343" t="str">
        <f>'Master Data'!K343</f>
        <v>Preparation for the NCCER HVACR certification exam covering components, meter usage, meter usage, safety, theory, and troubleshooting.</v>
      </c>
      <c r="L343" t="str">
        <f>'Master Data'!L343</f>
        <v>http://www.garrettcollege.edu</v>
      </c>
      <c r="M343">
        <f>'Master Data'!M343</f>
        <v>1</v>
      </c>
      <c r="N343" t="str">
        <f>'Master Data'!N343</f>
        <v>NCCER Certification</v>
      </c>
      <c r="O343">
        <f>'Master Data'!O343</f>
        <v>470201</v>
      </c>
      <c r="P343">
        <f>'Master Data'!P343</f>
        <v>3125</v>
      </c>
      <c r="Q343">
        <f>'Master Data'!Q343</f>
        <v>0</v>
      </c>
      <c r="R343">
        <f>'Master Data'!R343</f>
        <v>7</v>
      </c>
      <c r="S343">
        <f>'Master Data'!S343</f>
        <v>21</v>
      </c>
      <c r="T343">
        <f>'Master Data'!T343</f>
        <v>1</v>
      </c>
      <c r="U343">
        <f>'Master Data'!U343</f>
        <v>1</v>
      </c>
      <c r="V343">
        <f>'Master Data'!V343</f>
        <v>49902100</v>
      </c>
      <c r="W343">
        <f>'Master Data'!W343</f>
        <v>0</v>
      </c>
      <c r="X343">
        <f>'Master Data'!X343</f>
        <v>0</v>
      </c>
      <c r="Y343">
        <f>'Master Data'!Y343</f>
        <v>12</v>
      </c>
      <c r="Z343">
        <f>'Master Data'!Z343</f>
        <v>12</v>
      </c>
      <c r="AA343">
        <f>'Master Data'!AA343</f>
        <v>11</v>
      </c>
      <c r="AB343">
        <f>'Master Data'!AB343</f>
        <v>6</v>
      </c>
      <c r="AC343">
        <f>'Master Data'!AC343</f>
        <v>7</v>
      </c>
      <c r="AD343">
        <f>'Master Data'!AD343</f>
        <v>12613</v>
      </c>
      <c r="AE343">
        <f>'Master Data'!AE343</f>
        <v>10</v>
      </c>
      <c r="AF343">
        <f>'Master Data'!AF343</f>
        <v>12008</v>
      </c>
      <c r="AG343">
        <f>'Master Data'!AG343</f>
        <v>10582.29</v>
      </c>
      <c r="AH343">
        <f>'Master Data'!AH343</f>
        <v>12</v>
      </c>
      <c r="AI343">
        <f>'Master Data'!AI343</f>
        <v>12</v>
      </c>
      <c r="AJ343">
        <f>'Master Data'!AJ343</f>
        <v>1</v>
      </c>
      <c r="AK343">
        <f>'Master Data'!AK343</f>
        <v>1</v>
      </c>
      <c r="AL343">
        <f>'Master Data'!AL343</f>
        <v>1</v>
      </c>
      <c r="AM343">
        <f>'Master Data'!AM343</f>
        <v>1</v>
      </c>
      <c r="AN343">
        <f>'Master Data'!AN343</f>
        <v>1</v>
      </c>
      <c r="AO343">
        <f>'Master Data'!AO343</f>
        <v>1995</v>
      </c>
      <c r="AP343">
        <f>'Master Data'!AP343</f>
        <v>1</v>
      </c>
      <c r="AQ343">
        <f>'Master Data'!AQ343</f>
        <v>1</v>
      </c>
      <c r="AR343">
        <f>'Master Data'!AR343</f>
        <v>10300</v>
      </c>
      <c r="AS343">
        <f>'Master Data'!AS343</f>
        <v>0</v>
      </c>
      <c r="AT343">
        <f>'Master Data'!AT343</f>
        <v>1</v>
      </c>
      <c r="AU343">
        <f>'Master Data'!AU343</f>
        <v>1</v>
      </c>
      <c r="AV343">
        <f>'Master Data'!AV343</f>
        <v>0</v>
      </c>
      <c r="AW343">
        <f>'Master Data'!AW343</f>
        <v>0</v>
      </c>
      <c r="AX343">
        <f>'Master Data'!AX343</f>
        <v>0</v>
      </c>
      <c r="AY343">
        <f>'Master Data'!AY343</f>
        <v>1</v>
      </c>
      <c r="AZ343">
        <f>'Master Data'!AZ343</f>
        <v>0</v>
      </c>
      <c r="BA343">
        <f>'Master Data'!BA343</f>
        <v>0</v>
      </c>
      <c r="BB343">
        <f>'Master Data'!BB343</f>
        <v>0</v>
      </c>
      <c r="BC343">
        <f>'Master Data'!BC343</f>
        <v>1</v>
      </c>
      <c r="BD343">
        <f>'Master Data'!BD343</f>
        <v>0</v>
      </c>
      <c r="BE343">
        <f>'Master Data'!BE343</f>
        <v>0</v>
      </c>
      <c r="BF343">
        <f>'Master Data'!BF343</f>
        <v>0</v>
      </c>
      <c r="BG343">
        <f>'Master Data'!BG343</f>
        <v>0</v>
      </c>
      <c r="BH343">
        <f>'Master Data'!BH343</f>
        <v>0</v>
      </c>
      <c r="BI343">
        <f>'Master Data'!BI343</f>
        <v>0</v>
      </c>
      <c r="BJ343">
        <f>'Master Data'!BJ343</f>
        <v>1</v>
      </c>
      <c r="BK343">
        <f>'Master Data'!BK343</f>
        <v>0</v>
      </c>
      <c r="BL343">
        <f>'Master Data'!BL343</f>
        <v>0</v>
      </c>
      <c r="BM343">
        <f>'Master Data'!BM343</f>
        <v>1</v>
      </c>
      <c r="BN343">
        <f>'Master Data'!BN343</f>
        <v>0</v>
      </c>
      <c r="BO343">
        <f>'Master Data'!BO343</f>
        <v>0</v>
      </c>
      <c r="BP343">
        <f>'Master Data'!BP343</f>
        <v>0</v>
      </c>
      <c r="BQ343">
        <f>'Master Data'!BQ343</f>
        <v>0</v>
      </c>
      <c r="BR343">
        <f>'Master Data'!BR343</f>
        <v>1</v>
      </c>
      <c r="BS343">
        <f>'Master Data'!BS343</f>
        <v>0</v>
      </c>
      <c r="BT343">
        <f>'Master Data'!BT343</f>
        <v>0</v>
      </c>
      <c r="BU343">
        <f>'Master Data'!BU343</f>
        <v>0</v>
      </c>
      <c r="BV343">
        <f>'Master Data'!BV343</f>
        <v>0</v>
      </c>
      <c r="BW343">
        <f>'Master Data'!BW343</f>
        <v>20201009</v>
      </c>
      <c r="BX343" t="str">
        <f t="shared" si="64"/>
        <v>Garrett College - Introduction to HVACR-ESCO Exam Prep (145 clock hours)</v>
      </c>
      <c r="BY343" s="27">
        <f t="shared" si="55"/>
        <v>1</v>
      </c>
      <c r="BZ343" s="20">
        <f t="shared" si="56"/>
        <v>1</v>
      </c>
      <c r="CA343" s="20">
        <f t="shared" si="57"/>
        <v>0</v>
      </c>
      <c r="CB343" s="20">
        <f t="shared" si="58"/>
        <v>0.5</v>
      </c>
      <c r="CC343" s="20">
        <f t="shared" si="59"/>
        <v>0.58333333333333337</v>
      </c>
      <c r="CD343" s="20">
        <f t="shared" si="60"/>
        <v>0.83333333333333337</v>
      </c>
      <c r="CE343" s="26">
        <f t="shared" si="61"/>
        <v>3125</v>
      </c>
      <c r="CF343" s="24">
        <f t="shared" si="62"/>
        <v>10300</v>
      </c>
      <c r="CG343" s="24">
        <f t="shared" si="65"/>
        <v>12613</v>
      </c>
      <c r="CH343" s="24">
        <f t="shared" si="63"/>
        <v>1995</v>
      </c>
    </row>
    <row r="344" spans="1:86">
      <c r="A344" t="str">
        <f>'Master Data'!A344</f>
        <v>MD</v>
      </c>
      <c r="B344" t="str">
        <f>'Master Data'!B344</f>
        <v>Garrett College</v>
      </c>
      <c r="C344" t="str">
        <f>'Master Data'!C344</f>
        <v>A Maryland public community college, accredited by the Middle States Commission on Higher Education. See this provider s website for more information. https://www.garrettcollege.edu/about.</v>
      </c>
      <c r="D344" t="str">
        <f>'Master Data'!D344</f>
        <v>687 Mosser Road</v>
      </c>
      <c r="E344">
        <f>'Master Data'!E344</f>
        <v>0</v>
      </c>
      <c r="F344" t="str">
        <f>'Master Data'!F344</f>
        <v>Mchenry</v>
      </c>
      <c r="G344" t="str">
        <f>'Master Data'!G344</f>
        <v>MD</v>
      </c>
      <c r="H344">
        <f>'Master Data'!H344</f>
        <v>21541</v>
      </c>
      <c r="I344">
        <f>'Master Data'!I344</f>
        <v>1</v>
      </c>
      <c r="J344" t="str">
        <f>'Master Data'!J344</f>
        <v>Medical Billing and Coding (175 clock hours)</v>
      </c>
      <c r="K344" t="str">
        <f>'Master Data'!K344</f>
        <v>Preparation for the American Academy of Professional Coders' Certified Professional Coder exam.</v>
      </c>
      <c r="L344" t="str">
        <f>'Master Data'!L344</f>
        <v>https://www.garrettcollege.edu/cewd-workforce-medical-billing-coding.php</v>
      </c>
      <c r="M344">
        <f>'Master Data'!M344</f>
        <v>1</v>
      </c>
      <c r="N344" t="str">
        <f>'Master Data'!N344</f>
        <v>American Academy of Professional Coders' Certified Professional Coder</v>
      </c>
      <c r="O344">
        <f>'Master Data'!O344</f>
        <v>510713</v>
      </c>
      <c r="P344">
        <f>'Master Data'!P344</f>
        <v>3360</v>
      </c>
      <c r="Q344">
        <f>'Master Data'!Q344</f>
        <v>0</v>
      </c>
      <c r="R344">
        <f>'Master Data'!R344</f>
        <v>6</v>
      </c>
      <c r="S344">
        <f>'Master Data'!S344</f>
        <v>37</v>
      </c>
      <c r="T344">
        <f>'Master Data'!T344</f>
        <v>1</v>
      </c>
      <c r="U344">
        <f>'Master Data'!U344</f>
        <v>3</v>
      </c>
      <c r="V344">
        <f>'Master Data'!V344</f>
        <v>29207200</v>
      </c>
      <c r="W344">
        <f>'Master Data'!W344</f>
        <v>0</v>
      </c>
      <c r="X344">
        <f>'Master Data'!X344</f>
        <v>0</v>
      </c>
      <c r="Y344">
        <f>'Master Data'!Y344</f>
        <v>21</v>
      </c>
      <c r="Z344">
        <f>'Master Data'!Z344</f>
        <v>11</v>
      </c>
      <c r="AA344">
        <f>'Master Data'!AA344</f>
        <v>5</v>
      </c>
      <c r="AB344">
        <f>'Master Data'!AB344</f>
        <v>5</v>
      </c>
      <c r="AC344">
        <f>'Master Data'!AC344</f>
        <v>4</v>
      </c>
      <c r="AD344">
        <f>'Master Data'!AD344</f>
        <v>9186</v>
      </c>
      <c r="AE344">
        <f>'Master Data'!AE344</f>
        <v>2</v>
      </c>
      <c r="AF344">
        <f>'Master Data'!AF344</f>
        <v>8120</v>
      </c>
      <c r="AG344">
        <f>'Master Data'!AG344</f>
        <v>5335.12</v>
      </c>
      <c r="AH344">
        <f>'Master Data'!AH344</f>
        <v>9</v>
      </c>
      <c r="AI344">
        <f>'Master Data'!AI344</f>
        <v>5</v>
      </c>
      <c r="AJ344">
        <f>'Master Data'!AJ344</f>
        <v>3</v>
      </c>
      <c r="AK344">
        <f>'Master Data'!AK344</f>
        <v>1</v>
      </c>
      <c r="AL344">
        <f>'Master Data'!AL344</f>
        <v>3</v>
      </c>
      <c r="AM344">
        <f>'Master Data'!AM344</f>
        <v>1</v>
      </c>
      <c r="AN344">
        <f>'Master Data'!AN344</f>
        <v>1</v>
      </c>
      <c r="AO344">
        <f>'Master Data'!AO344</f>
        <v>8775</v>
      </c>
      <c r="AP344">
        <f>'Master Data'!AP344</f>
        <v>0</v>
      </c>
      <c r="AQ344">
        <f>'Master Data'!AQ344</f>
        <v>0</v>
      </c>
      <c r="AR344">
        <f>'Master Data'!AR344</f>
        <v>0</v>
      </c>
      <c r="AS344">
        <f>'Master Data'!AS344</f>
        <v>0</v>
      </c>
      <c r="AT344">
        <f>'Master Data'!AT344</f>
        <v>1</v>
      </c>
      <c r="AU344">
        <f>'Master Data'!AU344</f>
        <v>0</v>
      </c>
      <c r="AV344">
        <f>'Master Data'!AV344</f>
        <v>0</v>
      </c>
      <c r="AW344">
        <f>'Master Data'!AW344</f>
        <v>0</v>
      </c>
      <c r="AX344">
        <f>'Master Data'!AX344</f>
        <v>1</v>
      </c>
      <c r="AY344">
        <f>'Master Data'!AY344</f>
        <v>0</v>
      </c>
      <c r="AZ344">
        <f>'Master Data'!AZ344</f>
        <v>1</v>
      </c>
      <c r="BA344">
        <f>'Master Data'!BA344</f>
        <v>0</v>
      </c>
      <c r="BB344">
        <f>'Master Data'!BB344</f>
        <v>0</v>
      </c>
      <c r="BC344">
        <f>'Master Data'!BC344</f>
        <v>2</v>
      </c>
      <c r="BD344">
        <f>'Master Data'!BD344</f>
        <v>1</v>
      </c>
      <c r="BE344">
        <f>'Master Data'!BE344</f>
        <v>0</v>
      </c>
      <c r="BF344">
        <f>'Master Data'!BF344</f>
        <v>0</v>
      </c>
      <c r="BG344">
        <f>'Master Data'!BG344</f>
        <v>0</v>
      </c>
      <c r="BH344">
        <f>'Master Data'!BH344</f>
        <v>0</v>
      </c>
      <c r="BI344">
        <f>'Master Data'!BI344</f>
        <v>0</v>
      </c>
      <c r="BJ344">
        <f>'Master Data'!BJ344</f>
        <v>3</v>
      </c>
      <c r="BK344">
        <f>'Master Data'!BK344</f>
        <v>0</v>
      </c>
      <c r="BL344">
        <f>'Master Data'!BL344</f>
        <v>0</v>
      </c>
      <c r="BM344">
        <f>'Master Data'!BM344</f>
        <v>3</v>
      </c>
      <c r="BN344">
        <f>'Master Data'!BN344</f>
        <v>3</v>
      </c>
      <c r="BO344">
        <f>'Master Data'!BO344</f>
        <v>0</v>
      </c>
      <c r="BP344">
        <f>'Master Data'!BP344</f>
        <v>0</v>
      </c>
      <c r="BQ344">
        <f>'Master Data'!BQ344</f>
        <v>0</v>
      </c>
      <c r="BR344">
        <f>'Master Data'!BR344</f>
        <v>1</v>
      </c>
      <c r="BS344">
        <f>'Master Data'!BS344</f>
        <v>0</v>
      </c>
      <c r="BT344">
        <f>'Master Data'!BT344</f>
        <v>0</v>
      </c>
      <c r="BU344">
        <f>'Master Data'!BU344</f>
        <v>0</v>
      </c>
      <c r="BV344">
        <f>'Master Data'!BV344</f>
        <v>1</v>
      </c>
      <c r="BW344">
        <f>'Master Data'!BW344</f>
        <v>20201009</v>
      </c>
      <c r="BX344" t="str">
        <f t="shared" si="64"/>
        <v>Garrett College - Medical Billing and Coding (175 clock hours)</v>
      </c>
      <c r="BY344" s="27">
        <f t="shared" si="55"/>
        <v>0</v>
      </c>
      <c r="BZ344" s="20" t="e">
        <f t="shared" si="56"/>
        <v>#DIV/0!</v>
      </c>
      <c r="CA344" s="20" t="e">
        <f t="shared" si="57"/>
        <v>#DIV/0!</v>
      </c>
      <c r="CB344" s="20">
        <f t="shared" si="58"/>
        <v>0.55555555555555558</v>
      </c>
      <c r="CC344" s="20">
        <f t="shared" si="59"/>
        <v>0.8</v>
      </c>
      <c r="CD344" s="20">
        <f t="shared" si="60"/>
        <v>0.4</v>
      </c>
      <c r="CE344" s="26">
        <f t="shared" si="61"/>
        <v>3360</v>
      </c>
      <c r="CF344" s="24" t="str">
        <f t="shared" si="62"/>
        <v xml:space="preserve"> </v>
      </c>
      <c r="CG344" s="24">
        <f t="shared" si="65"/>
        <v>9186</v>
      </c>
      <c r="CH344" s="24">
        <f t="shared" si="63"/>
        <v>8775</v>
      </c>
    </row>
    <row r="345" spans="1:86">
      <c r="A345" t="str">
        <f>'Master Data'!A345</f>
        <v>MD</v>
      </c>
      <c r="B345" t="str">
        <f>'Master Data'!B345</f>
        <v>Garrett College</v>
      </c>
      <c r="C345" t="str">
        <f>'Master Data'!C345</f>
        <v>A Maryland public community college, accredited by the Middle States Commission on Higher Education. See this provider s website for more information. https://www.garrettcollege.edu/about.</v>
      </c>
      <c r="D345" t="str">
        <f>'Master Data'!D345</f>
        <v>687 Mosser Road</v>
      </c>
      <c r="E345">
        <f>'Master Data'!E345</f>
        <v>0</v>
      </c>
      <c r="F345" t="str">
        <f>'Master Data'!F345</f>
        <v>Mchenry</v>
      </c>
      <c r="G345" t="str">
        <f>'Master Data'!G345</f>
        <v>MD</v>
      </c>
      <c r="H345">
        <f>'Master Data'!H345</f>
        <v>21541</v>
      </c>
      <c r="I345">
        <f>'Master Data'!I345</f>
        <v>1</v>
      </c>
      <c r="J345" t="str">
        <f>'Master Data'!J345</f>
        <v>Human Services Assoc.-Family Dev't Credential (119 clock hours)</v>
      </c>
      <c r="K345" t="str">
        <f>'Master Data'!K345</f>
        <v>Preparation for the Family Services Credential via the University of Connecticut.</v>
      </c>
      <c r="L345" t="str">
        <f>'Master Data'!L345</f>
        <v>http://www.garrettcollege.edu</v>
      </c>
      <c r="M345">
        <f>'Master Data'!M345</f>
        <v>1</v>
      </c>
      <c r="N345" t="str">
        <f>'Master Data'!N345</f>
        <v>Family Services Credential via the University of Connecticut</v>
      </c>
      <c r="O345">
        <f>'Master Data'!O345</f>
        <v>511502</v>
      </c>
      <c r="P345">
        <f>'Master Data'!P345</f>
        <v>2400</v>
      </c>
      <c r="Q345">
        <f>'Master Data'!Q345</f>
        <v>25</v>
      </c>
      <c r="R345">
        <f>'Master Data'!R345</f>
        <v>8</v>
      </c>
      <c r="S345">
        <f>'Master Data'!S345</f>
        <v>13</v>
      </c>
      <c r="T345">
        <f>'Master Data'!T345</f>
        <v>1</v>
      </c>
      <c r="U345">
        <f>'Master Data'!U345</f>
        <v>1</v>
      </c>
      <c r="V345">
        <f>'Master Data'!V345</f>
        <v>21109300</v>
      </c>
      <c r="W345">
        <f>'Master Data'!W345</f>
        <v>0</v>
      </c>
      <c r="X345">
        <f>'Master Data'!X345</f>
        <v>0</v>
      </c>
      <c r="Y345">
        <f>'Master Data'!Y345</f>
        <v>0</v>
      </c>
      <c r="Z345">
        <f>'Master Data'!Z345</f>
        <v>0</v>
      </c>
      <c r="AA345">
        <f>'Master Data'!AA345</f>
        <v>0</v>
      </c>
      <c r="AB345">
        <f>'Master Data'!AB345</f>
        <v>0</v>
      </c>
      <c r="AC345">
        <f>'Master Data'!AC345</f>
        <v>0</v>
      </c>
      <c r="AD345">
        <f>'Master Data'!AD345</f>
        <v>0</v>
      </c>
      <c r="AE345">
        <f>'Master Data'!AE345</f>
        <v>0</v>
      </c>
      <c r="AF345">
        <f>'Master Data'!AF345</f>
        <v>9999999.9900000002</v>
      </c>
      <c r="AG345">
        <f>'Master Data'!AG345</f>
        <v>9999999.9900000002</v>
      </c>
      <c r="AH345">
        <f>'Master Data'!AH345</f>
        <v>0</v>
      </c>
      <c r="AI345">
        <f>'Master Data'!AI345</f>
        <v>0</v>
      </c>
      <c r="AJ345">
        <f>'Master Data'!AJ345</f>
        <v>0</v>
      </c>
      <c r="AK345">
        <f>'Master Data'!AK345</f>
        <v>0</v>
      </c>
      <c r="AL345">
        <f>'Master Data'!AL345</f>
        <v>0</v>
      </c>
      <c r="AM345">
        <f>'Master Data'!AM345</f>
        <v>0</v>
      </c>
      <c r="AN345">
        <f>'Master Data'!AN345</f>
        <v>0</v>
      </c>
      <c r="AO345">
        <f>'Master Data'!AO345</f>
        <v>0</v>
      </c>
      <c r="AP345">
        <f>'Master Data'!AP345</f>
        <v>0</v>
      </c>
      <c r="AQ345">
        <f>'Master Data'!AQ345</f>
        <v>0</v>
      </c>
      <c r="AR345">
        <f>'Master Data'!AR345</f>
        <v>0</v>
      </c>
      <c r="AS345">
        <f>'Master Data'!AS345</f>
        <v>0</v>
      </c>
      <c r="AT345">
        <f>'Master Data'!AT345</f>
        <v>0</v>
      </c>
      <c r="AU345">
        <f>'Master Data'!AU345</f>
        <v>0</v>
      </c>
      <c r="AV345">
        <f>'Master Data'!AV345</f>
        <v>0</v>
      </c>
      <c r="AW345">
        <f>'Master Data'!AW345</f>
        <v>0</v>
      </c>
      <c r="AX345">
        <f>'Master Data'!AX345</f>
        <v>0</v>
      </c>
      <c r="AY345">
        <f>'Master Data'!AY345</f>
        <v>0</v>
      </c>
      <c r="AZ345">
        <f>'Master Data'!AZ345</f>
        <v>0</v>
      </c>
      <c r="BA345">
        <f>'Master Data'!BA345</f>
        <v>0</v>
      </c>
      <c r="BB345">
        <f>'Master Data'!BB345</f>
        <v>0</v>
      </c>
      <c r="BC345">
        <f>'Master Data'!BC345</f>
        <v>0</v>
      </c>
      <c r="BD345">
        <f>'Master Data'!BD345</f>
        <v>0</v>
      </c>
      <c r="BE345">
        <f>'Master Data'!BE345</f>
        <v>0</v>
      </c>
      <c r="BF345">
        <f>'Master Data'!BF345</f>
        <v>0</v>
      </c>
      <c r="BG345">
        <f>'Master Data'!BG345</f>
        <v>0</v>
      </c>
      <c r="BH345">
        <f>'Master Data'!BH345</f>
        <v>0</v>
      </c>
      <c r="BI345">
        <f>'Master Data'!BI345</f>
        <v>0</v>
      </c>
      <c r="BJ345">
        <f>'Master Data'!BJ345</f>
        <v>0</v>
      </c>
      <c r="BK345">
        <f>'Master Data'!BK345</f>
        <v>0</v>
      </c>
      <c r="BL345">
        <f>'Master Data'!BL345</f>
        <v>0</v>
      </c>
      <c r="BM345">
        <f>'Master Data'!BM345</f>
        <v>0</v>
      </c>
      <c r="BN345">
        <f>'Master Data'!BN345</f>
        <v>0</v>
      </c>
      <c r="BO345">
        <f>'Master Data'!BO345</f>
        <v>0</v>
      </c>
      <c r="BP345">
        <f>'Master Data'!BP345</f>
        <v>0</v>
      </c>
      <c r="BQ345">
        <f>'Master Data'!BQ345</f>
        <v>0</v>
      </c>
      <c r="BR345">
        <f>'Master Data'!BR345</f>
        <v>0</v>
      </c>
      <c r="BS345">
        <f>'Master Data'!BS345</f>
        <v>0</v>
      </c>
      <c r="BT345">
        <f>'Master Data'!BT345</f>
        <v>0</v>
      </c>
      <c r="BU345">
        <f>'Master Data'!BU345</f>
        <v>0</v>
      </c>
      <c r="BV345">
        <f>'Master Data'!BV345</f>
        <v>0</v>
      </c>
      <c r="BW345">
        <f>'Master Data'!BW345</f>
        <v>20201009</v>
      </c>
      <c r="BX345" t="str">
        <f t="shared" si="64"/>
        <v>Garrett College - Human Services Assoc.-Family Dev't Credential (119 clock hours)</v>
      </c>
      <c r="BY345" s="27" t="str">
        <f t="shared" si="55"/>
        <v/>
      </c>
      <c r="BZ345" s="20" t="e">
        <f t="shared" si="56"/>
        <v>#DIV/0!</v>
      </c>
      <c r="CA345" s="20" t="e">
        <f t="shared" si="57"/>
        <v>#DIV/0!</v>
      </c>
      <c r="CB345" s="20" t="e">
        <f t="shared" si="58"/>
        <v>#DIV/0!</v>
      </c>
      <c r="CC345" s="20" t="e">
        <f t="shared" si="59"/>
        <v>#DIV/0!</v>
      </c>
      <c r="CD345" s="20" t="e">
        <f t="shared" si="60"/>
        <v>#DIV/0!</v>
      </c>
      <c r="CE345" s="26">
        <f t="shared" si="61"/>
        <v>2425</v>
      </c>
      <c r="CF345" s="24" t="str">
        <f t="shared" si="62"/>
        <v xml:space="preserve"> </v>
      </c>
      <c r="CG345" s="24" t="str">
        <f t="shared" si="65"/>
        <v xml:space="preserve"> </v>
      </c>
      <c r="CH345" s="24" t="str">
        <f t="shared" si="63"/>
        <v xml:space="preserve"> </v>
      </c>
    </row>
    <row r="346" spans="1:86">
      <c r="A346" t="str">
        <f>'Master Data'!A346</f>
        <v>MD</v>
      </c>
      <c r="B346" t="str">
        <f>'Master Data'!B346</f>
        <v>Carroll Community College</v>
      </c>
      <c r="C346" t="str">
        <f>'Master Data'!C346</f>
        <v>A Maryland public community college, accredited by the Middle States Commission on Higher Education. See this provider s website for more information. https://www.carrollcc.</v>
      </c>
      <c r="D346" t="str">
        <f>'Master Data'!D346</f>
        <v>1601 Washington Road</v>
      </c>
      <c r="E346">
        <f>'Master Data'!E346</f>
        <v>0</v>
      </c>
      <c r="F346" t="str">
        <f>'Master Data'!F346</f>
        <v>Westminster</v>
      </c>
      <c r="G346" t="str">
        <f>'Master Data'!G346</f>
        <v>MD</v>
      </c>
      <c r="H346">
        <f>'Master Data'!H346</f>
        <v>21157</v>
      </c>
      <c r="I346">
        <f>'Master Data'!I346</f>
        <v>1</v>
      </c>
      <c r="J346" t="str">
        <f>'Master Data'!J346</f>
        <v>Registered Behavior Technician (40 clock hours)</v>
      </c>
      <c r="K346" t="str">
        <f>'Master Data'!K346</f>
        <v>Preparation for the Behavior Analyst Certification Board's Registered Behavior Technician exam.</v>
      </c>
      <c r="L346" t="str">
        <f>'Master Data'!L346</f>
        <v>http://www.carrollcc.edu</v>
      </c>
      <c r="M346">
        <f>'Master Data'!M346</f>
        <v>3</v>
      </c>
      <c r="N346" t="str">
        <f>'Master Data'!N346</f>
        <v>Behavior Analyst Certification Board's Registered Behavior Technician</v>
      </c>
      <c r="O346">
        <f>'Master Data'!O346</f>
        <v>511502</v>
      </c>
      <c r="P346">
        <f>'Master Data'!P346</f>
        <v>566</v>
      </c>
      <c r="Q346">
        <f>'Master Data'!Q346</f>
        <v>0</v>
      </c>
      <c r="R346">
        <f>'Master Data'!R346</f>
        <v>6</v>
      </c>
      <c r="S346">
        <f>'Master Data'!S346</f>
        <v>7</v>
      </c>
      <c r="T346">
        <f>'Master Data'!T346</f>
        <v>1</v>
      </c>
      <c r="U346">
        <f>'Master Data'!U346</f>
        <v>1</v>
      </c>
      <c r="V346">
        <f>'Master Data'!V346</f>
        <v>29205300</v>
      </c>
      <c r="W346">
        <f>'Master Data'!W346</f>
        <v>0</v>
      </c>
      <c r="X346">
        <f>'Master Data'!X346</f>
        <v>0</v>
      </c>
      <c r="Y346">
        <f>'Master Data'!Y346</f>
        <v>128</v>
      </c>
      <c r="Z346">
        <f>'Master Data'!Z346</f>
        <v>107</v>
      </c>
      <c r="AA346">
        <f>'Master Data'!AA346</f>
        <v>97</v>
      </c>
      <c r="AB346">
        <f>'Master Data'!AB346</f>
        <v>66</v>
      </c>
      <c r="AC346">
        <f>'Master Data'!AC346</f>
        <v>52</v>
      </c>
      <c r="AD346">
        <f>'Master Data'!AD346</f>
        <v>6605</v>
      </c>
      <c r="AE346">
        <f>'Master Data'!AE346</f>
        <v>67</v>
      </c>
      <c r="AF346">
        <f>'Master Data'!AF346</f>
        <v>7687.87</v>
      </c>
      <c r="AG346">
        <f>'Master Data'!AG346</f>
        <v>9421.06</v>
      </c>
      <c r="AH346">
        <f>'Master Data'!AH346</f>
        <v>83</v>
      </c>
      <c r="AI346">
        <f>'Master Data'!AI346</f>
        <v>72</v>
      </c>
      <c r="AJ346">
        <f>'Master Data'!AJ346</f>
        <v>3</v>
      </c>
      <c r="AK346">
        <f>'Master Data'!AK346</f>
        <v>2</v>
      </c>
      <c r="AL346">
        <f>'Master Data'!AL346</f>
        <v>3</v>
      </c>
      <c r="AM346">
        <f>'Master Data'!AM346</f>
        <v>2</v>
      </c>
      <c r="AN346">
        <f>'Master Data'!AN346</f>
        <v>2</v>
      </c>
      <c r="AO346">
        <f>'Master Data'!AO346</f>
        <v>1698</v>
      </c>
      <c r="AP346">
        <f>'Master Data'!AP346</f>
        <v>2</v>
      </c>
      <c r="AQ346">
        <f>'Master Data'!AQ346</f>
        <v>2</v>
      </c>
      <c r="AR346">
        <f>'Master Data'!AR346</f>
        <v>3998</v>
      </c>
      <c r="AS346">
        <f>'Master Data'!AS346</f>
        <v>2</v>
      </c>
      <c r="AT346">
        <f>'Master Data'!AT346</f>
        <v>2</v>
      </c>
      <c r="AU346">
        <f>'Master Data'!AU346</f>
        <v>2</v>
      </c>
      <c r="AV346">
        <f>'Master Data'!AV346</f>
        <v>0</v>
      </c>
      <c r="AW346">
        <f>'Master Data'!AW346</f>
        <v>0</v>
      </c>
      <c r="AX346">
        <f>'Master Data'!AX346</f>
        <v>0</v>
      </c>
      <c r="AY346">
        <f>'Master Data'!AY346</f>
        <v>2</v>
      </c>
      <c r="AZ346">
        <f>'Master Data'!AZ346</f>
        <v>1</v>
      </c>
      <c r="BA346">
        <f>'Master Data'!BA346</f>
        <v>0</v>
      </c>
      <c r="BB346">
        <f>'Master Data'!BB346</f>
        <v>0</v>
      </c>
      <c r="BC346">
        <f>'Master Data'!BC346</f>
        <v>1</v>
      </c>
      <c r="BD346">
        <f>'Master Data'!BD346</f>
        <v>2</v>
      </c>
      <c r="BE346">
        <f>'Master Data'!BE346</f>
        <v>1</v>
      </c>
      <c r="BF346">
        <f>'Master Data'!BF346</f>
        <v>0</v>
      </c>
      <c r="BG346">
        <f>'Master Data'!BG346</f>
        <v>0</v>
      </c>
      <c r="BH346">
        <f>'Master Data'!BH346</f>
        <v>0</v>
      </c>
      <c r="BI346">
        <f>'Master Data'!BI346</f>
        <v>0</v>
      </c>
      <c r="BJ346">
        <f>'Master Data'!BJ346</f>
        <v>3</v>
      </c>
      <c r="BK346">
        <f>'Master Data'!BK346</f>
        <v>1</v>
      </c>
      <c r="BL346">
        <f>'Master Data'!BL346</f>
        <v>0</v>
      </c>
      <c r="BM346">
        <f>'Master Data'!BM346</f>
        <v>2</v>
      </c>
      <c r="BN346">
        <f>'Master Data'!BN346</f>
        <v>1</v>
      </c>
      <c r="BO346">
        <f>'Master Data'!BO346</f>
        <v>1</v>
      </c>
      <c r="BP346">
        <f>'Master Data'!BP346</f>
        <v>1</v>
      </c>
      <c r="BQ346">
        <f>'Master Data'!BQ346</f>
        <v>0</v>
      </c>
      <c r="BR346">
        <f>'Master Data'!BR346</f>
        <v>2</v>
      </c>
      <c r="BS346">
        <f>'Master Data'!BS346</f>
        <v>0</v>
      </c>
      <c r="BT346">
        <f>'Master Data'!BT346</f>
        <v>0</v>
      </c>
      <c r="BU346">
        <f>'Master Data'!BU346</f>
        <v>1</v>
      </c>
      <c r="BV346">
        <f>'Master Data'!BV346</f>
        <v>2</v>
      </c>
      <c r="BW346">
        <f>'Master Data'!BW346</f>
        <v>20201009</v>
      </c>
      <c r="BX346" t="str">
        <f t="shared" si="64"/>
        <v>Carroll Community College - Registered Behavior Technician (40 clock hours)</v>
      </c>
      <c r="BY346" s="27">
        <f t="shared" si="55"/>
        <v>1</v>
      </c>
      <c r="BZ346" s="20">
        <f t="shared" si="56"/>
        <v>1</v>
      </c>
      <c r="CA346" s="20">
        <f t="shared" si="57"/>
        <v>1</v>
      </c>
      <c r="CB346" s="20">
        <f t="shared" si="58"/>
        <v>0.79518072289156627</v>
      </c>
      <c r="CC346" s="20">
        <f t="shared" si="59"/>
        <v>0.72222222222222221</v>
      </c>
      <c r="CD346" s="20">
        <f t="shared" si="60"/>
        <v>0.93055555555555558</v>
      </c>
      <c r="CE346" s="26">
        <f t="shared" si="61"/>
        <v>566</v>
      </c>
      <c r="CF346" s="24">
        <f t="shared" si="62"/>
        <v>3998</v>
      </c>
      <c r="CG346" s="24">
        <f t="shared" si="65"/>
        <v>6605</v>
      </c>
      <c r="CH346" s="24">
        <f t="shared" si="63"/>
        <v>1698</v>
      </c>
    </row>
    <row r="347" spans="1:86">
      <c r="A347" t="str">
        <f>'Master Data'!A347</f>
        <v>MD</v>
      </c>
      <c r="B347" t="str">
        <f>'Master Data'!B347</f>
        <v>Allegany College Of Maryland</v>
      </c>
      <c r="C347" t="str">
        <f>'Master Data'!C347</f>
        <v>A Maryland public community college, accredited by the Middle States Commission on Higher Education. See this provider s website for more information. https://www.allegany.edu/acm-at-a-glance/index.</v>
      </c>
      <c r="D347" t="str">
        <f>'Master Data'!D347</f>
        <v>12401 Willowbrook Road Se</v>
      </c>
      <c r="E347">
        <f>'Master Data'!E347</f>
        <v>0</v>
      </c>
      <c r="F347" t="str">
        <f>'Master Data'!F347</f>
        <v>Cumberland</v>
      </c>
      <c r="G347" t="str">
        <f>'Master Data'!G347</f>
        <v>MD</v>
      </c>
      <c r="H347">
        <f>'Master Data'!H347</f>
        <v>21502</v>
      </c>
      <c r="I347">
        <f>'Master Data'!I347</f>
        <v>1</v>
      </c>
      <c r="J347" t="str">
        <f>'Master Data'!J347</f>
        <v>Maintenance Welding-NIMS (120 clock hours)</v>
      </c>
      <c r="K347" t="str">
        <f>'Master Data'!K347</f>
        <v>Preparation for the NIMS ITM Maintenance Welding Level I credential.</v>
      </c>
      <c r="L347" t="str">
        <f>'Master Data'!L347</f>
        <v>http://www.allegany.edu</v>
      </c>
      <c r="M347">
        <f>'Master Data'!M347</f>
        <v>1</v>
      </c>
      <c r="N347" t="str">
        <f>'Master Data'!N347</f>
        <v>NIMS ITM Maintenance Welding Level I credential</v>
      </c>
      <c r="O347">
        <f>'Master Data'!O347</f>
        <v>480508</v>
      </c>
      <c r="P347">
        <f>'Master Data'!P347</f>
        <v>1000</v>
      </c>
      <c r="Q347">
        <f>'Master Data'!Q347</f>
        <v>532</v>
      </c>
      <c r="R347">
        <f>'Master Data'!R347</f>
        <v>12</v>
      </c>
      <c r="S347">
        <f>'Master Data'!S347</f>
        <v>10</v>
      </c>
      <c r="T347">
        <f>'Master Data'!T347</f>
        <v>1</v>
      </c>
      <c r="U347">
        <f>'Master Data'!U347</f>
        <v>3</v>
      </c>
      <c r="V347">
        <f>'Master Data'!V347</f>
        <v>51412100</v>
      </c>
      <c r="W347">
        <f>'Master Data'!W347</f>
        <v>0</v>
      </c>
      <c r="X347">
        <f>'Master Data'!X347</f>
        <v>0</v>
      </c>
      <c r="Y347">
        <f>'Master Data'!Y347</f>
        <v>37</v>
      </c>
      <c r="Z347">
        <f>'Master Data'!Z347</f>
        <v>37</v>
      </c>
      <c r="AA347">
        <f>'Master Data'!AA347</f>
        <v>37</v>
      </c>
      <c r="AB347">
        <f>'Master Data'!AB347</f>
        <v>16</v>
      </c>
      <c r="AC347">
        <f>'Master Data'!AC347</f>
        <v>13</v>
      </c>
      <c r="AD347">
        <f>'Master Data'!AD347</f>
        <v>10088</v>
      </c>
      <c r="AE347">
        <f>'Master Data'!AE347</f>
        <v>28</v>
      </c>
      <c r="AF347">
        <f>'Master Data'!AF347</f>
        <v>10114.790000000001</v>
      </c>
      <c r="AG347">
        <f>'Master Data'!AG347</f>
        <v>10447.799999999999</v>
      </c>
      <c r="AH347">
        <f>'Master Data'!AH347</f>
        <v>37</v>
      </c>
      <c r="AI347">
        <f>'Master Data'!AI347</f>
        <v>28</v>
      </c>
      <c r="AJ347">
        <f>'Master Data'!AJ347</f>
        <v>0</v>
      </c>
      <c r="AK347">
        <f>'Master Data'!AK347</f>
        <v>0</v>
      </c>
      <c r="AL347">
        <f>'Master Data'!AL347</f>
        <v>0</v>
      </c>
      <c r="AM347">
        <f>'Master Data'!AM347</f>
        <v>0</v>
      </c>
      <c r="AN347">
        <f>'Master Data'!AN347</f>
        <v>0</v>
      </c>
      <c r="AO347">
        <f>'Master Data'!AO347</f>
        <v>0</v>
      </c>
      <c r="AP347">
        <f>'Master Data'!AP347</f>
        <v>0</v>
      </c>
      <c r="AQ347">
        <f>'Master Data'!AQ347</f>
        <v>0</v>
      </c>
      <c r="AR347">
        <f>'Master Data'!AR347</f>
        <v>0</v>
      </c>
      <c r="AS347">
        <f>'Master Data'!AS347</f>
        <v>0</v>
      </c>
      <c r="AT347">
        <f>'Master Data'!AT347</f>
        <v>0</v>
      </c>
      <c r="AU347">
        <f>'Master Data'!AU347</f>
        <v>0</v>
      </c>
      <c r="AV347">
        <f>'Master Data'!AV347</f>
        <v>0</v>
      </c>
      <c r="AW347">
        <f>'Master Data'!AW347</f>
        <v>0</v>
      </c>
      <c r="AX347">
        <f>'Master Data'!AX347</f>
        <v>0</v>
      </c>
      <c r="AY347">
        <f>'Master Data'!AY347</f>
        <v>0</v>
      </c>
      <c r="AZ347">
        <f>'Master Data'!AZ347</f>
        <v>0</v>
      </c>
      <c r="BA347">
        <f>'Master Data'!BA347</f>
        <v>0</v>
      </c>
      <c r="BB347">
        <f>'Master Data'!BB347</f>
        <v>0</v>
      </c>
      <c r="BC347">
        <f>'Master Data'!BC347</f>
        <v>0</v>
      </c>
      <c r="BD347">
        <f>'Master Data'!BD347</f>
        <v>0</v>
      </c>
      <c r="BE347">
        <f>'Master Data'!BE347</f>
        <v>0</v>
      </c>
      <c r="BF347">
        <f>'Master Data'!BF347</f>
        <v>0</v>
      </c>
      <c r="BG347">
        <f>'Master Data'!BG347</f>
        <v>0</v>
      </c>
      <c r="BH347">
        <f>'Master Data'!BH347</f>
        <v>0</v>
      </c>
      <c r="BI347">
        <f>'Master Data'!BI347</f>
        <v>0</v>
      </c>
      <c r="BJ347">
        <f>'Master Data'!BJ347</f>
        <v>0</v>
      </c>
      <c r="BK347">
        <f>'Master Data'!BK347</f>
        <v>0</v>
      </c>
      <c r="BL347">
        <f>'Master Data'!BL347</f>
        <v>0</v>
      </c>
      <c r="BM347">
        <f>'Master Data'!BM347</f>
        <v>0</v>
      </c>
      <c r="BN347">
        <f>'Master Data'!BN347</f>
        <v>0</v>
      </c>
      <c r="BO347">
        <f>'Master Data'!BO347</f>
        <v>0</v>
      </c>
      <c r="BP347">
        <f>'Master Data'!BP347</f>
        <v>0</v>
      </c>
      <c r="BQ347">
        <f>'Master Data'!BQ347</f>
        <v>0</v>
      </c>
      <c r="BR347">
        <f>'Master Data'!BR347</f>
        <v>0</v>
      </c>
      <c r="BS347">
        <f>'Master Data'!BS347</f>
        <v>0</v>
      </c>
      <c r="BT347">
        <f>'Master Data'!BT347</f>
        <v>0</v>
      </c>
      <c r="BU347">
        <f>'Master Data'!BU347</f>
        <v>0</v>
      </c>
      <c r="BV347">
        <f>'Master Data'!BV347</f>
        <v>0</v>
      </c>
      <c r="BW347">
        <f>'Master Data'!BW347</f>
        <v>20201009</v>
      </c>
      <c r="BX347" t="str">
        <f t="shared" si="64"/>
        <v>Allegany College Of Maryland - Maintenance Welding-NIMS (120 clock hours)</v>
      </c>
      <c r="BY347" s="27" t="str">
        <f t="shared" si="55"/>
        <v/>
      </c>
      <c r="BZ347" s="20" t="e">
        <f t="shared" si="56"/>
        <v>#DIV/0!</v>
      </c>
      <c r="CA347" s="20" t="e">
        <f t="shared" si="57"/>
        <v>#DIV/0!</v>
      </c>
      <c r="CB347" s="20">
        <f t="shared" si="58"/>
        <v>0.43243243243243246</v>
      </c>
      <c r="CC347" s="20">
        <f t="shared" si="59"/>
        <v>0.4642857142857143</v>
      </c>
      <c r="CD347" s="20">
        <f t="shared" si="60"/>
        <v>1</v>
      </c>
      <c r="CE347" s="26">
        <f t="shared" si="61"/>
        <v>1532</v>
      </c>
      <c r="CF347" s="24" t="str">
        <f t="shared" si="62"/>
        <v xml:space="preserve"> </v>
      </c>
      <c r="CG347" s="24">
        <f t="shared" si="65"/>
        <v>10088</v>
      </c>
      <c r="CH347" s="24" t="str">
        <f t="shared" si="63"/>
        <v xml:space="preserve"> </v>
      </c>
    </row>
    <row r="348" spans="1:86">
      <c r="A348" t="str">
        <f>'Master Data'!A348</f>
        <v>MD</v>
      </c>
      <c r="B348" t="str">
        <f>'Master Data'!B348</f>
        <v>Kinetic Potential</v>
      </c>
      <c r="C348" t="str">
        <f>'Master Data'!C348</f>
        <v>A private for profit entity not regulated by the state of Maryland offering non-credit training. See this provider s website for more information. http://www.kpconnect.</v>
      </c>
      <c r="D348" t="str">
        <f>'Master Data'!D348</f>
        <v>1801 McCormick Dr.  Ste.  350</v>
      </c>
      <c r="E348">
        <f>'Master Data'!E348</f>
        <v>0</v>
      </c>
      <c r="F348" t="str">
        <f>'Master Data'!F348</f>
        <v>Largo</v>
      </c>
      <c r="G348" t="str">
        <f>'Master Data'!G348</f>
        <v>MD</v>
      </c>
      <c r="H348">
        <f>'Master Data'!H348</f>
        <v>20774</v>
      </c>
      <c r="I348">
        <f>'Master Data'!I348</f>
        <v>6</v>
      </c>
      <c r="J348" t="str">
        <f>'Master Data'!J348</f>
        <v>Project Management-PMP Exam Prep. (220 clock hours)</v>
      </c>
      <c r="K348" t="str">
        <f>'Master Data'!K348</f>
        <v>For those with a bachelors degree + 36 months experience or high school diploma + 60 months of experience leading projects for last 8 years.</v>
      </c>
      <c r="L348" t="str">
        <f>'Master Data'!L348</f>
        <v>http://www.kpconnect.com</v>
      </c>
      <c r="M348">
        <f>'Master Data'!M348</f>
        <v>1</v>
      </c>
      <c r="N348" t="str">
        <f>'Master Data'!N348</f>
        <v>PMP via PMI</v>
      </c>
      <c r="O348">
        <f>'Master Data'!O348</f>
        <v>520211</v>
      </c>
      <c r="P348">
        <f>'Master Data'!P348</f>
        <v>4000</v>
      </c>
      <c r="Q348">
        <f>'Master Data'!Q348</f>
        <v>0</v>
      </c>
      <c r="R348">
        <f>'Master Data'!R348</f>
        <v>18</v>
      </c>
      <c r="S348">
        <f>'Master Data'!S348</f>
        <v>12</v>
      </c>
      <c r="T348">
        <f>'Master Data'!T348</f>
        <v>5</v>
      </c>
      <c r="U348">
        <f>'Master Data'!U348</f>
        <v>3</v>
      </c>
      <c r="V348">
        <f>'Master Data'!V348</f>
        <v>11919900</v>
      </c>
      <c r="W348">
        <f>'Master Data'!W348</f>
        <v>15129900</v>
      </c>
      <c r="X348">
        <f>'Master Data'!X348</f>
        <v>0</v>
      </c>
      <c r="Y348">
        <f>'Master Data'!Y348</f>
        <v>12</v>
      </c>
      <c r="Z348">
        <f>'Master Data'!Z348</f>
        <v>9</v>
      </c>
      <c r="AA348">
        <f>'Master Data'!AA348</f>
        <v>9</v>
      </c>
      <c r="AB348">
        <f>'Master Data'!AB348</f>
        <v>8</v>
      </c>
      <c r="AC348">
        <f>'Master Data'!AC348</f>
        <v>8</v>
      </c>
      <c r="AD348">
        <f>'Master Data'!AD348</f>
        <v>12522.4</v>
      </c>
      <c r="AE348">
        <f>'Master Data'!AE348</f>
        <v>2</v>
      </c>
      <c r="AF348">
        <f>'Master Data'!AF348</f>
        <v>14409.95</v>
      </c>
      <c r="AG348">
        <f>'Master Data'!AG348</f>
        <v>15542.95</v>
      </c>
      <c r="AH348">
        <f>'Master Data'!AH348</f>
        <v>9</v>
      </c>
      <c r="AI348">
        <f>'Master Data'!AI348</f>
        <v>9</v>
      </c>
      <c r="AJ348">
        <f>'Master Data'!AJ348</f>
        <v>9</v>
      </c>
      <c r="AK348">
        <f>'Master Data'!AK348</f>
        <v>9</v>
      </c>
      <c r="AL348">
        <f>'Master Data'!AL348</f>
        <v>9</v>
      </c>
      <c r="AM348">
        <f>'Master Data'!AM348</f>
        <v>9</v>
      </c>
      <c r="AN348">
        <f>'Master Data'!AN348</f>
        <v>9</v>
      </c>
      <c r="AO348">
        <f>'Master Data'!AO348</f>
        <v>36000</v>
      </c>
      <c r="AP348">
        <f>'Master Data'!AP348</f>
        <v>8</v>
      </c>
      <c r="AQ348">
        <f>'Master Data'!AQ348</f>
        <v>8</v>
      </c>
      <c r="AR348">
        <f>'Master Data'!AR348</f>
        <v>12522.4</v>
      </c>
      <c r="AS348">
        <f>'Master Data'!AS348</f>
        <v>2</v>
      </c>
      <c r="AT348">
        <f>'Master Data'!AT348</f>
        <v>9</v>
      </c>
      <c r="AU348">
        <f>'Master Data'!AU348</f>
        <v>9</v>
      </c>
      <c r="AV348">
        <f>'Master Data'!AV348</f>
        <v>0</v>
      </c>
      <c r="AW348">
        <f>'Master Data'!AW348</f>
        <v>0</v>
      </c>
      <c r="AX348">
        <f>'Master Data'!AX348</f>
        <v>2</v>
      </c>
      <c r="AY348">
        <f>'Master Data'!AY348</f>
        <v>4</v>
      </c>
      <c r="AZ348">
        <f>'Master Data'!AZ348</f>
        <v>2</v>
      </c>
      <c r="BA348">
        <f>'Master Data'!BA348</f>
        <v>0</v>
      </c>
      <c r="BB348">
        <f>'Master Data'!BB348</f>
        <v>0</v>
      </c>
      <c r="BC348">
        <f>'Master Data'!BC348</f>
        <v>4</v>
      </c>
      <c r="BD348">
        <f>'Master Data'!BD348</f>
        <v>4</v>
      </c>
      <c r="BE348">
        <f>'Master Data'!BE348</f>
        <v>1</v>
      </c>
      <c r="BF348">
        <f>'Master Data'!BF348</f>
        <v>4</v>
      </c>
      <c r="BG348">
        <f>'Master Data'!BG348</f>
        <v>0</v>
      </c>
      <c r="BH348">
        <f>'Master Data'!BH348</f>
        <v>0</v>
      </c>
      <c r="BI348">
        <f>'Master Data'!BI348</f>
        <v>0</v>
      </c>
      <c r="BJ348">
        <f>'Master Data'!BJ348</f>
        <v>0</v>
      </c>
      <c r="BK348">
        <f>'Master Data'!BK348</f>
        <v>0</v>
      </c>
      <c r="BL348">
        <f>'Master Data'!BL348</f>
        <v>0</v>
      </c>
      <c r="BM348">
        <f>'Master Data'!BM348</f>
        <v>6</v>
      </c>
      <c r="BN348">
        <f>'Master Data'!BN348</f>
        <v>0</v>
      </c>
      <c r="BO348">
        <f>'Master Data'!BO348</f>
        <v>0</v>
      </c>
      <c r="BP348">
        <f>'Master Data'!BP348</f>
        <v>0</v>
      </c>
      <c r="BQ348">
        <f>'Master Data'!BQ348</f>
        <v>0</v>
      </c>
      <c r="BR348">
        <f>'Master Data'!BR348</f>
        <v>0</v>
      </c>
      <c r="BS348">
        <f>'Master Data'!BS348</f>
        <v>0</v>
      </c>
      <c r="BT348">
        <f>'Master Data'!BT348</f>
        <v>0</v>
      </c>
      <c r="BU348">
        <f>'Master Data'!BU348</f>
        <v>3</v>
      </c>
      <c r="BV348">
        <f>'Master Data'!BV348</f>
        <v>5</v>
      </c>
      <c r="BW348">
        <f>'Master Data'!BW348</f>
        <v>20201009</v>
      </c>
      <c r="BX348" t="str">
        <f t="shared" si="64"/>
        <v>Kinetic Potential - Project Management-PMP Exam Prep. (220 clock hours)</v>
      </c>
      <c r="BY348" s="27">
        <f t="shared" si="55"/>
        <v>0.88888888888888884</v>
      </c>
      <c r="BZ348" s="20">
        <f t="shared" si="56"/>
        <v>0.88888888888888884</v>
      </c>
      <c r="CA348" s="20">
        <f t="shared" si="57"/>
        <v>0.22222222222222221</v>
      </c>
      <c r="CB348" s="20">
        <f t="shared" si="58"/>
        <v>0.88888888888888884</v>
      </c>
      <c r="CC348" s="20">
        <f t="shared" si="59"/>
        <v>0.88888888888888884</v>
      </c>
      <c r="CD348" s="20">
        <f t="shared" si="60"/>
        <v>0.22222222222222221</v>
      </c>
      <c r="CE348" s="26">
        <f t="shared" si="61"/>
        <v>4000</v>
      </c>
      <c r="CF348" s="24">
        <f t="shared" si="62"/>
        <v>12522.4</v>
      </c>
      <c r="CG348" s="24">
        <f t="shared" si="65"/>
        <v>12522.4</v>
      </c>
      <c r="CH348" s="24">
        <f t="shared" si="63"/>
        <v>36000</v>
      </c>
    </row>
    <row r="349" spans="1:86">
      <c r="A349" t="str">
        <f>'Master Data'!A349</f>
        <v>MD</v>
      </c>
      <c r="B349" t="str">
        <f>'Master Data'!B349</f>
        <v>Voices of Hope, Inc.</v>
      </c>
      <c r="C349" t="str">
        <f>'Master Data'!C349</f>
        <v>A private non-profit entity not regulated by the state of Maryland offering non-credit training. See this provider s website for more information. https://voicesofhopemaryland.</v>
      </c>
      <c r="D349" t="str">
        <f>'Master Data'!D349</f>
        <v>224E. Main St.</v>
      </c>
      <c r="E349">
        <f>'Master Data'!E349</f>
        <v>0</v>
      </c>
      <c r="F349" t="str">
        <f>'Master Data'!F349</f>
        <v>Elkton</v>
      </c>
      <c r="G349" t="str">
        <f>'Master Data'!G349</f>
        <v>MD</v>
      </c>
      <c r="H349">
        <f>'Master Data'!H349</f>
        <v>21921</v>
      </c>
      <c r="I349">
        <f>'Master Data'!I349</f>
        <v>6</v>
      </c>
      <c r="J349" t="str">
        <f>'Master Data'!J349</f>
        <v>Peer Recovery Specialist (46 clock hours)</v>
      </c>
      <c r="K349" t="str">
        <f>'Master Data'!K349</f>
        <v>For those who work/volunteer in peer support; need proof of 500 hours in Peer Recovery Support over the last 2 years &amp; 25 hours of Peer Supervision before enrolling.</v>
      </c>
      <c r="L349" t="str">
        <f>'Master Data'!L349</f>
        <v>http://www.voicesofhopececilmd.org</v>
      </c>
      <c r="M349">
        <f>'Master Data'!M349</f>
        <v>1</v>
      </c>
      <c r="N349" t="str">
        <f>'Master Data'!N349</f>
        <v>Peer Recovery Specialist</v>
      </c>
      <c r="O349">
        <f>'Master Data'!O349</f>
        <v>511501</v>
      </c>
      <c r="P349">
        <f>'Master Data'!P349</f>
        <v>2500</v>
      </c>
      <c r="Q349">
        <f>'Master Data'!Q349</f>
        <v>0</v>
      </c>
      <c r="R349">
        <f>'Master Data'!R349</f>
        <v>3</v>
      </c>
      <c r="S349">
        <f>'Master Data'!S349</f>
        <v>13</v>
      </c>
      <c r="T349">
        <f>'Master Data'!T349</f>
        <v>5</v>
      </c>
      <c r="U349">
        <f>'Master Data'!U349</f>
        <v>3</v>
      </c>
      <c r="V349">
        <f>'Master Data'!V349</f>
        <v>21101100</v>
      </c>
      <c r="W349">
        <f>'Master Data'!W349</f>
        <v>0</v>
      </c>
      <c r="X349">
        <f>'Master Data'!X349</f>
        <v>0</v>
      </c>
      <c r="Y349">
        <f>'Master Data'!Y349</f>
        <v>173</v>
      </c>
      <c r="Z349">
        <f>'Master Data'!Z349</f>
        <v>71</v>
      </c>
      <c r="AA349">
        <f>'Master Data'!AA349</f>
        <v>35</v>
      </c>
      <c r="AB349">
        <f>'Master Data'!AB349</f>
        <v>6</v>
      </c>
      <c r="AC349">
        <f>'Master Data'!AC349</f>
        <v>2</v>
      </c>
      <c r="AD349">
        <f>'Master Data'!AD349</f>
        <v>14950</v>
      </c>
      <c r="AE349">
        <f>'Master Data'!AE349</f>
        <v>8</v>
      </c>
      <c r="AF349">
        <f>'Master Data'!AF349</f>
        <v>14624.11</v>
      </c>
      <c r="AG349">
        <f>'Master Data'!AG349</f>
        <v>6740.31</v>
      </c>
      <c r="AH349">
        <f>'Master Data'!AH349</f>
        <v>54</v>
      </c>
      <c r="AI349">
        <f>'Master Data'!AI349</f>
        <v>15</v>
      </c>
      <c r="AJ349">
        <f>'Master Data'!AJ349</f>
        <v>3</v>
      </c>
      <c r="AK349">
        <f>'Master Data'!AK349</f>
        <v>1</v>
      </c>
      <c r="AL349">
        <f>'Master Data'!AL349</f>
        <v>3</v>
      </c>
      <c r="AM349">
        <f>'Master Data'!AM349</f>
        <v>1</v>
      </c>
      <c r="AN349">
        <f>'Master Data'!AN349</f>
        <v>1</v>
      </c>
      <c r="AO349">
        <f>'Master Data'!AO349</f>
        <v>7500</v>
      </c>
      <c r="AP349">
        <f>'Master Data'!AP349</f>
        <v>1</v>
      </c>
      <c r="AQ349">
        <f>'Master Data'!AQ349</f>
        <v>0</v>
      </c>
      <c r="AR349">
        <f>'Master Data'!AR349</f>
        <v>1500</v>
      </c>
      <c r="AS349">
        <f>'Master Data'!AS349</f>
        <v>1</v>
      </c>
      <c r="AT349">
        <f>'Master Data'!AT349</f>
        <v>1</v>
      </c>
      <c r="AU349">
        <f>'Master Data'!AU349</f>
        <v>1</v>
      </c>
      <c r="AV349">
        <f>'Master Data'!AV349</f>
        <v>0</v>
      </c>
      <c r="AW349">
        <f>'Master Data'!AW349</f>
        <v>0</v>
      </c>
      <c r="AX349">
        <f>'Master Data'!AX349</f>
        <v>0</v>
      </c>
      <c r="AY349">
        <f>'Master Data'!AY349</f>
        <v>3</v>
      </c>
      <c r="AZ349">
        <f>'Master Data'!AZ349</f>
        <v>0</v>
      </c>
      <c r="BA349">
        <f>'Master Data'!BA349</f>
        <v>0</v>
      </c>
      <c r="BB349">
        <f>'Master Data'!BB349</f>
        <v>0</v>
      </c>
      <c r="BC349">
        <f>'Master Data'!BC349</f>
        <v>1</v>
      </c>
      <c r="BD349">
        <f>'Master Data'!BD349</f>
        <v>2</v>
      </c>
      <c r="BE349">
        <f>'Master Data'!BE349</f>
        <v>0</v>
      </c>
      <c r="BF349">
        <f>'Master Data'!BF349</f>
        <v>1</v>
      </c>
      <c r="BG349">
        <f>'Master Data'!BG349</f>
        <v>1</v>
      </c>
      <c r="BH349">
        <f>'Master Data'!BH349</f>
        <v>0</v>
      </c>
      <c r="BI349">
        <f>'Master Data'!BI349</f>
        <v>0</v>
      </c>
      <c r="BJ349">
        <f>'Master Data'!BJ349</f>
        <v>2</v>
      </c>
      <c r="BK349">
        <f>'Master Data'!BK349</f>
        <v>0</v>
      </c>
      <c r="BL349">
        <f>'Master Data'!BL349</f>
        <v>0</v>
      </c>
      <c r="BM349">
        <f>'Master Data'!BM349</f>
        <v>2</v>
      </c>
      <c r="BN349">
        <f>'Master Data'!BN349</f>
        <v>1</v>
      </c>
      <c r="BO349">
        <f>'Master Data'!BO349</f>
        <v>0</v>
      </c>
      <c r="BP349">
        <f>'Master Data'!BP349</f>
        <v>0</v>
      </c>
      <c r="BQ349">
        <f>'Master Data'!BQ349</f>
        <v>0</v>
      </c>
      <c r="BR349">
        <f>'Master Data'!BR349</f>
        <v>0</v>
      </c>
      <c r="BS349">
        <f>'Master Data'!BS349</f>
        <v>0</v>
      </c>
      <c r="BT349">
        <f>'Master Data'!BT349</f>
        <v>0</v>
      </c>
      <c r="BU349">
        <f>'Master Data'!BU349</f>
        <v>1</v>
      </c>
      <c r="BV349">
        <f>'Master Data'!BV349</f>
        <v>0</v>
      </c>
      <c r="BW349">
        <f>'Master Data'!BW349</f>
        <v>20201009</v>
      </c>
      <c r="BX349" t="str">
        <f t="shared" si="64"/>
        <v>Voices of Hope, Inc. - Peer Recovery Specialist (46 clock hours)</v>
      </c>
      <c r="BY349" s="27">
        <f t="shared" si="55"/>
        <v>1</v>
      </c>
      <c r="BZ349" s="20">
        <f t="shared" si="56"/>
        <v>0</v>
      </c>
      <c r="CA349" s="20">
        <f t="shared" si="57"/>
        <v>1</v>
      </c>
      <c r="CB349" s="20">
        <f t="shared" si="58"/>
        <v>0.1111111111111111</v>
      </c>
      <c r="CC349" s="20">
        <f t="shared" si="59"/>
        <v>0.13333333333333333</v>
      </c>
      <c r="CD349" s="20">
        <f t="shared" si="60"/>
        <v>0.53333333333333333</v>
      </c>
      <c r="CE349" s="26">
        <f t="shared" si="61"/>
        <v>2500</v>
      </c>
      <c r="CF349" s="24">
        <f t="shared" si="62"/>
        <v>1500</v>
      </c>
      <c r="CG349" s="24">
        <f t="shared" si="65"/>
        <v>14950</v>
      </c>
      <c r="CH349" s="24">
        <f t="shared" si="63"/>
        <v>7500</v>
      </c>
    </row>
    <row r="350" spans="1:86">
      <c r="A350" t="str">
        <f>'Master Data'!A350</f>
        <v>MD</v>
      </c>
      <c r="B350" t="str">
        <f>'Master Data'!B350</f>
        <v>Towson University</v>
      </c>
      <c r="C350" t="str">
        <f>'Master Data'!C350</f>
        <v>A Maryland 4-year public university, accredited by the Middle States Commission on Higher Education. See this provider s website for more information. https://www.towson.edu/campus/partnerships-research/continuing-education/about.</v>
      </c>
      <c r="D350" t="str">
        <f>'Master Data'!D350</f>
        <v>7400 York Rd.</v>
      </c>
      <c r="E350" t="str">
        <f>'Master Data'!E350</f>
        <v>Ste. 201</v>
      </c>
      <c r="F350" t="str">
        <f>'Master Data'!F350</f>
        <v>Towson</v>
      </c>
      <c r="G350" t="str">
        <f>'Master Data'!G350</f>
        <v>MD</v>
      </c>
      <c r="H350">
        <f>'Master Data'!H350</f>
        <v>21204</v>
      </c>
      <c r="I350">
        <f>'Master Data'!I350</f>
        <v>8</v>
      </c>
      <c r="J350" t="str">
        <f>'Master Data'!J350</f>
        <v>Certified Clinical Medical Assistant (518 clock hours)</v>
      </c>
      <c r="K350" t="str">
        <f>'Master Data'!K350</f>
        <v>Preparation for the Certified Clinical Medical Assistant (CCMA) exam from the National Healthcareer Association.</v>
      </c>
      <c r="L350" t="str">
        <f>'Master Data'!L350</f>
        <v>https://www.towson.edu/campus/partnerships-research/continuing-education/health-medical-courses/certified-clinical-medical-assistant.html</v>
      </c>
      <c r="M350">
        <f>'Master Data'!M350</f>
        <v>1</v>
      </c>
      <c r="N350" t="str">
        <f>'Master Data'!N350</f>
        <v>Certified Clinical Medical Assistant (CCMA) from the National Healthcareer Association</v>
      </c>
      <c r="O350">
        <f>'Master Data'!O350</f>
        <v>510801</v>
      </c>
      <c r="P350">
        <f>'Master Data'!P350</f>
        <v>4899</v>
      </c>
      <c r="Q350">
        <f>'Master Data'!Q350</f>
        <v>0</v>
      </c>
      <c r="R350">
        <f>'Master Data'!R350</f>
        <v>6</v>
      </c>
      <c r="S350">
        <f>'Master Data'!S350</f>
        <v>18</v>
      </c>
      <c r="T350">
        <f>'Master Data'!T350</f>
        <v>1</v>
      </c>
      <c r="U350">
        <f>'Master Data'!U350</f>
        <v>3</v>
      </c>
      <c r="V350">
        <f>'Master Data'!V350</f>
        <v>31909200</v>
      </c>
      <c r="W350">
        <f>'Master Data'!W350</f>
        <v>0</v>
      </c>
      <c r="X350">
        <f>'Master Data'!X350</f>
        <v>0</v>
      </c>
      <c r="Y350">
        <f>'Master Data'!Y350</f>
        <v>100</v>
      </c>
      <c r="Z350">
        <f>'Master Data'!Z350</f>
        <v>81</v>
      </c>
      <c r="AA350">
        <f>'Master Data'!AA350</f>
        <v>66</v>
      </c>
      <c r="AB350">
        <f>'Master Data'!AB350</f>
        <v>1</v>
      </c>
      <c r="AC350">
        <f>'Master Data'!AC350</f>
        <v>0</v>
      </c>
      <c r="AD350">
        <f>'Master Data'!AD350</f>
        <v>106.86</v>
      </c>
      <c r="AE350">
        <f>'Master Data'!AE350</f>
        <v>2</v>
      </c>
      <c r="AF350">
        <f>'Master Data'!AF350</f>
        <v>106.86</v>
      </c>
      <c r="AG350">
        <f>'Master Data'!AG350</f>
        <v>9999999.9900000002</v>
      </c>
      <c r="AH350">
        <f>'Master Data'!AH350</f>
        <v>41</v>
      </c>
      <c r="AI350">
        <f>'Master Data'!AI350</f>
        <v>27</v>
      </c>
      <c r="AJ350">
        <f>'Master Data'!AJ350</f>
        <v>4</v>
      </c>
      <c r="AK350">
        <f>'Master Data'!AK350</f>
        <v>3</v>
      </c>
      <c r="AL350">
        <f>'Master Data'!AL350</f>
        <v>4</v>
      </c>
      <c r="AM350">
        <f>'Master Data'!AM350</f>
        <v>3</v>
      </c>
      <c r="AN350">
        <f>'Master Data'!AN350</f>
        <v>3</v>
      </c>
      <c r="AO350">
        <f>'Master Data'!AO350</f>
        <v>11996</v>
      </c>
      <c r="AP350">
        <f>'Master Data'!AP350</f>
        <v>1</v>
      </c>
      <c r="AQ350">
        <f>'Master Data'!AQ350</f>
        <v>0</v>
      </c>
      <c r="AR350">
        <f>'Master Data'!AR350</f>
        <v>106.86</v>
      </c>
      <c r="AS350">
        <f>'Master Data'!AS350</f>
        <v>2</v>
      </c>
      <c r="AT350">
        <f>'Master Data'!AT350</f>
        <v>2</v>
      </c>
      <c r="AU350">
        <f>'Master Data'!AU350</f>
        <v>2</v>
      </c>
      <c r="AV350">
        <f>'Master Data'!AV350</f>
        <v>0</v>
      </c>
      <c r="AW350">
        <f>'Master Data'!AW350</f>
        <v>0</v>
      </c>
      <c r="AX350">
        <f>'Master Data'!AX350</f>
        <v>1</v>
      </c>
      <c r="AY350">
        <f>'Master Data'!AY350</f>
        <v>2</v>
      </c>
      <c r="AZ350">
        <f>'Master Data'!AZ350</f>
        <v>1</v>
      </c>
      <c r="BA350">
        <f>'Master Data'!BA350</f>
        <v>0</v>
      </c>
      <c r="BB350">
        <f>'Master Data'!BB350</f>
        <v>0</v>
      </c>
      <c r="BC350">
        <f>'Master Data'!BC350</f>
        <v>0</v>
      </c>
      <c r="BD350">
        <f>'Master Data'!BD350</f>
        <v>4</v>
      </c>
      <c r="BE350">
        <f>'Master Data'!BE350</f>
        <v>0</v>
      </c>
      <c r="BF350">
        <f>'Master Data'!BF350</f>
        <v>4</v>
      </c>
      <c r="BG350">
        <f>'Master Data'!BG350</f>
        <v>0</v>
      </c>
      <c r="BH350">
        <f>'Master Data'!BH350</f>
        <v>0</v>
      </c>
      <c r="BI350">
        <f>'Master Data'!BI350</f>
        <v>1</v>
      </c>
      <c r="BJ350">
        <f>'Master Data'!BJ350</f>
        <v>1</v>
      </c>
      <c r="BK350">
        <f>'Master Data'!BK350</f>
        <v>1</v>
      </c>
      <c r="BL350">
        <f>'Master Data'!BL350</f>
        <v>0</v>
      </c>
      <c r="BM350">
        <f>'Master Data'!BM350</f>
        <v>4</v>
      </c>
      <c r="BN350">
        <f>'Master Data'!BN350</f>
        <v>1</v>
      </c>
      <c r="BO350">
        <f>'Master Data'!BO350</f>
        <v>0</v>
      </c>
      <c r="BP350">
        <f>'Master Data'!BP350</f>
        <v>0</v>
      </c>
      <c r="BQ350">
        <f>'Master Data'!BQ350</f>
        <v>0</v>
      </c>
      <c r="BR350">
        <f>'Master Data'!BR350</f>
        <v>2</v>
      </c>
      <c r="BS350">
        <f>'Master Data'!BS350</f>
        <v>0</v>
      </c>
      <c r="BT350">
        <f>'Master Data'!BT350</f>
        <v>0</v>
      </c>
      <c r="BU350">
        <f>'Master Data'!BU350</f>
        <v>0</v>
      </c>
      <c r="BV350">
        <f>'Master Data'!BV350</f>
        <v>1</v>
      </c>
      <c r="BW350">
        <f>'Master Data'!BW350</f>
        <v>20201015</v>
      </c>
      <c r="BX350" t="str">
        <f t="shared" si="64"/>
        <v>Towson University - Certified Clinical Medical Assistant (518 clock hours)</v>
      </c>
      <c r="BY350" s="27">
        <f t="shared" si="55"/>
        <v>0.5</v>
      </c>
      <c r="BZ350" s="20">
        <f t="shared" si="56"/>
        <v>0</v>
      </c>
      <c r="CA350" s="20">
        <f t="shared" si="57"/>
        <v>1</v>
      </c>
      <c r="CB350" s="20">
        <f t="shared" si="58"/>
        <v>2.4390243902439025E-2</v>
      </c>
      <c r="CC350" s="20">
        <f t="shared" si="59"/>
        <v>0</v>
      </c>
      <c r="CD350" s="20">
        <f t="shared" si="60"/>
        <v>7.407407407407407E-2</v>
      </c>
      <c r="CE350" s="26">
        <f t="shared" si="61"/>
        <v>4899</v>
      </c>
      <c r="CF350" s="24">
        <f t="shared" si="62"/>
        <v>106.86</v>
      </c>
      <c r="CG350" s="24">
        <f t="shared" si="65"/>
        <v>106.86</v>
      </c>
      <c r="CH350" s="24">
        <f t="shared" si="63"/>
        <v>11996</v>
      </c>
    </row>
    <row r="351" spans="1:86">
      <c r="A351" t="str">
        <f>'Master Data'!A351</f>
        <v>MD</v>
      </c>
      <c r="B351" t="str">
        <f>'Master Data'!B351</f>
        <v>Towson University</v>
      </c>
      <c r="C351" t="str">
        <f>'Master Data'!C351</f>
        <v>A Maryland 4-year public university, accredited by the Middle States Commission on Higher Education. See this provider s website for more information. https://www.towson.edu/campus/partnerships-research/continuing-education/about.</v>
      </c>
      <c r="D351" t="str">
        <f>'Master Data'!D351</f>
        <v>7400 York Rd.</v>
      </c>
      <c r="E351" t="str">
        <f>'Master Data'!E351</f>
        <v>Ste. 201</v>
      </c>
      <c r="F351" t="str">
        <f>'Master Data'!F351</f>
        <v>Towson</v>
      </c>
      <c r="G351" t="str">
        <f>'Master Data'!G351</f>
        <v>MD</v>
      </c>
      <c r="H351">
        <f>'Master Data'!H351</f>
        <v>21204</v>
      </c>
      <c r="I351">
        <f>'Master Data'!I351</f>
        <v>8</v>
      </c>
      <c r="J351" t="str">
        <f>'Master Data'!J351</f>
        <v>Online Pharmacy Technician (400 clock hours)</v>
      </c>
      <c r="K351" t="str">
        <f>'Master Data'!K351</f>
        <v>Preparation for the Pharmacy Technician Certification Board (PTCB) exam.</v>
      </c>
      <c r="L351" t="str">
        <f>'Master Data'!L351</f>
        <v>http://www.towson.edu</v>
      </c>
      <c r="M351">
        <f>'Master Data'!M351</f>
        <v>1</v>
      </c>
      <c r="N351" t="str">
        <f>'Master Data'!N351</f>
        <v>Pharmacy Technician Certification Board (PTCB)</v>
      </c>
      <c r="O351">
        <f>'Master Data'!O351</f>
        <v>510805</v>
      </c>
      <c r="P351">
        <f>'Master Data'!P351</f>
        <v>2999</v>
      </c>
      <c r="Q351">
        <f>'Master Data'!Q351</f>
        <v>0</v>
      </c>
      <c r="R351">
        <f>'Master Data'!R351</f>
        <v>15</v>
      </c>
      <c r="S351">
        <f>'Master Data'!S351</f>
        <v>26</v>
      </c>
      <c r="T351">
        <f>'Master Data'!T351</f>
        <v>1</v>
      </c>
      <c r="U351">
        <f>'Master Data'!U351</f>
        <v>2</v>
      </c>
      <c r="V351">
        <f>'Master Data'!V351</f>
        <v>29205200</v>
      </c>
      <c r="W351">
        <f>'Master Data'!W351</f>
        <v>0</v>
      </c>
      <c r="X351">
        <f>'Master Data'!X351</f>
        <v>0</v>
      </c>
      <c r="Y351">
        <f>'Master Data'!Y351</f>
        <v>16</v>
      </c>
      <c r="Z351">
        <f>'Master Data'!Z351</f>
        <v>15</v>
      </c>
      <c r="AA351">
        <f>'Master Data'!AA351</f>
        <v>9</v>
      </c>
      <c r="AB351">
        <f>'Master Data'!AB351</f>
        <v>1</v>
      </c>
      <c r="AC351">
        <f>'Master Data'!AC351</f>
        <v>1</v>
      </c>
      <c r="AD351">
        <f>'Master Data'!AD351</f>
        <v>5062</v>
      </c>
      <c r="AE351">
        <f>'Master Data'!AE351</f>
        <v>0</v>
      </c>
      <c r="AF351">
        <f>'Master Data'!AF351</f>
        <v>5062</v>
      </c>
      <c r="AG351">
        <f>'Master Data'!AG351</f>
        <v>5312</v>
      </c>
      <c r="AH351">
        <f>'Master Data'!AH351</f>
        <v>10</v>
      </c>
      <c r="AI351">
        <f>'Master Data'!AI351</f>
        <v>7</v>
      </c>
      <c r="AJ351">
        <f>'Master Data'!AJ351</f>
        <v>2</v>
      </c>
      <c r="AK351">
        <f>'Master Data'!AK351</f>
        <v>1</v>
      </c>
      <c r="AL351">
        <f>'Master Data'!AL351</f>
        <v>2</v>
      </c>
      <c r="AM351">
        <f>'Master Data'!AM351</f>
        <v>1</v>
      </c>
      <c r="AN351">
        <f>'Master Data'!AN351</f>
        <v>1</v>
      </c>
      <c r="AO351">
        <f>'Master Data'!AO351</f>
        <v>5598</v>
      </c>
      <c r="AP351">
        <f>'Master Data'!AP351</f>
        <v>1</v>
      </c>
      <c r="AQ351">
        <f>'Master Data'!AQ351</f>
        <v>1</v>
      </c>
      <c r="AR351">
        <f>'Master Data'!AR351</f>
        <v>5062</v>
      </c>
      <c r="AS351">
        <f>'Master Data'!AS351</f>
        <v>0</v>
      </c>
      <c r="AT351">
        <f>'Master Data'!AT351</f>
        <v>1</v>
      </c>
      <c r="AU351">
        <f>'Master Data'!AU351</f>
        <v>1</v>
      </c>
      <c r="AV351">
        <f>'Master Data'!AV351</f>
        <v>0</v>
      </c>
      <c r="AW351">
        <f>'Master Data'!AW351</f>
        <v>0</v>
      </c>
      <c r="AX351">
        <f>'Master Data'!AX351</f>
        <v>0</v>
      </c>
      <c r="AY351">
        <f>'Master Data'!AY351</f>
        <v>1</v>
      </c>
      <c r="AZ351">
        <f>'Master Data'!AZ351</f>
        <v>1</v>
      </c>
      <c r="BA351">
        <f>'Master Data'!BA351</f>
        <v>0</v>
      </c>
      <c r="BB351">
        <f>'Master Data'!BB351</f>
        <v>0</v>
      </c>
      <c r="BC351">
        <f>'Master Data'!BC351</f>
        <v>0</v>
      </c>
      <c r="BD351">
        <f>'Master Data'!BD351</f>
        <v>2</v>
      </c>
      <c r="BE351">
        <f>'Master Data'!BE351</f>
        <v>0</v>
      </c>
      <c r="BF351">
        <f>'Master Data'!BF351</f>
        <v>1</v>
      </c>
      <c r="BG351">
        <f>'Master Data'!BG351</f>
        <v>1</v>
      </c>
      <c r="BH351">
        <f>'Master Data'!BH351</f>
        <v>0</v>
      </c>
      <c r="BI351">
        <f>'Master Data'!BI351</f>
        <v>0</v>
      </c>
      <c r="BJ351">
        <f>'Master Data'!BJ351</f>
        <v>1</v>
      </c>
      <c r="BK351">
        <f>'Master Data'!BK351</f>
        <v>0</v>
      </c>
      <c r="BL351">
        <f>'Master Data'!BL351</f>
        <v>0</v>
      </c>
      <c r="BM351">
        <f>'Master Data'!BM351</f>
        <v>2</v>
      </c>
      <c r="BN351">
        <f>'Master Data'!BN351</f>
        <v>0</v>
      </c>
      <c r="BO351">
        <f>'Master Data'!BO351</f>
        <v>0</v>
      </c>
      <c r="BP351">
        <f>'Master Data'!BP351</f>
        <v>0</v>
      </c>
      <c r="BQ351">
        <f>'Master Data'!BQ351</f>
        <v>0</v>
      </c>
      <c r="BR351">
        <f>'Master Data'!BR351</f>
        <v>0</v>
      </c>
      <c r="BS351">
        <f>'Master Data'!BS351</f>
        <v>0</v>
      </c>
      <c r="BT351">
        <f>'Master Data'!BT351</f>
        <v>0</v>
      </c>
      <c r="BU351">
        <f>'Master Data'!BU351</f>
        <v>2</v>
      </c>
      <c r="BV351">
        <f>'Master Data'!BV351</f>
        <v>1</v>
      </c>
      <c r="BW351">
        <f>'Master Data'!BW351</f>
        <v>20201015</v>
      </c>
      <c r="BX351" t="str">
        <f t="shared" si="64"/>
        <v>Towson University - Online Pharmacy Technician (400 clock hours)</v>
      </c>
      <c r="BY351" s="27">
        <f t="shared" si="55"/>
        <v>1</v>
      </c>
      <c r="BZ351" s="20">
        <f t="shared" si="56"/>
        <v>1</v>
      </c>
      <c r="CA351" s="20">
        <f t="shared" si="57"/>
        <v>0</v>
      </c>
      <c r="CB351" s="20">
        <f t="shared" si="58"/>
        <v>0.1</v>
      </c>
      <c r="CC351" s="20">
        <f t="shared" si="59"/>
        <v>0.14285714285714285</v>
      </c>
      <c r="CD351" s="20">
        <f t="shared" si="60"/>
        <v>0</v>
      </c>
      <c r="CE351" s="26">
        <f t="shared" si="61"/>
        <v>2999</v>
      </c>
      <c r="CF351" s="24">
        <f t="shared" si="62"/>
        <v>5062</v>
      </c>
      <c r="CG351" s="24">
        <f t="shared" si="65"/>
        <v>5062</v>
      </c>
      <c r="CH351" s="24">
        <f t="shared" si="63"/>
        <v>5598</v>
      </c>
    </row>
    <row r="352" spans="1:86">
      <c r="A352" t="str">
        <f>'Master Data'!A352</f>
        <v>MD</v>
      </c>
      <c r="B352" t="str">
        <f>'Master Data'!B352</f>
        <v>Essence Training Center, LLC</v>
      </c>
      <c r="C352" t="str">
        <f>'Master Data'!C352</f>
        <v>A private for profit entity not regulated by the state of Maryland offering non-credit refresher training.  See this provider s website for more information. https://essencetrainingcenter.</v>
      </c>
      <c r="D352" t="str">
        <f>'Master Data'!D352</f>
        <v>2851 Jessup Rd</v>
      </c>
      <c r="E352">
        <f>'Master Data'!E352</f>
        <v>0</v>
      </c>
      <c r="F352" t="str">
        <f>'Master Data'!F352</f>
        <v>Jessup</v>
      </c>
      <c r="G352" t="str">
        <f>'Master Data'!G352</f>
        <v>MD</v>
      </c>
      <c r="H352">
        <f>'Master Data'!H352</f>
        <v>20794</v>
      </c>
      <c r="I352">
        <f>'Master Data'!I352</f>
        <v>6</v>
      </c>
      <c r="J352" t="str">
        <f>'Master Data'!J352</f>
        <v>Phlebotomy-Continuing Education (120 clock hours)</v>
      </c>
      <c r="K352" t="str">
        <f>'Master Data'!K352</f>
        <v>Continuing education phlebotomy training for certified phlebotomists. Proof of phlebotomy certification required for admission.</v>
      </c>
      <c r="L352" t="str">
        <f>'Master Data'!L352</f>
        <v>http://www.essencetrainingcenter.com</v>
      </c>
      <c r="M352">
        <f>'Master Data'!M352</f>
        <v>0</v>
      </c>
      <c r="N352">
        <f>'Master Data'!N352</f>
        <v>0</v>
      </c>
      <c r="O352">
        <f>'Master Data'!O352</f>
        <v>511009</v>
      </c>
      <c r="P352">
        <f>'Master Data'!P352</f>
        <v>1250</v>
      </c>
      <c r="Q352">
        <f>'Master Data'!Q352</f>
        <v>0</v>
      </c>
      <c r="R352">
        <f>'Master Data'!R352</f>
        <v>40</v>
      </c>
      <c r="S352">
        <f>'Master Data'!S352</f>
        <v>6</v>
      </c>
      <c r="T352">
        <f>'Master Data'!T352</f>
        <v>1</v>
      </c>
      <c r="U352">
        <f>'Master Data'!U352</f>
        <v>3</v>
      </c>
      <c r="V352">
        <f>'Master Data'!V352</f>
        <v>31909700</v>
      </c>
      <c r="W352">
        <f>'Master Data'!W352</f>
        <v>0</v>
      </c>
      <c r="X352">
        <f>'Master Data'!X352</f>
        <v>0</v>
      </c>
      <c r="Y352">
        <f>'Master Data'!Y352</f>
        <v>43</v>
      </c>
      <c r="Z352">
        <f>'Master Data'!Z352</f>
        <v>35</v>
      </c>
      <c r="AA352">
        <f>'Master Data'!AA352</f>
        <v>30</v>
      </c>
      <c r="AB352">
        <f>'Master Data'!AB352</f>
        <v>15</v>
      </c>
      <c r="AC352">
        <f>'Master Data'!AC352</f>
        <v>11</v>
      </c>
      <c r="AD352">
        <f>'Master Data'!AD352</f>
        <v>8308</v>
      </c>
      <c r="AE352">
        <f>'Master Data'!AE352</f>
        <v>15</v>
      </c>
      <c r="AF352">
        <f>'Master Data'!AF352</f>
        <v>8161.81</v>
      </c>
      <c r="AG352">
        <f>'Master Data'!AG352</f>
        <v>8923.15</v>
      </c>
      <c r="AH352">
        <f>'Master Data'!AH352</f>
        <v>29</v>
      </c>
      <c r="AI352">
        <f>'Master Data'!AI352</f>
        <v>19</v>
      </c>
      <c r="AJ352">
        <f>'Master Data'!AJ352</f>
        <v>2</v>
      </c>
      <c r="AK352">
        <f>'Master Data'!AK352</f>
        <v>2</v>
      </c>
      <c r="AL352">
        <f>'Master Data'!AL352</f>
        <v>2</v>
      </c>
      <c r="AM352">
        <f>'Master Data'!AM352</f>
        <v>2</v>
      </c>
      <c r="AN352">
        <f>'Master Data'!AN352</f>
        <v>1</v>
      </c>
      <c r="AO352">
        <f>'Master Data'!AO352</f>
        <v>2260</v>
      </c>
      <c r="AP352">
        <f>'Master Data'!AP352</f>
        <v>0</v>
      </c>
      <c r="AQ352">
        <f>'Master Data'!AQ352</f>
        <v>0</v>
      </c>
      <c r="AR352">
        <f>'Master Data'!AR352</f>
        <v>0</v>
      </c>
      <c r="AS352">
        <f>'Master Data'!AS352</f>
        <v>0</v>
      </c>
      <c r="AT352">
        <f>'Master Data'!AT352</f>
        <v>0</v>
      </c>
      <c r="AU352">
        <f>'Master Data'!AU352</f>
        <v>0</v>
      </c>
      <c r="AV352">
        <f>'Master Data'!AV352</f>
        <v>0</v>
      </c>
      <c r="AW352">
        <f>'Master Data'!AW352</f>
        <v>0</v>
      </c>
      <c r="AX352">
        <f>'Master Data'!AX352</f>
        <v>1</v>
      </c>
      <c r="AY352">
        <f>'Master Data'!AY352</f>
        <v>1</v>
      </c>
      <c r="AZ352">
        <f>'Master Data'!AZ352</f>
        <v>0</v>
      </c>
      <c r="BA352">
        <f>'Master Data'!BA352</f>
        <v>0</v>
      </c>
      <c r="BB352">
        <f>'Master Data'!BB352</f>
        <v>0</v>
      </c>
      <c r="BC352">
        <f>'Master Data'!BC352</f>
        <v>0</v>
      </c>
      <c r="BD352">
        <f>'Master Data'!BD352</f>
        <v>2</v>
      </c>
      <c r="BE352">
        <f>'Master Data'!BE352</f>
        <v>0</v>
      </c>
      <c r="BF352">
        <f>'Master Data'!BF352</f>
        <v>2</v>
      </c>
      <c r="BG352">
        <f>'Master Data'!BG352</f>
        <v>0</v>
      </c>
      <c r="BH352">
        <f>'Master Data'!BH352</f>
        <v>0</v>
      </c>
      <c r="BI352">
        <f>'Master Data'!BI352</f>
        <v>0</v>
      </c>
      <c r="BJ352">
        <f>'Master Data'!BJ352</f>
        <v>0</v>
      </c>
      <c r="BK352">
        <f>'Master Data'!BK352</f>
        <v>0</v>
      </c>
      <c r="BL352">
        <f>'Master Data'!BL352</f>
        <v>0</v>
      </c>
      <c r="BM352">
        <f>'Master Data'!BM352</f>
        <v>2</v>
      </c>
      <c r="BN352">
        <f>'Master Data'!BN352</f>
        <v>0</v>
      </c>
      <c r="BO352">
        <f>'Master Data'!BO352</f>
        <v>0</v>
      </c>
      <c r="BP352">
        <f>'Master Data'!BP352</f>
        <v>0</v>
      </c>
      <c r="BQ352">
        <f>'Master Data'!BQ352</f>
        <v>0</v>
      </c>
      <c r="BR352">
        <f>'Master Data'!BR352</f>
        <v>1</v>
      </c>
      <c r="BS352">
        <f>'Master Data'!BS352</f>
        <v>0</v>
      </c>
      <c r="BT352">
        <f>'Master Data'!BT352</f>
        <v>0</v>
      </c>
      <c r="BU352">
        <f>'Master Data'!BU352</f>
        <v>1</v>
      </c>
      <c r="BV352">
        <f>'Master Data'!BV352</f>
        <v>1</v>
      </c>
      <c r="BW352">
        <f>'Master Data'!BW352</f>
        <v>20201020</v>
      </c>
      <c r="BX352" t="str">
        <f t="shared" si="64"/>
        <v>Essence Training Center, LLC - Phlebotomy-Continuing Education (120 clock hours)</v>
      </c>
      <c r="BY352" s="27" t="str">
        <f t="shared" si="55"/>
        <v/>
      </c>
      <c r="BZ352" s="20" t="e">
        <f t="shared" si="56"/>
        <v>#DIV/0!</v>
      </c>
      <c r="CA352" s="20" t="e">
        <f t="shared" si="57"/>
        <v>#DIV/0!</v>
      </c>
      <c r="CB352" s="20">
        <f t="shared" si="58"/>
        <v>0.51724137931034486</v>
      </c>
      <c r="CC352" s="20">
        <f t="shared" si="59"/>
        <v>0.57894736842105265</v>
      </c>
      <c r="CD352" s="20">
        <f t="shared" si="60"/>
        <v>0.78947368421052633</v>
      </c>
      <c r="CE352" s="26">
        <f t="shared" si="61"/>
        <v>1250</v>
      </c>
      <c r="CF352" s="24" t="str">
        <f t="shared" si="62"/>
        <v xml:space="preserve"> </v>
      </c>
      <c r="CG352" s="24">
        <f t="shared" si="65"/>
        <v>8308</v>
      </c>
      <c r="CH352" s="24">
        <f t="shared" si="63"/>
        <v>2260</v>
      </c>
    </row>
    <row r="353" spans="1:86">
      <c r="A353" t="str">
        <f>'Master Data'!A353</f>
        <v>MD</v>
      </c>
      <c r="B353" t="str">
        <f>'Master Data'!B353</f>
        <v>ASM Educational Center Inc.</v>
      </c>
      <c r="C353" t="str">
        <f>'Master Data'!C353</f>
        <v>A private for profit entity not regulated by the state of Maryland offering non-credit training. See this provider s website for more information. https://asmed.</v>
      </c>
      <c r="D353" t="str">
        <f>'Master Data'!D353</f>
        <v>11200 Rockville Pike Ste 220</v>
      </c>
      <c r="E353">
        <f>'Master Data'!E353</f>
        <v>0</v>
      </c>
      <c r="F353" t="str">
        <f>'Master Data'!F353</f>
        <v>Rockville</v>
      </c>
      <c r="G353" t="str">
        <f>'Master Data'!G353</f>
        <v>MD</v>
      </c>
      <c r="H353">
        <f>'Master Data'!H353</f>
        <v>20852</v>
      </c>
      <c r="I353">
        <f>'Master Data'!I353</f>
        <v>6</v>
      </c>
      <c r="J353" t="str">
        <f>'Master Data'!J353</f>
        <v>CompTIA A+ Exam Prep (40 clock hours)</v>
      </c>
      <c r="K353" t="str">
        <f>'Master Data'!K353</f>
        <v>Preparation for CompTIA A+ certification exam for those with at least 9-12 months hands-on experience in the lab or field, recommended.</v>
      </c>
      <c r="L353" t="str">
        <f>'Master Data'!L353</f>
        <v>https://asmed.com/course/comptia-a-boot-camp/</v>
      </c>
      <c r="M353">
        <f>'Master Data'!M353</f>
        <v>1</v>
      </c>
      <c r="N353" t="str">
        <f>'Master Data'!N353</f>
        <v>CompTIA A+</v>
      </c>
      <c r="O353">
        <f>'Master Data'!O353</f>
        <v>111006</v>
      </c>
      <c r="P353">
        <f>'Master Data'!P353</f>
        <v>2495</v>
      </c>
      <c r="Q353">
        <f>'Master Data'!Q353</f>
        <v>0</v>
      </c>
      <c r="R353">
        <f>'Master Data'!R353</f>
        <v>10</v>
      </c>
      <c r="S353">
        <f>'Master Data'!S353</f>
        <v>4</v>
      </c>
      <c r="T353">
        <f>'Master Data'!T353</f>
        <v>1</v>
      </c>
      <c r="U353">
        <f>'Master Data'!U353</f>
        <v>3</v>
      </c>
      <c r="V353">
        <f>'Master Data'!V353</f>
        <v>15123200</v>
      </c>
      <c r="W353">
        <f>'Master Data'!W353</f>
        <v>0</v>
      </c>
      <c r="X353">
        <f>'Master Data'!X353</f>
        <v>0</v>
      </c>
      <c r="Y353">
        <f>'Master Data'!Y353</f>
        <v>47</v>
      </c>
      <c r="Z353">
        <f>'Master Data'!Z353</f>
        <v>46</v>
      </c>
      <c r="AA353">
        <f>'Master Data'!AA353</f>
        <v>46</v>
      </c>
      <c r="AB353">
        <f>'Master Data'!AB353</f>
        <v>6</v>
      </c>
      <c r="AC353">
        <f>'Master Data'!AC353</f>
        <v>4</v>
      </c>
      <c r="AD353">
        <f>'Master Data'!AD353</f>
        <v>10624</v>
      </c>
      <c r="AE353">
        <f>'Master Data'!AE353</f>
        <v>4</v>
      </c>
      <c r="AF353">
        <f>'Master Data'!AF353</f>
        <v>10003.26</v>
      </c>
      <c r="AG353">
        <f>'Master Data'!AG353</f>
        <v>6557.08</v>
      </c>
      <c r="AH353">
        <f>'Master Data'!AH353</f>
        <v>38</v>
      </c>
      <c r="AI353">
        <f>'Master Data'!AI353</f>
        <v>32</v>
      </c>
      <c r="AJ353">
        <f>'Master Data'!AJ353</f>
        <v>5</v>
      </c>
      <c r="AK353">
        <f>'Master Data'!AK353</f>
        <v>4</v>
      </c>
      <c r="AL353">
        <f>'Master Data'!AL353</f>
        <v>5</v>
      </c>
      <c r="AM353">
        <f>'Master Data'!AM353</f>
        <v>4</v>
      </c>
      <c r="AN353">
        <f>'Master Data'!AN353</f>
        <v>4</v>
      </c>
      <c r="AO353">
        <f>'Master Data'!AO353</f>
        <v>16975</v>
      </c>
      <c r="AP353">
        <f>'Master Data'!AP353</f>
        <v>4</v>
      </c>
      <c r="AQ353">
        <f>'Master Data'!AQ353</f>
        <v>2</v>
      </c>
      <c r="AR353">
        <f>'Master Data'!AR353</f>
        <v>12679</v>
      </c>
      <c r="AS353">
        <f>'Master Data'!AS353</f>
        <v>1</v>
      </c>
      <c r="AT353">
        <f>'Master Data'!AT353</f>
        <v>4</v>
      </c>
      <c r="AU353">
        <f>'Master Data'!AU353</f>
        <v>3</v>
      </c>
      <c r="AV353">
        <f>'Master Data'!AV353</f>
        <v>0</v>
      </c>
      <c r="AW353">
        <f>'Master Data'!AW353</f>
        <v>0</v>
      </c>
      <c r="AX353">
        <f>'Master Data'!AX353</f>
        <v>1</v>
      </c>
      <c r="AY353">
        <f>'Master Data'!AY353</f>
        <v>2</v>
      </c>
      <c r="AZ353">
        <f>'Master Data'!AZ353</f>
        <v>1</v>
      </c>
      <c r="BA353">
        <f>'Master Data'!BA353</f>
        <v>0</v>
      </c>
      <c r="BB353">
        <f>'Master Data'!BB353</f>
        <v>0</v>
      </c>
      <c r="BC353">
        <f>'Master Data'!BC353</f>
        <v>3</v>
      </c>
      <c r="BD353">
        <f>'Master Data'!BD353</f>
        <v>2</v>
      </c>
      <c r="BE353">
        <f>'Master Data'!BE353</f>
        <v>0</v>
      </c>
      <c r="BF353">
        <f>'Master Data'!BF353</f>
        <v>3</v>
      </c>
      <c r="BG353">
        <f>'Master Data'!BG353</f>
        <v>0</v>
      </c>
      <c r="BH353">
        <f>'Master Data'!BH353</f>
        <v>0</v>
      </c>
      <c r="BI353">
        <f>'Master Data'!BI353</f>
        <v>0</v>
      </c>
      <c r="BJ353">
        <f>'Master Data'!BJ353</f>
        <v>2</v>
      </c>
      <c r="BK353">
        <f>'Master Data'!BK353</f>
        <v>0</v>
      </c>
      <c r="BL353">
        <f>'Master Data'!BL353</f>
        <v>0</v>
      </c>
      <c r="BM353">
        <f>'Master Data'!BM353</f>
        <v>4</v>
      </c>
      <c r="BN353">
        <f>'Master Data'!BN353</f>
        <v>1</v>
      </c>
      <c r="BO353">
        <f>'Master Data'!BO353</f>
        <v>0</v>
      </c>
      <c r="BP353">
        <f>'Master Data'!BP353</f>
        <v>0</v>
      </c>
      <c r="BQ353">
        <f>'Master Data'!BQ353</f>
        <v>0</v>
      </c>
      <c r="BR353">
        <f>'Master Data'!BR353</f>
        <v>0</v>
      </c>
      <c r="BS353">
        <f>'Master Data'!BS353</f>
        <v>0</v>
      </c>
      <c r="BT353">
        <f>'Master Data'!BT353</f>
        <v>0</v>
      </c>
      <c r="BU353">
        <f>'Master Data'!BU353</f>
        <v>2</v>
      </c>
      <c r="BV353">
        <f>'Master Data'!BV353</f>
        <v>2</v>
      </c>
      <c r="BW353">
        <f>'Master Data'!BW353</f>
        <v>20201020</v>
      </c>
      <c r="BX353" t="str">
        <f t="shared" si="64"/>
        <v>ASM Educational Center Inc. - CompTIA A+ Exam Prep (40 clock hours)</v>
      </c>
      <c r="BY353" s="27">
        <f t="shared" si="55"/>
        <v>1</v>
      </c>
      <c r="BZ353" s="20">
        <f t="shared" si="56"/>
        <v>0.66666666666666663</v>
      </c>
      <c r="CA353" s="20">
        <f t="shared" si="57"/>
        <v>0.33333333333333331</v>
      </c>
      <c r="CB353" s="20">
        <f t="shared" si="58"/>
        <v>0.15789473684210525</v>
      </c>
      <c r="CC353" s="20">
        <f t="shared" si="59"/>
        <v>0.125</v>
      </c>
      <c r="CD353" s="20">
        <f t="shared" si="60"/>
        <v>0.125</v>
      </c>
      <c r="CE353" s="26">
        <f t="shared" si="61"/>
        <v>2495</v>
      </c>
      <c r="CF353" s="24">
        <f t="shared" si="62"/>
        <v>12679</v>
      </c>
      <c r="CG353" s="24">
        <f t="shared" si="65"/>
        <v>10624</v>
      </c>
      <c r="CH353" s="24">
        <f t="shared" si="63"/>
        <v>16975</v>
      </c>
    </row>
    <row r="354" spans="1:86">
      <c r="A354" t="str">
        <f>'Master Data'!A354</f>
        <v>MD</v>
      </c>
      <c r="B354" t="str">
        <f>'Master Data'!B354</f>
        <v>ASM Educational Center Inc.</v>
      </c>
      <c r="C354" t="str">
        <f>'Master Data'!C354</f>
        <v>A private for profit entity not regulated by the state of Maryland offering non-credit training. See this provider s website for more information. https://asmed.</v>
      </c>
      <c r="D354" t="str">
        <f>'Master Data'!D354</f>
        <v>11200 Rockville Pike Ste 220</v>
      </c>
      <c r="E354">
        <f>'Master Data'!E354</f>
        <v>0</v>
      </c>
      <c r="F354" t="str">
        <f>'Master Data'!F354</f>
        <v>Rockville</v>
      </c>
      <c r="G354" t="str">
        <f>'Master Data'!G354</f>
        <v>MD</v>
      </c>
      <c r="H354">
        <f>'Master Data'!H354</f>
        <v>20852</v>
      </c>
      <c r="I354">
        <f>'Master Data'!I354</f>
        <v>6</v>
      </c>
      <c r="J354" t="str">
        <f>'Master Data'!J354</f>
        <v>CompTIA Network+ Exam Prep (40 clock hours)</v>
      </c>
      <c r="K354" t="str">
        <f>'Master Data'!K354</f>
        <v>Preparation for CompTIA Network+ exam for those with CompTIA A+ certification and at least 9 months of computer networking work experience, recommended.</v>
      </c>
      <c r="L354" t="str">
        <f>'Master Data'!L354</f>
        <v>https://asmed.com/course/comptia-network-boot-camp/</v>
      </c>
      <c r="M354">
        <f>'Master Data'!M354</f>
        <v>1</v>
      </c>
      <c r="N354" t="str">
        <f>'Master Data'!N354</f>
        <v>CompTIA Network+</v>
      </c>
      <c r="O354">
        <f>'Master Data'!O354</f>
        <v>110901</v>
      </c>
      <c r="P354">
        <f>'Master Data'!P354</f>
        <v>1995</v>
      </c>
      <c r="Q354">
        <f>'Master Data'!Q354</f>
        <v>0</v>
      </c>
      <c r="R354">
        <f>'Master Data'!R354</f>
        <v>10</v>
      </c>
      <c r="S354">
        <f>'Master Data'!S354</f>
        <v>4</v>
      </c>
      <c r="T354">
        <f>'Master Data'!T354</f>
        <v>1</v>
      </c>
      <c r="U354">
        <f>'Master Data'!U354</f>
        <v>3</v>
      </c>
      <c r="V354">
        <f>'Master Data'!V354</f>
        <v>15123100</v>
      </c>
      <c r="W354">
        <f>'Master Data'!W354</f>
        <v>0</v>
      </c>
      <c r="X354">
        <f>'Master Data'!X354</f>
        <v>0</v>
      </c>
      <c r="Y354">
        <f>'Master Data'!Y354</f>
        <v>450</v>
      </c>
      <c r="Z354">
        <f>'Master Data'!Z354</f>
        <v>361</v>
      </c>
      <c r="AA354">
        <f>'Master Data'!AA354</f>
        <v>358</v>
      </c>
      <c r="AB354">
        <f>'Master Data'!AB354</f>
        <v>23</v>
      </c>
      <c r="AC354">
        <f>'Master Data'!AC354</f>
        <v>7</v>
      </c>
      <c r="AD354">
        <f>'Master Data'!AD354</f>
        <v>11844</v>
      </c>
      <c r="AE354">
        <f>'Master Data'!AE354</f>
        <v>23</v>
      </c>
      <c r="AF354">
        <f>'Master Data'!AF354</f>
        <v>13296.67</v>
      </c>
      <c r="AG354">
        <f>'Master Data'!AG354</f>
        <v>12821.43</v>
      </c>
      <c r="AH354">
        <f>'Master Data'!AH354</f>
        <v>239</v>
      </c>
      <c r="AI354">
        <f>'Master Data'!AI354</f>
        <v>113</v>
      </c>
      <c r="AJ354">
        <f>'Master Data'!AJ354</f>
        <v>108</v>
      </c>
      <c r="AK354">
        <f>'Master Data'!AK354</f>
        <v>53</v>
      </c>
      <c r="AL354">
        <f>'Master Data'!AL354</f>
        <v>107</v>
      </c>
      <c r="AM354">
        <f>'Master Data'!AM354</f>
        <v>53</v>
      </c>
      <c r="AN354">
        <f>'Master Data'!AN354</f>
        <v>50</v>
      </c>
      <c r="AO354">
        <f>'Master Data'!AO354</f>
        <v>217251.66</v>
      </c>
      <c r="AP354">
        <f>'Master Data'!AP354</f>
        <v>23</v>
      </c>
      <c r="AQ354">
        <f>'Master Data'!AQ354</f>
        <v>6</v>
      </c>
      <c r="AR354">
        <f>'Master Data'!AR354</f>
        <v>11844</v>
      </c>
      <c r="AS354">
        <f>'Master Data'!AS354</f>
        <v>3</v>
      </c>
      <c r="AT354">
        <f>'Master Data'!AT354</f>
        <v>30</v>
      </c>
      <c r="AU354">
        <f>'Master Data'!AU354</f>
        <v>7</v>
      </c>
      <c r="AV354">
        <f>'Master Data'!AV354</f>
        <v>0</v>
      </c>
      <c r="AW354">
        <f>'Master Data'!AW354</f>
        <v>0</v>
      </c>
      <c r="AX354">
        <f>'Master Data'!AX354</f>
        <v>9</v>
      </c>
      <c r="AY354">
        <f>'Master Data'!AY354</f>
        <v>66</v>
      </c>
      <c r="AZ354">
        <f>'Master Data'!AZ354</f>
        <v>24</v>
      </c>
      <c r="BA354">
        <f>'Master Data'!BA354</f>
        <v>2</v>
      </c>
      <c r="BB354">
        <f>'Master Data'!BB354</f>
        <v>2</v>
      </c>
      <c r="BC354">
        <f>'Master Data'!BC354</f>
        <v>50</v>
      </c>
      <c r="BD354">
        <f>'Master Data'!BD354</f>
        <v>51</v>
      </c>
      <c r="BE354">
        <f>'Master Data'!BE354</f>
        <v>14</v>
      </c>
      <c r="BF354">
        <f>'Master Data'!BF354</f>
        <v>60</v>
      </c>
      <c r="BG354">
        <f>'Master Data'!BG354</f>
        <v>3</v>
      </c>
      <c r="BH354">
        <f>'Master Data'!BH354</f>
        <v>0</v>
      </c>
      <c r="BI354">
        <f>'Master Data'!BI354</f>
        <v>1</v>
      </c>
      <c r="BJ354">
        <f>'Master Data'!BJ354</f>
        <v>23</v>
      </c>
      <c r="BK354">
        <f>'Master Data'!BK354</f>
        <v>3</v>
      </c>
      <c r="BL354">
        <f>'Master Data'!BL354</f>
        <v>2</v>
      </c>
      <c r="BM354">
        <f>'Master Data'!BM354</f>
        <v>83</v>
      </c>
      <c r="BN354">
        <f>'Master Data'!BN354</f>
        <v>6</v>
      </c>
      <c r="BO354">
        <f>'Master Data'!BO354</f>
        <v>1</v>
      </c>
      <c r="BP354">
        <f>'Master Data'!BP354</f>
        <v>3</v>
      </c>
      <c r="BQ354">
        <f>'Master Data'!BQ354</f>
        <v>0</v>
      </c>
      <c r="BR354">
        <f>'Master Data'!BR354</f>
        <v>31</v>
      </c>
      <c r="BS354">
        <f>'Master Data'!BS354</f>
        <v>0</v>
      </c>
      <c r="BT354">
        <f>'Master Data'!BT354</f>
        <v>0</v>
      </c>
      <c r="BU354">
        <f>'Master Data'!BU354</f>
        <v>15</v>
      </c>
      <c r="BV354">
        <f>'Master Data'!BV354</f>
        <v>30</v>
      </c>
      <c r="BW354">
        <f>'Master Data'!BW354</f>
        <v>20201020</v>
      </c>
      <c r="BX354" t="str">
        <f t="shared" si="64"/>
        <v>ASM Educational Center Inc. - CompTIA Network+ Exam Prep (40 clock hours)</v>
      </c>
      <c r="BY354" s="27">
        <f t="shared" si="55"/>
        <v>0.76666666666666672</v>
      </c>
      <c r="BZ354" s="20">
        <f t="shared" si="56"/>
        <v>0.8571428571428571</v>
      </c>
      <c r="CA354" s="20">
        <f t="shared" si="57"/>
        <v>0.42857142857142855</v>
      </c>
      <c r="CB354" s="20">
        <f t="shared" si="58"/>
        <v>9.6234309623430964E-2</v>
      </c>
      <c r="CC354" s="20">
        <f t="shared" si="59"/>
        <v>6.1946902654867256E-2</v>
      </c>
      <c r="CD354" s="20">
        <f t="shared" si="60"/>
        <v>0.20353982300884957</v>
      </c>
      <c r="CE354" s="26">
        <f t="shared" si="61"/>
        <v>1995</v>
      </c>
      <c r="CF354" s="24">
        <f t="shared" si="62"/>
        <v>11844</v>
      </c>
      <c r="CG354" s="24">
        <f t="shared" si="65"/>
        <v>11844</v>
      </c>
      <c r="CH354" s="24">
        <f t="shared" si="63"/>
        <v>217251.66</v>
      </c>
    </row>
    <row r="355" spans="1:86">
      <c r="A355" t="str">
        <f>'Master Data'!A355</f>
        <v>MD</v>
      </c>
      <c r="B355" t="str">
        <f>'Master Data'!B355</f>
        <v>ASM Educational Center Inc.</v>
      </c>
      <c r="C355" t="str">
        <f>'Master Data'!C355</f>
        <v>A private for profit entity not regulated by the state of Maryland offering non-credit training. See this provider s website for more information. https://asmed.</v>
      </c>
      <c r="D355" t="str">
        <f>'Master Data'!D355</f>
        <v>11200 Rockville Pike Ste 220</v>
      </c>
      <c r="E355">
        <f>'Master Data'!E355</f>
        <v>0</v>
      </c>
      <c r="F355" t="str">
        <f>'Master Data'!F355</f>
        <v>Rockville</v>
      </c>
      <c r="G355" t="str">
        <f>'Master Data'!G355</f>
        <v>MD</v>
      </c>
      <c r="H355">
        <f>'Master Data'!H355</f>
        <v>20852</v>
      </c>
      <c r="I355">
        <f>'Master Data'!I355</f>
        <v>6</v>
      </c>
      <c r="J355" t="str">
        <f>'Master Data'!J355</f>
        <v>CompTIA Security+ Exam Prep (40 clock hours)</v>
      </c>
      <c r="K355" t="str">
        <f>'Master Data'!K355</f>
        <v>Preparation for Security+ exam for those with Network+ certification and at least two years of experience in IT administration with a security focus.</v>
      </c>
      <c r="L355" t="str">
        <f>'Master Data'!L355</f>
        <v>http://www.asmed.com</v>
      </c>
      <c r="M355">
        <f>'Master Data'!M355</f>
        <v>1</v>
      </c>
      <c r="N355" t="str">
        <f>'Master Data'!N355</f>
        <v>CompTIA Security+</v>
      </c>
      <c r="O355">
        <f>'Master Data'!O355</f>
        <v>111003</v>
      </c>
      <c r="P355">
        <f>'Master Data'!P355</f>
        <v>1995</v>
      </c>
      <c r="Q355">
        <f>'Master Data'!Q355</f>
        <v>0</v>
      </c>
      <c r="R355">
        <f>'Master Data'!R355</f>
        <v>10</v>
      </c>
      <c r="S355">
        <f>'Master Data'!S355</f>
        <v>4</v>
      </c>
      <c r="T355">
        <f>'Master Data'!T355</f>
        <v>1</v>
      </c>
      <c r="U355">
        <f>'Master Data'!U355</f>
        <v>3</v>
      </c>
      <c r="V355">
        <f>'Master Data'!V355</f>
        <v>15121200</v>
      </c>
      <c r="W355">
        <f>'Master Data'!W355</f>
        <v>0</v>
      </c>
      <c r="X355">
        <f>'Master Data'!X355</f>
        <v>0</v>
      </c>
      <c r="Y355">
        <f>'Master Data'!Y355</f>
        <v>338</v>
      </c>
      <c r="Z355">
        <f>'Master Data'!Z355</f>
        <v>263</v>
      </c>
      <c r="AA355">
        <f>'Master Data'!AA355</f>
        <v>260</v>
      </c>
      <c r="AB355">
        <f>'Master Data'!AB355</f>
        <v>22</v>
      </c>
      <c r="AC355">
        <f>'Master Data'!AC355</f>
        <v>8</v>
      </c>
      <c r="AD355">
        <f>'Master Data'!AD355</f>
        <v>11070</v>
      </c>
      <c r="AE355">
        <f>'Master Data'!AE355</f>
        <v>21</v>
      </c>
      <c r="AF355">
        <f>'Master Data'!AF355</f>
        <v>11256.01</v>
      </c>
      <c r="AG355">
        <f>'Master Data'!AG355</f>
        <v>10673.45</v>
      </c>
      <c r="AH355">
        <f>'Master Data'!AH355</f>
        <v>182</v>
      </c>
      <c r="AI355">
        <f>'Master Data'!AI355</f>
        <v>105</v>
      </c>
      <c r="AJ355">
        <f>'Master Data'!AJ355</f>
        <v>74</v>
      </c>
      <c r="AK355">
        <f>'Master Data'!AK355</f>
        <v>36</v>
      </c>
      <c r="AL355">
        <f>'Master Data'!AL355</f>
        <v>74</v>
      </c>
      <c r="AM355">
        <f>'Master Data'!AM355</f>
        <v>36</v>
      </c>
      <c r="AN355">
        <f>'Master Data'!AN355</f>
        <v>33</v>
      </c>
      <c r="AO355">
        <f>'Master Data'!AO355</f>
        <v>145296.66</v>
      </c>
      <c r="AP355">
        <f>'Master Data'!AP355</f>
        <v>20</v>
      </c>
      <c r="AQ355">
        <f>'Master Data'!AQ355</f>
        <v>5</v>
      </c>
      <c r="AR355">
        <f>'Master Data'!AR355</f>
        <v>11376</v>
      </c>
      <c r="AS355">
        <f>'Master Data'!AS355</f>
        <v>2</v>
      </c>
      <c r="AT355">
        <f>'Master Data'!AT355</f>
        <v>23</v>
      </c>
      <c r="AU355">
        <f>'Master Data'!AU355</f>
        <v>6</v>
      </c>
      <c r="AV355">
        <f>'Master Data'!AV355</f>
        <v>0</v>
      </c>
      <c r="AW355">
        <f>'Master Data'!AW355</f>
        <v>0</v>
      </c>
      <c r="AX355">
        <f>'Master Data'!AX355</f>
        <v>4</v>
      </c>
      <c r="AY355">
        <f>'Master Data'!AY355</f>
        <v>48</v>
      </c>
      <c r="AZ355">
        <f>'Master Data'!AZ355</f>
        <v>16</v>
      </c>
      <c r="BA355">
        <f>'Master Data'!BA355</f>
        <v>1</v>
      </c>
      <c r="BB355">
        <f>'Master Data'!BB355</f>
        <v>1</v>
      </c>
      <c r="BC355">
        <f>'Master Data'!BC355</f>
        <v>31</v>
      </c>
      <c r="BD355">
        <f>'Master Data'!BD355</f>
        <v>37</v>
      </c>
      <c r="BE355">
        <f>'Master Data'!BE355</f>
        <v>10</v>
      </c>
      <c r="BF355">
        <f>'Master Data'!BF355</f>
        <v>37</v>
      </c>
      <c r="BG355">
        <f>'Master Data'!BG355</f>
        <v>1</v>
      </c>
      <c r="BH355">
        <f>'Master Data'!BH355</f>
        <v>0</v>
      </c>
      <c r="BI355">
        <f>'Master Data'!BI355</f>
        <v>1</v>
      </c>
      <c r="BJ355">
        <f>'Master Data'!BJ355</f>
        <v>17</v>
      </c>
      <c r="BK355">
        <f>'Master Data'!BK355</f>
        <v>2</v>
      </c>
      <c r="BL355">
        <f>'Master Data'!BL355</f>
        <v>3</v>
      </c>
      <c r="BM355">
        <f>'Master Data'!BM355</f>
        <v>59</v>
      </c>
      <c r="BN355">
        <f>'Master Data'!BN355</f>
        <v>5</v>
      </c>
      <c r="BO355">
        <f>'Master Data'!BO355</f>
        <v>1</v>
      </c>
      <c r="BP355">
        <f>'Master Data'!BP355</f>
        <v>3</v>
      </c>
      <c r="BQ355">
        <f>'Master Data'!BQ355</f>
        <v>0</v>
      </c>
      <c r="BR355">
        <f>'Master Data'!BR355</f>
        <v>22</v>
      </c>
      <c r="BS355">
        <f>'Master Data'!BS355</f>
        <v>0</v>
      </c>
      <c r="BT355">
        <f>'Master Data'!BT355</f>
        <v>0</v>
      </c>
      <c r="BU355">
        <f>'Master Data'!BU355</f>
        <v>10</v>
      </c>
      <c r="BV355">
        <f>'Master Data'!BV355</f>
        <v>20</v>
      </c>
      <c r="BW355">
        <f>'Master Data'!BW355</f>
        <v>20201020</v>
      </c>
      <c r="BX355" t="str">
        <f t="shared" si="64"/>
        <v>ASM Educational Center Inc. - CompTIA Security+ Exam Prep (40 clock hours)</v>
      </c>
      <c r="BY355" s="27">
        <f t="shared" si="55"/>
        <v>0.86956521739130432</v>
      </c>
      <c r="BZ355" s="20">
        <f t="shared" si="56"/>
        <v>0.83333333333333337</v>
      </c>
      <c r="CA355" s="20">
        <f t="shared" si="57"/>
        <v>0.33333333333333331</v>
      </c>
      <c r="CB355" s="20">
        <f t="shared" si="58"/>
        <v>0.12087912087912088</v>
      </c>
      <c r="CC355" s="20">
        <f t="shared" si="59"/>
        <v>7.6190476190476197E-2</v>
      </c>
      <c r="CD355" s="20">
        <f t="shared" si="60"/>
        <v>0.2</v>
      </c>
      <c r="CE355" s="26">
        <f t="shared" si="61"/>
        <v>1995</v>
      </c>
      <c r="CF355" s="24">
        <f t="shared" si="62"/>
        <v>11376</v>
      </c>
      <c r="CG355" s="24">
        <f t="shared" si="65"/>
        <v>11070</v>
      </c>
      <c r="CH355" s="24">
        <f t="shared" si="63"/>
        <v>145296.66</v>
      </c>
    </row>
    <row r="356" spans="1:86">
      <c r="A356" t="str">
        <f>'Master Data'!A356</f>
        <v>MD</v>
      </c>
      <c r="B356" t="str">
        <f>'Master Data'!B356</f>
        <v>Topcurl Beauty Academy</v>
      </c>
      <c r="C356" t="str">
        <f>'Master Data'!C356</f>
        <v>A Maryland Higher Education Commission-approved private career school offering job preparatory training. See this provider s website for more information. https://www.topcurlbeauty.</v>
      </c>
      <c r="D356" t="str">
        <f>'Master Data'!D356</f>
        <v>12164 Central Avenue Ste 200</v>
      </c>
      <c r="E356">
        <f>'Master Data'!E356</f>
        <v>0</v>
      </c>
      <c r="F356" t="str">
        <f>'Master Data'!F356</f>
        <v>Bowie</v>
      </c>
      <c r="G356" t="str">
        <f>'Master Data'!G356</f>
        <v>MD</v>
      </c>
      <c r="H356">
        <f>'Master Data'!H356</f>
        <v>20721</v>
      </c>
      <c r="I356">
        <f>'Master Data'!I356</f>
        <v>3</v>
      </c>
      <c r="J356" t="str">
        <f>'Master Data'!J356</f>
        <v>Nail Technician (250 clock hours)</v>
      </c>
      <c r="K356" t="str">
        <f>'Master Data'!K356</f>
        <v>Prepares students to apply for the required examination to become a licensed nail technician in Maryland.</v>
      </c>
      <c r="L356" t="str">
        <f>'Master Data'!L356</f>
        <v>http://www.topcurl.com</v>
      </c>
      <c r="M356">
        <f>'Master Data'!M356</f>
        <v>3</v>
      </c>
      <c r="N356" t="str">
        <f>'Master Data'!N356</f>
        <v>Md. licensed nail technician</v>
      </c>
      <c r="O356">
        <f>'Master Data'!O356</f>
        <v>120410</v>
      </c>
      <c r="P356">
        <f>'Master Data'!P356</f>
        <v>3850</v>
      </c>
      <c r="Q356">
        <f>'Master Data'!Q356</f>
        <v>578</v>
      </c>
      <c r="R356">
        <f>'Master Data'!R356</f>
        <v>21</v>
      </c>
      <c r="S356">
        <f>'Master Data'!S356</f>
        <v>12</v>
      </c>
      <c r="T356">
        <f>'Master Data'!T356</f>
        <v>1</v>
      </c>
      <c r="U356">
        <f>'Master Data'!U356</f>
        <v>1</v>
      </c>
      <c r="V356">
        <f>'Master Data'!V356</f>
        <v>39509200</v>
      </c>
      <c r="W356">
        <f>'Master Data'!W356</f>
        <v>0</v>
      </c>
      <c r="X356">
        <f>'Master Data'!X356</f>
        <v>0</v>
      </c>
      <c r="Y356">
        <f>'Master Data'!Y356</f>
        <v>257</v>
      </c>
      <c r="Z356">
        <f>'Master Data'!Z356</f>
        <v>253</v>
      </c>
      <c r="AA356">
        <f>'Master Data'!AA356</f>
        <v>241</v>
      </c>
      <c r="AB356">
        <f>'Master Data'!AB356</f>
        <v>123</v>
      </c>
      <c r="AC356">
        <f>'Master Data'!AC356</f>
        <v>114</v>
      </c>
      <c r="AD356">
        <f>'Master Data'!AD356</f>
        <v>7296</v>
      </c>
      <c r="AE356">
        <f>'Master Data'!AE356</f>
        <v>46</v>
      </c>
      <c r="AF356">
        <f>'Master Data'!AF356</f>
        <v>8891.69</v>
      </c>
      <c r="AG356">
        <f>'Master Data'!AG356</f>
        <v>9223.8799999999992</v>
      </c>
      <c r="AH356">
        <f>'Master Data'!AH356</f>
        <v>224</v>
      </c>
      <c r="AI356">
        <f>'Master Data'!AI356</f>
        <v>188</v>
      </c>
      <c r="AJ356">
        <f>'Master Data'!AJ356</f>
        <v>27</v>
      </c>
      <c r="AK356">
        <f>'Master Data'!AK356</f>
        <v>23</v>
      </c>
      <c r="AL356">
        <f>'Master Data'!AL356</f>
        <v>26</v>
      </c>
      <c r="AM356">
        <f>'Master Data'!AM356</f>
        <v>22</v>
      </c>
      <c r="AN356">
        <f>'Master Data'!AN356</f>
        <v>20</v>
      </c>
      <c r="AO356">
        <f>'Master Data'!AO356</f>
        <v>108300.4</v>
      </c>
      <c r="AP356">
        <f>'Master Data'!AP356</f>
        <v>16</v>
      </c>
      <c r="AQ356">
        <f>'Master Data'!AQ356</f>
        <v>14</v>
      </c>
      <c r="AR356">
        <f>'Master Data'!AR356</f>
        <v>8979</v>
      </c>
      <c r="AS356">
        <f>'Master Data'!AS356</f>
        <v>13</v>
      </c>
      <c r="AT356">
        <f>'Master Data'!AT356</f>
        <v>21</v>
      </c>
      <c r="AU356">
        <f>'Master Data'!AU356</f>
        <v>19</v>
      </c>
      <c r="AV356">
        <f>'Master Data'!AV356</f>
        <v>0</v>
      </c>
      <c r="AW356">
        <f>'Master Data'!AW356</f>
        <v>0</v>
      </c>
      <c r="AX356">
        <f>'Master Data'!AX356</f>
        <v>3</v>
      </c>
      <c r="AY356">
        <f>'Master Data'!AY356</f>
        <v>24</v>
      </c>
      <c r="AZ356">
        <f>'Master Data'!AZ356</f>
        <v>0</v>
      </c>
      <c r="BA356">
        <f>'Master Data'!BA356</f>
        <v>0</v>
      </c>
      <c r="BB356">
        <f>'Master Data'!BB356</f>
        <v>0</v>
      </c>
      <c r="BC356">
        <f>'Master Data'!BC356</f>
        <v>0</v>
      </c>
      <c r="BD356">
        <f>'Master Data'!BD356</f>
        <v>25</v>
      </c>
      <c r="BE356">
        <f>'Master Data'!BE356</f>
        <v>0</v>
      </c>
      <c r="BF356">
        <f>'Master Data'!BF356</f>
        <v>21</v>
      </c>
      <c r="BG356">
        <f>'Master Data'!BG356</f>
        <v>1</v>
      </c>
      <c r="BH356">
        <f>'Master Data'!BH356</f>
        <v>0</v>
      </c>
      <c r="BI356">
        <f>'Master Data'!BI356</f>
        <v>0</v>
      </c>
      <c r="BJ356">
        <f>'Master Data'!BJ356</f>
        <v>1</v>
      </c>
      <c r="BK356">
        <f>'Master Data'!BK356</f>
        <v>1</v>
      </c>
      <c r="BL356">
        <f>'Master Data'!BL356</f>
        <v>0</v>
      </c>
      <c r="BM356">
        <f>'Master Data'!BM356</f>
        <v>23</v>
      </c>
      <c r="BN356">
        <f>'Master Data'!BN356</f>
        <v>0</v>
      </c>
      <c r="BO356">
        <f>'Master Data'!BO356</f>
        <v>0</v>
      </c>
      <c r="BP356">
        <f>'Master Data'!BP356</f>
        <v>0</v>
      </c>
      <c r="BQ356">
        <f>'Master Data'!BQ356</f>
        <v>0</v>
      </c>
      <c r="BR356">
        <f>'Master Data'!BR356</f>
        <v>2</v>
      </c>
      <c r="BS356">
        <f>'Master Data'!BS356</f>
        <v>0</v>
      </c>
      <c r="BT356">
        <f>'Master Data'!BT356</f>
        <v>0</v>
      </c>
      <c r="BU356">
        <f>'Master Data'!BU356</f>
        <v>13</v>
      </c>
      <c r="BV356">
        <f>'Master Data'!BV356</f>
        <v>8</v>
      </c>
      <c r="BW356">
        <f>'Master Data'!BW356</f>
        <v>20221011</v>
      </c>
      <c r="BX356" t="str">
        <f t="shared" si="64"/>
        <v>Topcurl Beauty Academy - Nail Technician (250 clock hours)</v>
      </c>
      <c r="BY356" s="27">
        <f t="shared" si="55"/>
        <v>0.76190476190476186</v>
      </c>
      <c r="BZ356" s="20">
        <f t="shared" si="56"/>
        <v>0.73684210526315785</v>
      </c>
      <c r="CA356" s="20">
        <f t="shared" si="57"/>
        <v>0.68421052631578949</v>
      </c>
      <c r="CB356" s="20">
        <f t="shared" si="58"/>
        <v>0.5491071428571429</v>
      </c>
      <c r="CC356" s="20">
        <f t="shared" si="59"/>
        <v>0.6063829787234043</v>
      </c>
      <c r="CD356" s="20">
        <f t="shared" si="60"/>
        <v>0.24468085106382978</v>
      </c>
      <c r="CE356" s="26">
        <f t="shared" si="61"/>
        <v>4428</v>
      </c>
      <c r="CF356" s="24">
        <f t="shared" si="62"/>
        <v>8979</v>
      </c>
      <c r="CG356" s="24">
        <f t="shared" si="65"/>
        <v>7296</v>
      </c>
      <c r="CH356" s="24">
        <f t="shared" si="63"/>
        <v>108300.4</v>
      </c>
    </row>
    <row r="357" spans="1:86">
      <c r="A357" t="str">
        <f>'Master Data'!A357</f>
        <v>MD</v>
      </c>
      <c r="B357" t="str">
        <f>'Master Data'!B357</f>
        <v>Topcurl Beauty Academy</v>
      </c>
      <c r="C357" t="str">
        <f>'Master Data'!C357</f>
        <v>A Maryland Higher Education Commission-approved private career school offering job preparatory training. See this provider s website for more information. https://www.topcurlbeauty.</v>
      </c>
      <c r="D357" t="str">
        <f>'Master Data'!D357</f>
        <v>12164 Central Avenue Ste 200</v>
      </c>
      <c r="E357">
        <f>'Master Data'!E357</f>
        <v>0</v>
      </c>
      <c r="F357" t="str">
        <f>'Master Data'!F357</f>
        <v>Bowie</v>
      </c>
      <c r="G357" t="str">
        <f>'Master Data'!G357</f>
        <v>MD</v>
      </c>
      <c r="H357">
        <f>'Master Data'!H357</f>
        <v>20721</v>
      </c>
      <c r="I357">
        <f>'Master Data'!I357</f>
        <v>3</v>
      </c>
      <c r="J357" t="str">
        <f>'Master Data'!J357</f>
        <v>Cosmetology (1500 clock hours)</v>
      </c>
      <c r="K357" t="str">
        <f>'Master Data'!K357</f>
        <v>This training program prepares students to take and pass the Maryland cosmetology licensing exam.</v>
      </c>
      <c r="L357" t="str">
        <f>'Master Data'!L357</f>
        <v>http://www.topcurl.com</v>
      </c>
      <c r="M357">
        <f>'Master Data'!M357</f>
        <v>3</v>
      </c>
      <c r="N357" t="str">
        <f>'Master Data'!N357</f>
        <v>Md. cosmetologist license</v>
      </c>
      <c r="O357">
        <f>'Master Data'!O357</f>
        <v>120401</v>
      </c>
      <c r="P357">
        <f>'Master Data'!P357</f>
        <v>16100</v>
      </c>
      <c r="Q357">
        <f>'Master Data'!Q357</f>
        <v>2306</v>
      </c>
      <c r="R357">
        <f>'Master Data'!R357</f>
        <v>23</v>
      </c>
      <c r="S357">
        <f>'Master Data'!S357</f>
        <v>64</v>
      </c>
      <c r="T357">
        <f>'Master Data'!T357</f>
        <v>1</v>
      </c>
      <c r="U357">
        <f>'Master Data'!U357</f>
        <v>1</v>
      </c>
      <c r="V357">
        <f>'Master Data'!V357</f>
        <v>39501200</v>
      </c>
      <c r="W357">
        <f>'Master Data'!W357</f>
        <v>0</v>
      </c>
      <c r="X357">
        <f>'Master Data'!X357</f>
        <v>0</v>
      </c>
      <c r="Y357">
        <f>'Master Data'!Y357</f>
        <v>5</v>
      </c>
      <c r="Z357">
        <f>'Master Data'!Z357</f>
        <v>5</v>
      </c>
      <c r="AA357">
        <f>'Master Data'!AA357</f>
        <v>5</v>
      </c>
      <c r="AB357">
        <f>'Master Data'!AB357</f>
        <v>2</v>
      </c>
      <c r="AC357">
        <f>'Master Data'!AC357</f>
        <v>2</v>
      </c>
      <c r="AD357">
        <f>'Master Data'!AD357</f>
        <v>2820</v>
      </c>
      <c r="AE357">
        <f>'Master Data'!AE357</f>
        <v>0</v>
      </c>
      <c r="AF357">
        <f>'Master Data'!AF357</f>
        <v>2820</v>
      </c>
      <c r="AG357">
        <f>'Master Data'!AG357</f>
        <v>15476</v>
      </c>
      <c r="AH357">
        <f>'Master Data'!AH357</f>
        <v>2</v>
      </c>
      <c r="AI357">
        <f>'Master Data'!AI357</f>
        <v>2</v>
      </c>
      <c r="AJ357">
        <f>'Master Data'!AJ357</f>
        <v>1</v>
      </c>
      <c r="AK357">
        <f>'Master Data'!AK357</f>
        <v>1</v>
      </c>
      <c r="AL357">
        <f>'Master Data'!AL357</f>
        <v>1</v>
      </c>
      <c r="AM357">
        <f>'Master Data'!AM357</f>
        <v>1</v>
      </c>
      <c r="AN357">
        <f>'Master Data'!AN357</f>
        <v>1</v>
      </c>
      <c r="AO357">
        <f>'Master Data'!AO357</f>
        <v>18406</v>
      </c>
      <c r="AP357">
        <f>'Master Data'!AP357</f>
        <v>0</v>
      </c>
      <c r="AQ357">
        <f>'Master Data'!AQ357</f>
        <v>0</v>
      </c>
      <c r="AR357">
        <f>'Master Data'!AR357</f>
        <v>0</v>
      </c>
      <c r="AS357">
        <f>'Master Data'!AS357</f>
        <v>0</v>
      </c>
      <c r="AT357">
        <f>'Master Data'!AT357</f>
        <v>0</v>
      </c>
      <c r="AU357">
        <f>'Master Data'!AU357</f>
        <v>0</v>
      </c>
      <c r="AV357">
        <f>'Master Data'!AV357</f>
        <v>0</v>
      </c>
      <c r="AW357">
        <f>'Master Data'!AW357</f>
        <v>0</v>
      </c>
      <c r="AX357">
        <f>'Master Data'!AX357</f>
        <v>1</v>
      </c>
      <c r="AY357">
        <f>'Master Data'!AY357</f>
        <v>0</v>
      </c>
      <c r="AZ357">
        <f>'Master Data'!AZ357</f>
        <v>0</v>
      </c>
      <c r="BA357">
        <f>'Master Data'!BA357</f>
        <v>0</v>
      </c>
      <c r="BB357">
        <f>'Master Data'!BB357</f>
        <v>0</v>
      </c>
      <c r="BC357">
        <f>'Master Data'!BC357</f>
        <v>0</v>
      </c>
      <c r="BD357">
        <f>'Master Data'!BD357</f>
        <v>1</v>
      </c>
      <c r="BE357">
        <f>'Master Data'!BE357</f>
        <v>0</v>
      </c>
      <c r="BF357">
        <f>'Master Data'!BF357</f>
        <v>1</v>
      </c>
      <c r="BG357">
        <f>'Master Data'!BG357</f>
        <v>0</v>
      </c>
      <c r="BH357">
        <f>'Master Data'!BH357</f>
        <v>0</v>
      </c>
      <c r="BI357">
        <f>'Master Data'!BI357</f>
        <v>0</v>
      </c>
      <c r="BJ357">
        <f>'Master Data'!BJ357</f>
        <v>0</v>
      </c>
      <c r="BK357">
        <f>'Master Data'!BK357</f>
        <v>0</v>
      </c>
      <c r="BL357">
        <f>'Master Data'!BL357</f>
        <v>0</v>
      </c>
      <c r="BM357">
        <f>'Master Data'!BM357</f>
        <v>1</v>
      </c>
      <c r="BN357">
        <f>'Master Data'!BN357</f>
        <v>0</v>
      </c>
      <c r="BO357">
        <f>'Master Data'!BO357</f>
        <v>0</v>
      </c>
      <c r="BP357">
        <f>'Master Data'!BP357</f>
        <v>0</v>
      </c>
      <c r="BQ357">
        <f>'Master Data'!BQ357</f>
        <v>0</v>
      </c>
      <c r="BR357">
        <f>'Master Data'!BR357</f>
        <v>1</v>
      </c>
      <c r="BS357">
        <f>'Master Data'!BS357</f>
        <v>0</v>
      </c>
      <c r="BT357">
        <f>'Master Data'!BT357</f>
        <v>0</v>
      </c>
      <c r="BU357">
        <f>'Master Data'!BU357</f>
        <v>0</v>
      </c>
      <c r="BV357">
        <f>'Master Data'!BV357</f>
        <v>0</v>
      </c>
      <c r="BW357">
        <f>'Master Data'!BW357</f>
        <v>20221011</v>
      </c>
      <c r="BX357" t="str">
        <f t="shared" si="64"/>
        <v>Topcurl Beauty Academy - Cosmetology (1500 clock hours)</v>
      </c>
      <c r="BY357" s="27" t="str">
        <f t="shared" si="55"/>
        <v/>
      </c>
      <c r="BZ357" s="20" t="e">
        <f t="shared" si="56"/>
        <v>#DIV/0!</v>
      </c>
      <c r="CA357" s="20" t="e">
        <f t="shared" si="57"/>
        <v>#DIV/0!</v>
      </c>
      <c r="CB357" s="20">
        <f t="shared" si="58"/>
        <v>1</v>
      </c>
      <c r="CC357" s="20">
        <f t="shared" si="59"/>
        <v>1</v>
      </c>
      <c r="CD357" s="20">
        <f t="shared" si="60"/>
        <v>0</v>
      </c>
      <c r="CE357" s="26">
        <f t="shared" si="61"/>
        <v>18406</v>
      </c>
      <c r="CF357" s="24" t="str">
        <f t="shared" si="62"/>
        <v xml:space="preserve"> </v>
      </c>
      <c r="CG357" s="24">
        <f t="shared" si="65"/>
        <v>2820</v>
      </c>
      <c r="CH357" s="24">
        <f t="shared" si="63"/>
        <v>18406</v>
      </c>
    </row>
    <row r="358" spans="1:86">
      <c r="A358" t="str">
        <f>'Master Data'!A358</f>
        <v>MD</v>
      </c>
      <c r="B358" t="str">
        <f>'Master Data'!B358</f>
        <v>AVARA'S ACADEMY OF HAIR DESIGN</v>
      </c>
      <c r="C358" t="str">
        <f>'Master Data'!C358</f>
        <v>A Maryland Higher Education Commission-approved private career school offering job preparatory training. See this provider s website for more information. https://www.avarahairacademy.com/about.</v>
      </c>
      <c r="D358" t="str">
        <f>'Master Data'!D358</f>
        <v>16 N. DUNDALK AVE.</v>
      </c>
      <c r="E358">
        <f>'Master Data'!E358</f>
        <v>0</v>
      </c>
      <c r="F358" t="str">
        <f>'Master Data'!F358</f>
        <v>DUNDALK</v>
      </c>
      <c r="G358" t="str">
        <f>'Master Data'!G358</f>
        <v>MD</v>
      </c>
      <c r="H358">
        <f>'Master Data'!H358</f>
        <v>21222</v>
      </c>
      <c r="I358">
        <f>'Master Data'!I358</f>
        <v>6</v>
      </c>
      <c r="J358" t="str">
        <f>'Master Data'!J358</f>
        <v>Basic Barbering (1200 clock hours)</v>
      </c>
      <c r="K358" t="str">
        <f>'Master Data'!K358</f>
        <v>Preparation for the Maryland barber licensing exam via the Maryland Board of Barbers.</v>
      </c>
      <c r="L358" t="str">
        <f>'Master Data'!L358</f>
        <v>http://www.avarahairacademy.com</v>
      </c>
      <c r="M358">
        <f>'Master Data'!M358</f>
        <v>3</v>
      </c>
      <c r="N358" t="str">
        <f>'Master Data'!N358</f>
        <v>Maryland Barber License</v>
      </c>
      <c r="O358">
        <f>'Master Data'!O358</f>
        <v>120402</v>
      </c>
      <c r="P358">
        <f>'Master Data'!P358</f>
        <v>8250</v>
      </c>
      <c r="Q358">
        <f>'Master Data'!Q358</f>
        <v>1358</v>
      </c>
      <c r="R358">
        <f>'Master Data'!R358</f>
        <v>16</v>
      </c>
      <c r="S358">
        <f>'Master Data'!S358</f>
        <v>75</v>
      </c>
      <c r="T358">
        <f>'Master Data'!T358</f>
        <v>1</v>
      </c>
      <c r="U358">
        <f>'Master Data'!U358</f>
        <v>3</v>
      </c>
      <c r="V358">
        <f>'Master Data'!V358</f>
        <v>39501100</v>
      </c>
      <c r="W358">
        <f>'Master Data'!W358</f>
        <v>0</v>
      </c>
      <c r="X358">
        <f>'Master Data'!X358</f>
        <v>0</v>
      </c>
      <c r="Y358">
        <f>'Master Data'!Y358</f>
        <v>0</v>
      </c>
      <c r="Z358">
        <f>'Master Data'!Z358</f>
        <v>0</v>
      </c>
      <c r="AA358">
        <f>'Master Data'!AA358</f>
        <v>0</v>
      </c>
      <c r="AB358">
        <f>'Master Data'!AB358</f>
        <v>0</v>
      </c>
      <c r="AC358">
        <f>'Master Data'!AC358</f>
        <v>0</v>
      </c>
      <c r="AD358">
        <f>'Master Data'!AD358</f>
        <v>0</v>
      </c>
      <c r="AE358">
        <f>'Master Data'!AE358</f>
        <v>0</v>
      </c>
      <c r="AF358">
        <f>'Master Data'!AF358</f>
        <v>9999999.9900000002</v>
      </c>
      <c r="AG358">
        <f>'Master Data'!AG358</f>
        <v>9999999.9900000002</v>
      </c>
      <c r="AH358">
        <f>'Master Data'!AH358</f>
        <v>0</v>
      </c>
      <c r="AI358">
        <f>'Master Data'!AI358</f>
        <v>0</v>
      </c>
      <c r="AJ358">
        <f>'Master Data'!AJ358</f>
        <v>0</v>
      </c>
      <c r="AK358">
        <f>'Master Data'!AK358</f>
        <v>0</v>
      </c>
      <c r="AL358">
        <f>'Master Data'!AL358</f>
        <v>0</v>
      </c>
      <c r="AM358">
        <f>'Master Data'!AM358</f>
        <v>0</v>
      </c>
      <c r="AN358">
        <f>'Master Data'!AN358</f>
        <v>0</v>
      </c>
      <c r="AO358">
        <f>'Master Data'!AO358</f>
        <v>0</v>
      </c>
      <c r="AP358">
        <f>'Master Data'!AP358</f>
        <v>0</v>
      </c>
      <c r="AQ358">
        <f>'Master Data'!AQ358</f>
        <v>0</v>
      </c>
      <c r="AR358">
        <f>'Master Data'!AR358</f>
        <v>0</v>
      </c>
      <c r="AS358">
        <f>'Master Data'!AS358</f>
        <v>0</v>
      </c>
      <c r="AT358">
        <f>'Master Data'!AT358</f>
        <v>0</v>
      </c>
      <c r="AU358">
        <f>'Master Data'!AU358</f>
        <v>0</v>
      </c>
      <c r="AV358">
        <f>'Master Data'!AV358</f>
        <v>0</v>
      </c>
      <c r="AW358">
        <f>'Master Data'!AW358</f>
        <v>0</v>
      </c>
      <c r="AX358">
        <f>'Master Data'!AX358</f>
        <v>0</v>
      </c>
      <c r="AY358">
        <f>'Master Data'!AY358</f>
        <v>0</v>
      </c>
      <c r="AZ358">
        <f>'Master Data'!AZ358</f>
        <v>0</v>
      </c>
      <c r="BA358">
        <f>'Master Data'!BA358</f>
        <v>0</v>
      </c>
      <c r="BB358">
        <f>'Master Data'!BB358</f>
        <v>0</v>
      </c>
      <c r="BC358">
        <f>'Master Data'!BC358</f>
        <v>0</v>
      </c>
      <c r="BD358">
        <f>'Master Data'!BD358</f>
        <v>0</v>
      </c>
      <c r="BE358">
        <f>'Master Data'!BE358</f>
        <v>0</v>
      </c>
      <c r="BF358">
        <f>'Master Data'!BF358</f>
        <v>0</v>
      </c>
      <c r="BG358">
        <f>'Master Data'!BG358</f>
        <v>0</v>
      </c>
      <c r="BH358">
        <f>'Master Data'!BH358</f>
        <v>0</v>
      </c>
      <c r="BI358">
        <f>'Master Data'!BI358</f>
        <v>0</v>
      </c>
      <c r="BJ358">
        <f>'Master Data'!BJ358</f>
        <v>0</v>
      </c>
      <c r="BK358">
        <f>'Master Data'!BK358</f>
        <v>0</v>
      </c>
      <c r="BL358">
        <f>'Master Data'!BL358</f>
        <v>0</v>
      </c>
      <c r="BM358">
        <f>'Master Data'!BM358</f>
        <v>0</v>
      </c>
      <c r="BN358">
        <f>'Master Data'!BN358</f>
        <v>0</v>
      </c>
      <c r="BO358">
        <f>'Master Data'!BO358</f>
        <v>0</v>
      </c>
      <c r="BP358">
        <f>'Master Data'!BP358</f>
        <v>0</v>
      </c>
      <c r="BQ358">
        <f>'Master Data'!BQ358</f>
        <v>0</v>
      </c>
      <c r="BR358">
        <f>'Master Data'!BR358</f>
        <v>0</v>
      </c>
      <c r="BS358">
        <f>'Master Data'!BS358</f>
        <v>0</v>
      </c>
      <c r="BT358">
        <f>'Master Data'!BT358</f>
        <v>0</v>
      </c>
      <c r="BU358">
        <f>'Master Data'!BU358</f>
        <v>0</v>
      </c>
      <c r="BV358">
        <f>'Master Data'!BV358</f>
        <v>0</v>
      </c>
      <c r="BW358">
        <f>'Master Data'!BW358</f>
        <v>20201020</v>
      </c>
      <c r="BX358" t="str">
        <f t="shared" si="64"/>
        <v>AVARA'S ACADEMY OF HAIR DESIGN - Basic Barbering (1200 clock hours)</v>
      </c>
      <c r="BY358" s="27" t="str">
        <f t="shared" si="55"/>
        <v/>
      </c>
      <c r="BZ358" s="20" t="e">
        <f t="shared" si="56"/>
        <v>#DIV/0!</v>
      </c>
      <c r="CA358" s="20" t="e">
        <f t="shared" si="57"/>
        <v>#DIV/0!</v>
      </c>
      <c r="CB358" s="20" t="e">
        <f t="shared" si="58"/>
        <v>#DIV/0!</v>
      </c>
      <c r="CC358" s="20" t="e">
        <f t="shared" si="59"/>
        <v>#DIV/0!</v>
      </c>
      <c r="CD358" s="20" t="e">
        <f t="shared" si="60"/>
        <v>#DIV/0!</v>
      </c>
      <c r="CE358" s="26">
        <f t="shared" si="61"/>
        <v>9608</v>
      </c>
      <c r="CF358" s="24" t="str">
        <f t="shared" si="62"/>
        <v xml:space="preserve"> </v>
      </c>
      <c r="CG358" s="24" t="str">
        <f t="shared" si="65"/>
        <v xml:space="preserve"> </v>
      </c>
      <c r="CH358" s="24" t="str">
        <f t="shared" si="63"/>
        <v xml:space="preserve"> </v>
      </c>
    </row>
    <row r="359" spans="1:86">
      <c r="A359" t="str">
        <f>'Master Data'!A359</f>
        <v>MD</v>
      </c>
      <c r="B359" t="str">
        <f>'Master Data'!B359</f>
        <v>Montgomery College</v>
      </c>
      <c r="C359" t="str">
        <f>'Master Data'!C359</f>
        <v>A Maryland public community college, accredited by the Middle States Commission on Higher Education. See this provider s website for more information. https://www.montgomerycollege.</v>
      </c>
      <c r="D359" t="str">
        <f>'Master Data'!D359</f>
        <v>20200 Observation Drive</v>
      </c>
      <c r="E359">
        <f>'Master Data'!E359</f>
        <v>0</v>
      </c>
      <c r="F359" t="str">
        <f>'Master Data'!F359</f>
        <v>Germantown</v>
      </c>
      <c r="G359" t="str">
        <f>'Master Data'!G359</f>
        <v>MD</v>
      </c>
      <c r="H359">
        <f>'Master Data'!H359</f>
        <v>20876</v>
      </c>
      <c r="I359">
        <f>'Master Data'!I359</f>
        <v>1</v>
      </c>
      <c r="J359" t="str">
        <f>'Master Data'!J359</f>
        <v>SHRM-CP and SHRM-SCP Certification Prep. (36 clock hours)</v>
      </c>
      <c r="K359" t="str">
        <f>'Master Data'!K359</f>
        <v>Preparation for the SHRM CP or SCP exams for those with a HS diploma &amp; 3 years of HR work or bachelor's &amp; 2 years of HR work, or graduate degree &amp; 1 year HR work.</v>
      </c>
      <c r="L359" t="str">
        <f>'Master Data'!L359</f>
        <v>http://www.montgomerycollege.edu</v>
      </c>
      <c r="M359">
        <f>'Master Data'!M359</f>
        <v>1</v>
      </c>
      <c r="N359" t="str">
        <f>'Master Data'!N359</f>
        <v>SHRM CP or SCP</v>
      </c>
      <c r="O359">
        <f>'Master Data'!O359</f>
        <v>521001</v>
      </c>
      <c r="P359">
        <f>'Master Data'!P359</f>
        <v>1218</v>
      </c>
      <c r="Q359">
        <f>'Master Data'!Q359</f>
        <v>300</v>
      </c>
      <c r="R359">
        <f>'Master Data'!R359</f>
        <v>3</v>
      </c>
      <c r="S359">
        <f>'Master Data'!S359</f>
        <v>13</v>
      </c>
      <c r="T359">
        <f>'Master Data'!T359</f>
        <v>5</v>
      </c>
      <c r="U359">
        <f>'Master Data'!U359</f>
        <v>3</v>
      </c>
      <c r="V359">
        <f>'Master Data'!V359</f>
        <v>11312100</v>
      </c>
      <c r="W359">
        <f>'Master Data'!W359</f>
        <v>0</v>
      </c>
      <c r="X359">
        <f>'Master Data'!X359</f>
        <v>0</v>
      </c>
      <c r="Y359">
        <f>'Master Data'!Y359</f>
        <v>161</v>
      </c>
      <c r="Z359">
        <f>'Master Data'!Z359</f>
        <v>131</v>
      </c>
      <c r="AA359">
        <f>'Master Data'!AA359</f>
        <v>124</v>
      </c>
      <c r="AB359">
        <f>'Master Data'!AB359</f>
        <v>62</v>
      </c>
      <c r="AC359">
        <f>'Master Data'!AC359</f>
        <v>47</v>
      </c>
      <c r="AD359">
        <f>'Master Data'!AD359</f>
        <v>16621</v>
      </c>
      <c r="AE359">
        <f>'Master Data'!AE359</f>
        <v>0</v>
      </c>
      <c r="AF359">
        <f>'Master Data'!AF359</f>
        <v>18689.11</v>
      </c>
      <c r="AG359">
        <f>'Master Data'!AG359</f>
        <v>21098.35</v>
      </c>
      <c r="AH359">
        <f>'Master Data'!AH359</f>
        <v>118</v>
      </c>
      <c r="AI359">
        <f>'Master Data'!AI359</f>
        <v>97</v>
      </c>
      <c r="AJ359">
        <f>'Master Data'!AJ359</f>
        <v>4</v>
      </c>
      <c r="AK359">
        <f>'Master Data'!AK359</f>
        <v>3</v>
      </c>
      <c r="AL359">
        <f>'Master Data'!AL359</f>
        <v>4</v>
      </c>
      <c r="AM359">
        <f>'Master Data'!AM359</f>
        <v>3</v>
      </c>
      <c r="AN359">
        <f>'Master Data'!AN359</f>
        <v>3</v>
      </c>
      <c r="AO359">
        <f>'Master Data'!AO359</f>
        <v>5543</v>
      </c>
      <c r="AP359">
        <f>'Master Data'!AP359</f>
        <v>2</v>
      </c>
      <c r="AQ359">
        <f>'Master Data'!AQ359</f>
        <v>0</v>
      </c>
      <c r="AR359">
        <f>'Master Data'!AR359</f>
        <v>11924</v>
      </c>
      <c r="AS359">
        <f>'Master Data'!AS359</f>
        <v>0</v>
      </c>
      <c r="AT359">
        <f>'Master Data'!AT359</f>
        <v>3</v>
      </c>
      <c r="AU359">
        <f>'Master Data'!AU359</f>
        <v>0</v>
      </c>
      <c r="AV359">
        <f>'Master Data'!AV359</f>
        <v>0</v>
      </c>
      <c r="AW359">
        <f>'Master Data'!AW359</f>
        <v>0</v>
      </c>
      <c r="AX359">
        <f>'Master Data'!AX359</f>
        <v>0</v>
      </c>
      <c r="AY359">
        <f>'Master Data'!AY359</f>
        <v>2</v>
      </c>
      <c r="AZ359">
        <f>'Master Data'!AZ359</f>
        <v>0</v>
      </c>
      <c r="BA359">
        <f>'Master Data'!BA359</f>
        <v>0</v>
      </c>
      <c r="BB359">
        <f>'Master Data'!BB359</f>
        <v>1</v>
      </c>
      <c r="BC359">
        <f>'Master Data'!BC359</f>
        <v>0</v>
      </c>
      <c r="BD359">
        <f>'Master Data'!BD359</f>
        <v>4</v>
      </c>
      <c r="BE359">
        <f>'Master Data'!BE359</f>
        <v>0</v>
      </c>
      <c r="BF359">
        <f>'Master Data'!BF359</f>
        <v>4</v>
      </c>
      <c r="BG359">
        <f>'Master Data'!BG359</f>
        <v>0</v>
      </c>
      <c r="BH359">
        <f>'Master Data'!BH359</f>
        <v>0</v>
      </c>
      <c r="BI359">
        <f>'Master Data'!BI359</f>
        <v>1</v>
      </c>
      <c r="BJ359">
        <f>'Master Data'!BJ359</f>
        <v>0</v>
      </c>
      <c r="BK359">
        <f>'Master Data'!BK359</f>
        <v>1</v>
      </c>
      <c r="BL359">
        <f>'Master Data'!BL359</f>
        <v>1</v>
      </c>
      <c r="BM359">
        <f>'Master Data'!BM359</f>
        <v>4</v>
      </c>
      <c r="BN359">
        <f>'Master Data'!BN359</f>
        <v>1</v>
      </c>
      <c r="BO359">
        <f>'Master Data'!BO359</f>
        <v>0</v>
      </c>
      <c r="BP359">
        <f>'Master Data'!BP359</f>
        <v>0</v>
      </c>
      <c r="BQ359">
        <f>'Master Data'!BQ359</f>
        <v>0</v>
      </c>
      <c r="BR359">
        <f>'Master Data'!BR359</f>
        <v>0</v>
      </c>
      <c r="BS359">
        <f>'Master Data'!BS359</f>
        <v>0</v>
      </c>
      <c r="BT359">
        <f>'Master Data'!BT359</f>
        <v>0</v>
      </c>
      <c r="BU359">
        <f>'Master Data'!BU359</f>
        <v>3</v>
      </c>
      <c r="BV359">
        <f>'Master Data'!BV359</f>
        <v>2</v>
      </c>
      <c r="BW359">
        <f>'Master Data'!BW359</f>
        <v>20201119</v>
      </c>
      <c r="BX359" t="str">
        <f t="shared" si="64"/>
        <v>Montgomery College - SHRM-CP and SHRM-SCP Certification Prep. (36 clock hours)</v>
      </c>
      <c r="BY359" s="27">
        <f t="shared" si="55"/>
        <v>0.66666666666666663</v>
      </c>
      <c r="BZ359" s="20" t="e">
        <f t="shared" si="56"/>
        <v>#DIV/0!</v>
      </c>
      <c r="CA359" s="20" t="e">
        <f t="shared" si="57"/>
        <v>#DIV/0!</v>
      </c>
      <c r="CB359" s="20">
        <f t="shared" si="58"/>
        <v>0.52542372881355937</v>
      </c>
      <c r="CC359" s="20">
        <f t="shared" si="59"/>
        <v>0.4845360824742268</v>
      </c>
      <c r="CD359" s="20">
        <f t="shared" si="60"/>
        <v>0</v>
      </c>
      <c r="CE359" s="26">
        <f t="shared" si="61"/>
        <v>1518</v>
      </c>
      <c r="CF359" s="24">
        <f t="shared" si="62"/>
        <v>11924</v>
      </c>
      <c r="CG359" s="24">
        <f t="shared" si="65"/>
        <v>16621</v>
      </c>
      <c r="CH359" s="24">
        <f t="shared" si="63"/>
        <v>5543</v>
      </c>
    </row>
    <row r="360" spans="1:86">
      <c r="A360" t="str">
        <f>'Master Data'!A360</f>
        <v>MD</v>
      </c>
      <c r="B360" t="str">
        <f>'Master Data'!B360</f>
        <v>A16 Coding Training Institute</v>
      </c>
      <c r="C360" t="str">
        <f>'Master Data'!C360</f>
        <v>A private for profit entity not regulated by the state of Maryland offering non-credit training. See this provider s website for more information. https://www.a16codingti.</v>
      </c>
      <c r="D360" t="str">
        <f>'Master Data'!D360</f>
        <v>201 N. Washington Hwy Ste 206</v>
      </c>
      <c r="E360">
        <f>'Master Data'!E360</f>
        <v>0</v>
      </c>
      <c r="F360" t="str">
        <f>'Master Data'!F360</f>
        <v>Ashland</v>
      </c>
      <c r="G360" t="str">
        <f>'Master Data'!G360</f>
        <v>VA</v>
      </c>
      <c r="H360">
        <f>'Master Data'!H360</f>
        <v>23005</v>
      </c>
      <c r="I360">
        <f>'Master Data'!I360</f>
        <v>6</v>
      </c>
      <c r="J360" t="str">
        <f>'Master Data'!J360</f>
        <v>Medical Billing (80 clock hours)</v>
      </c>
      <c r="K360" t="str">
        <f>'Master Data'!K360</f>
        <v>Preparation for the Certified Professional Biller exam from the American Academy of Professional Coders.</v>
      </c>
      <c r="L360" t="str">
        <f>'Master Data'!L360</f>
        <v>http://www.a16codingti.com</v>
      </c>
      <c r="M360">
        <f>'Master Data'!M360</f>
        <v>1</v>
      </c>
      <c r="N360" t="str">
        <f>'Master Data'!N360</f>
        <v>Certified Professional Biller - American Academy of Professional Coders</v>
      </c>
      <c r="O360">
        <f>'Master Data'!O360</f>
        <v>510714</v>
      </c>
      <c r="P360">
        <f>'Master Data'!P360</f>
        <v>1565</v>
      </c>
      <c r="Q360">
        <f>'Master Data'!Q360</f>
        <v>785</v>
      </c>
      <c r="R360">
        <f>'Master Data'!R360</f>
        <v>7</v>
      </c>
      <c r="S360">
        <f>'Master Data'!S360</f>
        <v>12</v>
      </c>
      <c r="T360">
        <f>'Master Data'!T360</f>
        <v>1</v>
      </c>
      <c r="U360">
        <f>'Master Data'!U360</f>
        <v>3</v>
      </c>
      <c r="V360">
        <f>'Master Data'!V360</f>
        <v>31909400</v>
      </c>
      <c r="W360">
        <f>'Master Data'!W360</f>
        <v>0</v>
      </c>
      <c r="X360">
        <f>'Master Data'!X360</f>
        <v>0</v>
      </c>
      <c r="Y360">
        <f>'Master Data'!Y360</f>
        <v>0</v>
      </c>
      <c r="Z360">
        <f>'Master Data'!Z360</f>
        <v>0</v>
      </c>
      <c r="AA360">
        <f>'Master Data'!AA360</f>
        <v>0</v>
      </c>
      <c r="AB360">
        <f>'Master Data'!AB360</f>
        <v>0</v>
      </c>
      <c r="AC360">
        <f>'Master Data'!AC360</f>
        <v>0</v>
      </c>
      <c r="AD360">
        <f>'Master Data'!AD360</f>
        <v>0</v>
      </c>
      <c r="AE360">
        <f>'Master Data'!AE360</f>
        <v>0</v>
      </c>
      <c r="AF360">
        <f>'Master Data'!AF360</f>
        <v>9999999.9900000002</v>
      </c>
      <c r="AG360">
        <f>'Master Data'!AG360</f>
        <v>9999999.9900000002</v>
      </c>
      <c r="AH360">
        <f>'Master Data'!AH360</f>
        <v>0</v>
      </c>
      <c r="AI360">
        <f>'Master Data'!AI360</f>
        <v>0</v>
      </c>
      <c r="AJ360">
        <f>'Master Data'!AJ360</f>
        <v>0</v>
      </c>
      <c r="AK360">
        <f>'Master Data'!AK360</f>
        <v>0</v>
      </c>
      <c r="AL360">
        <f>'Master Data'!AL360</f>
        <v>0</v>
      </c>
      <c r="AM360">
        <f>'Master Data'!AM360</f>
        <v>0</v>
      </c>
      <c r="AN360">
        <f>'Master Data'!AN360</f>
        <v>0</v>
      </c>
      <c r="AO360">
        <f>'Master Data'!AO360</f>
        <v>0</v>
      </c>
      <c r="AP360">
        <f>'Master Data'!AP360</f>
        <v>0</v>
      </c>
      <c r="AQ360">
        <f>'Master Data'!AQ360</f>
        <v>0</v>
      </c>
      <c r="AR360">
        <f>'Master Data'!AR360</f>
        <v>0</v>
      </c>
      <c r="AS360">
        <f>'Master Data'!AS360</f>
        <v>0</v>
      </c>
      <c r="AT360">
        <f>'Master Data'!AT360</f>
        <v>0</v>
      </c>
      <c r="AU360">
        <f>'Master Data'!AU360</f>
        <v>0</v>
      </c>
      <c r="AV360">
        <f>'Master Data'!AV360</f>
        <v>0</v>
      </c>
      <c r="AW360">
        <f>'Master Data'!AW360</f>
        <v>0</v>
      </c>
      <c r="AX360">
        <f>'Master Data'!AX360</f>
        <v>0</v>
      </c>
      <c r="AY360">
        <f>'Master Data'!AY360</f>
        <v>0</v>
      </c>
      <c r="AZ360">
        <f>'Master Data'!AZ360</f>
        <v>0</v>
      </c>
      <c r="BA360">
        <f>'Master Data'!BA360</f>
        <v>0</v>
      </c>
      <c r="BB360">
        <f>'Master Data'!BB360</f>
        <v>0</v>
      </c>
      <c r="BC360">
        <f>'Master Data'!BC360</f>
        <v>0</v>
      </c>
      <c r="BD360">
        <f>'Master Data'!BD360</f>
        <v>0</v>
      </c>
      <c r="BE360">
        <f>'Master Data'!BE360</f>
        <v>0</v>
      </c>
      <c r="BF360">
        <f>'Master Data'!BF360</f>
        <v>0</v>
      </c>
      <c r="BG360">
        <f>'Master Data'!BG360</f>
        <v>0</v>
      </c>
      <c r="BH360">
        <f>'Master Data'!BH360</f>
        <v>0</v>
      </c>
      <c r="BI360">
        <f>'Master Data'!BI360</f>
        <v>0</v>
      </c>
      <c r="BJ360">
        <f>'Master Data'!BJ360</f>
        <v>0</v>
      </c>
      <c r="BK360">
        <f>'Master Data'!BK360</f>
        <v>0</v>
      </c>
      <c r="BL360">
        <f>'Master Data'!BL360</f>
        <v>0</v>
      </c>
      <c r="BM360">
        <f>'Master Data'!BM360</f>
        <v>0</v>
      </c>
      <c r="BN360">
        <f>'Master Data'!BN360</f>
        <v>0</v>
      </c>
      <c r="BO360">
        <f>'Master Data'!BO360</f>
        <v>0</v>
      </c>
      <c r="BP360">
        <f>'Master Data'!BP360</f>
        <v>0</v>
      </c>
      <c r="BQ360">
        <f>'Master Data'!BQ360</f>
        <v>0</v>
      </c>
      <c r="BR360">
        <f>'Master Data'!BR360</f>
        <v>0</v>
      </c>
      <c r="BS360">
        <f>'Master Data'!BS360</f>
        <v>0</v>
      </c>
      <c r="BT360">
        <f>'Master Data'!BT360</f>
        <v>0</v>
      </c>
      <c r="BU360">
        <f>'Master Data'!BU360</f>
        <v>0</v>
      </c>
      <c r="BV360">
        <f>'Master Data'!BV360</f>
        <v>0</v>
      </c>
      <c r="BW360">
        <f>'Master Data'!BW360</f>
        <v>20201119</v>
      </c>
      <c r="BX360" t="str">
        <f t="shared" si="64"/>
        <v>A16 Coding Training Institute - Medical Billing (80 clock hours)</v>
      </c>
      <c r="BY360" s="27" t="str">
        <f t="shared" si="55"/>
        <v/>
      </c>
      <c r="BZ360" s="20" t="e">
        <f t="shared" si="56"/>
        <v>#DIV/0!</v>
      </c>
      <c r="CA360" s="20" t="e">
        <f t="shared" si="57"/>
        <v>#DIV/0!</v>
      </c>
      <c r="CB360" s="20" t="e">
        <f t="shared" si="58"/>
        <v>#DIV/0!</v>
      </c>
      <c r="CC360" s="20" t="e">
        <f t="shared" si="59"/>
        <v>#DIV/0!</v>
      </c>
      <c r="CD360" s="20" t="e">
        <f t="shared" si="60"/>
        <v>#DIV/0!</v>
      </c>
      <c r="CE360" s="26">
        <f t="shared" si="61"/>
        <v>2350</v>
      </c>
      <c r="CF360" s="24" t="str">
        <f t="shared" si="62"/>
        <v xml:space="preserve"> </v>
      </c>
      <c r="CG360" s="24" t="str">
        <f t="shared" si="65"/>
        <v xml:space="preserve"> </v>
      </c>
      <c r="CH360" s="24" t="str">
        <f t="shared" si="63"/>
        <v xml:space="preserve"> </v>
      </c>
    </row>
    <row r="361" spans="1:86">
      <c r="A361" t="str">
        <f>'Master Data'!A361</f>
        <v>MD</v>
      </c>
      <c r="B361" t="str">
        <f>'Master Data'!B361</f>
        <v>A16 Coding Training Institute</v>
      </c>
      <c r="C361" t="str">
        <f>'Master Data'!C361</f>
        <v>A private for profit entity not regulated by the state of Maryland offering non-credit training. See this provider s website for more information. https://www.a16codingti.</v>
      </c>
      <c r="D361" t="str">
        <f>'Master Data'!D361</f>
        <v>201 N. Washington Hwy Ste 206</v>
      </c>
      <c r="E361">
        <f>'Master Data'!E361</f>
        <v>0</v>
      </c>
      <c r="F361" t="str">
        <f>'Master Data'!F361</f>
        <v>Ashland</v>
      </c>
      <c r="G361" t="str">
        <f>'Master Data'!G361</f>
        <v>VA</v>
      </c>
      <c r="H361">
        <f>'Master Data'!H361</f>
        <v>23005</v>
      </c>
      <c r="I361">
        <f>'Master Data'!I361</f>
        <v>6</v>
      </c>
      <c r="J361" t="str">
        <f>'Master Data'!J361</f>
        <v>Medical Coding (80 clock hours)</v>
      </c>
      <c r="K361" t="str">
        <f>'Master Data'!K361</f>
        <v>Preparation for American Academy of Professional Coder's Certified Professional Coder exam.</v>
      </c>
      <c r="L361" t="str">
        <f>'Master Data'!L361</f>
        <v>http://www.a16codingti.com</v>
      </c>
      <c r="M361">
        <f>'Master Data'!M361</f>
        <v>1</v>
      </c>
      <c r="N361" t="str">
        <f>'Master Data'!N361</f>
        <v>American Academy of Professional Coder's Certified Professional Coder</v>
      </c>
      <c r="O361">
        <f>'Master Data'!O361</f>
        <v>510713</v>
      </c>
      <c r="P361">
        <f>'Master Data'!P361</f>
        <v>2190</v>
      </c>
      <c r="Q361">
        <f>'Master Data'!Q361</f>
        <v>785</v>
      </c>
      <c r="R361">
        <f>'Master Data'!R361</f>
        <v>7</v>
      </c>
      <c r="S361">
        <f>'Master Data'!S361</f>
        <v>12</v>
      </c>
      <c r="T361">
        <f>'Master Data'!T361</f>
        <v>1</v>
      </c>
      <c r="U361">
        <f>'Master Data'!U361</f>
        <v>3</v>
      </c>
      <c r="V361">
        <f>'Master Data'!V361</f>
        <v>31909400</v>
      </c>
      <c r="W361">
        <f>'Master Data'!W361</f>
        <v>0</v>
      </c>
      <c r="X361">
        <f>'Master Data'!X361</f>
        <v>0</v>
      </c>
      <c r="Y361">
        <f>'Master Data'!Y361</f>
        <v>0</v>
      </c>
      <c r="Z361">
        <f>'Master Data'!Z361</f>
        <v>0</v>
      </c>
      <c r="AA361">
        <f>'Master Data'!AA361</f>
        <v>0</v>
      </c>
      <c r="AB361">
        <f>'Master Data'!AB361</f>
        <v>0</v>
      </c>
      <c r="AC361">
        <f>'Master Data'!AC361</f>
        <v>0</v>
      </c>
      <c r="AD361">
        <f>'Master Data'!AD361</f>
        <v>0</v>
      </c>
      <c r="AE361">
        <f>'Master Data'!AE361</f>
        <v>0</v>
      </c>
      <c r="AF361">
        <f>'Master Data'!AF361</f>
        <v>9999999.9900000002</v>
      </c>
      <c r="AG361">
        <f>'Master Data'!AG361</f>
        <v>9999999.9900000002</v>
      </c>
      <c r="AH361">
        <f>'Master Data'!AH361</f>
        <v>0</v>
      </c>
      <c r="AI361">
        <f>'Master Data'!AI361</f>
        <v>0</v>
      </c>
      <c r="AJ361">
        <f>'Master Data'!AJ361</f>
        <v>0</v>
      </c>
      <c r="AK361">
        <f>'Master Data'!AK361</f>
        <v>0</v>
      </c>
      <c r="AL361">
        <f>'Master Data'!AL361</f>
        <v>0</v>
      </c>
      <c r="AM361">
        <f>'Master Data'!AM361</f>
        <v>0</v>
      </c>
      <c r="AN361">
        <f>'Master Data'!AN361</f>
        <v>0</v>
      </c>
      <c r="AO361">
        <f>'Master Data'!AO361</f>
        <v>0</v>
      </c>
      <c r="AP361">
        <f>'Master Data'!AP361</f>
        <v>0</v>
      </c>
      <c r="AQ361">
        <f>'Master Data'!AQ361</f>
        <v>0</v>
      </c>
      <c r="AR361">
        <f>'Master Data'!AR361</f>
        <v>0</v>
      </c>
      <c r="AS361">
        <f>'Master Data'!AS361</f>
        <v>0</v>
      </c>
      <c r="AT361">
        <f>'Master Data'!AT361</f>
        <v>0</v>
      </c>
      <c r="AU361">
        <f>'Master Data'!AU361</f>
        <v>0</v>
      </c>
      <c r="AV361">
        <f>'Master Data'!AV361</f>
        <v>0</v>
      </c>
      <c r="AW361">
        <f>'Master Data'!AW361</f>
        <v>0</v>
      </c>
      <c r="AX361">
        <f>'Master Data'!AX361</f>
        <v>0</v>
      </c>
      <c r="AY361">
        <f>'Master Data'!AY361</f>
        <v>0</v>
      </c>
      <c r="AZ361">
        <f>'Master Data'!AZ361</f>
        <v>0</v>
      </c>
      <c r="BA361">
        <f>'Master Data'!BA361</f>
        <v>0</v>
      </c>
      <c r="BB361">
        <f>'Master Data'!BB361</f>
        <v>0</v>
      </c>
      <c r="BC361">
        <f>'Master Data'!BC361</f>
        <v>0</v>
      </c>
      <c r="BD361">
        <f>'Master Data'!BD361</f>
        <v>0</v>
      </c>
      <c r="BE361">
        <f>'Master Data'!BE361</f>
        <v>0</v>
      </c>
      <c r="BF361">
        <f>'Master Data'!BF361</f>
        <v>0</v>
      </c>
      <c r="BG361">
        <f>'Master Data'!BG361</f>
        <v>0</v>
      </c>
      <c r="BH361">
        <f>'Master Data'!BH361</f>
        <v>0</v>
      </c>
      <c r="BI361">
        <f>'Master Data'!BI361</f>
        <v>0</v>
      </c>
      <c r="BJ361">
        <f>'Master Data'!BJ361</f>
        <v>0</v>
      </c>
      <c r="BK361">
        <f>'Master Data'!BK361</f>
        <v>0</v>
      </c>
      <c r="BL361">
        <f>'Master Data'!BL361</f>
        <v>0</v>
      </c>
      <c r="BM361">
        <f>'Master Data'!BM361</f>
        <v>0</v>
      </c>
      <c r="BN361">
        <f>'Master Data'!BN361</f>
        <v>0</v>
      </c>
      <c r="BO361">
        <f>'Master Data'!BO361</f>
        <v>0</v>
      </c>
      <c r="BP361">
        <f>'Master Data'!BP361</f>
        <v>0</v>
      </c>
      <c r="BQ361">
        <f>'Master Data'!BQ361</f>
        <v>0</v>
      </c>
      <c r="BR361">
        <f>'Master Data'!BR361</f>
        <v>0</v>
      </c>
      <c r="BS361">
        <f>'Master Data'!BS361</f>
        <v>0</v>
      </c>
      <c r="BT361">
        <f>'Master Data'!BT361</f>
        <v>0</v>
      </c>
      <c r="BU361">
        <f>'Master Data'!BU361</f>
        <v>0</v>
      </c>
      <c r="BV361">
        <f>'Master Data'!BV361</f>
        <v>0</v>
      </c>
      <c r="BW361">
        <f>'Master Data'!BW361</f>
        <v>20201119</v>
      </c>
      <c r="BX361" t="str">
        <f t="shared" si="64"/>
        <v>A16 Coding Training Institute - Medical Coding (80 clock hours)</v>
      </c>
      <c r="BY361" s="27" t="str">
        <f t="shared" si="55"/>
        <v/>
      </c>
      <c r="BZ361" s="20" t="e">
        <f t="shared" si="56"/>
        <v>#DIV/0!</v>
      </c>
      <c r="CA361" s="20" t="e">
        <f t="shared" si="57"/>
        <v>#DIV/0!</v>
      </c>
      <c r="CB361" s="20" t="e">
        <f t="shared" si="58"/>
        <v>#DIV/0!</v>
      </c>
      <c r="CC361" s="20" t="e">
        <f t="shared" si="59"/>
        <v>#DIV/0!</v>
      </c>
      <c r="CD361" s="20" t="e">
        <f t="shared" si="60"/>
        <v>#DIV/0!</v>
      </c>
      <c r="CE361" s="26">
        <f t="shared" si="61"/>
        <v>2975</v>
      </c>
      <c r="CF361" s="24" t="str">
        <f t="shared" si="62"/>
        <v xml:space="preserve"> </v>
      </c>
      <c r="CG361" s="24" t="str">
        <f t="shared" si="65"/>
        <v xml:space="preserve"> </v>
      </c>
      <c r="CH361" s="24" t="str">
        <f t="shared" si="63"/>
        <v xml:space="preserve"> </v>
      </c>
    </row>
    <row r="362" spans="1:86">
      <c r="A362" t="str">
        <f>'Master Data'!A362</f>
        <v>MD</v>
      </c>
      <c r="B362" t="str">
        <f>'Master Data'!B362</f>
        <v>Chesapeake College</v>
      </c>
      <c r="C362" t="str">
        <f>'Master Data'!C362</f>
        <v>A Maryland public community college, accredited by the Middle States Commission on Higher Education. See this provider s website for more information. https://www.chesapeake.</v>
      </c>
      <c r="D362" t="str">
        <f>'Master Data'!D362</f>
        <v>1000 College Cir</v>
      </c>
      <c r="E362">
        <f>'Master Data'!E362</f>
        <v>0</v>
      </c>
      <c r="F362" t="str">
        <f>'Master Data'!F362</f>
        <v>Wye Mills</v>
      </c>
      <c r="G362" t="str">
        <f>'Master Data'!G362</f>
        <v>MD</v>
      </c>
      <c r="H362">
        <f>'Master Data'!H362</f>
        <v>21679</v>
      </c>
      <c r="I362">
        <f>'Master Data'!I362</f>
        <v>1</v>
      </c>
      <c r="J362" t="str">
        <f>'Master Data'!J362</f>
        <v>General Chairside Expanded Functions Dental Asst (39 clock hours)</v>
      </c>
      <c r="K362" t="str">
        <f>'Master Data'!K362</f>
        <v>Preparation for the Md. General Dental Assisting Expanded Functions exam via DANB for those who have completed dental assistant training &amp; work as dental assistants.</v>
      </c>
      <c r="L362" t="str">
        <f>'Master Data'!L362</f>
        <v>https://www.chesapeake.edu/continuing-education/healthcare-dental</v>
      </c>
      <c r="M362">
        <f>'Master Data'!M362</f>
        <v>3</v>
      </c>
      <c r="N362" t="str">
        <f>'Master Data'!N362</f>
        <v>Maryland General Dental Assisting Expanded Functions (MDG) by DANB</v>
      </c>
      <c r="O362">
        <f>'Master Data'!O362</f>
        <v>510601</v>
      </c>
      <c r="P362">
        <f>'Master Data'!P362</f>
        <v>640</v>
      </c>
      <c r="Q362">
        <f>'Master Data'!Q362</f>
        <v>60</v>
      </c>
      <c r="R362">
        <f>'Master Data'!R362</f>
        <v>10</v>
      </c>
      <c r="S362">
        <f>'Master Data'!S362</f>
        <v>4</v>
      </c>
      <c r="T362">
        <f>'Master Data'!T362</f>
        <v>1</v>
      </c>
      <c r="U362">
        <f>'Master Data'!U362</f>
        <v>3</v>
      </c>
      <c r="V362">
        <f>'Master Data'!V362</f>
        <v>31909100</v>
      </c>
      <c r="W362">
        <f>'Master Data'!W362</f>
        <v>0</v>
      </c>
      <c r="X362">
        <f>'Master Data'!X362</f>
        <v>0</v>
      </c>
      <c r="Y362">
        <f>'Master Data'!Y362</f>
        <v>36</v>
      </c>
      <c r="Z362">
        <f>'Master Data'!Z362</f>
        <v>24</v>
      </c>
      <c r="AA362">
        <f>'Master Data'!AA362</f>
        <v>24</v>
      </c>
      <c r="AB362">
        <f>'Master Data'!AB362</f>
        <v>16</v>
      </c>
      <c r="AC362">
        <f>'Master Data'!AC362</f>
        <v>9</v>
      </c>
      <c r="AD362">
        <f>'Master Data'!AD362</f>
        <v>9863</v>
      </c>
      <c r="AE362">
        <f>'Master Data'!AE362</f>
        <v>0</v>
      </c>
      <c r="AF362">
        <f>'Master Data'!AF362</f>
        <v>9553.25</v>
      </c>
      <c r="AG362">
        <f>'Master Data'!AG362</f>
        <v>11247.33</v>
      </c>
      <c r="AH362">
        <f>'Master Data'!AH362</f>
        <v>16</v>
      </c>
      <c r="AI362">
        <f>'Master Data'!AI362</f>
        <v>10</v>
      </c>
      <c r="AJ362">
        <f>'Master Data'!AJ362</f>
        <v>11</v>
      </c>
      <c r="AK362">
        <f>'Master Data'!AK362</f>
        <v>2</v>
      </c>
      <c r="AL362">
        <f>'Master Data'!AL362</f>
        <v>11</v>
      </c>
      <c r="AM362">
        <f>'Master Data'!AM362</f>
        <v>2</v>
      </c>
      <c r="AN362">
        <f>'Master Data'!AN362</f>
        <v>2</v>
      </c>
      <c r="AO362">
        <f>'Master Data'!AO362</f>
        <v>7700</v>
      </c>
      <c r="AP362">
        <f>'Master Data'!AP362</f>
        <v>1</v>
      </c>
      <c r="AQ362">
        <f>'Master Data'!AQ362</f>
        <v>0</v>
      </c>
      <c r="AR362">
        <f>'Master Data'!AR362</f>
        <v>6362</v>
      </c>
      <c r="AS362">
        <f>'Master Data'!AS362</f>
        <v>0</v>
      </c>
      <c r="AT362">
        <f>'Master Data'!AT362</f>
        <v>1</v>
      </c>
      <c r="AU362">
        <f>'Master Data'!AU362</f>
        <v>0</v>
      </c>
      <c r="AV362">
        <f>'Master Data'!AV362</f>
        <v>0</v>
      </c>
      <c r="AW362">
        <f>'Master Data'!AW362</f>
        <v>1</v>
      </c>
      <c r="AX362">
        <f>'Master Data'!AX362</f>
        <v>5</v>
      </c>
      <c r="AY362">
        <f>'Master Data'!AY362</f>
        <v>5</v>
      </c>
      <c r="AZ362">
        <f>'Master Data'!AZ362</f>
        <v>0</v>
      </c>
      <c r="BA362">
        <f>'Master Data'!BA362</f>
        <v>0</v>
      </c>
      <c r="BB362">
        <f>'Master Data'!BB362</f>
        <v>0</v>
      </c>
      <c r="BC362">
        <f>'Master Data'!BC362</f>
        <v>0</v>
      </c>
      <c r="BD362">
        <f>'Master Data'!BD362</f>
        <v>11</v>
      </c>
      <c r="BE362">
        <f>'Master Data'!BE362</f>
        <v>1</v>
      </c>
      <c r="BF362">
        <f>'Master Data'!BF362</f>
        <v>4</v>
      </c>
      <c r="BG362">
        <f>'Master Data'!BG362</f>
        <v>1</v>
      </c>
      <c r="BH362">
        <f>'Master Data'!BH362</f>
        <v>0</v>
      </c>
      <c r="BI362">
        <f>'Master Data'!BI362</f>
        <v>1</v>
      </c>
      <c r="BJ362">
        <f>'Master Data'!BJ362</f>
        <v>2</v>
      </c>
      <c r="BK362">
        <f>'Master Data'!BK362</f>
        <v>1</v>
      </c>
      <c r="BL362">
        <f>'Master Data'!BL362</f>
        <v>0</v>
      </c>
      <c r="BM362">
        <f>'Master Data'!BM362</f>
        <v>10</v>
      </c>
      <c r="BN362">
        <f>'Master Data'!BN362</f>
        <v>0</v>
      </c>
      <c r="BO362">
        <f>'Master Data'!BO362</f>
        <v>1</v>
      </c>
      <c r="BP362">
        <f>'Master Data'!BP362</f>
        <v>0</v>
      </c>
      <c r="BQ362">
        <f>'Master Data'!BQ362</f>
        <v>0</v>
      </c>
      <c r="BR362">
        <f>'Master Data'!BR362</f>
        <v>0</v>
      </c>
      <c r="BS362">
        <f>'Master Data'!BS362</f>
        <v>0</v>
      </c>
      <c r="BT362">
        <f>'Master Data'!BT362</f>
        <v>0</v>
      </c>
      <c r="BU362">
        <f>'Master Data'!BU362</f>
        <v>2</v>
      </c>
      <c r="BV362">
        <f>'Master Data'!BV362</f>
        <v>1</v>
      </c>
      <c r="BW362">
        <f>'Master Data'!BW362</f>
        <v>20201119</v>
      </c>
      <c r="BX362" t="str">
        <f t="shared" si="64"/>
        <v>Chesapeake College - General Chairside Expanded Functions Dental Asst (39 clock hours)</v>
      </c>
      <c r="BY362" s="27">
        <f t="shared" si="55"/>
        <v>1</v>
      </c>
      <c r="BZ362" s="20" t="e">
        <f t="shared" si="56"/>
        <v>#DIV/0!</v>
      </c>
      <c r="CA362" s="20" t="e">
        <f t="shared" si="57"/>
        <v>#DIV/0!</v>
      </c>
      <c r="CB362" s="20">
        <f t="shared" si="58"/>
        <v>1</v>
      </c>
      <c r="CC362" s="20">
        <f t="shared" si="59"/>
        <v>0.9</v>
      </c>
      <c r="CD362" s="20">
        <f t="shared" si="60"/>
        <v>0</v>
      </c>
      <c r="CE362" s="26">
        <f t="shared" si="61"/>
        <v>700</v>
      </c>
      <c r="CF362" s="24">
        <f t="shared" si="62"/>
        <v>6362</v>
      </c>
      <c r="CG362" s="24">
        <f t="shared" si="65"/>
        <v>9863</v>
      </c>
      <c r="CH362" s="24">
        <f t="shared" si="63"/>
        <v>7700</v>
      </c>
    </row>
    <row r="363" spans="1:86">
      <c r="A363" t="str">
        <f>'Master Data'!A363</f>
        <v>MD</v>
      </c>
      <c r="B363" t="str">
        <f>'Master Data'!B363</f>
        <v>Hagerstown Community College</v>
      </c>
      <c r="C363" t="str">
        <f>'Master Data'!C363</f>
        <v>A Maryland public community college, accredited by the Middle States Commission on Higher Education. See this provider s website for more information. https://www.hagerstowncc.</v>
      </c>
      <c r="D363" t="str">
        <f>'Master Data'!D363</f>
        <v>11400 Robinwood Dr</v>
      </c>
      <c r="E363">
        <f>'Master Data'!E363</f>
        <v>0</v>
      </c>
      <c r="F363" t="str">
        <f>'Master Data'!F363</f>
        <v>Hagerstown</v>
      </c>
      <c r="G363" t="str">
        <f>'Master Data'!G363</f>
        <v>MD</v>
      </c>
      <c r="H363">
        <f>'Master Data'!H363</f>
        <v>21742</v>
      </c>
      <c r="I363">
        <f>'Master Data'!I363</f>
        <v>1</v>
      </c>
      <c r="J363" t="str">
        <f>'Master Data'!J363</f>
        <v>CDL Class B Operator (63 clock hours)</v>
      </c>
      <c r="K363" t="str">
        <f>'Master Data'!K363</f>
        <v>Preparation for Maryland commercial driver's license class B. Need DOT physical, Class B Learner's permit, 10-panel drug screen.</v>
      </c>
      <c r="L363" t="str">
        <f>'Master Data'!L363</f>
        <v>http://www.hagerstowncc.edu</v>
      </c>
      <c r="M363">
        <f>'Master Data'!M363</f>
        <v>3</v>
      </c>
      <c r="N363" t="str">
        <f>'Master Data'!N363</f>
        <v>Md. CDL-B</v>
      </c>
      <c r="O363">
        <f>'Master Data'!O363</f>
        <v>490205</v>
      </c>
      <c r="P363">
        <f>'Master Data'!P363</f>
        <v>1750</v>
      </c>
      <c r="Q363">
        <f>'Master Data'!Q363</f>
        <v>8</v>
      </c>
      <c r="R363">
        <f>'Master Data'!R363</f>
        <v>10</v>
      </c>
      <c r="S363">
        <f>'Master Data'!S363</f>
        <v>7</v>
      </c>
      <c r="T363">
        <f>'Master Data'!T363</f>
        <v>5</v>
      </c>
      <c r="U363">
        <f>'Master Data'!U363</f>
        <v>3</v>
      </c>
      <c r="V363">
        <f>'Master Data'!V363</f>
        <v>53305100</v>
      </c>
      <c r="W363">
        <f>'Master Data'!W363</f>
        <v>0</v>
      </c>
      <c r="X363">
        <f>'Master Data'!X363</f>
        <v>0</v>
      </c>
      <c r="Y363">
        <f>'Master Data'!Y363</f>
        <v>118</v>
      </c>
      <c r="Z363">
        <f>'Master Data'!Z363</f>
        <v>113</v>
      </c>
      <c r="AA363">
        <f>'Master Data'!AA363</f>
        <v>105</v>
      </c>
      <c r="AB363">
        <f>'Master Data'!AB363</f>
        <v>43</v>
      </c>
      <c r="AC363">
        <f>'Master Data'!AC363</f>
        <v>32</v>
      </c>
      <c r="AD363">
        <f>'Master Data'!AD363</f>
        <v>10155.6</v>
      </c>
      <c r="AE363">
        <f>'Master Data'!AE363</f>
        <v>43</v>
      </c>
      <c r="AF363">
        <f>'Master Data'!AF363</f>
        <v>10584.72</v>
      </c>
      <c r="AG363">
        <f>'Master Data'!AG363</f>
        <v>10981.93</v>
      </c>
      <c r="AH363">
        <f>'Master Data'!AH363</f>
        <v>69</v>
      </c>
      <c r="AI363">
        <f>'Master Data'!AI363</f>
        <v>49</v>
      </c>
      <c r="AJ363">
        <f>'Master Data'!AJ363</f>
        <v>1</v>
      </c>
      <c r="AK363">
        <f>'Master Data'!AK363</f>
        <v>0</v>
      </c>
      <c r="AL363">
        <f>'Master Data'!AL363</f>
        <v>1</v>
      </c>
      <c r="AM363">
        <f>'Master Data'!AM363</f>
        <v>0</v>
      </c>
      <c r="AN363">
        <f>'Master Data'!AN363</f>
        <v>0</v>
      </c>
      <c r="AO363">
        <f>'Master Data'!AO363</f>
        <v>1758</v>
      </c>
      <c r="AP363">
        <f>'Master Data'!AP363</f>
        <v>0</v>
      </c>
      <c r="AQ363">
        <f>'Master Data'!AQ363</f>
        <v>0</v>
      </c>
      <c r="AR363">
        <f>'Master Data'!AR363</f>
        <v>0</v>
      </c>
      <c r="AS363">
        <f>'Master Data'!AS363</f>
        <v>0</v>
      </c>
      <c r="AT363">
        <f>'Master Data'!AT363</f>
        <v>0</v>
      </c>
      <c r="AU363">
        <f>'Master Data'!AU363</f>
        <v>0</v>
      </c>
      <c r="AV363">
        <f>'Master Data'!AV363</f>
        <v>0</v>
      </c>
      <c r="AW363">
        <f>'Master Data'!AW363</f>
        <v>0</v>
      </c>
      <c r="AX363">
        <f>'Master Data'!AX363</f>
        <v>0</v>
      </c>
      <c r="AY363">
        <f>'Master Data'!AY363</f>
        <v>1</v>
      </c>
      <c r="AZ363">
        <f>'Master Data'!AZ363</f>
        <v>0</v>
      </c>
      <c r="BA363">
        <f>'Master Data'!BA363</f>
        <v>0</v>
      </c>
      <c r="BB363">
        <f>'Master Data'!BB363</f>
        <v>0</v>
      </c>
      <c r="BC363">
        <f>'Master Data'!BC363</f>
        <v>1</v>
      </c>
      <c r="BD363">
        <f>'Master Data'!BD363</f>
        <v>0</v>
      </c>
      <c r="BE363">
        <f>'Master Data'!BE363</f>
        <v>0</v>
      </c>
      <c r="BF363">
        <f>'Master Data'!BF363</f>
        <v>0</v>
      </c>
      <c r="BG363">
        <f>'Master Data'!BG363</f>
        <v>0</v>
      </c>
      <c r="BH363">
        <f>'Master Data'!BH363</f>
        <v>0</v>
      </c>
      <c r="BI363">
        <f>'Master Data'!BI363</f>
        <v>0</v>
      </c>
      <c r="BJ363">
        <f>'Master Data'!BJ363</f>
        <v>1</v>
      </c>
      <c r="BK363">
        <f>'Master Data'!BK363</f>
        <v>0</v>
      </c>
      <c r="BL363">
        <f>'Master Data'!BL363</f>
        <v>0</v>
      </c>
      <c r="BM363">
        <f>'Master Data'!BM363</f>
        <v>1</v>
      </c>
      <c r="BN363">
        <f>'Master Data'!BN363</f>
        <v>1</v>
      </c>
      <c r="BO363">
        <f>'Master Data'!BO363</f>
        <v>0</v>
      </c>
      <c r="BP363">
        <f>'Master Data'!BP363</f>
        <v>0</v>
      </c>
      <c r="BQ363">
        <f>'Master Data'!BQ363</f>
        <v>0</v>
      </c>
      <c r="BR363">
        <f>'Master Data'!BR363</f>
        <v>0</v>
      </c>
      <c r="BS363">
        <f>'Master Data'!BS363</f>
        <v>0</v>
      </c>
      <c r="BT363">
        <f>'Master Data'!BT363</f>
        <v>0</v>
      </c>
      <c r="BU363">
        <f>'Master Data'!BU363</f>
        <v>0</v>
      </c>
      <c r="BV363">
        <f>'Master Data'!BV363</f>
        <v>0</v>
      </c>
      <c r="BW363">
        <f>'Master Data'!BW363</f>
        <v>20201119</v>
      </c>
      <c r="BX363" t="str">
        <f t="shared" si="64"/>
        <v>Hagerstown Community College - CDL Class B Operator (63 clock hours)</v>
      </c>
      <c r="BY363" s="27" t="str">
        <f t="shared" si="55"/>
        <v/>
      </c>
      <c r="BZ363" s="20" t="e">
        <f t="shared" si="56"/>
        <v>#DIV/0!</v>
      </c>
      <c r="CA363" s="20" t="e">
        <f t="shared" si="57"/>
        <v>#DIV/0!</v>
      </c>
      <c r="CB363" s="20">
        <f t="shared" si="58"/>
        <v>0.62318840579710144</v>
      </c>
      <c r="CC363" s="20">
        <f t="shared" si="59"/>
        <v>0.65306122448979587</v>
      </c>
      <c r="CD363" s="20">
        <f t="shared" si="60"/>
        <v>0.87755102040816324</v>
      </c>
      <c r="CE363" s="26">
        <f t="shared" si="61"/>
        <v>1758</v>
      </c>
      <c r="CF363" s="24" t="str">
        <f t="shared" si="62"/>
        <v xml:space="preserve"> </v>
      </c>
      <c r="CG363" s="24">
        <f t="shared" si="65"/>
        <v>10155.6</v>
      </c>
      <c r="CH363" s="24">
        <f t="shared" si="63"/>
        <v>1758</v>
      </c>
    </row>
    <row r="364" spans="1:86">
      <c r="A364" t="str">
        <f>'Master Data'!A364</f>
        <v>MD</v>
      </c>
      <c r="B364" t="str">
        <f>'Master Data'!B364</f>
        <v>Hagerstown Community College</v>
      </c>
      <c r="C364" t="str">
        <f>'Master Data'!C364</f>
        <v>A Maryland public community college, accredited by the Middle States Commission on Higher Education. See this provider s website for more information. https://www.hagerstowncc.</v>
      </c>
      <c r="D364" t="str">
        <f>'Master Data'!D364</f>
        <v>11400 Robinwood Dr</v>
      </c>
      <c r="E364">
        <f>'Master Data'!E364</f>
        <v>0</v>
      </c>
      <c r="F364" t="str">
        <f>'Master Data'!F364</f>
        <v>Hagerstown</v>
      </c>
      <c r="G364" t="str">
        <f>'Master Data'!G364</f>
        <v>MD</v>
      </c>
      <c r="H364">
        <f>'Master Data'!H364</f>
        <v>21742</v>
      </c>
      <c r="I364">
        <f>'Master Data'!I364</f>
        <v>1</v>
      </c>
      <c r="J364" t="str">
        <f>'Master Data'!J364</f>
        <v>Diesel Technician (216 clock hours)</v>
      </c>
      <c r="K364" t="str">
        <f>'Master Data'!K364</f>
        <v>Preparation for ASE exams for diesel engines, medium/heavy truck, electrical/electronic systems.</v>
      </c>
      <c r="L364" t="str">
        <f>'Master Data'!L364</f>
        <v>http://www.hagerstowncc.edu</v>
      </c>
      <c r="M364">
        <f>'Master Data'!M364</f>
        <v>1</v>
      </c>
      <c r="N364" t="str">
        <f>'Master Data'!N364</f>
        <v>ASE for diesel engines, medium/heavy truck, electrical/electronic system</v>
      </c>
      <c r="O364">
        <f>'Master Data'!O364</f>
        <v>470605</v>
      </c>
      <c r="P364">
        <f>'Master Data'!P364</f>
        <v>3979</v>
      </c>
      <c r="Q364">
        <f>'Master Data'!Q364</f>
        <v>16</v>
      </c>
      <c r="R364">
        <f>'Master Data'!R364</f>
        <v>12</v>
      </c>
      <c r="S364">
        <f>'Master Data'!S364</f>
        <v>16</v>
      </c>
      <c r="T364">
        <f>'Master Data'!T364</f>
        <v>1</v>
      </c>
      <c r="U364">
        <f>'Master Data'!U364</f>
        <v>3</v>
      </c>
      <c r="V364">
        <f>'Master Data'!V364</f>
        <v>49303100</v>
      </c>
      <c r="W364">
        <f>'Master Data'!W364</f>
        <v>0</v>
      </c>
      <c r="X364">
        <f>'Master Data'!X364</f>
        <v>0</v>
      </c>
      <c r="Y364">
        <f>'Master Data'!Y364</f>
        <v>54</v>
      </c>
      <c r="Z364">
        <f>'Master Data'!Z364</f>
        <v>47</v>
      </c>
      <c r="AA364">
        <f>'Master Data'!AA364</f>
        <v>43</v>
      </c>
      <c r="AB364">
        <f>'Master Data'!AB364</f>
        <v>25</v>
      </c>
      <c r="AC364">
        <f>'Master Data'!AC364</f>
        <v>23</v>
      </c>
      <c r="AD364">
        <f>'Master Data'!AD364</f>
        <v>10658.03</v>
      </c>
      <c r="AE364">
        <f>'Master Data'!AE364</f>
        <v>0</v>
      </c>
      <c r="AF364">
        <f>'Master Data'!AF364</f>
        <v>11362.32</v>
      </c>
      <c r="AG364">
        <f>'Master Data'!AG364</f>
        <v>12893.62</v>
      </c>
      <c r="AH364">
        <f>'Master Data'!AH364</f>
        <v>31</v>
      </c>
      <c r="AI364">
        <f>'Master Data'!AI364</f>
        <v>31</v>
      </c>
      <c r="AJ364">
        <f>'Master Data'!AJ364</f>
        <v>1</v>
      </c>
      <c r="AK364">
        <f>'Master Data'!AK364</f>
        <v>0</v>
      </c>
      <c r="AL364">
        <f>'Master Data'!AL364</f>
        <v>1</v>
      </c>
      <c r="AM364">
        <f>'Master Data'!AM364</f>
        <v>0</v>
      </c>
      <c r="AN364">
        <f>'Master Data'!AN364</f>
        <v>0</v>
      </c>
      <c r="AO364">
        <f>'Master Data'!AO364</f>
        <v>3995</v>
      </c>
      <c r="AP364">
        <f>'Master Data'!AP364</f>
        <v>0</v>
      </c>
      <c r="AQ364">
        <f>'Master Data'!AQ364</f>
        <v>0</v>
      </c>
      <c r="AR364">
        <f>'Master Data'!AR364</f>
        <v>0</v>
      </c>
      <c r="AS364">
        <f>'Master Data'!AS364</f>
        <v>0</v>
      </c>
      <c r="AT364">
        <f>'Master Data'!AT364</f>
        <v>0</v>
      </c>
      <c r="AU364">
        <f>'Master Data'!AU364</f>
        <v>0</v>
      </c>
      <c r="AV364">
        <f>'Master Data'!AV364</f>
        <v>0</v>
      </c>
      <c r="AW364">
        <f>'Master Data'!AW364</f>
        <v>0</v>
      </c>
      <c r="AX364">
        <f>'Master Data'!AX364</f>
        <v>0</v>
      </c>
      <c r="AY364">
        <f>'Master Data'!AY364</f>
        <v>1</v>
      </c>
      <c r="AZ364">
        <f>'Master Data'!AZ364</f>
        <v>0</v>
      </c>
      <c r="BA364">
        <f>'Master Data'!BA364</f>
        <v>0</v>
      </c>
      <c r="BB364">
        <f>'Master Data'!BB364</f>
        <v>0</v>
      </c>
      <c r="BC364">
        <f>'Master Data'!BC364</f>
        <v>1</v>
      </c>
      <c r="BD364">
        <f>'Master Data'!BD364</f>
        <v>0</v>
      </c>
      <c r="BE364">
        <f>'Master Data'!BE364</f>
        <v>0</v>
      </c>
      <c r="BF364">
        <f>'Master Data'!BF364</f>
        <v>1</v>
      </c>
      <c r="BG364">
        <f>'Master Data'!BG364</f>
        <v>0</v>
      </c>
      <c r="BH364">
        <f>'Master Data'!BH364</f>
        <v>0</v>
      </c>
      <c r="BI364">
        <f>'Master Data'!BI364</f>
        <v>0</v>
      </c>
      <c r="BJ364">
        <f>'Master Data'!BJ364</f>
        <v>0</v>
      </c>
      <c r="BK364">
        <f>'Master Data'!BK364</f>
        <v>0</v>
      </c>
      <c r="BL364">
        <f>'Master Data'!BL364</f>
        <v>0</v>
      </c>
      <c r="BM364">
        <f>'Master Data'!BM364</f>
        <v>1</v>
      </c>
      <c r="BN364">
        <f>'Master Data'!BN364</f>
        <v>0</v>
      </c>
      <c r="BO364">
        <f>'Master Data'!BO364</f>
        <v>0</v>
      </c>
      <c r="BP364">
        <f>'Master Data'!BP364</f>
        <v>1</v>
      </c>
      <c r="BQ364">
        <f>'Master Data'!BQ364</f>
        <v>0</v>
      </c>
      <c r="BR364">
        <f>'Master Data'!BR364</f>
        <v>0</v>
      </c>
      <c r="BS364">
        <f>'Master Data'!BS364</f>
        <v>0</v>
      </c>
      <c r="BT364">
        <f>'Master Data'!BT364</f>
        <v>0</v>
      </c>
      <c r="BU364">
        <f>'Master Data'!BU364</f>
        <v>0</v>
      </c>
      <c r="BV364">
        <f>'Master Data'!BV364</f>
        <v>0</v>
      </c>
      <c r="BW364">
        <f>'Master Data'!BW364</f>
        <v>20201119</v>
      </c>
      <c r="BX364" t="str">
        <f t="shared" si="64"/>
        <v>Hagerstown Community College - Diesel Technician (216 clock hours)</v>
      </c>
      <c r="BY364" s="27" t="str">
        <f t="shared" si="55"/>
        <v/>
      </c>
      <c r="BZ364" s="20" t="e">
        <f t="shared" si="56"/>
        <v>#DIV/0!</v>
      </c>
      <c r="CA364" s="20" t="e">
        <f t="shared" si="57"/>
        <v>#DIV/0!</v>
      </c>
      <c r="CB364" s="20">
        <f t="shared" si="58"/>
        <v>0.80645161290322576</v>
      </c>
      <c r="CC364" s="20">
        <f t="shared" si="59"/>
        <v>0.74193548387096775</v>
      </c>
      <c r="CD364" s="20">
        <f t="shared" si="60"/>
        <v>0</v>
      </c>
      <c r="CE364" s="26">
        <f t="shared" si="61"/>
        <v>3995</v>
      </c>
      <c r="CF364" s="24" t="str">
        <f t="shared" si="62"/>
        <v xml:space="preserve"> </v>
      </c>
      <c r="CG364" s="24">
        <f t="shared" si="65"/>
        <v>10658.03</v>
      </c>
      <c r="CH364" s="24">
        <f t="shared" si="63"/>
        <v>3995</v>
      </c>
    </row>
    <row r="365" spans="1:86">
      <c r="A365" t="str">
        <f>'Master Data'!A365</f>
        <v>MD</v>
      </c>
      <c r="B365" t="str">
        <f>'Master Data'!B365</f>
        <v>ASM Educational Center Inc.</v>
      </c>
      <c r="C365" t="str">
        <f>'Master Data'!C365</f>
        <v>A private for profit entity not regulated by the state of Maryland offering non-credit training. See this provider s website for more information. https://asmed.</v>
      </c>
      <c r="D365" t="str">
        <f>'Master Data'!D365</f>
        <v>11200 Rockville Pike Ste 220</v>
      </c>
      <c r="E365">
        <f>'Master Data'!E365</f>
        <v>0</v>
      </c>
      <c r="F365" t="str">
        <f>'Master Data'!F365</f>
        <v>Rockville</v>
      </c>
      <c r="G365" t="str">
        <f>'Master Data'!G365</f>
        <v>MD</v>
      </c>
      <c r="H365">
        <f>'Master Data'!H365</f>
        <v>20852</v>
      </c>
      <c r="I365">
        <f>'Master Data'!I365</f>
        <v>6</v>
      </c>
      <c r="J365" t="str">
        <f>'Master Data'!J365</f>
        <v>CISSP Exam Prep. (40 clock hours)</v>
      </c>
      <c r="K365" t="str">
        <f>'Master Data'!K365</f>
        <v>CISSP exam preparation for those with 5+ years of paid, full-time work experience in 2 or more domains of the (ISC) CISSP Common Body of Knowledge, recommended.</v>
      </c>
      <c r="L365" t="str">
        <f>'Master Data'!L365</f>
        <v>http://www.asmed.com</v>
      </c>
      <c r="M365">
        <f>'Master Data'!M365</f>
        <v>1</v>
      </c>
      <c r="N365" t="str">
        <f>'Master Data'!N365</f>
        <v>CISSP</v>
      </c>
      <c r="O365">
        <f>'Master Data'!O365</f>
        <v>111003</v>
      </c>
      <c r="P365">
        <f>'Master Data'!P365</f>
        <v>3495</v>
      </c>
      <c r="Q365">
        <f>'Master Data'!Q365</f>
        <v>0</v>
      </c>
      <c r="R365">
        <f>'Master Data'!R365</f>
        <v>8</v>
      </c>
      <c r="S365">
        <f>'Master Data'!S365</f>
        <v>5</v>
      </c>
      <c r="T365">
        <f>'Master Data'!T365</f>
        <v>5</v>
      </c>
      <c r="U365">
        <f>'Master Data'!U365</f>
        <v>3</v>
      </c>
      <c r="V365">
        <f>'Master Data'!V365</f>
        <v>15121200</v>
      </c>
      <c r="W365">
        <f>'Master Data'!W365</f>
        <v>0</v>
      </c>
      <c r="X365">
        <f>'Master Data'!X365</f>
        <v>0</v>
      </c>
      <c r="Y365">
        <f>'Master Data'!Y365</f>
        <v>37</v>
      </c>
      <c r="Z365">
        <f>'Master Data'!Z365</f>
        <v>36</v>
      </c>
      <c r="AA365">
        <f>'Master Data'!AA365</f>
        <v>36</v>
      </c>
      <c r="AB365">
        <f>'Master Data'!AB365</f>
        <v>4</v>
      </c>
      <c r="AC365">
        <f>'Master Data'!AC365</f>
        <v>1</v>
      </c>
      <c r="AD365">
        <f>'Master Data'!AD365</f>
        <v>23854</v>
      </c>
      <c r="AE365">
        <f>'Master Data'!AE365</f>
        <v>1</v>
      </c>
      <c r="AF365">
        <f>'Master Data'!AF365</f>
        <v>24295.5</v>
      </c>
      <c r="AG365">
        <f>'Master Data'!AG365</f>
        <v>35538</v>
      </c>
      <c r="AH365">
        <f>'Master Data'!AH365</f>
        <v>23</v>
      </c>
      <c r="AI365">
        <f>'Master Data'!AI365</f>
        <v>14</v>
      </c>
      <c r="AJ365">
        <f>'Master Data'!AJ365</f>
        <v>6</v>
      </c>
      <c r="AK365">
        <f>'Master Data'!AK365</f>
        <v>5</v>
      </c>
      <c r="AL365">
        <f>'Master Data'!AL365</f>
        <v>6</v>
      </c>
      <c r="AM365">
        <f>'Master Data'!AM365</f>
        <v>5</v>
      </c>
      <c r="AN365">
        <f>'Master Data'!AN365</f>
        <v>5</v>
      </c>
      <c r="AO365">
        <f>'Master Data'!AO365</f>
        <v>20213</v>
      </c>
      <c r="AP365">
        <f>'Master Data'!AP365</f>
        <v>3</v>
      </c>
      <c r="AQ365">
        <f>'Master Data'!AQ365</f>
        <v>1</v>
      </c>
      <c r="AR365">
        <f>'Master Data'!AR365</f>
        <v>15370</v>
      </c>
      <c r="AS365">
        <f>'Master Data'!AS365</f>
        <v>0</v>
      </c>
      <c r="AT365">
        <f>'Master Data'!AT365</f>
        <v>4</v>
      </c>
      <c r="AU365">
        <f>'Master Data'!AU365</f>
        <v>2</v>
      </c>
      <c r="AV365">
        <f>'Master Data'!AV365</f>
        <v>0</v>
      </c>
      <c r="AW365">
        <f>'Master Data'!AW365</f>
        <v>0</v>
      </c>
      <c r="AX365">
        <f>'Master Data'!AX365</f>
        <v>0</v>
      </c>
      <c r="AY365">
        <f>'Master Data'!AY365</f>
        <v>2</v>
      </c>
      <c r="AZ365">
        <f>'Master Data'!AZ365</f>
        <v>2</v>
      </c>
      <c r="BA365">
        <f>'Master Data'!BA365</f>
        <v>0</v>
      </c>
      <c r="BB365">
        <f>'Master Data'!BB365</f>
        <v>1</v>
      </c>
      <c r="BC365">
        <f>'Master Data'!BC365</f>
        <v>4</v>
      </c>
      <c r="BD365">
        <f>'Master Data'!BD365</f>
        <v>2</v>
      </c>
      <c r="BE365">
        <f>'Master Data'!BE365</f>
        <v>1</v>
      </c>
      <c r="BF365">
        <f>'Master Data'!BF365</f>
        <v>4</v>
      </c>
      <c r="BG365">
        <f>'Master Data'!BG365</f>
        <v>0</v>
      </c>
      <c r="BH365">
        <f>'Master Data'!BH365</f>
        <v>0</v>
      </c>
      <c r="BI365">
        <f>'Master Data'!BI365</f>
        <v>0</v>
      </c>
      <c r="BJ365">
        <f>'Master Data'!BJ365</f>
        <v>1</v>
      </c>
      <c r="BK365">
        <f>'Master Data'!BK365</f>
        <v>1</v>
      </c>
      <c r="BL365">
        <f>'Master Data'!BL365</f>
        <v>0</v>
      </c>
      <c r="BM365">
        <f>'Master Data'!BM365</f>
        <v>5</v>
      </c>
      <c r="BN365">
        <f>'Master Data'!BN365</f>
        <v>1</v>
      </c>
      <c r="BO365">
        <f>'Master Data'!BO365</f>
        <v>0</v>
      </c>
      <c r="BP365">
        <f>'Master Data'!BP365</f>
        <v>0</v>
      </c>
      <c r="BQ365">
        <f>'Master Data'!BQ365</f>
        <v>0</v>
      </c>
      <c r="BR365">
        <f>'Master Data'!BR365</f>
        <v>2</v>
      </c>
      <c r="BS365">
        <f>'Master Data'!BS365</f>
        <v>0</v>
      </c>
      <c r="BT365">
        <f>'Master Data'!BT365</f>
        <v>0</v>
      </c>
      <c r="BU365">
        <f>'Master Data'!BU365</f>
        <v>0</v>
      </c>
      <c r="BV365">
        <f>'Master Data'!BV365</f>
        <v>3</v>
      </c>
      <c r="BW365">
        <f>'Master Data'!BW365</f>
        <v>20201120</v>
      </c>
      <c r="BX365" t="str">
        <f t="shared" si="64"/>
        <v>ASM Educational Center Inc. - CISSP Exam Prep. (40 clock hours)</v>
      </c>
      <c r="BY365" s="27">
        <f t="shared" si="55"/>
        <v>0.75</v>
      </c>
      <c r="BZ365" s="20">
        <f t="shared" si="56"/>
        <v>0.5</v>
      </c>
      <c r="CA365" s="20">
        <f t="shared" si="57"/>
        <v>0</v>
      </c>
      <c r="CB365" s="20">
        <f t="shared" si="58"/>
        <v>0.17391304347826086</v>
      </c>
      <c r="CC365" s="20">
        <f t="shared" si="59"/>
        <v>7.1428571428571425E-2</v>
      </c>
      <c r="CD365" s="20">
        <f t="shared" si="60"/>
        <v>7.1428571428571425E-2</v>
      </c>
      <c r="CE365" s="26">
        <f t="shared" si="61"/>
        <v>3495</v>
      </c>
      <c r="CF365" s="24">
        <f t="shared" si="62"/>
        <v>15370</v>
      </c>
      <c r="CG365" s="24">
        <f t="shared" si="65"/>
        <v>23854</v>
      </c>
      <c r="CH365" s="24">
        <f t="shared" si="63"/>
        <v>20213</v>
      </c>
    </row>
    <row r="366" spans="1:86">
      <c r="A366" t="str">
        <f>'Master Data'!A366</f>
        <v>MD</v>
      </c>
      <c r="B366" t="str">
        <f>'Master Data'!B366</f>
        <v>ASM Educational Center Inc.</v>
      </c>
      <c r="C366" t="str">
        <f>'Master Data'!C366</f>
        <v>A private for profit entity not regulated by the state of Maryland offering non-credit training. See this provider s website for more information. https://asmed.</v>
      </c>
      <c r="D366" t="str">
        <f>'Master Data'!D366</f>
        <v>11200 Rockville Pike Ste 220</v>
      </c>
      <c r="E366">
        <f>'Master Data'!E366</f>
        <v>0</v>
      </c>
      <c r="F366" t="str">
        <f>'Master Data'!F366</f>
        <v>Rockville</v>
      </c>
      <c r="G366" t="str">
        <f>'Master Data'!G366</f>
        <v>MD</v>
      </c>
      <c r="H366">
        <f>'Master Data'!H366</f>
        <v>20852</v>
      </c>
      <c r="I366">
        <f>'Master Data'!I366</f>
        <v>6</v>
      </c>
      <c r="J366" t="str">
        <f>'Master Data'!J366</f>
        <v>Linux+ Exam Prep. (40 clock hours)</v>
      </c>
      <c r="K366" t="str">
        <f>'Master Data'!K366</f>
        <v>CompTIA Linux+ exam preparation for those having A+ and Network+ certification, and at least 12 months of Linux administration experience.</v>
      </c>
      <c r="L366" t="str">
        <f>'Master Data'!L366</f>
        <v>http://www.asmed.com</v>
      </c>
      <c r="M366">
        <f>'Master Data'!M366</f>
        <v>1</v>
      </c>
      <c r="N366" t="str">
        <f>'Master Data'!N366</f>
        <v>Linux+</v>
      </c>
      <c r="O366">
        <f>'Master Data'!O366</f>
        <v>111001</v>
      </c>
      <c r="P366">
        <f>'Master Data'!P366</f>
        <v>1995</v>
      </c>
      <c r="Q366">
        <f>'Master Data'!Q366</f>
        <v>0</v>
      </c>
      <c r="R366">
        <f>'Master Data'!R366</f>
        <v>10</v>
      </c>
      <c r="S366">
        <f>'Master Data'!S366</f>
        <v>4</v>
      </c>
      <c r="T366">
        <f>'Master Data'!T366</f>
        <v>5</v>
      </c>
      <c r="U366">
        <f>'Master Data'!U366</f>
        <v>3</v>
      </c>
      <c r="V366">
        <f>'Master Data'!V366</f>
        <v>15124400</v>
      </c>
      <c r="W366">
        <f>'Master Data'!W366</f>
        <v>0</v>
      </c>
      <c r="X366">
        <f>'Master Data'!X366</f>
        <v>0</v>
      </c>
      <c r="Y366">
        <f>'Master Data'!Y366</f>
        <v>0</v>
      </c>
      <c r="Z366">
        <f>'Master Data'!Z366</f>
        <v>0</v>
      </c>
      <c r="AA366">
        <f>'Master Data'!AA366</f>
        <v>0</v>
      </c>
      <c r="AB366">
        <f>'Master Data'!AB366</f>
        <v>0</v>
      </c>
      <c r="AC366">
        <f>'Master Data'!AC366</f>
        <v>0</v>
      </c>
      <c r="AD366">
        <f>'Master Data'!AD366</f>
        <v>0</v>
      </c>
      <c r="AE366">
        <f>'Master Data'!AE366</f>
        <v>0</v>
      </c>
      <c r="AF366">
        <f>'Master Data'!AF366</f>
        <v>9999999.9900000002</v>
      </c>
      <c r="AG366">
        <f>'Master Data'!AG366</f>
        <v>9999999.9900000002</v>
      </c>
      <c r="AH366">
        <f>'Master Data'!AH366</f>
        <v>0</v>
      </c>
      <c r="AI366">
        <f>'Master Data'!AI366</f>
        <v>0</v>
      </c>
      <c r="AJ366">
        <f>'Master Data'!AJ366</f>
        <v>0</v>
      </c>
      <c r="AK366">
        <f>'Master Data'!AK366</f>
        <v>0</v>
      </c>
      <c r="AL366">
        <f>'Master Data'!AL366</f>
        <v>0</v>
      </c>
      <c r="AM366">
        <f>'Master Data'!AM366</f>
        <v>0</v>
      </c>
      <c r="AN366">
        <f>'Master Data'!AN366</f>
        <v>0</v>
      </c>
      <c r="AO366">
        <f>'Master Data'!AO366</f>
        <v>0</v>
      </c>
      <c r="AP366">
        <f>'Master Data'!AP366</f>
        <v>0</v>
      </c>
      <c r="AQ366">
        <f>'Master Data'!AQ366</f>
        <v>0</v>
      </c>
      <c r="AR366">
        <f>'Master Data'!AR366</f>
        <v>0</v>
      </c>
      <c r="AS366">
        <f>'Master Data'!AS366</f>
        <v>0</v>
      </c>
      <c r="AT366">
        <f>'Master Data'!AT366</f>
        <v>0</v>
      </c>
      <c r="AU366">
        <f>'Master Data'!AU366</f>
        <v>0</v>
      </c>
      <c r="AV366">
        <f>'Master Data'!AV366</f>
        <v>0</v>
      </c>
      <c r="AW366">
        <f>'Master Data'!AW366</f>
        <v>0</v>
      </c>
      <c r="AX366">
        <f>'Master Data'!AX366</f>
        <v>0</v>
      </c>
      <c r="AY366">
        <f>'Master Data'!AY366</f>
        <v>0</v>
      </c>
      <c r="AZ366">
        <f>'Master Data'!AZ366</f>
        <v>0</v>
      </c>
      <c r="BA366">
        <f>'Master Data'!BA366</f>
        <v>0</v>
      </c>
      <c r="BB366">
        <f>'Master Data'!BB366</f>
        <v>0</v>
      </c>
      <c r="BC366">
        <f>'Master Data'!BC366</f>
        <v>0</v>
      </c>
      <c r="BD366">
        <f>'Master Data'!BD366</f>
        <v>0</v>
      </c>
      <c r="BE366">
        <f>'Master Data'!BE366</f>
        <v>0</v>
      </c>
      <c r="BF366">
        <f>'Master Data'!BF366</f>
        <v>0</v>
      </c>
      <c r="BG366">
        <f>'Master Data'!BG366</f>
        <v>0</v>
      </c>
      <c r="BH366">
        <f>'Master Data'!BH366</f>
        <v>0</v>
      </c>
      <c r="BI366">
        <f>'Master Data'!BI366</f>
        <v>0</v>
      </c>
      <c r="BJ366">
        <f>'Master Data'!BJ366</f>
        <v>0</v>
      </c>
      <c r="BK366">
        <f>'Master Data'!BK366</f>
        <v>0</v>
      </c>
      <c r="BL366">
        <f>'Master Data'!BL366</f>
        <v>0</v>
      </c>
      <c r="BM366">
        <f>'Master Data'!BM366</f>
        <v>0</v>
      </c>
      <c r="BN366">
        <f>'Master Data'!BN366</f>
        <v>0</v>
      </c>
      <c r="BO366">
        <f>'Master Data'!BO366</f>
        <v>0</v>
      </c>
      <c r="BP366">
        <f>'Master Data'!BP366</f>
        <v>0</v>
      </c>
      <c r="BQ366">
        <f>'Master Data'!BQ366</f>
        <v>0</v>
      </c>
      <c r="BR366">
        <f>'Master Data'!BR366</f>
        <v>0</v>
      </c>
      <c r="BS366">
        <f>'Master Data'!BS366</f>
        <v>0</v>
      </c>
      <c r="BT366">
        <f>'Master Data'!BT366</f>
        <v>0</v>
      </c>
      <c r="BU366">
        <f>'Master Data'!BU366</f>
        <v>0</v>
      </c>
      <c r="BV366">
        <f>'Master Data'!BV366</f>
        <v>0</v>
      </c>
      <c r="BW366">
        <f>'Master Data'!BW366</f>
        <v>20201120</v>
      </c>
      <c r="BX366" t="str">
        <f t="shared" si="64"/>
        <v>ASM Educational Center Inc. - Linux+ Exam Prep. (40 clock hours)</v>
      </c>
      <c r="BY366" s="27" t="str">
        <f t="shared" si="55"/>
        <v/>
      </c>
      <c r="BZ366" s="20" t="e">
        <f t="shared" si="56"/>
        <v>#DIV/0!</v>
      </c>
      <c r="CA366" s="20" t="e">
        <f t="shared" si="57"/>
        <v>#DIV/0!</v>
      </c>
      <c r="CB366" s="20" t="e">
        <f t="shared" si="58"/>
        <v>#DIV/0!</v>
      </c>
      <c r="CC366" s="20" t="e">
        <f t="shared" si="59"/>
        <v>#DIV/0!</v>
      </c>
      <c r="CD366" s="20" t="e">
        <f t="shared" si="60"/>
        <v>#DIV/0!</v>
      </c>
      <c r="CE366" s="26">
        <f t="shared" si="61"/>
        <v>1995</v>
      </c>
      <c r="CF366" s="24" t="str">
        <f t="shared" si="62"/>
        <v xml:space="preserve"> </v>
      </c>
      <c r="CG366" s="24" t="str">
        <f t="shared" si="65"/>
        <v xml:space="preserve"> </v>
      </c>
      <c r="CH366" s="24" t="str">
        <f t="shared" si="63"/>
        <v xml:space="preserve"> </v>
      </c>
    </row>
    <row r="367" spans="1:86">
      <c r="A367" t="str">
        <f>'Master Data'!A367</f>
        <v>MD</v>
      </c>
      <c r="B367" t="str">
        <f>'Master Data'!B367</f>
        <v>ASM Educational Center Inc.</v>
      </c>
      <c r="C367" t="str">
        <f>'Master Data'!C367</f>
        <v>A private for profit entity not regulated by the state of Maryland offering non-credit training. See this provider s website for more information. https://asmed.</v>
      </c>
      <c r="D367" t="str">
        <f>'Master Data'!D367</f>
        <v>11200 Rockville Pike Ste 220</v>
      </c>
      <c r="E367">
        <f>'Master Data'!E367</f>
        <v>0</v>
      </c>
      <c r="F367" t="str">
        <f>'Master Data'!F367</f>
        <v>Rockville</v>
      </c>
      <c r="G367" t="str">
        <f>'Master Data'!G367</f>
        <v>MD</v>
      </c>
      <c r="H367">
        <f>'Master Data'!H367</f>
        <v>20852</v>
      </c>
      <c r="I367">
        <f>'Master Data'!I367</f>
        <v>6</v>
      </c>
      <c r="J367" t="str">
        <f>'Master Data'!J367</f>
        <v>Google Cloud Cert. Assoc. Cloud Engineer Exam Prep (40 hours)</v>
      </c>
      <c r="K367" t="str">
        <f>'Master Data'!K367</f>
        <v>Preparation for the Google Cloud Certified Associate Cloud Engineer Exam for those with at least 6 months of hands-on experience with Google Cloud, recommended.</v>
      </c>
      <c r="L367" t="str">
        <f>'Master Data'!L367</f>
        <v>http://www.asmed.com</v>
      </c>
      <c r="M367">
        <f>'Master Data'!M367</f>
        <v>1</v>
      </c>
      <c r="N367" t="str">
        <f>'Master Data'!N367</f>
        <v>Google Cloud Certified Associate Cloud Engineer</v>
      </c>
      <c r="O367">
        <f>'Master Data'!O367</f>
        <v>110501</v>
      </c>
      <c r="P367">
        <f>'Master Data'!P367</f>
        <v>2495</v>
      </c>
      <c r="Q367">
        <f>'Master Data'!Q367</f>
        <v>0</v>
      </c>
      <c r="R367">
        <f>'Master Data'!R367</f>
        <v>8</v>
      </c>
      <c r="S367">
        <f>'Master Data'!S367</f>
        <v>5</v>
      </c>
      <c r="T367">
        <f>'Master Data'!T367</f>
        <v>5</v>
      </c>
      <c r="U367">
        <f>'Master Data'!U367</f>
        <v>3</v>
      </c>
      <c r="V367">
        <f>'Master Data'!V367</f>
        <v>15121100</v>
      </c>
      <c r="W367">
        <f>'Master Data'!W367</f>
        <v>0</v>
      </c>
      <c r="X367">
        <f>'Master Data'!X367</f>
        <v>0</v>
      </c>
      <c r="Y367">
        <f>'Master Data'!Y367</f>
        <v>0</v>
      </c>
      <c r="Z367">
        <f>'Master Data'!Z367</f>
        <v>0</v>
      </c>
      <c r="AA367">
        <f>'Master Data'!AA367</f>
        <v>0</v>
      </c>
      <c r="AB367">
        <f>'Master Data'!AB367</f>
        <v>0</v>
      </c>
      <c r="AC367">
        <f>'Master Data'!AC367</f>
        <v>0</v>
      </c>
      <c r="AD367">
        <f>'Master Data'!AD367</f>
        <v>0</v>
      </c>
      <c r="AE367">
        <f>'Master Data'!AE367</f>
        <v>0</v>
      </c>
      <c r="AF367">
        <f>'Master Data'!AF367</f>
        <v>9999999.9900000002</v>
      </c>
      <c r="AG367">
        <f>'Master Data'!AG367</f>
        <v>9999999.9900000002</v>
      </c>
      <c r="AH367">
        <f>'Master Data'!AH367</f>
        <v>0</v>
      </c>
      <c r="AI367">
        <f>'Master Data'!AI367</f>
        <v>0</v>
      </c>
      <c r="AJ367">
        <f>'Master Data'!AJ367</f>
        <v>0</v>
      </c>
      <c r="AK367">
        <f>'Master Data'!AK367</f>
        <v>0</v>
      </c>
      <c r="AL367">
        <f>'Master Data'!AL367</f>
        <v>0</v>
      </c>
      <c r="AM367">
        <f>'Master Data'!AM367</f>
        <v>0</v>
      </c>
      <c r="AN367">
        <f>'Master Data'!AN367</f>
        <v>0</v>
      </c>
      <c r="AO367">
        <f>'Master Data'!AO367</f>
        <v>0</v>
      </c>
      <c r="AP367">
        <f>'Master Data'!AP367</f>
        <v>0</v>
      </c>
      <c r="AQ367">
        <f>'Master Data'!AQ367</f>
        <v>0</v>
      </c>
      <c r="AR367">
        <f>'Master Data'!AR367</f>
        <v>0</v>
      </c>
      <c r="AS367">
        <f>'Master Data'!AS367</f>
        <v>0</v>
      </c>
      <c r="AT367">
        <f>'Master Data'!AT367</f>
        <v>0</v>
      </c>
      <c r="AU367">
        <f>'Master Data'!AU367</f>
        <v>0</v>
      </c>
      <c r="AV367">
        <f>'Master Data'!AV367</f>
        <v>0</v>
      </c>
      <c r="AW367">
        <f>'Master Data'!AW367</f>
        <v>0</v>
      </c>
      <c r="AX367">
        <f>'Master Data'!AX367</f>
        <v>0</v>
      </c>
      <c r="AY367">
        <f>'Master Data'!AY367</f>
        <v>0</v>
      </c>
      <c r="AZ367">
        <f>'Master Data'!AZ367</f>
        <v>0</v>
      </c>
      <c r="BA367">
        <f>'Master Data'!BA367</f>
        <v>0</v>
      </c>
      <c r="BB367">
        <f>'Master Data'!BB367</f>
        <v>0</v>
      </c>
      <c r="BC367">
        <f>'Master Data'!BC367</f>
        <v>0</v>
      </c>
      <c r="BD367">
        <f>'Master Data'!BD367</f>
        <v>0</v>
      </c>
      <c r="BE367">
        <f>'Master Data'!BE367</f>
        <v>0</v>
      </c>
      <c r="BF367">
        <f>'Master Data'!BF367</f>
        <v>0</v>
      </c>
      <c r="BG367">
        <f>'Master Data'!BG367</f>
        <v>0</v>
      </c>
      <c r="BH367">
        <f>'Master Data'!BH367</f>
        <v>0</v>
      </c>
      <c r="BI367">
        <f>'Master Data'!BI367</f>
        <v>0</v>
      </c>
      <c r="BJ367">
        <f>'Master Data'!BJ367</f>
        <v>0</v>
      </c>
      <c r="BK367">
        <f>'Master Data'!BK367</f>
        <v>0</v>
      </c>
      <c r="BL367">
        <f>'Master Data'!BL367</f>
        <v>0</v>
      </c>
      <c r="BM367">
        <f>'Master Data'!BM367</f>
        <v>0</v>
      </c>
      <c r="BN367">
        <f>'Master Data'!BN367</f>
        <v>0</v>
      </c>
      <c r="BO367">
        <f>'Master Data'!BO367</f>
        <v>0</v>
      </c>
      <c r="BP367">
        <f>'Master Data'!BP367</f>
        <v>0</v>
      </c>
      <c r="BQ367">
        <f>'Master Data'!BQ367</f>
        <v>0</v>
      </c>
      <c r="BR367">
        <f>'Master Data'!BR367</f>
        <v>0</v>
      </c>
      <c r="BS367">
        <f>'Master Data'!BS367</f>
        <v>0</v>
      </c>
      <c r="BT367">
        <f>'Master Data'!BT367</f>
        <v>0</v>
      </c>
      <c r="BU367">
        <f>'Master Data'!BU367</f>
        <v>0</v>
      </c>
      <c r="BV367">
        <f>'Master Data'!BV367</f>
        <v>0</v>
      </c>
      <c r="BW367">
        <f>'Master Data'!BW367</f>
        <v>20201120</v>
      </c>
      <c r="BX367" t="str">
        <f t="shared" si="64"/>
        <v>ASM Educational Center Inc. - Google Cloud Cert. Assoc. Cloud Engineer Exam Prep (40 hours)</v>
      </c>
      <c r="BY367" s="27" t="str">
        <f t="shared" si="55"/>
        <v/>
      </c>
      <c r="BZ367" s="20" t="e">
        <f t="shared" si="56"/>
        <v>#DIV/0!</v>
      </c>
      <c r="CA367" s="20" t="e">
        <f t="shared" si="57"/>
        <v>#DIV/0!</v>
      </c>
      <c r="CB367" s="20" t="e">
        <f t="shared" si="58"/>
        <v>#DIV/0!</v>
      </c>
      <c r="CC367" s="20" t="e">
        <f t="shared" si="59"/>
        <v>#DIV/0!</v>
      </c>
      <c r="CD367" s="20" t="e">
        <f t="shared" si="60"/>
        <v>#DIV/0!</v>
      </c>
      <c r="CE367" s="26">
        <f t="shared" si="61"/>
        <v>2495</v>
      </c>
      <c r="CF367" s="24" t="str">
        <f t="shared" si="62"/>
        <v xml:space="preserve"> </v>
      </c>
      <c r="CG367" s="24" t="str">
        <f t="shared" si="65"/>
        <v xml:space="preserve"> </v>
      </c>
      <c r="CH367" s="24" t="str">
        <f t="shared" si="63"/>
        <v xml:space="preserve"> </v>
      </c>
    </row>
    <row r="368" spans="1:86">
      <c r="A368" t="str">
        <f>'Master Data'!A368</f>
        <v>MD</v>
      </c>
      <c r="B368" t="str">
        <f>'Master Data'!B368</f>
        <v>ASM Educational Center Inc.</v>
      </c>
      <c r="C368" t="str">
        <f>'Master Data'!C368</f>
        <v>A private for profit entity not regulated by the state of Maryland offering non-credit training. See this provider s website for more information. https://asmed.</v>
      </c>
      <c r="D368" t="str">
        <f>'Master Data'!D368</f>
        <v>11200 Rockville Pike Ste 220</v>
      </c>
      <c r="E368">
        <f>'Master Data'!E368</f>
        <v>0</v>
      </c>
      <c r="F368" t="str">
        <f>'Master Data'!F368</f>
        <v>Rockville</v>
      </c>
      <c r="G368" t="str">
        <f>'Master Data'!G368</f>
        <v>MD</v>
      </c>
      <c r="H368">
        <f>'Master Data'!H368</f>
        <v>20852</v>
      </c>
      <c r="I368">
        <f>'Master Data'!I368</f>
        <v>6</v>
      </c>
      <c r="J368" t="str">
        <f>'Master Data'!J368</f>
        <v>Microsoft Azure Administrator Exam Prep (40 clock hours)</v>
      </c>
      <c r="K368" t="str">
        <f>'Master Data'!K368</f>
        <v>Preparation for the Azure Administrator exam for those with at least 6 months hands-on experience administering Azure; must know core Azure services &amp; workloads.</v>
      </c>
      <c r="L368" t="str">
        <f>'Master Data'!L368</f>
        <v>http://www.asmed.com</v>
      </c>
      <c r="M368">
        <f>'Master Data'!M368</f>
        <v>1</v>
      </c>
      <c r="N368" t="str">
        <f>'Master Data'!N368</f>
        <v>Microsoft Azure Administrator</v>
      </c>
      <c r="O368">
        <f>'Master Data'!O368</f>
        <v>110501</v>
      </c>
      <c r="P368">
        <f>'Master Data'!P368</f>
        <v>2495</v>
      </c>
      <c r="Q368">
        <f>'Master Data'!Q368</f>
        <v>0</v>
      </c>
      <c r="R368">
        <f>'Master Data'!R368</f>
        <v>10</v>
      </c>
      <c r="S368">
        <f>'Master Data'!S368</f>
        <v>4</v>
      </c>
      <c r="T368">
        <f>'Master Data'!T368</f>
        <v>5</v>
      </c>
      <c r="U368">
        <f>'Master Data'!U368</f>
        <v>3</v>
      </c>
      <c r="V368">
        <f>'Master Data'!V368</f>
        <v>15121100</v>
      </c>
      <c r="W368">
        <f>'Master Data'!W368</f>
        <v>0</v>
      </c>
      <c r="X368">
        <f>'Master Data'!X368</f>
        <v>0</v>
      </c>
      <c r="Y368">
        <f>'Master Data'!Y368</f>
        <v>12</v>
      </c>
      <c r="Z368">
        <f>'Master Data'!Z368</f>
        <v>7</v>
      </c>
      <c r="AA368">
        <f>'Master Data'!AA368</f>
        <v>7</v>
      </c>
      <c r="AB368">
        <f>'Master Data'!AB368</f>
        <v>2</v>
      </c>
      <c r="AC368">
        <f>'Master Data'!AC368</f>
        <v>2</v>
      </c>
      <c r="AD368">
        <f>'Master Data'!AD368</f>
        <v>5797.5</v>
      </c>
      <c r="AE368">
        <f>'Master Data'!AE368</f>
        <v>1</v>
      </c>
      <c r="AF368">
        <f>'Master Data'!AF368</f>
        <v>5797.5</v>
      </c>
      <c r="AG368">
        <f>'Master Data'!AG368</f>
        <v>7234.71</v>
      </c>
      <c r="AH368">
        <f>'Master Data'!AH368</f>
        <v>7</v>
      </c>
      <c r="AI368">
        <f>'Master Data'!AI368</f>
        <v>7</v>
      </c>
      <c r="AJ368">
        <f>'Master Data'!AJ368</f>
        <v>0</v>
      </c>
      <c r="AK368">
        <f>'Master Data'!AK368</f>
        <v>0</v>
      </c>
      <c r="AL368">
        <f>'Master Data'!AL368</f>
        <v>0</v>
      </c>
      <c r="AM368">
        <f>'Master Data'!AM368</f>
        <v>0</v>
      </c>
      <c r="AN368">
        <f>'Master Data'!AN368</f>
        <v>0</v>
      </c>
      <c r="AO368">
        <f>'Master Data'!AO368</f>
        <v>0</v>
      </c>
      <c r="AP368">
        <f>'Master Data'!AP368</f>
        <v>0</v>
      </c>
      <c r="AQ368">
        <f>'Master Data'!AQ368</f>
        <v>0</v>
      </c>
      <c r="AR368">
        <f>'Master Data'!AR368</f>
        <v>0</v>
      </c>
      <c r="AS368">
        <f>'Master Data'!AS368</f>
        <v>0</v>
      </c>
      <c r="AT368">
        <f>'Master Data'!AT368</f>
        <v>0</v>
      </c>
      <c r="AU368">
        <f>'Master Data'!AU368</f>
        <v>0</v>
      </c>
      <c r="AV368">
        <f>'Master Data'!AV368</f>
        <v>0</v>
      </c>
      <c r="AW368">
        <f>'Master Data'!AW368</f>
        <v>0</v>
      </c>
      <c r="AX368">
        <f>'Master Data'!AX368</f>
        <v>0</v>
      </c>
      <c r="AY368">
        <f>'Master Data'!AY368</f>
        <v>0</v>
      </c>
      <c r="AZ368">
        <f>'Master Data'!AZ368</f>
        <v>0</v>
      </c>
      <c r="BA368">
        <f>'Master Data'!BA368</f>
        <v>0</v>
      </c>
      <c r="BB368">
        <f>'Master Data'!BB368</f>
        <v>0</v>
      </c>
      <c r="BC368">
        <f>'Master Data'!BC368</f>
        <v>0</v>
      </c>
      <c r="BD368">
        <f>'Master Data'!BD368</f>
        <v>0</v>
      </c>
      <c r="BE368">
        <f>'Master Data'!BE368</f>
        <v>0</v>
      </c>
      <c r="BF368">
        <f>'Master Data'!BF368</f>
        <v>0</v>
      </c>
      <c r="BG368">
        <f>'Master Data'!BG368</f>
        <v>0</v>
      </c>
      <c r="BH368">
        <f>'Master Data'!BH368</f>
        <v>0</v>
      </c>
      <c r="BI368">
        <f>'Master Data'!BI368</f>
        <v>0</v>
      </c>
      <c r="BJ368">
        <f>'Master Data'!BJ368</f>
        <v>0</v>
      </c>
      <c r="BK368">
        <f>'Master Data'!BK368</f>
        <v>0</v>
      </c>
      <c r="BL368">
        <f>'Master Data'!BL368</f>
        <v>0</v>
      </c>
      <c r="BM368">
        <f>'Master Data'!BM368</f>
        <v>0</v>
      </c>
      <c r="BN368">
        <f>'Master Data'!BN368</f>
        <v>0</v>
      </c>
      <c r="BO368">
        <f>'Master Data'!BO368</f>
        <v>0</v>
      </c>
      <c r="BP368">
        <f>'Master Data'!BP368</f>
        <v>0</v>
      </c>
      <c r="BQ368">
        <f>'Master Data'!BQ368</f>
        <v>0</v>
      </c>
      <c r="BR368">
        <f>'Master Data'!BR368</f>
        <v>0</v>
      </c>
      <c r="BS368">
        <f>'Master Data'!BS368</f>
        <v>0</v>
      </c>
      <c r="BT368">
        <f>'Master Data'!BT368</f>
        <v>0</v>
      </c>
      <c r="BU368">
        <f>'Master Data'!BU368</f>
        <v>0</v>
      </c>
      <c r="BV368">
        <f>'Master Data'!BV368</f>
        <v>0</v>
      </c>
      <c r="BW368">
        <f>'Master Data'!BW368</f>
        <v>20201120</v>
      </c>
      <c r="BX368" t="str">
        <f t="shared" si="64"/>
        <v>ASM Educational Center Inc. - Microsoft Azure Administrator Exam Prep (40 clock hours)</v>
      </c>
      <c r="BY368" s="27" t="str">
        <f t="shared" si="55"/>
        <v/>
      </c>
      <c r="BZ368" s="20" t="e">
        <f t="shared" si="56"/>
        <v>#DIV/0!</v>
      </c>
      <c r="CA368" s="20" t="e">
        <f t="shared" si="57"/>
        <v>#DIV/0!</v>
      </c>
      <c r="CB368" s="20">
        <f t="shared" si="58"/>
        <v>0.2857142857142857</v>
      </c>
      <c r="CC368" s="20">
        <f t="shared" si="59"/>
        <v>0.2857142857142857</v>
      </c>
      <c r="CD368" s="20">
        <f t="shared" si="60"/>
        <v>0.14285714285714285</v>
      </c>
      <c r="CE368" s="26">
        <f t="shared" si="61"/>
        <v>2495</v>
      </c>
      <c r="CF368" s="24" t="str">
        <f t="shared" si="62"/>
        <v xml:space="preserve"> </v>
      </c>
      <c r="CG368" s="24">
        <f t="shared" si="65"/>
        <v>5797.5</v>
      </c>
      <c r="CH368" s="24" t="str">
        <f t="shared" si="63"/>
        <v xml:space="preserve"> </v>
      </c>
    </row>
    <row r="369" spans="1:86">
      <c r="A369" t="str">
        <f>'Master Data'!A369</f>
        <v>MD</v>
      </c>
      <c r="B369" t="str">
        <f>'Master Data'!B369</f>
        <v>ASM Educational Center Inc.</v>
      </c>
      <c r="C369" t="str">
        <f>'Master Data'!C369</f>
        <v>A private for profit entity not regulated by the state of Maryland offering non-credit training. See this provider s website for more information. https://asmed.</v>
      </c>
      <c r="D369" t="str">
        <f>'Master Data'!D369</f>
        <v>11200 Rockville Pike Ste 220</v>
      </c>
      <c r="E369">
        <f>'Master Data'!E369</f>
        <v>0</v>
      </c>
      <c r="F369" t="str">
        <f>'Master Data'!F369</f>
        <v>Rockville</v>
      </c>
      <c r="G369" t="str">
        <f>'Master Data'!G369</f>
        <v>MD</v>
      </c>
      <c r="H369">
        <f>'Master Data'!H369</f>
        <v>20852</v>
      </c>
      <c r="I369">
        <f>'Master Data'!I369</f>
        <v>6</v>
      </c>
      <c r="J369" t="str">
        <f>'Master Data'!J369</f>
        <v>Salesforce Certified Administrator Exam Prep (40 clock hours)</v>
      </c>
      <c r="K369" t="str">
        <f>'Master Data'!K369</f>
        <v>Preparation for the Salesforce Certified Administrator exam for those with 6 or more months of experience as a Salesforce Administrator.</v>
      </c>
      <c r="L369" t="str">
        <f>'Master Data'!L369</f>
        <v>http://www.asmed.com</v>
      </c>
      <c r="M369">
        <f>'Master Data'!M369</f>
        <v>1</v>
      </c>
      <c r="N369" t="str">
        <f>'Master Data'!N369</f>
        <v>Salesforce Certified Administrator</v>
      </c>
      <c r="O369">
        <f>'Master Data'!O369</f>
        <v>520205</v>
      </c>
      <c r="P369">
        <f>'Master Data'!P369</f>
        <v>1995</v>
      </c>
      <c r="Q369">
        <f>'Master Data'!Q369</f>
        <v>0</v>
      </c>
      <c r="R369">
        <f>'Master Data'!R369</f>
        <v>10</v>
      </c>
      <c r="S369">
        <f>'Master Data'!S369</f>
        <v>4</v>
      </c>
      <c r="T369">
        <f>'Master Data'!T369</f>
        <v>5</v>
      </c>
      <c r="U369">
        <f>'Master Data'!U369</f>
        <v>3</v>
      </c>
      <c r="V369">
        <f>'Master Data'!V369</f>
        <v>11102100</v>
      </c>
      <c r="W369">
        <f>'Master Data'!W369</f>
        <v>0</v>
      </c>
      <c r="X369">
        <f>'Master Data'!X369</f>
        <v>0</v>
      </c>
      <c r="Y369">
        <f>'Master Data'!Y369</f>
        <v>0</v>
      </c>
      <c r="Z369">
        <f>'Master Data'!Z369</f>
        <v>0</v>
      </c>
      <c r="AA369">
        <f>'Master Data'!AA369</f>
        <v>0</v>
      </c>
      <c r="AB369">
        <f>'Master Data'!AB369</f>
        <v>0</v>
      </c>
      <c r="AC369">
        <f>'Master Data'!AC369</f>
        <v>0</v>
      </c>
      <c r="AD369">
        <f>'Master Data'!AD369</f>
        <v>0</v>
      </c>
      <c r="AE369">
        <f>'Master Data'!AE369</f>
        <v>0</v>
      </c>
      <c r="AF369">
        <f>'Master Data'!AF369</f>
        <v>9999999.9900000002</v>
      </c>
      <c r="AG369">
        <f>'Master Data'!AG369</f>
        <v>9999999.9900000002</v>
      </c>
      <c r="AH369">
        <f>'Master Data'!AH369</f>
        <v>0</v>
      </c>
      <c r="AI369">
        <f>'Master Data'!AI369</f>
        <v>0</v>
      </c>
      <c r="AJ369">
        <f>'Master Data'!AJ369</f>
        <v>0</v>
      </c>
      <c r="AK369">
        <f>'Master Data'!AK369</f>
        <v>0</v>
      </c>
      <c r="AL369">
        <f>'Master Data'!AL369</f>
        <v>0</v>
      </c>
      <c r="AM369">
        <f>'Master Data'!AM369</f>
        <v>0</v>
      </c>
      <c r="AN369">
        <f>'Master Data'!AN369</f>
        <v>0</v>
      </c>
      <c r="AO369">
        <f>'Master Data'!AO369</f>
        <v>0</v>
      </c>
      <c r="AP369">
        <f>'Master Data'!AP369</f>
        <v>0</v>
      </c>
      <c r="AQ369">
        <f>'Master Data'!AQ369</f>
        <v>0</v>
      </c>
      <c r="AR369">
        <f>'Master Data'!AR369</f>
        <v>0</v>
      </c>
      <c r="AS369">
        <f>'Master Data'!AS369</f>
        <v>0</v>
      </c>
      <c r="AT369">
        <f>'Master Data'!AT369</f>
        <v>0</v>
      </c>
      <c r="AU369">
        <f>'Master Data'!AU369</f>
        <v>0</v>
      </c>
      <c r="AV369">
        <f>'Master Data'!AV369</f>
        <v>0</v>
      </c>
      <c r="AW369">
        <f>'Master Data'!AW369</f>
        <v>0</v>
      </c>
      <c r="AX369">
        <f>'Master Data'!AX369</f>
        <v>0</v>
      </c>
      <c r="AY369">
        <f>'Master Data'!AY369</f>
        <v>0</v>
      </c>
      <c r="AZ369">
        <f>'Master Data'!AZ369</f>
        <v>0</v>
      </c>
      <c r="BA369">
        <f>'Master Data'!BA369</f>
        <v>0</v>
      </c>
      <c r="BB369">
        <f>'Master Data'!BB369</f>
        <v>0</v>
      </c>
      <c r="BC369">
        <f>'Master Data'!BC369</f>
        <v>0</v>
      </c>
      <c r="BD369">
        <f>'Master Data'!BD369</f>
        <v>0</v>
      </c>
      <c r="BE369">
        <f>'Master Data'!BE369</f>
        <v>0</v>
      </c>
      <c r="BF369">
        <f>'Master Data'!BF369</f>
        <v>0</v>
      </c>
      <c r="BG369">
        <f>'Master Data'!BG369</f>
        <v>0</v>
      </c>
      <c r="BH369">
        <f>'Master Data'!BH369</f>
        <v>0</v>
      </c>
      <c r="BI369">
        <f>'Master Data'!BI369</f>
        <v>0</v>
      </c>
      <c r="BJ369">
        <f>'Master Data'!BJ369</f>
        <v>0</v>
      </c>
      <c r="BK369">
        <f>'Master Data'!BK369</f>
        <v>0</v>
      </c>
      <c r="BL369">
        <f>'Master Data'!BL369</f>
        <v>0</v>
      </c>
      <c r="BM369">
        <f>'Master Data'!BM369</f>
        <v>0</v>
      </c>
      <c r="BN369">
        <f>'Master Data'!BN369</f>
        <v>0</v>
      </c>
      <c r="BO369">
        <f>'Master Data'!BO369</f>
        <v>0</v>
      </c>
      <c r="BP369">
        <f>'Master Data'!BP369</f>
        <v>0</v>
      </c>
      <c r="BQ369">
        <f>'Master Data'!BQ369</f>
        <v>0</v>
      </c>
      <c r="BR369">
        <f>'Master Data'!BR369</f>
        <v>0</v>
      </c>
      <c r="BS369">
        <f>'Master Data'!BS369</f>
        <v>0</v>
      </c>
      <c r="BT369">
        <f>'Master Data'!BT369</f>
        <v>0</v>
      </c>
      <c r="BU369">
        <f>'Master Data'!BU369</f>
        <v>0</v>
      </c>
      <c r="BV369">
        <f>'Master Data'!BV369</f>
        <v>0</v>
      </c>
      <c r="BW369">
        <f>'Master Data'!BW369</f>
        <v>20201120</v>
      </c>
      <c r="BX369" t="str">
        <f t="shared" si="64"/>
        <v>ASM Educational Center Inc. - Salesforce Certified Administrator Exam Prep (40 clock hours)</v>
      </c>
      <c r="BY369" s="27" t="str">
        <f t="shared" si="55"/>
        <v/>
      </c>
      <c r="BZ369" s="20" t="e">
        <f t="shared" si="56"/>
        <v>#DIV/0!</v>
      </c>
      <c r="CA369" s="20" t="e">
        <f t="shared" si="57"/>
        <v>#DIV/0!</v>
      </c>
      <c r="CB369" s="20" t="e">
        <f t="shared" si="58"/>
        <v>#DIV/0!</v>
      </c>
      <c r="CC369" s="20" t="e">
        <f t="shared" si="59"/>
        <v>#DIV/0!</v>
      </c>
      <c r="CD369" s="20" t="e">
        <f t="shared" si="60"/>
        <v>#DIV/0!</v>
      </c>
      <c r="CE369" s="26">
        <f t="shared" si="61"/>
        <v>1995</v>
      </c>
      <c r="CF369" s="24" t="str">
        <f t="shared" si="62"/>
        <v xml:space="preserve"> </v>
      </c>
      <c r="CG369" s="24" t="str">
        <f t="shared" si="65"/>
        <v xml:space="preserve"> </v>
      </c>
      <c r="CH369" s="24" t="str">
        <f t="shared" si="63"/>
        <v xml:space="preserve"> </v>
      </c>
    </row>
    <row r="370" spans="1:86">
      <c r="A370" t="str">
        <f>'Master Data'!A370</f>
        <v>MD</v>
      </c>
      <c r="B370" t="str">
        <f>'Master Data'!B370</f>
        <v>Carroll Community College</v>
      </c>
      <c r="C370" t="str">
        <f>'Master Data'!C370</f>
        <v>A Maryland public community college, accredited by the Middle States Commission on Higher Education. See this provider s website for more information. https://www.carrollcc.</v>
      </c>
      <c r="D370" t="str">
        <f>'Master Data'!D370</f>
        <v>1601 Washington Road</v>
      </c>
      <c r="E370">
        <f>'Master Data'!E370</f>
        <v>0</v>
      </c>
      <c r="F370" t="str">
        <f>'Master Data'!F370</f>
        <v>Westminster</v>
      </c>
      <c r="G370" t="str">
        <f>'Master Data'!G370</f>
        <v>MD</v>
      </c>
      <c r="H370">
        <f>'Master Data'!H370</f>
        <v>21157</v>
      </c>
      <c r="I370">
        <f>'Master Data'!I370</f>
        <v>1</v>
      </c>
      <c r="J370" t="str">
        <f>'Master Data'!J370</f>
        <v>Electrical Helper (90 clock hours)</v>
      </c>
      <c r="K370" t="str">
        <f>'Master Data'!K370</f>
        <v>Prepares students to understand basic electrical theory, interpret blueprints, and the installation of basic electrical devices.</v>
      </c>
      <c r="L370" t="str">
        <f>'Master Data'!L370</f>
        <v>http://www.carrollcc.edu</v>
      </c>
      <c r="M370">
        <f>'Master Data'!M370</f>
        <v>8</v>
      </c>
      <c r="N370">
        <f>'Master Data'!N370</f>
        <v>0</v>
      </c>
      <c r="O370">
        <f>'Master Data'!O370</f>
        <v>460399</v>
      </c>
      <c r="P370">
        <f>'Master Data'!P370</f>
        <v>1520</v>
      </c>
      <c r="Q370">
        <f>'Master Data'!Q370</f>
        <v>108</v>
      </c>
      <c r="R370">
        <f>'Master Data'!R370</f>
        <v>5</v>
      </c>
      <c r="S370">
        <f>'Master Data'!S370</f>
        <v>16</v>
      </c>
      <c r="T370">
        <f>'Master Data'!T370</f>
        <v>0</v>
      </c>
      <c r="U370">
        <f>'Master Data'!U370</f>
        <v>1</v>
      </c>
      <c r="V370">
        <f>'Master Data'!V370</f>
        <v>47301300</v>
      </c>
      <c r="W370">
        <f>'Master Data'!W370</f>
        <v>0</v>
      </c>
      <c r="X370">
        <f>'Master Data'!X370</f>
        <v>0</v>
      </c>
      <c r="Y370">
        <f>'Master Data'!Y370</f>
        <v>6</v>
      </c>
      <c r="Z370">
        <f>'Master Data'!Z370</f>
        <v>6</v>
      </c>
      <c r="AA370">
        <f>'Master Data'!AA370</f>
        <v>6</v>
      </c>
      <c r="AB370">
        <f>'Master Data'!AB370</f>
        <v>2</v>
      </c>
      <c r="AC370">
        <f>'Master Data'!AC370</f>
        <v>2</v>
      </c>
      <c r="AD370">
        <f>'Master Data'!AD370</f>
        <v>4837</v>
      </c>
      <c r="AE370">
        <f>'Master Data'!AE370</f>
        <v>3</v>
      </c>
      <c r="AF370">
        <f>'Master Data'!AF370</f>
        <v>4837</v>
      </c>
      <c r="AG370">
        <f>'Master Data'!AG370</f>
        <v>4064</v>
      </c>
      <c r="AH370">
        <f>'Master Data'!AH370</f>
        <v>3</v>
      </c>
      <c r="AI370">
        <f>'Master Data'!AI370</f>
        <v>3</v>
      </c>
      <c r="AJ370">
        <f>'Master Data'!AJ370</f>
        <v>0</v>
      </c>
      <c r="AK370">
        <f>'Master Data'!AK370</f>
        <v>0</v>
      </c>
      <c r="AL370">
        <f>'Master Data'!AL370</f>
        <v>0</v>
      </c>
      <c r="AM370">
        <f>'Master Data'!AM370</f>
        <v>0</v>
      </c>
      <c r="AN370">
        <f>'Master Data'!AN370</f>
        <v>0</v>
      </c>
      <c r="AO370">
        <f>'Master Data'!AO370</f>
        <v>0</v>
      </c>
      <c r="AP370">
        <f>'Master Data'!AP370</f>
        <v>0</v>
      </c>
      <c r="AQ370">
        <f>'Master Data'!AQ370</f>
        <v>0</v>
      </c>
      <c r="AR370">
        <f>'Master Data'!AR370</f>
        <v>0</v>
      </c>
      <c r="AS370">
        <f>'Master Data'!AS370</f>
        <v>0</v>
      </c>
      <c r="AT370">
        <f>'Master Data'!AT370</f>
        <v>0</v>
      </c>
      <c r="AU370">
        <f>'Master Data'!AU370</f>
        <v>0</v>
      </c>
      <c r="AV370">
        <f>'Master Data'!AV370</f>
        <v>0</v>
      </c>
      <c r="AW370">
        <f>'Master Data'!AW370</f>
        <v>0</v>
      </c>
      <c r="AX370">
        <f>'Master Data'!AX370</f>
        <v>0</v>
      </c>
      <c r="AY370">
        <f>'Master Data'!AY370</f>
        <v>0</v>
      </c>
      <c r="AZ370">
        <f>'Master Data'!AZ370</f>
        <v>0</v>
      </c>
      <c r="BA370">
        <f>'Master Data'!BA370</f>
        <v>0</v>
      </c>
      <c r="BB370">
        <f>'Master Data'!BB370</f>
        <v>0</v>
      </c>
      <c r="BC370">
        <f>'Master Data'!BC370</f>
        <v>0</v>
      </c>
      <c r="BD370">
        <f>'Master Data'!BD370</f>
        <v>0</v>
      </c>
      <c r="BE370">
        <f>'Master Data'!BE370</f>
        <v>0</v>
      </c>
      <c r="BF370">
        <f>'Master Data'!BF370</f>
        <v>0</v>
      </c>
      <c r="BG370">
        <f>'Master Data'!BG370</f>
        <v>0</v>
      </c>
      <c r="BH370">
        <f>'Master Data'!BH370</f>
        <v>0</v>
      </c>
      <c r="BI370">
        <f>'Master Data'!BI370</f>
        <v>0</v>
      </c>
      <c r="BJ370">
        <f>'Master Data'!BJ370</f>
        <v>0</v>
      </c>
      <c r="BK370">
        <f>'Master Data'!BK370</f>
        <v>0</v>
      </c>
      <c r="BL370">
        <f>'Master Data'!BL370</f>
        <v>0</v>
      </c>
      <c r="BM370">
        <f>'Master Data'!BM370</f>
        <v>0</v>
      </c>
      <c r="BN370">
        <f>'Master Data'!BN370</f>
        <v>0</v>
      </c>
      <c r="BO370">
        <f>'Master Data'!BO370</f>
        <v>0</v>
      </c>
      <c r="BP370">
        <f>'Master Data'!BP370</f>
        <v>0</v>
      </c>
      <c r="BQ370">
        <f>'Master Data'!BQ370</f>
        <v>0</v>
      </c>
      <c r="BR370">
        <f>'Master Data'!BR370</f>
        <v>0</v>
      </c>
      <c r="BS370">
        <f>'Master Data'!BS370</f>
        <v>0</v>
      </c>
      <c r="BT370">
        <f>'Master Data'!BT370</f>
        <v>0</v>
      </c>
      <c r="BU370">
        <f>'Master Data'!BU370</f>
        <v>0</v>
      </c>
      <c r="BV370">
        <f>'Master Data'!BV370</f>
        <v>0</v>
      </c>
      <c r="BW370">
        <f>'Master Data'!BW370</f>
        <v>20201120</v>
      </c>
      <c r="BX370" t="str">
        <f t="shared" si="64"/>
        <v>Carroll Community College - Electrical Helper (90 clock hours)</v>
      </c>
      <c r="BY370" s="27" t="str">
        <f t="shared" si="55"/>
        <v/>
      </c>
      <c r="BZ370" s="20" t="e">
        <f t="shared" si="56"/>
        <v>#DIV/0!</v>
      </c>
      <c r="CA370" s="20" t="e">
        <f t="shared" si="57"/>
        <v>#DIV/0!</v>
      </c>
      <c r="CB370" s="20">
        <f t="shared" si="58"/>
        <v>0.66666666666666663</v>
      </c>
      <c r="CC370" s="20">
        <f t="shared" si="59"/>
        <v>0.66666666666666663</v>
      </c>
      <c r="CD370" s="20">
        <f t="shared" si="60"/>
        <v>1</v>
      </c>
      <c r="CE370" s="26">
        <f t="shared" si="61"/>
        <v>1628</v>
      </c>
      <c r="CF370" s="24" t="str">
        <f t="shared" si="62"/>
        <v xml:space="preserve"> </v>
      </c>
      <c r="CG370" s="24">
        <f t="shared" si="65"/>
        <v>4837</v>
      </c>
      <c r="CH370" s="24" t="str">
        <f t="shared" si="63"/>
        <v xml:space="preserve"> </v>
      </c>
    </row>
    <row r="371" spans="1:86">
      <c r="A371" t="str">
        <f>'Master Data'!A371</f>
        <v>MD</v>
      </c>
      <c r="B371" t="str">
        <f>'Master Data'!B371</f>
        <v>UMBC Training Center</v>
      </c>
      <c r="C371" t="str">
        <f>'Master Data'!C371</f>
        <v>A Maryland 4-year public university, accredited by the Middle States Commission on Higher Education. See this provider s website for more information. https://www.umbctraining.</v>
      </c>
      <c r="D371" t="str">
        <f>'Master Data'!D371</f>
        <v>6996 Columbia Gateway Dr.</v>
      </c>
      <c r="E371" t="str">
        <f>'Master Data'!E371</f>
        <v>Ste. 100</v>
      </c>
      <c r="F371" t="str">
        <f>'Master Data'!F371</f>
        <v>Columbia</v>
      </c>
      <c r="G371" t="str">
        <f>'Master Data'!G371</f>
        <v>MD</v>
      </c>
      <c r="H371">
        <f>'Master Data'!H371</f>
        <v>21046</v>
      </c>
      <c r="I371">
        <f>'Master Data'!I371</f>
        <v>3</v>
      </c>
      <c r="J371" t="str">
        <f>'Master Data'!J371</f>
        <v>Python for Beginners (84 clock hours)</v>
      </c>
      <c r="K371" t="str">
        <f>'Master Data'!K371</f>
        <v>Introduces critical and common elements of using Python. Prepare for Python Institute's Certified Entry Level Python Programmer (PCEP) exam.</v>
      </c>
      <c r="L371" t="str">
        <f>'Master Data'!L371</f>
        <v>https://www.umbctraining.com/courses/python-for-beginners/</v>
      </c>
      <c r="M371">
        <f>'Master Data'!M371</f>
        <v>1</v>
      </c>
      <c r="N371" t="str">
        <f>'Master Data'!N371</f>
        <v>Python Institute's Certified Entry Level Python Programmer (PCEP)</v>
      </c>
      <c r="O371">
        <f>'Master Data'!O371</f>
        <v>110201</v>
      </c>
      <c r="P371">
        <f>'Master Data'!P371</f>
        <v>2495</v>
      </c>
      <c r="Q371">
        <f>'Master Data'!Q371</f>
        <v>0</v>
      </c>
      <c r="R371">
        <f>'Master Data'!R371</f>
        <v>9</v>
      </c>
      <c r="S371">
        <f>'Master Data'!S371</f>
        <v>9</v>
      </c>
      <c r="T371">
        <f>'Master Data'!T371</f>
        <v>0</v>
      </c>
      <c r="U371">
        <f>'Master Data'!U371</f>
        <v>3</v>
      </c>
      <c r="V371">
        <f>'Master Data'!V371</f>
        <v>15125100</v>
      </c>
      <c r="W371">
        <f>'Master Data'!W371</f>
        <v>0</v>
      </c>
      <c r="X371">
        <f>'Master Data'!X371</f>
        <v>0</v>
      </c>
      <c r="Y371">
        <f>'Master Data'!Y371</f>
        <v>50</v>
      </c>
      <c r="Z371">
        <f>'Master Data'!Z371</f>
        <v>46</v>
      </c>
      <c r="AA371">
        <f>'Master Data'!AA371</f>
        <v>43</v>
      </c>
      <c r="AB371">
        <f>'Master Data'!AB371</f>
        <v>14</v>
      </c>
      <c r="AC371">
        <f>'Master Data'!AC371</f>
        <v>10</v>
      </c>
      <c r="AD371">
        <f>'Master Data'!AD371</f>
        <v>10784</v>
      </c>
      <c r="AE371">
        <f>'Master Data'!AE371</f>
        <v>0</v>
      </c>
      <c r="AF371">
        <f>'Master Data'!AF371</f>
        <v>14567.08</v>
      </c>
      <c r="AG371">
        <f>'Master Data'!AG371</f>
        <v>21285.040000000001</v>
      </c>
      <c r="AH371">
        <f>'Master Data'!AH371</f>
        <v>28</v>
      </c>
      <c r="AI371">
        <f>'Master Data'!AI371</f>
        <v>24</v>
      </c>
      <c r="AJ371">
        <f>'Master Data'!AJ371</f>
        <v>11</v>
      </c>
      <c r="AK371">
        <f>'Master Data'!AK371</f>
        <v>9</v>
      </c>
      <c r="AL371">
        <f>'Master Data'!AL371</f>
        <v>11</v>
      </c>
      <c r="AM371">
        <f>'Master Data'!AM371</f>
        <v>9</v>
      </c>
      <c r="AN371">
        <f>'Master Data'!AN371</f>
        <v>8</v>
      </c>
      <c r="AO371">
        <f>'Master Data'!AO371</f>
        <v>30730</v>
      </c>
      <c r="AP371">
        <f>'Master Data'!AP371</f>
        <v>4</v>
      </c>
      <c r="AQ371">
        <f>'Master Data'!AQ371</f>
        <v>0</v>
      </c>
      <c r="AR371">
        <f>'Master Data'!AR371</f>
        <v>8028</v>
      </c>
      <c r="AS371">
        <f>'Master Data'!AS371</f>
        <v>0</v>
      </c>
      <c r="AT371">
        <f>'Master Data'!AT371</f>
        <v>6</v>
      </c>
      <c r="AU371">
        <f>'Master Data'!AU371</f>
        <v>2</v>
      </c>
      <c r="AV371">
        <f>'Master Data'!AV371</f>
        <v>0</v>
      </c>
      <c r="AW371">
        <f>'Master Data'!AW371</f>
        <v>0</v>
      </c>
      <c r="AX371">
        <f>'Master Data'!AX371</f>
        <v>0</v>
      </c>
      <c r="AY371">
        <f>'Master Data'!AY371</f>
        <v>6</v>
      </c>
      <c r="AZ371">
        <f>'Master Data'!AZ371</f>
        <v>2</v>
      </c>
      <c r="BA371">
        <f>'Master Data'!BA371</f>
        <v>0</v>
      </c>
      <c r="BB371">
        <f>'Master Data'!BB371</f>
        <v>0</v>
      </c>
      <c r="BC371">
        <f>'Master Data'!BC371</f>
        <v>8</v>
      </c>
      <c r="BD371">
        <f>'Master Data'!BD371</f>
        <v>2</v>
      </c>
      <c r="BE371">
        <f>'Master Data'!BE371</f>
        <v>1</v>
      </c>
      <c r="BF371">
        <f>'Master Data'!BF371</f>
        <v>6</v>
      </c>
      <c r="BG371">
        <f>'Master Data'!BG371</f>
        <v>1</v>
      </c>
      <c r="BH371">
        <f>'Master Data'!BH371</f>
        <v>0</v>
      </c>
      <c r="BI371">
        <f>'Master Data'!BI371</f>
        <v>0</v>
      </c>
      <c r="BJ371">
        <f>'Master Data'!BJ371</f>
        <v>1</v>
      </c>
      <c r="BK371">
        <f>'Master Data'!BK371</f>
        <v>0</v>
      </c>
      <c r="BL371">
        <f>'Master Data'!BL371</f>
        <v>0</v>
      </c>
      <c r="BM371">
        <f>'Master Data'!BM371</f>
        <v>8</v>
      </c>
      <c r="BN371">
        <f>'Master Data'!BN371</f>
        <v>0</v>
      </c>
      <c r="BO371">
        <f>'Master Data'!BO371</f>
        <v>0</v>
      </c>
      <c r="BP371">
        <f>'Master Data'!BP371</f>
        <v>1</v>
      </c>
      <c r="BQ371">
        <f>'Master Data'!BQ371</f>
        <v>0</v>
      </c>
      <c r="BR371">
        <f>'Master Data'!BR371</f>
        <v>3</v>
      </c>
      <c r="BS371">
        <f>'Master Data'!BS371</f>
        <v>0</v>
      </c>
      <c r="BT371">
        <f>'Master Data'!BT371</f>
        <v>1</v>
      </c>
      <c r="BU371">
        <f>'Master Data'!BU371</f>
        <v>0</v>
      </c>
      <c r="BV371">
        <f>'Master Data'!BV371</f>
        <v>2</v>
      </c>
      <c r="BW371">
        <f>'Master Data'!BW371</f>
        <v>20201120</v>
      </c>
      <c r="BX371" t="str">
        <f t="shared" si="64"/>
        <v>UMBC Training Center - Python for Beginners (84 clock hours)</v>
      </c>
      <c r="BY371" s="27">
        <f t="shared" si="55"/>
        <v>0.66666666666666663</v>
      </c>
      <c r="BZ371" s="20">
        <f t="shared" si="56"/>
        <v>0</v>
      </c>
      <c r="CA371" s="20">
        <f t="shared" si="57"/>
        <v>0</v>
      </c>
      <c r="CB371" s="20">
        <f t="shared" si="58"/>
        <v>0.5</v>
      </c>
      <c r="CC371" s="20">
        <f t="shared" si="59"/>
        <v>0.41666666666666669</v>
      </c>
      <c r="CD371" s="20">
        <f t="shared" si="60"/>
        <v>0</v>
      </c>
      <c r="CE371" s="26">
        <f t="shared" si="61"/>
        <v>2495</v>
      </c>
      <c r="CF371" s="24">
        <f t="shared" si="62"/>
        <v>8028</v>
      </c>
      <c r="CG371" s="24">
        <f t="shared" si="65"/>
        <v>10784</v>
      </c>
      <c r="CH371" s="24">
        <f t="shared" si="63"/>
        <v>30730</v>
      </c>
    </row>
    <row r="372" spans="1:86">
      <c r="A372" t="str">
        <f>'Master Data'!A372</f>
        <v>MD</v>
      </c>
      <c r="B372" t="str">
        <f>'Master Data'!B372</f>
        <v>Towson University</v>
      </c>
      <c r="C372" t="str">
        <f>'Master Data'!C372</f>
        <v>A Maryland 4-year public university, accredited by the Middle States Commission on Higher Education. See this provider s website for more information. https://www.towson.edu/campus/partnerships-research/continuing-education/about.</v>
      </c>
      <c r="D372" t="str">
        <f>'Master Data'!D372</f>
        <v>7400 York Rd.</v>
      </c>
      <c r="E372" t="str">
        <f>'Master Data'!E372</f>
        <v>Ste. 201</v>
      </c>
      <c r="F372" t="str">
        <f>'Master Data'!F372</f>
        <v>Towson</v>
      </c>
      <c r="G372" t="str">
        <f>'Master Data'!G372</f>
        <v>MD</v>
      </c>
      <c r="H372">
        <f>'Master Data'!H372</f>
        <v>21204</v>
      </c>
      <c r="I372">
        <f>'Master Data'!I372</f>
        <v>8</v>
      </c>
      <c r="J372" t="str">
        <f>'Master Data'!J372</f>
        <v>Certified Electronic Health Record SPC Exam Prep (194 clock hours)</v>
      </c>
      <c r="K372" t="str">
        <f>'Master Data'!K372</f>
        <v>Preparation for the Certified Electronic Health Records Specialist exam from the National Healthcareer Association.</v>
      </c>
      <c r="L372" t="str">
        <f>'Master Data'!L372</f>
        <v>http://www.towson.edu</v>
      </c>
      <c r="M372">
        <f>'Master Data'!M372</f>
        <v>1</v>
      </c>
      <c r="N372" t="str">
        <f>'Master Data'!N372</f>
        <v>Certified Electronic Health Records Specialist</v>
      </c>
      <c r="O372">
        <f>'Master Data'!O372</f>
        <v>510707</v>
      </c>
      <c r="P372">
        <f>'Master Data'!P372</f>
        <v>2999</v>
      </c>
      <c r="Q372">
        <f>'Master Data'!Q372</f>
        <v>0</v>
      </c>
      <c r="R372">
        <f>'Master Data'!R372</f>
        <v>8</v>
      </c>
      <c r="S372">
        <f>'Master Data'!S372</f>
        <v>26</v>
      </c>
      <c r="T372">
        <f>'Master Data'!T372</f>
        <v>1</v>
      </c>
      <c r="U372">
        <f>'Master Data'!U372</f>
        <v>2</v>
      </c>
      <c r="V372">
        <f>'Master Data'!V372</f>
        <v>29207200</v>
      </c>
      <c r="W372">
        <f>'Master Data'!W372</f>
        <v>0</v>
      </c>
      <c r="X372">
        <f>'Master Data'!X372</f>
        <v>0</v>
      </c>
      <c r="Y372">
        <f>'Master Data'!Y372</f>
        <v>15</v>
      </c>
      <c r="Z372">
        <f>'Master Data'!Z372</f>
        <v>15</v>
      </c>
      <c r="AA372">
        <f>'Master Data'!AA372</f>
        <v>10</v>
      </c>
      <c r="AB372">
        <f>'Master Data'!AB372</f>
        <v>2</v>
      </c>
      <c r="AC372">
        <f>'Master Data'!AC372</f>
        <v>2</v>
      </c>
      <c r="AD372">
        <f>'Master Data'!AD372</f>
        <v>18983.11</v>
      </c>
      <c r="AE372">
        <f>'Master Data'!AE372</f>
        <v>2</v>
      </c>
      <c r="AF372">
        <f>'Master Data'!AF372</f>
        <v>18983.11</v>
      </c>
      <c r="AG372">
        <f>'Master Data'!AG372</f>
        <v>9641.6299999999992</v>
      </c>
      <c r="AH372">
        <f>'Master Data'!AH372</f>
        <v>15</v>
      </c>
      <c r="AI372">
        <f>'Master Data'!AI372</f>
        <v>13</v>
      </c>
      <c r="AJ372">
        <f>'Master Data'!AJ372</f>
        <v>1</v>
      </c>
      <c r="AK372">
        <f>'Master Data'!AK372</f>
        <v>1</v>
      </c>
      <c r="AL372">
        <f>'Master Data'!AL372</f>
        <v>1</v>
      </c>
      <c r="AM372">
        <f>'Master Data'!AM372</f>
        <v>1</v>
      </c>
      <c r="AN372">
        <f>'Master Data'!AN372</f>
        <v>1</v>
      </c>
      <c r="AO372">
        <f>'Master Data'!AO372</f>
        <v>2799</v>
      </c>
      <c r="AP372">
        <f>'Master Data'!AP372</f>
        <v>1</v>
      </c>
      <c r="AQ372">
        <f>'Master Data'!AQ372</f>
        <v>1</v>
      </c>
      <c r="AR372">
        <f>'Master Data'!AR372</f>
        <v>5860</v>
      </c>
      <c r="AS372">
        <f>'Master Data'!AS372</f>
        <v>0</v>
      </c>
      <c r="AT372">
        <f>'Master Data'!AT372</f>
        <v>1</v>
      </c>
      <c r="AU372">
        <f>'Master Data'!AU372</f>
        <v>1</v>
      </c>
      <c r="AV372">
        <f>'Master Data'!AV372</f>
        <v>0</v>
      </c>
      <c r="AW372">
        <f>'Master Data'!AW372</f>
        <v>0</v>
      </c>
      <c r="AX372">
        <f>'Master Data'!AX372</f>
        <v>0</v>
      </c>
      <c r="AY372">
        <f>'Master Data'!AY372</f>
        <v>1</v>
      </c>
      <c r="AZ372">
        <f>'Master Data'!AZ372</f>
        <v>0</v>
      </c>
      <c r="BA372">
        <f>'Master Data'!BA372</f>
        <v>0</v>
      </c>
      <c r="BB372">
        <f>'Master Data'!BB372</f>
        <v>0</v>
      </c>
      <c r="BC372">
        <f>'Master Data'!BC372</f>
        <v>0</v>
      </c>
      <c r="BD372">
        <f>'Master Data'!BD372</f>
        <v>1</v>
      </c>
      <c r="BE372">
        <f>'Master Data'!BE372</f>
        <v>0</v>
      </c>
      <c r="BF372">
        <f>'Master Data'!BF372</f>
        <v>0</v>
      </c>
      <c r="BG372">
        <f>'Master Data'!BG372</f>
        <v>0</v>
      </c>
      <c r="BH372">
        <f>'Master Data'!BH372</f>
        <v>1</v>
      </c>
      <c r="BI372">
        <f>'Master Data'!BI372</f>
        <v>0</v>
      </c>
      <c r="BJ372">
        <f>'Master Data'!BJ372</f>
        <v>0</v>
      </c>
      <c r="BK372">
        <f>'Master Data'!BK372</f>
        <v>0</v>
      </c>
      <c r="BL372">
        <f>'Master Data'!BL372</f>
        <v>0</v>
      </c>
      <c r="BM372">
        <f>'Master Data'!BM372</f>
        <v>1</v>
      </c>
      <c r="BN372">
        <f>'Master Data'!BN372</f>
        <v>0</v>
      </c>
      <c r="BO372">
        <f>'Master Data'!BO372</f>
        <v>0</v>
      </c>
      <c r="BP372">
        <f>'Master Data'!BP372</f>
        <v>0</v>
      </c>
      <c r="BQ372">
        <f>'Master Data'!BQ372</f>
        <v>0</v>
      </c>
      <c r="BR372">
        <f>'Master Data'!BR372</f>
        <v>0</v>
      </c>
      <c r="BS372">
        <f>'Master Data'!BS372</f>
        <v>0</v>
      </c>
      <c r="BT372">
        <f>'Master Data'!BT372</f>
        <v>0</v>
      </c>
      <c r="BU372">
        <f>'Master Data'!BU372</f>
        <v>0</v>
      </c>
      <c r="BV372">
        <f>'Master Data'!BV372</f>
        <v>0</v>
      </c>
      <c r="BW372">
        <f>'Master Data'!BW372</f>
        <v>20201120</v>
      </c>
      <c r="BX372" t="str">
        <f t="shared" si="64"/>
        <v>Towson University - Certified Electronic Health Record SPC Exam Prep (194 clock hours)</v>
      </c>
      <c r="BY372" s="27">
        <f t="shared" si="55"/>
        <v>1</v>
      </c>
      <c r="BZ372" s="20">
        <f t="shared" si="56"/>
        <v>1</v>
      </c>
      <c r="CA372" s="20">
        <f t="shared" si="57"/>
        <v>0</v>
      </c>
      <c r="CB372" s="20">
        <f t="shared" si="58"/>
        <v>0.13333333333333333</v>
      </c>
      <c r="CC372" s="20">
        <f t="shared" si="59"/>
        <v>0.15384615384615385</v>
      </c>
      <c r="CD372" s="20">
        <f t="shared" si="60"/>
        <v>0.15384615384615385</v>
      </c>
      <c r="CE372" s="26">
        <f t="shared" si="61"/>
        <v>2999</v>
      </c>
      <c r="CF372" s="24">
        <f t="shared" si="62"/>
        <v>5860</v>
      </c>
      <c r="CG372" s="24">
        <f t="shared" si="65"/>
        <v>18983.11</v>
      </c>
      <c r="CH372" s="24">
        <f t="shared" si="63"/>
        <v>2799</v>
      </c>
    </row>
    <row r="373" spans="1:86">
      <c r="A373" t="str">
        <f>'Master Data'!A373</f>
        <v>MD</v>
      </c>
      <c r="B373" t="str">
        <f>'Master Data'!B373</f>
        <v>Towson University</v>
      </c>
      <c r="C373" t="str">
        <f>'Master Data'!C373</f>
        <v>A Maryland 4-year public university, accredited by the Middle States Commission on Higher Education. See this provider s website for more information. https://www.towson.edu/campus/partnerships-research/continuing-education/about.</v>
      </c>
      <c r="D373" t="str">
        <f>'Master Data'!D373</f>
        <v>7400 York Rd.</v>
      </c>
      <c r="E373" t="str">
        <f>'Master Data'!E373</f>
        <v>Ste. 201</v>
      </c>
      <c r="F373" t="str">
        <f>'Master Data'!F373</f>
        <v>Towson</v>
      </c>
      <c r="G373" t="str">
        <f>'Master Data'!G373</f>
        <v>MD</v>
      </c>
      <c r="H373">
        <f>'Master Data'!H373</f>
        <v>21204</v>
      </c>
      <c r="I373">
        <f>'Master Data'!I373</f>
        <v>8</v>
      </c>
      <c r="J373" t="str">
        <f>'Master Data'!J373</f>
        <v>Medical Billing - AAPC (80 clock hours)</v>
      </c>
      <c r="K373" t="str">
        <f>'Master Data'!K373</f>
        <v>Preparation for the Certified Professional Biller exams via the AAPC.</v>
      </c>
      <c r="L373" t="str">
        <f>'Master Data'!L373</f>
        <v>https://www.towson.edu/campus/partnerships-research/continuing-education/health-medical-courses/medical-billing-online.html</v>
      </c>
      <c r="M373">
        <f>'Master Data'!M373</f>
        <v>1</v>
      </c>
      <c r="N373" t="str">
        <f>'Master Data'!N373</f>
        <v>AAPC Certified Professional Biller</v>
      </c>
      <c r="O373">
        <f>'Master Data'!O373</f>
        <v>510714</v>
      </c>
      <c r="P373">
        <f>'Master Data'!P373</f>
        <v>2699</v>
      </c>
      <c r="Q373">
        <f>'Master Data'!Q373</f>
        <v>0</v>
      </c>
      <c r="R373">
        <f>'Master Data'!R373</f>
        <v>8</v>
      </c>
      <c r="S373">
        <f>'Master Data'!S373</f>
        <v>10</v>
      </c>
      <c r="T373">
        <f>'Master Data'!T373</f>
        <v>1</v>
      </c>
      <c r="U373">
        <f>'Master Data'!U373</f>
        <v>3</v>
      </c>
      <c r="V373">
        <f>'Master Data'!V373</f>
        <v>31909400</v>
      </c>
      <c r="W373">
        <f>'Master Data'!W373</f>
        <v>0</v>
      </c>
      <c r="X373">
        <f>'Master Data'!X373</f>
        <v>0</v>
      </c>
      <c r="Y373">
        <f>'Master Data'!Y373</f>
        <v>39</v>
      </c>
      <c r="Z373">
        <f>'Master Data'!Z373</f>
        <v>36</v>
      </c>
      <c r="AA373">
        <f>'Master Data'!AA373</f>
        <v>23</v>
      </c>
      <c r="AB373">
        <f>'Master Data'!AB373</f>
        <v>2</v>
      </c>
      <c r="AC373">
        <f>'Master Data'!AC373</f>
        <v>2</v>
      </c>
      <c r="AD373">
        <f>'Master Data'!AD373</f>
        <v>10015</v>
      </c>
      <c r="AE373">
        <f>'Master Data'!AE373</f>
        <v>0</v>
      </c>
      <c r="AF373">
        <f>'Master Data'!AF373</f>
        <v>10015</v>
      </c>
      <c r="AG373">
        <f>'Master Data'!AG373</f>
        <v>10954</v>
      </c>
      <c r="AH373">
        <f>'Master Data'!AH373</f>
        <v>25</v>
      </c>
      <c r="AI373">
        <f>'Master Data'!AI373</f>
        <v>19</v>
      </c>
      <c r="AJ373">
        <f>'Master Data'!AJ373</f>
        <v>3</v>
      </c>
      <c r="AK373">
        <f>'Master Data'!AK373</f>
        <v>2</v>
      </c>
      <c r="AL373">
        <f>'Master Data'!AL373</f>
        <v>3</v>
      </c>
      <c r="AM373">
        <f>'Master Data'!AM373</f>
        <v>2</v>
      </c>
      <c r="AN373">
        <f>'Master Data'!AN373</f>
        <v>1</v>
      </c>
      <c r="AO373">
        <f>'Master Data'!AO373</f>
        <v>7497.5</v>
      </c>
      <c r="AP373">
        <f>'Master Data'!AP373</f>
        <v>2</v>
      </c>
      <c r="AQ373">
        <f>'Master Data'!AQ373</f>
        <v>2</v>
      </c>
      <c r="AR373">
        <f>'Master Data'!AR373</f>
        <v>10015</v>
      </c>
      <c r="AS373">
        <f>'Master Data'!AS373</f>
        <v>0</v>
      </c>
      <c r="AT373">
        <f>'Master Data'!AT373</f>
        <v>2</v>
      </c>
      <c r="AU373">
        <f>'Master Data'!AU373</f>
        <v>2</v>
      </c>
      <c r="AV373">
        <f>'Master Data'!AV373</f>
        <v>0</v>
      </c>
      <c r="AW373">
        <f>'Master Data'!AW373</f>
        <v>0</v>
      </c>
      <c r="AX373">
        <f>'Master Data'!AX373</f>
        <v>1</v>
      </c>
      <c r="AY373">
        <f>'Master Data'!AY373</f>
        <v>1</v>
      </c>
      <c r="AZ373">
        <f>'Master Data'!AZ373</f>
        <v>0</v>
      </c>
      <c r="BA373">
        <f>'Master Data'!BA373</f>
        <v>0</v>
      </c>
      <c r="BB373">
        <f>'Master Data'!BB373</f>
        <v>0</v>
      </c>
      <c r="BC373">
        <f>'Master Data'!BC373</f>
        <v>0</v>
      </c>
      <c r="BD373">
        <f>'Master Data'!BD373</f>
        <v>3</v>
      </c>
      <c r="BE373">
        <f>'Master Data'!BE373</f>
        <v>0</v>
      </c>
      <c r="BF373">
        <f>'Master Data'!BF373</f>
        <v>1</v>
      </c>
      <c r="BG373">
        <f>'Master Data'!BG373</f>
        <v>0</v>
      </c>
      <c r="BH373">
        <f>'Master Data'!BH373</f>
        <v>0</v>
      </c>
      <c r="BI373">
        <f>'Master Data'!BI373</f>
        <v>0</v>
      </c>
      <c r="BJ373">
        <f>'Master Data'!BJ373</f>
        <v>0</v>
      </c>
      <c r="BK373">
        <f>'Master Data'!BK373</f>
        <v>0</v>
      </c>
      <c r="BL373">
        <f>'Master Data'!BL373</f>
        <v>0</v>
      </c>
      <c r="BM373">
        <f>'Master Data'!BM373</f>
        <v>3</v>
      </c>
      <c r="BN373">
        <f>'Master Data'!BN373</f>
        <v>0</v>
      </c>
      <c r="BO373">
        <f>'Master Data'!BO373</f>
        <v>1</v>
      </c>
      <c r="BP373">
        <f>'Master Data'!BP373</f>
        <v>0</v>
      </c>
      <c r="BQ373">
        <f>'Master Data'!BQ373</f>
        <v>0</v>
      </c>
      <c r="BR373">
        <f>'Master Data'!BR373</f>
        <v>1</v>
      </c>
      <c r="BS373">
        <f>'Master Data'!BS373</f>
        <v>0</v>
      </c>
      <c r="BT373">
        <f>'Master Data'!BT373</f>
        <v>0</v>
      </c>
      <c r="BU373">
        <f>'Master Data'!BU373</f>
        <v>1</v>
      </c>
      <c r="BV373">
        <f>'Master Data'!BV373</f>
        <v>0</v>
      </c>
      <c r="BW373">
        <f>'Master Data'!BW373</f>
        <v>20201120</v>
      </c>
      <c r="BX373" t="str">
        <f t="shared" si="64"/>
        <v>Towson University - Medical Billing - AAPC (80 clock hours)</v>
      </c>
      <c r="BY373" s="27">
        <f t="shared" si="55"/>
        <v>1</v>
      </c>
      <c r="BZ373" s="20">
        <f t="shared" si="56"/>
        <v>1</v>
      </c>
      <c r="CA373" s="20">
        <f t="shared" si="57"/>
        <v>0</v>
      </c>
      <c r="CB373" s="20">
        <f t="shared" si="58"/>
        <v>0.08</v>
      </c>
      <c r="CC373" s="20">
        <f t="shared" si="59"/>
        <v>0.10526315789473684</v>
      </c>
      <c r="CD373" s="20">
        <f t="shared" si="60"/>
        <v>0</v>
      </c>
      <c r="CE373" s="26">
        <f t="shared" si="61"/>
        <v>2699</v>
      </c>
      <c r="CF373" s="24">
        <f t="shared" si="62"/>
        <v>10015</v>
      </c>
      <c r="CG373" s="24">
        <f t="shared" si="65"/>
        <v>10015</v>
      </c>
      <c r="CH373" s="24">
        <f t="shared" si="63"/>
        <v>7497.5</v>
      </c>
    </row>
    <row r="374" spans="1:86">
      <c r="A374" t="str">
        <f>'Master Data'!A374</f>
        <v>MD</v>
      </c>
      <c r="B374" t="str">
        <f>'Master Data'!B374</f>
        <v>Towson University</v>
      </c>
      <c r="C374" t="str">
        <f>'Master Data'!C374</f>
        <v>A Maryland 4-year public university, accredited by the Middle States Commission on Higher Education. See this provider s website for more information. https://www.towson.edu/campus/partnerships-research/continuing-education/about.</v>
      </c>
      <c r="D374" t="str">
        <f>'Master Data'!D374</f>
        <v>7400 York Rd.</v>
      </c>
      <c r="E374" t="str">
        <f>'Master Data'!E374</f>
        <v>Ste. 201</v>
      </c>
      <c r="F374" t="str">
        <f>'Master Data'!F374</f>
        <v>Towson</v>
      </c>
      <c r="G374" t="str">
        <f>'Master Data'!G374</f>
        <v>MD</v>
      </c>
      <c r="H374">
        <f>'Master Data'!H374</f>
        <v>21204</v>
      </c>
      <c r="I374">
        <f>'Master Data'!I374</f>
        <v>8</v>
      </c>
      <c r="J374" t="str">
        <f>'Master Data'!J374</f>
        <v>Lean Six Sigma Black Belt Exam Prep. (125 clock hours)</v>
      </c>
      <c r="K374" t="str">
        <f>'Master Data'!K374</f>
        <v>Preparation for the IASSC Lean Six Sigma Black Belt exam for those with some degree of real-world Lean Six Sigma work experience and project application experience.</v>
      </c>
      <c r="L374" t="str">
        <f>'Master Data'!L374</f>
        <v>http://www.towson.edu</v>
      </c>
      <c r="M374">
        <f>'Master Data'!M374</f>
        <v>1</v>
      </c>
      <c r="N374" t="str">
        <f>'Master Data'!N374</f>
        <v>Lean Six Sigma Black Belt</v>
      </c>
      <c r="O374">
        <f>'Master Data'!O374</f>
        <v>520211</v>
      </c>
      <c r="P374">
        <f>'Master Data'!P374</f>
        <v>2499</v>
      </c>
      <c r="Q374">
        <f>'Master Data'!Q374</f>
        <v>0</v>
      </c>
      <c r="R374">
        <f>'Master Data'!R374</f>
        <v>3</v>
      </c>
      <c r="S374">
        <f>'Master Data'!S374</f>
        <v>26</v>
      </c>
      <c r="T374">
        <f>'Master Data'!T374</f>
        <v>5</v>
      </c>
      <c r="U374">
        <f>'Master Data'!U374</f>
        <v>2</v>
      </c>
      <c r="V374">
        <f>'Master Data'!V374</f>
        <v>15129900</v>
      </c>
      <c r="W374">
        <f>'Master Data'!W374</f>
        <v>0</v>
      </c>
      <c r="X374">
        <f>'Master Data'!X374</f>
        <v>0</v>
      </c>
      <c r="Y374">
        <f>'Master Data'!Y374</f>
        <v>3</v>
      </c>
      <c r="Z374">
        <f>'Master Data'!Z374</f>
        <v>2</v>
      </c>
      <c r="AA374">
        <f>'Master Data'!AA374</f>
        <v>1</v>
      </c>
      <c r="AB374">
        <f>'Master Data'!AB374</f>
        <v>0</v>
      </c>
      <c r="AC374">
        <f>'Master Data'!AC374</f>
        <v>0</v>
      </c>
      <c r="AD374">
        <f>'Master Data'!AD374</f>
        <v>0</v>
      </c>
      <c r="AE374">
        <f>'Master Data'!AE374</f>
        <v>0</v>
      </c>
      <c r="AF374">
        <f>'Master Data'!AF374</f>
        <v>9999999.9900000002</v>
      </c>
      <c r="AG374">
        <f>'Master Data'!AG374</f>
        <v>9999999.9900000002</v>
      </c>
      <c r="AH374">
        <f>'Master Data'!AH374</f>
        <v>1</v>
      </c>
      <c r="AI374">
        <f>'Master Data'!AI374</f>
        <v>1</v>
      </c>
      <c r="AJ374">
        <f>'Master Data'!AJ374</f>
        <v>1</v>
      </c>
      <c r="AK374">
        <f>'Master Data'!AK374</f>
        <v>0</v>
      </c>
      <c r="AL374">
        <f>'Master Data'!AL374</f>
        <v>1</v>
      </c>
      <c r="AM374">
        <f>'Master Data'!AM374</f>
        <v>0</v>
      </c>
      <c r="AN374">
        <f>'Master Data'!AN374</f>
        <v>0</v>
      </c>
      <c r="AO374">
        <f>'Master Data'!AO374</f>
        <v>2499</v>
      </c>
      <c r="AP374">
        <f>'Master Data'!AP374</f>
        <v>0</v>
      </c>
      <c r="AQ374">
        <f>'Master Data'!AQ374</f>
        <v>0</v>
      </c>
      <c r="AR374">
        <f>'Master Data'!AR374</f>
        <v>0</v>
      </c>
      <c r="AS374">
        <f>'Master Data'!AS374</f>
        <v>0</v>
      </c>
      <c r="AT374">
        <f>'Master Data'!AT374</f>
        <v>0</v>
      </c>
      <c r="AU374">
        <f>'Master Data'!AU374</f>
        <v>0</v>
      </c>
      <c r="AV374">
        <f>'Master Data'!AV374</f>
        <v>0</v>
      </c>
      <c r="AW374">
        <f>'Master Data'!AW374</f>
        <v>0</v>
      </c>
      <c r="AX374">
        <f>'Master Data'!AX374</f>
        <v>0</v>
      </c>
      <c r="AY374">
        <f>'Master Data'!AY374</f>
        <v>0</v>
      </c>
      <c r="AZ374">
        <f>'Master Data'!AZ374</f>
        <v>1</v>
      </c>
      <c r="BA374">
        <f>'Master Data'!BA374</f>
        <v>0</v>
      </c>
      <c r="BB374">
        <f>'Master Data'!BB374</f>
        <v>0</v>
      </c>
      <c r="BC374">
        <f>'Master Data'!BC374</f>
        <v>0</v>
      </c>
      <c r="BD374">
        <f>'Master Data'!BD374</f>
        <v>1</v>
      </c>
      <c r="BE374">
        <f>'Master Data'!BE374</f>
        <v>0</v>
      </c>
      <c r="BF374">
        <f>'Master Data'!BF374</f>
        <v>1</v>
      </c>
      <c r="BG374">
        <f>'Master Data'!BG374</f>
        <v>0</v>
      </c>
      <c r="BH374">
        <f>'Master Data'!BH374</f>
        <v>0</v>
      </c>
      <c r="BI374">
        <f>'Master Data'!BI374</f>
        <v>0</v>
      </c>
      <c r="BJ374">
        <f>'Master Data'!BJ374</f>
        <v>0</v>
      </c>
      <c r="BK374">
        <f>'Master Data'!BK374</f>
        <v>0</v>
      </c>
      <c r="BL374">
        <f>'Master Data'!BL374</f>
        <v>0</v>
      </c>
      <c r="BM374">
        <f>'Master Data'!BM374</f>
        <v>1</v>
      </c>
      <c r="BN374">
        <f>'Master Data'!BN374</f>
        <v>0</v>
      </c>
      <c r="BO374">
        <f>'Master Data'!BO374</f>
        <v>0</v>
      </c>
      <c r="BP374">
        <f>'Master Data'!BP374</f>
        <v>0</v>
      </c>
      <c r="BQ374">
        <f>'Master Data'!BQ374</f>
        <v>0</v>
      </c>
      <c r="BR374">
        <f>'Master Data'!BR374</f>
        <v>0</v>
      </c>
      <c r="BS374">
        <f>'Master Data'!BS374</f>
        <v>0</v>
      </c>
      <c r="BT374">
        <f>'Master Data'!BT374</f>
        <v>0</v>
      </c>
      <c r="BU374">
        <f>'Master Data'!BU374</f>
        <v>0</v>
      </c>
      <c r="BV374">
        <f>'Master Data'!BV374</f>
        <v>0</v>
      </c>
      <c r="BW374">
        <f>'Master Data'!BW374</f>
        <v>20201120</v>
      </c>
      <c r="BX374" t="str">
        <f t="shared" si="64"/>
        <v>Towson University - Lean Six Sigma Black Belt Exam Prep. (125 clock hours)</v>
      </c>
      <c r="BY374" s="27" t="str">
        <f t="shared" si="55"/>
        <v/>
      </c>
      <c r="BZ374" s="20" t="e">
        <f t="shared" si="56"/>
        <v>#DIV/0!</v>
      </c>
      <c r="CA374" s="20" t="e">
        <f t="shared" si="57"/>
        <v>#DIV/0!</v>
      </c>
      <c r="CB374" s="20">
        <f t="shared" si="58"/>
        <v>0</v>
      </c>
      <c r="CC374" s="20">
        <f t="shared" si="59"/>
        <v>0</v>
      </c>
      <c r="CD374" s="20">
        <f t="shared" si="60"/>
        <v>0</v>
      </c>
      <c r="CE374" s="26">
        <f t="shared" si="61"/>
        <v>2499</v>
      </c>
      <c r="CF374" s="24" t="str">
        <f t="shared" si="62"/>
        <v xml:space="preserve"> </v>
      </c>
      <c r="CG374" s="24" t="str">
        <f t="shared" si="65"/>
        <v xml:space="preserve"> </v>
      </c>
      <c r="CH374" s="24">
        <f t="shared" si="63"/>
        <v>2499</v>
      </c>
    </row>
    <row r="375" spans="1:86">
      <c r="A375" t="str">
        <f>'Master Data'!A375</f>
        <v>MD</v>
      </c>
      <c r="B375" t="str">
        <f>'Master Data'!B375</f>
        <v>Towson University</v>
      </c>
      <c r="C375" t="str">
        <f>'Master Data'!C375</f>
        <v>A Maryland 4-year public university, accredited by the Middle States Commission on Higher Education. See this provider s website for more information. https://www.towson.edu/campus/partnerships-research/continuing-education/about.</v>
      </c>
      <c r="D375" t="str">
        <f>'Master Data'!D375</f>
        <v>7400 York Rd.</v>
      </c>
      <c r="E375" t="str">
        <f>'Master Data'!E375</f>
        <v>Ste. 201</v>
      </c>
      <c r="F375" t="str">
        <f>'Master Data'!F375</f>
        <v>Towson</v>
      </c>
      <c r="G375" t="str">
        <f>'Master Data'!G375</f>
        <v>MD</v>
      </c>
      <c r="H375">
        <f>'Master Data'!H375</f>
        <v>21204</v>
      </c>
      <c r="I375">
        <f>'Master Data'!I375</f>
        <v>8</v>
      </c>
      <c r="J375" t="str">
        <f>'Master Data'!J375</f>
        <v>Web and Mobile Design (280 clock hours)</v>
      </c>
      <c r="K375" t="str">
        <f>'Master Data'!K375</f>
        <v>Online preparation for the Advanced HTML5 &amp; CSS3 Specialist exam and the User Interface Designer exam.</v>
      </c>
      <c r="L375" t="str">
        <f>'Master Data'!L375</f>
        <v>http://www.towson.edu</v>
      </c>
      <c r="M375">
        <f>'Master Data'!M375</f>
        <v>1</v>
      </c>
      <c r="N375" t="str">
        <f>'Master Data'!N375</f>
        <v>Advanced HTML5 &amp; CSS3 Specialist, User Interface Designer</v>
      </c>
      <c r="O375">
        <f>'Master Data'!O375</f>
        <v>110801</v>
      </c>
      <c r="P375">
        <f>'Master Data'!P375</f>
        <v>2199</v>
      </c>
      <c r="Q375">
        <f>'Master Data'!Q375</f>
        <v>0</v>
      </c>
      <c r="R375">
        <f>'Master Data'!R375</f>
        <v>11</v>
      </c>
      <c r="S375">
        <f>'Master Data'!S375</f>
        <v>26</v>
      </c>
      <c r="T375">
        <f>'Master Data'!T375</f>
        <v>1</v>
      </c>
      <c r="U375">
        <f>'Master Data'!U375</f>
        <v>2</v>
      </c>
      <c r="V375">
        <f>'Master Data'!V375</f>
        <v>15125400</v>
      </c>
      <c r="W375">
        <f>'Master Data'!W375</f>
        <v>0</v>
      </c>
      <c r="X375">
        <f>'Master Data'!X375</f>
        <v>0</v>
      </c>
      <c r="Y375">
        <f>'Master Data'!Y375</f>
        <v>7</v>
      </c>
      <c r="Z375">
        <f>'Master Data'!Z375</f>
        <v>7</v>
      </c>
      <c r="AA375">
        <f>'Master Data'!AA375</f>
        <v>5</v>
      </c>
      <c r="AB375">
        <f>'Master Data'!AB375</f>
        <v>2</v>
      </c>
      <c r="AC375">
        <f>'Master Data'!AC375</f>
        <v>1</v>
      </c>
      <c r="AD375">
        <f>'Master Data'!AD375</f>
        <v>7345</v>
      </c>
      <c r="AE375">
        <f>'Master Data'!AE375</f>
        <v>0</v>
      </c>
      <c r="AF375">
        <f>'Master Data'!AF375</f>
        <v>7345</v>
      </c>
      <c r="AG375">
        <f>'Master Data'!AG375</f>
        <v>5850</v>
      </c>
      <c r="AH375">
        <f>'Master Data'!AH375</f>
        <v>7</v>
      </c>
      <c r="AI375">
        <f>'Master Data'!AI375</f>
        <v>4</v>
      </c>
      <c r="AJ375">
        <f>'Master Data'!AJ375</f>
        <v>2</v>
      </c>
      <c r="AK375">
        <f>'Master Data'!AK375</f>
        <v>2</v>
      </c>
      <c r="AL375">
        <f>'Master Data'!AL375</f>
        <v>2</v>
      </c>
      <c r="AM375">
        <f>'Master Data'!AM375</f>
        <v>2</v>
      </c>
      <c r="AN375">
        <f>'Master Data'!AN375</f>
        <v>1</v>
      </c>
      <c r="AO375">
        <f>'Master Data'!AO375</f>
        <v>4398</v>
      </c>
      <c r="AP375">
        <f>'Master Data'!AP375</f>
        <v>2</v>
      </c>
      <c r="AQ375">
        <f>'Master Data'!AQ375</f>
        <v>1</v>
      </c>
      <c r="AR375">
        <f>'Master Data'!AR375</f>
        <v>7345</v>
      </c>
      <c r="AS375">
        <f>'Master Data'!AS375</f>
        <v>0</v>
      </c>
      <c r="AT375">
        <f>'Master Data'!AT375</f>
        <v>2</v>
      </c>
      <c r="AU375">
        <f>'Master Data'!AU375</f>
        <v>1</v>
      </c>
      <c r="AV375">
        <f>'Master Data'!AV375</f>
        <v>0</v>
      </c>
      <c r="AW375">
        <f>'Master Data'!AW375</f>
        <v>0</v>
      </c>
      <c r="AX375">
        <f>'Master Data'!AX375</f>
        <v>1</v>
      </c>
      <c r="AY375">
        <f>'Master Data'!AY375</f>
        <v>1</v>
      </c>
      <c r="AZ375">
        <f>'Master Data'!AZ375</f>
        <v>0</v>
      </c>
      <c r="BA375">
        <f>'Master Data'!BA375</f>
        <v>0</v>
      </c>
      <c r="BB375">
        <f>'Master Data'!BB375</f>
        <v>0</v>
      </c>
      <c r="BC375">
        <f>'Master Data'!BC375</f>
        <v>1</v>
      </c>
      <c r="BD375">
        <f>'Master Data'!BD375</f>
        <v>1</v>
      </c>
      <c r="BE375">
        <f>'Master Data'!BE375</f>
        <v>0</v>
      </c>
      <c r="BF375">
        <f>'Master Data'!BF375</f>
        <v>0</v>
      </c>
      <c r="BG375">
        <f>'Master Data'!BG375</f>
        <v>0</v>
      </c>
      <c r="BH375">
        <f>'Master Data'!BH375</f>
        <v>0</v>
      </c>
      <c r="BI375">
        <f>'Master Data'!BI375</f>
        <v>0</v>
      </c>
      <c r="BJ375">
        <f>'Master Data'!BJ375</f>
        <v>1</v>
      </c>
      <c r="BK375">
        <f>'Master Data'!BK375</f>
        <v>0</v>
      </c>
      <c r="BL375">
        <f>'Master Data'!BL375</f>
        <v>0</v>
      </c>
      <c r="BM375">
        <f>'Master Data'!BM375</f>
        <v>2</v>
      </c>
      <c r="BN375">
        <f>'Master Data'!BN375</f>
        <v>0</v>
      </c>
      <c r="BO375">
        <f>'Master Data'!BO375</f>
        <v>1</v>
      </c>
      <c r="BP375">
        <f>'Master Data'!BP375</f>
        <v>0</v>
      </c>
      <c r="BQ375">
        <f>'Master Data'!BQ375</f>
        <v>0</v>
      </c>
      <c r="BR375">
        <f>'Master Data'!BR375</f>
        <v>0</v>
      </c>
      <c r="BS375">
        <f>'Master Data'!BS375</f>
        <v>0</v>
      </c>
      <c r="BT375">
        <f>'Master Data'!BT375</f>
        <v>0</v>
      </c>
      <c r="BU375">
        <f>'Master Data'!BU375</f>
        <v>0</v>
      </c>
      <c r="BV375">
        <f>'Master Data'!BV375</f>
        <v>0</v>
      </c>
      <c r="BW375">
        <f>'Master Data'!BW375</f>
        <v>20201120</v>
      </c>
      <c r="BX375" t="str">
        <f t="shared" si="64"/>
        <v>Towson University - Web and Mobile Design (280 clock hours)</v>
      </c>
      <c r="BY375" s="27">
        <f t="shared" si="55"/>
        <v>1</v>
      </c>
      <c r="BZ375" s="20">
        <f t="shared" si="56"/>
        <v>1</v>
      </c>
      <c r="CA375" s="20">
        <f t="shared" si="57"/>
        <v>0</v>
      </c>
      <c r="CB375" s="20">
        <f t="shared" si="58"/>
        <v>0.2857142857142857</v>
      </c>
      <c r="CC375" s="20">
        <f t="shared" si="59"/>
        <v>0.25</v>
      </c>
      <c r="CD375" s="20">
        <f t="shared" si="60"/>
        <v>0</v>
      </c>
      <c r="CE375" s="26">
        <f t="shared" si="61"/>
        <v>2199</v>
      </c>
      <c r="CF375" s="24">
        <f t="shared" si="62"/>
        <v>7345</v>
      </c>
      <c r="CG375" s="24">
        <f t="shared" si="65"/>
        <v>7345</v>
      </c>
      <c r="CH375" s="24">
        <f t="shared" si="63"/>
        <v>4398</v>
      </c>
    </row>
    <row r="376" spans="1:86">
      <c r="A376" t="str">
        <f>'Master Data'!A376</f>
        <v>MD</v>
      </c>
      <c r="B376" t="str">
        <f>'Master Data'!B376</f>
        <v>Towson University</v>
      </c>
      <c r="C376" t="str">
        <f>'Master Data'!C376</f>
        <v>A Maryland 4-year public university, accredited by the Middle States Commission on Higher Education. See this provider s website for more information. https://www.towson.edu/campus/partnerships-research/continuing-education/about.</v>
      </c>
      <c r="D376" t="str">
        <f>'Master Data'!D376</f>
        <v>7400 York Rd.</v>
      </c>
      <c r="E376" t="str">
        <f>'Master Data'!E376</f>
        <v>Ste. 201</v>
      </c>
      <c r="F376" t="str">
        <f>'Master Data'!F376</f>
        <v>Towson</v>
      </c>
      <c r="G376" t="str">
        <f>'Master Data'!G376</f>
        <v>MD</v>
      </c>
      <c r="H376">
        <f>'Master Data'!H376</f>
        <v>21204</v>
      </c>
      <c r="I376">
        <f>'Master Data'!I376</f>
        <v>8</v>
      </c>
      <c r="J376" t="str">
        <f>'Master Data'!J376</f>
        <v>Certified Ethical Hacker Exam Prep. (100 clock hours)</v>
      </c>
      <c r="K376" t="str">
        <f>'Master Data'!K376</f>
        <v>Preparation for the CEH exam for those with 2 years work experience in InfoSec domain or hold CEH certification version 1-7 or attended official EC-Council training.</v>
      </c>
      <c r="L376" t="str">
        <f>'Master Data'!L376</f>
        <v>http://www.towson.edu</v>
      </c>
      <c r="M376">
        <f>'Master Data'!M376</f>
        <v>1</v>
      </c>
      <c r="N376" t="str">
        <f>'Master Data'!N376</f>
        <v>CEH</v>
      </c>
      <c r="O376">
        <f>'Master Data'!O376</f>
        <v>111003</v>
      </c>
      <c r="P376">
        <f>'Master Data'!P376</f>
        <v>3299</v>
      </c>
      <c r="Q376">
        <f>'Master Data'!Q376</f>
        <v>0</v>
      </c>
      <c r="R376">
        <f>'Master Data'!R376</f>
        <v>4</v>
      </c>
      <c r="S376">
        <f>'Master Data'!S376</f>
        <v>26</v>
      </c>
      <c r="T376">
        <f>'Master Data'!T376</f>
        <v>5</v>
      </c>
      <c r="U376">
        <f>'Master Data'!U376</f>
        <v>2</v>
      </c>
      <c r="V376">
        <f>'Master Data'!V376</f>
        <v>15121200</v>
      </c>
      <c r="W376">
        <f>'Master Data'!W376</f>
        <v>0</v>
      </c>
      <c r="X376">
        <f>'Master Data'!X376</f>
        <v>0</v>
      </c>
      <c r="Y376">
        <f>'Master Data'!Y376</f>
        <v>4</v>
      </c>
      <c r="Z376">
        <f>'Master Data'!Z376</f>
        <v>3</v>
      </c>
      <c r="AA376">
        <f>'Master Data'!AA376</f>
        <v>2</v>
      </c>
      <c r="AB376">
        <f>'Master Data'!AB376</f>
        <v>1</v>
      </c>
      <c r="AC376">
        <f>'Master Data'!AC376</f>
        <v>1</v>
      </c>
      <c r="AD376">
        <f>'Master Data'!AD376</f>
        <v>38480</v>
      </c>
      <c r="AE376">
        <f>'Master Data'!AE376</f>
        <v>1</v>
      </c>
      <c r="AF376">
        <f>'Master Data'!AF376</f>
        <v>38480</v>
      </c>
      <c r="AG376">
        <f>'Master Data'!AG376</f>
        <v>487.5</v>
      </c>
      <c r="AH376">
        <f>'Master Data'!AH376</f>
        <v>2</v>
      </c>
      <c r="AI376">
        <f>'Master Data'!AI376</f>
        <v>2</v>
      </c>
      <c r="AJ376">
        <f>'Master Data'!AJ376</f>
        <v>2</v>
      </c>
      <c r="AK376">
        <f>'Master Data'!AK376</f>
        <v>1</v>
      </c>
      <c r="AL376">
        <f>'Master Data'!AL376</f>
        <v>2</v>
      </c>
      <c r="AM376">
        <f>'Master Data'!AM376</f>
        <v>1</v>
      </c>
      <c r="AN376">
        <f>'Master Data'!AN376</f>
        <v>1</v>
      </c>
      <c r="AO376">
        <f>'Master Data'!AO376</f>
        <v>6598</v>
      </c>
      <c r="AP376">
        <f>'Master Data'!AP376</f>
        <v>1</v>
      </c>
      <c r="AQ376">
        <f>'Master Data'!AQ376</f>
        <v>1</v>
      </c>
      <c r="AR376">
        <f>'Master Data'!AR376</f>
        <v>38480</v>
      </c>
      <c r="AS376">
        <f>'Master Data'!AS376</f>
        <v>1</v>
      </c>
      <c r="AT376">
        <f>'Master Data'!AT376</f>
        <v>1</v>
      </c>
      <c r="AU376">
        <f>'Master Data'!AU376</f>
        <v>1</v>
      </c>
      <c r="AV376">
        <f>'Master Data'!AV376</f>
        <v>0</v>
      </c>
      <c r="AW376">
        <f>'Master Data'!AW376</f>
        <v>0</v>
      </c>
      <c r="AX376">
        <f>'Master Data'!AX376</f>
        <v>0</v>
      </c>
      <c r="AY376">
        <f>'Master Data'!AY376</f>
        <v>1</v>
      </c>
      <c r="AZ376">
        <f>'Master Data'!AZ376</f>
        <v>1</v>
      </c>
      <c r="BA376">
        <f>'Master Data'!BA376</f>
        <v>0</v>
      </c>
      <c r="BB376">
        <f>'Master Data'!BB376</f>
        <v>0</v>
      </c>
      <c r="BC376">
        <f>'Master Data'!BC376</f>
        <v>1</v>
      </c>
      <c r="BD376">
        <f>'Master Data'!BD376</f>
        <v>1</v>
      </c>
      <c r="BE376">
        <f>'Master Data'!BE376</f>
        <v>0</v>
      </c>
      <c r="BF376">
        <f>'Master Data'!BF376</f>
        <v>0</v>
      </c>
      <c r="BG376">
        <f>'Master Data'!BG376</f>
        <v>1</v>
      </c>
      <c r="BH376">
        <f>'Master Data'!BH376</f>
        <v>0</v>
      </c>
      <c r="BI376">
        <f>'Master Data'!BI376</f>
        <v>0</v>
      </c>
      <c r="BJ376">
        <f>'Master Data'!BJ376</f>
        <v>1</v>
      </c>
      <c r="BK376">
        <f>'Master Data'!BK376</f>
        <v>0</v>
      </c>
      <c r="BL376">
        <f>'Master Data'!BL376</f>
        <v>0</v>
      </c>
      <c r="BM376">
        <f>'Master Data'!BM376</f>
        <v>0</v>
      </c>
      <c r="BN376">
        <f>'Master Data'!BN376</f>
        <v>1</v>
      </c>
      <c r="BO376">
        <f>'Master Data'!BO376</f>
        <v>0</v>
      </c>
      <c r="BP376">
        <f>'Master Data'!BP376</f>
        <v>0</v>
      </c>
      <c r="BQ376">
        <f>'Master Data'!BQ376</f>
        <v>0</v>
      </c>
      <c r="BR376">
        <f>'Master Data'!BR376</f>
        <v>0</v>
      </c>
      <c r="BS376">
        <f>'Master Data'!BS376</f>
        <v>0</v>
      </c>
      <c r="BT376">
        <f>'Master Data'!BT376</f>
        <v>0</v>
      </c>
      <c r="BU376">
        <f>'Master Data'!BU376</f>
        <v>0</v>
      </c>
      <c r="BV376">
        <f>'Master Data'!BV376</f>
        <v>0</v>
      </c>
      <c r="BW376">
        <f>'Master Data'!BW376</f>
        <v>20201120</v>
      </c>
      <c r="BX376" t="str">
        <f t="shared" si="64"/>
        <v>Towson University - Certified Ethical Hacker Exam Prep. (100 clock hours)</v>
      </c>
      <c r="BY376" s="27">
        <f t="shared" si="55"/>
        <v>1</v>
      </c>
      <c r="BZ376" s="20">
        <f t="shared" si="56"/>
        <v>1</v>
      </c>
      <c r="CA376" s="20">
        <f t="shared" si="57"/>
        <v>1</v>
      </c>
      <c r="CB376" s="20">
        <f t="shared" si="58"/>
        <v>0.5</v>
      </c>
      <c r="CC376" s="20">
        <f t="shared" si="59"/>
        <v>0.5</v>
      </c>
      <c r="CD376" s="20">
        <f t="shared" si="60"/>
        <v>0.5</v>
      </c>
      <c r="CE376" s="26">
        <f t="shared" si="61"/>
        <v>3299</v>
      </c>
      <c r="CF376" s="24">
        <f t="shared" si="62"/>
        <v>38480</v>
      </c>
      <c r="CG376" s="24">
        <f t="shared" si="65"/>
        <v>38480</v>
      </c>
      <c r="CH376" s="24">
        <f t="shared" si="63"/>
        <v>6598</v>
      </c>
    </row>
    <row r="377" spans="1:86">
      <c r="A377" t="str">
        <f>'Master Data'!A377</f>
        <v>MD</v>
      </c>
      <c r="B377" t="str">
        <f>'Master Data'!B377</f>
        <v>Pass IT On, Inc.</v>
      </c>
      <c r="C377" t="str">
        <f>'Master Data'!C377</f>
        <v>A private non-profit entity not regulated by the state of Maryland offering non-credit training. See this provider s website for more information. https://www.passitonmd.</v>
      </c>
      <c r="D377" t="str">
        <f>'Master Data'!D377</f>
        <v>7 E. Baltimore St.  3rd Fl</v>
      </c>
      <c r="E377">
        <f>'Master Data'!E377</f>
        <v>0</v>
      </c>
      <c r="F377" t="str">
        <f>'Master Data'!F377</f>
        <v>Baltimore</v>
      </c>
      <c r="G377" t="str">
        <f>'Master Data'!G377</f>
        <v>MD</v>
      </c>
      <c r="H377">
        <f>'Master Data'!H377</f>
        <v>21202</v>
      </c>
      <c r="I377">
        <f>'Master Data'!I377</f>
        <v>6</v>
      </c>
      <c r="J377" t="str">
        <f>'Master Data'!J377</f>
        <v>PC Technician/A+ Exam Prep (800 clock hours)</v>
      </c>
      <c r="K377" t="str">
        <f>'Master Data'!K377</f>
        <v>Training Pathway consisting of stackable workforce credentials to build  trainees up toward the achieving the CompTIA A+ certification. The training path consist of the Microsoft Digital Literacy certification, CompTIA IT Fundamental+ certification and the CompTIA A+ certification.</v>
      </c>
      <c r="L377" t="str">
        <f>'Master Data'!L377</f>
        <v>http://www.passitonmd.org</v>
      </c>
      <c r="M377">
        <f>'Master Data'!M377</f>
        <v>1</v>
      </c>
      <c r="N377" t="str">
        <f>'Master Data'!N377</f>
        <v>A+</v>
      </c>
      <c r="O377">
        <f>'Master Data'!O377</f>
        <v>111006</v>
      </c>
      <c r="P377">
        <f>'Master Data'!P377</f>
        <v>4000</v>
      </c>
      <c r="Q377">
        <f>'Master Data'!Q377</f>
        <v>0</v>
      </c>
      <c r="R377">
        <f>'Master Data'!R377</f>
        <v>20</v>
      </c>
      <c r="S377">
        <f>'Master Data'!S377</f>
        <v>35</v>
      </c>
      <c r="T377">
        <f>'Master Data'!T377</f>
        <v>1</v>
      </c>
      <c r="U377">
        <f>'Master Data'!U377</f>
        <v>3</v>
      </c>
      <c r="V377">
        <f>'Master Data'!V377</f>
        <v>15123200</v>
      </c>
      <c r="W377">
        <f>'Master Data'!W377</f>
        <v>0</v>
      </c>
      <c r="X377">
        <f>'Master Data'!X377</f>
        <v>0</v>
      </c>
      <c r="Y377">
        <f>'Master Data'!Y377</f>
        <v>29</v>
      </c>
      <c r="Z377">
        <f>'Master Data'!Z377</f>
        <v>29</v>
      </c>
      <c r="AA377">
        <f>'Master Data'!AA377</f>
        <v>22</v>
      </c>
      <c r="AB377">
        <f>'Master Data'!AB377</f>
        <v>4</v>
      </c>
      <c r="AC377">
        <f>'Master Data'!AC377</f>
        <v>1</v>
      </c>
      <c r="AD377">
        <f>'Master Data'!AD377</f>
        <v>3923</v>
      </c>
      <c r="AE377">
        <f>'Master Data'!AE377</f>
        <v>4</v>
      </c>
      <c r="AF377">
        <f>'Master Data'!AF377</f>
        <v>11999.01</v>
      </c>
      <c r="AG377">
        <f>'Master Data'!AG377</f>
        <v>1576</v>
      </c>
      <c r="AH377">
        <f>'Master Data'!AH377</f>
        <v>29</v>
      </c>
      <c r="AI377">
        <f>'Master Data'!AI377</f>
        <v>8</v>
      </c>
      <c r="AJ377">
        <f>'Master Data'!AJ377</f>
        <v>0</v>
      </c>
      <c r="AK377">
        <f>'Master Data'!AK377</f>
        <v>0</v>
      </c>
      <c r="AL377">
        <f>'Master Data'!AL377</f>
        <v>0</v>
      </c>
      <c r="AM377">
        <f>'Master Data'!AM377</f>
        <v>0</v>
      </c>
      <c r="AN377">
        <f>'Master Data'!AN377</f>
        <v>0</v>
      </c>
      <c r="AO377">
        <f>'Master Data'!AO377</f>
        <v>0</v>
      </c>
      <c r="AP377">
        <f>'Master Data'!AP377</f>
        <v>0</v>
      </c>
      <c r="AQ377">
        <f>'Master Data'!AQ377</f>
        <v>0</v>
      </c>
      <c r="AR377">
        <f>'Master Data'!AR377</f>
        <v>0</v>
      </c>
      <c r="AS377">
        <f>'Master Data'!AS377</f>
        <v>0</v>
      </c>
      <c r="AT377">
        <f>'Master Data'!AT377</f>
        <v>0</v>
      </c>
      <c r="AU377">
        <f>'Master Data'!AU377</f>
        <v>0</v>
      </c>
      <c r="AV377">
        <f>'Master Data'!AV377</f>
        <v>0</v>
      </c>
      <c r="AW377">
        <f>'Master Data'!AW377</f>
        <v>0</v>
      </c>
      <c r="AX377">
        <f>'Master Data'!AX377</f>
        <v>0</v>
      </c>
      <c r="AY377">
        <f>'Master Data'!AY377</f>
        <v>0</v>
      </c>
      <c r="AZ377">
        <f>'Master Data'!AZ377</f>
        <v>0</v>
      </c>
      <c r="BA377">
        <f>'Master Data'!BA377</f>
        <v>0</v>
      </c>
      <c r="BB377">
        <f>'Master Data'!BB377</f>
        <v>0</v>
      </c>
      <c r="BC377">
        <f>'Master Data'!BC377</f>
        <v>0</v>
      </c>
      <c r="BD377">
        <f>'Master Data'!BD377</f>
        <v>0</v>
      </c>
      <c r="BE377">
        <f>'Master Data'!BE377</f>
        <v>0</v>
      </c>
      <c r="BF377">
        <f>'Master Data'!BF377</f>
        <v>0</v>
      </c>
      <c r="BG377">
        <f>'Master Data'!BG377</f>
        <v>0</v>
      </c>
      <c r="BH377">
        <f>'Master Data'!BH377</f>
        <v>0</v>
      </c>
      <c r="BI377">
        <f>'Master Data'!BI377</f>
        <v>0</v>
      </c>
      <c r="BJ377">
        <f>'Master Data'!BJ377</f>
        <v>0</v>
      </c>
      <c r="BK377">
        <f>'Master Data'!BK377</f>
        <v>0</v>
      </c>
      <c r="BL377">
        <f>'Master Data'!BL377</f>
        <v>0</v>
      </c>
      <c r="BM377">
        <f>'Master Data'!BM377</f>
        <v>0</v>
      </c>
      <c r="BN377">
        <f>'Master Data'!BN377</f>
        <v>0</v>
      </c>
      <c r="BO377">
        <f>'Master Data'!BO377</f>
        <v>0</v>
      </c>
      <c r="BP377">
        <f>'Master Data'!BP377</f>
        <v>0</v>
      </c>
      <c r="BQ377">
        <f>'Master Data'!BQ377</f>
        <v>0</v>
      </c>
      <c r="BR377">
        <f>'Master Data'!BR377</f>
        <v>0</v>
      </c>
      <c r="BS377">
        <f>'Master Data'!BS377</f>
        <v>0</v>
      </c>
      <c r="BT377">
        <f>'Master Data'!BT377</f>
        <v>0</v>
      </c>
      <c r="BU377">
        <f>'Master Data'!BU377</f>
        <v>0</v>
      </c>
      <c r="BV377">
        <f>'Master Data'!BV377</f>
        <v>0</v>
      </c>
      <c r="BW377">
        <f>'Master Data'!BW377</f>
        <v>20201201</v>
      </c>
      <c r="BX377" t="str">
        <f t="shared" si="64"/>
        <v>Pass IT On, Inc. - PC Technician/A+ Exam Prep (800 clock hours)</v>
      </c>
      <c r="BY377" s="27" t="str">
        <f t="shared" si="55"/>
        <v/>
      </c>
      <c r="BZ377" s="20" t="e">
        <f t="shared" si="56"/>
        <v>#DIV/0!</v>
      </c>
      <c r="CA377" s="20" t="e">
        <f t="shared" si="57"/>
        <v>#DIV/0!</v>
      </c>
      <c r="CB377" s="20">
        <f t="shared" si="58"/>
        <v>0.13793103448275862</v>
      </c>
      <c r="CC377" s="20">
        <f t="shared" si="59"/>
        <v>0.125</v>
      </c>
      <c r="CD377" s="20">
        <f t="shared" si="60"/>
        <v>0.5</v>
      </c>
      <c r="CE377" s="26">
        <f t="shared" si="61"/>
        <v>4000</v>
      </c>
      <c r="CF377" s="24" t="str">
        <f t="shared" si="62"/>
        <v xml:space="preserve"> </v>
      </c>
      <c r="CG377" s="24">
        <f t="shared" si="65"/>
        <v>3923</v>
      </c>
      <c r="CH377" s="24" t="str">
        <f t="shared" si="63"/>
        <v xml:space="preserve"> </v>
      </c>
    </row>
    <row r="378" spans="1:86">
      <c r="A378" t="str">
        <f>'Master Data'!A378</f>
        <v>MD</v>
      </c>
      <c r="B378" t="str">
        <f>'Master Data'!B378</f>
        <v>Montgomery College</v>
      </c>
      <c r="C378" t="str">
        <f>'Master Data'!C378</f>
        <v>A Maryland public community college, accredited by the Middle States Commission on Higher Education. See this provider s website for more information. https://www.montgomerycollege.</v>
      </c>
      <c r="D378" t="str">
        <f>'Master Data'!D378</f>
        <v>20200 Observation Drive</v>
      </c>
      <c r="E378">
        <f>'Master Data'!E378</f>
        <v>0</v>
      </c>
      <c r="F378" t="str">
        <f>'Master Data'!F378</f>
        <v>Germantown</v>
      </c>
      <c r="G378" t="str">
        <f>'Master Data'!G378</f>
        <v>MD</v>
      </c>
      <c r="H378">
        <f>'Master Data'!H378</f>
        <v>20876</v>
      </c>
      <c r="I378">
        <f>'Master Data'!I378</f>
        <v>1</v>
      </c>
      <c r="J378" t="str">
        <f>'Master Data'!J378</f>
        <v>Food Service Certification (16 clock hours)</v>
      </c>
      <c r="K378" t="str">
        <f>'Master Data'!K378</f>
        <v>ServSafe Manager exam at last class session; this certificate enables one to obtain food manager certification in Montgomery, Prince Georges and Baltimore counties.</v>
      </c>
      <c r="L378" t="str">
        <f>'Master Data'!L378</f>
        <v>http://www.montgomerycollege.edu</v>
      </c>
      <c r="M378">
        <f>'Master Data'!M378</f>
        <v>1</v>
      </c>
      <c r="N378" t="str">
        <f>'Master Data'!N378</f>
        <v>ServSafe Manager</v>
      </c>
      <c r="O378">
        <f>'Master Data'!O378</f>
        <v>120504</v>
      </c>
      <c r="P378">
        <f>'Master Data'!P378</f>
        <v>195</v>
      </c>
      <c r="Q378">
        <f>'Master Data'!Q378</f>
        <v>195</v>
      </c>
      <c r="R378">
        <f>'Master Data'!R378</f>
        <v>4</v>
      </c>
      <c r="S378">
        <f>'Master Data'!S378</f>
        <v>4</v>
      </c>
      <c r="T378">
        <f>'Master Data'!T378</f>
        <v>1</v>
      </c>
      <c r="U378">
        <f>'Master Data'!U378</f>
        <v>1</v>
      </c>
      <c r="V378">
        <f>'Master Data'!V378</f>
        <v>11905100</v>
      </c>
      <c r="W378">
        <f>'Master Data'!W378</f>
        <v>0</v>
      </c>
      <c r="X378">
        <f>'Master Data'!X378</f>
        <v>0</v>
      </c>
      <c r="Y378">
        <f>'Master Data'!Y378</f>
        <v>80</v>
      </c>
      <c r="Z378">
        <f>'Master Data'!Z378</f>
        <v>61</v>
      </c>
      <c r="AA378">
        <f>'Master Data'!AA378</f>
        <v>57</v>
      </c>
      <c r="AB378">
        <f>'Master Data'!AB378</f>
        <v>18</v>
      </c>
      <c r="AC378">
        <f>'Master Data'!AC378</f>
        <v>14</v>
      </c>
      <c r="AD378">
        <f>'Master Data'!AD378</f>
        <v>11808</v>
      </c>
      <c r="AE378">
        <f>'Master Data'!AE378</f>
        <v>0</v>
      </c>
      <c r="AF378">
        <f>'Master Data'!AF378</f>
        <v>17758.13</v>
      </c>
      <c r="AG378">
        <f>'Master Data'!AG378</f>
        <v>15681.14</v>
      </c>
      <c r="AH378">
        <f>'Master Data'!AH378</f>
        <v>53</v>
      </c>
      <c r="AI378">
        <f>'Master Data'!AI378</f>
        <v>36</v>
      </c>
      <c r="AJ378">
        <f>'Master Data'!AJ378</f>
        <v>0</v>
      </c>
      <c r="AK378">
        <f>'Master Data'!AK378</f>
        <v>0</v>
      </c>
      <c r="AL378">
        <f>'Master Data'!AL378</f>
        <v>0</v>
      </c>
      <c r="AM378">
        <f>'Master Data'!AM378</f>
        <v>0</v>
      </c>
      <c r="AN378">
        <f>'Master Data'!AN378</f>
        <v>0</v>
      </c>
      <c r="AO378">
        <f>'Master Data'!AO378</f>
        <v>0</v>
      </c>
      <c r="AP378">
        <f>'Master Data'!AP378</f>
        <v>0</v>
      </c>
      <c r="AQ378">
        <f>'Master Data'!AQ378</f>
        <v>0</v>
      </c>
      <c r="AR378">
        <f>'Master Data'!AR378</f>
        <v>0</v>
      </c>
      <c r="AS378">
        <f>'Master Data'!AS378</f>
        <v>0</v>
      </c>
      <c r="AT378">
        <f>'Master Data'!AT378</f>
        <v>0</v>
      </c>
      <c r="AU378">
        <f>'Master Data'!AU378</f>
        <v>0</v>
      </c>
      <c r="AV378">
        <f>'Master Data'!AV378</f>
        <v>0</v>
      </c>
      <c r="AW378">
        <f>'Master Data'!AW378</f>
        <v>0</v>
      </c>
      <c r="AX378">
        <f>'Master Data'!AX378</f>
        <v>0</v>
      </c>
      <c r="AY378">
        <f>'Master Data'!AY378</f>
        <v>0</v>
      </c>
      <c r="AZ378">
        <f>'Master Data'!AZ378</f>
        <v>0</v>
      </c>
      <c r="BA378">
        <f>'Master Data'!BA378</f>
        <v>0</v>
      </c>
      <c r="BB378">
        <f>'Master Data'!BB378</f>
        <v>0</v>
      </c>
      <c r="BC378">
        <f>'Master Data'!BC378</f>
        <v>0</v>
      </c>
      <c r="BD378">
        <f>'Master Data'!BD378</f>
        <v>0</v>
      </c>
      <c r="BE378">
        <f>'Master Data'!BE378</f>
        <v>0</v>
      </c>
      <c r="BF378">
        <f>'Master Data'!BF378</f>
        <v>0</v>
      </c>
      <c r="BG378">
        <f>'Master Data'!BG378</f>
        <v>0</v>
      </c>
      <c r="BH378">
        <f>'Master Data'!BH378</f>
        <v>0</v>
      </c>
      <c r="BI378">
        <f>'Master Data'!BI378</f>
        <v>0</v>
      </c>
      <c r="BJ378">
        <f>'Master Data'!BJ378</f>
        <v>0</v>
      </c>
      <c r="BK378">
        <f>'Master Data'!BK378</f>
        <v>0</v>
      </c>
      <c r="BL378">
        <f>'Master Data'!BL378</f>
        <v>0</v>
      </c>
      <c r="BM378">
        <f>'Master Data'!BM378</f>
        <v>0</v>
      </c>
      <c r="BN378">
        <f>'Master Data'!BN378</f>
        <v>0</v>
      </c>
      <c r="BO378">
        <f>'Master Data'!BO378</f>
        <v>0</v>
      </c>
      <c r="BP378">
        <f>'Master Data'!BP378</f>
        <v>0</v>
      </c>
      <c r="BQ378">
        <f>'Master Data'!BQ378</f>
        <v>0</v>
      </c>
      <c r="BR378">
        <f>'Master Data'!BR378</f>
        <v>0</v>
      </c>
      <c r="BS378">
        <f>'Master Data'!BS378</f>
        <v>0</v>
      </c>
      <c r="BT378">
        <f>'Master Data'!BT378</f>
        <v>0</v>
      </c>
      <c r="BU378">
        <f>'Master Data'!BU378</f>
        <v>0</v>
      </c>
      <c r="BV378">
        <f>'Master Data'!BV378</f>
        <v>0</v>
      </c>
      <c r="BW378">
        <f>'Master Data'!BW378</f>
        <v>20201211</v>
      </c>
      <c r="BX378" t="str">
        <f t="shared" si="64"/>
        <v>Montgomery College - Food Service Certification (16 clock hours)</v>
      </c>
      <c r="BY378" s="27" t="str">
        <f t="shared" si="55"/>
        <v/>
      </c>
      <c r="BZ378" s="20" t="e">
        <f t="shared" si="56"/>
        <v>#DIV/0!</v>
      </c>
      <c r="CA378" s="20" t="e">
        <f t="shared" si="57"/>
        <v>#DIV/0!</v>
      </c>
      <c r="CB378" s="20">
        <f t="shared" si="58"/>
        <v>0.33962264150943394</v>
      </c>
      <c r="CC378" s="20">
        <f t="shared" si="59"/>
        <v>0.3888888888888889</v>
      </c>
      <c r="CD378" s="20">
        <f t="shared" si="60"/>
        <v>0</v>
      </c>
      <c r="CE378" s="26">
        <f t="shared" si="61"/>
        <v>390</v>
      </c>
      <c r="CF378" s="24" t="str">
        <f t="shared" si="62"/>
        <v xml:space="preserve"> </v>
      </c>
      <c r="CG378" s="24">
        <f t="shared" si="65"/>
        <v>11808</v>
      </c>
      <c r="CH378" s="24" t="str">
        <f t="shared" si="63"/>
        <v xml:space="preserve"> </v>
      </c>
    </row>
    <row r="379" spans="1:86">
      <c r="A379" t="str">
        <f>'Master Data'!A379</f>
        <v>MD</v>
      </c>
      <c r="B379" t="str">
        <f>'Master Data'!B379</f>
        <v>Montgomery College</v>
      </c>
      <c r="C379" t="str">
        <f>'Master Data'!C379</f>
        <v>A Maryland public community college, accredited by the Middle States Commission on Higher Education. See this provider s website for more information. https://www.montgomerycollege.</v>
      </c>
      <c r="D379" t="str">
        <f>'Master Data'!D379</f>
        <v>20200 Observation Drive</v>
      </c>
      <c r="E379">
        <f>'Master Data'!E379</f>
        <v>0</v>
      </c>
      <c r="F379" t="str">
        <f>'Master Data'!F379</f>
        <v>Germantown</v>
      </c>
      <c r="G379" t="str">
        <f>'Master Data'!G379</f>
        <v>MD</v>
      </c>
      <c r="H379">
        <f>'Master Data'!H379</f>
        <v>20876</v>
      </c>
      <c r="I379">
        <f>'Master Data'!I379</f>
        <v>1</v>
      </c>
      <c r="J379" t="str">
        <f>'Master Data'!J379</f>
        <v>Food Service Certification-in Spanish (16 clock hours)</v>
      </c>
      <c r="K379" t="str">
        <f>'Master Data'!K379</f>
        <v>Taught in Spanish. ServSafe Manager exam at last class session enabling one to obtain food manager certification in Montgomery, Prince Georges &amp; Baltimore counties.</v>
      </c>
      <c r="L379" t="str">
        <f>'Master Data'!L379</f>
        <v>http://www.montgomerycollege.edu</v>
      </c>
      <c r="M379">
        <f>'Master Data'!M379</f>
        <v>1</v>
      </c>
      <c r="N379" t="str">
        <f>'Master Data'!N379</f>
        <v>ServSafe Manager</v>
      </c>
      <c r="O379">
        <f>'Master Data'!O379</f>
        <v>520905</v>
      </c>
      <c r="P379">
        <f>'Master Data'!P379</f>
        <v>190</v>
      </c>
      <c r="Q379">
        <f>'Master Data'!Q379</f>
        <v>120</v>
      </c>
      <c r="R379">
        <f>'Master Data'!R379</f>
        <v>4</v>
      </c>
      <c r="S379">
        <f>'Master Data'!S379</f>
        <v>4</v>
      </c>
      <c r="T379">
        <f>'Master Data'!T379</f>
        <v>0</v>
      </c>
      <c r="U379">
        <f>'Master Data'!U379</f>
        <v>1</v>
      </c>
      <c r="V379">
        <f>'Master Data'!V379</f>
        <v>11905100</v>
      </c>
      <c r="W379">
        <f>'Master Data'!W379</f>
        <v>0</v>
      </c>
      <c r="X379">
        <f>'Master Data'!X379</f>
        <v>0</v>
      </c>
      <c r="Y379">
        <f>'Master Data'!Y379</f>
        <v>37</v>
      </c>
      <c r="Z379">
        <f>'Master Data'!Z379</f>
        <v>37</v>
      </c>
      <c r="AA379">
        <f>'Master Data'!AA379</f>
        <v>28</v>
      </c>
      <c r="AB379">
        <f>'Master Data'!AB379</f>
        <v>5</v>
      </c>
      <c r="AC379">
        <f>'Master Data'!AC379</f>
        <v>3</v>
      </c>
      <c r="AD379">
        <f>'Master Data'!AD379</f>
        <v>9646</v>
      </c>
      <c r="AE379">
        <f>'Master Data'!AE379</f>
        <v>0</v>
      </c>
      <c r="AF379">
        <f>'Master Data'!AF379</f>
        <v>10770.7</v>
      </c>
      <c r="AG379">
        <f>'Master Data'!AG379</f>
        <v>12055.67</v>
      </c>
      <c r="AH379">
        <f>'Master Data'!AH379</f>
        <v>24</v>
      </c>
      <c r="AI379">
        <f>'Master Data'!AI379</f>
        <v>17</v>
      </c>
      <c r="AJ379">
        <f>'Master Data'!AJ379</f>
        <v>0</v>
      </c>
      <c r="AK379">
        <f>'Master Data'!AK379</f>
        <v>0</v>
      </c>
      <c r="AL379">
        <f>'Master Data'!AL379</f>
        <v>0</v>
      </c>
      <c r="AM379">
        <f>'Master Data'!AM379</f>
        <v>0</v>
      </c>
      <c r="AN379">
        <f>'Master Data'!AN379</f>
        <v>0</v>
      </c>
      <c r="AO379">
        <f>'Master Data'!AO379</f>
        <v>0</v>
      </c>
      <c r="AP379">
        <f>'Master Data'!AP379</f>
        <v>0</v>
      </c>
      <c r="AQ379">
        <f>'Master Data'!AQ379</f>
        <v>0</v>
      </c>
      <c r="AR379">
        <f>'Master Data'!AR379</f>
        <v>0</v>
      </c>
      <c r="AS379">
        <f>'Master Data'!AS379</f>
        <v>0</v>
      </c>
      <c r="AT379">
        <f>'Master Data'!AT379</f>
        <v>0</v>
      </c>
      <c r="AU379">
        <f>'Master Data'!AU379</f>
        <v>0</v>
      </c>
      <c r="AV379">
        <f>'Master Data'!AV379</f>
        <v>0</v>
      </c>
      <c r="AW379">
        <f>'Master Data'!AW379</f>
        <v>0</v>
      </c>
      <c r="AX379">
        <f>'Master Data'!AX379</f>
        <v>0</v>
      </c>
      <c r="AY379">
        <f>'Master Data'!AY379</f>
        <v>0</v>
      </c>
      <c r="AZ379">
        <f>'Master Data'!AZ379</f>
        <v>0</v>
      </c>
      <c r="BA379">
        <f>'Master Data'!BA379</f>
        <v>0</v>
      </c>
      <c r="BB379">
        <f>'Master Data'!BB379</f>
        <v>0</v>
      </c>
      <c r="BC379">
        <f>'Master Data'!BC379</f>
        <v>0</v>
      </c>
      <c r="BD379">
        <f>'Master Data'!BD379</f>
        <v>0</v>
      </c>
      <c r="BE379">
        <f>'Master Data'!BE379</f>
        <v>0</v>
      </c>
      <c r="BF379">
        <f>'Master Data'!BF379</f>
        <v>0</v>
      </c>
      <c r="BG379">
        <f>'Master Data'!BG379</f>
        <v>0</v>
      </c>
      <c r="BH379">
        <f>'Master Data'!BH379</f>
        <v>0</v>
      </c>
      <c r="BI379">
        <f>'Master Data'!BI379</f>
        <v>0</v>
      </c>
      <c r="BJ379">
        <f>'Master Data'!BJ379</f>
        <v>0</v>
      </c>
      <c r="BK379">
        <f>'Master Data'!BK379</f>
        <v>0</v>
      </c>
      <c r="BL379">
        <f>'Master Data'!BL379</f>
        <v>0</v>
      </c>
      <c r="BM379">
        <f>'Master Data'!BM379</f>
        <v>0</v>
      </c>
      <c r="BN379">
        <f>'Master Data'!BN379</f>
        <v>0</v>
      </c>
      <c r="BO379">
        <f>'Master Data'!BO379</f>
        <v>0</v>
      </c>
      <c r="BP379">
        <f>'Master Data'!BP379</f>
        <v>0</v>
      </c>
      <c r="BQ379">
        <f>'Master Data'!BQ379</f>
        <v>0</v>
      </c>
      <c r="BR379">
        <f>'Master Data'!BR379</f>
        <v>0</v>
      </c>
      <c r="BS379">
        <f>'Master Data'!BS379</f>
        <v>0</v>
      </c>
      <c r="BT379">
        <f>'Master Data'!BT379</f>
        <v>0</v>
      </c>
      <c r="BU379">
        <f>'Master Data'!BU379</f>
        <v>0</v>
      </c>
      <c r="BV379">
        <f>'Master Data'!BV379</f>
        <v>0</v>
      </c>
      <c r="BW379">
        <f>'Master Data'!BW379</f>
        <v>20201211</v>
      </c>
      <c r="BX379" t="str">
        <f t="shared" si="64"/>
        <v>Montgomery College - Food Service Certification-in Spanish (16 clock hours)</v>
      </c>
      <c r="BY379" s="27" t="str">
        <f t="shared" si="55"/>
        <v/>
      </c>
      <c r="BZ379" s="20" t="e">
        <f t="shared" si="56"/>
        <v>#DIV/0!</v>
      </c>
      <c r="CA379" s="20" t="e">
        <f t="shared" si="57"/>
        <v>#DIV/0!</v>
      </c>
      <c r="CB379" s="20">
        <f t="shared" si="58"/>
        <v>0.20833333333333334</v>
      </c>
      <c r="CC379" s="20">
        <f t="shared" si="59"/>
        <v>0.17647058823529413</v>
      </c>
      <c r="CD379" s="20">
        <f t="shared" si="60"/>
        <v>0</v>
      </c>
      <c r="CE379" s="26">
        <f t="shared" si="61"/>
        <v>310</v>
      </c>
      <c r="CF379" s="24" t="str">
        <f t="shared" si="62"/>
        <v xml:space="preserve"> </v>
      </c>
      <c r="CG379" s="24">
        <f t="shared" si="65"/>
        <v>9646</v>
      </c>
      <c r="CH379" s="24" t="str">
        <f t="shared" si="63"/>
        <v xml:space="preserve"> </v>
      </c>
    </row>
    <row r="380" spans="1:86">
      <c r="A380" t="str">
        <f>'Master Data'!A380</f>
        <v>MD</v>
      </c>
      <c r="B380" t="str">
        <f>'Master Data'!B380</f>
        <v>Montgomery College</v>
      </c>
      <c r="C380" t="str">
        <f>'Master Data'!C380</f>
        <v>A Maryland public community college, accredited by the Middle States Commission on Higher Education. See this provider s website for more information. https://www.montgomerycollege.</v>
      </c>
      <c r="D380" t="str">
        <f>'Master Data'!D380</f>
        <v>20200 Observation Drive</v>
      </c>
      <c r="E380">
        <f>'Master Data'!E380</f>
        <v>0</v>
      </c>
      <c r="F380" t="str">
        <f>'Master Data'!F380</f>
        <v>Germantown</v>
      </c>
      <c r="G380" t="str">
        <f>'Master Data'!G380</f>
        <v>MD</v>
      </c>
      <c r="H380">
        <f>'Master Data'!H380</f>
        <v>20876</v>
      </c>
      <c r="I380">
        <f>'Master Data'!I380</f>
        <v>1</v>
      </c>
      <c r="J380" t="str">
        <f>'Master Data'!J380</f>
        <v>Food Service Recertification (8 clock hours)</v>
      </c>
      <c r="K380" t="str">
        <f>'Master Data'!K380</f>
        <v>Refresher for current food manager's to renew certification. Must have completed a 16-hour Food Service Certification &amp; have unexpired county Food Service mgr's ID.</v>
      </c>
      <c r="L380" t="str">
        <f>'Master Data'!L380</f>
        <v>http://www.montgomerycollege.edu</v>
      </c>
      <c r="M380">
        <f>'Master Data'!M380</f>
        <v>1</v>
      </c>
      <c r="N380" t="str">
        <f>'Master Data'!N380</f>
        <v>ServSafe Manager</v>
      </c>
      <c r="O380">
        <f>'Master Data'!O380</f>
        <v>520905</v>
      </c>
      <c r="P380">
        <f>'Master Data'!P380</f>
        <v>140</v>
      </c>
      <c r="Q380">
        <f>'Master Data'!Q380</f>
        <v>120</v>
      </c>
      <c r="R380">
        <f>'Master Data'!R380</f>
        <v>4</v>
      </c>
      <c r="S380">
        <f>'Master Data'!S380</f>
        <v>2</v>
      </c>
      <c r="T380">
        <f>'Master Data'!T380</f>
        <v>4</v>
      </c>
      <c r="U380">
        <f>'Master Data'!U380</f>
        <v>1</v>
      </c>
      <c r="V380">
        <f>'Master Data'!V380</f>
        <v>11905100</v>
      </c>
      <c r="W380">
        <f>'Master Data'!W380</f>
        <v>0</v>
      </c>
      <c r="X380">
        <f>'Master Data'!X380</f>
        <v>0</v>
      </c>
      <c r="Y380">
        <f>'Master Data'!Y380</f>
        <v>4</v>
      </c>
      <c r="Z380">
        <f>'Master Data'!Z380</f>
        <v>4</v>
      </c>
      <c r="AA380">
        <f>'Master Data'!AA380</f>
        <v>3</v>
      </c>
      <c r="AB380">
        <f>'Master Data'!AB380</f>
        <v>1</v>
      </c>
      <c r="AC380">
        <f>'Master Data'!AC380</f>
        <v>0</v>
      </c>
      <c r="AD380">
        <f>'Master Data'!AD380</f>
        <v>13364</v>
      </c>
      <c r="AE380">
        <f>'Master Data'!AE380</f>
        <v>0</v>
      </c>
      <c r="AF380">
        <f>'Master Data'!AF380</f>
        <v>13364</v>
      </c>
      <c r="AG380">
        <f>'Master Data'!AG380</f>
        <v>9999999.9900000002</v>
      </c>
      <c r="AH380">
        <f>'Master Data'!AH380</f>
        <v>4</v>
      </c>
      <c r="AI380">
        <f>'Master Data'!AI380</f>
        <v>2</v>
      </c>
      <c r="AJ380">
        <f>'Master Data'!AJ380</f>
        <v>0</v>
      </c>
      <c r="AK380">
        <f>'Master Data'!AK380</f>
        <v>0</v>
      </c>
      <c r="AL380">
        <f>'Master Data'!AL380</f>
        <v>0</v>
      </c>
      <c r="AM380">
        <f>'Master Data'!AM380</f>
        <v>0</v>
      </c>
      <c r="AN380">
        <f>'Master Data'!AN380</f>
        <v>0</v>
      </c>
      <c r="AO380">
        <f>'Master Data'!AO380</f>
        <v>0</v>
      </c>
      <c r="AP380">
        <f>'Master Data'!AP380</f>
        <v>0</v>
      </c>
      <c r="AQ380">
        <f>'Master Data'!AQ380</f>
        <v>0</v>
      </c>
      <c r="AR380">
        <f>'Master Data'!AR380</f>
        <v>0</v>
      </c>
      <c r="AS380">
        <f>'Master Data'!AS380</f>
        <v>0</v>
      </c>
      <c r="AT380">
        <f>'Master Data'!AT380</f>
        <v>0</v>
      </c>
      <c r="AU380">
        <f>'Master Data'!AU380</f>
        <v>0</v>
      </c>
      <c r="AV380">
        <f>'Master Data'!AV380</f>
        <v>0</v>
      </c>
      <c r="AW380">
        <f>'Master Data'!AW380</f>
        <v>0</v>
      </c>
      <c r="AX380">
        <f>'Master Data'!AX380</f>
        <v>0</v>
      </c>
      <c r="AY380">
        <f>'Master Data'!AY380</f>
        <v>0</v>
      </c>
      <c r="AZ380">
        <f>'Master Data'!AZ380</f>
        <v>0</v>
      </c>
      <c r="BA380">
        <f>'Master Data'!BA380</f>
        <v>0</v>
      </c>
      <c r="BB380">
        <f>'Master Data'!BB380</f>
        <v>0</v>
      </c>
      <c r="BC380">
        <f>'Master Data'!BC380</f>
        <v>0</v>
      </c>
      <c r="BD380">
        <f>'Master Data'!BD380</f>
        <v>0</v>
      </c>
      <c r="BE380">
        <f>'Master Data'!BE380</f>
        <v>0</v>
      </c>
      <c r="BF380">
        <f>'Master Data'!BF380</f>
        <v>0</v>
      </c>
      <c r="BG380">
        <f>'Master Data'!BG380</f>
        <v>0</v>
      </c>
      <c r="BH380">
        <f>'Master Data'!BH380</f>
        <v>0</v>
      </c>
      <c r="BI380">
        <f>'Master Data'!BI380</f>
        <v>0</v>
      </c>
      <c r="BJ380">
        <f>'Master Data'!BJ380</f>
        <v>0</v>
      </c>
      <c r="BK380">
        <f>'Master Data'!BK380</f>
        <v>0</v>
      </c>
      <c r="BL380">
        <f>'Master Data'!BL380</f>
        <v>0</v>
      </c>
      <c r="BM380">
        <f>'Master Data'!BM380</f>
        <v>0</v>
      </c>
      <c r="BN380">
        <f>'Master Data'!BN380</f>
        <v>0</v>
      </c>
      <c r="BO380">
        <f>'Master Data'!BO380</f>
        <v>0</v>
      </c>
      <c r="BP380">
        <f>'Master Data'!BP380</f>
        <v>0</v>
      </c>
      <c r="BQ380">
        <f>'Master Data'!BQ380</f>
        <v>0</v>
      </c>
      <c r="BR380">
        <f>'Master Data'!BR380</f>
        <v>0</v>
      </c>
      <c r="BS380">
        <f>'Master Data'!BS380</f>
        <v>0</v>
      </c>
      <c r="BT380">
        <f>'Master Data'!BT380</f>
        <v>0</v>
      </c>
      <c r="BU380">
        <f>'Master Data'!BU380</f>
        <v>0</v>
      </c>
      <c r="BV380">
        <f>'Master Data'!BV380</f>
        <v>0</v>
      </c>
      <c r="BW380">
        <f>'Master Data'!BW380</f>
        <v>20201211</v>
      </c>
      <c r="BX380" t="str">
        <f t="shared" si="64"/>
        <v>Montgomery College - Food Service Recertification (8 clock hours)</v>
      </c>
      <c r="BY380" s="27" t="str">
        <f t="shared" si="55"/>
        <v/>
      </c>
      <c r="BZ380" s="20" t="e">
        <f t="shared" si="56"/>
        <v>#DIV/0!</v>
      </c>
      <c r="CA380" s="20" t="e">
        <f t="shared" si="57"/>
        <v>#DIV/0!</v>
      </c>
      <c r="CB380" s="20">
        <f t="shared" si="58"/>
        <v>0.25</v>
      </c>
      <c r="CC380" s="20">
        <f t="shared" si="59"/>
        <v>0</v>
      </c>
      <c r="CD380" s="20">
        <f t="shared" si="60"/>
        <v>0</v>
      </c>
      <c r="CE380" s="26">
        <f t="shared" si="61"/>
        <v>260</v>
      </c>
      <c r="CF380" s="24" t="str">
        <f t="shared" si="62"/>
        <v xml:space="preserve"> </v>
      </c>
      <c r="CG380" s="24">
        <f t="shared" si="65"/>
        <v>13364</v>
      </c>
      <c r="CH380" s="24" t="str">
        <f t="shared" si="63"/>
        <v xml:space="preserve"> </v>
      </c>
    </row>
    <row r="381" spans="1:86">
      <c r="A381" t="str">
        <f>'Master Data'!A381</f>
        <v>MD</v>
      </c>
      <c r="B381" t="str">
        <f>'Master Data'!B381</f>
        <v>Baltimore City Community College</v>
      </c>
      <c r="C381" t="str">
        <f>'Master Data'!C381</f>
        <v>A Maryland public community college, accredited by the Middle States Commission on Higher Education. See this provider s website for more information. https://www.bccc.</v>
      </c>
      <c r="D381" t="str">
        <f>'Master Data'!D381</f>
        <v xml:space="preserve"> 2901 Liberty Heights Ave</v>
      </c>
      <c r="E381">
        <f>'Master Data'!E381</f>
        <v>0</v>
      </c>
      <c r="F381" t="str">
        <f>'Master Data'!F381</f>
        <v>Baltimore</v>
      </c>
      <c r="G381" t="str">
        <f>'Master Data'!G381</f>
        <v>MD</v>
      </c>
      <c r="H381">
        <f>'Master Data'!H381</f>
        <v>21215</v>
      </c>
      <c r="I381">
        <f>'Master Data'!I381</f>
        <v>1</v>
      </c>
      <c r="J381" t="str">
        <f>'Master Data'!J381</f>
        <v>NCCER Construction Core (100 clock hours)</v>
      </c>
      <c r="K381" t="str">
        <f>'Master Data'!K381</f>
        <v>Leads to a registered apprenticeship. Covers NCCER construction core topics--basic safety, communication skills, introduction to construction drawings.</v>
      </c>
      <c r="L381" t="str">
        <f>'Master Data'!L381</f>
        <v>http://www.bccc.edu</v>
      </c>
      <c r="M381">
        <f>'Master Data'!M381</f>
        <v>1</v>
      </c>
      <c r="N381" t="str">
        <f>'Master Data'!N381</f>
        <v>NCCER construction core</v>
      </c>
      <c r="O381">
        <f>'Master Data'!O381</f>
        <v>469999</v>
      </c>
      <c r="P381">
        <f>'Master Data'!P381</f>
        <v>1450</v>
      </c>
      <c r="Q381">
        <f>'Master Data'!Q381</f>
        <v>0</v>
      </c>
      <c r="R381">
        <f>'Master Data'!R381</f>
        <v>12</v>
      </c>
      <c r="S381">
        <f>'Master Data'!S381</f>
        <v>8</v>
      </c>
      <c r="T381">
        <f>'Master Data'!T381</f>
        <v>1</v>
      </c>
      <c r="U381">
        <f>'Master Data'!U381</f>
        <v>3</v>
      </c>
      <c r="V381">
        <f>'Master Data'!V381</f>
        <v>47301900</v>
      </c>
      <c r="W381">
        <f>'Master Data'!W381</f>
        <v>0</v>
      </c>
      <c r="X381">
        <f>'Master Data'!X381</f>
        <v>0</v>
      </c>
      <c r="Y381">
        <f>'Master Data'!Y381</f>
        <v>5</v>
      </c>
      <c r="Z381">
        <f>'Master Data'!Z381</f>
        <v>5</v>
      </c>
      <c r="AA381">
        <f>'Master Data'!AA381</f>
        <v>2</v>
      </c>
      <c r="AB381">
        <f>'Master Data'!AB381</f>
        <v>0</v>
      </c>
      <c r="AC381">
        <f>'Master Data'!AC381</f>
        <v>0</v>
      </c>
      <c r="AD381">
        <f>'Master Data'!AD381</f>
        <v>0</v>
      </c>
      <c r="AE381">
        <f>'Master Data'!AE381</f>
        <v>0</v>
      </c>
      <c r="AF381">
        <f>'Master Data'!AF381</f>
        <v>9999999.9900000002</v>
      </c>
      <c r="AG381">
        <f>'Master Data'!AG381</f>
        <v>9999999.9900000002</v>
      </c>
      <c r="AH381">
        <f>'Master Data'!AH381</f>
        <v>0</v>
      </c>
      <c r="AI381">
        <f>'Master Data'!AI381</f>
        <v>0</v>
      </c>
      <c r="AJ381">
        <f>'Master Data'!AJ381</f>
        <v>0</v>
      </c>
      <c r="AK381">
        <f>'Master Data'!AK381</f>
        <v>0</v>
      </c>
      <c r="AL381">
        <f>'Master Data'!AL381</f>
        <v>0</v>
      </c>
      <c r="AM381">
        <f>'Master Data'!AM381</f>
        <v>0</v>
      </c>
      <c r="AN381">
        <f>'Master Data'!AN381</f>
        <v>0</v>
      </c>
      <c r="AO381">
        <f>'Master Data'!AO381</f>
        <v>0</v>
      </c>
      <c r="AP381">
        <f>'Master Data'!AP381</f>
        <v>0</v>
      </c>
      <c r="AQ381">
        <f>'Master Data'!AQ381</f>
        <v>0</v>
      </c>
      <c r="AR381">
        <f>'Master Data'!AR381</f>
        <v>0</v>
      </c>
      <c r="AS381">
        <f>'Master Data'!AS381</f>
        <v>0</v>
      </c>
      <c r="AT381">
        <f>'Master Data'!AT381</f>
        <v>0</v>
      </c>
      <c r="AU381">
        <f>'Master Data'!AU381</f>
        <v>0</v>
      </c>
      <c r="AV381">
        <f>'Master Data'!AV381</f>
        <v>0</v>
      </c>
      <c r="AW381">
        <f>'Master Data'!AW381</f>
        <v>0</v>
      </c>
      <c r="AX381">
        <f>'Master Data'!AX381</f>
        <v>0</v>
      </c>
      <c r="AY381">
        <f>'Master Data'!AY381</f>
        <v>0</v>
      </c>
      <c r="AZ381">
        <f>'Master Data'!AZ381</f>
        <v>0</v>
      </c>
      <c r="BA381">
        <f>'Master Data'!BA381</f>
        <v>0</v>
      </c>
      <c r="BB381">
        <f>'Master Data'!BB381</f>
        <v>0</v>
      </c>
      <c r="BC381">
        <f>'Master Data'!BC381</f>
        <v>0</v>
      </c>
      <c r="BD381">
        <f>'Master Data'!BD381</f>
        <v>0</v>
      </c>
      <c r="BE381">
        <f>'Master Data'!BE381</f>
        <v>0</v>
      </c>
      <c r="BF381">
        <f>'Master Data'!BF381</f>
        <v>0</v>
      </c>
      <c r="BG381">
        <f>'Master Data'!BG381</f>
        <v>0</v>
      </c>
      <c r="BH381">
        <f>'Master Data'!BH381</f>
        <v>0</v>
      </c>
      <c r="BI381">
        <f>'Master Data'!BI381</f>
        <v>0</v>
      </c>
      <c r="BJ381">
        <f>'Master Data'!BJ381</f>
        <v>0</v>
      </c>
      <c r="BK381">
        <f>'Master Data'!BK381</f>
        <v>0</v>
      </c>
      <c r="BL381">
        <f>'Master Data'!BL381</f>
        <v>0</v>
      </c>
      <c r="BM381">
        <f>'Master Data'!BM381</f>
        <v>0</v>
      </c>
      <c r="BN381">
        <f>'Master Data'!BN381</f>
        <v>0</v>
      </c>
      <c r="BO381">
        <f>'Master Data'!BO381</f>
        <v>0</v>
      </c>
      <c r="BP381">
        <f>'Master Data'!BP381</f>
        <v>0</v>
      </c>
      <c r="BQ381">
        <f>'Master Data'!BQ381</f>
        <v>0</v>
      </c>
      <c r="BR381">
        <f>'Master Data'!BR381</f>
        <v>0</v>
      </c>
      <c r="BS381">
        <f>'Master Data'!BS381</f>
        <v>0</v>
      </c>
      <c r="BT381">
        <f>'Master Data'!BT381</f>
        <v>0</v>
      </c>
      <c r="BU381">
        <f>'Master Data'!BU381</f>
        <v>0</v>
      </c>
      <c r="BV381">
        <f>'Master Data'!BV381</f>
        <v>0</v>
      </c>
      <c r="BW381">
        <f>'Master Data'!BW381</f>
        <v>20201211</v>
      </c>
      <c r="BX381" t="str">
        <f t="shared" si="64"/>
        <v>Baltimore City Community College - NCCER Construction Core (100 clock hours)</v>
      </c>
      <c r="BY381" s="27" t="str">
        <f t="shared" si="55"/>
        <v/>
      </c>
      <c r="BZ381" s="20" t="e">
        <f t="shared" si="56"/>
        <v>#DIV/0!</v>
      </c>
      <c r="CA381" s="20" t="e">
        <f t="shared" si="57"/>
        <v>#DIV/0!</v>
      </c>
      <c r="CB381" s="20" t="e">
        <f t="shared" si="58"/>
        <v>#DIV/0!</v>
      </c>
      <c r="CC381" s="20" t="e">
        <f t="shared" si="59"/>
        <v>#DIV/0!</v>
      </c>
      <c r="CD381" s="20" t="e">
        <f t="shared" si="60"/>
        <v>#DIV/0!</v>
      </c>
      <c r="CE381" s="26">
        <f t="shared" si="61"/>
        <v>1450</v>
      </c>
      <c r="CF381" s="24" t="str">
        <f t="shared" si="62"/>
        <v xml:space="preserve"> </v>
      </c>
      <c r="CG381" s="24" t="str">
        <f t="shared" si="65"/>
        <v xml:space="preserve"> </v>
      </c>
      <c r="CH381" s="24" t="str">
        <f t="shared" si="63"/>
        <v xml:space="preserve"> </v>
      </c>
    </row>
    <row r="382" spans="1:86">
      <c r="A382" t="str">
        <f>'Master Data'!A382</f>
        <v>MD</v>
      </c>
      <c r="B382" t="str">
        <f>'Master Data'!B382</f>
        <v>Baltimore City Community College</v>
      </c>
      <c r="C382" t="str">
        <f>'Master Data'!C382</f>
        <v>A Maryland public community college, accredited by the Middle States Commission on Higher Education. See this provider s website for more information. https://www.bccc.</v>
      </c>
      <c r="D382" t="str">
        <f>'Master Data'!D382</f>
        <v xml:space="preserve"> 2901 Liberty Heights Ave</v>
      </c>
      <c r="E382">
        <f>'Master Data'!E382</f>
        <v>0</v>
      </c>
      <c r="F382" t="str">
        <f>'Master Data'!F382</f>
        <v>Baltimore</v>
      </c>
      <c r="G382" t="str">
        <f>'Master Data'!G382</f>
        <v>MD</v>
      </c>
      <c r="H382">
        <f>'Master Data'!H382</f>
        <v>21215</v>
      </c>
      <c r="I382">
        <f>'Master Data'!I382</f>
        <v>1</v>
      </c>
      <c r="J382" t="str">
        <f>'Master Data'!J382</f>
        <v>Warehousing (97 clock hours)</v>
      </c>
      <c r="K382" t="str">
        <f>'Master Data'!K382</f>
        <v>Preparation for the Foundational-level Certified Logistics Associate Certificate exam from the Manufacturing Skill Standards Council.</v>
      </c>
      <c r="L382" t="str">
        <f>'Master Data'!L382</f>
        <v>http://www.bccc.edu</v>
      </c>
      <c r="M382">
        <f>'Master Data'!M382</f>
        <v>1</v>
      </c>
      <c r="N382" t="str">
        <f>'Master Data'!N382</f>
        <v>Foundational-level Certified Logistics Associate Certificate; Manufacturing Skill Standards Council.</v>
      </c>
      <c r="O382">
        <f>'Master Data'!O382</f>
        <v>520409</v>
      </c>
      <c r="P382">
        <f>'Master Data'!P382</f>
        <v>1750</v>
      </c>
      <c r="Q382">
        <f>'Master Data'!Q382</f>
        <v>0</v>
      </c>
      <c r="R382">
        <f>'Master Data'!R382</f>
        <v>12</v>
      </c>
      <c r="S382">
        <f>'Master Data'!S382</f>
        <v>8</v>
      </c>
      <c r="T382">
        <f>'Master Data'!T382</f>
        <v>1</v>
      </c>
      <c r="U382">
        <f>'Master Data'!U382</f>
        <v>3</v>
      </c>
      <c r="V382">
        <f>'Master Data'!V382</f>
        <v>11307100</v>
      </c>
      <c r="W382">
        <f>'Master Data'!W382</f>
        <v>0</v>
      </c>
      <c r="X382">
        <f>'Master Data'!X382</f>
        <v>0</v>
      </c>
      <c r="Y382">
        <f>'Master Data'!Y382</f>
        <v>25</v>
      </c>
      <c r="Z382">
        <f>'Master Data'!Z382</f>
        <v>20</v>
      </c>
      <c r="AA382">
        <f>'Master Data'!AA382</f>
        <v>12</v>
      </c>
      <c r="AB382">
        <f>'Master Data'!AB382</f>
        <v>0</v>
      </c>
      <c r="AC382">
        <f>'Master Data'!AC382</f>
        <v>0</v>
      </c>
      <c r="AD382">
        <f>'Master Data'!AD382</f>
        <v>0</v>
      </c>
      <c r="AE382">
        <f>'Master Data'!AE382</f>
        <v>0</v>
      </c>
      <c r="AF382">
        <f>'Master Data'!AF382</f>
        <v>9999999.9900000002</v>
      </c>
      <c r="AG382">
        <f>'Master Data'!AG382</f>
        <v>9999999.9900000002</v>
      </c>
      <c r="AH382">
        <f>'Master Data'!AH382</f>
        <v>0</v>
      </c>
      <c r="AI382">
        <f>'Master Data'!AI382</f>
        <v>0</v>
      </c>
      <c r="AJ382">
        <f>'Master Data'!AJ382</f>
        <v>0</v>
      </c>
      <c r="AK382">
        <f>'Master Data'!AK382</f>
        <v>0</v>
      </c>
      <c r="AL382">
        <f>'Master Data'!AL382</f>
        <v>0</v>
      </c>
      <c r="AM382">
        <f>'Master Data'!AM382</f>
        <v>0</v>
      </c>
      <c r="AN382">
        <f>'Master Data'!AN382</f>
        <v>0</v>
      </c>
      <c r="AO382">
        <f>'Master Data'!AO382</f>
        <v>0</v>
      </c>
      <c r="AP382">
        <f>'Master Data'!AP382</f>
        <v>0</v>
      </c>
      <c r="AQ382">
        <f>'Master Data'!AQ382</f>
        <v>0</v>
      </c>
      <c r="AR382">
        <f>'Master Data'!AR382</f>
        <v>0</v>
      </c>
      <c r="AS382">
        <f>'Master Data'!AS382</f>
        <v>0</v>
      </c>
      <c r="AT382">
        <f>'Master Data'!AT382</f>
        <v>0</v>
      </c>
      <c r="AU382">
        <f>'Master Data'!AU382</f>
        <v>0</v>
      </c>
      <c r="AV382">
        <f>'Master Data'!AV382</f>
        <v>0</v>
      </c>
      <c r="AW382">
        <f>'Master Data'!AW382</f>
        <v>0</v>
      </c>
      <c r="AX382">
        <f>'Master Data'!AX382</f>
        <v>0</v>
      </c>
      <c r="AY382">
        <f>'Master Data'!AY382</f>
        <v>0</v>
      </c>
      <c r="AZ382">
        <f>'Master Data'!AZ382</f>
        <v>0</v>
      </c>
      <c r="BA382">
        <f>'Master Data'!BA382</f>
        <v>0</v>
      </c>
      <c r="BB382">
        <f>'Master Data'!BB382</f>
        <v>0</v>
      </c>
      <c r="BC382">
        <f>'Master Data'!BC382</f>
        <v>0</v>
      </c>
      <c r="BD382">
        <f>'Master Data'!BD382</f>
        <v>0</v>
      </c>
      <c r="BE382">
        <f>'Master Data'!BE382</f>
        <v>0</v>
      </c>
      <c r="BF382">
        <f>'Master Data'!BF382</f>
        <v>0</v>
      </c>
      <c r="BG382">
        <f>'Master Data'!BG382</f>
        <v>0</v>
      </c>
      <c r="BH382">
        <f>'Master Data'!BH382</f>
        <v>0</v>
      </c>
      <c r="BI382">
        <f>'Master Data'!BI382</f>
        <v>0</v>
      </c>
      <c r="BJ382">
        <f>'Master Data'!BJ382</f>
        <v>0</v>
      </c>
      <c r="BK382">
        <f>'Master Data'!BK382</f>
        <v>0</v>
      </c>
      <c r="BL382">
        <f>'Master Data'!BL382</f>
        <v>0</v>
      </c>
      <c r="BM382">
        <f>'Master Data'!BM382</f>
        <v>0</v>
      </c>
      <c r="BN382">
        <f>'Master Data'!BN382</f>
        <v>0</v>
      </c>
      <c r="BO382">
        <f>'Master Data'!BO382</f>
        <v>0</v>
      </c>
      <c r="BP382">
        <f>'Master Data'!BP382</f>
        <v>0</v>
      </c>
      <c r="BQ382">
        <f>'Master Data'!BQ382</f>
        <v>0</v>
      </c>
      <c r="BR382">
        <f>'Master Data'!BR382</f>
        <v>0</v>
      </c>
      <c r="BS382">
        <f>'Master Data'!BS382</f>
        <v>0</v>
      </c>
      <c r="BT382">
        <f>'Master Data'!BT382</f>
        <v>0</v>
      </c>
      <c r="BU382">
        <f>'Master Data'!BU382</f>
        <v>0</v>
      </c>
      <c r="BV382">
        <f>'Master Data'!BV382</f>
        <v>0</v>
      </c>
      <c r="BW382">
        <f>'Master Data'!BW382</f>
        <v>20201211</v>
      </c>
      <c r="BX382" t="str">
        <f t="shared" si="64"/>
        <v>Baltimore City Community College - Warehousing (97 clock hours)</v>
      </c>
      <c r="BY382" s="27" t="str">
        <f t="shared" si="55"/>
        <v/>
      </c>
      <c r="BZ382" s="20" t="e">
        <f t="shared" si="56"/>
        <v>#DIV/0!</v>
      </c>
      <c r="CA382" s="20" t="e">
        <f t="shared" si="57"/>
        <v>#DIV/0!</v>
      </c>
      <c r="CB382" s="20" t="e">
        <f t="shared" si="58"/>
        <v>#DIV/0!</v>
      </c>
      <c r="CC382" s="20" t="e">
        <f t="shared" si="59"/>
        <v>#DIV/0!</v>
      </c>
      <c r="CD382" s="20" t="e">
        <f t="shared" si="60"/>
        <v>#DIV/0!</v>
      </c>
      <c r="CE382" s="26">
        <f t="shared" si="61"/>
        <v>1750</v>
      </c>
      <c r="CF382" s="24" t="str">
        <f t="shared" si="62"/>
        <v xml:space="preserve"> </v>
      </c>
      <c r="CG382" s="24" t="str">
        <f t="shared" si="65"/>
        <v xml:space="preserve"> </v>
      </c>
      <c r="CH382" s="24" t="str">
        <f t="shared" si="63"/>
        <v xml:space="preserve"> </v>
      </c>
    </row>
    <row r="383" spans="1:86">
      <c r="A383" t="str">
        <f>'Master Data'!A383</f>
        <v>MD</v>
      </c>
      <c r="B383" t="str">
        <f>'Master Data'!B383</f>
        <v>Harford Community College</v>
      </c>
      <c r="C383" t="str">
        <f>'Master Data'!C383</f>
        <v>A Maryland public community college, accredited by the Middle States Commission on Higher Education. See this provider s website for more information. https://www.harford.edu/about/index.</v>
      </c>
      <c r="D383" t="str">
        <f>'Master Data'!D383</f>
        <v>401 Thomas Run Road</v>
      </c>
      <c r="E383">
        <f>'Master Data'!E383</f>
        <v>0</v>
      </c>
      <c r="F383" t="str">
        <f>'Master Data'!F383</f>
        <v>Bel Air</v>
      </c>
      <c r="G383" t="str">
        <f>'Master Data'!G383</f>
        <v>MD</v>
      </c>
      <c r="H383">
        <f>'Master Data'!H383</f>
        <v>21015</v>
      </c>
      <c r="I383">
        <f>'Master Data'!I383</f>
        <v>1</v>
      </c>
      <c r="J383" t="str">
        <f>'Master Data'!J383</f>
        <v>Nurse Refresher (68.5 clock hours)</v>
      </c>
      <c r="K383" t="str">
        <f>'Master Data'!K383</f>
        <v>License renewal training for nurses with current or unencumbered active or inactive Maryland nursing licenses.</v>
      </c>
      <c r="L383" t="str">
        <f>'Master Data'!L383</f>
        <v>http://www.harford.edu</v>
      </c>
      <c r="M383">
        <f>'Master Data'!M383</f>
        <v>3</v>
      </c>
      <c r="N383" t="str">
        <f>'Master Data'!N383</f>
        <v>Maryland nursing license</v>
      </c>
      <c r="O383">
        <f>'Master Data'!O383</f>
        <v>513901</v>
      </c>
      <c r="P383">
        <f>'Master Data'!P383</f>
        <v>2232</v>
      </c>
      <c r="Q383">
        <f>'Master Data'!Q383</f>
        <v>464</v>
      </c>
      <c r="R383">
        <f>'Master Data'!R383</f>
        <v>7</v>
      </c>
      <c r="S383">
        <f>'Master Data'!S383</f>
        <v>10</v>
      </c>
      <c r="T383">
        <f>'Master Data'!T383</f>
        <v>4</v>
      </c>
      <c r="U383">
        <f>'Master Data'!U383</f>
        <v>3</v>
      </c>
      <c r="V383">
        <f>'Master Data'!V383</f>
        <v>29206100</v>
      </c>
      <c r="W383">
        <f>'Master Data'!W383</f>
        <v>0</v>
      </c>
      <c r="X383">
        <f>'Master Data'!X383</f>
        <v>0</v>
      </c>
      <c r="Y383">
        <f>'Master Data'!Y383</f>
        <v>21</v>
      </c>
      <c r="Z383">
        <f>'Master Data'!Z383</f>
        <v>21</v>
      </c>
      <c r="AA383">
        <f>'Master Data'!AA383</f>
        <v>18</v>
      </c>
      <c r="AB383">
        <f>'Master Data'!AB383</f>
        <v>12</v>
      </c>
      <c r="AC383">
        <f>'Master Data'!AC383</f>
        <v>15</v>
      </c>
      <c r="AD383">
        <f>'Master Data'!AD383</f>
        <v>18080</v>
      </c>
      <c r="AE383">
        <f>'Master Data'!AE383</f>
        <v>5</v>
      </c>
      <c r="AF383">
        <f>'Master Data'!AF383</f>
        <v>17439.07</v>
      </c>
      <c r="AG383">
        <f>'Master Data'!AG383</f>
        <v>22389.439999999999</v>
      </c>
      <c r="AH383">
        <f>'Master Data'!AH383</f>
        <v>21</v>
      </c>
      <c r="AI383">
        <f>'Master Data'!AI383</f>
        <v>21</v>
      </c>
      <c r="AJ383">
        <f>'Master Data'!AJ383</f>
        <v>0</v>
      </c>
      <c r="AK383">
        <f>'Master Data'!AK383</f>
        <v>0</v>
      </c>
      <c r="AL383">
        <f>'Master Data'!AL383</f>
        <v>0</v>
      </c>
      <c r="AM383">
        <f>'Master Data'!AM383</f>
        <v>0</v>
      </c>
      <c r="AN383">
        <f>'Master Data'!AN383</f>
        <v>0</v>
      </c>
      <c r="AO383">
        <f>'Master Data'!AO383</f>
        <v>0</v>
      </c>
      <c r="AP383">
        <f>'Master Data'!AP383</f>
        <v>0</v>
      </c>
      <c r="AQ383">
        <f>'Master Data'!AQ383</f>
        <v>0</v>
      </c>
      <c r="AR383">
        <f>'Master Data'!AR383</f>
        <v>0</v>
      </c>
      <c r="AS383">
        <f>'Master Data'!AS383</f>
        <v>0</v>
      </c>
      <c r="AT383">
        <f>'Master Data'!AT383</f>
        <v>0</v>
      </c>
      <c r="AU383">
        <f>'Master Data'!AU383</f>
        <v>0</v>
      </c>
      <c r="AV383">
        <f>'Master Data'!AV383</f>
        <v>0</v>
      </c>
      <c r="AW383">
        <f>'Master Data'!AW383</f>
        <v>0</v>
      </c>
      <c r="AX383">
        <f>'Master Data'!AX383</f>
        <v>0</v>
      </c>
      <c r="AY383">
        <f>'Master Data'!AY383</f>
        <v>0</v>
      </c>
      <c r="AZ383">
        <f>'Master Data'!AZ383</f>
        <v>0</v>
      </c>
      <c r="BA383">
        <f>'Master Data'!BA383</f>
        <v>0</v>
      </c>
      <c r="BB383">
        <f>'Master Data'!BB383</f>
        <v>0</v>
      </c>
      <c r="BC383">
        <f>'Master Data'!BC383</f>
        <v>0</v>
      </c>
      <c r="BD383">
        <f>'Master Data'!BD383</f>
        <v>0</v>
      </c>
      <c r="BE383">
        <f>'Master Data'!BE383</f>
        <v>0</v>
      </c>
      <c r="BF383">
        <f>'Master Data'!BF383</f>
        <v>0</v>
      </c>
      <c r="BG383">
        <f>'Master Data'!BG383</f>
        <v>0</v>
      </c>
      <c r="BH383">
        <f>'Master Data'!BH383</f>
        <v>0</v>
      </c>
      <c r="BI383">
        <f>'Master Data'!BI383</f>
        <v>0</v>
      </c>
      <c r="BJ383">
        <f>'Master Data'!BJ383</f>
        <v>0</v>
      </c>
      <c r="BK383">
        <f>'Master Data'!BK383</f>
        <v>0</v>
      </c>
      <c r="BL383">
        <f>'Master Data'!BL383</f>
        <v>0</v>
      </c>
      <c r="BM383">
        <f>'Master Data'!BM383</f>
        <v>0</v>
      </c>
      <c r="BN383">
        <f>'Master Data'!BN383</f>
        <v>0</v>
      </c>
      <c r="BO383">
        <f>'Master Data'!BO383</f>
        <v>0</v>
      </c>
      <c r="BP383">
        <f>'Master Data'!BP383</f>
        <v>0</v>
      </c>
      <c r="BQ383">
        <f>'Master Data'!BQ383</f>
        <v>0</v>
      </c>
      <c r="BR383">
        <f>'Master Data'!BR383</f>
        <v>0</v>
      </c>
      <c r="BS383">
        <f>'Master Data'!BS383</f>
        <v>0</v>
      </c>
      <c r="BT383">
        <f>'Master Data'!BT383</f>
        <v>0</v>
      </c>
      <c r="BU383">
        <f>'Master Data'!BU383</f>
        <v>0</v>
      </c>
      <c r="BV383">
        <f>'Master Data'!BV383</f>
        <v>0</v>
      </c>
      <c r="BW383">
        <f>'Master Data'!BW383</f>
        <v>20201211</v>
      </c>
      <c r="BX383" t="str">
        <f t="shared" si="64"/>
        <v>Harford Community College - Nurse Refresher (68.5 clock hours)</v>
      </c>
      <c r="BY383" s="27" t="str">
        <f t="shared" si="55"/>
        <v/>
      </c>
      <c r="BZ383" s="20" t="e">
        <f t="shared" si="56"/>
        <v>#DIV/0!</v>
      </c>
      <c r="CA383" s="20" t="e">
        <f t="shared" si="57"/>
        <v>#DIV/0!</v>
      </c>
      <c r="CB383" s="20">
        <f t="shared" si="58"/>
        <v>0.5714285714285714</v>
      </c>
      <c r="CC383" s="20">
        <f t="shared" si="59"/>
        <v>0.7142857142857143</v>
      </c>
      <c r="CD383" s="20">
        <f t="shared" si="60"/>
        <v>0.23809523809523808</v>
      </c>
      <c r="CE383" s="26">
        <f t="shared" si="61"/>
        <v>2696</v>
      </c>
      <c r="CF383" s="24" t="str">
        <f t="shared" si="62"/>
        <v xml:space="preserve"> </v>
      </c>
      <c r="CG383" s="24">
        <f t="shared" si="65"/>
        <v>18080</v>
      </c>
      <c r="CH383" s="24" t="str">
        <f t="shared" si="63"/>
        <v xml:space="preserve"> </v>
      </c>
    </row>
    <row r="384" spans="1:86">
      <c r="A384" t="str">
        <f>'Master Data'!A384</f>
        <v>MD</v>
      </c>
      <c r="B384" t="str">
        <f>'Master Data'!B384</f>
        <v>Snob Nails Technician School, LLC</v>
      </c>
      <c r="C384" t="str">
        <f>'Master Data'!C384</f>
        <v>A Maryland Higher Education Commission-approved private career school offering job preparatory training. See this provider s website for more information. https://www.snobnailstechnicianschool.</v>
      </c>
      <c r="D384" t="str">
        <f>'Master Data'!D384</f>
        <v>3737 Branch Ave.  Ste. 1308</v>
      </c>
      <c r="E384">
        <f>'Master Data'!E384</f>
        <v>0</v>
      </c>
      <c r="F384" t="str">
        <f>'Master Data'!F384</f>
        <v>Temple Hills</v>
      </c>
      <c r="G384" t="str">
        <f>'Master Data'!G384</f>
        <v>MD</v>
      </c>
      <c r="H384">
        <f>'Master Data'!H384</f>
        <v>20748</v>
      </c>
      <c r="I384">
        <f>'Master Data'!I384</f>
        <v>6</v>
      </c>
      <c r="J384" t="str">
        <f>'Master Data'!J384</f>
        <v>Nail Technician (250 clock hours)</v>
      </c>
      <c r="K384" t="str">
        <f>'Master Data'!K384</f>
        <v>Preparation for the Maryland nail technician licensing examination.</v>
      </c>
      <c r="L384" t="str">
        <f>'Master Data'!L384</f>
        <v>http://www.snobnailstechnicianschool.com</v>
      </c>
      <c r="M384">
        <f>'Master Data'!M384</f>
        <v>3</v>
      </c>
      <c r="N384" t="str">
        <f>'Master Data'!N384</f>
        <v>Md. Nail Technician license</v>
      </c>
      <c r="O384">
        <f>'Master Data'!O384</f>
        <v>120410</v>
      </c>
      <c r="P384">
        <f>'Master Data'!P384</f>
        <v>5150</v>
      </c>
      <c r="Q384">
        <f>'Master Data'!Q384</f>
        <v>687</v>
      </c>
      <c r="R384">
        <f>'Master Data'!R384</f>
        <v>20</v>
      </c>
      <c r="S384">
        <f>'Master Data'!S384</f>
        <v>13</v>
      </c>
      <c r="T384">
        <f>'Master Data'!T384</f>
        <v>1</v>
      </c>
      <c r="U384">
        <f>'Master Data'!U384</f>
        <v>1</v>
      </c>
      <c r="V384">
        <f>'Master Data'!V384</f>
        <v>39509200</v>
      </c>
      <c r="W384">
        <f>'Master Data'!W384</f>
        <v>0</v>
      </c>
      <c r="X384">
        <f>'Master Data'!X384</f>
        <v>0</v>
      </c>
      <c r="Y384">
        <f>'Master Data'!Y384</f>
        <v>84</v>
      </c>
      <c r="Z384">
        <f>'Master Data'!Z384</f>
        <v>81</v>
      </c>
      <c r="AA384">
        <f>'Master Data'!AA384</f>
        <v>79</v>
      </c>
      <c r="AB384">
        <f>'Master Data'!AB384</f>
        <v>12</v>
      </c>
      <c r="AC384">
        <f>'Master Data'!AC384</f>
        <v>13</v>
      </c>
      <c r="AD384">
        <f>'Master Data'!AD384</f>
        <v>5255</v>
      </c>
      <c r="AE384">
        <f>'Master Data'!AE384</f>
        <v>32</v>
      </c>
      <c r="AF384">
        <f>'Master Data'!AF384</f>
        <v>5682.28</v>
      </c>
      <c r="AG384">
        <f>'Master Data'!AG384</f>
        <v>6413.22</v>
      </c>
      <c r="AH384">
        <f>'Master Data'!AH384</f>
        <v>79</v>
      </c>
      <c r="AI384">
        <f>'Master Data'!AI384</f>
        <v>71</v>
      </c>
      <c r="AJ384">
        <f>'Master Data'!AJ384</f>
        <v>7</v>
      </c>
      <c r="AK384">
        <f>'Master Data'!AK384</f>
        <v>7</v>
      </c>
      <c r="AL384">
        <f>'Master Data'!AL384</f>
        <v>7</v>
      </c>
      <c r="AM384">
        <f>'Master Data'!AM384</f>
        <v>7</v>
      </c>
      <c r="AN384">
        <f>'Master Data'!AN384</f>
        <v>7</v>
      </c>
      <c r="AO384">
        <f>'Master Data'!AO384</f>
        <v>39858.949999999997</v>
      </c>
      <c r="AP384">
        <f>'Master Data'!AP384</f>
        <v>5</v>
      </c>
      <c r="AQ384">
        <f>'Master Data'!AQ384</f>
        <v>4</v>
      </c>
      <c r="AR384">
        <f>'Master Data'!AR384</f>
        <v>7150</v>
      </c>
      <c r="AS384">
        <f>'Master Data'!AS384</f>
        <v>4</v>
      </c>
      <c r="AT384">
        <f>'Master Data'!AT384</f>
        <v>7</v>
      </c>
      <c r="AU384">
        <f>'Master Data'!AU384</f>
        <v>7</v>
      </c>
      <c r="AV384">
        <f>'Master Data'!AV384</f>
        <v>0</v>
      </c>
      <c r="AW384">
        <f>'Master Data'!AW384</f>
        <v>0</v>
      </c>
      <c r="AX384">
        <f>'Master Data'!AX384</f>
        <v>0</v>
      </c>
      <c r="AY384">
        <f>'Master Data'!AY384</f>
        <v>7</v>
      </c>
      <c r="AZ384">
        <f>'Master Data'!AZ384</f>
        <v>0</v>
      </c>
      <c r="BA384">
        <f>'Master Data'!BA384</f>
        <v>0</v>
      </c>
      <c r="BB384">
        <f>'Master Data'!BB384</f>
        <v>0</v>
      </c>
      <c r="BC384">
        <f>'Master Data'!BC384</f>
        <v>0</v>
      </c>
      <c r="BD384">
        <f>'Master Data'!BD384</f>
        <v>6</v>
      </c>
      <c r="BE384">
        <f>'Master Data'!BE384</f>
        <v>0</v>
      </c>
      <c r="BF384">
        <f>'Master Data'!BF384</f>
        <v>6</v>
      </c>
      <c r="BG384">
        <f>'Master Data'!BG384</f>
        <v>0</v>
      </c>
      <c r="BH384">
        <f>'Master Data'!BH384</f>
        <v>0</v>
      </c>
      <c r="BI384">
        <f>'Master Data'!BI384</f>
        <v>0</v>
      </c>
      <c r="BJ384">
        <f>'Master Data'!BJ384</f>
        <v>0</v>
      </c>
      <c r="BK384">
        <f>'Master Data'!BK384</f>
        <v>0</v>
      </c>
      <c r="BL384">
        <f>'Master Data'!BL384</f>
        <v>0</v>
      </c>
      <c r="BM384">
        <f>'Master Data'!BM384</f>
        <v>7</v>
      </c>
      <c r="BN384">
        <f>'Master Data'!BN384</f>
        <v>0</v>
      </c>
      <c r="BO384">
        <f>'Master Data'!BO384</f>
        <v>0</v>
      </c>
      <c r="BP384">
        <f>'Master Data'!BP384</f>
        <v>0</v>
      </c>
      <c r="BQ384">
        <f>'Master Data'!BQ384</f>
        <v>0</v>
      </c>
      <c r="BR384">
        <f>'Master Data'!BR384</f>
        <v>0</v>
      </c>
      <c r="BS384">
        <f>'Master Data'!BS384</f>
        <v>0</v>
      </c>
      <c r="BT384">
        <f>'Master Data'!BT384</f>
        <v>0</v>
      </c>
      <c r="BU384">
        <f>'Master Data'!BU384</f>
        <v>6</v>
      </c>
      <c r="BV384">
        <f>'Master Data'!BV384</f>
        <v>0</v>
      </c>
      <c r="BW384">
        <f>'Master Data'!BW384</f>
        <v>20201211</v>
      </c>
      <c r="BX384" t="str">
        <f t="shared" si="64"/>
        <v>Snob Nails Technician School, LLC - Nail Technician (250 clock hours)</v>
      </c>
      <c r="BY384" s="27">
        <f t="shared" si="55"/>
        <v>0.7142857142857143</v>
      </c>
      <c r="BZ384" s="20">
        <f t="shared" si="56"/>
        <v>0.5714285714285714</v>
      </c>
      <c r="CA384" s="20">
        <f t="shared" si="57"/>
        <v>0.5714285714285714</v>
      </c>
      <c r="CB384" s="20">
        <f t="shared" si="58"/>
        <v>0.15189873417721519</v>
      </c>
      <c r="CC384" s="20">
        <f t="shared" si="59"/>
        <v>0.18309859154929578</v>
      </c>
      <c r="CD384" s="20">
        <f t="shared" si="60"/>
        <v>0.45070422535211269</v>
      </c>
      <c r="CE384" s="26">
        <f t="shared" si="61"/>
        <v>5837</v>
      </c>
      <c r="CF384" s="24">
        <f t="shared" si="62"/>
        <v>7150</v>
      </c>
      <c r="CG384" s="24">
        <f t="shared" si="65"/>
        <v>5255</v>
      </c>
      <c r="CH384" s="24">
        <f t="shared" si="63"/>
        <v>39858.949999999997</v>
      </c>
    </row>
    <row r="385" spans="1:86">
      <c r="A385" t="str">
        <f>'Master Data'!A385</f>
        <v>MD</v>
      </c>
      <c r="B385" t="str">
        <f>'Master Data'!B385</f>
        <v>Penn Foster College</v>
      </c>
      <c r="C385" t="str">
        <f>'Master Data'!C385</f>
        <v>A private Arizona for profit college not regulated by the state of Maryland offering non-credit training. See this provider s website for more information. https://www.pennfoster.</v>
      </c>
      <c r="D385" t="str">
        <f>'Master Data'!D385</f>
        <v>14300 N. Northsight Blvd. Ste. 125</v>
      </c>
      <c r="E385">
        <f>'Master Data'!E385</f>
        <v>0</v>
      </c>
      <c r="F385" t="str">
        <f>'Master Data'!F385</f>
        <v>Scottsdale</v>
      </c>
      <c r="G385" t="str">
        <f>'Master Data'!G385</f>
        <v>AZ</v>
      </c>
      <c r="H385">
        <f>'Master Data'!H385</f>
        <v>85260</v>
      </c>
      <c r="I385">
        <f>'Master Data'!I385</f>
        <v>1</v>
      </c>
      <c r="J385" t="str">
        <f>'Master Data'!J385</f>
        <v>Medical Billing and Coding (750 clock hours)</v>
      </c>
      <c r="K385" t="str">
        <f>'Master Data'!K385</f>
        <v>Preparation for Certified Billing and Coding Specialist (CBCS) exam offered by the National Healthcareer Association.</v>
      </c>
      <c r="L385" t="str">
        <f>'Master Data'!L385</f>
        <v>http://www.pennfoster.edu</v>
      </c>
      <c r="M385">
        <f>'Master Data'!M385</f>
        <v>1</v>
      </c>
      <c r="N385" t="str">
        <f>'Master Data'!N385</f>
        <v>Certified Billing and Coding Specialist (CBCS) exam offered by the National Healthcareer Association</v>
      </c>
      <c r="O385">
        <f>'Master Data'!O385</f>
        <v>510714</v>
      </c>
      <c r="P385">
        <f>'Master Data'!P385</f>
        <v>800</v>
      </c>
      <c r="Q385">
        <f>'Master Data'!Q385</f>
        <v>0</v>
      </c>
      <c r="R385">
        <f>'Master Data'!R385</f>
        <v>15</v>
      </c>
      <c r="S385">
        <f>'Master Data'!S385</f>
        <v>52</v>
      </c>
      <c r="T385">
        <f>'Master Data'!T385</f>
        <v>1</v>
      </c>
      <c r="U385">
        <f>'Master Data'!U385</f>
        <v>2</v>
      </c>
      <c r="V385">
        <f>'Master Data'!V385</f>
        <v>43302100</v>
      </c>
      <c r="W385">
        <f>'Master Data'!W385</f>
        <v>0</v>
      </c>
      <c r="X385">
        <f>'Master Data'!X385</f>
        <v>0</v>
      </c>
      <c r="Y385">
        <f>'Master Data'!Y385</f>
        <v>315</v>
      </c>
      <c r="Z385">
        <f>'Master Data'!Z385</f>
        <v>315</v>
      </c>
      <c r="AA385">
        <f>'Master Data'!AA385</f>
        <v>36</v>
      </c>
      <c r="AB385">
        <f>'Master Data'!AB385</f>
        <v>74</v>
      </c>
      <c r="AC385">
        <f>'Master Data'!AC385</f>
        <v>32</v>
      </c>
      <c r="AD385">
        <f>'Master Data'!AD385</f>
        <v>21435.55</v>
      </c>
      <c r="AE385">
        <f>'Master Data'!AE385</f>
        <v>16</v>
      </c>
      <c r="AF385">
        <f>'Master Data'!AF385</f>
        <v>28682.93</v>
      </c>
      <c r="AG385">
        <f>'Master Data'!AG385</f>
        <v>27545.43</v>
      </c>
      <c r="AH385">
        <f>'Master Data'!AH385</f>
        <v>315</v>
      </c>
      <c r="AI385">
        <f>'Master Data'!AI385</f>
        <v>157</v>
      </c>
      <c r="AJ385">
        <f>'Master Data'!AJ385</f>
        <v>0</v>
      </c>
      <c r="AK385">
        <f>'Master Data'!AK385</f>
        <v>0</v>
      </c>
      <c r="AL385">
        <f>'Master Data'!AL385</f>
        <v>0</v>
      </c>
      <c r="AM385">
        <f>'Master Data'!AM385</f>
        <v>0</v>
      </c>
      <c r="AN385">
        <f>'Master Data'!AN385</f>
        <v>0</v>
      </c>
      <c r="AO385">
        <f>'Master Data'!AO385</f>
        <v>0</v>
      </c>
      <c r="AP385">
        <f>'Master Data'!AP385</f>
        <v>0</v>
      </c>
      <c r="AQ385">
        <f>'Master Data'!AQ385</f>
        <v>0</v>
      </c>
      <c r="AR385">
        <f>'Master Data'!AR385</f>
        <v>0</v>
      </c>
      <c r="AS385">
        <f>'Master Data'!AS385</f>
        <v>0</v>
      </c>
      <c r="AT385">
        <f>'Master Data'!AT385</f>
        <v>0</v>
      </c>
      <c r="AU385">
        <f>'Master Data'!AU385</f>
        <v>0</v>
      </c>
      <c r="AV385">
        <f>'Master Data'!AV385</f>
        <v>0</v>
      </c>
      <c r="AW385">
        <f>'Master Data'!AW385</f>
        <v>0</v>
      </c>
      <c r="AX385">
        <f>'Master Data'!AX385</f>
        <v>0</v>
      </c>
      <c r="AY385">
        <f>'Master Data'!AY385</f>
        <v>0</v>
      </c>
      <c r="AZ385">
        <f>'Master Data'!AZ385</f>
        <v>0</v>
      </c>
      <c r="BA385">
        <f>'Master Data'!BA385</f>
        <v>0</v>
      </c>
      <c r="BB385">
        <f>'Master Data'!BB385</f>
        <v>0</v>
      </c>
      <c r="BC385">
        <f>'Master Data'!BC385</f>
        <v>0</v>
      </c>
      <c r="BD385">
        <f>'Master Data'!BD385</f>
        <v>0</v>
      </c>
      <c r="BE385">
        <f>'Master Data'!BE385</f>
        <v>0</v>
      </c>
      <c r="BF385">
        <f>'Master Data'!BF385</f>
        <v>0</v>
      </c>
      <c r="BG385">
        <f>'Master Data'!BG385</f>
        <v>0</v>
      </c>
      <c r="BH385">
        <f>'Master Data'!BH385</f>
        <v>0</v>
      </c>
      <c r="BI385">
        <f>'Master Data'!BI385</f>
        <v>0</v>
      </c>
      <c r="BJ385">
        <f>'Master Data'!BJ385</f>
        <v>0</v>
      </c>
      <c r="BK385">
        <f>'Master Data'!BK385</f>
        <v>0</v>
      </c>
      <c r="BL385">
        <f>'Master Data'!BL385</f>
        <v>0</v>
      </c>
      <c r="BM385">
        <f>'Master Data'!BM385</f>
        <v>0</v>
      </c>
      <c r="BN385">
        <f>'Master Data'!BN385</f>
        <v>0</v>
      </c>
      <c r="BO385">
        <f>'Master Data'!BO385</f>
        <v>0</v>
      </c>
      <c r="BP385">
        <f>'Master Data'!BP385</f>
        <v>0</v>
      </c>
      <c r="BQ385">
        <f>'Master Data'!BQ385</f>
        <v>0</v>
      </c>
      <c r="BR385">
        <f>'Master Data'!BR385</f>
        <v>0</v>
      </c>
      <c r="BS385">
        <f>'Master Data'!BS385</f>
        <v>0</v>
      </c>
      <c r="BT385">
        <f>'Master Data'!BT385</f>
        <v>0</v>
      </c>
      <c r="BU385">
        <f>'Master Data'!BU385</f>
        <v>0</v>
      </c>
      <c r="BV385">
        <f>'Master Data'!BV385</f>
        <v>0</v>
      </c>
      <c r="BW385">
        <f>'Master Data'!BW385</f>
        <v>20201211</v>
      </c>
      <c r="BX385" t="str">
        <f t="shared" si="64"/>
        <v>Penn Foster College - Medical Billing and Coding (750 clock hours)</v>
      </c>
      <c r="BY385" s="27" t="str">
        <f t="shared" si="55"/>
        <v/>
      </c>
      <c r="BZ385" s="20" t="e">
        <f t="shared" si="56"/>
        <v>#DIV/0!</v>
      </c>
      <c r="CA385" s="20" t="e">
        <f t="shared" si="57"/>
        <v>#DIV/0!</v>
      </c>
      <c r="CB385" s="20">
        <f t="shared" si="58"/>
        <v>0.23492063492063492</v>
      </c>
      <c r="CC385" s="20">
        <f t="shared" si="59"/>
        <v>0.20382165605095542</v>
      </c>
      <c r="CD385" s="20">
        <f t="shared" si="60"/>
        <v>0.10191082802547771</v>
      </c>
      <c r="CE385" s="26">
        <f t="shared" si="61"/>
        <v>800</v>
      </c>
      <c r="CF385" s="24" t="str">
        <f t="shared" si="62"/>
        <v xml:space="preserve"> </v>
      </c>
      <c r="CG385" s="24">
        <f t="shared" si="65"/>
        <v>21435.55</v>
      </c>
      <c r="CH385" s="24" t="str">
        <f t="shared" si="63"/>
        <v xml:space="preserve"> </v>
      </c>
    </row>
    <row r="386" spans="1:86">
      <c r="A386" t="str">
        <f>'Master Data'!A386</f>
        <v>MD</v>
      </c>
      <c r="B386" t="str">
        <f>'Master Data'!B386</f>
        <v>Yellow Tail Training, LLC</v>
      </c>
      <c r="C386" t="str">
        <f>'Master Data'!C386</f>
        <v>A private for profit entity not regulated by the state of Maryland offering non-credit training. See this provider s website for more information. https://yellowtail.</v>
      </c>
      <c r="D386" t="str">
        <f>'Master Data'!D386</f>
        <v>1738 Elton Rd.  Ste. 316</v>
      </c>
      <c r="E386">
        <f>'Master Data'!E386</f>
        <v>0</v>
      </c>
      <c r="F386" t="str">
        <f>'Master Data'!F386</f>
        <v>Silver Spring</v>
      </c>
      <c r="G386" t="str">
        <f>'Master Data'!G386</f>
        <v>MD</v>
      </c>
      <c r="H386">
        <f>'Master Data'!H386</f>
        <v>20903</v>
      </c>
      <c r="I386">
        <f>'Master Data'!I386</f>
        <v>6</v>
      </c>
      <c r="J386" t="str">
        <f>'Master Data'!J386</f>
        <v>Linux System Admin.-RHCSA Exam Prep. (128 clock hours)</v>
      </c>
      <c r="K386" t="str">
        <f>'Master Data'!K386</f>
        <v>Preparation for the Red Hat Certified System Administrator (RHCSA) exam (EX200). Red Hat encourages RH System Administration I &amp; II (RH124 &amp;125) prior to taking exam.</v>
      </c>
      <c r="L386" t="str">
        <f>'Master Data'!L386</f>
        <v>http://www.yellowtail.tech</v>
      </c>
      <c r="M386">
        <f>'Master Data'!M386</f>
        <v>1</v>
      </c>
      <c r="N386" t="str">
        <f>'Master Data'!N386</f>
        <v>Red Hat Certified System Administrator</v>
      </c>
      <c r="O386">
        <f>'Master Data'!O386</f>
        <v>111001</v>
      </c>
      <c r="P386">
        <f>'Master Data'!P386</f>
        <v>10785</v>
      </c>
      <c r="Q386">
        <f>'Master Data'!Q386</f>
        <v>5993</v>
      </c>
      <c r="R386">
        <f>'Master Data'!R386</f>
        <v>3</v>
      </c>
      <c r="S386">
        <f>'Master Data'!S386</f>
        <v>40</v>
      </c>
      <c r="T386">
        <f>'Master Data'!T386</f>
        <v>1</v>
      </c>
      <c r="U386">
        <f>'Master Data'!U386</f>
        <v>3</v>
      </c>
      <c r="V386">
        <f>'Master Data'!V386</f>
        <v>15124400</v>
      </c>
      <c r="W386">
        <f>'Master Data'!W386</f>
        <v>0</v>
      </c>
      <c r="X386">
        <f>'Master Data'!X386</f>
        <v>0</v>
      </c>
      <c r="Y386">
        <f>'Master Data'!Y386</f>
        <v>623</v>
      </c>
      <c r="Z386">
        <f>'Master Data'!Z386</f>
        <v>543</v>
      </c>
      <c r="AA386">
        <f>'Master Data'!AA386</f>
        <v>400</v>
      </c>
      <c r="AB386">
        <f>'Master Data'!AB386</f>
        <v>66</v>
      </c>
      <c r="AC386">
        <f>'Master Data'!AC386</f>
        <v>52</v>
      </c>
      <c r="AD386">
        <f>'Master Data'!AD386</f>
        <v>13783.54</v>
      </c>
      <c r="AE386">
        <f>'Master Data'!AE386</f>
        <v>144</v>
      </c>
      <c r="AF386">
        <f>'Master Data'!AF386</f>
        <v>15949.85</v>
      </c>
      <c r="AG386">
        <f>'Master Data'!AG386</f>
        <v>14288.29</v>
      </c>
      <c r="AH386">
        <f>'Master Data'!AH386</f>
        <v>415</v>
      </c>
      <c r="AI386">
        <f>'Master Data'!AI386</f>
        <v>338</v>
      </c>
      <c r="AJ386">
        <f>'Master Data'!AJ386</f>
        <v>3</v>
      </c>
      <c r="AK386">
        <f>'Master Data'!AK386</f>
        <v>2</v>
      </c>
      <c r="AL386">
        <f>'Master Data'!AL386</f>
        <v>3</v>
      </c>
      <c r="AM386">
        <f>'Master Data'!AM386</f>
        <v>2</v>
      </c>
      <c r="AN386">
        <f>'Master Data'!AN386</f>
        <v>2</v>
      </c>
      <c r="AO386">
        <f>'Master Data'!AO386</f>
        <v>38555</v>
      </c>
      <c r="AP386">
        <f>'Master Data'!AP386</f>
        <v>1</v>
      </c>
      <c r="AQ386">
        <f>'Master Data'!AQ386</f>
        <v>0</v>
      </c>
      <c r="AR386">
        <f>'Master Data'!AR386</f>
        <v>17850</v>
      </c>
      <c r="AS386">
        <f>'Master Data'!AS386</f>
        <v>0</v>
      </c>
      <c r="AT386">
        <f>'Master Data'!AT386</f>
        <v>2</v>
      </c>
      <c r="AU386">
        <f>'Master Data'!AU386</f>
        <v>0</v>
      </c>
      <c r="AV386">
        <f>'Master Data'!AV386</f>
        <v>0</v>
      </c>
      <c r="AW386">
        <f>'Master Data'!AW386</f>
        <v>0</v>
      </c>
      <c r="AX386">
        <f>'Master Data'!AX386</f>
        <v>0</v>
      </c>
      <c r="AY386">
        <f>'Master Data'!AY386</f>
        <v>3</v>
      </c>
      <c r="AZ386">
        <f>'Master Data'!AZ386</f>
        <v>0</v>
      </c>
      <c r="BA386">
        <f>'Master Data'!BA386</f>
        <v>0</v>
      </c>
      <c r="BB386">
        <f>'Master Data'!BB386</f>
        <v>0</v>
      </c>
      <c r="BC386">
        <f>'Master Data'!BC386</f>
        <v>2</v>
      </c>
      <c r="BD386">
        <f>'Master Data'!BD386</f>
        <v>1</v>
      </c>
      <c r="BE386">
        <f>'Master Data'!BE386</f>
        <v>0</v>
      </c>
      <c r="BF386">
        <f>'Master Data'!BF386</f>
        <v>2</v>
      </c>
      <c r="BG386">
        <f>'Master Data'!BG386</f>
        <v>1</v>
      </c>
      <c r="BH386">
        <f>'Master Data'!BH386</f>
        <v>0</v>
      </c>
      <c r="BI386">
        <f>'Master Data'!BI386</f>
        <v>0</v>
      </c>
      <c r="BJ386">
        <f>'Master Data'!BJ386</f>
        <v>0</v>
      </c>
      <c r="BK386">
        <f>'Master Data'!BK386</f>
        <v>0</v>
      </c>
      <c r="BL386">
        <f>'Master Data'!BL386</f>
        <v>0</v>
      </c>
      <c r="BM386">
        <f>'Master Data'!BM386</f>
        <v>3</v>
      </c>
      <c r="BN386">
        <f>'Master Data'!BN386</f>
        <v>0</v>
      </c>
      <c r="BO386">
        <f>'Master Data'!BO386</f>
        <v>0</v>
      </c>
      <c r="BP386">
        <f>'Master Data'!BP386</f>
        <v>0</v>
      </c>
      <c r="BQ386">
        <f>'Master Data'!BQ386</f>
        <v>0</v>
      </c>
      <c r="BR386">
        <f>'Master Data'!BR386</f>
        <v>1</v>
      </c>
      <c r="BS386">
        <f>'Master Data'!BS386</f>
        <v>0</v>
      </c>
      <c r="BT386">
        <f>'Master Data'!BT386</f>
        <v>0</v>
      </c>
      <c r="BU386">
        <f>'Master Data'!BU386</f>
        <v>1</v>
      </c>
      <c r="BV386">
        <f>'Master Data'!BV386</f>
        <v>2</v>
      </c>
      <c r="BW386">
        <f>'Master Data'!BW386</f>
        <v>20201222</v>
      </c>
      <c r="BX386" t="str">
        <f t="shared" si="64"/>
        <v>Yellow Tail Training, LLC - Linux System Admin.-RHCSA Exam Prep. (128 clock hours)</v>
      </c>
      <c r="BY386" s="27">
        <f t="shared" ref="BY386:BY449" si="66">IFERROR(SUM(AP386/AT386),"")</f>
        <v>0.5</v>
      </c>
      <c r="BZ386" s="20" t="e">
        <f t="shared" ref="BZ386:BZ449" si="67">SUM(AQ386/AU386)</f>
        <v>#DIV/0!</v>
      </c>
      <c r="CA386" s="20" t="e">
        <f t="shared" ref="CA386:CA449" si="68">SUM(AS386/AU386)</f>
        <v>#DIV/0!</v>
      </c>
      <c r="CB386" s="20">
        <f t="shared" ref="CB386:CB449" si="69">SUM(AB386/AH386)</f>
        <v>0.15903614457831325</v>
      </c>
      <c r="CC386" s="20">
        <f t="shared" ref="CC386:CC449" si="70">SUM(AC386/AI386)</f>
        <v>0.15384615384615385</v>
      </c>
      <c r="CD386" s="20">
        <f t="shared" ref="CD386:CD449" si="71">SUM(AE386/AI386)</f>
        <v>0.42603550295857989</v>
      </c>
      <c r="CE386" s="26">
        <f t="shared" ref="CE386:CE449" si="72">SUM(P386+Q386)</f>
        <v>16778</v>
      </c>
      <c r="CF386" s="24">
        <f t="shared" ref="CF386:CF449" si="73">IF(AR386&gt;0,AR386, " ")</f>
        <v>17850</v>
      </c>
      <c r="CG386" s="24">
        <f t="shared" si="65"/>
        <v>13783.54</v>
      </c>
      <c r="CH386" s="24">
        <f t="shared" ref="CH386:CH449" si="74">IF(AO386&gt;0,AO386, " ")</f>
        <v>38555</v>
      </c>
    </row>
    <row r="387" spans="1:86">
      <c r="A387" t="str">
        <f>'Master Data'!A387</f>
        <v>MD</v>
      </c>
      <c r="B387" t="str">
        <f>'Master Data'!B387</f>
        <v>ASM Educational Center Inc.</v>
      </c>
      <c r="C387" t="str">
        <f>'Master Data'!C387</f>
        <v>A private for profit entity not regulated by the state of Maryland offering non-credit training. See this provider s website for more information. https://asmed.</v>
      </c>
      <c r="D387" t="str">
        <f>'Master Data'!D387</f>
        <v>11200 Rockville Pike Ste 220</v>
      </c>
      <c r="E387">
        <f>'Master Data'!E387</f>
        <v>0</v>
      </c>
      <c r="F387" t="str">
        <f>'Master Data'!F387</f>
        <v>Rockville</v>
      </c>
      <c r="G387" t="str">
        <f>'Master Data'!G387</f>
        <v>MD</v>
      </c>
      <c r="H387">
        <f>'Master Data'!H387</f>
        <v>20852</v>
      </c>
      <c r="I387">
        <f>'Master Data'!I387</f>
        <v>6</v>
      </c>
      <c r="J387" t="str">
        <f>'Master Data'!J387</f>
        <v>MTA Security Fundamentals Exam Prep. (40 clock hours)</v>
      </c>
      <c r="K387" t="str">
        <f>'Master Data'!K387</f>
        <v>Hands-on experience with Windows Server, networking, Active Directory, anti-malware products, firewalls, network topologies &amp; devices, &amp; network ports, recommended.</v>
      </c>
      <c r="L387" t="str">
        <f>'Master Data'!L387</f>
        <v>http://www.asmed.com</v>
      </c>
      <c r="M387">
        <f>'Master Data'!M387</f>
        <v>1</v>
      </c>
      <c r="N387" t="str">
        <f>'Master Data'!N387</f>
        <v>MTA Security Fundamentals</v>
      </c>
      <c r="O387">
        <f>'Master Data'!O387</f>
        <v>111003</v>
      </c>
      <c r="P387">
        <f>'Master Data'!P387</f>
        <v>1995</v>
      </c>
      <c r="Q387">
        <f>'Master Data'!Q387</f>
        <v>0</v>
      </c>
      <c r="R387">
        <f>'Master Data'!R387</f>
        <v>8</v>
      </c>
      <c r="S387">
        <f>'Master Data'!S387</f>
        <v>5</v>
      </c>
      <c r="T387">
        <f>'Master Data'!T387</f>
        <v>1</v>
      </c>
      <c r="U387">
        <f>'Master Data'!U387</f>
        <v>3</v>
      </c>
      <c r="V387">
        <f>'Master Data'!V387</f>
        <v>15121200</v>
      </c>
      <c r="W387">
        <f>'Master Data'!W387</f>
        <v>0</v>
      </c>
      <c r="X387">
        <f>'Master Data'!X387</f>
        <v>0</v>
      </c>
      <c r="Y387">
        <f>'Master Data'!Y387</f>
        <v>24</v>
      </c>
      <c r="Z387">
        <f>'Master Data'!Z387</f>
        <v>24</v>
      </c>
      <c r="AA387">
        <f>'Master Data'!AA387</f>
        <v>24</v>
      </c>
      <c r="AB387">
        <f>'Master Data'!AB387</f>
        <v>8</v>
      </c>
      <c r="AC387">
        <f>'Master Data'!AC387</f>
        <v>6</v>
      </c>
      <c r="AD387">
        <f>'Master Data'!AD387</f>
        <v>6506.15</v>
      </c>
      <c r="AE387">
        <f>'Master Data'!AE387</f>
        <v>10</v>
      </c>
      <c r="AF387">
        <f>'Master Data'!AF387</f>
        <v>9229.7800000000007</v>
      </c>
      <c r="AG387">
        <f>'Master Data'!AG387</f>
        <v>9401.92</v>
      </c>
      <c r="AH387">
        <f>'Master Data'!AH387</f>
        <v>24</v>
      </c>
      <c r="AI387">
        <f>'Master Data'!AI387</f>
        <v>21</v>
      </c>
      <c r="AJ387">
        <f>'Master Data'!AJ387</f>
        <v>8</v>
      </c>
      <c r="AK387">
        <f>'Master Data'!AK387</f>
        <v>8</v>
      </c>
      <c r="AL387">
        <f>'Master Data'!AL387</f>
        <v>8</v>
      </c>
      <c r="AM387">
        <f>'Master Data'!AM387</f>
        <v>8</v>
      </c>
      <c r="AN387">
        <f>'Master Data'!AN387</f>
        <v>8</v>
      </c>
      <c r="AO387">
        <f>'Master Data'!AO387</f>
        <v>14980</v>
      </c>
      <c r="AP387">
        <f>'Master Data'!AP387</f>
        <v>4</v>
      </c>
      <c r="AQ387">
        <f>'Master Data'!AQ387</f>
        <v>3</v>
      </c>
      <c r="AR387">
        <f>'Master Data'!AR387</f>
        <v>3935.72</v>
      </c>
      <c r="AS387">
        <f>'Master Data'!AS387</f>
        <v>2</v>
      </c>
      <c r="AT387">
        <f>'Master Data'!AT387</f>
        <v>8</v>
      </c>
      <c r="AU387">
        <f>'Master Data'!AU387</f>
        <v>5</v>
      </c>
      <c r="AV387">
        <f>'Master Data'!AV387</f>
        <v>0</v>
      </c>
      <c r="AW387">
        <f>'Master Data'!AW387</f>
        <v>1</v>
      </c>
      <c r="AX387">
        <f>'Master Data'!AX387</f>
        <v>2</v>
      </c>
      <c r="AY387">
        <f>'Master Data'!AY387</f>
        <v>3</v>
      </c>
      <c r="AZ387">
        <f>'Master Data'!AZ387</f>
        <v>1</v>
      </c>
      <c r="BA387">
        <f>'Master Data'!BA387</f>
        <v>0</v>
      </c>
      <c r="BB387">
        <f>'Master Data'!BB387</f>
        <v>1</v>
      </c>
      <c r="BC387">
        <f>'Master Data'!BC387</f>
        <v>3</v>
      </c>
      <c r="BD387">
        <f>'Master Data'!BD387</f>
        <v>5</v>
      </c>
      <c r="BE387">
        <f>'Master Data'!BE387</f>
        <v>0</v>
      </c>
      <c r="BF387">
        <f>'Master Data'!BF387</f>
        <v>5</v>
      </c>
      <c r="BG387">
        <f>'Master Data'!BG387</f>
        <v>2</v>
      </c>
      <c r="BH387">
        <f>'Master Data'!BH387</f>
        <v>0</v>
      </c>
      <c r="BI387">
        <f>'Master Data'!BI387</f>
        <v>0</v>
      </c>
      <c r="BJ387">
        <f>'Master Data'!BJ387</f>
        <v>1</v>
      </c>
      <c r="BK387">
        <f>'Master Data'!BK387</f>
        <v>0</v>
      </c>
      <c r="BL387">
        <f>'Master Data'!BL387</f>
        <v>0</v>
      </c>
      <c r="BM387">
        <f>'Master Data'!BM387</f>
        <v>5</v>
      </c>
      <c r="BN387">
        <f>'Master Data'!BN387</f>
        <v>1</v>
      </c>
      <c r="BO387">
        <f>'Master Data'!BO387</f>
        <v>0</v>
      </c>
      <c r="BP387">
        <f>'Master Data'!BP387</f>
        <v>0</v>
      </c>
      <c r="BQ387">
        <f>'Master Data'!BQ387</f>
        <v>1</v>
      </c>
      <c r="BR387">
        <f>'Master Data'!BR387</f>
        <v>2</v>
      </c>
      <c r="BS387">
        <f>'Master Data'!BS387</f>
        <v>0</v>
      </c>
      <c r="BT387">
        <f>'Master Data'!BT387</f>
        <v>0</v>
      </c>
      <c r="BU387">
        <f>'Master Data'!BU387</f>
        <v>1</v>
      </c>
      <c r="BV387">
        <f>'Master Data'!BV387</f>
        <v>2</v>
      </c>
      <c r="BW387">
        <f>'Master Data'!BW387</f>
        <v>20210107</v>
      </c>
      <c r="BX387" t="str">
        <f t="shared" ref="BX387:BX450" si="75">CONCATENATE(B387," - ",J387)</f>
        <v>ASM Educational Center Inc. - MTA Security Fundamentals Exam Prep. (40 clock hours)</v>
      </c>
      <c r="BY387" s="27">
        <f t="shared" si="66"/>
        <v>0.5</v>
      </c>
      <c r="BZ387" s="20">
        <f t="shared" si="67"/>
        <v>0.6</v>
      </c>
      <c r="CA387" s="20">
        <f t="shared" si="68"/>
        <v>0.4</v>
      </c>
      <c r="CB387" s="20">
        <f t="shared" si="69"/>
        <v>0.33333333333333331</v>
      </c>
      <c r="CC387" s="20">
        <f t="shared" si="70"/>
        <v>0.2857142857142857</v>
      </c>
      <c r="CD387" s="20">
        <f t="shared" si="71"/>
        <v>0.47619047619047616</v>
      </c>
      <c r="CE387" s="26">
        <f t="shared" si="72"/>
        <v>1995</v>
      </c>
      <c r="CF387" s="24">
        <f t="shared" si="73"/>
        <v>3935.72</v>
      </c>
      <c r="CG387" s="24">
        <f t="shared" ref="CG387:CG450" si="76">IF(AD387&gt;0,AD387, " " )</f>
        <v>6506.15</v>
      </c>
      <c r="CH387" s="24">
        <f t="shared" si="74"/>
        <v>14980</v>
      </c>
    </row>
    <row r="388" spans="1:86">
      <c r="A388" t="str">
        <f>'Master Data'!A388</f>
        <v>MD</v>
      </c>
      <c r="B388" t="str">
        <f>'Master Data'!B388</f>
        <v>Harford Community College</v>
      </c>
      <c r="C388" t="str">
        <f>'Master Data'!C388</f>
        <v>A Maryland public community college, accredited by the Middle States Commission on Higher Education. See this provider s website for more information. https://www.harford.edu/about/index.</v>
      </c>
      <c r="D388" t="str">
        <f>'Master Data'!D388</f>
        <v>401 Thomas Run Road</v>
      </c>
      <c r="E388">
        <f>'Master Data'!E388</f>
        <v>0</v>
      </c>
      <c r="F388" t="str">
        <f>'Master Data'!F388</f>
        <v>Bel Air</v>
      </c>
      <c r="G388" t="str">
        <f>'Master Data'!G388</f>
        <v>MD</v>
      </c>
      <c r="H388">
        <f>'Master Data'!H388</f>
        <v>21015</v>
      </c>
      <c r="I388">
        <f>'Master Data'!I388</f>
        <v>1</v>
      </c>
      <c r="J388" t="str">
        <f>'Master Data'!J388</f>
        <v>HVACR Non-credit Certificate (200 clock hours)</v>
      </c>
      <c r="K388" t="str">
        <f>'Master Data'!K388</f>
        <v>Preparation for 17 employment ready HVAC certification exams via ESCO Group.</v>
      </c>
      <c r="L388" t="str">
        <f>'Master Data'!L388</f>
        <v>http://www.harford.edu</v>
      </c>
      <c r="M388">
        <f>'Master Data'!M388</f>
        <v>1</v>
      </c>
      <c r="N388" t="str">
        <f>'Master Data'!N388</f>
        <v>17 employment ready HVAC certifications, ESCO Group</v>
      </c>
      <c r="O388">
        <f>'Master Data'!O388</f>
        <v>470201</v>
      </c>
      <c r="P388">
        <f>'Master Data'!P388</f>
        <v>3130</v>
      </c>
      <c r="Q388">
        <f>'Master Data'!Q388</f>
        <v>0</v>
      </c>
      <c r="R388">
        <f>'Master Data'!R388</f>
        <v>6</v>
      </c>
      <c r="S388">
        <f>'Master Data'!S388</f>
        <v>36</v>
      </c>
      <c r="T388">
        <f>'Master Data'!T388</f>
        <v>5</v>
      </c>
      <c r="U388">
        <f>'Master Data'!U388</f>
        <v>3</v>
      </c>
      <c r="V388">
        <f>'Master Data'!V388</f>
        <v>49902100</v>
      </c>
      <c r="W388">
        <f>'Master Data'!W388</f>
        <v>0</v>
      </c>
      <c r="X388">
        <f>'Master Data'!X388</f>
        <v>0</v>
      </c>
      <c r="Y388">
        <f>'Master Data'!Y388</f>
        <v>31</v>
      </c>
      <c r="Z388">
        <f>'Master Data'!Z388</f>
        <v>30</v>
      </c>
      <c r="AA388">
        <f>'Master Data'!AA388</f>
        <v>20</v>
      </c>
      <c r="AB388">
        <f>'Master Data'!AB388</f>
        <v>13</v>
      </c>
      <c r="AC388">
        <f>'Master Data'!AC388</f>
        <v>12</v>
      </c>
      <c r="AD388">
        <f>'Master Data'!AD388</f>
        <v>13146</v>
      </c>
      <c r="AE388">
        <f>'Master Data'!AE388</f>
        <v>0</v>
      </c>
      <c r="AF388">
        <f>'Master Data'!AF388</f>
        <v>13722.13</v>
      </c>
      <c r="AG388">
        <f>'Master Data'!AG388</f>
        <v>16320.5</v>
      </c>
      <c r="AH388">
        <f>'Master Data'!AH388</f>
        <v>30</v>
      </c>
      <c r="AI388">
        <f>'Master Data'!AI388</f>
        <v>28</v>
      </c>
      <c r="AJ388">
        <f>'Master Data'!AJ388</f>
        <v>1</v>
      </c>
      <c r="AK388">
        <f>'Master Data'!AK388</f>
        <v>0</v>
      </c>
      <c r="AL388">
        <f>'Master Data'!AL388</f>
        <v>1</v>
      </c>
      <c r="AM388">
        <f>'Master Data'!AM388</f>
        <v>0</v>
      </c>
      <c r="AN388">
        <f>'Master Data'!AN388</f>
        <v>0</v>
      </c>
      <c r="AO388">
        <f>'Master Data'!AO388</f>
        <v>2275</v>
      </c>
      <c r="AP388">
        <f>'Master Data'!AP388</f>
        <v>0</v>
      </c>
      <c r="AQ388">
        <f>'Master Data'!AQ388</f>
        <v>0</v>
      </c>
      <c r="AR388">
        <f>'Master Data'!AR388</f>
        <v>0</v>
      </c>
      <c r="AS388">
        <f>'Master Data'!AS388</f>
        <v>0</v>
      </c>
      <c r="AT388">
        <f>'Master Data'!AT388</f>
        <v>0</v>
      </c>
      <c r="AU388">
        <f>'Master Data'!AU388</f>
        <v>0</v>
      </c>
      <c r="AV388">
        <f>'Master Data'!AV388</f>
        <v>0</v>
      </c>
      <c r="AW388">
        <f>'Master Data'!AW388</f>
        <v>0</v>
      </c>
      <c r="AX388">
        <f>'Master Data'!AX388</f>
        <v>0</v>
      </c>
      <c r="AY388">
        <f>'Master Data'!AY388</f>
        <v>1</v>
      </c>
      <c r="AZ388">
        <f>'Master Data'!AZ388</f>
        <v>0</v>
      </c>
      <c r="BA388">
        <f>'Master Data'!BA388</f>
        <v>0</v>
      </c>
      <c r="BB388">
        <f>'Master Data'!BB388</f>
        <v>0</v>
      </c>
      <c r="BC388">
        <f>'Master Data'!BC388</f>
        <v>1</v>
      </c>
      <c r="BD388">
        <f>'Master Data'!BD388</f>
        <v>0</v>
      </c>
      <c r="BE388">
        <f>'Master Data'!BE388</f>
        <v>0</v>
      </c>
      <c r="BF388">
        <f>'Master Data'!BF388</f>
        <v>0</v>
      </c>
      <c r="BG388">
        <f>'Master Data'!BG388</f>
        <v>0</v>
      </c>
      <c r="BH388">
        <f>'Master Data'!BH388</f>
        <v>0</v>
      </c>
      <c r="BI388">
        <f>'Master Data'!BI388</f>
        <v>0</v>
      </c>
      <c r="BJ388">
        <f>'Master Data'!BJ388</f>
        <v>1</v>
      </c>
      <c r="BK388">
        <f>'Master Data'!BK388</f>
        <v>0</v>
      </c>
      <c r="BL388">
        <f>'Master Data'!BL388</f>
        <v>0</v>
      </c>
      <c r="BM388">
        <f>'Master Data'!BM388</f>
        <v>0</v>
      </c>
      <c r="BN388">
        <f>'Master Data'!BN388</f>
        <v>0</v>
      </c>
      <c r="BO388">
        <f>'Master Data'!BO388</f>
        <v>0</v>
      </c>
      <c r="BP388">
        <f>'Master Data'!BP388</f>
        <v>0</v>
      </c>
      <c r="BQ388">
        <f>'Master Data'!BQ388</f>
        <v>0</v>
      </c>
      <c r="BR388">
        <f>'Master Data'!BR388</f>
        <v>0</v>
      </c>
      <c r="BS388">
        <f>'Master Data'!BS388</f>
        <v>0</v>
      </c>
      <c r="BT388">
        <f>'Master Data'!BT388</f>
        <v>0</v>
      </c>
      <c r="BU388">
        <f>'Master Data'!BU388</f>
        <v>0</v>
      </c>
      <c r="BV388">
        <f>'Master Data'!BV388</f>
        <v>0</v>
      </c>
      <c r="BW388">
        <f>'Master Data'!BW388</f>
        <v>20210107</v>
      </c>
      <c r="BX388" t="str">
        <f t="shared" si="75"/>
        <v>Harford Community College - HVACR Non-credit Certificate (200 clock hours)</v>
      </c>
      <c r="BY388" s="27" t="str">
        <f t="shared" si="66"/>
        <v/>
      </c>
      <c r="BZ388" s="20" t="e">
        <f t="shared" si="67"/>
        <v>#DIV/0!</v>
      </c>
      <c r="CA388" s="20" t="e">
        <f t="shared" si="68"/>
        <v>#DIV/0!</v>
      </c>
      <c r="CB388" s="20">
        <f t="shared" si="69"/>
        <v>0.43333333333333335</v>
      </c>
      <c r="CC388" s="20">
        <f t="shared" si="70"/>
        <v>0.42857142857142855</v>
      </c>
      <c r="CD388" s="20">
        <f t="shared" si="71"/>
        <v>0</v>
      </c>
      <c r="CE388" s="26">
        <f t="shared" si="72"/>
        <v>3130</v>
      </c>
      <c r="CF388" s="24" t="str">
        <f t="shared" si="73"/>
        <v xml:space="preserve"> </v>
      </c>
      <c r="CG388" s="24">
        <f t="shared" si="76"/>
        <v>13146</v>
      </c>
      <c r="CH388" s="24">
        <f t="shared" si="74"/>
        <v>2275</v>
      </c>
    </row>
    <row r="389" spans="1:86">
      <c r="A389" t="str">
        <f>'Master Data'!A389</f>
        <v>MD</v>
      </c>
      <c r="B389" t="str">
        <f>'Master Data'!B389</f>
        <v>Montgomery College</v>
      </c>
      <c r="C389" t="str">
        <f>'Master Data'!C389</f>
        <v>A Maryland public community college, accredited by the Middle States Commission on Higher Education. See this provider s website for more information. https://www.montgomerycollege.</v>
      </c>
      <c r="D389" t="str">
        <f>'Master Data'!D389</f>
        <v>20200 Observation Drive</v>
      </c>
      <c r="E389">
        <f>'Master Data'!E389</f>
        <v>0</v>
      </c>
      <c r="F389" t="str">
        <f>'Master Data'!F389</f>
        <v>Germantown</v>
      </c>
      <c r="G389" t="str">
        <f>'Master Data'!G389</f>
        <v>MD</v>
      </c>
      <c r="H389">
        <f>'Master Data'!H389</f>
        <v>20876</v>
      </c>
      <c r="I389">
        <f>'Master Data'!I389</f>
        <v>1</v>
      </c>
      <c r="J389" t="str">
        <f>'Master Data'!J389</f>
        <v>Income Tax Preparer (54 clock hours)</v>
      </c>
      <c r="K389" t="str">
        <f>'Master Data'!K389</f>
        <v>Preparation for Maryland Registered Income Tax Preparer license via the State Board of Individual Tax Preparers.</v>
      </c>
      <c r="L389" t="str">
        <f>'Master Data'!L389</f>
        <v>http://www.montgomerycollege.edu</v>
      </c>
      <c r="M389">
        <f>'Master Data'!M389</f>
        <v>3</v>
      </c>
      <c r="N389" t="str">
        <f>'Master Data'!N389</f>
        <v>Maryland Registered Income Tax Preparer license</v>
      </c>
      <c r="O389">
        <f>'Master Data'!O389</f>
        <v>521601</v>
      </c>
      <c r="P389">
        <f>'Master Data'!P389</f>
        <v>529</v>
      </c>
      <c r="Q389">
        <f>'Master Data'!Q389</f>
        <v>452</v>
      </c>
      <c r="R389">
        <f>'Master Data'!R389</f>
        <v>4</v>
      </c>
      <c r="S389">
        <f>'Master Data'!S389</f>
        <v>12</v>
      </c>
      <c r="T389">
        <f>'Master Data'!T389</f>
        <v>0</v>
      </c>
      <c r="U389">
        <f>'Master Data'!U389</f>
        <v>3</v>
      </c>
      <c r="V389">
        <f>'Master Data'!V389</f>
        <v>13208200</v>
      </c>
      <c r="W389">
        <f>'Master Data'!W389</f>
        <v>0</v>
      </c>
      <c r="X389">
        <f>'Master Data'!X389</f>
        <v>0</v>
      </c>
      <c r="Y389">
        <f>'Master Data'!Y389</f>
        <v>224</v>
      </c>
      <c r="Z389">
        <f>'Master Data'!Z389</f>
        <v>224</v>
      </c>
      <c r="AA389">
        <f>'Master Data'!AA389</f>
        <v>201</v>
      </c>
      <c r="AB389">
        <f>'Master Data'!AB389</f>
        <v>58</v>
      </c>
      <c r="AC389">
        <f>'Master Data'!AC389</f>
        <v>55</v>
      </c>
      <c r="AD389">
        <f>'Master Data'!AD389</f>
        <v>12577.5</v>
      </c>
      <c r="AE389">
        <f>'Master Data'!AE389</f>
        <v>0</v>
      </c>
      <c r="AF389">
        <f>'Master Data'!AF389</f>
        <v>14155.51</v>
      </c>
      <c r="AG389">
        <f>'Master Data'!AG389</f>
        <v>14675.33</v>
      </c>
      <c r="AH389">
        <f>'Master Data'!AH389</f>
        <v>128</v>
      </c>
      <c r="AI389">
        <f>'Master Data'!AI389</f>
        <v>114</v>
      </c>
      <c r="AJ389">
        <f>'Master Data'!AJ389</f>
        <v>2</v>
      </c>
      <c r="AK389">
        <f>'Master Data'!AK389</f>
        <v>2</v>
      </c>
      <c r="AL389">
        <f>'Master Data'!AL389</f>
        <v>2</v>
      </c>
      <c r="AM389">
        <f>'Master Data'!AM389</f>
        <v>2</v>
      </c>
      <c r="AN389">
        <f>'Master Data'!AN389</f>
        <v>1</v>
      </c>
      <c r="AO389">
        <f>'Master Data'!AO389</f>
        <v>1962</v>
      </c>
      <c r="AP389">
        <f>'Master Data'!AP389</f>
        <v>1</v>
      </c>
      <c r="AQ389">
        <f>'Master Data'!AQ389</f>
        <v>1</v>
      </c>
      <c r="AR389">
        <f>'Master Data'!AR389</f>
        <v>1154</v>
      </c>
      <c r="AS389">
        <f>'Master Data'!AS389</f>
        <v>0</v>
      </c>
      <c r="AT389">
        <f>'Master Data'!AT389</f>
        <v>1</v>
      </c>
      <c r="AU389">
        <f>'Master Data'!AU389</f>
        <v>1</v>
      </c>
      <c r="AV389">
        <f>'Master Data'!AV389</f>
        <v>0</v>
      </c>
      <c r="AW389">
        <f>'Master Data'!AW389</f>
        <v>0</v>
      </c>
      <c r="AX389">
        <f>'Master Data'!AX389</f>
        <v>1</v>
      </c>
      <c r="AY389">
        <f>'Master Data'!AY389</f>
        <v>1</v>
      </c>
      <c r="AZ389">
        <f>'Master Data'!AZ389</f>
        <v>0</v>
      </c>
      <c r="BA389">
        <f>'Master Data'!BA389</f>
        <v>0</v>
      </c>
      <c r="BB389">
        <f>'Master Data'!BB389</f>
        <v>0</v>
      </c>
      <c r="BC389">
        <f>'Master Data'!BC389</f>
        <v>0</v>
      </c>
      <c r="BD389">
        <f>'Master Data'!BD389</f>
        <v>2</v>
      </c>
      <c r="BE389">
        <f>'Master Data'!BE389</f>
        <v>0</v>
      </c>
      <c r="BF389">
        <f>'Master Data'!BF389</f>
        <v>1</v>
      </c>
      <c r="BG389">
        <f>'Master Data'!BG389</f>
        <v>1</v>
      </c>
      <c r="BH389">
        <f>'Master Data'!BH389</f>
        <v>0</v>
      </c>
      <c r="BI389">
        <f>'Master Data'!BI389</f>
        <v>0</v>
      </c>
      <c r="BJ389">
        <f>'Master Data'!BJ389</f>
        <v>0</v>
      </c>
      <c r="BK389">
        <f>'Master Data'!BK389</f>
        <v>0</v>
      </c>
      <c r="BL389">
        <f>'Master Data'!BL389</f>
        <v>0</v>
      </c>
      <c r="BM389">
        <f>'Master Data'!BM389</f>
        <v>2</v>
      </c>
      <c r="BN389">
        <f>'Master Data'!BN389</f>
        <v>0</v>
      </c>
      <c r="BO389">
        <f>'Master Data'!BO389</f>
        <v>0</v>
      </c>
      <c r="BP389">
        <f>'Master Data'!BP389</f>
        <v>0</v>
      </c>
      <c r="BQ389">
        <f>'Master Data'!BQ389</f>
        <v>0</v>
      </c>
      <c r="BR389">
        <f>'Master Data'!BR389</f>
        <v>1</v>
      </c>
      <c r="BS389">
        <f>'Master Data'!BS389</f>
        <v>0</v>
      </c>
      <c r="BT389">
        <f>'Master Data'!BT389</f>
        <v>0</v>
      </c>
      <c r="BU389">
        <f>'Master Data'!BU389</f>
        <v>1</v>
      </c>
      <c r="BV389">
        <f>'Master Data'!BV389</f>
        <v>1</v>
      </c>
      <c r="BW389">
        <f>'Master Data'!BW389</f>
        <v>20210107</v>
      </c>
      <c r="BX389" t="str">
        <f t="shared" si="75"/>
        <v>Montgomery College - Income Tax Preparer (54 clock hours)</v>
      </c>
      <c r="BY389" s="27">
        <f t="shared" si="66"/>
        <v>1</v>
      </c>
      <c r="BZ389" s="20">
        <f t="shared" si="67"/>
        <v>1</v>
      </c>
      <c r="CA389" s="20">
        <f t="shared" si="68"/>
        <v>0</v>
      </c>
      <c r="CB389" s="20">
        <f t="shared" si="69"/>
        <v>0.453125</v>
      </c>
      <c r="CC389" s="20">
        <f t="shared" si="70"/>
        <v>0.48245614035087719</v>
      </c>
      <c r="CD389" s="20">
        <f t="shared" si="71"/>
        <v>0</v>
      </c>
      <c r="CE389" s="26">
        <f t="shared" si="72"/>
        <v>981</v>
      </c>
      <c r="CF389" s="24">
        <f t="shared" si="73"/>
        <v>1154</v>
      </c>
      <c r="CG389" s="24">
        <f t="shared" si="76"/>
        <v>12577.5</v>
      </c>
      <c r="CH389" s="24">
        <f t="shared" si="74"/>
        <v>1962</v>
      </c>
    </row>
    <row r="390" spans="1:86">
      <c r="A390" t="str">
        <f>'Master Data'!A390</f>
        <v>MD</v>
      </c>
      <c r="B390" t="str">
        <f>'Master Data'!B390</f>
        <v>Prince George's Community College</v>
      </c>
      <c r="C390" t="str">
        <f>'Master Data'!C390</f>
        <v>A Maryland public community college, accredited by the Middle States Commission on Higher Education. See this provider s website for more information. https://www.pgcc.</v>
      </c>
      <c r="D390" t="str">
        <f>'Master Data'!D390</f>
        <v>301 Largo Road</v>
      </c>
      <c r="E390">
        <f>'Master Data'!E390</f>
        <v>0</v>
      </c>
      <c r="F390" t="str">
        <f>'Master Data'!F390</f>
        <v>Largo</v>
      </c>
      <c r="G390" t="str">
        <f>'Master Data'!G390</f>
        <v>MD</v>
      </c>
      <c r="H390">
        <f>'Master Data'!H390</f>
        <v>20774</v>
      </c>
      <c r="I390">
        <f>'Master Data'!I390</f>
        <v>1</v>
      </c>
      <c r="J390" t="str">
        <f>'Master Data'!J390</f>
        <v>Class B Commercial Driver's License (145 clock hours)</v>
      </c>
      <c r="K390" t="str">
        <f>'Master Data'!K390</f>
        <v>Preparation for Maryland Class-B commercial driver's license (CDL).</v>
      </c>
      <c r="L390" t="str">
        <f>'Master Data'!L390</f>
        <v>https://www.pgcc.edu/programs-courses/continuing-education/transportation-and-distribution/commercial-drivers-license-class-a-and-b/</v>
      </c>
      <c r="M390">
        <f>'Master Data'!M390</f>
        <v>3</v>
      </c>
      <c r="N390" t="str">
        <f>'Master Data'!N390</f>
        <v>MD CDL-B</v>
      </c>
      <c r="O390">
        <f>'Master Data'!O390</f>
        <v>490205</v>
      </c>
      <c r="P390">
        <f>'Master Data'!P390</f>
        <v>3700</v>
      </c>
      <c r="Q390">
        <f>'Master Data'!Q390</f>
        <v>300</v>
      </c>
      <c r="R390">
        <f>'Master Data'!R390</f>
        <v>15</v>
      </c>
      <c r="S390">
        <f>'Master Data'!S390</f>
        <v>9</v>
      </c>
      <c r="T390">
        <f>'Master Data'!T390</f>
        <v>5</v>
      </c>
      <c r="U390">
        <f>'Master Data'!U390</f>
        <v>3</v>
      </c>
      <c r="V390">
        <f>'Master Data'!V390</f>
        <v>53303300</v>
      </c>
      <c r="W390">
        <f>'Master Data'!W390</f>
        <v>53305100</v>
      </c>
      <c r="X390">
        <f>'Master Data'!X390</f>
        <v>53305200</v>
      </c>
      <c r="Y390">
        <f>'Master Data'!Y390</f>
        <v>45</v>
      </c>
      <c r="Z390">
        <f>'Master Data'!Z390</f>
        <v>42</v>
      </c>
      <c r="AA390">
        <f>'Master Data'!AA390</f>
        <v>21</v>
      </c>
      <c r="AB390">
        <f>'Master Data'!AB390</f>
        <v>19</v>
      </c>
      <c r="AC390">
        <f>'Master Data'!AC390</f>
        <v>14</v>
      </c>
      <c r="AD390">
        <f>'Master Data'!AD390</f>
        <v>6442</v>
      </c>
      <c r="AE390">
        <f>'Master Data'!AE390</f>
        <v>15</v>
      </c>
      <c r="AF390">
        <f>'Master Data'!AF390</f>
        <v>7940.43</v>
      </c>
      <c r="AG390">
        <f>'Master Data'!AG390</f>
        <v>13052.76</v>
      </c>
      <c r="AH390">
        <f>'Master Data'!AH390</f>
        <v>36</v>
      </c>
      <c r="AI390">
        <f>'Master Data'!AI390</f>
        <v>32</v>
      </c>
      <c r="AJ390">
        <f>'Master Data'!AJ390</f>
        <v>9</v>
      </c>
      <c r="AK390">
        <f>'Master Data'!AK390</f>
        <v>9</v>
      </c>
      <c r="AL390">
        <f>'Master Data'!AL390</f>
        <v>9</v>
      </c>
      <c r="AM390">
        <f>'Master Data'!AM390</f>
        <v>9</v>
      </c>
      <c r="AN390">
        <f>'Master Data'!AN390</f>
        <v>7</v>
      </c>
      <c r="AO390">
        <f>'Master Data'!AO390</f>
        <v>25525</v>
      </c>
      <c r="AP390">
        <f>'Master Data'!AP390</f>
        <v>7</v>
      </c>
      <c r="AQ390">
        <f>'Master Data'!AQ390</f>
        <v>4</v>
      </c>
      <c r="AR390">
        <f>'Master Data'!AR390</f>
        <v>4879.29</v>
      </c>
      <c r="AS390">
        <f>'Master Data'!AS390</f>
        <v>6</v>
      </c>
      <c r="AT390">
        <f>'Master Data'!AT390</f>
        <v>9</v>
      </c>
      <c r="AU390">
        <f>'Master Data'!AU390</f>
        <v>8</v>
      </c>
      <c r="AV390">
        <f>'Master Data'!AV390</f>
        <v>0</v>
      </c>
      <c r="AW390">
        <f>'Master Data'!AW390</f>
        <v>0</v>
      </c>
      <c r="AX390">
        <f>'Master Data'!AX390</f>
        <v>1</v>
      </c>
      <c r="AY390">
        <f>'Master Data'!AY390</f>
        <v>3</v>
      </c>
      <c r="AZ390">
        <f>'Master Data'!AZ390</f>
        <v>2</v>
      </c>
      <c r="BA390">
        <f>'Master Data'!BA390</f>
        <v>1</v>
      </c>
      <c r="BB390">
        <f>'Master Data'!BB390</f>
        <v>1</v>
      </c>
      <c r="BC390">
        <f>'Master Data'!BC390</f>
        <v>8</v>
      </c>
      <c r="BD390">
        <f>'Master Data'!BD390</f>
        <v>1</v>
      </c>
      <c r="BE390">
        <f>'Master Data'!BE390</f>
        <v>0</v>
      </c>
      <c r="BF390">
        <f>'Master Data'!BF390</f>
        <v>6</v>
      </c>
      <c r="BG390">
        <f>'Master Data'!BG390</f>
        <v>1</v>
      </c>
      <c r="BH390">
        <f>'Master Data'!BH390</f>
        <v>0</v>
      </c>
      <c r="BI390">
        <f>'Master Data'!BI390</f>
        <v>0</v>
      </c>
      <c r="BJ390">
        <f>'Master Data'!BJ390</f>
        <v>1</v>
      </c>
      <c r="BK390">
        <f>'Master Data'!BK390</f>
        <v>0</v>
      </c>
      <c r="BL390">
        <f>'Master Data'!BL390</f>
        <v>0</v>
      </c>
      <c r="BM390">
        <f>'Master Data'!BM390</f>
        <v>7</v>
      </c>
      <c r="BN390">
        <f>'Master Data'!BN390</f>
        <v>0</v>
      </c>
      <c r="BO390">
        <f>'Master Data'!BO390</f>
        <v>2</v>
      </c>
      <c r="BP390">
        <f>'Master Data'!BP390</f>
        <v>2</v>
      </c>
      <c r="BQ390">
        <f>'Master Data'!BQ390</f>
        <v>0</v>
      </c>
      <c r="BR390">
        <f>'Master Data'!BR390</f>
        <v>2</v>
      </c>
      <c r="BS390">
        <f>'Master Data'!BS390</f>
        <v>0</v>
      </c>
      <c r="BT390">
        <f>'Master Data'!BT390</f>
        <v>0</v>
      </c>
      <c r="BU390">
        <f>'Master Data'!BU390</f>
        <v>1</v>
      </c>
      <c r="BV390">
        <f>'Master Data'!BV390</f>
        <v>1</v>
      </c>
      <c r="BW390">
        <f>'Master Data'!BW390</f>
        <v>20210107</v>
      </c>
      <c r="BX390" t="str">
        <f t="shared" si="75"/>
        <v>Prince George's Community College - Class B Commercial Driver's License (145 clock hours)</v>
      </c>
      <c r="BY390" s="27">
        <f t="shared" si="66"/>
        <v>0.77777777777777779</v>
      </c>
      <c r="BZ390" s="20">
        <f t="shared" si="67"/>
        <v>0.5</v>
      </c>
      <c r="CA390" s="20">
        <f t="shared" si="68"/>
        <v>0.75</v>
      </c>
      <c r="CB390" s="20">
        <f t="shared" si="69"/>
        <v>0.52777777777777779</v>
      </c>
      <c r="CC390" s="20">
        <f t="shared" si="70"/>
        <v>0.4375</v>
      </c>
      <c r="CD390" s="20">
        <f t="shared" si="71"/>
        <v>0.46875</v>
      </c>
      <c r="CE390" s="26">
        <f t="shared" si="72"/>
        <v>4000</v>
      </c>
      <c r="CF390" s="24">
        <f t="shared" si="73"/>
        <v>4879.29</v>
      </c>
      <c r="CG390" s="24">
        <f t="shared" si="76"/>
        <v>6442</v>
      </c>
      <c r="CH390" s="24">
        <f t="shared" si="74"/>
        <v>25525</v>
      </c>
    </row>
    <row r="391" spans="1:86">
      <c r="A391" t="str">
        <f>'Master Data'!A391</f>
        <v>MD</v>
      </c>
      <c r="B391" t="str">
        <f>'Master Data'!B391</f>
        <v>Security University LLC</v>
      </c>
      <c r="C391" t="str">
        <f>'Master Data'!C391</f>
        <v>A Virginia post secondary accredited school by MSA-CESS. SU is a for-profit entity not regulated by the state of Maryland offering non-credit training. See this provider s website for more information. http://www.securityuniversity.net/about.</v>
      </c>
      <c r="D391" t="str">
        <f>'Master Data'!D391</f>
        <v>12001 Sunrise Valley Drive Suite 203</v>
      </c>
      <c r="E391">
        <f>'Master Data'!E391</f>
        <v>0</v>
      </c>
      <c r="F391" t="str">
        <f>'Master Data'!F391</f>
        <v>Reston</v>
      </c>
      <c r="G391" t="str">
        <f>'Master Data'!G391</f>
        <v>VA</v>
      </c>
      <c r="H391">
        <f>'Master Data'!H391</f>
        <v>20191</v>
      </c>
      <c r="I391">
        <f>'Master Data'!I391</f>
        <v>6</v>
      </c>
      <c r="J391" t="str">
        <f>'Master Data'!J391</f>
        <v>CompTIA Security+ Exam Prep (40 clock hours)</v>
      </c>
      <c r="K391" t="str">
        <f>'Master Data'!K391</f>
        <v>Preparation for CompTIA Security+ exam for those with CompTIA Network+ and 2 years of experience in IT administration with a security focus, recommended.</v>
      </c>
      <c r="L391" t="str">
        <f>'Master Data'!L391</f>
        <v>http://www.securityuniversity.net</v>
      </c>
      <c r="M391">
        <f>'Master Data'!M391</f>
        <v>1</v>
      </c>
      <c r="N391" t="str">
        <f>'Master Data'!N391</f>
        <v>CompTIA Security+</v>
      </c>
      <c r="O391">
        <f>'Master Data'!O391</f>
        <v>111003</v>
      </c>
      <c r="P391">
        <f>'Master Data'!P391</f>
        <v>2995</v>
      </c>
      <c r="Q391">
        <f>'Master Data'!Q391</f>
        <v>495</v>
      </c>
      <c r="R391">
        <f>'Master Data'!R391</f>
        <v>40</v>
      </c>
      <c r="S391">
        <f>'Master Data'!S391</f>
        <v>1</v>
      </c>
      <c r="T391">
        <f>'Master Data'!T391</f>
        <v>5</v>
      </c>
      <c r="U391">
        <f>'Master Data'!U391</f>
        <v>3</v>
      </c>
      <c r="V391">
        <f>'Master Data'!V391</f>
        <v>15121200</v>
      </c>
      <c r="W391">
        <f>'Master Data'!W391</f>
        <v>0</v>
      </c>
      <c r="X391">
        <f>'Master Data'!X391</f>
        <v>0</v>
      </c>
      <c r="Y391">
        <f>'Master Data'!Y391</f>
        <v>271</v>
      </c>
      <c r="Z391">
        <f>'Master Data'!Z391</f>
        <v>251</v>
      </c>
      <c r="AA391">
        <f>'Master Data'!AA391</f>
        <v>251</v>
      </c>
      <c r="AB391">
        <f>'Master Data'!AB391</f>
        <v>144</v>
      </c>
      <c r="AC391">
        <f>'Master Data'!AC391</f>
        <v>126</v>
      </c>
      <c r="AD391">
        <f>'Master Data'!AD391</f>
        <v>22923.71</v>
      </c>
      <c r="AE391">
        <f>'Master Data'!AE391</f>
        <v>161</v>
      </c>
      <c r="AF391">
        <f>'Master Data'!AF391</f>
        <v>24379.98</v>
      </c>
      <c r="AG391">
        <f>'Master Data'!AG391</f>
        <v>26079.95</v>
      </c>
      <c r="AH391">
        <f>'Master Data'!AH391</f>
        <v>201</v>
      </c>
      <c r="AI391">
        <f>'Master Data'!AI391</f>
        <v>161</v>
      </c>
      <c r="AJ391">
        <f>'Master Data'!AJ391</f>
        <v>0</v>
      </c>
      <c r="AK391">
        <f>'Master Data'!AK391</f>
        <v>0</v>
      </c>
      <c r="AL391">
        <f>'Master Data'!AL391</f>
        <v>0</v>
      </c>
      <c r="AM391">
        <f>'Master Data'!AM391</f>
        <v>0</v>
      </c>
      <c r="AN391">
        <f>'Master Data'!AN391</f>
        <v>0</v>
      </c>
      <c r="AO391">
        <f>'Master Data'!AO391</f>
        <v>0</v>
      </c>
      <c r="AP391">
        <f>'Master Data'!AP391</f>
        <v>0</v>
      </c>
      <c r="AQ391">
        <f>'Master Data'!AQ391</f>
        <v>0</v>
      </c>
      <c r="AR391">
        <f>'Master Data'!AR391</f>
        <v>0</v>
      </c>
      <c r="AS391">
        <f>'Master Data'!AS391</f>
        <v>0</v>
      </c>
      <c r="AT391">
        <f>'Master Data'!AT391</f>
        <v>0</v>
      </c>
      <c r="AU391">
        <f>'Master Data'!AU391</f>
        <v>0</v>
      </c>
      <c r="AV391">
        <f>'Master Data'!AV391</f>
        <v>0</v>
      </c>
      <c r="AW391">
        <f>'Master Data'!AW391</f>
        <v>0</v>
      </c>
      <c r="AX391">
        <f>'Master Data'!AX391</f>
        <v>0</v>
      </c>
      <c r="AY391">
        <f>'Master Data'!AY391</f>
        <v>0</v>
      </c>
      <c r="AZ391">
        <f>'Master Data'!AZ391</f>
        <v>0</v>
      </c>
      <c r="BA391">
        <f>'Master Data'!BA391</f>
        <v>0</v>
      </c>
      <c r="BB391">
        <f>'Master Data'!BB391</f>
        <v>0</v>
      </c>
      <c r="BC391">
        <f>'Master Data'!BC391</f>
        <v>0</v>
      </c>
      <c r="BD391">
        <f>'Master Data'!BD391</f>
        <v>0</v>
      </c>
      <c r="BE391">
        <f>'Master Data'!BE391</f>
        <v>0</v>
      </c>
      <c r="BF391">
        <f>'Master Data'!BF391</f>
        <v>0</v>
      </c>
      <c r="BG391">
        <f>'Master Data'!BG391</f>
        <v>0</v>
      </c>
      <c r="BH391">
        <f>'Master Data'!BH391</f>
        <v>0</v>
      </c>
      <c r="BI391">
        <f>'Master Data'!BI391</f>
        <v>0</v>
      </c>
      <c r="BJ391">
        <f>'Master Data'!BJ391</f>
        <v>0</v>
      </c>
      <c r="BK391">
        <f>'Master Data'!BK391</f>
        <v>0</v>
      </c>
      <c r="BL391">
        <f>'Master Data'!BL391</f>
        <v>0</v>
      </c>
      <c r="BM391">
        <f>'Master Data'!BM391</f>
        <v>0</v>
      </c>
      <c r="BN391">
        <f>'Master Data'!BN391</f>
        <v>0</v>
      </c>
      <c r="BO391">
        <f>'Master Data'!BO391</f>
        <v>0</v>
      </c>
      <c r="BP391">
        <f>'Master Data'!BP391</f>
        <v>0</v>
      </c>
      <c r="BQ391">
        <f>'Master Data'!BQ391</f>
        <v>0</v>
      </c>
      <c r="BR391">
        <f>'Master Data'!BR391</f>
        <v>0</v>
      </c>
      <c r="BS391">
        <f>'Master Data'!BS391</f>
        <v>0</v>
      </c>
      <c r="BT391">
        <f>'Master Data'!BT391</f>
        <v>0</v>
      </c>
      <c r="BU391">
        <f>'Master Data'!BU391</f>
        <v>0</v>
      </c>
      <c r="BV391">
        <f>'Master Data'!BV391</f>
        <v>0</v>
      </c>
      <c r="BW391">
        <f>'Master Data'!BW391</f>
        <v>20210112</v>
      </c>
      <c r="BX391" t="str">
        <f t="shared" si="75"/>
        <v>Security University LLC - CompTIA Security+ Exam Prep (40 clock hours)</v>
      </c>
      <c r="BY391" s="27" t="str">
        <f t="shared" si="66"/>
        <v/>
      </c>
      <c r="BZ391" s="20" t="e">
        <f t="shared" si="67"/>
        <v>#DIV/0!</v>
      </c>
      <c r="CA391" s="20" t="e">
        <f t="shared" si="68"/>
        <v>#DIV/0!</v>
      </c>
      <c r="CB391" s="20">
        <f t="shared" si="69"/>
        <v>0.71641791044776115</v>
      </c>
      <c r="CC391" s="20">
        <f t="shared" si="70"/>
        <v>0.78260869565217395</v>
      </c>
      <c r="CD391" s="20">
        <f t="shared" si="71"/>
        <v>1</v>
      </c>
      <c r="CE391" s="26">
        <f t="shared" si="72"/>
        <v>3490</v>
      </c>
      <c r="CF391" s="24" t="str">
        <f t="shared" si="73"/>
        <v xml:space="preserve"> </v>
      </c>
      <c r="CG391" s="24">
        <f t="shared" si="76"/>
        <v>22923.71</v>
      </c>
      <c r="CH391" s="24" t="str">
        <f t="shared" si="74"/>
        <v xml:space="preserve"> </v>
      </c>
    </row>
    <row r="392" spans="1:86">
      <c r="A392" t="str">
        <f>'Master Data'!A392</f>
        <v>MD</v>
      </c>
      <c r="B392" t="str">
        <f>'Master Data'!B392</f>
        <v>Wor-Wic Community College</v>
      </c>
      <c r="C392" t="str">
        <f>'Master Data'!C392</f>
        <v>A Maryland public community college, accredited by the Middle States Commission on Higher Education. See this provider s website for more information. https://www.worwic.</v>
      </c>
      <c r="D392" t="str">
        <f>'Master Data'!D392</f>
        <v>32000 Campus Drive</v>
      </c>
      <c r="E392">
        <f>'Master Data'!E392</f>
        <v>0</v>
      </c>
      <c r="F392" t="str">
        <f>'Master Data'!F392</f>
        <v>Salisbury</v>
      </c>
      <c r="G392" t="str">
        <f>'Master Data'!G392</f>
        <v>MD</v>
      </c>
      <c r="H392">
        <f>'Master Data'!H392</f>
        <v>21804</v>
      </c>
      <c r="I392">
        <f>'Master Data'!I392</f>
        <v>1</v>
      </c>
      <c r="J392" t="str">
        <f>'Master Data'!J392</f>
        <v>Physical Therapist Assistant-AAS (70 credit hours)</v>
      </c>
      <c r="K392" t="str">
        <f>'Master Data'!K392</f>
        <v>Covers topics needed to pass the National Physical Therapy Examination and work as an entry-level physical therapist assistant in Maryland.</v>
      </c>
      <c r="L392" t="str">
        <f>'Master Data'!L392</f>
        <v>http://www.wor-wic.edu</v>
      </c>
      <c r="M392">
        <f>'Master Data'!M392</f>
        <v>4</v>
      </c>
      <c r="N392" t="str">
        <f>'Master Data'!N392</f>
        <v>Associate degree</v>
      </c>
      <c r="O392">
        <f>'Master Data'!O392</f>
        <v>510806</v>
      </c>
      <c r="P392">
        <f>'Master Data'!P392</f>
        <v>11623</v>
      </c>
      <c r="Q392">
        <f>'Master Data'!Q392</f>
        <v>2652</v>
      </c>
      <c r="R392">
        <f>'Master Data'!R392</f>
        <v>20</v>
      </c>
      <c r="S392">
        <f>'Master Data'!S392</f>
        <v>80</v>
      </c>
      <c r="T392">
        <f>'Master Data'!T392</f>
        <v>1</v>
      </c>
      <c r="U392">
        <f>'Master Data'!U392</f>
        <v>3</v>
      </c>
      <c r="V392">
        <f>'Master Data'!V392</f>
        <v>31202100</v>
      </c>
      <c r="W392">
        <f>'Master Data'!W392</f>
        <v>0</v>
      </c>
      <c r="X392">
        <f>'Master Data'!X392</f>
        <v>0</v>
      </c>
      <c r="Y392">
        <f>'Master Data'!Y392</f>
        <v>30</v>
      </c>
      <c r="Z392">
        <f>'Master Data'!Z392</f>
        <v>22</v>
      </c>
      <c r="AA392">
        <f>'Master Data'!AA392</f>
        <v>17</v>
      </c>
      <c r="AB392">
        <f>'Master Data'!AB392</f>
        <v>18</v>
      </c>
      <c r="AC392">
        <f>'Master Data'!AC392</f>
        <v>7</v>
      </c>
      <c r="AD392">
        <f>'Master Data'!AD392</f>
        <v>10978.04</v>
      </c>
      <c r="AE392">
        <f>'Master Data'!AE392</f>
        <v>6</v>
      </c>
      <c r="AF392">
        <f>'Master Data'!AF392</f>
        <v>10640.7</v>
      </c>
      <c r="AG392">
        <f>'Master Data'!AG392</f>
        <v>12335.18</v>
      </c>
      <c r="AH392">
        <f>'Master Data'!AH392</f>
        <v>18</v>
      </c>
      <c r="AI392">
        <f>'Master Data'!AI392</f>
        <v>7</v>
      </c>
      <c r="AJ392">
        <f>'Master Data'!AJ392</f>
        <v>0</v>
      </c>
      <c r="AK392">
        <f>'Master Data'!AK392</f>
        <v>0</v>
      </c>
      <c r="AL392">
        <f>'Master Data'!AL392</f>
        <v>0</v>
      </c>
      <c r="AM392">
        <f>'Master Data'!AM392</f>
        <v>0</v>
      </c>
      <c r="AN392">
        <f>'Master Data'!AN392</f>
        <v>0</v>
      </c>
      <c r="AO392">
        <f>'Master Data'!AO392</f>
        <v>0</v>
      </c>
      <c r="AP392">
        <f>'Master Data'!AP392</f>
        <v>0</v>
      </c>
      <c r="AQ392">
        <f>'Master Data'!AQ392</f>
        <v>0</v>
      </c>
      <c r="AR392">
        <f>'Master Data'!AR392</f>
        <v>0</v>
      </c>
      <c r="AS392">
        <f>'Master Data'!AS392</f>
        <v>0</v>
      </c>
      <c r="AT392">
        <f>'Master Data'!AT392</f>
        <v>0</v>
      </c>
      <c r="AU392">
        <f>'Master Data'!AU392</f>
        <v>0</v>
      </c>
      <c r="AV392">
        <f>'Master Data'!AV392</f>
        <v>0</v>
      </c>
      <c r="AW392">
        <f>'Master Data'!AW392</f>
        <v>0</v>
      </c>
      <c r="AX392">
        <f>'Master Data'!AX392</f>
        <v>0</v>
      </c>
      <c r="AY392">
        <f>'Master Data'!AY392</f>
        <v>0</v>
      </c>
      <c r="AZ392">
        <f>'Master Data'!AZ392</f>
        <v>0</v>
      </c>
      <c r="BA392">
        <f>'Master Data'!BA392</f>
        <v>0</v>
      </c>
      <c r="BB392">
        <f>'Master Data'!BB392</f>
        <v>0</v>
      </c>
      <c r="BC392">
        <f>'Master Data'!BC392</f>
        <v>0</v>
      </c>
      <c r="BD392">
        <f>'Master Data'!BD392</f>
        <v>0</v>
      </c>
      <c r="BE392">
        <f>'Master Data'!BE392</f>
        <v>0</v>
      </c>
      <c r="BF392">
        <f>'Master Data'!BF392</f>
        <v>0</v>
      </c>
      <c r="BG392">
        <f>'Master Data'!BG392</f>
        <v>0</v>
      </c>
      <c r="BH392">
        <f>'Master Data'!BH392</f>
        <v>0</v>
      </c>
      <c r="BI392">
        <f>'Master Data'!BI392</f>
        <v>0</v>
      </c>
      <c r="BJ392">
        <f>'Master Data'!BJ392</f>
        <v>0</v>
      </c>
      <c r="BK392">
        <f>'Master Data'!BK392</f>
        <v>0</v>
      </c>
      <c r="BL392">
        <f>'Master Data'!BL392</f>
        <v>0</v>
      </c>
      <c r="BM392">
        <f>'Master Data'!BM392</f>
        <v>0</v>
      </c>
      <c r="BN392">
        <f>'Master Data'!BN392</f>
        <v>0</v>
      </c>
      <c r="BO392">
        <f>'Master Data'!BO392</f>
        <v>0</v>
      </c>
      <c r="BP392">
        <f>'Master Data'!BP392</f>
        <v>0</v>
      </c>
      <c r="BQ392">
        <f>'Master Data'!BQ392</f>
        <v>0</v>
      </c>
      <c r="BR392">
        <f>'Master Data'!BR392</f>
        <v>0</v>
      </c>
      <c r="BS392">
        <f>'Master Data'!BS392</f>
        <v>0</v>
      </c>
      <c r="BT392">
        <f>'Master Data'!BT392</f>
        <v>0</v>
      </c>
      <c r="BU392">
        <f>'Master Data'!BU392</f>
        <v>0</v>
      </c>
      <c r="BV392">
        <f>'Master Data'!BV392</f>
        <v>0</v>
      </c>
      <c r="BW392">
        <f>'Master Data'!BW392</f>
        <v>20210128</v>
      </c>
      <c r="BX392" t="str">
        <f t="shared" si="75"/>
        <v>Wor-Wic Community College - Physical Therapist Assistant-AAS (70 credit hours)</v>
      </c>
      <c r="BY392" s="27" t="str">
        <f t="shared" si="66"/>
        <v/>
      </c>
      <c r="BZ392" s="20" t="e">
        <f t="shared" si="67"/>
        <v>#DIV/0!</v>
      </c>
      <c r="CA392" s="20" t="e">
        <f t="shared" si="68"/>
        <v>#DIV/0!</v>
      </c>
      <c r="CB392" s="20">
        <f t="shared" si="69"/>
        <v>1</v>
      </c>
      <c r="CC392" s="20">
        <f t="shared" si="70"/>
        <v>1</v>
      </c>
      <c r="CD392" s="20">
        <f t="shared" si="71"/>
        <v>0.8571428571428571</v>
      </c>
      <c r="CE392" s="26">
        <f t="shared" si="72"/>
        <v>14275</v>
      </c>
      <c r="CF392" s="24" t="str">
        <f t="shared" si="73"/>
        <v xml:space="preserve"> </v>
      </c>
      <c r="CG392" s="24">
        <f t="shared" si="76"/>
        <v>10978.04</v>
      </c>
      <c r="CH392" s="24" t="str">
        <f t="shared" si="74"/>
        <v xml:space="preserve"> </v>
      </c>
    </row>
    <row r="393" spans="1:86">
      <c r="A393" t="str">
        <f>'Master Data'!A393</f>
        <v>MD</v>
      </c>
      <c r="B393" t="str">
        <f>'Master Data'!B393</f>
        <v>Harford Community College</v>
      </c>
      <c r="C393" t="str">
        <f>'Master Data'!C393</f>
        <v>A Maryland public community college, accredited by the Middle States Commission on Higher Education. See this provider s website for more information. https://www.harford.edu/about/index.</v>
      </c>
      <c r="D393" t="str">
        <f>'Master Data'!D393</f>
        <v>401 Thomas Run Road</v>
      </c>
      <c r="E393">
        <f>'Master Data'!E393</f>
        <v>0</v>
      </c>
      <c r="F393" t="str">
        <f>'Master Data'!F393</f>
        <v>Bel Air</v>
      </c>
      <c r="G393" t="str">
        <f>'Master Data'!G393</f>
        <v>MD</v>
      </c>
      <c r="H393">
        <f>'Master Data'!H393</f>
        <v>21015</v>
      </c>
      <c r="I393">
        <f>'Master Data'!I393</f>
        <v>1</v>
      </c>
      <c r="J393" t="str">
        <f>'Master Data'!J393</f>
        <v>SHRM Certified Test Prep. (36 clock hours)</v>
      </c>
      <c r="K393" t="str">
        <f>'Master Data'!K393</f>
        <v>Preparation for the SHRM CP or SCP exams for those with a HS diploma &amp; 3 years of HR work or bachelor's &amp; 2 years of HR work, or graduate degree &amp; 1 year HR work.</v>
      </c>
      <c r="L393" t="str">
        <f>'Master Data'!L393</f>
        <v>https://www.harford.edu/academics/workforce-career-programs/programs/shrm.php</v>
      </c>
      <c r="M393">
        <f>'Master Data'!M393</f>
        <v>1</v>
      </c>
      <c r="N393" t="str">
        <f>'Master Data'!N393</f>
        <v>SHRM CP or SCP</v>
      </c>
      <c r="O393">
        <f>'Master Data'!O393</f>
        <v>521001</v>
      </c>
      <c r="P393">
        <f>'Master Data'!P393</f>
        <v>1458</v>
      </c>
      <c r="Q393">
        <f>'Master Data'!Q393</f>
        <v>0</v>
      </c>
      <c r="R393">
        <f>'Master Data'!R393</f>
        <v>3</v>
      </c>
      <c r="S393">
        <f>'Master Data'!S393</f>
        <v>12</v>
      </c>
      <c r="T393">
        <f>'Master Data'!T393</f>
        <v>5</v>
      </c>
      <c r="U393">
        <f>'Master Data'!U393</f>
        <v>2</v>
      </c>
      <c r="V393">
        <f>'Master Data'!V393</f>
        <v>11312100</v>
      </c>
      <c r="W393">
        <f>'Master Data'!W393</f>
        <v>0</v>
      </c>
      <c r="X393">
        <f>'Master Data'!X393</f>
        <v>0</v>
      </c>
      <c r="Y393">
        <f>'Master Data'!Y393</f>
        <v>39</v>
      </c>
      <c r="Z393">
        <f>'Master Data'!Z393</f>
        <v>34</v>
      </c>
      <c r="AA393">
        <f>'Master Data'!AA393</f>
        <v>27</v>
      </c>
      <c r="AB393">
        <f>'Master Data'!AB393</f>
        <v>11</v>
      </c>
      <c r="AC393">
        <f>'Master Data'!AC393</f>
        <v>10</v>
      </c>
      <c r="AD393">
        <f>'Master Data'!AD393</f>
        <v>17490</v>
      </c>
      <c r="AE393">
        <f>'Master Data'!AE393</f>
        <v>0</v>
      </c>
      <c r="AF393">
        <f>'Master Data'!AF393</f>
        <v>18373.439999999999</v>
      </c>
      <c r="AG393">
        <f>'Master Data'!AG393</f>
        <v>19502.3</v>
      </c>
      <c r="AH393">
        <f>'Master Data'!AH393</f>
        <v>26</v>
      </c>
      <c r="AI393">
        <f>'Master Data'!AI393</f>
        <v>25</v>
      </c>
      <c r="AJ393">
        <f>'Master Data'!AJ393</f>
        <v>1</v>
      </c>
      <c r="AK393">
        <f>'Master Data'!AK393</f>
        <v>1</v>
      </c>
      <c r="AL393">
        <f>'Master Data'!AL393</f>
        <v>1</v>
      </c>
      <c r="AM393">
        <f>'Master Data'!AM393</f>
        <v>1</v>
      </c>
      <c r="AN393">
        <f>'Master Data'!AN393</f>
        <v>1</v>
      </c>
      <c r="AO393">
        <f>'Master Data'!AO393</f>
        <v>1538</v>
      </c>
      <c r="AP393">
        <f>'Master Data'!AP393</f>
        <v>1</v>
      </c>
      <c r="AQ393">
        <f>'Master Data'!AQ393</f>
        <v>0</v>
      </c>
      <c r="AR393">
        <f>'Master Data'!AR393</f>
        <v>13714</v>
      </c>
      <c r="AS393">
        <f>'Master Data'!AS393</f>
        <v>0</v>
      </c>
      <c r="AT393">
        <f>'Master Data'!AT393</f>
        <v>1</v>
      </c>
      <c r="AU393">
        <f>'Master Data'!AU393</f>
        <v>0</v>
      </c>
      <c r="AV393">
        <f>'Master Data'!AV393</f>
        <v>0</v>
      </c>
      <c r="AW393">
        <f>'Master Data'!AW393</f>
        <v>0</v>
      </c>
      <c r="AX393">
        <f>'Master Data'!AX393</f>
        <v>0</v>
      </c>
      <c r="AY393">
        <f>'Master Data'!AY393</f>
        <v>0</v>
      </c>
      <c r="AZ393">
        <f>'Master Data'!AZ393</f>
        <v>0</v>
      </c>
      <c r="BA393">
        <f>'Master Data'!BA393</f>
        <v>0</v>
      </c>
      <c r="BB393">
        <f>'Master Data'!BB393</f>
        <v>0</v>
      </c>
      <c r="BC393">
        <f>'Master Data'!BC393</f>
        <v>0</v>
      </c>
      <c r="BD393">
        <f>'Master Data'!BD393</f>
        <v>1</v>
      </c>
      <c r="BE393">
        <f>'Master Data'!BE393</f>
        <v>0</v>
      </c>
      <c r="BF393">
        <f>'Master Data'!BF393</f>
        <v>0</v>
      </c>
      <c r="BG393">
        <f>'Master Data'!BG393</f>
        <v>0</v>
      </c>
      <c r="BH393">
        <f>'Master Data'!BH393</f>
        <v>0</v>
      </c>
      <c r="BI393">
        <f>'Master Data'!BI393</f>
        <v>0</v>
      </c>
      <c r="BJ393">
        <f>'Master Data'!BJ393</f>
        <v>1</v>
      </c>
      <c r="BK393">
        <f>'Master Data'!BK393</f>
        <v>0</v>
      </c>
      <c r="BL393">
        <f>'Master Data'!BL393</f>
        <v>0</v>
      </c>
      <c r="BM393">
        <f>'Master Data'!BM393</f>
        <v>0</v>
      </c>
      <c r="BN393">
        <f>'Master Data'!BN393</f>
        <v>0</v>
      </c>
      <c r="BO393">
        <f>'Master Data'!BO393</f>
        <v>0</v>
      </c>
      <c r="BP393">
        <f>'Master Data'!BP393</f>
        <v>0</v>
      </c>
      <c r="BQ393">
        <f>'Master Data'!BQ393</f>
        <v>0</v>
      </c>
      <c r="BR393">
        <f>'Master Data'!BR393</f>
        <v>0</v>
      </c>
      <c r="BS393">
        <f>'Master Data'!BS393</f>
        <v>0</v>
      </c>
      <c r="BT393">
        <f>'Master Data'!BT393</f>
        <v>0</v>
      </c>
      <c r="BU393">
        <f>'Master Data'!BU393</f>
        <v>0</v>
      </c>
      <c r="BV393">
        <f>'Master Data'!BV393</f>
        <v>1</v>
      </c>
      <c r="BW393">
        <f>'Master Data'!BW393</f>
        <v>20210209</v>
      </c>
      <c r="BX393" t="str">
        <f t="shared" si="75"/>
        <v>Harford Community College - SHRM Certified Test Prep. (36 clock hours)</v>
      </c>
      <c r="BY393" s="27">
        <f t="shared" si="66"/>
        <v>1</v>
      </c>
      <c r="BZ393" s="20" t="e">
        <f t="shared" si="67"/>
        <v>#DIV/0!</v>
      </c>
      <c r="CA393" s="20" t="e">
        <f t="shared" si="68"/>
        <v>#DIV/0!</v>
      </c>
      <c r="CB393" s="20">
        <f t="shared" si="69"/>
        <v>0.42307692307692307</v>
      </c>
      <c r="CC393" s="20">
        <f t="shared" si="70"/>
        <v>0.4</v>
      </c>
      <c r="CD393" s="20">
        <f t="shared" si="71"/>
        <v>0</v>
      </c>
      <c r="CE393" s="26">
        <f t="shared" si="72"/>
        <v>1458</v>
      </c>
      <c r="CF393" s="24">
        <f t="shared" si="73"/>
        <v>13714</v>
      </c>
      <c r="CG393" s="24">
        <f t="shared" si="76"/>
        <v>17490</v>
      </c>
      <c r="CH393" s="24">
        <f t="shared" si="74"/>
        <v>1538</v>
      </c>
    </row>
    <row r="394" spans="1:86">
      <c r="A394" t="str">
        <f>'Master Data'!A394</f>
        <v>MD</v>
      </c>
      <c r="B394" t="str">
        <f>'Master Data'!B394</f>
        <v>Maryland Institute of Nail Technology</v>
      </c>
      <c r="C394" t="str">
        <f>'Master Data'!C394</f>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v>
      </c>
      <c r="D394" t="str">
        <f>'Master Data'!D394</f>
        <v>1226 Race Rd.  Ste. A</v>
      </c>
      <c r="E394">
        <f>'Master Data'!E394</f>
        <v>0</v>
      </c>
      <c r="F394" t="str">
        <f>'Master Data'!F394</f>
        <v>Rosedale</v>
      </c>
      <c r="G394" t="str">
        <f>'Master Data'!G394</f>
        <v>MD</v>
      </c>
      <c r="H394">
        <f>'Master Data'!H394</f>
        <v>21237</v>
      </c>
      <c r="I394">
        <f>'Master Data'!I394</f>
        <v>3</v>
      </c>
      <c r="J394" t="str">
        <f>'Master Data'!J394</f>
        <v>Nail Technology (250 clock hours)</v>
      </c>
      <c r="K394" t="str">
        <f>'Master Data'!K394</f>
        <v>Preparation for the Maryland Nail Technician licensing exam.</v>
      </c>
      <c r="L394" t="str">
        <f>'Master Data'!L394</f>
        <v>https://www.mintnailschool.com/</v>
      </c>
      <c r="M394">
        <f>'Master Data'!M394</f>
        <v>3</v>
      </c>
      <c r="N394" t="str">
        <f>'Master Data'!N394</f>
        <v>Md. licensed nail technician</v>
      </c>
      <c r="O394">
        <f>'Master Data'!O394</f>
        <v>120410</v>
      </c>
      <c r="P394">
        <f>'Master Data'!P394</f>
        <v>3100</v>
      </c>
      <c r="Q394">
        <f>'Master Data'!Q394</f>
        <v>0</v>
      </c>
      <c r="R394">
        <f>'Master Data'!R394</f>
        <v>20</v>
      </c>
      <c r="S394">
        <f>'Master Data'!S394</f>
        <v>12</v>
      </c>
      <c r="T394">
        <f>'Master Data'!T394</f>
        <v>1</v>
      </c>
      <c r="U394">
        <f>'Master Data'!U394</f>
        <v>3</v>
      </c>
      <c r="V394">
        <f>'Master Data'!V394</f>
        <v>39509200</v>
      </c>
      <c r="W394">
        <f>'Master Data'!W394</f>
        <v>0</v>
      </c>
      <c r="X394">
        <f>'Master Data'!X394</f>
        <v>0</v>
      </c>
      <c r="Y394">
        <f>'Master Data'!Y394</f>
        <v>431</v>
      </c>
      <c r="Z394">
        <f>'Master Data'!Z394</f>
        <v>425</v>
      </c>
      <c r="AA394">
        <f>'Master Data'!AA394</f>
        <v>424</v>
      </c>
      <c r="AB394">
        <f>'Master Data'!AB394</f>
        <v>235</v>
      </c>
      <c r="AC394">
        <f>'Master Data'!AC394</f>
        <v>220</v>
      </c>
      <c r="AD394">
        <f>'Master Data'!AD394</f>
        <v>7598</v>
      </c>
      <c r="AE394">
        <f>'Master Data'!AE394</f>
        <v>121</v>
      </c>
      <c r="AF394">
        <f>'Master Data'!AF394</f>
        <v>8461.7199999999993</v>
      </c>
      <c r="AG394">
        <f>'Master Data'!AG394</f>
        <v>9482.4500000000007</v>
      </c>
      <c r="AH394">
        <f>'Master Data'!AH394</f>
        <v>362</v>
      </c>
      <c r="AI394">
        <f>'Master Data'!AI394</f>
        <v>337</v>
      </c>
      <c r="AJ394">
        <f>'Master Data'!AJ394</f>
        <v>26</v>
      </c>
      <c r="AK394">
        <f>'Master Data'!AK394</f>
        <v>20</v>
      </c>
      <c r="AL394">
        <f>'Master Data'!AL394</f>
        <v>26</v>
      </c>
      <c r="AM394">
        <f>'Master Data'!AM394</f>
        <v>20</v>
      </c>
      <c r="AN394">
        <f>'Master Data'!AN394</f>
        <v>19</v>
      </c>
      <c r="AO394">
        <f>'Master Data'!AO394</f>
        <v>80150</v>
      </c>
      <c r="AP394">
        <f>'Master Data'!AP394</f>
        <v>14</v>
      </c>
      <c r="AQ394">
        <f>'Master Data'!AQ394</f>
        <v>12</v>
      </c>
      <c r="AR394">
        <f>'Master Data'!AR394</f>
        <v>6226</v>
      </c>
      <c r="AS394">
        <f>'Master Data'!AS394</f>
        <v>10</v>
      </c>
      <c r="AT394">
        <f>'Master Data'!AT394</f>
        <v>18</v>
      </c>
      <c r="AU394">
        <f>'Master Data'!AU394</f>
        <v>15</v>
      </c>
      <c r="AV394">
        <f>'Master Data'!AV394</f>
        <v>0</v>
      </c>
      <c r="AW394">
        <f>'Master Data'!AW394</f>
        <v>0</v>
      </c>
      <c r="AX394">
        <f>'Master Data'!AX394</f>
        <v>5</v>
      </c>
      <c r="AY394">
        <f>'Master Data'!AY394</f>
        <v>20</v>
      </c>
      <c r="AZ394">
        <f>'Master Data'!AZ394</f>
        <v>1</v>
      </c>
      <c r="BA394">
        <f>'Master Data'!BA394</f>
        <v>0</v>
      </c>
      <c r="BB394">
        <f>'Master Data'!BB394</f>
        <v>0</v>
      </c>
      <c r="BC394">
        <f>'Master Data'!BC394</f>
        <v>0</v>
      </c>
      <c r="BD394">
        <f>'Master Data'!BD394</f>
        <v>26</v>
      </c>
      <c r="BE394">
        <f>'Master Data'!BE394</f>
        <v>0</v>
      </c>
      <c r="BF394">
        <f>'Master Data'!BF394</f>
        <v>21</v>
      </c>
      <c r="BG394">
        <f>'Master Data'!BG394</f>
        <v>3</v>
      </c>
      <c r="BH394">
        <f>'Master Data'!BH394</f>
        <v>0</v>
      </c>
      <c r="BI394">
        <f>'Master Data'!BI394</f>
        <v>1</v>
      </c>
      <c r="BJ394">
        <f>'Master Data'!BJ394</f>
        <v>2</v>
      </c>
      <c r="BK394">
        <f>'Master Data'!BK394</f>
        <v>1</v>
      </c>
      <c r="BL394">
        <f>'Master Data'!BL394</f>
        <v>0</v>
      </c>
      <c r="BM394">
        <f>'Master Data'!BM394</f>
        <v>22</v>
      </c>
      <c r="BN394">
        <f>'Master Data'!BN394</f>
        <v>3</v>
      </c>
      <c r="BO394">
        <f>'Master Data'!BO394</f>
        <v>2</v>
      </c>
      <c r="BP394">
        <f>'Master Data'!BP394</f>
        <v>0</v>
      </c>
      <c r="BQ394">
        <f>'Master Data'!BQ394</f>
        <v>0</v>
      </c>
      <c r="BR394">
        <f>'Master Data'!BR394</f>
        <v>17</v>
      </c>
      <c r="BS394">
        <f>'Master Data'!BS394</f>
        <v>0</v>
      </c>
      <c r="BT394">
        <f>'Master Data'!BT394</f>
        <v>0</v>
      </c>
      <c r="BU394">
        <f>'Master Data'!BU394</f>
        <v>6</v>
      </c>
      <c r="BV394">
        <f>'Master Data'!BV394</f>
        <v>9</v>
      </c>
      <c r="BW394">
        <f>'Master Data'!BW394</f>
        <v>20210209</v>
      </c>
      <c r="BX394" t="str">
        <f t="shared" si="75"/>
        <v>Maryland Institute of Nail Technology - Nail Technology (250 clock hours)</v>
      </c>
      <c r="BY394" s="27">
        <f t="shared" si="66"/>
        <v>0.77777777777777779</v>
      </c>
      <c r="BZ394" s="20">
        <f t="shared" si="67"/>
        <v>0.8</v>
      </c>
      <c r="CA394" s="20">
        <f t="shared" si="68"/>
        <v>0.66666666666666663</v>
      </c>
      <c r="CB394" s="20">
        <f t="shared" si="69"/>
        <v>0.649171270718232</v>
      </c>
      <c r="CC394" s="20">
        <f t="shared" si="70"/>
        <v>0.65281899109792285</v>
      </c>
      <c r="CD394" s="20">
        <f t="shared" si="71"/>
        <v>0.35905044510385759</v>
      </c>
      <c r="CE394" s="26">
        <f t="shared" si="72"/>
        <v>3100</v>
      </c>
      <c r="CF394" s="24">
        <f t="shared" si="73"/>
        <v>6226</v>
      </c>
      <c r="CG394" s="24">
        <f t="shared" si="76"/>
        <v>7598</v>
      </c>
      <c r="CH394" s="24">
        <f t="shared" si="74"/>
        <v>80150</v>
      </c>
    </row>
    <row r="395" spans="1:86">
      <c r="A395" t="str">
        <f>'Master Data'!A395</f>
        <v>MD</v>
      </c>
      <c r="B395" t="str">
        <f>'Master Data'!B395</f>
        <v>Byte Back, Inc.</v>
      </c>
      <c r="C395" t="str">
        <f>'Master Data'!C395</f>
        <v>A private for profit entity not regulated by the state of Maryland offering non-credit training. See this provider s website for more information.  https://byteback.</v>
      </c>
      <c r="D395" t="str">
        <f>'Master Data'!D395</f>
        <v>899 N. Capital St.  NW Ste. 850</v>
      </c>
      <c r="E395">
        <f>'Master Data'!E395</f>
        <v>0</v>
      </c>
      <c r="F395" t="str">
        <f>'Master Data'!F395</f>
        <v>Washington</v>
      </c>
      <c r="G395" t="str">
        <f>'Master Data'!G395</f>
        <v>DC</v>
      </c>
      <c r="H395">
        <f>'Master Data'!H395</f>
        <v>20002</v>
      </c>
      <c r="I395">
        <f>'Master Data'!I395</f>
        <v>6</v>
      </c>
      <c r="J395" t="str">
        <f>'Master Data'!J395</f>
        <v>CompTIA A+ Exam Prep. (201 clock hours)</v>
      </c>
      <c r="K395" t="str">
        <f>'Master Data'!K395</f>
        <v>Preparation for CompTIA A+ certification exams for those with at least 9-12 months hands-on experience in the lab or field, recommended.</v>
      </c>
      <c r="L395" t="str">
        <f>'Master Data'!L395</f>
        <v>http://www.byteback.org</v>
      </c>
      <c r="M395">
        <f>'Master Data'!M395</f>
        <v>1</v>
      </c>
      <c r="N395" t="str">
        <f>'Master Data'!N395</f>
        <v>CompTIA A+</v>
      </c>
      <c r="O395">
        <f>'Master Data'!O395</f>
        <v>111006</v>
      </c>
      <c r="P395">
        <f>'Master Data'!P395</f>
        <v>0</v>
      </c>
      <c r="Q395">
        <f>'Master Data'!Q395</f>
        <v>0</v>
      </c>
      <c r="R395">
        <f>'Master Data'!R395</f>
        <v>13</v>
      </c>
      <c r="S395">
        <f>'Master Data'!S395</f>
        <v>16</v>
      </c>
      <c r="T395">
        <f>'Master Data'!T395</f>
        <v>0</v>
      </c>
      <c r="U395">
        <f>'Master Data'!U395</f>
        <v>3</v>
      </c>
      <c r="V395">
        <f>'Master Data'!V395</f>
        <v>15123200</v>
      </c>
      <c r="W395">
        <f>'Master Data'!W395</f>
        <v>0</v>
      </c>
      <c r="X395">
        <f>'Master Data'!X395</f>
        <v>0</v>
      </c>
      <c r="Y395">
        <f>'Master Data'!Y395</f>
        <v>28</v>
      </c>
      <c r="Z395">
        <f>'Master Data'!Z395</f>
        <v>28</v>
      </c>
      <c r="AA395">
        <f>'Master Data'!AA395</f>
        <v>20</v>
      </c>
      <c r="AB395">
        <f>'Master Data'!AB395</f>
        <v>17</v>
      </c>
      <c r="AC395">
        <f>'Master Data'!AC395</f>
        <v>17</v>
      </c>
      <c r="AD395">
        <f>'Master Data'!AD395</f>
        <v>8844</v>
      </c>
      <c r="AE395">
        <f>'Master Data'!AE395</f>
        <v>5</v>
      </c>
      <c r="AF395">
        <f>'Master Data'!AF395</f>
        <v>111287.54</v>
      </c>
      <c r="AG395">
        <f>'Master Data'!AG395</f>
        <v>148090.68</v>
      </c>
      <c r="AH395">
        <f>'Master Data'!AH395</f>
        <v>28</v>
      </c>
      <c r="AI395">
        <f>'Master Data'!AI395</f>
        <v>28</v>
      </c>
      <c r="AJ395">
        <f>'Master Data'!AJ395</f>
        <v>0</v>
      </c>
      <c r="AK395">
        <f>'Master Data'!AK395</f>
        <v>0</v>
      </c>
      <c r="AL395">
        <f>'Master Data'!AL395</f>
        <v>0</v>
      </c>
      <c r="AM395">
        <f>'Master Data'!AM395</f>
        <v>0</v>
      </c>
      <c r="AN395">
        <f>'Master Data'!AN395</f>
        <v>0</v>
      </c>
      <c r="AO395">
        <f>'Master Data'!AO395</f>
        <v>0</v>
      </c>
      <c r="AP395">
        <f>'Master Data'!AP395</f>
        <v>0</v>
      </c>
      <c r="AQ395">
        <f>'Master Data'!AQ395</f>
        <v>0</v>
      </c>
      <c r="AR395">
        <f>'Master Data'!AR395</f>
        <v>0</v>
      </c>
      <c r="AS395">
        <f>'Master Data'!AS395</f>
        <v>0</v>
      </c>
      <c r="AT395">
        <f>'Master Data'!AT395</f>
        <v>0</v>
      </c>
      <c r="AU395">
        <f>'Master Data'!AU395</f>
        <v>0</v>
      </c>
      <c r="AV395">
        <f>'Master Data'!AV395</f>
        <v>0</v>
      </c>
      <c r="AW395">
        <f>'Master Data'!AW395</f>
        <v>0</v>
      </c>
      <c r="AX395">
        <f>'Master Data'!AX395</f>
        <v>0</v>
      </c>
      <c r="AY395">
        <f>'Master Data'!AY395</f>
        <v>0</v>
      </c>
      <c r="AZ395">
        <f>'Master Data'!AZ395</f>
        <v>0</v>
      </c>
      <c r="BA395">
        <f>'Master Data'!BA395</f>
        <v>0</v>
      </c>
      <c r="BB395">
        <f>'Master Data'!BB395</f>
        <v>0</v>
      </c>
      <c r="BC395">
        <f>'Master Data'!BC395</f>
        <v>0</v>
      </c>
      <c r="BD395">
        <f>'Master Data'!BD395</f>
        <v>0</v>
      </c>
      <c r="BE395">
        <f>'Master Data'!BE395</f>
        <v>0</v>
      </c>
      <c r="BF395">
        <f>'Master Data'!BF395</f>
        <v>0</v>
      </c>
      <c r="BG395">
        <f>'Master Data'!BG395</f>
        <v>0</v>
      </c>
      <c r="BH395">
        <f>'Master Data'!BH395</f>
        <v>0</v>
      </c>
      <c r="BI395">
        <f>'Master Data'!BI395</f>
        <v>0</v>
      </c>
      <c r="BJ395">
        <f>'Master Data'!BJ395</f>
        <v>0</v>
      </c>
      <c r="BK395">
        <f>'Master Data'!BK395</f>
        <v>0</v>
      </c>
      <c r="BL395">
        <f>'Master Data'!BL395</f>
        <v>0</v>
      </c>
      <c r="BM395">
        <f>'Master Data'!BM395</f>
        <v>0</v>
      </c>
      <c r="BN395">
        <f>'Master Data'!BN395</f>
        <v>0</v>
      </c>
      <c r="BO395">
        <f>'Master Data'!BO395</f>
        <v>0</v>
      </c>
      <c r="BP395">
        <f>'Master Data'!BP395</f>
        <v>0</v>
      </c>
      <c r="BQ395">
        <f>'Master Data'!BQ395</f>
        <v>0</v>
      </c>
      <c r="BR395">
        <f>'Master Data'!BR395</f>
        <v>0</v>
      </c>
      <c r="BS395">
        <f>'Master Data'!BS395</f>
        <v>0</v>
      </c>
      <c r="BT395">
        <f>'Master Data'!BT395</f>
        <v>0</v>
      </c>
      <c r="BU395">
        <f>'Master Data'!BU395</f>
        <v>0</v>
      </c>
      <c r="BV395">
        <f>'Master Data'!BV395</f>
        <v>0</v>
      </c>
      <c r="BW395">
        <f>'Master Data'!BW395</f>
        <v>20210219</v>
      </c>
      <c r="BX395" t="str">
        <f t="shared" si="75"/>
        <v>Byte Back, Inc. - CompTIA A+ Exam Prep. (201 clock hours)</v>
      </c>
      <c r="BY395" s="27" t="str">
        <f t="shared" si="66"/>
        <v/>
      </c>
      <c r="BZ395" s="20" t="e">
        <f t="shared" si="67"/>
        <v>#DIV/0!</v>
      </c>
      <c r="CA395" s="20" t="e">
        <f t="shared" si="68"/>
        <v>#DIV/0!</v>
      </c>
      <c r="CB395" s="20">
        <f t="shared" si="69"/>
        <v>0.6071428571428571</v>
      </c>
      <c r="CC395" s="20">
        <f t="shared" si="70"/>
        <v>0.6071428571428571</v>
      </c>
      <c r="CD395" s="20">
        <f t="shared" si="71"/>
        <v>0.17857142857142858</v>
      </c>
      <c r="CE395" s="26">
        <f t="shared" si="72"/>
        <v>0</v>
      </c>
      <c r="CF395" s="24" t="str">
        <f t="shared" si="73"/>
        <v xml:space="preserve"> </v>
      </c>
      <c r="CG395" s="24">
        <f t="shared" si="76"/>
        <v>8844</v>
      </c>
      <c r="CH395" s="24" t="str">
        <f t="shared" si="74"/>
        <v xml:space="preserve"> </v>
      </c>
    </row>
    <row r="396" spans="1:86">
      <c r="A396" t="str">
        <f>'Master Data'!A396</f>
        <v>MD</v>
      </c>
      <c r="B396" t="str">
        <f>'Master Data'!B396</f>
        <v>GapBuster, Inc.</v>
      </c>
      <c r="C396" t="str">
        <f>'Master Data'!C396</f>
        <v>A private for profit entity not regulated by the state of Maryland offering non-credit training. See this provider s website for more information. https://gapbuster.</v>
      </c>
      <c r="D396" t="str">
        <f>'Master Data'!D396</f>
        <v>15825 Shady Grove Rd.  Ste. 30</v>
      </c>
      <c r="E396">
        <f>'Master Data'!E396</f>
        <v>0</v>
      </c>
      <c r="F396" t="str">
        <f>'Master Data'!F396</f>
        <v>Rockville</v>
      </c>
      <c r="G396" t="str">
        <f>'Master Data'!G396</f>
        <v>MD</v>
      </c>
      <c r="H396">
        <f>'Master Data'!H396</f>
        <v>20850</v>
      </c>
      <c r="I396">
        <f>'Master Data'!I396</f>
        <v>6</v>
      </c>
      <c r="J396" t="str">
        <f>'Master Data'!J396</f>
        <v>CompTIA A+ Exam Prep. (200 clock hours)</v>
      </c>
      <c r="K396" t="str">
        <f>'Master Data'!K396</f>
        <v>Preparation for CompTIA A+ certification exam for those with at least 9-12 months hands-on experience in the lab or field, recommended.</v>
      </c>
      <c r="L396" t="str">
        <f>'Master Data'!L396</f>
        <v>http://www.gapbusterinc.org</v>
      </c>
      <c r="M396">
        <f>'Master Data'!M396</f>
        <v>1</v>
      </c>
      <c r="N396" t="str">
        <f>'Master Data'!N396</f>
        <v>CompTIA A+</v>
      </c>
      <c r="O396">
        <f>'Master Data'!O396</f>
        <v>111006</v>
      </c>
      <c r="P396">
        <f>'Master Data'!P396</f>
        <v>4125</v>
      </c>
      <c r="Q396">
        <f>'Master Data'!Q396</f>
        <v>85</v>
      </c>
      <c r="R396">
        <f>'Master Data'!R396</f>
        <v>7</v>
      </c>
      <c r="S396">
        <f>'Master Data'!S396</f>
        <v>28</v>
      </c>
      <c r="T396">
        <f>'Master Data'!T396</f>
        <v>0</v>
      </c>
      <c r="U396">
        <f>'Master Data'!U396</f>
        <v>3</v>
      </c>
      <c r="V396">
        <f>'Master Data'!V396</f>
        <v>15123200</v>
      </c>
      <c r="W396">
        <f>'Master Data'!W396</f>
        <v>0</v>
      </c>
      <c r="X396">
        <f>'Master Data'!X396</f>
        <v>0</v>
      </c>
      <c r="Y396">
        <f>'Master Data'!Y396</f>
        <v>72</v>
      </c>
      <c r="Z396">
        <f>'Master Data'!Z396</f>
        <v>52</v>
      </c>
      <c r="AA396">
        <f>'Master Data'!AA396</f>
        <v>46</v>
      </c>
      <c r="AB396">
        <f>'Master Data'!AB396</f>
        <v>15</v>
      </c>
      <c r="AC396">
        <f>'Master Data'!AC396</f>
        <v>10</v>
      </c>
      <c r="AD396">
        <f>'Master Data'!AD396</f>
        <v>9008</v>
      </c>
      <c r="AE396">
        <f>'Master Data'!AE396</f>
        <v>3</v>
      </c>
      <c r="AF396">
        <f>'Master Data'!AF396</f>
        <v>10752.97</v>
      </c>
      <c r="AG396">
        <f>'Master Data'!AG396</f>
        <v>13342.24</v>
      </c>
      <c r="AH396">
        <f>'Master Data'!AH396</f>
        <v>30</v>
      </c>
      <c r="AI396">
        <f>'Master Data'!AI396</f>
        <v>21</v>
      </c>
      <c r="AJ396">
        <f>'Master Data'!AJ396</f>
        <v>21</v>
      </c>
      <c r="AK396">
        <f>'Master Data'!AK396</f>
        <v>16</v>
      </c>
      <c r="AL396">
        <f>'Master Data'!AL396</f>
        <v>21</v>
      </c>
      <c r="AM396">
        <f>'Master Data'!AM396</f>
        <v>16</v>
      </c>
      <c r="AN396">
        <f>'Master Data'!AN396</f>
        <v>16</v>
      </c>
      <c r="AO396">
        <f>'Master Data'!AO396</f>
        <v>86730</v>
      </c>
      <c r="AP396">
        <f>'Master Data'!AP396</f>
        <v>8</v>
      </c>
      <c r="AQ396">
        <f>'Master Data'!AQ396</f>
        <v>6</v>
      </c>
      <c r="AR396">
        <f>'Master Data'!AR396</f>
        <v>9352.75</v>
      </c>
      <c r="AS396">
        <f>'Master Data'!AS396</f>
        <v>2</v>
      </c>
      <c r="AT396">
        <f>'Master Data'!AT396</f>
        <v>8</v>
      </c>
      <c r="AU396">
        <f>'Master Data'!AU396</f>
        <v>7</v>
      </c>
      <c r="AV396">
        <f>'Master Data'!AV396</f>
        <v>0</v>
      </c>
      <c r="AW396">
        <f>'Master Data'!AW396</f>
        <v>0</v>
      </c>
      <c r="AX396">
        <f>'Master Data'!AX396</f>
        <v>0</v>
      </c>
      <c r="AY396">
        <f>'Master Data'!AY396</f>
        <v>7</v>
      </c>
      <c r="AZ396">
        <f>'Master Data'!AZ396</f>
        <v>11</v>
      </c>
      <c r="BA396">
        <f>'Master Data'!BA396</f>
        <v>0</v>
      </c>
      <c r="BB396">
        <f>'Master Data'!BB396</f>
        <v>3</v>
      </c>
      <c r="BC396">
        <f>'Master Data'!BC396</f>
        <v>7</v>
      </c>
      <c r="BD396">
        <f>'Master Data'!BD396</f>
        <v>14</v>
      </c>
      <c r="BE396">
        <f>'Master Data'!BE396</f>
        <v>0</v>
      </c>
      <c r="BF396">
        <f>'Master Data'!BF396</f>
        <v>19</v>
      </c>
      <c r="BG396">
        <f>'Master Data'!BG396</f>
        <v>0</v>
      </c>
      <c r="BH396">
        <f>'Master Data'!BH396</f>
        <v>0</v>
      </c>
      <c r="BI396">
        <f>'Master Data'!BI396</f>
        <v>0</v>
      </c>
      <c r="BJ396">
        <f>'Master Data'!BJ396</f>
        <v>1</v>
      </c>
      <c r="BK396">
        <f>'Master Data'!BK396</f>
        <v>0</v>
      </c>
      <c r="BL396">
        <f>'Master Data'!BL396</f>
        <v>0</v>
      </c>
      <c r="BM396">
        <f>'Master Data'!BM396</f>
        <v>13</v>
      </c>
      <c r="BN396">
        <f>'Master Data'!BN396</f>
        <v>0</v>
      </c>
      <c r="BO396">
        <f>'Master Data'!BO396</f>
        <v>0</v>
      </c>
      <c r="BP396">
        <f>'Master Data'!BP396</f>
        <v>0</v>
      </c>
      <c r="BQ396">
        <f>'Master Data'!BQ396</f>
        <v>0</v>
      </c>
      <c r="BR396">
        <f>'Master Data'!BR396</f>
        <v>5</v>
      </c>
      <c r="BS396">
        <f>'Master Data'!BS396</f>
        <v>0</v>
      </c>
      <c r="BT396">
        <f>'Master Data'!BT396</f>
        <v>0</v>
      </c>
      <c r="BU396">
        <f>'Master Data'!BU396</f>
        <v>4</v>
      </c>
      <c r="BV396">
        <f>'Master Data'!BV396</f>
        <v>3</v>
      </c>
      <c r="BW396">
        <f>'Master Data'!BW396</f>
        <v>20210219</v>
      </c>
      <c r="BX396" t="str">
        <f t="shared" si="75"/>
        <v>GapBuster, Inc. - CompTIA A+ Exam Prep. (200 clock hours)</v>
      </c>
      <c r="BY396" s="27">
        <f t="shared" si="66"/>
        <v>1</v>
      </c>
      <c r="BZ396" s="20">
        <f t="shared" si="67"/>
        <v>0.8571428571428571</v>
      </c>
      <c r="CA396" s="20">
        <f t="shared" si="68"/>
        <v>0.2857142857142857</v>
      </c>
      <c r="CB396" s="20">
        <f t="shared" si="69"/>
        <v>0.5</v>
      </c>
      <c r="CC396" s="20">
        <f t="shared" si="70"/>
        <v>0.47619047619047616</v>
      </c>
      <c r="CD396" s="20">
        <f t="shared" si="71"/>
        <v>0.14285714285714285</v>
      </c>
      <c r="CE396" s="26">
        <f t="shared" si="72"/>
        <v>4210</v>
      </c>
      <c r="CF396" s="24">
        <f t="shared" si="73"/>
        <v>9352.75</v>
      </c>
      <c r="CG396" s="24">
        <f t="shared" si="76"/>
        <v>9008</v>
      </c>
      <c r="CH396" s="24">
        <f t="shared" si="74"/>
        <v>86730</v>
      </c>
    </row>
    <row r="397" spans="1:86">
      <c r="A397" t="str">
        <f>'Master Data'!A397</f>
        <v>MD</v>
      </c>
      <c r="B397" t="str">
        <f>'Master Data'!B397</f>
        <v>Harford Community College</v>
      </c>
      <c r="C397" t="str">
        <f>'Master Data'!C397</f>
        <v>A Maryland public community college, accredited by the Middle States Commission on Higher Education. See this provider s website for more information. https://www.harford.edu/about/index.</v>
      </c>
      <c r="D397" t="str">
        <f>'Master Data'!D397</f>
        <v>401 Thomas Run Road</v>
      </c>
      <c r="E397">
        <f>'Master Data'!E397</f>
        <v>0</v>
      </c>
      <c r="F397" t="str">
        <f>'Master Data'!F397</f>
        <v>Bel Air</v>
      </c>
      <c r="G397" t="str">
        <f>'Master Data'!G397</f>
        <v>MD</v>
      </c>
      <c r="H397">
        <f>'Master Data'!H397</f>
        <v>21015</v>
      </c>
      <c r="I397">
        <f>'Master Data'!I397</f>
        <v>1</v>
      </c>
      <c r="J397" t="str">
        <f>'Master Data'!J397</f>
        <v>Boiler Plant Operator Exam Prep. (30 clock hours)</v>
      </c>
      <c r="K397" t="str">
        <f>'Master Data'!K397</f>
        <v>Preparation for licensing exam for those with either 6 months as an active Md.</v>
      </c>
      <c r="L397" t="str">
        <f>'Master Data'!L397</f>
        <v>http://www.harford.edu</v>
      </c>
      <c r="M397">
        <f>'Master Data'!M397</f>
        <v>3</v>
      </c>
      <c r="N397" t="str">
        <f>'Master Data'!N397</f>
        <v>Md. Grade 4 stationary engineer</v>
      </c>
      <c r="O397">
        <f>'Master Data'!O397</f>
        <v>460401</v>
      </c>
      <c r="P397">
        <f>'Master Data'!P397</f>
        <v>600</v>
      </c>
      <c r="Q397">
        <f>'Master Data'!Q397</f>
        <v>235</v>
      </c>
      <c r="R397">
        <f>'Master Data'!R397</f>
        <v>3</v>
      </c>
      <c r="S397">
        <f>'Master Data'!S397</f>
        <v>10</v>
      </c>
      <c r="T397">
        <f>'Master Data'!T397</f>
        <v>5</v>
      </c>
      <c r="U397">
        <f>'Master Data'!U397</f>
        <v>2</v>
      </c>
      <c r="V397">
        <f>'Master Data'!V397</f>
        <v>51802100</v>
      </c>
      <c r="W397">
        <f>'Master Data'!W397</f>
        <v>0</v>
      </c>
      <c r="X397">
        <f>'Master Data'!X397</f>
        <v>0</v>
      </c>
      <c r="Y397">
        <f>'Master Data'!Y397</f>
        <v>104</v>
      </c>
      <c r="Z397">
        <f>'Master Data'!Z397</f>
        <v>92</v>
      </c>
      <c r="AA397">
        <f>'Master Data'!AA397</f>
        <v>85</v>
      </c>
      <c r="AB397">
        <f>'Master Data'!AB397</f>
        <v>26</v>
      </c>
      <c r="AC397">
        <f>'Master Data'!AC397</f>
        <v>21</v>
      </c>
      <c r="AD397">
        <f>'Master Data'!AD397</f>
        <v>10220</v>
      </c>
      <c r="AE397">
        <f>'Master Data'!AE397</f>
        <v>0</v>
      </c>
      <c r="AF397">
        <f>'Master Data'!AF397</f>
        <v>12282.09</v>
      </c>
      <c r="AG397">
        <f>'Master Data'!AG397</f>
        <v>13875.62</v>
      </c>
      <c r="AH397">
        <f>'Master Data'!AH397</f>
        <v>88</v>
      </c>
      <c r="AI397">
        <f>'Master Data'!AI397</f>
        <v>80</v>
      </c>
      <c r="AJ397">
        <f>'Master Data'!AJ397</f>
        <v>0</v>
      </c>
      <c r="AK397">
        <f>'Master Data'!AK397</f>
        <v>0</v>
      </c>
      <c r="AL397">
        <f>'Master Data'!AL397</f>
        <v>0</v>
      </c>
      <c r="AM397">
        <f>'Master Data'!AM397</f>
        <v>0</v>
      </c>
      <c r="AN397">
        <f>'Master Data'!AN397</f>
        <v>0</v>
      </c>
      <c r="AO397">
        <f>'Master Data'!AO397</f>
        <v>0</v>
      </c>
      <c r="AP397">
        <f>'Master Data'!AP397</f>
        <v>0</v>
      </c>
      <c r="AQ397">
        <f>'Master Data'!AQ397</f>
        <v>0</v>
      </c>
      <c r="AR397">
        <f>'Master Data'!AR397</f>
        <v>0</v>
      </c>
      <c r="AS397">
        <f>'Master Data'!AS397</f>
        <v>0</v>
      </c>
      <c r="AT397">
        <f>'Master Data'!AT397</f>
        <v>0</v>
      </c>
      <c r="AU397">
        <f>'Master Data'!AU397</f>
        <v>0</v>
      </c>
      <c r="AV397">
        <f>'Master Data'!AV397</f>
        <v>0</v>
      </c>
      <c r="AW397">
        <f>'Master Data'!AW397</f>
        <v>0</v>
      </c>
      <c r="AX397">
        <f>'Master Data'!AX397</f>
        <v>0</v>
      </c>
      <c r="AY397">
        <f>'Master Data'!AY397</f>
        <v>0</v>
      </c>
      <c r="AZ397">
        <f>'Master Data'!AZ397</f>
        <v>0</v>
      </c>
      <c r="BA397">
        <f>'Master Data'!BA397</f>
        <v>0</v>
      </c>
      <c r="BB397">
        <f>'Master Data'!BB397</f>
        <v>0</v>
      </c>
      <c r="BC397">
        <f>'Master Data'!BC397</f>
        <v>0</v>
      </c>
      <c r="BD397">
        <f>'Master Data'!BD397</f>
        <v>0</v>
      </c>
      <c r="BE397">
        <f>'Master Data'!BE397</f>
        <v>0</v>
      </c>
      <c r="BF397">
        <f>'Master Data'!BF397</f>
        <v>0</v>
      </c>
      <c r="BG397">
        <f>'Master Data'!BG397</f>
        <v>0</v>
      </c>
      <c r="BH397">
        <f>'Master Data'!BH397</f>
        <v>0</v>
      </c>
      <c r="BI397">
        <f>'Master Data'!BI397</f>
        <v>0</v>
      </c>
      <c r="BJ397">
        <f>'Master Data'!BJ397</f>
        <v>0</v>
      </c>
      <c r="BK397">
        <f>'Master Data'!BK397</f>
        <v>0</v>
      </c>
      <c r="BL397">
        <f>'Master Data'!BL397</f>
        <v>0</v>
      </c>
      <c r="BM397">
        <f>'Master Data'!BM397</f>
        <v>0</v>
      </c>
      <c r="BN397">
        <f>'Master Data'!BN397</f>
        <v>0</v>
      </c>
      <c r="BO397">
        <f>'Master Data'!BO397</f>
        <v>0</v>
      </c>
      <c r="BP397">
        <f>'Master Data'!BP397</f>
        <v>0</v>
      </c>
      <c r="BQ397">
        <f>'Master Data'!BQ397</f>
        <v>0</v>
      </c>
      <c r="BR397">
        <f>'Master Data'!BR397</f>
        <v>0</v>
      </c>
      <c r="BS397">
        <f>'Master Data'!BS397</f>
        <v>0</v>
      </c>
      <c r="BT397">
        <f>'Master Data'!BT397</f>
        <v>0</v>
      </c>
      <c r="BU397">
        <f>'Master Data'!BU397</f>
        <v>0</v>
      </c>
      <c r="BV397">
        <f>'Master Data'!BV397</f>
        <v>0</v>
      </c>
      <c r="BW397">
        <f>'Master Data'!BW397</f>
        <v>20210303</v>
      </c>
      <c r="BX397" t="str">
        <f t="shared" si="75"/>
        <v>Harford Community College - Boiler Plant Operator Exam Prep. (30 clock hours)</v>
      </c>
      <c r="BY397" s="27" t="str">
        <f t="shared" si="66"/>
        <v/>
      </c>
      <c r="BZ397" s="20" t="e">
        <f t="shared" si="67"/>
        <v>#DIV/0!</v>
      </c>
      <c r="CA397" s="20" t="e">
        <f t="shared" si="68"/>
        <v>#DIV/0!</v>
      </c>
      <c r="CB397" s="20">
        <f t="shared" si="69"/>
        <v>0.29545454545454547</v>
      </c>
      <c r="CC397" s="20">
        <f t="shared" si="70"/>
        <v>0.26250000000000001</v>
      </c>
      <c r="CD397" s="20">
        <f t="shared" si="71"/>
        <v>0</v>
      </c>
      <c r="CE397" s="26">
        <f t="shared" si="72"/>
        <v>835</v>
      </c>
      <c r="CF397" s="24" t="str">
        <f t="shared" si="73"/>
        <v xml:space="preserve"> </v>
      </c>
      <c r="CG397" s="24">
        <f t="shared" si="76"/>
        <v>10220</v>
      </c>
      <c r="CH397" s="24" t="str">
        <f t="shared" si="74"/>
        <v xml:space="preserve"> </v>
      </c>
    </row>
    <row r="398" spans="1:86">
      <c r="A398" t="str">
        <f>'Master Data'!A398</f>
        <v>MD</v>
      </c>
      <c r="B398" t="str">
        <f>'Master Data'!B398</f>
        <v>Harford Community College</v>
      </c>
      <c r="C398" t="str">
        <f>'Master Data'!C398</f>
        <v>A Maryland public community college, accredited by the Middle States Commission on Higher Education. See this provider s website for more information. https://www.harford.edu/about/index.</v>
      </c>
      <c r="D398" t="str">
        <f>'Master Data'!D398</f>
        <v>401 Thomas Run Road</v>
      </c>
      <c r="E398">
        <f>'Master Data'!E398</f>
        <v>0</v>
      </c>
      <c r="F398" t="str">
        <f>'Master Data'!F398</f>
        <v>Bel Air</v>
      </c>
      <c r="G398" t="str">
        <f>'Master Data'!G398</f>
        <v>MD</v>
      </c>
      <c r="H398">
        <f>'Master Data'!H398</f>
        <v>21015</v>
      </c>
      <c r="I398">
        <f>'Master Data'!I398</f>
        <v>1</v>
      </c>
      <c r="J398" t="str">
        <f>'Master Data'!J398</f>
        <v>Commercial Driver License - Class A (300 clock hours)</v>
      </c>
      <c r="K398" t="str">
        <f>'Master Data'!K398</f>
        <v>Training to obtain a Maryland Class A commercial driver's license (CDL). See also: https://mva.maryland.gov/drivers/Pages/cdl-commercial.aspx.</v>
      </c>
      <c r="L398" t="str">
        <f>'Master Data'!L398</f>
        <v>https://www.harford.edu/academics/workforce-career-programs/programs/cdl.php</v>
      </c>
      <c r="M398">
        <f>'Master Data'!M398</f>
        <v>3</v>
      </c>
      <c r="N398" t="str">
        <f>'Master Data'!N398</f>
        <v>Md. CDL class A drivers' license</v>
      </c>
      <c r="O398">
        <f>'Master Data'!O398</f>
        <v>490205</v>
      </c>
      <c r="P398">
        <f>'Master Data'!P398</f>
        <v>5045</v>
      </c>
      <c r="Q398">
        <f>'Master Data'!Q398</f>
        <v>0</v>
      </c>
      <c r="R398">
        <f>'Master Data'!R398</f>
        <v>30</v>
      </c>
      <c r="S398">
        <f>'Master Data'!S398</f>
        <v>10</v>
      </c>
      <c r="T398">
        <f>'Master Data'!T398</f>
        <v>5</v>
      </c>
      <c r="U398">
        <f>'Master Data'!U398</f>
        <v>1</v>
      </c>
      <c r="V398">
        <f>'Master Data'!V398</f>
        <v>53303200</v>
      </c>
      <c r="W398">
        <f>'Master Data'!W398</f>
        <v>0</v>
      </c>
      <c r="X398">
        <f>'Master Data'!X398</f>
        <v>0</v>
      </c>
      <c r="Y398">
        <f>'Master Data'!Y398</f>
        <v>144</v>
      </c>
      <c r="Z398">
        <f>'Master Data'!Z398</f>
        <v>133</v>
      </c>
      <c r="AA398">
        <f>'Master Data'!AA398</f>
        <v>131</v>
      </c>
      <c r="AB398">
        <f>'Master Data'!AB398</f>
        <v>43</v>
      </c>
      <c r="AC398">
        <f>'Master Data'!AC398</f>
        <v>35</v>
      </c>
      <c r="AD398">
        <f>'Master Data'!AD398</f>
        <v>12359.87</v>
      </c>
      <c r="AE398">
        <f>'Master Data'!AE398</f>
        <v>77</v>
      </c>
      <c r="AF398">
        <f>'Master Data'!AF398</f>
        <v>12333.14</v>
      </c>
      <c r="AG398">
        <f>'Master Data'!AG398</f>
        <v>14090.24</v>
      </c>
      <c r="AH398">
        <f>'Master Data'!AH398</f>
        <v>107</v>
      </c>
      <c r="AI398">
        <f>'Master Data'!AI398</f>
        <v>87</v>
      </c>
      <c r="AJ398">
        <f>'Master Data'!AJ398</f>
        <v>30</v>
      </c>
      <c r="AK398">
        <f>'Master Data'!AK398</f>
        <v>26</v>
      </c>
      <c r="AL398">
        <f>'Master Data'!AL398</f>
        <v>30</v>
      </c>
      <c r="AM398">
        <f>'Master Data'!AM398</f>
        <v>26</v>
      </c>
      <c r="AN398">
        <f>'Master Data'!AN398</f>
        <v>25</v>
      </c>
      <c r="AO398">
        <f>'Master Data'!AO398</f>
        <v>138750</v>
      </c>
      <c r="AP398">
        <f>'Master Data'!AP398</f>
        <v>18</v>
      </c>
      <c r="AQ398">
        <f>'Master Data'!AQ398</f>
        <v>13</v>
      </c>
      <c r="AR398">
        <f>'Master Data'!AR398</f>
        <v>10658</v>
      </c>
      <c r="AS398">
        <f>'Master Data'!AS398</f>
        <v>15</v>
      </c>
      <c r="AT398">
        <f>'Master Data'!AT398</f>
        <v>22</v>
      </c>
      <c r="AU398">
        <f>'Master Data'!AU398</f>
        <v>18</v>
      </c>
      <c r="AV398">
        <f>'Master Data'!AV398</f>
        <v>0</v>
      </c>
      <c r="AW398">
        <f>'Master Data'!AW398</f>
        <v>0</v>
      </c>
      <c r="AX398">
        <f>'Master Data'!AX398</f>
        <v>4</v>
      </c>
      <c r="AY398">
        <f>'Master Data'!AY398</f>
        <v>16</v>
      </c>
      <c r="AZ398">
        <f>'Master Data'!AZ398</f>
        <v>7</v>
      </c>
      <c r="BA398">
        <f>'Master Data'!BA398</f>
        <v>1</v>
      </c>
      <c r="BB398">
        <f>'Master Data'!BB398</f>
        <v>2</v>
      </c>
      <c r="BC398">
        <f>'Master Data'!BC398</f>
        <v>23</v>
      </c>
      <c r="BD398">
        <f>'Master Data'!BD398</f>
        <v>6</v>
      </c>
      <c r="BE398">
        <f>'Master Data'!BE398</f>
        <v>1</v>
      </c>
      <c r="BF398">
        <f>'Master Data'!BF398</f>
        <v>18</v>
      </c>
      <c r="BG398">
        <f>'Master Data'!BG398</f>
        <v>3</v>
      </c>
      <c r="BH398">
        <f>'Master Data'!BH398</f>
        <v>0</v>
      </c>
      <c r="BI398">
        <f>'Master Data'!BI398</f>
        <v>2</v>
      </c>
      <c r="BJ398">
        <f>'Master Data'!BJ398</f>
        <v>5</v>
      </c>
      <c r="BK398">
        <f>'Master Data'!BK398</f>
        <v>1</v>
      </c>
      <c r="BL398">
        <f>'Master Data'!BL398</f>
        <v>0</v>
      </c>
      <c r="BM398">
        <f>'Master Data'!BM398</f>
        <v>22</v>
      </c>
      <c r="BN398">
        <f>'Master Data'!BN398</f>
        <v>3</v>
      </c>
      <c r="BO398">
        <f>'Master Data'!BO398</f>
        <v>7</v>
      </c>
      <c r="BP398">
        <f>'Master Data'!BP398</f>
        <v>0</v>
      </c>
      <c r="BQ398">
        <f>'Master Data'!BQ398</f>
        <v>0</v>
      </c>
      <c r="BR398">
        <f>'Master Data'!BR398</f>
        <v>20</v>
      </c>
      <c r="BS398">
        <f>'Master Data'!BS398</f>
        <v>0</v>
      </c>
      <c r="BT398">
        <f>'Master Data'!BT398</f>
        <v>0</v>
      </c>
      <c r="BU398">
        <f>'Master Data'!BU398</f>
        <v>9</v>
      </c>
      <c r="BV398">
        <f>'Master Data'!BV398</f>
        <v>6</v>
      </c>
      <c r="BW398">
        <f>'Master Data'!BW398</f>
        <v>20210303</v>
      </c>
      <c r="BX398" t="str">
        <f t="shared" si="75"/>
        <v>Harford Community College - Commercial Driver License - Class A (300 clock hours)</v>
      </c>
      <c r="BY398" s="27">
        <f t="shared" si="66"/>
        <v>0.81818181818181823</v>
      </c>
      <c r="BZ398" s="20">
        <f t="shared" si="67"/>
        <v>0.72222222222222221</v>
      </c>
      <c r="CA398" s="20">
        <f t="shared" si="68"/>
        <v>0.83333333333333337</v>
      </c>
      <c r="CB398" s="20">
        <f t="shared" si="69"/>
        <v>0.40186915887850466</v>
      </c>
      <c r="CC398" s="20">
        <f t="shared" si="70"/>
        <v>0.40229885057471265</v>
      </c>
      <c r="CD398" s="20">
        <f t="shared" si="71"/>
        <v>0.88505747126436785</v>
      </c>
      <c r="CE398" s="26">
        <f t="shared" si="72"/>
        <v>5045</v>
      </c>
      <c r="CF398" s="24">
        <f t="shared" si="73"/>
        <v>10658</v>
      </c>
      <c r="CG398" s="24">
        <f t="shared" si="76"/>
        <v>12359.87</v>
      </c>
      <c r="CH398" s="24">
        <f t="shared" si="74"/>
        <v>138750</v>
      </c>
    </row>
    <row r="399" spans="1:86">
      <c r="A399" t="str">
        <f>'Master Data'!A399</f>
        <v>MD</v>
      </c>
      <c r="B399" t="str">
        <f>'Master Data'!B399</f>
        <v>ImpactTek, Inc.</v>
      </c>
      <c r="C399" t="str">
        <f>'Master Data'!C399</f>
        <v>A private for profit entity not regulated by the state of Maryland offering non-credit training. See this provider s website for more information. https://impacttek.</v>
      </c>
      <c r="D399" t="str">
        <f>'Master Data'!D399</f>
        <v>7361 McWhorter Pl.  Ste. 321</v>
      </c>
      <c r="E399">
        <f>'Master Data'!E399</f>
        <v>0</v>
      </c>
      <c r="F399" t="str">
        <f>'Master Data'!F399</f>
        <v>Fairfax</v>
      </c>
      <c r="G399" t="str">
        <f>'Master Data'!G399</f>
        <v>VA</v>
      </c>
      <c r="H399">
        <f>'Master Data'!H399</f>
        <v>22033</v>
      </c>
      <c r="I399">
        <f>'Master Data'!I399</f>
        <v>6</v>
      </c>
      <c r="J399" t="str">
        <f>'Master Data'!J399</f>
        <v>CompTIA A+ Exam prep (80 clock hours)</v>
      </c>
      <c r="K399" t="str">
        <f>'Master Data'!K399</f>
        <v>Preparation for CompTIA A+ certification exam for those with at least 9-12 months hands-on experience in the lab or field, recommended.</v>
      </c>
      <c r="L399" t="str">
        <f>'Master Data'!L399</f>
        <v>http://www.impacttek.org</v>
      </c>
      <c r="M399">
        <f>'Master Data'!M399</f>
        <v>1</v>
      </c>
      <c r="N399" t="str">
        <f>'Master Data'!N399</f>
        <v>CompTIA A+</v>
      </c>
      <c r="O399">
        <f>'Master Data'!O399</f>
        <v>111006</v>
      </c>
      <c r="P399">
        <f>'Master Data'!P399</f>
        <v>1448</v>
      </c>
      <c r="Q399">
        <f>'Master Data'!Q399</f>
        <v>1052</v>
      </c>
      <c r="R399">
        <f>'Master Data'!R399</f>
        <v>8</v>
      </c>
      <c r="S399">
        <f>'Master Data'!S399</f>
        <v>11</v>
      </c>
      <c r="T399">
        <f>'Master Data'!T399</f>
        <v>0</v>
      </c>
      <c r="U399">
        <f>'Master Data'!U399</f>
        <v>3</v>
      </c>
      <c r="V399">
        <f>'Master Data'!V399</f>
        <v>15123200</v>
      </c>
      <c r="W399">
        <f>'Master Data'!W399</f>
        <v>0</v>
      </c>
      <c r="X399">
        <f>'Master Data'!X399</f>
        <v>0</v>
      </c>
      <c r="Y399">
        <f>'Master Data'!Y399</f>
        <v>91</v>
      </c>
      <c r="Z399">
        <f>'Master Data'!Z399</f>
        <v>59</v>
      </c>
      <c r="AA399">
        <f>'Master Data'!AA399</f>
        <v>50</v>
      </c>
      <c r="AB399">
        <f>'Master Data'!AB399</f>
        <v>5</v>
      </c>
      <c r="AC399">
        <f>'Master Data'!AC399</f>
        <v>5</v>
      </c>
      <c r="AD399">
        <f>'Master Data'!AD399</f>
        <v>110690.34</v>
      </c>
      <c r="AE399">
        <f>'Master Data'!AE399</f>
        <v>6</v>
      </c>
      <c r="AF399">
        <f>'Master Data'!AF399</f>
        <v>105942.24</v>
      </c>
      <c r="AG399">
        <f>'Master Data'!AG399</f>
        <v>91725.94</v>
      </c>
      <c r="AH399">
        <f>'Master Data'!AH399</f>
        <v>7</v>
      </c>
      <c r="AI399">
        <f>'Master Data'!AI399</f>
        <v>7</v>
      </c>
      <c r="AJ399">
        <f>'Master Data'!AJ399</f>
        <v>5</v>
      </c>
      <c r="AK399">
        <f>'Master Data'!AK399</f>
        <v>3</v>
      </c>
      <c r="AL399">
        <f>'Master Data'!AL399</f>
        <v>5</v>
      </c>
      <c r="AM399">
        <f>'Master Data'!AM399</f>
        <v>3</v>
      </c>
      <c r="AN399">
        <f>'Master Data'!AN399</f>
        <v>2</v>
      </c>
      <c r="AO399">
        <f>'Master Data'!AO399</f>
        <v>12904</v>
      </c>
      <c r="AP399">
        <f>'Master Data'!AP399</f>
        <v>0</v>
      </c>
      <c r="AQ399">
        <f>'Master Data'!AQ399</f>
        <v>0</v>
      </c>
      <c r="AR399">
        <f>'Master Data'!AR399</f>
        <v>0</v>
      </c>
      <c r="AS399">
        <f>'Master Data'!AS399</f>
        <v>0</v>
      </c>
      <c r="AT399">
        <f>'Master Data'!AT399</f>
        <v>0</v>
      </c>
      <c r="AU399">
        <f>'Master Data'!AU399</f>
        <v>0</v>
      </c>
      <c r="AV399">
        <f>'Master Data'!AV399</f>
        <v>0</v>
      </c>
      <c r="AW399">
        <f>'Master Data'!AW399</f>
        <v>0</v>
      </c>
      <c r="AX399">
        <f>'Master Data'!AX399</f>
        <v>3</v>
      </c>
      <c r="AY399">
        <f>'Master Data'!AY399</f>
        <v>1</v>
      </c>
      <c r="AZ399">
        <f>'Master Data'!AZ399</f>
        <v>0</v>
      </c>
      <c r="BA399">
        <f>'Master Data'!BA399</f>
        <v>1</v>
      </c>
      <c r="BB399">
        <f>'Master Data'!BB399</f>
        <v>0</v>
      </c>
      <c r="BC399">
        <f>'Master Data'!BC399</f>
        <v>1</v>
      </c>
      <c r="BD399">
        <f>'Master Data'!BD399</f>
        <v>4</v>
      </c>
      <c r="BE399">
        <f>'Master Data'!BE399</f>
        <v>1</v>
      </c>
      <c r="BF399">
        <f>'Master Data'!BF399</f>
        <v>3</v>
      </c>
      <c r="BG399">
        <f>'Master Data'!BG399</f>
        <v>0</v>
      </c>
      <c r="BH399">
        <f>'Master Data'!BH399</f>
        <v>0</v>
      </c>
      <c r="BI399">
        <f>'Master Data'!BI399</f>
        <v>0</v>
      </c>
      <c r="BJ399">
        <f>'Master Data'!BJ399</f>
        <v>0</v>
      </c>
      <c r="BK399">
        <f>'Master Data'!BK399</f>
        <v>0</v>
      </c>
      <c r="BL399">
        <f>'Master Data'!BL399</f>
        <v>0</v>
      </c>
      <c r="BM399">
        <f>'Master Data'!BM399</f>
        <v>4</v>
      </c>
      <c r="BN399">
        <f>'Master Data'!BN399</f>
        <v>0</v>
      </c>
      <c r="BO399">
        <f>'Master Data'!BO399</f>
        <v>0</v>
      </c>
      <c r="BP399">
        <f>'Master Data'!BP399</f>
        <v>1</v>
      </c>
      <c r="BQ399">
        <f>'Master Data'!BQ399</f>
        <v>0</v>
      </c>
      <c r="BR399">
        <f>'Master Data'!BR399</f>
        <v>3</v>
      </c>
      <c r="BS399">
        <f>'Master Data'!BS399</f>
        <v>0</v>
      </c>
      <c r="BT399">
        <f>'Master Data'!BT399</f>
        <v>0</v>
      </c>
      <c r="BU399">
        <f>'Master Data'!BU399</f>
        <v>1</v>
      </c>
      <c r="BV399">
        <f>'Master Data'!BV399</f>
        <v>0</v>
      </c>
      <c r="BW399">
        <f>'Master Data'!BW399</f>
        <v>20210310</v>
      </c>
      <c r="BX399" t="str">
        <f t="shared" si="75"/>
        <v>ImpactTek, Inc. - CompTIA A+ Exam prep (80 clock hours)</v>
      </c>
      <c r="BY399" s="27" t="str">
        <f t="shared" si="66"/>
        <v/>
      </c>
      <c r="BZ399" s="20" t="e">
        <f t="shared" si="67"/>
        <v>#DIV/0!</v>
      </c>
      <c r="CA399" s="20" t="e">
        <f t="shared" si="68"/>
        <v>#DIV/0!</v>
      </c>
      <c r="CB399" s="20">
        <f t="shared" si="69"/>
        <v>0.7142857142857143</v>
      </c>
      <c r="CC399" s="20">
        <f t="shared" si="70"/>
        <v>0.7142857142857143</v>
      </c>
      <c r="CD399" s="20">
        <f t="shared" si="71"/>
        <v>0.8571428571428571</v>
      </c>
      <c r="CE399" s="26">
        <f t="shared" si="72"/>
        <v>2500</v>
      </c>
      <c r="CF399" s="24" t="str">
        <f t="shared" si="73"/>
        <v xml:space="preserve"> </v>
      </c>
      <c r="CG399" s="24">
        <f t="shared" si="76"/>
        <v>110690.34</v>
      </c>
      <c r="CH399" s="24">
        <f t="shared" si="74"/>
        <v>12904</v>
      </c>
    </row>
    <row r="400" spans="1:86">
      <c r="A400" t="str">
        <f>'Master Data'!A400</f>
        <v>MD</v>
      </c>
      <c r="B400" t="str">
        <f>'Master Data'!B400</f>
        <v>Learnix Tree Center, LLC</v>
      </c>
      <c r="C400" t="str">
        <f>'Master Data'!C400</f>
        <v>A private for profit entity not regulated by the state of Maryland offering non-credit training. See this provider s website for more information.  https://www.learnixcenter.</v>
      </c>
      <c r="D400" t="str">
        <f>'Master Data'!D400</f>
        <v>1934 Old Gallows Rd.  Ste. 350</v>
      </c>
      <c r="E400">
        <f>'Master Data'!E400</f>
        <v>0</v>
      </c>
      <c r="F400" t="str">
        <f>'Master Data'!F400</f>
        <v>Vienna</v>
      </c>
      <c r="G400" t="str">
        <f>'Master Data'!G400</f>
        <v>VA</v>
      </c>
      <c r="H400">
        <f>'Master Data'!H400</f>
        <v>22182</v>
      </c>
      <c r="I400">
        <f>'Master Data'!I400</f>
        <v>6</v>
      </c>
      <c r="J400" t="str">
        <f>'Master Data'!J400</f>
        <v>Software Testing / Quality Assurance (96 clock hours)</v>
      </c>
      <c r="K400" t="str">
        <f>'Master Data'!K400</f>
        <v>The training covers the knowledge basics involved with a software tester and quality assurance analyst.</v>
      </c>
      <c r="L400" t="str">
        <f>'Master Data'!L400</f>
        <v>https://learnixcenter.com/courses/qa-programming/</v>
      </c>
      <c r="M400">
        <f>'Master Data'!M400</f>
        <v>0</v>
      </c>
      <c r="N400">
        <f>'Master Data'!N400</f>
        <v>0</v>
      </c>
      <c r="O400">
        <f>'Master Data'!O400</f>
        <v>111003</v>
      </c>
      <c r="P400">
        <f>'Master Data'!P400</f>
        <v>4500</v>
      </c>
      <c r="Q400">
        <f>'Master Data'!Q400</f>
        <v>0</v>
      </c>
      <c r="R400">
        <f>'Master Data'!R400</f>
        <v>5</v>
      </c>
      <c r="S400">
        <f>'Master Data'!S400</f>
        <v>16</v>
      </c>
      <c r="T400">
        <f>'Master Data'!T400</f>
        <v>1</v>
      </c>
      <c r="U400">
        <f>'Master Data'!U400</f>
        <v>2</v>
      </c>
      <c r="V400">
        <f>'Master Data'!V400</f>
        <v>15125300</v>
      </c>
      <c r="W400">
        <f>'Master Data'!W400</f>
        <v>0</v>
      </c>
      <c r="X400">
        <f>'Master Data'!X400</f>
        <v>0</v>
      </c>
      <c r="Y400">
        <f>'Master Data'!Y400</f>
        <v>214</v>
      </c>
      <c r="Z400">
        <f>'Master Data'!Z400</f>
        <v>185</v>
      </c>
      <c r="AA400">
        <f>'Master Data'!AA400</f>
        <v>180</v>
      </c>
      <c r="AB400">
        <f>'Master Data'!AB400</f>
        <v>24</v>
      </c>
      <c r="AC400">
        <f>'Master Data'!AC400</f>
        <v>7</v>
      </c>
      <c r="AD400">
        <f>'Master Data'!AD400</f>
        <v>7325.01</v>
      </c>
      <c r="AE400">
        <f>'Master Data'!AE400</f>
        <v>44</v>
      </c>
      <c r="AF400">
        <f>'Master Data'!AF400</f>
        <v>11440.98</v>
      </c>
      <c r="AG400">
        <f>'Master Data'!AG400</f>
        <v>6630.44</v>
      </c>
      <c r="AH400">
        <f>'Master Data'!AH400</f>
        <v>143</v>
      </c>
      <c r="AI400">
        <f>'Master Data'!AI400</f>
        <v>50</v>
      </c>
      <c r="AJ400">
        <f>'Master Data'!AJ400</f>
        <v>23</v>
      </c>
      <c r="AK400">
        <f>'Master Data'!AK400</f>
        <v>12</v>
      </c>
      <c r="AL400">
        <f>'Master Data'!AL400</f>
        <v>23</v>
      </c>
      <c r="AM400">
        <f>'Master Data'!AM400</f>
        <v>12</v>
      </c>
      <c r="AN400">
        <f>'Master Data'!AN400</f>
        <v>12</v>
      </c>
      <c r="AO400">
        <f>'Master Data'!AO400</f>
        <v>80500</v>
      </c>
      <c r="AP400">
        <f>'Master Data'!AP400</f>
        <v>6</v>
      </c>
      <c r="AQ400">
        <f>'Master Data'!AQ400</f>
        <v>5</v>
      </c>
      <c r="AR400">
        <f>'Master Data'!AR400</f>
        <v>7934</v>
      </c>
      <c r="AS400">
        <f>'Master Data'!AS400</f>
        <v>0</v>
      </c>
      <c r="AT400">
        <f>'Master Data'!AT400</f>
        <v>7</v>
      </c>
      <c r="AU400">
        <f>'Master Data'!AU400</f>
        <v>6</v>
      </c>
      <c r="AV400">
        <f>'Master Data'!AV400</f>
        <v>0</v>
      </c>
      <c r="AW400">
        <f>'Master Data'!AW400</f>
        <v>0</v>
      </c>
      <c r="AX400">
        <f>'Master Data'!AX400</f>
        <v>0</v>
      </c>
      <c r="AY400">
        <f>'Master Data'!AY400</f>
        <v>13</v>
      </c>
      <c r="AZ400">
        <f>'Master Data'!AZ400</f>
        <v>7</v>
      </c>
      <c r="BA400">
        <f>'Master Data'!BA400</f>
        <v>1</v>
      </c>
      <c r="BB400">
        <f>'Master Data'!BB400</f>
        <v>0</v>
      </c>
      <c r="BC400">
        <f>'Master Data'!BC400</f>
        <v>7</v>
      </c>
      <c r="BD400">
        <f>'Master Data'!BD400</f>
        <v>16</v>
      </c>
      <c r="BE400">
        <f>'Master Data'!BE400</f>
        <v>2</v>
      </c>
      <c r="BF400">
        <f>'Master Data'!BF400</f>
        <v>10</v>
      </c>
      <c r="BG400">
        <f>'Master Data'!BG400</f>
        <v>0</v>
      </c>
      <c r="BH400">
        <f>'Master Data'!BH400</f>
        <v>0</v>
      </c>
      <c r="BI400">
        <f>'Master Data'!BI400</f>
        <v>0</v>
      </c>
      <c r="BJ400">
        <f>'Master Data'!BJ400</f>
        <v>8</v>
      </c>
      <c r="BK400">
        <f>'Master Data'!BK400</f>
        <v>0</v>
      </c>
      <c r="BL400">
        <f>'Master Data'!BL400</f>
        <v>0</v>
      </c>
      <c r="BM400">
        <f>'Master Data'!BM400</f>
        <v>16</v>
      </c>
      <c r="BN400">
        <f>'Master Data'!BN400</f>
        <v>0</v>
      </c>
      <c r="BO400">
        <f>'Master Data'!BO400</f>
        <v>0</v>
      </c>
      <c r="BP400">
        <f>'Master Data'!BP400</f>
        <v>0</v>
      </c>
      <c r="BQ400">
        <f>'Master Data'!BQ400</f>
        <v>0</v>
      </c>
      <c r="BR400">
        <f>'Master Data'!BR400</f>
        <v>8</v>
      </c>
      <c r="BS400">
        <f>'Master Data'!BS400</f>
        <v>0</v>
      </c>
      <c r="BT400">
        <f>'Master Data'!BT400</f>
        <v>1</v>
      </c>
      <c r="BU400">
        <f>'Master Data'!BU400</f>
        <v>0</v>
      </c>
      <c r="BV400">
        <f>'Master Data'!BV400</f>
        <v>4</v>
      </c>
      <c r="BW400">
        <f>'Master Data'!BW400</f>
        <v>20210310</v>
      </c>
      <c r="BX400" t="str">
        <f t="shared" si="75"/>
        <v>Learnix Tree Center, LLC - Software Testing / Quality Assurance (96 clock hours)</v>
      </c>
      <c r="BY400" s="27">
        <f t="shared" si="66"/>
        <v>0.8571428571428571</v>
      </c>
      <c r="BZ400" s="20">
        <f t="shared" si="67"/>
        <v>0.83333333333333337</v>
      </c>
      <c r="CA400" s="20">
        <f t="shared" si="68"/>
        <v>0</v>
      </c>
      <c r="CB400" s="20">
        <f t="shared" si="69"/>
        <v>0.16783216783216784</v>
      </c>
      <c r="CC400" s="20">
        <f t="shared" si="70"/>
        <v>0.14000000000000001</v>
      </c>
      <c r="CD400" s="20">
        <f t="shared" si="71"/>
        <v>0.88</v>
      </c>
      <c r="CE400" s="26">
        <f t="shared" si="72"/>
        <v>4500</v>
      </c>
      <c r="CF400" s="24">
        <f t="shared" si="73"/>
        <v>7934</v>
      </c>
      <c r="CG400" s="24">
        <f t="shared" si="76"/>
        <v>7325.01</v>
      </c>
      <c r="CH400" s="24">
        <f t="shared" si="74"/>
        <v>80500</v>
      </c>
    </row>
    <row r="401" spans="1:86">
      <c r="A401" t="str">
        <f>'Master Data'!A401</f>
        <v>MD</v>
      </c>
      <c r="B401" t="str">
        <f>'Master Data'!B401</f>
        <v>Security University LLC</v>
      </c>
      <c r="C401" t="str">
        <f>'Master Data'!C401</f>
        <v>A Virginia post secondary accredited school by MSA-CESS. SU is a for-profit entity not regulated by the state of Maryland offering non-credit training. See this provider s website for more information. http://www.securityuniversity.net/about.</v>
      </c>
      <c r="D401" t="str">
        <f>'Master Data'!D401</f>
        <v>12001 Sunrise Valley Drive Suite 203</v>
      </c>
      <c r="E401">
        <f>'Master Data'!E401</f>
        <v>0</v>
      </c>
      <c r="F401" t="str">
        <f>'Master Data'!F401</f>
        <v>Reston</v>
      </c>
      <c r="G401" t="str">
        <f>'Master Data'!G401</f>
        <v>VA</v>
      </c>
      <c r="H401">
        <f>'Master Data'!H401</f>
        <v>20191</v>
      </c>
      <c r="I401">
        <f>'Master Data'!I401</f>
        <v>6</v>
      </c>
      <c r="J401" t="str">
        <f>'Master Data'!J401</f>
        <v>CISSP Exam Prep. (40 clock hours)</v>
      </c>
      <c r="K401" t="str">
        <f>'Master Data'!K401</f>
        <v>CISSP exam preparation for those with 5+ years of paid, full-time work experience in 2 or more domains of the (ISC) CISSP Common Body of Knowledge.</v>
      </c>
      <c r="L401" t="str">
        <f>'Master Data'!L401</f>
        <v>http://www.securityuniversity.net</v>
      </c>
      <c r="M401">
        <f>'Master Data'!M401</f>
        <v>1</v>
      </c>
      <c r="N401" t="str">
        <f>'Master Data'!N401</f>
        <v>CISSP</v>
      </c>
      <c r="O401">
        <f>'Master Data'!O401</f>
        <v>111003</v>
      </c>
      <c r="P401">
        <f>'Master Data'!P401</f>
        <v>3495</v>
      </c>
      <c r="Q401">
        <f>'Master Data'!Q401</f>
        <v>0</v>
      </c>
      <c r="R401">
        <f>'Master Data'!R401</f>
        <v>40</v>
      </c>
      <c r="S401">
        <f>'Master Data'!S401</f>
        <v>1</v>
      </c>
      <c r="T401">
        <f>'Master Data'!T401</f>
        <v>5</v>
      </c>
      <c r="U401">
        <f>'Master Data'!U401</f>
        <v>3</v>
      </c>
      <c r="V401">
        <f>'Master Data'!V401</f>
        <v>15121200</v>
      </c>
      <c r="W401">
        <f>'Master Data'!W401</f>
        <v>0</v>
      </c>
      <c r="X401">
        <f>'Master Data'!X401</f>
        <v>0</v>
      </c>
      <c r="Y401">
        <f>'Master Data'!Y401</f>
        <v>66</v>
      </c>
      <c r="Z401">
        <f>'Master Data'!Z401</f>
        <v>65</v>
      </c>
      <c r="AA401">
        <f>'Master Data'!AA401</f>
        <v>65</v>
      </c>
      <c r="AB401">
        <f>'Master Data'!AB401</f>
        <v>35</v>
      </c>
      <c r="AC401">
        <f>'Master Data'!AC401</f>
        <v>22</v>
      </c>
      <c r="AD401">
        <f>'Master Data'!AD401</f>
        <v>31784.5</v>
      </c>
      <c r="AE401">
        <f>'Master Data'!AE401</f>
        <v>30</v>
      </c>
      <c r="AF401">
        <f>'Master Data'!AF401</f>
        <v>33250.86</v>
      </c>
      <c r="AG401">
        <f>'Master Data'!AG401</f>
        <v>33909.89</v>
      </c>
      <c r="AH401">
        <f>'Master Data'!AH401</f>
        <v>49</v>
      </c>
      <c r="AI401">
        <f>'Master Data'!AI401</f>
        <v>30</v>
      </c>
      <c r="AJ401">
        <f>'Master Data'!AJ401</f>
        <v>1</v>
      </c>
      <c r="AK401">
        <f>'Master Data'!AK401</f>
        <v>0</v>
      </c>
      <c r="AL401">
        <f>'Master Data'!AL401</f>
        <v>1</v>
      </c>
      <c r="AM401">
        <f>'Master Data'!AM401</f>
        <v>0</v>
      </c>
      <c r="AN401">
        <f>'Master Data'!AN401</f>
        <v>0</v>
      </c>
      <c r="AO401">
        <f>'Master Data'!AO401</f>
        <v>4995</v>
      </c>
      <c r="AP401">
        <f>'Master Data'!AP401</f>
        <v>0</v>
      </c>
      <c r="AQ401">
        <f>'Master Data'!AQ401</f>
        <v>0</v>
      </c>
      <c r="AR401">
        <f>'Master Data'!AR401</f>
        <v>0</v>
      </c>
      <c r="AS401">
        <f>'Master Data'!AS401</f>
        <v>0</v>
      </c>
      <c r="AT401">
        <f>'Master Data'!AT401</f>
        <v>0</v>
      </c>
      <c r="AU401">
        <f>'Master Data'!AU401</f>
        <v>0</v>
      </c>
      <c r="AV401">
        <f>'Master Data'!AV401</f>
        <v>0</v>
      </c>
      <c r="AW401">
        <f>'Master Data'!AW401</f>
        <v>0</v>
      </c>
      <c r="AX401">
        <f>'Master Data'!AX401</f>
        <v>0</v>
      </c>
      <c r="AY401">
        <f>'Master Data'!AY401</f>
        <v>0</v>
      </c>
      <c r="AZ401">
        <f>'Master Data'!AZ401</f>
        <v>0</v>
      </c>
      <c r="BA401">
        <f>'Master Data'!BA401</f>
        <v>0</v>
      </c>
      <c r="BB401">
        <f>'Master Data'!BB401</f>
        <v>0</v>
      </c>
      <c r="BC401">
        <f>'Master Data'!BC401</f>
        <v>1</v>
      </c>
      <c r="BD401">
        <f>'Master Data'!BD401</f>
        <v>0</v>
      </c>
      <c r="BE401">
        <f>'Master Data'!BE401</f>
        <v>1</v>
      </c>
      <c r="BF401">
        <f>'Master Data'!BF401</f>
        <v>1</v>
      </c>
      <c r="BG401">
        <f>'Master Data'!BG401</f>
        <v>0</v>
      </c>
      <c r="BH401">
        <f>'Master Data'!BH401</f>
        <v>0</v>
      </c>
      <c r="BI401">
        <f>'Master Data'!BI401</f>
        <v>0</v>
      </c>
      <c r="BJ401">
        <f>'Master Data'!BJ401</f>
        <v>0</v>
      </c>
      <c r="BK401">
        <f>'Master Data'!BK401</f>
        <v>1</v>
      </c>
      <c r="BL401">
        <f>'Master Data'!BL401</f>
        <v>0</v>
      </c>
      <c r="BM401">
        <f>'Master Data'!BM401</f>
        <v>1</v>
      </c>
      <c r="BN401">
        <f>'Master Data'!BN401</f>
        <v>0</v>
      </c>
      <c r="BO401">
        <f>'Master Data'!BO401</f>
        <v>0</v>
      </c>
      <c r="BP401">
        <f>'Master Data'!BP401</f>
        <v>0</v>
      </c>
      <c r="BQ401">
        <f>'Master Data'!BQ401</f>
        <v>0</v>
      </c>
      <c r="BR401">
        <f>'Master Data'!BR401</f>
        <v>0</v>
      </c>
      <c r="BS401">
        <f>'Master Data'!BS401</f>
        <v>0</v>
      </c>
      <c r="BT401">
        <f>'Master Data'!BT401</f>
        <v>0</v>
      </c>
      <c r="BU401">
        <f>'Master Data'!BU401</f>
        <v>0</v>
      </c>
      <c r="BV401">
        <f>'Master Data'!BV401</f>
        <v>1</v>
      </c>
      <c r="BW401">
        <f>'Master Data'!BW401</f>
        <v>20210316</v>
      </c>
      <c r="BX401" t="str">
        <f t="shared" si="75"/>
        <v>Security University LLC - CISSP Exam Prep. (40 clock hours)</v>
      </c>
      <c r="BY401" s="27" t="str">
        <f t="shared" si="66"/>
        <v/>
      </c>
      <c r="BZ401" s="20" t="e">
        <f t="shared" si="67"/>
        <v>#DIV/0!</v>
      </c>
      <c r="CA401" s="20" t="e">
        <f t="shared" si="68"/>
        <v>#DIV/0!</v>
      </c>
      <c r="CB401" s="20">
        <f t="shared" si="69"/>
        <v>0.7142857142857143</v>
      </c>
      <c r="CC401" s="20">
        <f t="shared" si="70"/>
        <v>0.73333333333333328</v>
      </c>
      <c r="CD401" s="20">
        <f t="shared" si="71"/>
        <v>1</v>
      </c>
      <c r="CE401" s="26">
        <f t="shared" si="72"/>
        <v>3495</v>
      </c>
      <c r="CF401" s="24" t="str">
        <f t="shared" si="73"/>
        <v xml:space="preserve"> </v>
      </c>
      <c r="CG401" s="24">
        <f t="shared" si="76"/>
        <v>31784.5</v>
      </c>
      <c r="CH401" s="24">
        <f t="shared" si="74"/>
        <v>4995</v>
      </c>
    </row>
    <row r="402" spans="1:86">
      <c r="A402" t="str">
        <f>'Master Data'!A402</f>
        <v>MD</v>
      </c>
      <c r="B402" t="str">
        <f>'Master Data'!B402</f>
        <v>Security University LLC</v>
      </c>
      <c r="C402" t="str">
        <f>'Master Data'!C402</f>
        <v>A Virginia post secondary accredited school by MSA-CESS. SU is a for-profit entity not regulated by the state of Maryland offering non-credit training. See this provider s website for more information. http://www.securityuniversity.net/about.</v>
      </c>
      <c r="D402" t="str">
        <f>'Master Data'!D402</f>
        <v>12001 Sunrise Valley Drive Suite 203</v>
      </c>
      <c r="E402">
        <f>'Master Data'!E402</f>
        <v>0</v>
      </c>
      <c r="F402" t="str">
        <f>'Master Data'!F402</f>
        <v>Reston</v>
      </c>
      <c r="G402" t="str">
        <f>'Master Data'!G402</f>
        <v>VA</v>
      </c>
      <c r="H402">
        <f>'Master Data'!H402</f>
        <v>20191</v>
      </c>
      <c r="I402">
        <f>'Master Data'!I402</f>
        <v>6</v>
      </c>
      <c r="J402" t="str">
        <f>'Master Data'!J402</f>
        <v>SU CASP CompTIA Advance Security Professional (40 clock hours)</v>
      </c>
      <c r="K402" t="str">
        <f>'Master Data'!K402</f>
        <v>CompTIA CASP+ exam preparation for those with at least 10 years experience in IT administration, including at least 5 years of hands-on technical security experience.</v>
      </c>
      <c r="L402" t="str">
        <f>'Master Data'!L402</f>
        <v>http://www.securityuniversity.net</v>
      </c>
      <c r="M402">
        <f>'Master Data'!M402</f>
        <v>1</v>
      </c>
      <c r="N402" t="str">
        <f>'Master Data'!N402</f>
        <v>CASP+</v>
      </c>
      <c r="O402">
        <f>'Master Data'!O402</f>
        <v>111003</v>
      </c>
      <c r="P402">
        <f>'Master Data'!P402</f>
        <v>2995</v>
      </c>
      <c r="Q402">
        <f>'Master Data'!Q402</f>
        <v>0</v>
      </c>
      <c r="R402">
        <f>'Master Data'!R402</f>
        <v>40</v>
      </c>
      <c r="S402">
        <f>'Master Data'!S402</f>
        <v>1</v>
      </c>
      <c r="T402">
        <f>'Master Data'!T402</f>
        <v>4</v>
      </c>
      <c r="U402">
        <f>'Master Data'!U402</f>
        <v>3</v>
      </c>
      <c r="V402">
        <f>'Master Data'!V402</f>
        <v>15121200</v>
      </c>
      <c r="W402">
        <f>'Master Data'!W402</f>
        <v>0</v>
      </c>
      <c r="X402">
        <f>'Master Data'!X402</f>
        <v>0</v>
      </c>
      <c r="Y402">
        <f>'Master Data'!Y402</f>
        <v>114</v>
      </c>
      <c r="Z402">
        <f>'Master Data'!Z402</f>
        <v>109</v>
      </c>
      <c r="AA402">
        <f>'Master Data'!AA402</f>
        <v>109</v>
      </c>
      <c r="AB402">
        <f>'Master Data'!AB402</f>
        <v>62</v>
      </c>
      <c r="AC402">
        <f>'Master Data'!AC402</f>
        <v>62</v>
      </c>
      <c r="AD402">
        <f>'Master Data'!AD402</f>
        <v>31159.83</v>
      </c>
      <c r="AE402">
        <f>'Master Data'!AE402</f>
        <v>69</v>
      </c>
      <c r="AF402">
        <f>'Master Data'!AF402</f>
        <v>34822.97</v>
      </c>
      <c r="AG402">
        <f>'Master Data'!AG402</f>
        <v>34752.54</v>
      </c>
      <c r="AH402">
        <f>'Master Data'!AH402</f>
        <v>76</v>
      </c>
      <c r="AI402">
        <f>'Master Data'!AI402</f>
        <v>69</v>
      </c>
      <c r="AJ402">
        <f>'Master Data'!AJ402</f>
        <v>1</v>
      </c>
      <c r="AK402">
        <f>'Master Data'!AK402</f>
        <v>1</v>
      </c>
      <c r="AL402">
        <f>'Master Data'!AL402</f>
        <v>1</v>
      </c>
      <c r="AM402">
        <f>'Master Data'!AM402</f>
        <v>1</v>
      </c>
      <c r="AN402">
        <f>'Master Data'!AN402</f>
        <v>1</v>
      </c>
      <c r="AO402">
        <f>'Master Data'!AO402</f>
        <v>3490</v>
      </c>
      <c r="AP402">
        <f>'Master Data'!AP402</f>
        <v>1</v>
      </c>
      <c r="AQ402">
        <f>'Master Data'!AQ402</f>
        <v>1</v>
      </c>
      <c r="AR402">
        <f>'Master Data'!AR402</f>
        <v>24368</v>
      </c>
      <c r="AS402">
        <f>'Master Data'!AS402</f>
        <v>1</v>
      </c>
      <c r="AT402">
        <f>'Master Data'!AT402</f>
        <v>1</v>
      </c>
      <c r="AU402">
        <f>'Master Data'!AU402</f>
        <v>1</v>
      </c>
      <c r="AV402">
        <f>'Master Data'!AV402</f>
        <v>0</v>
      </c>
      <c r="AW402">
        <f>'Master Data'!AW402</f>
        <v>0</v>
      </c>
      <c r="AX402">
        <f>'Master Data'!AX402</f>
        <v>0</v>
      </c>
      <c r="AY402">
        <f>'Master Data'!AY402</f>
        <v>1</v>
      </c>
      <c r="AZ402">
        <f>'Master Data'!AZ402</f>
        <v>0</v>
      </c>
      <c r="BA402">
        <f>'Master Data'!BA402</f>
        <v>0</v>
      </c>
      <c r="BB402">
        <f>'Master Data'!BB402</f>
        <v>0</v>
      </c>
      <c r="BC402">
        <f>'Master Data'!BC402</f>
        <v>1</v>
      </c>
      <c r="BD402">
        <f>'Master Data'!BD402</f>
        <v>0</v>
      </c>
      <c r="BE402">
        <f>'Master Data'!BE402</f>
        <v>0</v>
      </c>
      <c r="BF402">
        <f>'Master Data'!BF402</f>
        <v>1</v>
      </c>
      <c r="BG402">
        <f>'Master Data'!BG402</f>
        <v>0</v>
      </c>
      <c r="BH402">
        <f>'Master Data'!BH402</f>
        <v>0</v>
      </c>
      <c r="BI402">
        <f>'Master Data'!BI402</f>
        <v>0</v>
      </c>
      <c r="BJ402">
        <f>'Master Data'!BJ402</f>
        <v>0</v>
      </c>
      <c r="BK402">
        <f>'Master Data'!BK402</f>
        <v>0</v>
      </c>
      <c r="BL402">
        <f>'Master Data'!BL402</f>
        <v>0</v>
      </c>
      <c r="BM402">
        <f>'Master Data'!BM402</f>
        <v>0</v>
      </c>
      <c r="BN402">
        <f>'Master Data'!BN402</f>
        <v>0</v>
      </c>
      <c r="BO402">
        <f>'Master Data'!BO402</f>
        <v>0</v>
      </c>
      <c r="BP402">
        <f>'Master Data'!BP402</f>
        <v>0</v>
      </c>
      <c r="BQ402">
        <f>'Master Data'!BQ402</f>
        <v>0</v>
      </c>
      <c r="BR402">
        <f>'Master Data'!BR402</f>
        <v>0</v>
      </c>
      <c r="BS402">
        <f>'Master Data'!BS402</f>
        <v>0</v>
      </c>
      <c r="BT402">
        <f>'Master Data'!BT402</f>
        <v>0</v>
      </c>
      <c r="BU402">
        <f>'Master Data'!BU402</f>
        <v>0</v>
      </c>
      <c r="BV402">
        <f>'Master Data'!BV402</f>
        <v>0</v>
      </c>
      <c r="BW402">
        <f>'Master Data'!BW402</f>
        <v>20210316</v>
      </c>
      <c r="BX402" t="str">
        <f t="shared" si="75"/>
        <v>Security University LLC - SU CASP CompTIA Advance Security Professional (40 clock hours)</v>
      </c>
      <c r="BY402" s="27">
        <f t="shared" si="66"/>
        <v>1</v>
      </c>
      <c r="BZ402" s="20">
        <f t="shared" si="67"/>
        <v>1</v>
      </c>
      <c r="CA402" s="20">
        <f t="shared" si="68"/>
        <v>1</v>
      </c>
      <c r="CB402" s="20">
        <f t="shared" si="69"/>
        <v>0.81578947368421051</v>
      </c>
      <c r="CC402" s="20">
        <f t="shared" si="70"/>
        <v>0.89855072463768115</v>
      </c>
      <c r="CD402" s="20">
        <f t="shared" si="71"/>
        <v>1</v>
      </c>
      <c r="CE402" s="26">
        <f t="shared" si="72"/>
        <v>2995</v>
      </c>
      <c r="CF402" s="24">
        <f t="shared" si="73"/>
        <v>24368</v>
      </c>
      <c r="CG402" s="24">
        <f t="shared" si="76"/>
        <v>31159.83</v>
      </c>
      <c r="CH402" s="24">
        <f t="shared" si="74"/>
        <v>3490</v>
      </c>
    </row>
    <row r="403" spans="1:86">
      <c r="A403" t="str">
        <f>'Master Data'!A403</f>
        <v>MD</v>
      </c>
      <c r="B403" t="str">
        <f>'Master Data'!B403</f>
        <v>Garrett College</v>
      </c>
      <c r="C403" t="str">
        <f>'Master Data'!C403</f>
        <v>A Maryland public community college, accredited by the Middle States Commission on Higher Education. See this provider s website for more information. https://www.garrettcollege.edu/about.</v>
      </c>
      <c r="D403" t="str">
        <f>'Master Data'!D403</f>
        <v>687 Mosser Road</v>
      </c>
      <c r="E403">
        <f>'Master Data'!E403</f>
        <v>0</v>
      </c>
      <c r="F403" t="str">
        <f>'Master Data'!F403</f>
        <v>Mchenry</v>
      </c>
      <c r="G403" t="str">
        <f>'Master Data'!G403</f>
        <v>MD</v>
      </c>
      <c r="H403">
        <f>'Master Data'!H403</f>
        <v>21541</v>
      </c>
      <c r="I403">
        <f>'Master Data'!I403</f>
        <v>1</v>
      </c>
      <c r="J403" t="str">
        <f>'Master Data'!J403</f>
        <v>Addictions Counseling (60 credit hours)</v>
      </c>
      <c r="K403" t="str">
        <f>'Master Data'!K403</f>
        <v>Provides coursework and practical, hands-on instruction &amp;  field experience to attain certification as a certified supervised alcohol and drug counselor CSC-AD in Md.</v>
      </c>
      <c r="L403" t="str">
        <f>'Master Data'!L403</f>
        <v>http://www.garrettcollege.edu</v>
      </c>
      <c r="M403">
        <f>'Master Data'!M403</f>
        <v>4</v>
      </c>
      <c r="N403" t="str">
        <f>'Master Data'!N403</f>
        <v>certified supervised alcohol and drug counselor</v>
      </c>
      <c r="O403">
        <f>'Master Data'!O403</f>
        <v>511501</v>
      </c>
      <c r="P403">
        <f>'Master Data'!P403</f>
        <v>8520</v>
      </c>
      <c r="Q403">
        <f>'Master Data'!Q403</f>
        <v>500</v>
      </c>
      <c r="R403">
        <f>'Master Data'!R403</f>
        <v>10</v>
      </c>
      <c r="S403">
        <f>'Master Data'!S403</f>
        <v>128</v>
      </c>
      <c r="T403">
        <f>'Master Data'!T403</f>
        <v>1</v>
      </c>
      <c r="U403">
        <f>'Master Data'!U403</f>
        <v>3</v>
      </c>
      <c r="V403">
        <f>'Master Data'!V403</f>
        <v>21101100</v>
      </c>
      <c r="W403">
        <f>'Master Data'!W403</f>
        <v>0</v>
      </c>
      <c r="X403">
        <f>'Master Data'!X403</f>
        <v>0</v>
      </c>
      <c r="Y403">
        <f>'Master Data'!Y403</f>
        <v>18</v>
      </c>
      <c r="Z403">
        <f>'Master Data'!Z403</f>
        <v>9</v>
      </c>
      <c r="AA403">
        <f>'Master Data'!AA403</f>
        <v>2</v>
      </c>
      <c r="AB403">
        <f>'Master Data'!AB403</f>
        <v>3</v>
      </c>
      <c r="AC403">
        <f>'Master Data'!AC403</f>
        <v>5</v>
      </c>
      <c r="AD403">
        <f>'Master Data'!AD403</f>
        <v>6790</v>
      </c>
      <c r="AE403">
        <f>'Master Data'!AE403</f>
        <v>2</v>
      </c>
      <c r="AF403">
        <f>'Master Data'!AF403</f>
        <v>6395.33</v>
      </c>
      <c r="AG403">
        <f>'Master Data'!AG403</f>
        <v>4409.8</v>
      </c>
      <c r="AH403">
        <f>'Master Data'!AH403</f>
        <v>7</v>
      </c>
      <c r="AI403">
        <f>'Master Data'!AI403</f>
        <v>7</v>
      </c>
      <c r="AJ403">
        <f>'Master Data'!AJ403</f>
        <v>1</v>
      </c>
      <c r="AK403">
        <f>'Master Data'!AK403</f>
        <v>1</v>
      </c>
      <c r="AL403">
        <f>'Master Data'!AL403</f>
        <v>1</v>
      </c>
      <c r="AM403">
        <f>'Master Data'!AM403</f>
        <v>1</v>
      </c>
      <c r="AN403">
        <f>'Master Data'!AN403</f>
        <v>1</v>
      </c>
      <c r="AO403">
        <f>'Master Data'!AO403</f>
        <v>9020</v>
      </c>
      <c r="AP403">
        <f>'Master Data'!AP403</f>
        <v>1</v>
      </c>
      <c r="AQ403">
        <f>'Master Data'!AQ403</f>
        <v>1</v>
      </c>
      <c r="AR403">
        <f>'Master Data'!AR403</f>
        <v>6790</v>
      </c>
      <c r="AS403">
        <f>'Master Data'!AS403</f>
        <v>1</v>
      </c>
      <c r="AT403">
        <f>'Master Data'!AT403</f>
        <v>1</v>
      </c>
      <c r="AU403">
        <f>'Master Data'!AU403</f>
        <v>1</v>
      </c>
      <c r="AV403">
        <f>'Master Data'!AV403</f>
        <v>0</v>
      </c>
      <c r="AW403">
        <f>'Master Data'!AW403</f>
        <v>0</v>
      </c>
      <c r="AX403">
        <f>'Master Data'!AX403</f>
        <v>0</v>
      </c>
      <c r="AY403">
        <f>'Master Data'!AY403</f>
        <v>0</v>
      </c>
      <c r="AZ403">
        <f>'Master Data'!AZ403</f>
        <v>0</v>
      </c>
      <c r="BA403">
        <f>'Master Data'!BA403</f>
        <v>0</v>
      </c>
      <c r="BB403">
        <f>'Master Data'!BB403</f>
        <v>0</v>
      </c>
      <c r="BC403">
        <f>'Master Data'!BC403</f>
        <v>1</v>
      </c>
      <c r="BD403">
        <f>'Master Data'!BD403</f>
        <v>0</v>
      </c>
      <c r="BE403">
        <f>'Master Data'!BE403</f>
        <v>0</v>
      </c>
      <c r="BF403">
        <f>'Master Data'!BF403</f>
        <v>0</v>
      </c>
      <c r="BG403">
        <f>'Master Data'!BG403</f>
        <v>0</v>
      </c>
      <c r="BH403">
        <f>'Master Data'!BH403</f>
        <v>0</v>
      </c>
      <c r="BI403">
        <f>'Master Data'!BI403</f>
        <v>0</v>
      </c>
      <c r="BJ403">
        <f>'Master Data'!BJ403</f>
        <v>1</v>
      </c>
      <c r="BK403">
        <f>'Master Data'!BK403</f>
        <v>0</v>
      </c>
      <c r="BL403">
        <f>'Master Data'!BL403</f>
        <v>0</v>
      </c>
      <c r="BM403">
        <f>'Master Data'!BM403</f>
        <v>0</v>
      </c>
      <c r="BN403">
        <f>'Master Data'!BN403</f>
        <v>0</v>
      </c>
      <c r="BO403">
        <f>'Master Data'!BO403</f>
        <v>0</v>
      </c>
      <c r="BP403">
        <f>'Master Data'!BP403</f>
        <v>0</v>
      </c>
      <c r="BQ403">
        <f>'Master Data'!BQ403</f>
        <v>0</v>
      </c>
      <c r="BR403">
        <f>'Master Data'!BR403</f>
        <v>0</v>
      </c>
      <c r="BS403">
        <f>'Master Data'!BS403</f>
        <v>0</v>
      </c>
      <c r="BT403">
        <f>'Master Data'!BT403</f>
        <v>0</v>
      </c>
      <c r="BU403">
        <f>'Master Data'!BU403</f>
        <v>0</v>
      </c>
      <c r="BV403">
        <f>'Master Data'!BV403</f>
        <v>0</v>
      </c>
      <c r="BW403">
        <f>'Master Data'!BW403</f>
        <v>20210323</v>
      </c>
      <c r="BX403" t="str">
        <f t="shared" si="75"/>
        <v>Garrett College - Addictions Counseling (60 credit hours)</v>
      </c>
      <c r="BY403" s="27">
        <f t="shared" si="66"/>
        <v>1</v>
      </c>
      <c r="BZ403" s="20">
        <f t="shared" si="67"/>
        <v>1</v>
      </c>
      <c r="CA403" s="20">
        <f t="shared" si="68"/>
        <v>1</v>
      </c>
      <c r="CB403" s="20">
        <f t="shared" si="69"/>
        <v>0.42857142857142855</v>
      </c>
      <c r="CC403" s="20">
        <f t="shared" si="70"/>
        <v>0.7142857142857143</v>
      </c>
      <c r="CD403" s="20">
        <f t="shared" si="71"/>
        <v>0.2857142857142857</v>
      </c>
      <c r="CE403" s="26">
        <f t="shared" si="72"/>
        <v>9020</v>
      </c>
      <c r="CF403" s="24">
        <f t="shared" si="73"/>
        <v>6790</v>
      </c>
      <c r="CG403" s="24">
        <f t="shared" si="76"/>
        <v>6790</v>
      </c>
      <c r="CH403" s="24">
        <f t="shared" si="74"/>
        <v>9020</v>
      </c>
    </row>
    <row r="404" spans="1:86">
      <c r="A404" t="str">
        <f>'Master Data'!A404</f>
        <v>MD</v>
      </c>
      <c r="B404" t="str">
        <f>'Master Data'!B404</f>
        <v>Morgan State University</v>
      </c>
      <c r="C404" t="str">
        <f>'Master Data'!C404</f>
        <v>A Maryland public university, accredited by the Middle States Commission on Higher Education. See this provider s website for more information. https://www.morgan.</v>
      </c>
      <c r="D404" t="str">
        <f>'Master Data'!D404</f>
        <v>1700 E. Cold Spring Lane</v>
      </c>
      <c r="E404">
        <f>'Master Data'!E404</f>
        <v>0</v>
      </c>
      <c r="F404" t="str">
        <f>'Master Data'!F404</f>
        <v>Baltimore</v>
      </c>
      <c r="G404" t="str">
        <f>'Master Data'!G404</f>
        <v>MD</v>
      </c>
      <c r="H404">
        <f>'Master Data'!H404</f>
        <v>21251</v>
      </c>
      <c r="I404">
        <f>'Master Data'!I404</f>
        <v>2</v>
      </c>
      <c r="J404" t="str">
        <f>'Master Data'!J404</f>
        <v>HVAC/R Certified Tech (162 clock hours)</v>
      </c>
      <c r="K404" t="str">
        <f>'Master Data'!K404</f>
        <v>Preparation for an Employment Ready Certificate for Air Conditioning. See also https://careertraining.ed2go.</v>
      </c>
      <c r="L404" t="str">
        <f>'Master Data'!L404</f>
        <v>https://careertraining.ed2go.com/morganstate/training-programs/hvacr-technician/</v>
      </c>
      <c r="M404">
        <f>'Master Data'!M404</f>
        <v>1</v>
      </c>
      <c r="N404" t="str">
        <f>'Master Data'!N404</f>
        <v>Employment Ready Certificate for Air Conditioning</v>
      </c>
      <c r="O404">
        <f>'Master Data'!O404</f>
        <v>150501</v>
      </c>
      <c r="P404">
        <f>'Master Data'!P404</f>
        <v>2895</v>
      </c>
      <c r="Q404">
        <f>'Master Data'!Q404</f>
        <v>0</v>
      </c>
      <c r="R404">
        <f>'Master Data'!R404</f>
        <v>3</v>
      </c>
      <c r="S404">
        <f>'Master Data'!S404</f>
        <v>52</v>
      </c>
      <c r="T404">
        <f>'Master Data'!T404</f>
        <v>1</v>
      </c>
      <c r="U404">
        <f>'Master Data'!U404</f>
        <v>2</v>
      </c>
      <c r="V404">
        <f>'Master Data'!V404</f>
        <v>49909800</v>
      </c>
      <c r="W404">
        <f>'Master Data'!W404</f>
        <v>0</v>
      </c>
      <c r="X404">
        <f>'Master Data'!X404</f>
        <v>0</v>
      </c>
      <c r="Y404">
        <f>'Master Data'!Y404</f>
        <v>1</v>
      </c>
      <c r="Z404">
        <f>'Master Data'!Z404</f>
        <v>1</v>
      </c>
      <c r="AA404">
        <f>'Master Data'!AA404</f>
        <v>0</v>
      </c>
      <c r="AB404">
        <f>'Master Data'!AB404</f>
        <v>0</v>
      </c>
      <c r="AC404">
        <f>'Master Data'!AC404</f>
        <v>0</v>
      </c>
      <c r="AD404">
        <f>'Master Data'!AD404</f>
        <v>0</v>
      </c>
      <c r="AE404">
        <f>'Master Data'!AE404</f>
        <v>0</v>
      </c>
      <c r="AF404">
        <f>'Master Data'!AF404</f>
        <v>9999999.9900000002</v>
      </c>
      <c r="AG404">
        <f>'Master Data'!AG404</f>
        <v>9999999.9900000002</v>
      </c>
      <c r="AH404">
        <f>'Master Data'!AH404</f>
        <v>0</v>
      </c>
      <c r="AI404">
        <f>'Master Data'!AI404</f>
        <v>0</v>
      </c>
      <c r="AJ404">
        <f>'Master Data'!AJ404</f>
        <v>1</v>
      </c>
      <c r="AK404">
        <f>'Master Data'!AK404</f>
        <v>1</v>
      </c>
      <c r="AL404">
        <f>'Master Data'!AL404</f>
        <v>1</v>
      </c>
      <c r="AM404">
        <f>'Master Data'!AM404</f>
        <v>1</v>
      </c>
      <c r="AN404">
        <f>'Master Data'!AN404</f>
        <v>0</v>
      </c>
      <c r="AO404">
        <f>'Master Data'!AO404</f>
        <v>2895</v>
      </c>
      <c r="AP404">
        <f>'Master Data'!AP404</f>
        <v>0</v>
      </c>
      <c r="AQ404">
        <f>'Master Data'!AQ404</f>
        <v>0</v>
      </c>
      <c r="AR404">
        <f>'Master Data'!AR404</f>
        <v>0</v>
      </c>
      <c r="AS404">
        <f>'Master Data'!AS404</f>
        <v>0</v>
      </c>
      <c r="AT404">
        <f>'Master Data'!AT404</f>
        <v>0</v>
      </c>
      <c r="AU404">
        <f>'Master Data'!AU404</f>
        <v>0</v>
      </c>
      <c r="AV404">
        <f>'Master Data'!AV404</f>
        <v>0</v>
      </c>
      <c r="AW404">
        <f>'Master Data'!AW404</f>
        <v>0</v>
      </c>
      <c r="AX404">
        <f>'Master Data'!AX404</f>
        <v>1</v>
      </c>
      <c r="AY404">
        <f>'Master Data'!AY404</f>
        <v>0</v>
      </c>
      <c r="AZ404">
        <f>'Master Data'!AZ404</f>
        <v>0</v>
      </c>
      <c r="BA404">
        <f>'Master Data'!BA404</f>
        <v>0</v>
      </c>
      <c r="BB404">
        <f>'Master Data'!BB404</f>
        <v>0</v>
      </c>
      <c r="BC404">
        <f>'Master Data'!BC404</f>
        <v>1</v>
      </c>
      <c r="BD404">
        <f>'Master Data'!BD404</f>
        <v>0</v>
      </c>
      <c r="BE404">
        <f>'Master Data'!BE404</f>
        <v>0</v>
      </c>
      <c r="BF404">
        <f>'Master Data'!BF404</f>
        <v>0</v>
      </c>
      <c r="BG404">
        <f>'Master Data'!BG404</f>
        <v>1</v>
      </c>
      <c r="BH404">
        <f>'Master Data'!BH404</f>
        <v>0</v>
      </c>
      <c r="BI404">
        <f>'Master Data'!BI404</f>
        <v>0</v>
      </c>
      <c r="BJ404">
        <f>'Master Data'!BJ404</f>
        <v>1</v>
      </c>
      <c r="BK404">
        <f>'Master Data'!BK404</f>
        <v>0</v>
      </c>
      <c r="BL404">
        <f>'Master Data'!BL404</f>
        <v>0</v>
      </c>
      <c r="BM404">
        <f>'Master Data'!BM404</f>
        <v>0</v>
      </c>
      <c r="BN404">
        <f>'Master Data'!BN404</f>
        <v>0</v>
      </c>
      <c r="BO404">
        <f>'Master Data'!BO404</f>
        <v>0</v>
      </c>
      <c r="BP404">
        <f>'Master Data'!BP404</f>
        <v>0</v>
      </c>
      <c r="BQ404">
        <f>'Master Data'!BQ404</f>
        <v>0</v>
      </c>
      <c r="BR404">
        <f>'Master Data'!BR404</f>
        <v>0</v>
      </c>
      <c r="BS404">
        <f>'Master Data'!BS404</f>
        <v>0</v>
      </c>
      <c r="BT404">
        <f>'Master Data'!BT404</f>
        <v>0</v>
      </c>
      <c r="BU404">
        <f>'Master Data'!BU404</f>
        <v>0</v>
      </c>
      <c r="BV404">
        <f>'Master Data'!BV404</f>
        <v>0</v>
      </c>
      <c r="BW404">
        <f>'Master Data'!BW404</f>
        <v>20210406</v>
      </c>
      <c r="BX404" t="str">
        <f t="shared" si="75"/>
        <v>Morgan State University - HVAC/R Certified Tech (162 clock hours)</v>
      </c>
      <c r="BY404" s="27" t="str">
        <f t="shared" si="66"/>
        <v/>
      </c>
      <c r="BZ404" s="20" t="e">
        <f t="shared" si="67"/>
        <v>#DIV/0!</v>
      </c>
      <c r="CA404" s="20" t="e">
        <f t="shared" si="68"/>
        <v>#DIV/0!</v>
      </c>
      <c r="CB404" s="20" t="e">
        <f t="shared" si="69"/>
        <v>#DIV/0!</v>
      </c>
      <c r="CC404" s="20" t="e">
        <f t="shared" si="70"/>
        <v>#DIV/0!</v>
      </c>
      <c r="CD404" s="20" t="e">
        <f t="shared" si="71"/>
        <v>#DIV/0!</v>
      </c>
      <c r="CE404" s="26">
        <f t="shared" si="72"/>
        <v>2895</v>
      </c>
      <c r="CF404" s="24" t="str">
        <f t="shared" si="73"/>
        <v xml:space="preserve"> </v>
      </c>
      <c r="CG404" s="24" t="str">
        <f t="shared" si="76"/>
        <v xml:space="preserve"> </v>
      </c>
      <c r="CH404" s="24">
        <f t="shared" si="74"/>
        <v>2895</v>
      </c>
    </row>
    <row r="405" spans="1:86">
      <c r="A405" t="str">
        <f>'Master Data'!A405</f>
        <v>MD</v>
      </c>
      <c r="B405" t="str">
        <f>'Master Data'!B405</f>
        <v>Morgan State University</v>
      </c>
      <c r="C405" t="str">
        <f>'Master Data'!C405</f>
        <v>A Maryland public university, accredited by the Middle States Commission on Higher Education. See this provider s website for more information. https://www.morgan.</v>
      </c>
      <c r="D405" t="str">
        <f>'Master Data'!D405</f>
        <v>1700 E. Cold Spring Lane</v>
      </c>
      <c r="E405">
        <f>'Master Data'!E405</f>
        <v>0</v>
      </c>
      <c r="F405" t="str">
        <f>'Master Data'!F405</f>
        <v>Baltimore</v>
      </c>
      <c r="G405" t="str">
        <f>'Master Data'!G405</f>
        <v>MD</v>
      </c>
      <c r="H405">
        <f>'Master Data'!H405</f>
        <v>21251</v>
      </c>
      <c r="I405">
        <f>'Master Data'!I405</f>
        <v>2</v>
      </c>
      <c r="J405" t="str">
        <f>'Master Data'!J405</f>
        <v>Certified Clinical Medical Asst. (674 clock hours)</v>
      </c>
      <c r="K405" t="str">
        <f>'Master Data'!K405</f>
        <v>Prep for CCMA credential via Nat'l Healthcareer Association. See https://careertraining.ed2go.</v>
      </c>
      <c r="L405" t="str">
        <f>'Master Data'!L405</f>
        <v>https://careertraining.ed2go.com/morganstate/training-programs/certified_clinical_medical_assistant</v>
      </c>
      <c r="M405">
        <f>'Master Data'!M405</f>
        <v>1</v>
      </c>
      <c r="N405" t="str">
        <f>'Master Data'!N405</f>
        <v>CCMA</v>
      </c>
      <c r="O405">
        <f>'Master Data'!O405</f>
        <v>510801</v>
      </c>
      <c r="P405">
        <f>'Master Data'!P405</f>
        <v>2495</v>
      </c>
      <c r="Q405">
        <f>'Master Data'!Q405</f>
        <v>0</v>
      </c>
      <c r="R405">
        <f>'Master Data'!R405</f>
        <v>13</v>
      </c>
      <c r="S405">
        <f>'Master Data'!S405</f>
        <v>52</v>
      </c>
      <c r="T405">
        <f>'Master Data'!T405</f>
        <v>1</v>
      </c>
      <c r="U405">
        <f>'Master Data'!U405</f>
        <v>2</v>
      </c>
      <c r="V405">
        <f>'Master Data'!V405</f>
        <v>31909200</v>
      </c>
      <c r="W405">
        <f>'Master Data'!W405</f>
        <v>0</v>
      </c>
      <c r="X405">
        <f>'Master Data'!X405</f>
        <v>0</v>
      </c>
      <c r="Y405">
        <f>'Master Data'!Y405</f>
        <v>15</v>
      </c>
      <c r="Z405">
        <f>'Master Data'!Z405</f>
        <v>3</v>
      </c>
      <c r="AA405">
        <f>'Master Data'!AA405</f>
        <v>1</v>
      </c>
      <c r="AB405">
        <f>'Master Data'!AB405</f>
        <v>0</v>
      </c>
      <c r="AC405">
        <f>'Master Data'!AC405</f>
        <v>0</v>
      </c>
      <c r="AD405">
        <f>'Master Data'!AD405</f>
        <v>0</v>
      </c>
      <c r="AE405">
        <f>'Master Data'!AE405</f>
        <v>1</v>
      </c>
      <c r="AF405">
        <f>'Master Data'!AF405</f>
        <v>9999999.9900000002</v>
      </c>
      <c r="AG405">
        <f>'Master Data'!AG405</f>
        <v>9999999.9900000002</v>
      </c>
      <c r="AH405">
        <f>'Master Data'!AH405</f>
        <v>3</v>
      </c>
      <c r="AI405">
        <f>'Master Data'!AI405</f>
        <v>2</v>
      </c>
      <c r="AJ405">
        <f>'Master Data'!AJ405</f>
        <v>0</v>
      </c>
      <c r="AK405">
        <f>'Master Data'!AK405</f>
        <v>0</v>
      </c>
      <c r="AL405">
        <f>'Master Data'!AL405</f>
        <v>0</v>
      </c>
      <c r="AM405">
        <f>'Master Data'!AM405</f>
        <v>0</v>
      </c>
      <c r="AN405">
        <f>'Master Data'!AN405</f>
        <v>0</v>
      </c>
      <c r="AO405">
        <f>'Master Data'!AO405</f>
        <v>0</v>
      </c>
      <c r="AP405">
        <f>'Master Data'!AP405</f>
        <v>0</v>
      </c>
      <c r="AQ405">
        <f>'Master Data'!AQ405</f>
        <v>0</v>
      </c>
      <c r="AR405">
        <f>'Master Data'!AR405</f>
        <v>0</v>
      </c>
      <c r="AS405">
        <f>'Master Data'!AS405</f>
        <v>0</v>
      </c>
      <c r="AT405">
        <f>'Master Data'!AT405</f>
        <v>0</v>
      </c>
      <c r="AU405">
        <f>'Master Data'!AU405</f>
        <v>0</v>
      </c>
      <c r="AV405">
        <f>'Master Data'!AV405</f>
        <v>0</v>
      </c>
      <c r="AW405">
        <f>'Master Data'!AW405</f>
        <v>0</v>
      </c>
      <c r="AX405">
        <f>'Master Data'!AX405</f>
        <v>0</v>
      </c>
      <c r="AY405">
        <f>'Master Data'!AY405</f>
        <v>0</v>
      </c>
      <c r="AZ405">
        <f>'Master Data'!AZ405</f>
        <v>0</v>
      </c>
      <c r="BA405">
        <f>'Master Data'!BA405</f>
        <v>0</v>
      </c>
      <c r="BB405">
        <f>'Master Data'!BB405</f>
        <v>0</v>
      </c>
      <c r="BC405">
        <f>'Master Data'!BC405</f>
        <v>0</v>
      </c>
      <c r="BD405">
        <f>'Master Data'!BD405</f>
        <v>0</v>
      </c>
      <c r="BE405">
        <f>'Master Data'!BE405</f>
        <v>0</v>
      </c>
      <c r="BF405">
        <f>'Master Data'!BF405</f>
        <v>0</v>
      </c>
      <c r="BG405">
        <f>'Master Data'!BG405</f>
        <v>0</v>
      </c>
      <c r="BH405">
        <f>'Master Data'!BH405</f>
        <v>0</v>
      </c>
      <c r="BI405">
        <f>'Master Data'!BI405</f>
        <v>0</v>
      </c>
      <c r="BJ405">
        <f>'Master Data'!BJ405</f>
        <v>0</v>
      </c>
      <c r="BK405">
        <f>'Master Data'!BK405</f>
        <v>0</v>
      </c>
      <c r="BL405">
        <f>'Master Data'!BL405</f>
        <v>0</v>
      </c>
      <c r="BM405">
        <f>'Master Data'!BM405</f>
        <v>0</v>
      </c>
      <c r="BN405">
        <f>'Master Data'!BN405</f>
        <v>0</v>
      </c>
      <c r="BO405">
        <f>'Master Data'!BO405</f>
        <v>0</v>
      </c>
      <c r="BP405">
        <f>'Master Data'!BP405</f>
        <v>0</v>
      </c>
      <c r="BQ405">
        <f>'Master Data'!BQ405</f>
        <v>0</v>
      </c>
      <c r="BR405">
        <f>'Master Data'!BR405</f>
        <v>0</v>
      </c>
      <c r="BS405">
        <f>'Master Data'!BS405</f>
        <v>0</v>
      </c>
      <c r="BT405">
        <f>'Master Data'!BT405</f>
        <v>0</v>
      </c>
      <c r="BU405">
        <f>'Master Data'!BU405</f>
        <v>0</v>
      </c>
      <c r="BV405">
        <f>'Master Data'!BV405</f>
        <v>0</v>
      </c>
      <c r="BW405">
        <f>'Master Data'!BW405</f>
        <v>20210406</v>
      </c>
      <c r="BX405" t="str">
        <f t="shared" si="75"/>
        <v>Morgan State University - Certified Clinical Medical Asst. (674 clock hours)</v>
      </c>
      <c r="BY405" s="27" t="str">
        <f t="shared" si="66"/>
        <v/>
      </c>
      <c r="BZ405" s="20" t="e">
        <f t="shared" si="67"/>
        <v>#DIV/0!</v>
      </c>
      <c r="CA405" s="20" t="e">
        <f t="shared" si="68"/>
        <v>#DIV/0!</v>
      </c>
      <c r="CB405" s="20">
        <f t="shared" si="69"/>
        <v>0</v>
      </c>
      <c r="CC405" s="20">
        <f t="shared" si="70"/>
        <v>0</v>
      </c>
      <c r="CD405" s="20">
        <f t="shared" si="71"/>
        <v>0.5</v>
      </c>
      <c r="CE405" s="26">
        <f t="shared" si="72"/>
        <v>2495</v>
      </c>
      <c r="CF405" s="24" t="str">
        <f t="shared" si="73"/>
        <v xml:space="preserve"> </v>
      </c>
      <c r="CG405" s="24" t="str">
        <f t="shared" si="76"/>
        <v xml:space="preserve"> </v>
      </c>
      <c r="CH405" s="24" t="str">
        <f t="shared" si="74"/>
        <v xml:space="preserve"> </v>
      </c>
    </row>
    <row r="406" spans="1:86">
      <c r="A406" t="str">
        <f>'Master Data'!A406</f>
        <v>MD</v>
      </c>
      <c r="B406" t="str">
        <f>'Master Data'!B406</f>
        <v>Morgan State University</v>
      </c>
      <c r="C406" t="str">
        <f>'Master Data'!C406</f>
        <v>A Maryland public university, accredited by the Middle States Commission on Higher Education. See this provider s website for more information. https://www.morgan.</v>
      </c>
      <c r="D406" t="str">
        <f>'Master Data'!D406</f>
        <v>1700 E. Cold Spring Lane</v>
      </c>
      <c r="E406">
        <f>'Master Data'!E406</f>
        <v>0</v>
      </c>
      <c r="F406" t="str">
        <f>'Master Data'!F406</f>
        <v>Baltimore</v>
      </c>
      <c r="G406" t="str">
        <f>'Master Data'!G406</f>
        <v>MD</v>
      </c>
      <c r="H406">
        <f>'Master Data'!H406</f>
        <v>21251</v>
      </c>
      <c r="I406">
        <f>'Master Data'!I406</f>
        <v>2</v>
      </c>
      <c r="J406" t="str">
        <f>'Master Data'!J406</f>
        <v>Certified Electronic Health Records Specailist (674 clock hours)</v>
      </c>
      <c r="K406" t="str">
        <f>'Master Data'!K406</f>
        <v>Preparation for the CEHRS exam via National Healthcareer Association. See: https://careertraining.ed2go.</v>
      </c>
      <c r="L406" t="str">
        <f>'Master Data'!L406</f>
        <v>https://careertraining.ed2go.com/morganstate/training-programs/certified-ehr-specialist</v>
      </c>
      <c r="M406">
        <f>'Master Data'!M406</f>
        <v>1</v>
      </c>
      <c r="N406" t="str">
        <f>'Master Data'!N406</f>
        <v>CEHRS</v>
      </c>
      <c r="O406">
        <f>'Master Data'!O406</f>
        <v>510707</v>
      </c>
      <c r="P406">
        <f>'Master Data'!P406</f>
        <v>1795</v>
      </c>
      <c r="Q406">
        <f>'Master Data'!Q406</f>
        <v>0</v>
      </c>
      <c r="R406">
        <f>'Master Data'!R406</f>
        <v>13</v>
      </c>
      <c r="S406">
        <f>'Master Data'!S406</f>
        <v>52</v>
      </c>
      <c r="T406">
        <f>'Master Data'!T406</f>
        <v>1</v>
      </c>
      <c r="U406">
        <f>'Master Data'!U406</f>
        <v>2</v>
      </c>
      <c r="V406">
        <f>'Master Data'!V406</f>
        <v>29207200</v>
      </c>
      <c r="W406">
        <f>'Master Data'!W406</f>
        <v>0</v>
      </c>
      <c r="X406">
        <f>'Master Data'!X406</f>
        <v>0</v>
      </c>
      <c r="Y406">
        <f>'Master Data'!Y406</f>
        <v>2</v>
      </c>
      <c r="Z406">
        <f>'Master Data'!Z406</f>
        <v>0</v>
      </c>
      <c r="AA406">
        <f>'Master Data'!AA406</f>
        <v>0</v>
      </c>
      <c r="AB406">
        <f>'Master Data'!AB406</f>
        <v>0</v>
      </c>
      <c r="AC406">
        <f>'Master Data'!AC406</f>
        <v>0</v>
      </c>
      <c r="AD406">
        <f>'Master Data'!AD406</f>
        <v>0</v>
      </c>
      <c r="AE406">
        <f>'Master Data'!AE406</f>
        <v>0</v>
      </c>
      <c r="AF406">
        <f>'Master Data'!AF406</f>
        <v>9999999.9900000002</v>
      </c>
      <c r="AG406">
        <f>'Master Data'!AG406</f>
        <v>9999999.9900000002</v>
      </c>
      <c r="AH406">
        <f>'Master Data'!AH406</f>
        <v>0</v>
      </c>
      <c r="AI406">
        <f>'Master Data'!AI406</f>
        <v>0</v>
      </c>
      <c r="AJ406">
        <f>'Master Data'!AJ406</f>
        <v>0</v>
      </c>
      <c r="AK406">
        <f>'Master Data'!AK406</f>
        <v>0</v>
      </c>
      <c r="AL406">
        <f>'Master Data'!AL406</f>
        <v>0</v>
      </c>
      <c r="AM406">
        <f>'Master Data'!AM406</f>
        <v>0</v>
      </c>
      <c r="AN406">
        <f>'Master Data'!AN406</f>
        <v>0</v>
      </c>
      <c r="AO406">
        <f>'Master Data'!AO406</f>
        <v>0</v>
      </c>
      <c r="AP406">
        <f>'Master Data'!AP406</f>
        <v>0</v>
      </c>
      <c r="AQ406">
        <f>'Master Data'!AQ406</f>
        <v>0</v>
      </c>
      <c r="AR406">
        <f>'Master Data'!AR406</f>
        <v>0</v>
      </c>
      <c r="AS406">
        <f>'Master Data'!AS406</f>
        <v>0</v>
      </c>
      <c r="AT406">
        <f>'Master Data'!AT406</f>
        <v>0</v>
      </c>
      <c r="AU406">
        <f>'Master Data'!AU406</f>
        <v>0</v>
      </c>
      <c r="AV406">
        <f>'Master Data'!AV406</f>
        <v>0</v>
      </c>
      <c r="AW406">
        <f>'Master Data'!AW406</f>
        <v>0</v>
      </c>
      <c r="AX406">
        <f>'Master Data'!AX406</f>
        <v>0</v>
      </c>
      <c r="AY406">
        <f>'Master Data'!AY406</f>
        <v>0</v>
      </c>
      <c r="AZ406">
        <f>'Master Data'!AZ406</f>
        <v>0</v>
      </c>
      <c r="BA406">
        <f>'Master Data'!BA406</f>
        <v>0</v>
      </c>
      <c r="BB406">
        <f>'Master Data'!BB406</f>
        <v>0</v>
      </c>
      <c r="BC406">
        <f>'Master Data'!BC406</f>
        <v>0</v>
      </c>
      <c r="BD406">
        <f>'Master Data'!BD406</f>
        <v>0</v>
      </c>
      <c r="BE406">
        <f>'Master Data'!BE406</f>
        <v>0</v>
      </c>
      <c r="BF406">
        <f>'Master Data'!BF406</f>
        <v>0</v>
      </c>
      <c r="BG406">
        <f>'Master Data'!BG406</f>
        <v>0</v>
      </c>
      <c r="BH406">
        <f>'Master Data'!BH406</f>
        <v>0</v>
      </c>
      <c r="BI406">
        <f>'Master Data'!BI406</f>
        <v>0</v>
      </c>
      <c r="BJ406">
        <f>'Master Data'!BJ406</f>
        <v>0</v>
      </c>
      <c r="BK406">
        <f>'Master Data'!BK406</f>
        <v>0</v>
      </c>
      <c r="BL406">
        <f>'Master Data'!BL406</f>
        <v>0</v>
      </c>
      <c r="BM406">
        <f>'Master Data'!BM406</f>
        <v>0</v>
      </c>
      <c r="BN406">
        <f>'Master Data'!BN406</f>
        <v>0</v>
      </c>
      <c r="BO406">
        <f>'Master Data'!BO406</f>
        <v>0</v>
      </c>
      <c r="BP406">
        <f>'Master Data'!BP406</f>
        <v>0</v>
      </c>
      <c r="BQ406">
        <f>'Master Data'!BQ406</f>
        <v>0</v>
      </c>
      <c r="BR406">
        <f>'Master Data'!BR406</f>
        <v>0</v>
      </c>
      <c r="BS406">
        <f>'Master Data'!BS406</f>
        <v>0</v>
      </c>
      <c r="BT406">
        <f>'Master Data'!BT406</f>
        <v>0</v>
      </c>
      <c r="BU406">
        <f>'Master Data'!BU406</f>
        <v>0</v>
      </c>
      <c r="BV406">
        <f>'Master Data'!BV406</f>
        <v>0</v>
      </c>
      <c r="BW406">
        <f>'Master Data'!BW406</f>
        <v>20210406</v>
      </c>
      <c r="BX406" t="str">
        <f t="shared" si="75"/>
        <v>Morgan State University - Certified Electronic Health Records Specailist (674 clock hours)</v>
      </c>
      <c r="BY406" s="27" t="str">
        <f t="shared" si="66"/>
        <v/>
      </c>
      <c r="BZ406" s="20" t="e">
        <f t="shared" si="67"/>
        <v>#DIV/0!</v>
      </c>
      <c r="CA406" s="20" t="e">
        <f t="shared" si="68"/>
        <v>#DIV/0!</v>
      </c>
      <c r="CB406" s="20" t="e">
        <f t="shared" si="69"/>
        <v>#DIV/0!</v>
      </c>
      <c r="CC406" s="20" t="e">
        <f t="shared" si="70"/>
        <v>#DIV/0!</v>
      </c>
      <c r="CD406" s="20" t="e">
        <f t="shared" si="71"/>
        <v>#DIV/0!</v>
      </c>
      <c r="CE406" s="26">
        <f t="shared" si="72"/>
        <v>1795</v>
      </c>
      <c r="CF406" s="24" t="str">
        <f t="shared" si="73"/>
        <v xml:space="preserve"> </v>
      </c>
      <c r="CG406" s="24" t="str">
        <f t="shared" si="76"/>
        <v xml:space="preserve"> </v>
      </c>
      <c r="CH406" s="24" t="str">
        <f t="shared" si="74"/>
        <v xml:space="preserve"> </v>
      </c>
    </row>
    <row r="407" spans="1:86">
      <c r="A407" t="str">
        <f>'Master Data'!A407</f>
        <v>MD</v>
      </c>
      <c r="B407" t="str">
        <f>'Master Data'!B407</f>
        <v>Prince George's Community College</v>
      </c>
      <c r="C407" t="str">
        <f>'Master Data'!C407</f>
        <v>A Maryland public community college, accredited by the Middle States Commission on Higher Education. See this provider s website for more information. https://www.pgcc.</v>
      </c>
      <c r="D407" t="str">
        <f>'Master Data'!D407</f>
        <v>301 Largo Road</v>
      </c>
      <c r="E407">
        <f>'Master Data'!E407</f>
        <v>0</v>
      </c>
      <c r="F407" t="str">
        <f>'Master Data'!F407</f>
        <v>Largo</v>
      </c>
      <c r="G407" t="str">
        <f>'Master Data'!G407</f>
        <v>MD</v>
      </c>
      <c r="H407">
        <f>'Master Data'!H407</f>
        <v>20774</v>
      </c>
      <c r="I407">
        <f>'Master Data'!I407</f>
        <v>1</v>
      </c>
      <c r="J407" t="str">
        <f>'Master Data'!J407</f>
        <v>Administrative Services (440 clock hours)</v>
      </c>
      <c r="K407" t="str">
        <f>'Master Data'!K407</f>
        <v>Prep. for Microsoft Office Specialist Associate exams (MO-100, MO-200, MO-300). https://www.pgcc.</v>
      </c>
      <c r="L407" t="str">
        <f>'Master Data'!L407</f>
        <v>https://www.pgcc.edu/programs-courses/workforce-development-and-continuing-education/</v>
      </c>
      <c r="M407">
        <f>'Master Data'!M407</f>
        <v>1</v>
      </c>
      <c r="N407" t="str">
        <f>'Master Data'!N407</f>
        <v>MOS Associate</v>
      </c>
      <c r="O407">
        <f>'Master Data'!O407</f>
        <v>520401</v>
      </c>
      <c r="P407">
        <f>'Master Data'!P407</f>
        <v>3275</v>
      </c>
      <c r="Q407">
        <f>'Master Data'!Q407</f>
        <v>25</v>
      </c>
      <c r="R407">
        <f>'Master Data'!R407</f>
        <v>28</v>
      </c>
      <c r="S407">
        <f>'Master Data'!S407</f>
        <v>16</v>
      </c>
      <c r="T407">
        <f>'Master Data'!T407</f>
        <v>1</v>
      </c>
      <c r="U407">
        <f>'Master Data'!U407</f>
        <v>3</v>
      </c>
      <c r="V407">
        <f>'Master Data'!V407</f>
        <v>43601400</v>
      </c>
      <c r="W407">
        <f>'Master Data'!W407</f>
        <v>0</v>
      </c>
      <c r="X407">
        <f>'Master Data'!X407</f>
        <v>0</v>
      </c>
      <c r="Y407">
        <f>'Master Data'!Y407</f>
        <v>49</v>
      </c>
      <c r="Z407">
        <f>'Master Data'!Z407</f>
        <v>45</v>
      </c>
      <c r="AA407">
        <f>'Master Data'!AA407</f>
        <v>13</v>
      </c>
      <c r="AB407">
        <f>'Master Data'!AB407</f>
        <v>11</v>
      </c>
      <c r="AC407">
        <f>'Master Data'!AC407</f>
        <v>4</v>
      </c>
      <c r="AD407">
        <f>'Master Data'!AD407</f>
        <v>12470</v>
      </c>
      <c r="AE407">
        <f>'Master Data'!AE407</f>
        <v>2</v>
      </c>
      <c r="AF407">
        <f>'Master Data'!AF407</f>
        <v>17827.330000000002</v>
      </c>
      <c r="AG407">
        <f>'Master Data'!AG407</f>
        <v>19150.75</v>
      </c>
      <c r="AH407">
        <f>'Master Data'!AH407</f>
        <v>22</v>
      </c>
      <c r="AI407">
        <f>'Master Data'!AI407</f>
        <v>10</v>
      </c>
      <c r="AJ407">
        <f>'Master Data'!AJ407</f>
        <v>0</v>
      </c>
      <c r="AK407">
        <f>'Master Data'!AK407</f>
        <v>0</v>
      </c>
      <c r="AL407">
        <f>'Master Data'!AL407</f>
        <v>0</v>
      </c>
      <c r="AM407">
        <f>'Master Data'!AM407</f>
        <v>0</v>
      </c>
      <c r="AN407">
        <f>'Master Data'!AN407</f>
        <v>0</v>
      </c>
      <c r="AO407">
        <f>'Master Data'!AO407</f>
        <v>0</v>
      </c>
      <c r="AP407">
        <f>'Master Data'!AP407</f>
        <v>0</v>
      </c>
      <c r="AQ407">
        <f>'Master Data'!AQ407</f>
        <v>0</v>
      </c>
      <c r="AR407">
        <f>'Master Data'!AR407</f>
        <v>0</v>
      </c>
      <c r="AS407">
        <f>'Master Data'!AS407</f>
        <v>0</v>
      </c>
      <c r="AT407">
        <f>'Master Data'!AT407</f>
        <v>0</v>
      </c>
      <c r="AU407">
        <f>'Master Data'!AU407</f>
        <v>0</v>
      </c>
      <c r="AV407">
        <f>'Master Data'!AV407</f>
        <v>0</v>
      </c>
      <c r="AW407">
        <f>'Master Data'!AW407</f>
        <v>0</v>
      </c>
      <c r="AX407">
        <f>'Master Data'!AX407</f>
        <v>0</v>
      </c>
      <c r="AY407">
        <f>'Master Data'!AY407</f>
        <v>0</v>
      </c>
      <c r="AZ407">
        <f>'Master Data'!AZ407</f>
        <v>0</v>
      </c>
      <c r="BA407">
        <f>'Master Data'!BA407</f>
        <v>0</v>
      </c>
      <c r="BB407">
        <f>'Master Data'!BB407</f>
        <v>0</v>
      </c>
      <c r="BC407">
        <f>'Master Data'!BC407</f>
        <v>0</v>
      </c>
      <c r="BD407">
        <f>'Master Data'!BD407</f>
        <v>0</v>
      </c>
      <c r="BE407">
        <f>'Master Data'!BE407</f>
        <v>0</v>
      </c>
      <c r="BF407">
        <f>'Master Data'!BF407</f>
        <v>0</v>
      </c>
      <c r="BG407">
        <f>'Master Data'!BG407</f>
        <v>0</v>
      </c>
      <c r="BH407">
        <f>'Master Data'!BH407</f>
        <v>0</v>
      </c>
      <c r="BI407">
        <f>'Master Data'!BI407</f>
        <v>0</v>
      </c>
      <c r="BJ407">
        <f>'Master Data'!BJ407</f>
        <v>0</v>
      </c>
      <c r="BK407">
        <f>'Master Data'!BK407</f>
        <v>0</v>
      </c>
      <c r="BL407">
        <f>'Master Data'!BL407</f>
        <v>0</v>
      </c>
      <c r="BM407">
        <f>'Master Data'!BM407</f>
        <v>0</v>
      </c>
      <c r="BN407">
        <f>'Master Data'!BN407</f>
        <v>0</v>
      </c>
      <c r="BO407">
        <f>'Master Data'!BO407</f>
        <v>0</v>
      </c>
      <c r="BP407">
        <f>'Master Data'!BP407</f>
        <v>0</v>
      </c>
      <c r="BQ407">
        <f>'Master Data'!BQ407</f>
        <v>0</v>
      </c>
      <c r="BR407">
        <f>'Master Data'!BR407</f>
        <v>0</v>
      </c>
      <c r="BS407">
        <f>'Master Data'!BS407</f>
        <v>0</v>
      </c>
      <c r="BT407">
        <f>'Master Data'!BT407</f>
        <v>0</v>
      </c>
      <c r="BU407">
        <f>'Master Data'!BU407</f>
        <v>0</v>
      </c>
      <c r="BV407">
        <f>'Master Data'!BV407</f>
        <v>0</v>
      </c>
      <c r="BW407">
        <f>'Master Data'!BW407</f>
        <v>20210406</v>
      </c>
      <c r="BX407" t="str">
        <f t="shared" si="75"/>
        <v>Prince George's Community College - Administrative Services (440 clock hours)</v>
      </c>
      <c r="BY407" s="27" t="str">
        <f t="shared" si="66"/>
        <v/>
      </c>
      <c r="BZ407" s="20" t="e">
        <f t="shared" si="67"/>
        <v>#DIV/0!</v>
      </c>
      <c r="CA407" s="20" t="e">
        <f t="shared" si="68"/>
        <v>#DIV/0!</v>
      </c>
      <c r="CB407" s="20">
        <f t="shared" si="69"/>
        <v>0.5</v>
      </c>
      <c r="CC407" s="20">
        <f t="shared" si="70"/>
        <v>0.4</v>
      </c>
      <c r="CD407" s="20">
        <f t="shared" si="71"/>
        <v>0.2</v>
      </c>
      <c r="CE407" s="26">
        <f t="shared" si="72"/>
        <v>3300</v>
      </c>
      <c r="CF407" s="24" t="str">
        <f t="shared" si="73"/>
        <v xml:space="preserve"> </v>
      </c>
      <c r="CG407" s="24">
        <f t="shared" si="76"/>
        <v>12470</v>
      </c>
      <c r="CH407" s="24" t="str">
        <f t="shared" si="74"/>
        <v xml:space="preserve"> </v>
      </c>
    </row>
    <row r="408" spans="1:86">
      <c r="A408" t="str">
        <f>'Master Data'!A408</f>
        <v>MD</v>
      </c>
      <c r="B408" t="str">
        <f>'Master Data'!B408</f>
        <v>Prince George's Community College</v>
      </c>
      <c r="C408" t="str">
        <f>'Master Data'!C408</f>
        <v>A Maryland public community college, accredited by the Middle States Commission on Higher Education. See this provider s website for more information. https://www.pgcc.</v>
      </c>
      <c r="D408" t="str">
        <f>'Master Data'!D408</f>
        <v>301 Largo Road</v>
      </c>
      <c r="E408">
        <f>'Master Data'!E408</f>
        <v>0</v>
      </c>
      <c r="F408" t="str">
        <f>'Master Data'!F408</f>
        <v>Largo</v>
      </c>
      <c r="G408" t="str">
        <f>'Master Data'!G408</f>
        <v>MD</v>
      </c>
      <c r="H408">
        <f>'Master Data'!H408</f>
        <v>20774</v>
      </c>
      <c r="I408">
        <f>'Master Data'!I408</f>
        <v>1</v>
      </c>
      <c r="J408" t="str">
        <f>'Master Data'!J408</f>
        <v>Apartment Maintenance/CAMT exam prep. (440 clock hours)</v>
      </c>
      <c r="K408" t="str">
        <f>'Master Data'!K408</f>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v>
      </c>
      <c r="L408" t="str">
        <f>'Master Data'!L408</f>
        <v>https://www.pgcc.edu/programs-courses/workforce-development-and-continuing-education/construction-and-skilled-trades/building-maintenance-engineer</v>
      </c>
      <c r="M408">
        <f>'Master Data'!M408</f>
        <v>1</v>
      </c>
      <c r="N408" t="str">
        <f>'Master Data'!N408</f>
        <v>CAMT</v>
      </c>
      <c r="O408">
        <f>'Master Data'!O408</f>
        <v>460401</v>
      </c>
      <c r="P408">
        <f>'Master Data'!P408</f>
        <v>2225</v>
      </c>
      <c r="Q408">
        <f>'Master Data'!Q408</f>
        <v>0</v>
      </c>
      <c r="R408">
        <f>'Master Data'!R408</f>
        <v>28</v>
      </c>
      <c r="S408">
        <f>'Master Data'!S408</f>
        <v>16</v>
      </c>
      <c r="T408">
        <f>'Master Data'!T408</f>
        <v>1</v>
      </c>
      <c r="U408">
        <f>'Master Data'!U408</f>
        <v>3</v>
      </c>
      <c r="V408">
        <f>'Master Data'!V408</f>
        <v>49907100</v>
      </c>
      <c r="W408">
        <f>'Master Data'!W408</f>
        <v>0</v>
      </c>
      <c r="X408">
        <f>'Master Data'!X408</f>
        <v>0</v>
      </c>
      <c r="Y408">
        <f>'Master Data'!Y408</f>
        <v>0</v>
      </c>
      <c r="Z408">
        <f>'Master Data'!Z408</f>
        <v>0</v>
      </c>
      <c r="AA408">
        <f>'Master Data'!AA408</f>
        <v>0</v>
      </c>
      <c r="AB408">
        <f>'Master Data'!AB408</f>
        <v>0</v>
      </c>
      <c r="AC408">
        <f>'Master Data'!AC408</f>
        <v>0</v>
      </c>
      <c r="AD408">
        <f>'Master Data'!AD408</f>
        <v>0</v>
      </c>
      <c r="AE408">
        <f>'Master Data'!AE408</f>
        <v>0</v>
      </c>
      <c r="AF408">
        <f>'Master Data'!AF408</f>
        <v>9999999.9900000002</v>
      </c>
      <c r="AG408">
        <f>'Master Data'!AG408</f>
        <v>9999999.9900000002</v>
      </c>
      <c r="AH408">
        <f>'Master Data'!AH408</f>
        <v>0</v>
      </c>
      <c r="AI408">
        <f>'Master Data'!AI408</f>
        <v>0</v>
      </c>
      <c r="AJ408">
        <f>'Master Data'!AJ408</f>
        <v>0</v>
      </c>
      <c r="AK408">
        <f>'Master Data'!AK408</f>
        <v>0</v>
      </c>
      <c r="AL408">
        <f>'Master Data'!AL408</f>
        <v>0</v>
      </c>
      <c r="AM408">
        <f>'Master Data'!AM408</f>
        <v>0</v>
      </c>
      <c r="AN408">
        <f>'Master Data'!AN408</f>
        <v>0</v>
      </c>
      <c r="AO408">
        <f>'Master Data'!AO408</f>
        <v>0</v>
      </c>
      <c r="AP408">
        <f>'Master Data'!AP408</f>
        <v>0</v>
      </c>
      <c r="AQ408">
        <f>'Master Data'!AQ408</f>
        <v>0</v>
      </c>
      <c r="AR408">
        <f>'Master Data'!AR408</f>
        <v>0</v>
      </c>
      <c r="AS408">
        <f>'Master Data'!AS408</f>
        <v>0</v>
      </c>
      <c r="AT408">
        <f>'Master Data'!AT408</f>
        <v>0</v>
      </c>
      <c r="AU408">
        <f>'Master Data'!AU408</f>
        <v>0</v>
      </c>
      <c r="AV408">
        <f>'Master Data'!AV408</f>
        <v>0</v>
      </c>
      <c r="AW408">
        <f>'Master Data'!AW408</f>
        <v>0</v>
      </c>
      <c r="AX408">
        <f>'Master Data'!AX408</f>
        <v>0</v>
      </c>
      <c r="AY408">
        <f>'Master Data'!AY408</f>
        <v>0</v>
      </c>
      <c r="AZ408">
        <f>'Master Data'!AZ408</f>
        <v>0</v>
      </c>
      <c r="BA408">
        <f>'Master Data'!BA408</f>
        <v>0</v>
      </c>
      <c r="BB408">
        <f>'Master Data'!BB408</f>
        <v>0</v>
      </c>
      <c r="BC408">
        <f>'Master Data'!BC408</f>
        <v>0</v>
      </c>
      <c r="BD408">
        <f>'Master Data'!BD408</f>
        <v>0</v>
      </c>
      <c r="BE408">
        <f>'Master Data'!BE408</f>
        <v>0</v>
      </c>
      <c r="BF408">
        <f>'Master Data'!BF408</f>
        <v>0</v>
      </c>
      <c r="BG408">
        <f>'Master Data'!BG408</f>
        <v>0</v>
      </c>
      <c r="BH408">
        <f>'Master Data'!BH408</f>
        <v>0</v>
      </c>
      <c r="BI408">
        <f>'Master Data'!BI408</f>
        <v>0</v>
      </c>
      <c r="BJ408">
        <f>'Master Data'!BJ408</f>
        <v>0</v>
      </c>
      <c r="BK408">
        <f>'Master Data'!BK408</f>
        <v>0</v>
      </c>
      <c r="BL408">
        <f>'Master Data'!BL408</f>
        <v>0</v>
      </c>
      <c r="BM408">
        <f>'Master Data'!BM408</f>
        <v>0</v>
      </c>
      <c r="BN408">
        <f>'Master Data'!BN408</f>
        <v>0</v>
      </c>
      <c r="BO408">
        <f>'Master Data'!BO408</f>
        <v>0</v>
      </c>
      <c r="BP408">
        <f>'Master Data'!BP408</f>
        <v>0</v>
      </c>
      <c r="BQ408">
        <f>'Master Data'!BQ408</f>
        <v>0</v>
      </c>
      <c r="BR408">
        <f>'Master Data'!BR408</f>
        <v>0</v>
      </c>
      <c r="BS408">
        <f>'Master Data'!BS408</f>
        <v>0</v>
      </c>
      <c r="BT408">
        <f>'Master Data'!BT408</f>
        <v>0</v>
      </c>
      <c r="BU408">
        <f>'Master Data'!BU408</f>
        <v>0</v>
      </c>
      <c r="BV408">
        <f>'Master Data'!BV408</f>
        <v>0</v>
      </c>
      <c r="BW408">
        <f>'Master Data'!BW408</f>
        <v>20210406</v>
      </c>
      <c r="BX408" t="str">
        <f t="shared" si="75"/>
        <v>Prince George's Community College - Apartment Maintenance/CAMT exam prep. (440 clock hours)</v>
      </c>
      <c r="BY408" s="27" t="str">
        <f t="shared" si="66"/>
        <v/>
      </c>
      <c r="BZ408" s="20" t="e">
        <f t="shared" si="67"/>
        <v>#DIV/0!</v>
      </c>
      <c r="CA408" s="20" t="e">
        <f t="shared" si="68"/>
        <v>#DIV/0!</v>
      </c>
      <c r="CB408" s="20" t="e">
        <f t="shared" si="69"/>
        <v>#DIV/0!</v>
      </c>
      <c r="CC408" s="20" t="e">
        <f t="shared" si="70"/>
        <v>#DIV/0!</v>
      </c>
      <c r="CD408" s="20" t="e">
        <f t="shared" si="71"/>
        <v>#DIV/0!</v>
      </c>
      <c r="CE408" s="26">
        <f t="shared" si="72"/>
        <v>2225</v>
      </c>
      <c r="CF408" s="24" t="str">
        <f t="shared" si="73"/>
        <v xml:space="preserve"> </v>
      </c>
      <c r="CG408" s="24" t="str">
        <f t="shared" si="76"/>
        <v xml:space="preserve"> </v>
      </c>
      <c r="CH408" s="24" t="str">
        <f t="shared" si="74"/>
        <v xml:space="preserve"> </v>
      </c>
    </row>
    <row r="409" spans="1:86">
      <c r="A409" t="str">
        <f>'Master Data'!A409</f>
        <v>MD</v>
      </c>
      <c r="B409" t="str">
        <f>'Master Data'!B409</f>
        <v>Prince George's Community College</v>
      </c>
      <c r="C409" t="str">
        <f>'Master Data'!C409</f>
        <v>A Maryland public community college, accredited by the Middle States Commission on Higher Education. See this provider s website for more information. https://www.pgcc.</v>
      </c>
      <c r="D409" t="str">
        <f>'Master Data'!D409</f>
        <v>301 Largo Road</v>
      </c>
      <c r="E409">
        <f>'Master Data'!E409</f>
        <v>0</v>
      </c>
      <c r="F409" t="str">
        <f>'Master Data'!F409</f>
        <v>Largo</v>
      </c>
      <c r="G409" t="str">
        <f>'Master Data'!G409</f>
        <v>MD</v>
      </c>
      <c r="H409">
        <f>'Master Data'!H409</f>
        <v>20774</v>
      </c>
      <c r="I409">
        <f>'Master Data'!I409</f>
        <v>1</v>
      </c>
      <c r="J409" t="str">
        <f>'Master Data'!J409</f>
        <v>Automotive Tech/Md Safety Inspection Mechanic (440 clock hours)</v>
      </c>
      <c r="K409" t="str">
        <f>'Master Data'!K409</f>
        <v>Preparation for Md. registed inspection mechanic credential for those with at least 12 months of general motor vehicle repair experience.</v>
      </c>
      <c r="L409" t="str">
        <f>'Master Data'!L409</f>
        <v>http://www.pgcc.edu</v>
      </c>
      <c r="M409">
        <f>'Master Data'!M409</f>
        <v>3</v>
      </c>
      <c r="N409" t="str">
        <f>'Master Data'!N409</f>
        <v>Maryland registered safety inspection mechanic</v>
      </c>
      <c r="O409">
        <f>'Master Data'!O409</f>
        <v>470600</v>
      </c>
      <c r="P409">
        <f>'Master Data'!P409</f>
        <v>2525</v>
      </c>
      <c r="Q409">
        <f>'Master Data'!Q409</f>
        <v>0</v>
      </c>
      <c r="R409">
        <f>'Master Data'!R409</f>
        <v>28</v>
      </c>
      <c r="S409">
        <f>'Master Data'!S409</f>
        <v>16</v>
      </c>
      <c r="T409">
        <f>'Master Data'!T409</f>
        <v>5</v>
      </c>
      <c r="U409">
        <f>'Master Data'!U409</f>
        <v>3</v>
      </c>
      <c r="V409">
        <f>'Master Data'!V409</f>
        <v>49302300</v>
      </c>
      <c r="W409">
        <f>'Master Data'!W409</f>
        <v>0</v>
      </c>
      <c r="X409">
        <f>'Master Data'!X409</f>
        <v>0</v>
      </c>
      <c r="Y409">
        <f>'Master Data'!Y409</f>
        <v>176</v>
      </c>
      <c r="Z409">
        <f>'Master Data'!Z409</f>
        <v>176</v>
      </c>
      <c r="AA409">
        <f>'Master Data'!AA409</f>
        <v>133</v>
      </c>
      <c r="AB409">
        <f>'Master Data'!AB409</f>
        <v>82</v>
      </c>
      <c r="AC409">
        <f>'Master Data'!AC409</f>
        <v>66</v>
      </c>
      <c r="AD409">
        <f>'Master Data'!AD409</f>
        <v>9842.86</v>
      </c>
      <c r="AE409">
        <f>'Master Data'!AE409</f>
        <v>69</v>
      </c>
      <c r="AF409">
        <f>'Master Data'!AF409</f>
        <v>16556.64</v>
      </c>
      <c r="AG409">
        <f>'Master Data'!AG409</f>
        <v>14134.27</v>
      </c>
      <c r="AH409">
        <f>'Master Data'!AH409</f>
        <v>134</v>
      </c>
      <c r="AI409">
        <f>'Master Data'!AI409</f>
        <v>99</v>
      </c>
      <c r="AJ409">
        <f>'Master Data'!AJ409</f>
        <v>0</v>
      </c>
      <c r="AK409">
        <f>'Master Data'!AK409</f>
        <v>0</v>
      </c>
      <c r="AL409">
        <f>'Master Data'!AL409</f>
        <v>0</v>
      </c>
      <c r="AM409">
        <f>'Master Data'!AM409</f>
        <v>0</v>
      </c>
      <c r="AN409">
        <f>'Master Data'!AN409</f>
        <v>0</v>
      </c>
      <c r="AO409">
        <f>'Master Data'!AO409</f>
        <v>0</v>
      </c>
      <c r="AP409">
        <f>'Master Data'!AP409</f>
        <v>0</v>
      </c>
      <c r="AQ409">
        <f>'Master Data'!AQ409</f>
        <v>0</v>
      </c>
      <c r="AR409">
        <f>'Master Data'!AR409</f>
        <v>0</v>
      </c>
      <c r="AS409">
        <f>'Master Data'!AS409</f>
        <v>0</v>
      </c>
      <c r="AT409">
        <f>'Master Data'!AT409</f>
        <v>0</v>
      </c>
      <c r="AU409">
        <f>'Master Data'!AU409</f>
        <v>0</v>
      </c>
      <c r="AV409">
        <f>'Master Data'!AV409</f>
        <v>0</v>
      </c>
      <c r="AW409">
        <f>'Master Data'!AW409</f>
        <v>0</v>
      </c>
      <c r="AX409">
        <f>'Master Data'!AX409</f>
        <v>0</v>
      </c>
      <c r="AY409">
        <f>'Master Data'!AY409</f>
        <v>0</v>
      </c>
      <c r="AZ409">
        <f>'Master Data'!AZ409</f>
        <v>0</v>
      </c>
      <c r="BA409">
        <f>'Master Data'!BA409</f>
        <v>0</v>
      </c>
      <c r="BB409">
        <f>'Master Data'!BB409</f>
        <v>0</v>
      </c>
      <c r="BC409">
        <f>'Master Data'!BC409</f>
        <v>0</v>
      </c>
      <c r="BD409">
        <f>'Master Data'!BD409</f>
        <v>0</v>
      </c>
      <c r="BE409">
        <f>'Master Data'!BE409</f>
        <v>0</v>
      </c>
      <c r="BF409">
        <f>'Master Data'!BF409</f>
        <v>0</v>
      </c>
      <c r="BG409">
        <f>'Master Data'!BG409</f>
        <v>0</v>
      </c>
      <c r="BH409">
        <f>'Master Data'!BH409</f>
        <v>0</v>
      </c>
      <c r="BI409">
        <f>'Master Data'!BI409</f>
        <v>0</v>
      </c>
      <c r="BJ409">
        <f>'Master Data'!BJ409</f>
        <v>0</v>
      </c>
      <c r="BK409">
        <f>'Master Data'!BK409</f>
        <v>0</v>
      </c>
      <c r="BL409">
        <f>'Master Data'!BL409</f>
        <v>0</v>
      </c>
      <c r="BM409">
        <f>'Master Data'!BM409</f>
        <v>0</v>
      </c>
      <c r="BN409">
        <f>'Master Data'!BN409</f>
        <v>0</v>
      </c>
      <c r="BO409">
        <f>'Master Data'!BO409</f>
        <v>0</v>
      </c>
      <c r="BP409">
        <f>'Master Data'!BP409</f>
        <v>0</v>
      </c>
      <c r="BQ409">
        <f>'Master Data'!BQ409</f>
        <v>0</v>
      </c>
      <c r="BR409">
        <f>'Master Data'!BR409</f>
        <v>0</v>
      </c>
      <c r="BS409">
        <f>'Master Data'!BS409</f>
        <v>0</v>
      </c>
      <c r="BT409">
        <f>'Master Data'!BT409</f>
        <v>0</v>
      </c>
      <c r="BU409">
        <f>'Master Data'!BU409</f>
        <v>0</v>
      </c>
      <c r="BV409">
        <f>'Master Data'!BV409</f>
        <v>0</v>
      </c>
      <c r="BW409">
        <f>'Master Data'!BW409</f>
        <v>20210406</v>
      </c>
      <c r="BX409" t="str">
        <f t="shared" si="75"/>
        <v>Prince George's Community College - Automotive Tech/Md Safety Inspection Mechanic (440 clock hours)</v>
      </c>
      <c r="BY409" s="27" t="str">
        <f t="shared" si="66"/>
        <v/>
      </c>
      <c r="BZ409" s="20" t="e">
        <f t="shared" si="67"/>
        <v>#DIV/0!</v>
      </c>
      <c r="CA409" s="20" t="e">
        <f t="shared" si="68"/>
        <v>#DIV/0!</v>
      </c>
      <c r="CB409" s="20">
        <f t="shared" si="69"/>
        <v>0.61194029850746268</v>
      </c>
      <c r="CC409" s="20">
        <f t="shared" si="70"/>
        <v>0.66666666666666663</v>
      </c>
      <c r="CD409" s="20">
        <f t="shared" si="71"/>
        <v>0.69696969696969702</v>
      </c>
      <c r="CE409" s="26">
        <f t="shared" si="72"/>
        <v>2525</v>
      </c>
      <c r="CF409" s="24" t="str">
        <f t="shared" si="73"/>
        <v xml:space="preserve"> </v>
      </c>
      <c r="CG409" s="24">
        <f t="shared" si="76"/>
        <v>9842.86</v>
      </c>
      <c r="CH409" s="24" t="str">
        <f t="shared" si="74"/>
        <v xml:space="preserve"> </v>
      </c>
    </row>
    <row r="410" spans="1:86">
      <c r="A410" t="str">
        <f>'Master Data'!A410</f>
        <v>MD</v>
      </c>
      <c r="B410" t="str">
        <f>'Master Data'!B410</f>
        <v>Prince George's Community College</v>
      </c>
      <c r="C410" t="str">
        <f>'Master Data'!C410</f>
        <v>A Maryland public community college, accredited by the Middle States Commission on Higher Education. See this provider s website for more information. https://www.pgcc.</v>
      </c>
      <c r="D410" t="str">
        <f>'Master Data'!D410</f>
        <v>301 Largo Road</v>
      </c>
      <c r="E410">
        <f>'Master Data'!E410</f>
        <v>0</v>
      </c>
      <c r="F410" t="str">
        <f>'Master Data'!F410</f>
        <v>Largo</v>
      </c>
      <c r="G410" t="str">
        <f>'Master Data'!G410</f>
        <v>MD</v>
      </c>
      <c r="H410">
        <f>'Master Data'!H410</f>
        <v>20774</v>
      </c>
      <c r="I410">
        <f>'Master Data'!I410</f>
        <v>1</v>
      </c>
      <c r="J410" t="str">
        <f>'Master Data'!J410</f>
        <v>Construction Carpentry (440 clock hours)</v>
      </c>
      <c r="K410" t="str">
        <f>'Master Data'!K410</f>
        <v>Prep for NCCER Intro to Craft Skills 1 &amp; 2. See https://www.pgcc.</v>
      </c>
      <c r="L410" t="str">
        <f>'Master Data'!L410</f>
        <v>https://www.pgcc.edu/programs-courses/workforce-development-and-continuing-education/construction-and-skilled-trades/</v>
      </c>
      <c r="M410">
        <f>'Master Data'!M410</f>
        <v>1</v>
      </c>
      <c r="N410" t="str">
        <f>'Master Data'!N410</f>
        <v>NCCER Intro to craft skills 1 &amp; 2</v>
      </c>
      <c r="O410">
        <f>'Master Data'!O410</f>
        <v>460201</v>
      </c>
      <c r="P410">
        <f>'Master Data'!P410</f>
        <v>3325</v>
      </c>
      <c r="Q410">
        <f>'Master Data'!Q410</f>
        <v>0</v>
      </c>
      <c r="R410">
        <f>'Master Data'!R410</f>
        <v>28</v>
      </c>
      <c r="S410">
        <f>'Master Data'!S410</f>
        <v>16</v>
      </c>
      <c r="T410">
        <f>'Master Data'!T410</f>
        <v>1</v>
      </c>
      <c r="U410">
        <f>'Master Data'!U410</f>
        <v>3</v>
      </c>
      <c r="V410">
        <f>'Master Data'!V410</f>
        <v>47301200</v>
      </c>
      <c r="W410">
        <f>'Master Data'!W410</f>
        <v>0</v>
      </c>
      <c r="X410">
        <f>'Master Data'!X410</f>
        <v>0</v>
      </c>
      <c r="Y410">
        <f>'Master Data'!Y410</f>
        <v>46</v>
      </c>
      <c r="Z410">
        <f>'Master Data'!Z410</f>
        <v>39</v>
      </c>
      <c r="AA410">
        <f>'Master Data'!AA410</f>
        <v>27</v>
      </c>
      <c r="AB410">
        <f>'Master Data'!AB410</f>
        <v>14</v>
      </c>
      <c r="AC410">
        <f>'Master Data'!AC410</f>
        <v>9</v>
      </c>
      <c r="AD410">
        <f>'Master Data'!AD410</f>
        <v>3844</v>
      </c>
      <c r="AE410">
        <f>'Master Data'!AE410</f>
        <v>18</v>
      </c>
      <c r="AF410">
        <f>'Master Data'!AF410</f>
        <v>6777.79</v>
      </c>
      <c r="AG410">
        <f>'Master Data'!AG410</f>
        <v>8252.2000000000007</v>
      </c>
      <c r="AH410">
        <f>'Master Data'!AH410</f>
        <v>29</v>
      </c>
      <c r="AI410">
        <f>'Master Data'!AI410</f>
        <v>21</v>
      </c>
      <c r="AJ410">
        <f>'Master Data'!AJ410</f>
        <v>0</v>
      </c>
      <c r="AK410">
        <f>'Master Data'!AK410</f>
        <v>0</v>
      </c>
      <c r="AL410">
        <f>'Master Data'!AL410</f>
        <v>0</v>
      </c>
      <c r="AM410">
        <f>'Master Data'!AM410</f>
        <v>0</v>
      </c>
      <c r="AN410">
        <f>'Master Data'!AN410</f>
        <v>0</v>
      </c>
      <c r="AO410">
        <f>'Master Data'!AO410</f>
        <v>0</v>
      </c>
      <c r="AP410">
        <f>'Master Data'!AP410</f>
        <v>0</v>
      </c>
      <c r="AQ410">
        <f>'Master Data'!AQ410</f>
        <v>0</v>
      </c>
      <c r="AR410">
        <f>'Master Data'!AR410</f>
        <v>0</v>
      </c>
      <c r="AS410">
        <f>'Master Data'!AS410</f>
        <v>0</v>
      </c>
      <c r="AT410">
        <f>'Master Data'!AT410</f>
        <v>0</v>
      </c>
      <c r="AU410">
        <f>'Master Data'!AU410</f>
        <v>0</v>
      </c>
      <c r="AV410">
        <f>'Master Data'!AV410</f>
        <v>0</v>
      </c>
      <c r="AW410">
        <f>'Master Data'!AW410</f>
        <v>0</v>
      </c>
      <c r="AX410">
        <f>'Master Data'!AX410</f>
        <v>0</v>
      </c>
      <c r="AY410">
        <f>'Master Data'!AY410</f>
        <v>0</v>
      </c>
      <c r="AZ410">
        <f>'Master Data'!AZ410</f>
        <v>0</v>
      </c>
      <c r="BA410">
        <f>'Master Data'!BA410</f>
        <v>0</v>
      </c>
      <c r="BB410">
        <f>'Master Data'!BB410</f>
        <v>0</v>
      </c>
      <c r="BC410">
        <f>'Master Data'!BC410</f>
        <v>0</v>
      </c>
      <c r="BD410">
        <f>'Master Data'!BD410</f>
        <v>0</v>
      </c>
      <c r="BE410">
        <f>'Master Data'!BE410</f>
        <v>0</v>
      </c>
      <c r="BF410">
        <f>'Master Data'!BF410</f>
        <v>0</v>
      </c>
      <c r="BG410">
        <f>'Master Data'!BG410</f>
        <v>0</v>
      </c>
      <c r="BH410">
        <f>'Master Data'!BH410</f>
        <v>0</v>
      </c>
      <c r="BI410">
        <f>'Master Data'!BI410</f>
        <v>0</v>
      </c>
      <c r="BJ410">
        <f>'Master Data'!BJ410</f>
        <v>0</v>
      </c>
      <c r="BK410">
        <f>'Master Data'!BK410</f>
        <v>0</v>
      </c>
      <c r="BL410">
        <f>'Master Data'!BL410</f>
        <v>0</v>
      </c>
      <c r="BM410">
        <f>'Master Data'!BM410</f>
        <v>0</v>
      </c>
      <c r="BN410">
        <f>'Master Data'!BN410</f>
        <v>0</v>
      </c>
      <c r="BO410">
        <f>'Master Data'!BO410</f>
        <v>0</v>
      </c>
      <c r="BP410">
        <f>'Master Data'!BP410</f>
        <v>0</v>
      </c>
      <c r="BQ410">
        <f>'Master Data'!BQ410</f>
        <v>0</v>
      </c>
      <c r="BR410">
        <f>'Master Data'!BR410</f>
        <v>0</v>
      </c>
      <c r="BS410">
        <f>'Master Data'!BS410</f>
        <v>0</v>
      </c>
      <c r="BT410">
        <f>'Master Data'!BT410</f>
        <v>0</v>
      </c>
      <c r="BU410">
        <f>'Master Data'!BU410</f>
        <v>0</v>
      </c>
      <c r="BV410">
        <f>'Master Data'!BV410</f>
        <v>0</v>
      </c>
      <c r="BW410">
        <f>'Master Data'!BW410</f>
        <v>20210406</v>
      </c>
      <c r="BX410" t="str">
        <f t="shared" si="75"/>
        <v>Prince George's Community College - Construction Carpentry (440 clock hours)</v>
      </c>
      <c r="BY410" s="27" t="str">
        <f t="shared" si="66"/>
        <v/>
      </c>
      <c r="BZ410" s="20" t="e">
        <f t="shared" si="67"/>
        <v>#DIV/0!</v>
      </c>
      <c r="CA410" s="20" t="e">
        <f t="shared" si="68"/>
        <v>#DIV/0!</v>
      </c>
      <c r="CB410" s="20">
        <f t="shared" si="69"/>
        <v>0.48275862068965519</v>
      </c>
      <c r="CC410" s="20">
        <f t="shared" si="70"/>
        <v>0.42857142857142855</v>
      </c>
      <c r="CD410" s="20">
        <f t="shared" si="71"/>
        <v>0.8571428571428571</v>
      </c>
      <c r="CE410" s="26">
        <f t="shared" si="72"/>
        <v>3325</v>
      </c>
      <c r="CF410" s="24" t="str">
        <f t="shared" si="73"/>
        <v xml:space="preserve"> </v>
      </c>
      <c r="CG410" s="24">
        <f t="shared" si="76"/>
        <v>3844</v>
      </c>
      <c r="CH410" s="24" t="str">
        <f t="shared" si="74"/>
        <v xml:space="preserve"> </v>
      </c>
    </row>
    <row r="411" spans="1:86">
      <c r="A411" t="str">
        <f>'Master Data'!A411</f>
        <v>MD</v>
      </c>
      <c r="B411" t="str">
        <f>'Master Data'!B411</f>
        <v>Prince George's Community College</v>
      </c>
      <c r="C411" t="str">
        <f>'Master Data'!C411</f>
        <v>A Maryland public community college, accredited by the Middle States Commission on Higher Education. See this provider s website for more information. https://www.pgcc.</v>
      </c>
      <c r="D411" t="str">
        <f>'Master Data'!D411</f>
        <v>301 Largo Road</v>
      </c>
      <c r="E411">
        <f>'Master Data'!E411</f>
        <v>0</v>
      </c>
      <c r="F411" t="str">
        <f>'Master Data'!F411</f>
        <v>Largo</v>
      </c>
      <c r="G411" t="str">
        <f>'Master Data'!G411</f>
        <v>MD</v>
      </c>
      <c r="H411">
        <f>'Master Data'!H411</f>
        <v>20774</v>
      </c>
      <c r="I411">
        <f>'Master Data'!I411</f>
        <v>1</v>
      </c>
      <c r="J411" t="str">
        <f>'Master Data'!J411</f>
        <v>Construction Electrical (440 clock hours)</v>
      </c>
      <c r="K411" t="str">
        <f>'Master Data'!K411</f>
        <v>Covers NCCER construction core skills. See also www.pgcc.</v>
      </c>
      <c r="L411" t="str">
        <f>'Master Data'!L411</f>
        <v>http://www.pgcc.edu/programs-courses/workforce-development-and-continuing-education/construction-and-skilled-trades</v>
      </c>
      <c r="M411">
        <f>'Master Data'!M411</f>
        <v>1</v>
      </c>
      <c r="N411" t="str">
        <f>'Master Data'!N411</f>
        <v>NCCER construction core skills.</v>
      </c>
      <c r="O411">
        <f>'Master Data'!O411</f>
        <v>460399</v>
      </c>
      <c r="P411">
        <f>'Master Data'!P411</f>
        <v>3025</v>
      </c>
      <c r="Q411">
        <f>'Master Data'!Q411</f>
        <v>0</v>
      </c>
      <c r="R411">
        <f>'Master Data'!R411</f>
        <v>28</v>
      </c>
      <c r="S411">
        <f>'Master Data'!S411</f>
        <v>16</v>
      </c>
      <c r="T411">
        <f>'Master Data'!T411</f>
        <v>1</v>
      </c>
      <c r="U411">
        <f>'Master Data'!U411</f>
        <v>3</v>
      </c>
      <c r="V411">
        <f>'Master Data'!V411</f>
        <v>47301300</v>
      </c>
      <c r="W411">
        <f>'Master Data'!W411</f>
        <v>0</v>
      </c>
      <c r="X411">
        <f>'Master Data'!X411</f>
        <v>0</v>
      </c>
      <c r="Y411">
        <f>'Master Data'!Y411</f>
        <v>73</v>
      </c>
      <c r="Z411">
        <f>'Master Data'!Z411</f>
        <v>55</v>
      </c>
      <c r="AA411">
        <f>'Master Data'!AA411</f>
        <v>49</v>
      </c>
      <c r="AB411">
        <f>'Master Data'!AB411</f>
        <v>26</v>
      </c>
      <c r="AC411">
        <f>'Master Data'!AC411</f>
        <v>24</v>
      </c>
      <c r="AD411">
        <f>'Master Data'!AD411</f>
        <v>15509.65</v>
      </c>
      <c r="AE411">
        <f>'Master Data'!AE411</f>
        <v>34</v>
      </c>
      <c r="AF411">
        <f>'Master Data'!AF411</f>
        <v>33399.33</v>
      </c>
      <c r="AG411">
        <f>'Master Data'!AG411</f>
        <v>38878.46</v>
      </c>
      <c r="AH411">
        <f>'Master Data'!AH411</f>
        <v>44</v>
      </c>
      <c r="AI411">
        <f>'Master Data'!AI411</f>
        <v>38</v>
      </c>
      <c r="AJ411">
        <f>'Master Data'!AJ411</f>
        <v>0</v>
      </c>
      <c r="AK411">
        <f>'Master Data'!AK411</f>
        <v>0</v>
      </c>
      <c r="AL411">
        <f>'Master Data'!AL411</f>
        <v>0</v>
      </c>
      <c r="AM411">
        <f>'Master Data'!AM411</f>
        <v>0</v>
      </c>
      <c r="AN411">
        <f>'Master Data'!AN411</f>
        <v>0</v>
      </c>
      <c r="AO411">
        <f>'Master Data'!AO411</f>
        <v>0</v>
      </c>
      <c r="AP411">
        <f>'Master Data'!AP411</f>
        <v>0</v>
      </c>
      <c r="AQ411">
        <f>'Master Data'!AQ411</f>
        <v>0</v>
      </c>
      <c r="AR411">
        <f>'Master Data'!AR411</f>
        <v>0</v>
      </c>
      <c r="AS411">
        <f>'Master Data'!AS411</f>
        <v>0</v>
      </c>
      <c r="AT411">
        <f>'Master Data'!AT411</f>
        <v>0</v>
      </c>
      <c r="AU411">
        <f>'Master Data'!AU411</f>
        <v>0</v>
      </c>
      <c r="AV411">
        <f>'Master Data'!AV411</f>
        <v>0</v>
      </c>
      <c r="AW411">
        <f>'Master Data'!AW411</f>
        <v>0</v>
      </c>
      <c r="AX411">
        <f>'Master Data'!AX411</f>
        <v>0</v>
      </c>
      <c r="AY411">
        <f>'Master Data'!AY411</f>
        <v>0</v>
      </c>
      <c r="AZ411">
        <f>'Master Data'!AZ411</f>
        <v>0</v>
      </c>
      <c r="BA411">
        <f>'Master Data'!BA411</f>
        <v>0</v>
      </c>
      <c r="BB411">
        <f>'Master Data'!BB411</f>
        <v>0</v>
      </c>
      <c r="BC411">
        <f>'Master Data'!BC411</f>
        <v>0</v>
      </c>
      <c r="BD411">
        <f>'Master Data'!BD411</f>
        <v>0</v>
      </c>
      <c r="BE411">
        <f>'Master Data'!BE411</f>
        <v>0</v>
      </c>
      <c r="BF411">
        <f>'Master Data'!BF411</f>
        <v>0</v>
      </c>
      <c r="BG411">
        <f>'Master Data'!BG411</f>
        <v>0</v>
      </c>
      <c r="BH411">
        <f>'Master Data'!BH411</f>
        <v>0</v>
      </c>
      <c r="BI411">
        <f>'Master Data'!BI411</f>
        <v>0</v>
      </c>
      <c r="BJ411">
        <f>'Master Data'!BJ411</f>
        <v>0</v>
      </c>
      <c r="BK411">
        <f>'Master Data'!BK411</f>
        <v>0</v>
      </c>
      <c r="BL411">
        <f>'Master Data'!BL411</f>
        <v>0</v>
      </c>
      <c r="BM411">
        <f>'Master Data'!BM411</f>
        <v>0</v>
      </c>
      <c r="BN411">
        <f>'Master Data'!BN411</f>
        <v>0</v>
      </c>
      <c r="BO411">
        <f>'Master Data'!BO411</f>
        <v>0</v>
      </c>
      <c r="BP411">
        <f>'Master Data'!BP411</f>
        <v>0</v>
      </c>
      <c r="BQ411">
        <f>'Master Data'!BQ411</f>
        <v>0</v>
      </c>
      <c r="BR411">
        <f>'Master Data'!BR411</f>
        <v>0</v>
      </c>
      <c r="BS411">
        <f>'Master Data'!BS411</f>
        <v>0</v>
      </c>
      <c r="BT411">
        <f>'Master Data'!BT411</f>
        <v>0</v>
      </c>
      <c r="BU411">
        <f>'Master Data'!BU411</f>
        <v>0</v>
      </c>
      <c r="BV411">
        <f>'Master Data'!BV411</f>
        <v>0</v>
      </c>
      <c r="BW411">
        <f>'Master Data'!BW411</f>
        <v>20210406</v>
      </c>
      <c r="BX411" t="str">
        <f t="shared" si="75"/>
        <v>Prince George's Community College - Construction Electrical (440 clock hours)</v>
      </c>
      <c r="BY411" s="27" t="str">
        <f t="shared" si="66"/>
        <v/>
      </c>
      <c r="BZ411" s="20" t="e">
        <f t="shared" si="67"/>
        <v>#DIV/0!</v>
      </c>
      <c r="CA411" s="20" t="e">
        <f t="shared" si="68"/>
        <v>#DIV/0!</v>
      </c>
      <c r="CB411" s="20">
        <f t="shared" si="69"/>
        <v>0.59090909090909094</v>
      </c>
      <c r="CC411" s="20">
        <f t="shared" si="70"/>
        <v>0.63157894736842102</v>
      </c>
      <c r="CD411" s="20">
        <f t="shared" si="71"/>
        <v>0.89473684210526316</v>
      </c>
      <c r="CE411" s="26">
        <f t="shared" si="72"/>
        <v>3025</v>
      </c>
      <c r="CF411" s="24" t="str">
        <f t="shared" si="73"/>
        <v xml:space="preserve"> </v>
      </c>
      <c r="CG411" s="24">
        <f t="shared" si="76"/>
        <v>15509.65</v>
      </c>
      <c r="CH411" s="24" t="str">
        <f t="shared" si="74"/>
        <v xml:space="preserve"> </v>
      </c>
    </row>
    <row r="412" spans="1:86">
      <c r="A412" t="str">
        <f>'Master Data'!A412</f>
        <v>MD</v>
      </c>
      <c r="B412" t="str">
        <f>'Master Data'!B412</f>
        <v>Prince George's Community College</v>
      </c>
      <c r="C412" t="str">
        <f>'Master Data'!C412</f>
        <v>A Maryland public community college, accredited by the Middle States Commission on Higher Education. See this provider s website for more information. https://www.pgcc.</v>
      </c>
      <c r="D412" t="str">
        <f>'Master Data'!D412</f>
        <v>301 Largo Road</v>
      </c>
      <c r="E412">
        <f>'Master Data'!E412</f>
        <v>0</v>
      </c>
      <c r="F412" t="str">
        <f>'Master Data'!F412</f>
        <v>Largo</v>
      </c>
      <c r="G412" t="str">
        <f>'Master Data'!G412</f>
        <v>MD</v>
      </c>
      <c r="H412">
        <f>'Master Data'!H412</f>
        <v>20774</v>
      </c>
      <c r="I412">
        <f>'Master Data'!I412</f>
        <v>1</v>
      </c>
      <c r="J412" t="str">
        <f>'Master Data'!J412</f>
        <v>Construction HVAC (440 clock hours)</v>
      </c>
      <c r="K412" t="str">
        <f>'Master Data'!K412</f>
        <v>Prep. for NCCER HVACR Level 1 exam. https://www.pgcc.</v>
      </c>
      <c r="L412" t="str">
        <f>'Master Data'!L412</f>
        <v>https://www.pgcc.edu/programs-courses/workforce-development-and-continuing-education/construction-and-skilled-trades/hvacr-nccer/</v>
      </c>
      <c r="M412">
        <f>'Master Data'!M412</f>
        <v>1</v>
      </c>
      <c r="N412" t="str">
        <f>'Master Data'!N412</f>
        <v>NCCER HVACR Level 1</v>
      </c>
      <c r="O412">
        <f>'Master Data'!O412</f>
        <v>470201</v>
      </c>
      <c r="P412">
        <f>'Master Data'!P412</f>
        <v>3150</v>
      </c>
      <c r="Q412">
        <f>'Master Data'!Q412</f>
        <v>25</v>
      </c>
      <c r="R412">
        <f>'Master Data'!R412</f>
        <v>18</v>
      </c>
      <c r="S412">
        <f>'Master Data'!S412</f>
        <v>16</v>
      </c>
      <c r="T412">
        <f>'Master Data'!T412</f>
        <v>1</v>
      </c>
      <c r="U412">
        <f>'Master Data'!U412</f>
        <v>1</v>
      </c>
      <c r="V412">
        <f>'Master Data'!V412</f>
        <v>49909800</v>
      </c>
      <c r="W412">
        <f>'Master Data'!W412</f>
        <v>0</v>
      </c>
      <c r="X412">
        <f>'Master Data'!X412</f>
        <v>0</v>
      </c>
      <c r="Y412">
        <f>'Master Data'!Y412</f>
        <v>49</v>
      </c>
      <c r="Z412">
        <f>'Master Data'!Z412</f>
        <v>30</v>
      </c>
      <c r="AA412">
        <f>'Master Data'!AA412</f>
        <v>17</v>
      </c>
      <c r="AB412">
        <f>'Master Data'!AB412</f>
        <v>6</v>
      </c>
      <c r="AC412">
        <f>'Master Data'!AC412</f>
        <v>5</v>
      </c>
      <c r="AD412">
        <f>'Master Data'!AD412</f>
        <v>10841</v>
      </c>
      <c r="AE412">
        <f>'Master Data'!AE412</f>
        <v>13</v>
      </c>
      <c r="AF412">
        <f>'Master Data'!AF412</f>
        <v>12090.79</v>
      </c>
      <c r="AG412">
        <f>'Master Data'!AG412</f>
        <v>11027.05</v>
      </c>
      <c r="AH412">
        <f>'Master Data'!AH412</f>
        <v>20</v>
      </c>
      <c r="AI412">
        <f>'Master Data'!AI412</f>
        <v>20</v>
      </c>
      <c r="AJ412">
        <f>'Master Data'!AJ412</f>
        <v>0</v>
      </c>
      <c r="AK412">
        <f>'Master Data'!AK412</f>
        <v>0</v>
      </c>
      <c r="AL412">
        <f>'Master Data'!AL412</f>
        <v>0</v>
      </c>
      <c r="AM412">
        <f>'Master Data'!AM412</f>
        <v>0</v>
      </c>
      <c r="AN412">
        <f>'Master Data'!AN412</f>
        <v>0</v>
      </c>
      <c r="AO412">
        <f>'Master Data'!AO412</f>
        <v>0</v>
      </c>
      <c r="AP412">
        <f>'Master Data'!AP412</f>
        <v>0</v>
      </c>
      <c r="AQ412">
        <f>'Master Data'!AQ412</f>
        <v>0</v>
      </c>
      <c r="AR412">
        <f>'Master Data'!AR412</f>
        <v>0</v>
      </c>
      <c r="AS412">
        <f>'Master Data'!AS412</f>
        <v>0</v>
      </c>
      <c r="AT412">
        <f>'Master Data'!AT412</f>
        <v>0</v>
      </c>
      <c r="AU412">
        <f>'Master Data'!AU412</f>
        <v>0</v>
      </c>
      <c r="AV412">
        <f>'Master Data'!AV412</f>
        <v>0</v>
      </c>
      <c r="AW412">
        <f>'Master Data'!AW412</f>
        <v>0</v>
      </c>
      <c r="AX412">
        <f>'Master Data'!AX412</f>
        <v>0</v>
      </c>
      <c r="AY412">
        <f>'Master Data'!AY412</f>
        <v>0</v>
      </c>
      <c r="AZ412">
        <f>'Master Data'!AZ412</f>
        <v>0</v>
      </c>
      <c r="BA412">
        <f>'Master Data'!BA412</f>
        <v>0</v>
      </c>
      <c r="BB412">
        <f>'Master Data'!BB412</f>
        <v>0</v>
      </c>
      <c r="BC412">
        <f>'Master Data'!BC412</f>
        <v>0</v>
      </c>
      <c r="BD412">
        <f>'Master Data'!BD412</f>
        <v>0</v>
      </c>
      <c r="BE412">
        <f>'Master Data'!BE412</f>
        <v>0</v>
      </c>
      <c r="BF412">
        <f>'Master Data'!BF412</f>
        <v>0</v>
      </c>
      <c r="BG412">
        <f>'Master Data'!BG412</f>
        <v>0</v>
      </c>
      <c r="BH412">
        <f>'Master Data'!BH412</f>
        <v>0</v>
      </c>
      <c r="BI412">
        <f>'Master Data'!BI412</f>
        <v>0</v>
      </c>
      <c r="BJ412">
        <f>'Master Data'!BJ412</f>
        <v>0</v>
      </c>
      <c r="BK412">
        <f>'Master Data'!BK412</f>
        <v>0</v>
      </c>
      <c r="BL412">
        <f>'Master Data'!BL412</f>
        <v>0</v>
      </c>
      <c r="BM412">
        <f>'Master Data'!BM412</f>
        <v>0</v>
      </c>
      <c r="BN412">
        <f>'Master Data'!BN412</f>
        <v>0</v>
      </c>
      <c r="BO412">
        <f>'Master Data'!BO412</f>
        <v>0</v>
      </c>
      <c r="BP412">
        <f>'Master Data'!BP412</f>
        <v>0</v>
      </c>
      <c r="BQ412">
        <f>'Master Data'!BQ412</f>
        <v>0</v>
      </c>
      <c r="BR412">
        <f>'Master Data'!BR412</f>
        <v>0</v>
      </c>
      <c r="BS412">
        <f>'Master Data'!BS412</f>
        <v>0</v>
      </c>
      <c r="BT412">
        <f>'Master Data'!BT412</f>
        <v>0</v>
      </c>
      <c r="BU412">
        <f>'Master Data'!BU412</f>
        <v>0</v>
      </c>
      <c r="BV412">
        <f>'Master Data'!BV412</f>
        <v>0</v>
      </c>
      <c r="BW412">
        <f>'Master Data'!BW412</f>
        <v>20210406</v>
      </c>
      <c r="BX412" t="str">
        <f t="shared" si="75"/>
        <v>Prince George's Community College - Construction HVAC (440 clock hours)</v>
      </c>
      <c r="BY412" s="27" t="str">
        <f t="shared" si="66"/>
        <v/>
      </c>
      <c r="BZ412" s="20" t="e">
        <f t="shared" si="67"/>
        <v>#DIV/0!</v>
      </c>
      <c r="CA412" s="20" t="e">
        <f t="shared" si="68"/>
        <v>#DIV/0!</v>
      </c>
      <c r="CB412" s="20">
        <f t="shared" si="69"/>
        <v>0.3</v>
      </c>
      <c r="CC412" s="20">
        <f t="shared" si="70"/>
        <v>0.25</v>
      </c>
      <c r="CD412" s="20">
        <f t="shared" si="71"/>
        <v>0.65</v>
      </c>
      <c r="CE412" s="26">
        <f t="shared" si="72"/>
        <v>3175</v>
      </c>
      <c r="CF412" s="24" t="str">
        <f t="shared" si="73"/>
        <v xml:space="preserve"> </v>
      </c>
      <c r="CG412" s="24">
        <f t="shared" si="76"/>
        <v>10841</v>
      </c>
      <c r="CH412" s="24" t="str">
        <f t="shared" si="74"/>
        <v xml:space="preserve"> </v>
      </c>
    </row>
    <row r="413" spans="1:86">
      <c r="A413" t="str">
        <f>'Master Data'!A413</f>
        <v>MD</v>
      </c>
      <c r="B413" t="str">
        <f>'Master Data'!B413</f>
        <v>Prince George's Community College</v>
      </c>
      <c r="C413" t="str">
        <f>'Master Data'!C413</f>
        <v>A Maryland public community college, accredited by the Middle States Commission on Higher Education. See this provider s website for more information. https://www.pgcc.</v>
      </c>
      <c r="D413" t="str">
        <f>'Master Data'!D413</f>
        <v>301 Largo Road</v>
      </c>
      <c r="E413">
        <f>'Master Data'!E413</f>
        <v>0</v>
      </c>
      <c r="F413" t="str">
        <f>'Master Data'!F413</f>
        <v>Largo</v>
      </c>
      <c r="G413" t="str">
        <f>'Master Data'!G413</f>
        <v>MD</v>
      </c>
      <c r="H413">
        <f>'Master Data'!H413</f>
        <v>20774</v>
      </c>
      <c r="I413">
        <f>'Master Data'!I413</f>
        <v>1</v>
      </c>
      <c r="J413" t="str">
        <f>'Master Data'!J413</f>
        <v>Information Technology/A+ Exam Prep. (440 clock hours)</v>
      </c>
      <c r="K413" t="str">
        <f>'Master Data'!K413</f>
        <v>A+ exams prep. See also: https://www.pgcc.</v>
      </c>
      <c r="L413" t="str">
        <f>'Master Data'!L413</f>
        <v>https://www.pgcc.edu/programs-courses/workforce-development-and-continuing-education/computers-and-information-technology/comptia-ahardware/</v>
      </c>
      <c r="M413">
        <f>'Master Data'!M413</f>
        <v>1</v>
      </c>
      <c r="N413" t="str">
        <f>'Master Data'!N413</f>
        <v>CompTIA A+</v>
      </c>
      <c r="O413">
        <f>'Master Data'!O413</f>
        <v>111006</v>
      </c>
      <c r="P413">
        <f>'Master Data'!P413</f>
        <v>1950</v>
      </c>
      <c r="Q413">
        <f>'Master Data'!Q413</f>
        <v>0</v>
      </c>
      <c r="R413">
        <f>'Master Data'!R413</f>
        <v>28</v>
      </c>
      <c r="S413">
        <f>'Master Data'!S413</f>
        <v>16</v>
      </c>
      <c r="T413">
        <f>'Master Data'!T413</f>
        <v>1</v>
      </c>
      <c r="U413">
        <f>'Master Data'!U413</f>
        <v>3</v>
      </c>
      <c r="V413">
        <f>'Master Data'!V413</f>
        <v>15123200</v>
      </c>
      <c r="W413">
        <f>'Master Data'!W413</f>
        <v>0</v>
      </c>
      <c r="X413">
        <f>'Master Data'!X413</f>
        <v>0</v>
      </c>
      <c r="Y413">
        <f>'Master Data'!Y413</f>
        <v>131</v>
      </c>
      <c r="Z413">
        <f>'Master Data'!Z413</f>
        <v>115</v>
      </c>
      <c r="AA413">
        <f>'Master Data'!AA413</f>
        <v>75</v>
      </c>
      <c r="AB413">
        <f>'Master Data'!AB413</f>
        <v>71</v>
      </c>
      <c r="AC413">
        <f>'Master Data'!AC413</f>
        <v>50</v>
      </c>
      <c r="AD413">
        <f>'Master Data'!AD413</f>
        <v>11638</v>
      </c>
      <c r="AE413">
        <f>'Master Data'!AE413</f>
        <v>24</v>
      </c>
      <c r="AF413">
        <f>'Master Data'!AF413</f>
        <v>12516.16</v>
      </c>
      <c r="AG413">
        <f>'Master Data'!AG413</f>
        <v>13539.68</v>
      </c>
      <c r="AH413">
        <f>'Master Data'!AH413</f>
        <v>97</v>
      </c>
      <c r="AI413">
        <f>'Master Data'!AI413</f>
        <v>72</v>
      </c>
      <c r="AJ413">
        <f>'Master Data'!AJ413</f>
        <v>0</v>
      </c>
      <c r="AK413">
        <f>'Master Data'!AK413</f>
        <v>0</v>
      </c>
      <c r="AL413">
        <f>'Master Data'!AL413</f>
        <v>0</v>
      </c>
      <c r="AM413">
        <f>'Master Data'!AM413</f>
        <v>0</v>
      </c>
      <c r="AN413">
        <f>'Master Data'!AN413</f>
        <v>0</v>
      </c>
      <c r="AO413">
        <f>'Master Data'!AO413</f>
        <v>0</v>
      </c>
      <c r="AP413">
        <f>'Master Data'!AP413</f>
        <v>0</v>
      </c>
      <c r="AQ413">
        <f>'Master Data'!AQ413</f>
        <v>0</v>
      </c>
      <c r="AR413">
        <f>'Master Data'!AR413</f>
        <v>0</v>
      </c>
      <c r="AS413">
        <f>'Master Data'!AS413</f>
        <v>0</v>
      </c>
      <c r="AT413">
        <f>'Master Data'!AT413</f>
        <v>0</v>
      </c>
      <c r="AU413">
        <f>'Master Data'!AU413</f>
        <v>0</v>
      </c>
      <c r="AV413">
        <f>'Master Data'!AV413</f>
        <v>0</v>
      </c>
      <c r="AW413">
        <f>'Master Data'!AW413</f>
        <v>0</v>
      </c>
      <c r="AX413">
        <f>'Master Data'!AX413</f>
        <v>0</v>
      </c>
      <c r="AY413">
        <f>'Master Data'!AY413</f>
        <v>0</v>
      </c>
      <c r="AZ413">
        <f>'Master Data'!AZ413</f>
        <v>0</v>
      </c>
      <c r="BA413">
        <f>'Master Data'!BA413</f>
        <v>0</v>
      </c>
      <c r="BB413">
        <f>'Master Data'!BB413</f>
        <v>0</v>
      </c>
      <c r="BC413">
        <f>'Master Data'!BC413</f>
        <v>0</v>
      </c>
      <c r="BD413">
        <f>'Master Data'!BD413</f>
        <v>0</v>
      </c>
      <c r="BE413">
        <f>'Master Data'!BE413</f>
        <v>0</v>
      </c>
      <c r="BF413">
        <f>'Master Data'!BF413</f>
        <v>0</v>
      </c>
      <c r="BG413">
        <f>'Master Data'!BG413</f>
        <v>0</v>
      </c>
      <c r="BH413">
        <f>'Master Data'!BH413</f>
        <v>0</v>
      </c>
      <c r="BI413">
        <f>'Master Data'!BI413</f>
        <v>0</v>
      </c>
      <c r="BJ413">
        <f>'Master Data'!BJ413</f>
        <v>0</v>
      </c>
      <c r="BK413">
        <f>'Master Data'!BK413</f>
        <v>0</v>
      </c>
      <c r="BL413">
        <f>'Master Data'!BL413</f>
        <v>0</v>
      </c>
      <c r="BM413">
        <f>'Master Data'!BM413</f>
        <v>0</v>
      </c>
      <c r="BN413">
        <f>'Master Data'!BN413</f>
        <v>0</v>
      </c>
      <c r="BO413">
        <f>'Master Data'!BO413</f>
        <v>0</v>
      </c>
      <c r="BP413">
        <f>'Master Data'!BP413</f>
        <v>0</v>
      </c>
      <c r="BQ413">
        <f>'Master Data'!BQ413</f>
        <v>0</v>
      </c>
      <c r="BR413">
        <f>'Master Data'!BR413</f>
        <v>0</v>
      </c>
      <c r="BS413">
        <f>'Master Data'!BS413</f>
        <v>0</v>
      </c>
      <c r="BT413">
        <f>'Master Data'!BT413</f>
        <v>0</v>
      </c>
      <c r="BU413">
        <f>'Master Data'!BU413</f>
        <v>0</v>
      </c>
      <c r="BV413">
        <f>'Master Data'!BV413</f>
        <v>0</v>
      </c>
      <c r="BW413">
        <f>'Master Data'!BW413</f>
        <v>20210406</v>
      </c>
      <c r="BX413" t="str">
        <f t="shared" si="75"/>
        <v>Prince George's Community College - Information Technology/A+ Exam Prep. (440 clock hours)</v>
      </c>
      <c r="BY413" s="27" t="str">
        <f t="shared" si="66"/>
        <v/>
      </c>
      <c r="BZ413" s="20" t="e">
        <f t="shared" si="67"/>
        <v>#DIV/0!</v>
      </c>
      <c r="CA413" s="20" t="e">
        <f t="shared" si="68"/>
        <v>#DIV/0!</v>
      </c>
      <c r="CB413" s="20">
        <f t="shared" si="69"/>
        <v>0.73195876288659789</v>
      </c>
      <c r="CC413" s="20">
        <f t="shared" si="70"/>
        <v>0.69444444444444442</v>
      </c>
      <c r="CD413" s="20">
        <f t="shared" si="71"/>
        <v>0.33333333333333331</v>
      </c>
      <c r="CE413" s="26">
        <f t="shared" si="72"/>
        <v>1950</v>
      </c>
      <c r="CF413" s="24" t="str">
        <f t="shared" si="73"/>
        <v xml:space="preserve"> </v>
      </c>
      <c r="CG413" s="24">
        <f t="shared" si="76"/>
        <v>11638</v>
      </c>
      <c r="CH413" s="24" t="str">
        <f t="shared" si="74"/>
        <v xml:space="preserve"> </v>
      </c>
    </row>
    <row r="414" spans="1:86">
      <c r="A414" t="str">
        <f>'Master Data'!A414</f>
        <v>MD</v>
      </c>
      <c r="B414" t="str">
        <f>'Master Data'!B414</f>
        <v>Prince George's Community College</v>
      </c>
      <c r="C414" t="str">
        <f>'Master Data'!C414</f>
        <v>A Maryland public community college, accredited by the Middle States Commission on Higher Education. See this provider s website for more information. https://www.pgcc.</v>
      </c>
      <c r="D414" t="str">
        <f>'Master Data'!D414</f>
        <v>301 Largo Road</v>
      </c>
      <c r="E414">
        <f>'Master Data'!E414</f>
        <v>0</v>
      </c>
      <c r="F414" t="str">
        <f>'Master Data'!F414</f>
        <v>Largo</v>
      </c>
      <c r="G414" t="str">
        <f>'Master Data'!G414</f>
        <v>MD</v>
      </c>
      <c r="H414">
        <f>'Master Data'!H414</f>
        <v>20774</v>
      </c>
      <c r="I414">
        <f>'Master Data'!I414</f>
        <v>1</v>
      </c>
      <c r="J414" t="str">
        <f>'Master Data'!J414</f>
        <v>Sustainable Energy Training (440 clock hours)</v>
      </c>
      <c r="K414" t="str">
        <f>'Master Data'!K414</f>
        <v>Training for solar PV installation technicians; based on N. American Board of Certified Energy Practitioners Entry Level objectives. See https://www.pgcc.</v>
      </c>
      <c r="L414" t="str">
        <f>'Master Data'!L414</f>
        <v>https://www.pgcc.edu/sewdp/</v>
      </c>
      <c r="M414">
        <f>'Master Data'!M414</f>
        <v>1</v>
      </c>
      <c r="N414" t="str">
        <f>'Master Data'!N414</f>
        <v>NCCER Introduction to Craft Skills 1 &amp; 2</v>
      </c>
      <c r="O414">
        <f>'Master Data'!O414</f>
        <v>460399</v>
      </c>
      <c r="P414">
        <f>'Master Data'!P414</f>
        <v>2015</v>
      </c>
      <c r="Q414">
        <f>'Master Data'!Q414</f>
        <v>25</v>
      </c>
      <c r="R414">
        <f>'Master Data'!R414</f>
        <v>28</v>
      </c>
      <c r="S414">
        <f>'Master Data'!S414</f>
        <v>16</v>
      </c>
      <c r="T414">
        <f>'Master Data'!T414</f>
        <v>1</v>
      </c>
      <c r="U414">
        <f>'Master Data'!U414</f>
        <v>3</v>
      </c>
      <c r="V414">
        <f>'Master Data'!V414</f>
        <v>47223100</v>
      </c>
      <c r="W414">
        <f>'Master Data'!W414</f>
        <v>0</v>
      </c>
      <c r="X414">
        <f>'Master Data'!X414</f>
        <v>0</v>
      </c>
      <c r="Y414">
        <f>'Master Data'!Y414</f>
        <v>59</v>
      </c>
      <c r="Z414">
        <f>'Master Data'!Z414</f>
        <v>29</v>
      </c>
      <c r="AA414">
        <f>'Master Data'!AA414</f>
        <v>0</v>
      </c>
      <c r="AB414">
        <f>'Master Data'!AB414</f>
        <v>8</v>
      </c>
      <c r="AC414">
        <f>'Master Data'!AC414</f>
        <v>7</v>
      </c>
      <c r="AD414">
        <f>'Master Data'!AD414</f>
        <v>10051.25</v>
      </c>
      <c r="AE414">
        <f>'Master Data'!AE414</f>
        <v>0</v>
      </c>
      <c r="AF414">
        <f>'Master Data'!AF414</f>
        <v>10373.870000000001</v>
      </c>
      <c r="AG414">
        <f>'Master Data'!AG414</f>
        <v>14149.46</v>
      </c>
      <c r="AH414">
        <f>'Master Data'!AH414</f>
        <v>11</v>
      </c>
      <c r="AI414">
        <f>'Master Data'!AI414</f>
        <v>11</v>
      </c>
      <c r="AJ414">
        <f>'Master Data'!AJ414</f>
        <v>0</v>
      </c>
      <c r="AK414">
        <f>'Master Data'!AK414</f>
        <v>0</v>
      </c>
      <c r="AL414">
        <f>'Master Data'!AL414</f>
        <v>0</v>
      </c>
      <c r="AM414">
        <f>'Master Data'!AM414</f>
        <v>0</v>
      </c>
      <c r="AN414">
        <f>'Master Data'!AN414</f>
        <v>0</v>
      </c>
      <c r="AO414">
        <f>'Master Data'!AO414</f>
        <v>0</v>
      </c>
      <c r="AP414">
        <f>'Master Data'!AP414</f>
        <v>0</v>
      </c>
      <c r="AQ414">
        <f>'Master Data'!AQ414</f>
        <v>0</v>
      </c>
      <c r="AR414">
        <f>'Master Data'!AR414</f>
        <v>0</v>
      </c>
      <c r="AS414">
        <f>'Master Data'!AS414</f>
        <v>0</v>
      </c>
      <c r="AT414">
        <f>'Master Data'!AT414</f>
        <v>0</v>
      </c>
      <c r="AU414">
        <f>'Master Data'!AU414</f>
        <v>0</v>
      </c>
      <c r="AV414">
        <f>'Master Data'!AV414</f>
        <v>0</v>
      </c>
      <c r="AW414">
        <f>'Master Data'!AW414</f>
        <v>0</v>
      </c>
      <c r="AX414">
        <f>'Master Data'!AX414</f>
        <v>0</v>
      </c>
      <c r="AY414">
        <f>'Master Data'!AY414</f>
        <v>0</v>
      </c>
      <c r="AZ414">
        <f>'Master Data'!AZ414</f>
        <v>0</v>
      </c>
      <c r="BA414">
        <f>'Master Data'!BA414</f>
        <v>0</v>
      </c>
      <c r="BB414">
        <f>'Master Data'!BB414</f>
        <v>0</v>
      </c>
      <c r="BC414">
        <f>'Master Data'!BC414</f>
        <v>0</v>
      </c>
      <c r="BD414">
        <f>'Master Data'!BD414</f>
        <v>0</v>
      </c>
      <c r="BE414">
        <f>'Master Data'!BE414</f>
        <v>0</v>
      </c>
      <c r="BF414">
        <f>'Master Data'!BF414</f>
        <v>0</v>
      </c>
      <c r="BG414">
        <f>'Master Data'!BG414</f>
        <v>0</v>
      </c>
      <c r="BH414">
        <f>'Master Data'!BH414</f>
        <v>0</v>
      </c>
      <c r="BI414">
        <f>'Master Data'!BI414</f>
        <v>0</v>
      </c>
      <c r="BJ414">
        <f>'Master Data'!BJ414</f>
        <v>0</v>
      </c>
      <c r="BK414">
        <f>'Master Data'!BK414</f>
        <v>0</v>
      </c>
      <c r="BL414">
        <f>'Master Data'!BL414</f>
        <v>0</v>
      </c>
      <c r="BM414">
        <f>'Master Data'!BM414</f>
        <v>0</v>
      </c>
      <c r="BN414">
        <f>'Master Data'!BN414</f>
        <v>0</v>
      </c>
      <c r="BO414">
        <f>'Master Data'!BO414</f>
        <v>0</v>
      </c>
      <c r="BP414">
        <f>'Master Data'!BP414</f>
        <v>0</v>
      </c>
      <c r="BQ414">
        <f>'Master Data'!BQ414</f>
        <v>0</v>
      </c>
      <c r="BR414">
        <f>'Master Data'!BR414</f>
        <v>0</v>
      </c>
      <c r="BS414">
        <f>'Master Data'!BS414</f>
        <v>0</v>
      </c>
      <c r="BT414">
        <f>'Master Data'!BT414</f>
        <v>0</v>
      </c>
      <c r="BU414">
        <f>'Master Data'!BU414</f>
        <v>0</v>
      </c>
      <c r="BV414">
        <f>'Master Data'!BV414</f>
        <v>0</v>
      </c>
      <c r="BW414">
        <f>'Master Data'!BW414</f>
        <v>20210406</v>
      </c>
      <c r="BX414" t="str">
        <f t="shared" si="75"/>
        <v>Prince George's Community College - Sustainable Energy Training (440 clock hours)</v>
      </c>
      <c r="BY414" s="27" t="str">
        <f t="shared" si="66"/>
        <v/>
      </c>
      <c r="BZ414" s="20" t="e">
        <f t="shared" si="67"/>
        <v>#DIV/0!</v>
      </c>
      <c r="CA414" s="20" t="e">
        <f t="shared" si="68"/>
        <v>#DIV/0!</v>
      </c>
      <c r="CB414" s="20">
        <f t="shared" si="69"/>
        <v>0.72727272727272729</v>
      </c>
      <c r="CC414" s="20">
        <f t="shared" si="70"/>
        <v>0.63636363636363635</v>
      </c>
      <c r="CD414" s="20">
        <f t="shared" si="71"/>
        <v>0</v>
      </c>
      <c r="CE414" s="26">
        <f t="shared" si="72"/>
        <v>2040</v>
      </c>
      <c r="CF414" s="24" t="str">
        <f t="shared" si="73"/>
        <v xml:space="preserve"> </v>
      </c>
      <c r="CG414" s="24">
        <f t="shared" si="76"/>
        <v>10051.25</v>
      </c>
      <c r="CH414" s="24" t="str">
        <f t="shared" si="74"/>
        <v xml:space="preserve"> </v>
      </c>
    </row>
    <row r="415" spans="1:86">
      <c r="A415" t="str">
        <f>'Master Data'!A415</f>
        <v>MD</v>
      </c>
      <c r="B415" t="str">
        <f>'Master Data'!B415</f>
        <v>Chesapeake College</v>
      </c>
      <c r="C415" t="str">
        <f>'Master Data'!C415</f>
        <v>A Maryland public community college, accredited by the Middle States Commission on Higher Education. See this provider s website for more information. https://www.chesapeake.</v>
      </c>
      <c r="D415" t="str">
        <f>'Master Data'!D415</f>
        <v>1000 College Cir</v>
      </c>
      <c r="E415">
        <f>'Master Data'!E415</f>
        <v>0</v>
      </c>
      <c r="F415" t="str">
        <f>'Master Data'!F415</f>
        <v>Wye Mills</v>
      </c>
      <c r="G415" t="str">
        <f>'Master Data'!G415</f>
        <v>MD</v>
      </c>
      <c r="H415">
        <f>'Master Data'!H415</f>
        <v>21679</v>
      </c>
      <c r="I415">
        <f>'Master Data'!I415</f>
        <v>1</v>
      </c>
      <c r="J415" t="str">
        <f>'Master Data'!J415</f>
        <v>Marine Services Technology (180 clock hours)</v>
      </c>
      <c r="K415" t="str">
        <f>'Master Data'!K415</f>
        <v>Prep. for Cert.Yamaha OB Tech, Cert.Maintenance-In Line Engine Platform, NMEA Basic Marine Elec'l Installer (Ntl Marine Electronics Assoc.) &amp; entry-level marine tech.</v>
      </c>
      <c r="L415" t="str">
        <f>'Master Data'!L415</f>
        <v>http://www.chesapeake.edu</v>
      </c>
      <c r="M415">
        <f>'Master Data'!M415</f>
        <v>1</v>
      </c>
      <c r="N415" t="str">
        <f>'Master Data'!N415</f>
        <v>Cert. Yamaha Outboard Technician, Cert. Maintenance-In Line Engine Platform, NMEA Basic Marine Electrical Installer (Ntl. Marine Electronics Assoc.)</v>
      </c>
      <c r="O415">
        <f>'Master Data'!O415</f>
        <v>470616</v>
      </c>
      <c r="P415">
        <f>'Master Data'!P415</f>
        <v>2210</v>
      </c>
      <c r="Q415">
        <f>'Master Data'!Q415</f>
        <v>380</v>
      </c>
      <c r="R415">
        <f>'Master Data'!R415</f>
        <v>6</v>
      </c>
      <c r="S415">
        <f>'Master Data'!S415</f>
        <v>30</v>
      </c>
      <c r="T415">
        <f>'Master Data'!T415</f>
        <v>1</v>
      </c>
      <c r="U415">
        <f>'Master Data'!U415</f>
        <v>3</v>
      </c>
      <c r="V415">
        <f>'Master Data'!V415</f>
        <v>49305100</v>
      </c>
      <c r="W415">
        <f>'Master Data'!W415</f>
        <v>0</v>
      </c>
      <c r="X415">
        <f>'Master Data'!X415</f>
        <v>0</v>
      </c>
      <c r="Y415">
        <f>'Master Data'!Y415</f>
        <v>20</v>
      </c>
      <c r="Z415">
        <f>'Master Data'!Z415</f>
        <v>18</v>
      </c>
      <c r="AA415">
        <f>'Master Data'!AA415</f>
        <v>2</v>
      </c>
      <c r="AB415">
        <f>'Master Data'!AB415</f>
        <v>10</v>
      </c>
      <c r="AC415">
        <f>'Master Data'!AC415</f>
        <v>0</v>
      </c>
      <c r="AD415">
        <f>'Master Data'!AD415</f>
        <v>11466</v>
      </c>
      <c r="AE415">
        <f>'Master Data'!AE415</f>
        <v>0</v>
      </c>
      <c r="AF415">
        <f>'Master Data'!AF415</f>
        <v>13163.2</v>
      </c>
      <c r="AG415">
        <f>'Master Data'!AG415</f>
        <v>9999999.9900000002</v>
      </c>
      <c r="AH415">
        <f>'Master Data'!AH415</f>
        <v>17</v>
      </c>
      <c r="AI415">
        <f>'Master Data'!AI415</f>
        <v>0</v>
      </c>
      <c r="AJ415">
        <f>'Master Data'!AJ415</f>
        <v>1</v>
      </c>
      <c r="AK415">
        <f>'Master Data'!AK415</f>
        <v>1</v>
      </c>
      <c r="AL415">
        <f>'Master Data'!AL415</f>
        <v>1</v>
      </c>
      <c r="AM415">
        <f>'Master Data'!AM415</f>
        <v>1</v>
      </c>
      <c r="AN415">
        <f>'Master Data'!AN415</f>
        <v>1</v>
      </c>
      <c r="AO415">
        <f>'Master Data'!AO415</f>
        <v>1330</v>
      </c>
      <c r="AP415">
        <f>'Master Data'!AP415</f>
        <v>1</v>
      </c>
      <c r="AQ415">
        <f>'Master Data'!AQ415</f>
        <v>0</v>
      </c>
      <c r="AR415">
        <f>'Master Data'!AR415</f>
        <v>16978</v>
      </c>
      <c r="AS415">
        <f>'Master Data'!AS415</f>
        <v>0</v>
      </c>
      <c r="AT415">
        <f>'Master Data'!AT415</f>
        <v>1</v>
      </c>
      <c r="AU415">
        <f>'Master Data'!AU415</f>
        <v>0</v>
      </c>
      <c r="AV415">
        <f>'Master Data'!AV415</f>
        <v>0</v>
      </c>
      <c r="AW415">
        <f>'Master Data'!AW415</f>
        <v>0</v>
      </c>
      <c r="AX415">
        <f>'Master Data'!AX415</f>
        <v>0</v>
      </c>
      <c r="AY415">
        <f>'Master Data'!AY415</f>
        <v>1</v>
      </c>
      <c r="AZ415">
        <f>'Master Data'!AZ415</f>
        <v>0</v>
      </c>
      <c r="BA415">
        <f>'Master Data'!BA415</f>
        <v>0</v>
      </c>
      <c r="BB415">
        <f>'Master Data'!BB415</f>
        <v>0</v>
      </c>
      <c r="BC415">
        <f>'Master Data'!BC415</f>
        <v>1</v>
      </c>
      <c r="BD415">
        <f>'Master Data'!BD415</f>
        <v>0</v>
      </c>
      <c r="BE415">
        <f>'Master Data'!BE415</f>
        <v>0</v>
      </c>
      <c r="BF415">
        <f>'Master Data'!BF415</f>
        <v>0</v>
      </c>
      <c r="BG415">
        <f>'Master Data'!BG415</f>
        <v>0</v>
      </c>
      <c r="BH415">
        <f>'Master Data'!BH415</f>
        <v>0</v>
      </c>
      <c r="BI415">
        <f>'Master Data'!BI415</f>
        <v>0</v>
      </c>
      <c r="BJ415">
        <f>'Master Data'!BJ415</f>
        <v>1</v>
      </c>
      <c r="BK415">
        <f>'Master Data'!BK415</f>
        <v>0</v>
      </c>
      <c r="BL415">
        <f>'Master Data'!BL415</f>
        <v>0</v>
      </c>
      <c r="BM415">
        <f>'Master Data'!BM415</f>
        <v>0</v>
      </c>
      <c r="BN415">
        <f>'Master Data'!BN415</f>
        <v>0</v>
      </c>
      <c r="BO415">
        <f>'Master Data'!BO415</f>
        <v>0</v>
      </c>
      <c r="BP415">
        <f>'Master Data'!BP415</f>
        <v>0</v>
      </c>
      <c r="BQ415">
        <f>'Master Data'!BQ415</f>
        <v>0</v>
      </c>
      <c r="BR415">
        <f>'Master Data'!BR415</f>
        <v>0</v>
      </c>
      <c r="BS415">
        <f>'Master Data'!BS415</f>
        <v>0</v>
      </c>
      <c r="BT415">
        <f>'Master Data'!BT415</f>
        <v>0</v>
      </c>
      <c r="BU415">
        <f>'Master Data'!BU415</f>
        <v>0</v>
      </c>
      <c r="BV415">
        <f>'Master Data'!BV415</f>
        <v>0</v>
      </c>
      <c r="BW415">
        <f>'Master Data'!BW415</f>
        <v>20210416</v>
      </c>
      <c r="BX415" t="str">
        <f t="shared" si="75"/>
        <v>Chesapeake College - Marine Services Technology (180 clock hours)</v>
      </c>
      <c r="BY415" s="27">
        <f t="shared" si="66"/>
        <v>1</v>
      </c>
      <c r="BZ415" s="20" t="e">
        <f t="shared" si="67"/>
        <v>#DIV/0!</v>
      </c>
      <c r="CA415" s="20" t="e">
        <f t="shared" si="68"/>
        <v>#DIV/0!</v>
      </c>
      <c r="CB415" s="20">
        <f t="shared" si="69"/>
        <v>0.58823529411764708</v>
      </c>
      <c r="CC415" s="20" t="e">
        <f t="shared" si="70"/>
        <v>#DIV/0!</v>
      </c>
      <c r="CD415" s="20" t="e">
        <f t="shared" si="71"/>
        <v>#DIV/0!</v>
      </c>
      <c r="CE415" s="26">
        <f t="shared" si="72"/>
        <v>2590</v>
      </c>
      <c r="CF415" s="24">
        <f t="shared" si="73"/>
        <v>16978</v>
      </c>
      <c r="CG415" s="24">
        <f t="shared" si="76"/>
        <v>11466</v>
      </c>
      <c r="CH415" s="24">
        <f t="shared" si="74"/>
        <v>1330</v>
      </c>
    </row>
    <row r="416" spans="1:86">
      <c r="A416" t="str">
        <f>'Master Data'!A416</f>
        <v>MD</v>
      </c>
      <c r="B416" t="str">
        <f>'Master Data'!B416</f>
        <v>Garrett College</v>
      </c>
      <c r="C416" t="str">
        <f>'Master Data'!C416</f>
        <v>A Maryland public community college, accredited by the Middle States Commission on Higher Education. See this provider s website for more information. https://www.garrettcollege.edu/about.</v>
      </c>
      <c r="D416" t="str">
        <f>'Master Data'!D416</f>
        <v>687 Mosser Road</v>
      </c>
      <c r="E416">
        <f>'Master Data'!E416</f>
        <v>0</v>
      </c>
      <c r="F416" t="str">
        <f>'Master Data'!F416</f>
        <v>Mchenry</v>
      </c>
      <c r="G416" t="str">
        <f>'Master Data'!G416</f>
        <v>MD</v>
      </c>
      <c r="H416">
        <f>'Master Data'!H416</f>
        <v>21541</v>
      </c>
      <c r="I416">
        <f>'Master Data'!I416</f>
        <v>1</v>
      </c>
      <c r="J416" t="str">
        <f>'Master Data'!J416</f>
        <v>Diesel Mechanic (344 clock hours)</v>
      </c>
      <c r="K416" t="str">
        <f>'Master Data'!K416</f>
        <v>8 tests are in ASE Medium/Heavy Truck Tech certificate series. Pass 1 or more &amp; have 2 years of truck repair work experience (1 yr with training, get ASE certified).</v>
      </c>
      <c r="L416" t="str">
        <f>'Master Data'!L416</f>
        <v>https://www.garrettcollege.edu/cewd-workforce-diesel-mechanic.php</v>
      </c>
      <c r="M416">
        <f>'Master Data'!M416</f>
        <v>1</v>
      </c>
      <c r="N416" t="str">
        <f>'Master Data'!N416</f>
        <v>ASE Medium/Heavy Truck Tech certificate</v>
      </c>
      <c r="O416">
        <f>'Master Data'!O416</f>
        <v>470605</v>
      </c>
      <c r="P416">
        <f>'Master Data'!P416</f>
        <v>5790</v>
      </c>
      <c r="Q416">
        <f>'Master Data'!Q416</f>
        <v>0</v>
      </c>
      <c r="R416">
        <f>'Master Data'!R416</f>
        <v>16</v>
      </c>
      <c r="S416">
        <f>'Master Data'!S416</f>
        <v>22</v>
      </c>
      <c r="T416">
        <f>'Master Data'!T416</f>
        <v>1</v>
      </c>
      <c r="U416">
        <f>'Master Data'!U416</f>
        <v>1</v>
      </c>
      <c r="V416">
        <f>'Master Data'!V416</f>
        <v>49303100</v>
      </c>
      <c r="W416">
        <f>'Master Data'!W416</f>
        <v>0</v>
      </c>
      <c r="X416">
        <f>'Master Data'!X416</f>
        <v>0</v>
      </c>
      <c r="Y416">
        <f>'Master Data'!Y416</f>
        <v>11</v>
      </c>
      <c r="Z416">
        <f>'Master Data'!Z416</f>
        <v>11</v>
      </c>
      <c r="AA416">
        <f>'Master Data'!AA416</f>
        <v>9</v>
      </c>
      <c r="AB416">
        <f>'Master Data'!AB416</f>
        <v>4</v>
      </c>
      <c r="AC416">
        <f>'Master Data'!AC416</f>
        <v>2</v>
      </c>
      <c r="AD416">
        <f>'Master Data'!AD416</f>
        <v>8864.5</v>
      </c>
      <c r="AE416">
        <f>'Master Data'!AE416</f>
        <v>1</v>
      </c>
      <c r="AF416">
        <f>'Master Data'!AF416</f>
        <v>11024</v>
      </c>
      <c r="AG416">
        <f>'Master Data'!AG416</f>
        <v>8384</v>
      </c>
      <c r="AH416">
        <f>'Master Data'!AH416</f>
        <v>7</v>
      </c>
      <c r="AI416">
        <f>'Master Data'!AI416</f>
        <v>2</v>
      </c>
      <c r="AJ416">
        <f>'Master Data'!AJ416</f>
        <v>1</v>
      </c>
      <c r="AK416">
        <f>'Master Data'!AK416</f>
        <v>1</v>
      </c>
      <c r="AL416">
        <f>'Master Data'!AL416</f>
        <v>1</v>
      </c>
      <c r="AM416">
        <f>'Master Data'!AM416</f>
        <v>1</v>
      </c>
      <c r="AN416">
        <f>'Master Data'!AN416</f>
        <v>1</v>
      </c>
      <c r="AO416">
        <f>'Master Data'!AO416</f>
        <v>5515</v>
      </c>
      <c r="AP416">
        <f>'Master Data'!AP416</f>
        <v>0</v>
      </c>
      <c r="AQ416">
        <f>'Master Data'!AQ416</f>
        <v>0</v>
      </c>
      <c r="AR416">
        <f>'Master Data'!AR416</f>
        <v>0</v>
      </c>
      <c r="AS416">
        <f>'Master Data'!AS416</f>
        <v>0</v>
      </c>
      <c r="AT416">
        <f>'Master Data'!AT416</f>
        <v>0</v>
      </c>
      <c r="AU416">
        <f>'Master Data'!AU416</f>
        <v>0</v>
      </c>
      <c r="AV416">
        <f>'Master Data'!AV416</f>
        <v>0</v>
      </c>
      <c r="AW416">
        <f>'Master Data'!AW416</f>
        <v>0</v>
      </c>
      <c r="AX416">
        <f>'Master Data'!AX416</f>
        <v>0</v>
      </c>
      <c r="AY416">
        <f>'Master Data'!AY416</f>
        <v>1</v>
      </c>
      <c r="AZ416">
        <f>'Master Data'!AZ416</f>
        <v>0</v>
      </c>
      <c r="BA416">
        <f>'Master Data'!BA416</f>
        <v>0</v>
      </c>
      <c r="BB416">
        <f>'Master Data'!BB416</f>
        <v>0</v>
      </c>
      <c r="BC416">
        <f>'Master Data'!BC416</f>
        <v>1</v>
      </c>
      <c r="BD416">
        <f>'Master Data'!BD416</f>
        <v>0</v>
      </c>
      <c r="BE416">
        <f>'Master Data'!BE416</f>
        <v>0</v>
      </c>
      <c r="BF416">
        <f>'Master Data'!BF416</f>
        <v>0</v>
      </c>
      <c r="BG416">
        <f>'Master Data'!BG416</f>
        <v>0</v>
      </c>
      <c r="BH416">
        <f>'Master Data'!BH416</f>
        <v>0</v>
      </c>
      <c r="BI416">
        <f>'Master Data'!BI416</f>
        <v>0</v>
      </c>
      <c r="BJ416">
        <f>'Master Data'!BJ416</f>
        <v>1</v>
      </c>
      <c r="BK416">
        <f>'Master Data'!BK416</f>
        <v>0</v>
      </c>
      <c r="BL416">
        <f>'Master Data'!BL416</f>
        <v>0</v>
      </c>
      <c r="BM416">
        <f>'Master Data'!BM416</f>
        <v>1</v>
      </c>
      <c r="BN416">
        <f>'Master Data'!BN416</f>
        <v>0</v>
      </c>
      <c r="BO416">
        <f>'Master Data'!BO416</f>
        <v>0</v>
      </c>
      <c r="BP416">
        <f>'Master Data'!BP416</f>
        <v>0</v>
      </c>
      <c r="BQ416">
        <f>'Master Data'!BQ416</f>
        <v>0</v>
      </c>
      <c r="BR416">
        <f>'Master Data'!BR416</f>
        <v>0</v>
      </c>
      <c r="BS416">
        <f>'Master Data'!BS416</f>
        <v>0</v>
      </c>
      <c r="BT416">
        <f>'Master Data'!BT416</f>
        <v>0</v>
      </c>
      <c r="BU416">
        <f>'Master Data'!BU416</f>
        <v>1</v>
      </c>
      <c r="BV416">
        <f>'Master Data'!BV416</f>
        <v>0</v>
      </c>
      <c r="BW416">
        <f>'Master Data'!BW416</f>
        <v>20210504</v>
      </c>
      <c r="BX416" t="str">
        <f t="shared" si="75"/>
        <v>Garrett College - Diesel Mechanic (344 clock hours)</v>
      </c>
      <c r="BY416" s="27" t="str">
        <f t="shared" si="66"/>
        <v/>
      </c>
      <c r="BZ416" s="20" t="e">
        <f t="shared" si="67"/>
        <v>#DIV/0!</v>
      </c>
      <c r="CA416" s="20" t="e">
        <f t="shared" si="68"/>
        <v>#DIV/0!</v>
      </c>
      <c r="CB416" s="20">
        <f t="shared" si="69"/>
        <v>0.5714285714285714</v>
      </c>
      <c r="CC416" s="20">
        <f t="shared" si="70"/>
        <v>1</v>
      </c>
      <c r="CD416" s="20">
        <f t="shared" si="71"/>
        <v>0.5</v>
      </c>
      <c r="CE416" s="26">
        <f t="shared" si="72"/>
        <v>5790</v>
      </c>
      <c r="CF416" s="24" t="str">
        <f t="shared" si="73"/>
        <v xml:space="preserve"> </v>
      </c>
      <c r="CG416" s="24">
        <f t="shared" si="76"/>
        <v>8864.5</v>
      </c>
      <c r="CH416" s="24">
        <f t="shared" si="74"/>
        <v>5515</v>
      </c>
    </row>
    <row r="417" spans="1:86">
      <c r="A417" t="str">
        <f>'Master Data'!A417</f>
        <v>MD</v>
      </c>
      <c r="B417" t="str">
        <f>'Master Data'!B417</f>
        <v>Kinetic Potential</v>
      </c>
      <c r="C417" t="str">
        <f>'Master Data'!C417</f>
        <v>A private for profit entity not regulated by the state of Maryland offering non-credit training. See this provider s website for more information. http://www.kpconnect.</v>
      </c>
      <c r="D417" t="str">
        <f>'Master Data'!D417</f>
        <v>1801 McCormick Dr.  Ste.  350</v>
      </c>
      <c r="E417">
        <f>'Master Data'!E417</f>
        <v>0</v>
      </c>
      <c r="F417" t="str">
        <f>'Master Data'!F417</f>
        <v>Largo</v>
      </c>
      <c r="G417" t="str">
        <f>'Master Data'!G417</f>
        <v>MD</v>
      </c>
      <c r="H417">
        <f>'Master Data'!H417</f>
        <v>20774</v>
      </c>
      <c r="I417">
        <f>'Master Data'!I417</f>
        <v>6</v>
      </c>
      <c r="J417" t="str">
        <f>'Master Data'!J417</f>
        <v>CompTIA Security+ Exam Prep. (40 clock hours)</v>
      </c>
      <c r="K417" t="str">
        <f>'Master Data'!K417</f>
        <v>Preparation for CompTIA Security+ exam for those with CompTIA Network+ and 2 years of experience in IT administration with a security focus, recommended.</v>
      </c>
      <c r="L417" t="str">
        <f>'Master Data'!L417</f>
        <v>http://kpinc.net</v>
      </c>
      <c r="M417">
        <f>'Master Data'!M417</f>
        <v>1</v>
      </c>
      <c r="N417" t="str">
        <f>'Master Data'!N417</f>
        <v>CompTIA Security+</v>
      </c>
      <c r="O417">
        <f>'Master Data'!O417</f>
        <v>111003</v>
      </c>
      <c r="P417">
        <f>'Master Data'!P417</f>
        <v>4000</v>
      </c>
      <c r="Q417">
        <f>'Master Data'!Q417</f>
        <v>370</v>
      </c>
      <c r="R417">
        <f>'Master Data'!R417</f>
        <v>40</v>
      </c>
      <c r="S417">
        <f>'Master Data'!S417</f>
        <v>1</v>
      </c>
      <c r="T417">
        <f>'Master Data'!T417</f>
        <v>5</v>
      </c>
      <c r="U417">
        <f>'Master Data'!U417</f>
        <v>2</v>
      </c>
      <c r="V417">
        <f>'Master Data'!V417</f>
        <v>15121200</v>
      </c>
      <c r="W417">
        <f>'Master Data'!W417</f>
        <v>0</v>
      </c>
      <c r="X417">
        <f>'Master Data'!X417</f>
        <v>0</v>
      </c>
      <c r="Y417">
        <f>'Master Data'!Y417</f>
        <v>20</v>
      </c>
      <c r="Z417">
        <f>'Master Data'!Z417</f>
        <v>3</v>
      </c>
      <c r="AA417">
        <f>'Master Data'!AA417</f>
        <v>3</v>
      </c>
      <c r="AB417">
        <f>'Master Data'!AB417</f>
        <v>1</v>
      </c>
      <c r="AC417">
        <f>'Master Data'!AC417</f>
        <v>0</v>
      </c>
      <c r="AD417">
        <f>'Master Data'!AD417</f>
        <v>21496.99</v>
      </c>
      <c r="AE417">
        <f>'Master Data'!AE417</f>
        <v>2</v>
      </c>
      <c r="AF417">
        <f>'Master Data'!AF417</f>
        <v>21496.99</v>
      </c>
      <c r="AG417">
        <f>'Master Data'!AG417</f>
        <v>9999999.9900000002</v>
      </c>
      <c r="AH417">
        <f>'Master Data'!AH417</f>
        <v>2</v>
      </c>
      <c r="AI417">
        <f>'Master Data'!AI417</f>
        <v>2</v>
      </c>
      <c r="AJ417">
        <f>'Master Data'!AJ417</f>
        <v>0</v>
      </c>
      <c r="AK417">
        <f>'Master Data'!AK417</f>
        <v>0</v>
      </c>
      <c r="AL417">
        <f>'Master Data'!AL417</f>
        <v>0</v>
      </c>
      <c r="AM417">
        <f>'Master Data'!AM417</f>
        <v>0</v>
      </c>
      <c r="AN417">
        <f>'Master Data'!AN417</f>
        <v>0</v>
      </c>
      <c r="AO417">
        <f>'Master Data'!AO417</f>
        <v>0</v>
      </c>
      <c r="AP417">
        <f>'Master Data'!AP417</f>
        <v>0</v>
      </c>
      <c r="AQ417">
        <f>'Master Data'!AQ417</f>
        <v>0</v>
      </c>
      <c r="AR417">
        <f>'Master Data'!AR417</f>
        <v>0</v>
      </c>
      <c r="AS417">
        <f>'Master Data'!AS417</f>
        <v>0</v>
      </c>
      <c r="AT417">
        <f>'Master Data'!AT417</f>
        <v>0</v>
      </c>
      <c r="AU417">
        <f>'Master Data'!AU417</f>
        <v>0</v>
      </c>
      <c r="AV417">
        <f>'Master Data'!AV417</f>
        <v>0</v>
      </c>
      <c r="AW417">
        <f>'Master Data'!AW417</f>
        <v>0</v>
      </c>
      <c r="AX417">
        <f>'Master Data'!AX417</f>
        <v>0</v>
      </c>
      <c r="AY417">
        <f>'Master Data'!AY417</f>
        <v>0</v>
      </c>
      <c r="AZ417">
        <f>'Master Data'!AZ417</f>
        <v>0</v>
      </c>
      <c r="BA417">
        <f>'Master Data'!BA417</f>
        <v>0</v>
      </c>
      <c r="BB417">
        <f>'Master Data'!BB417</f>
        <v>0</v>
      </c>
      <c r="BC417">
        <f>'Master Data'!BC417</f>
        <v>0</v>
      </c>
      <c r="BD417">
        <f>'Master Data'!BD417</f>
        <v>0</v>
      </c>
      <c r="BE417">
        <f>'Master Data'!BE417</f>
        <v>0</v>
      </c>
      <c r="BF417">
        <f>'Master Data'!BF417</f>
        <v>0</v>
      </c>
      <c r="BG417">
        <f>'Master Data'!BG417</f>
        <v>0</v>
      </c>
      <c r="BH417">
        <f>'Master Data'!BH417</f>
        <v>0</v>
      </c>
      <c r="BI417">
        <f>'Master Data'!BI417</f>
        <v>0</v>
      </c>
      <c r="BJ417">
        <f>'Master Data'!BJ417</f>
        <v>0</v>
      </c>
      <c r="BK417">
        <f>'Master Data'!BK417</f>
        <v>0</v>
      </c>
      <c r="BL417">
        <f>'Master Data'!BL417</f>
        <v>0</v>
      </c>
      <c r="BM417">
        <f>'Master Data'!BM417</f>
        <v>0</v>
      </c>
      <c r="BN417">
        <f>'Master Data'!BN417</f>
        <v>0</v>
      </c>
      <c r="BO417">
        <f>'Master Data'!BO417</f>
        <v>0</v>
      </c>
      <c r="BP417">
        <f>'Master Data'!BP417</f>
        <v>0</v>
      </c>
      <c r="BQ417">
        <f>'Master Data'!BQ417</f>
        <v>0</v>
      </c>
      <c r="BR417">
        <f>'Master Data'!BR417</f>
        <v>0</v>
      </c>
      <c r="BS417">
        <f>'Master Data'!BS417</f>
        <v>0</v>
      </c>
      <c r="BT417">
        <f>'Master Data'!BT417</f>
        <v>0</v>
      </c>
      <c r="BU417">
        <f>'Master Data'!BU417</f>
        <v>0</v>
      </c>
      <c r="BV417">
        <f>'Master Data'!BV417</f>
        <v>0</v>
      </c>
      <c r="BW417">
        <f>'Master Data'!BW417</f>
        <v>20210525</v>
      </c>
      <c r="BX417" t="str">
        <f t="shared" si="75"/>
        <v>Kinetic Potential - CompTIA Security+ Exam Prep. (40 clock hours)</v>
      </c>
      <c r="BY417" s="27" t="str">
        <f t="shared" si="66"/>
        <v/>
      </c>
      <c r="BZ417" s="20" t="e">
        <f t="shared" si="67"/>
        <v>#DIV/0!</v>
      </c>
      <c r="CA417" s="20" t="e">
        <f t="shared" si="68"/>
        <v>#DIV/0!</v>
      </c>
      <c r="CB417" s="20">
        <f t="shared" si="69"/>
        <v>0.5</v>
      </c>
      <c r="CC417" s="20">
        <f t="shared" si="70"/>
        <v>0</v>
      </c>
      <c r="CD417" s="20">
        <f t="shared" si="71"/>
        <v>1</v>
      </c>
      <c r="CE417" s="26">
        <f t="shared" si="72"/>
        <v>4370</v>
      </c>
      <c r="CF417" s="24" t="str">
        <f t="shared" si="73"/>
        <v xml:space="preserve"> </v>
      </c>
      <c r="CG417" s="24">
        <f t="shared" si="76"/>
        <v>21496.99</v>
      </c>
      <c r="CH417" s="24" t="str">
        <f t="shared" si="74"/>
        <v xml:space="preserve"> </v>
      </c>
    </row>
    <row r="418" spans="1:86">
      <c r="A418" t="str">
        <f>'Master Data'!A418</f>
        <v>MD</v>
      </c>
      <c r="B418" t="str">
        <f>'Master Data'!B418</f>
        <v>WIS ED, LLC</v>
      </c>
      <c r="C418" t="str">
        <f>'Master Data'!C418</f>
        <v>A private Maryland Dept. of Labor-registered apprenticeship sponsor for the Cybersecurity occupation. See this provider s website for more information - https://www.wiseducation.org/who-we-are .</v>
      </c>
      <c r="D418" t="str">
        <f>'Master Data'!D418</f>
        <v>2288 Bluewater Blvd</v>
      </c>
      <c r="E418">
        <f>'Master Data'!E418</f>
        <v>0</v>
      </c>
      <c r="F418" t="str">
        <f>'Master Data'!F418</f>
        <v>Randallstown</v>
      </c>
      <c r="G418" t="str">
        <f>'Master Data'!G418</f>
        <v>MD</v>
      </c>
      <c r="H418">
        <f>'Master Data'!H418</f>
        <v>21133</v>
      </c>
      <c r="I418">
        <f>'Master Data'!I418</f>
        <v>4</v>
      </c>
      <c r="J418" t="str">
        <f>'Master Data'!J418</f>
        <v>CompTIA Security+ Exam Prep. (40 clock hours)</v>
      </c>
      <c r="K418" t="str">
        <f>'Master Data'!K418</f>
        <v>Preparation for CompTIA Security+ exam for those with CompTIA Network+ and 2 years of experience in IT administration with a security focus, recommended.</v>
      </c>
      <c r="L418" t="str">
        <f>'Master Data'!L418</f>
        <v>http://www.wiseducation.org</v>
      </c>
      <c r="M418">
        <f>'Master Data'!M418</f>
        <v>1</v>
      </c>
      <c r="N418" t="str">
        <f>'Master Data'!N418</f>
        <v>CompTIA Security+</v>
      </c>
      <c r="O418">
        <f>'Master Data'!O418</f>
        <v>111003</v>
      </c>
      <c r="P418">
        <f>'Master Data'!P418</f>
        <v>3000</v>
      </c>
      <c r="Q418">
        <f>'Master Data'!Q418</f>
        <v>0</v>
      </c>
      <c r="R418">
        <f>'Master Data'!R418</f>
        <v>7</v>
      </c>
      <c r="S418">
        <f>'Master Data'!S418</f>
        <v>6</v>
      </c>
      <c r="T418">
        <f>'Master Data'!T418</f>
        <v>5</v>
      </c>
      <c r="U418">
        <f>'Master Data'!U418</f>
        <v>2</v>
      </c>
      <c r="V418">
        <f>'Master Data'!V418</f>
        <v>15121200</v>
      </c>
      <c r="W418">
        <f>'Master Data'!W418</f>
        <v>0</v>
      </c>
      <c r="X418">
        <f>'Master Data'!X418</f>
        <v>0</v>
      </c>
      <c r="Y418">
        <f>'Master Data'!Y418</f>
        <v>290</v>
      </c>
      <c r="Z418">
        <f>'Master Data'!Z418</f>
        <v>109</v>
      </c>
      <c r="AA418">
        <f>'Master Data'!AA418</f>
        <v>54</v>
      </c>
      <c r="AB418">
        <f>'Master Data'!AB418</f>
        <v>0</v>
      </c>
      <c r="AC418">
        <f>'Master Data'!AC418</f>
        <v>0</v>
      </c>
      <c r="AD418">
        <f>'Master Data'!AD418</f>
        <v>0</v>
      </c>
      <c r="AE418">
        <f>'Master Data'!AE418</f>
        <v>4</v>
      </c>
      <c r="AF418">
        <f>'Master Data'!AF418</f>
        <v>9999999.9900000002</v>
      </c>
      <c r="AG418">
        <f>'Master Data'!AG418</f>
        <v>9999999.9900000002</v>
      </c>
      <c r="AH418">
        <f>'Master Data'!AH418</f>
        <v>109</v>
      </c>
      <c r="AI418">
        <f>'Master Data'!AI418</f>
        <v>40</v>
      </c>
      <c r="AJ418">
        <f>'Master Data'!AJ418</f>
        <v>0</v>
      </c>
      <c r="AK418">
        <f>'Master Data'!AK418</f>
        <v>0</v>
      </c>
      <c r="AL418">
        <f>'Master Data'!AL418</f>
        <v>0</v>
      </c>
      <c r="AM418">
        <f>'Master Data'!AM418</f>
        <v>0</v>
      </c>
      <c r="AN418">
        <f>'Master Data'!AN418</f>
        <v>0</v>
      </c>
      <c r="AO418">
        <f>'Master Data'!AO418</f>
        <v>0</v>
      </c>
      <c r="AP418">
        <f>'Master Data'!AP418</f>
        <v>0</v>
      </c>
      <c r="AQ418">
        <f>'Master Data'!AQ418</f>
        <v>0</v>
      </c>
      <c r="AR418">
        <f>'Master Data'!AR418</f>
        <v>0</v>
      </c>
      <c r="AS418">
        <f>'Master Data'!AS418</f>
        <v>0</v>
      </c>
      <c r="AT418">
        <f>'Master Data'!AT418</f>
        <v>0</v>
      </c>
      <c r="AU418">
        <f>'Master Data'!AU418</f>
        <v>0</v>
      </c>
      <c r="AV418">
        <f>'Master Data'!AV418</f>
        <v>0</v>
      </c>
      <c r="AW418">
        <f>'Master Data'!AW418</f>
        <v>0</v>
      </c>
      <c r="AX418">
        <f>'Master Data'!AX418</f>
        <v>0</v>
      </c>
      <c r="AY418">
        <f>'Master Data'!AY418</f>
        <v>0</v>
      </c>
      <c r="AZ418">
        <f>'Master Data'!AZ418</f>
        <v>0</v>
      </c>
      <c r="BA418">
        <f>'Master Data'!BA418</f>
        <v>0</v>
      </c>
      <c r="BB418">
        <f>'Master Data'!BB418</f>
        <v>0</v>
      </c>
      <c r="BC418">
        <f>'Master Data'!BC418</f>
        <v>0</v>
      </c>
      <c r="BD418">
        <f>'Master Data'!BD418</f>
        <v>0</v>
      </c>
      <c r="BE418">
        <f>'Master Data'!BE418</f>
        <v>0</v>
      </c>
      <c r="BF418">
        <f>'Master Data'!BF418</f>
        <v>0</v>
      </c>
      <c r="BG418">
        <f>'Master Data'!BG418</f>
        <v>0</v>
      </c>
      <c r="BH418">
        <f>'Master Data'!BH418</f>
        <v>0</v>
      </c>
      <c r="BI418">
        <f>'Master Data'!BI418</f>
        <v>0</v>
      </c>
      <c r="BJ418">
        <f>'Master Data'!BJ418</f>
        <v>0</v>
      </c>
      <c r="BK418">
        <f>'Master Data'!BK418</f>
        <v>0</v>
      </c>
      <c r="BL418">
        <f>'Master Data'!BL418</f>
        <v>0</v>
      </c>
      <c r="BM418">
        <f>'Master Data'!BM418</f>
        <v>0</v>
      </c>
      <c r="BN418">
        <f>'Master Data'!BN418</f>
        <v>0</v>
      </c>
      <c r="BO418">
        <f>'Master Data'!BO418</f>
        <v>0</v>
      </c>
      <c r="BP418">
        <f>'Master Data'!BP418</f>
        <v>0</v>
      </c>
      <c r="BQ418">
        <f>'Master Data'!BQ418</f>
        <v>0</v>
      </c>
      <c r="BR418">
        <f>'Master Data'!BR418</f>
        <v>0</v>
      </c>
      <c r="BS418">
        <f>'Master Data'!BS418</f>
        <v>0</v>
      </c>
      <c r="BT418">
        <f>'Master Data'!BT418</f>
        <v>0</v>
      </c>
      <c r="BU418">
        <f>'Master Data'!BU418</f>
        <v>0</v>
      </c>
      <c r="BV418">
        <f>'Master Data'!BV418</f>
        <v>0</v>
      </c>
      <c r="BW418">
        <f>'Master Data'!BW418</f>
        <v>20210525</v>
      </c>
      <c r="BX418" t="str">
        <f t="shared" si="75"/>
        <v>WIS ED, LLC - CompTIA Security+ Exam Prep. (40 clock hours)</v>
      </c>
      <c r="BY418" s="27" t="str">
        <f t="shared" si="66"/>
        <v/>
      </c>
      <c r="BZ418" s="20" t="e">
        <f t="shared" si="67"/>
        <v>#DIV/0!</v>
      </c>
      <c r="CA418" s="20" t="e">
        <f t="shared" si="68"/>
        <v>#DIV/0!</v>
      </c>
      <c r="CB418" s="20">
        <f t="shared" si="69"/>
        <v>0</v>
      </c>
      <c r="CC418" s="20">
        <f t="shared" si="70"/>
        <v>0</v>
      </c>
      <c r="CD418" s="20">
        <f t="shared" si="71"/>
        <v>0.1</v>
      </c>
      <c r="CE418" s="26">
        <f t="shared" si="72"/>
        <v>3000</v>
      </c>
      <c r="CF418" s="24" t="str">
        <f t="shared" si="73"/>
        <v xml:space="preserve"> </v>
      </c>
      <c r="CG418" s="24" t="str">
        <f t="shared" si="76"/>
        <v xml:space="preserve"> </v>
      </c>
      <c r="CH418" s="24" t="str">
        <f t="shared" si="74"/>
        <v xml:space="preserve"> </v>
      </c>
    </row>
    <row r="419" spans="1:86">
      <c r="A419" t="str">
        <f>'Master Data'!A419</f>
        <v>MD</v>
      </c>
      <c r="B419" t="str">
        <f>'Master Data'!B419</f>
        <v>Anne Arundel Community College</v>
      </c>
      <c r="C419" t="str">
        <f>'Master Data'!C419</f>
        <v>A Maryland public community college, accredited by the Middle States Commission on Higher Education. See this provider s website for more information. https://www.aacc.</v>
      </c>
      <c r="D419" t="str">
        <f>'Master Data'!D419</f>
        <v>101 College Parkway</v>
      </c>
      <c r="E419">
        <f>'Master Data'!E419</f>
        <v>0</v>
      </c>
      <c r="F419" t="str">
        <f>'Master Data'!F419</f>
        <v>Arnold</v>
      </c>
      <c r="G419" t="str">
        <f>'Master Data'!G419</f>
        <v>MD</v>
      </c>
      <c r="H419">
        <f>'Master Data'!H419</f>
        <v>21012</v>
      </c>
      <c r="I419">
        <f>'Master Data'!I419</f>
        <v>1</v>
      </c>
      <c r="J419" t="str">
        <f>'Master Data'!J419</f>
        <v>Certified/Geriatric Nursing Assistant (216 clock hours)</v>
      </c>
      <c r="K419" t="str">
        <f>'Master Data'!K419</f>
        <v>Training for Maryland Certified Nursing Assistant certification and Geriatric Nursing Assistant registration.</v>
      </c>
      <c r="L419" t="str">
        <f>'Master Data'!L419</f>
        <v>http://www.aacc.edu</v>
      </c>
      <c r="M419">
        <f>'Master Data'!M419</f>
        <v>3</v>
      </c>
      <c r="N419" t="str">
        <f>'Master Data'!N419</f>
        <v>Md. CNA GNA license</v>
      </c>
      <c r="O419">
        <f>'Master Data'!O419</f>
        <v>513902</v>
      </c>
      <c r="P419">
        <f>'Master Data'!P419</f>
        <v>1997</v>
      </c>
      <c r="Q419">
        <f>'Master Data'!Q419</f>
        <v>790</v>
      </c>
      <c r="R419">
        <f>'Master Data'!R419</f>
        <v>9</v>
      </c>
      <c r="S419">
        <f>'Master Data'!S419</f>
        <v>23</v>
      </c>
      <c r="T419">
        <f>'Master Data'!T419</f>
        <v>1</v>
      </c>
      <c r="U419">
        <f>'Master Data'!U419</f>
        <v>3</v>
      </c>
      <c r="V419">
        <f>'Master Data'!V419</f>
        <v>31113100</v>
      </c>
      <c r="W419">
        <f>'Master Data'!W419</f>
        <v>0</v>
      </c>
      <c r="X419">
        <f>'Master Data'!X419</f>
        <v>0</v>
      </c>
      <c r="Y419">
        <f>'Master Data'!Y419</f>
        <v>99</v>
      </c>
      <c r="Z419">
        <f>'Master Data'!Z419</f>
        <v>99</v>
      </c>
      <c r="AA419">
        <f>'Master Data'!AA419</f>
        <v>60</v>
      </c>
      <c r="AB419">
        <f>'Master Data'!AB419</f>
        <v>65</v>
      </c>
      <c r="AC419">
        <f>'Master Data'!AC419</f>
        <v>62</v>
      </c>
      <c r="AD419">
        <f>'Master Data'!AD419</f>
        <v>7680</v>
      </c>
      <c r="AE419">
        <f>'Master Data'!AE419</f>
        <v>0</v>
      </c>
      <c r="AF419">
        <f>'Master Data'!AF419</f>
        <v>8604.75</v>
      </c>
      <c r="AG419">
        <f>'Master Data'!AG419</f>
        <v>11677.64</v>
      </c>
      <c r="AH419">
        <f>'Master Data'!AH419</f>
        <v>92</v>
      </c>
      <c r="AI419">
        <f>'Master Data'!AI419</f>
        <v>86</v>
      </c>
      <c r="AJ419">
        <f>'Master Data'!AJ419</f>
        <v>0</v>
      </c>
      <c r="AK419">
        <f>'Master Data'!AK419</f>
        <v>0</v>
      </c>
      <c r="AL419">
        <f>'Master Data'!AL419</f>
        <v>0</v>
      </c>
      <c r="AM419">
        <f>'Master Data'!AM419</f>
        <v>0</v>
      </c>
      <c r="AN419">
        <f>'Master Data'!AN419</f>
        <v>0</v>
      </c>
      <c r="AO419">
        <f>'Master Data'!AO419</f>
        <v>0</v>
      </c>
      <c r="AP419">
        <f>'Master Data'!AP419</f>
        <v>0</v>
      </c>
      <c r="AQ419">
        <f>'Master Data'!AQ419</f>
        <v>0</v>
      </c>
      <c r="AR419">
        <f>'Master Data'!AR419</f>
        <v>0</v>
      </c>
      <c r="AS419">
        <f>'Master Data'!AS419</f>
        <v>0</v>
      </c>
      <c r="AT419">
        <f>'Master Data'!AT419</f>
        <v>0</v>
      </c>
      <c r="AU419">
        <f>'Master Data'!AU419</f>
        <v>0</v>
      </c>
      <c r="AV419">
        <f>'Master Data'!AV419</f>
        <v>0</v>
      </c>
      <c r="AW419">
        <f>'Master Data'!AW419</f>
        <v>0</v>
      </c>
      <c r="AX419">
        <f>'Master Data'!AX419</f>
        <v>0</v>
      </c>
      <c r="AY419">
        <f>'Master Data'!AY419</f>
        <v>0</v>
      </c>
      <c r="AZ419">
        <f>'Master Data'!AZ419</f>
        <v>0</v>
      </c>
      <c r="BA419">
        <f>'Master Data'!BA419</f>
        <v>0</v>
      </c>
      <c r="BB419">
        <f>'Master Data'!BB419</f>
        <v>0</v>
      </c>
      <c r="BC419">
        <f>'Master Data'!BC419</f>
        <v>0</v>
      </c>
      <c r="BD419">
        <f>'Master Data'!BD419</f>
        <v>0</v>
      </c>
      <c r="BE419">
        <f>'Master Data'!BE419</f>
        <v>0</v>
      </c>
      <c r="BF419">
        <f>'Master Data'!BF419</f>
        <v>0</v>
      </c>
      <c r="BG419">
        <f>'Master Data'!BG419</f>
        <v>0</v>
      </c>
      <c r="BH419">
        <f>'Master Data'!BH419</f>
        <v>0</v>
      </c>
      <c r="BI419">
        <f>'Master Data'!BI419</f>
        <v>0</v>
      </c>
      <c r="BJ419">
        <f>'Master Data'!BJ419</f>
        <v>0</v>
      </c>
      <c r="BK419">
        <f>'Master Data'!BK419</f>
        <v>0</v>
      </c>
      <c r="BL419">
        <f>'Master Data'!BL419</f>
        <v>0</v>
      </c>
      <c r="BM419">
        <f>'Master Data'!BM419</f>
        <v>0</v>
      </c>
      <c r="BN419">
        <f>'Master Data'!BN419</f>
        <v>0</v>
      </c>
      <c r="BO419">
        <f>'Master Data'!BO419</f>
        <v>0</v>
      </c>
      <c r="BP419">
        <f>'Master Data'!BP419</f>
        <v>0</v>
      </c>
      <c r="BQ419">
        <f>'Master Data'!BQ419</f>
        <v>0</v>
      </c>
      <c r="BR419">
        <f>'Master Data'!BR419</f>
        <v>0</v>
      </c>
      <c r="BS419">
        <f>'Master Data'!BS419</f>
        <v>0</v>
      </c>
      <c r="BT419">
        <f>'Master Data'!BT419</f>
        <v>0</v>
      </c>
      <c r="BU419">
        <f>'Master Data'!BU419</f>
        <v>0</v>
      </c>
      <c r="BV419">
        <f>'Master Data'!BV419</f>
        <v>0</v>
      </c>
      <c r="BW419">
        <f>'Master Data'!BW419</f>
        <v>20210601</v>
      </c>
      <c r="BX419" t="str">
        <f t="shared" si="75"/>
        <v>Anne Arundel Community College - Certified/Geriatric Nursing Assistant (216 clock hours)</v>
      </c>
      <c r="BY419" s="27" t="str">
        <f t="shared" si="66"/>
        <v/>
      </c>
      <c r="BZ419" s="20" t="e">
        <f t="shared" si="67"/>
        <v>#DIV/0!</v>
      </c>
      <c r="CA419" s="20" t="e">
        <f t="shared" si="68"/>
        <v>#DIV/0!</v>
      </c>
      <c r="CB419" s="20">
        <f t="shared" si="69"/>
        <v>0.70652173913043481</v>
      </c>
      <c r="CC419" s="20">
        <f t="shared" si="70"/>
        <v>0.72093023255813948</v>
      </c>
      <c r="CD419" s="20">
        <f t="shared" si="71"/>
        <v>0</v>
      </c>
      <c r="CE419" s="26">
        <f t="shared" si="72"/>
        <v>2787</v>
      </c>
      <c r="CF419" s="24" t="str">
        <f t="shared" si="73"/>
        <v xml:space="preserve"> </v>
      </c>
      <c r="CG419" s="24">
        <f t="shared" si="76"/>
        <v>7680</v>
      </c>
      <c r="CH419" s="24" t="str">
        <f t="shared" si="74"/>
        <v xml:space="preserve"> </v>
      </c>
    </row>
    <row r="420" spans="1:86">
      <c r="A420" t="str">
        <f>'Master Data'!A420</f>
        <v>MD</v>
      </c>
      <c r="B420" t="str">
        <f>'Master Data'!B420</f>
        <v>New Destiny Health Career Center</v>
      </c>
      <c r="C420" t="str">
        <f>'Master Data'!C420</f>
        <v>A Maryland Higher Education Commission-approved private career school offering job preparatory training. See this provider s website for more information. https://newdestinyfast.</v>
      </c>
      <c r="D420" t="str">
        <f>'Master Data'!D420</f>
        <v>7600 Osler Drive Suite 302</v>
      </c>
      <c r="E420">
        <f>'Master Data'!E420</f>
        <v>0</v>
      </c>
      <c r="F420" t="str">
        <f>'Master Data'!F420</f>
        <v>Towson</v>
      </c>
      <c r="G420" t="str">
        <f>'Master Data'!G420</f>
        <v>MD</v>
      </c>
      <c r="H420">
        <f>'Master Data'!H420</f>
        <v>21204</v>
      </c>
      <c r="I420">
        <f>'Master Data'!I420</f>
        <v>6</v>
      </c>
      <c r="J420" t="str">
        <f>'Master Data'!J420</f>
        <v>Certified Phlebotomy Techinician (140 clock hours)</v>
      </c>
      <c r="K420" t="str">
        <f>'Master Data'!K420</f>
        <v>Preparation for the phlebotomy certification exam to become a nationally certified phlebotomy technician.</v>
      </c>
      <c r="L420" t="str">
        <f>'Master Data'!L420</f>
        <v>https://newdestinyfast.com/home/programs/</v>
      </c>
      <c r="M420">
        <f>'Master Data'!M420</f>
        <v>1</v>
      </c>
      <c r="N420" t="str">
        <f>'Master Data'!N420</f>
        <v>Certified Phlebotomy Technician</v>
      </c>
      <c r="O420">
        <f>'Master Data'!O420</f>
        <v>511009</v>
      </c>
      <c r="P420">
        <f>'Master Data'!P420</f>
        <v>1430</v>
      </c>
      <c r="Q420">
        <f>'Master Data'!Q420</f>
        <v>292</v>
      </c>
      <c r="R420">
        <f>'Master Data'!R420</f>
        <v>28</v>
      </c>
      <c r="S420">
        <f>'Master Data'!S420</f>
        <v>5</v>
      </c>
      <c r="T420">
        <f>'Master Data'!T420</f>
        <v>1</v>
      </c>
      <c r="U420">
        <f>'Master Data'!U420</f>
        <v>1</v>
      </c>
      <c r="V420">
        <f>'Master Data'!V420</f>
        <v>31909700</v>
      </c>
      <c r="W420">
        <f>'Master Data'!W420</f>
        <v>0</v>
      </c>
      <c r="X420">
        <f>'Master Data'!X420</f>
        <v>0</v>
      </c>
      <c r="Y420">
        <f>'Master Data'!Y420</f>
        <v>42</v>
      </c>
      <c r="Z420">
        <f>'Master Data'!Z420</f>
        <v>41</v>
      </c>
      <c r="AA420">
        <f>'Master Data'!AA420</f>
        <v>41</v>
      </c>
      <c r="AB420">
        <f>'Master Data'!AB420</f>
        <v>26</v>
      </c>
      <c r="AC420">
        <f>'Master Data'!AC420</f>
        <v>25</v>
      </c>
      <c r="AD420">
        <f>'Master Data'!AD420</f>
        <v>3954</v>
      </c>
      <c r="AE420">
        <f>'Master Data'!AE420</f>
        <v>32</v>
      </c>
      <c r="AF420">
        <f>'Master Data'!AF420</f>
        <v>4206.38</v>
      </c>
      <c r="AG420">
        <f>'Master Data'!AG420</f>
        <v>5045.68</v>
      </c>
      <c r="AH420">
        <f>'Master Data'!AH420</f>
        <v>37</v>
      </c>
      <c r="AI420">
        <f>'Master Data'!AI420</f>
        <v>36</v>
      </c>
      <c r="AJ420">
        <f>'Master Data'!AJ420</f>
        <v>3</v>
      </c>
      <c r="AK420">
        <f>'Master Data'!AK420</f>
        <v>2</v>
      </c>
      <c r="AL420">
        <f>'Master Data'!AL420</f>
        <v>3</v>
      </c>
      <c r="AM420">
        <f>'Master Data'!AM420</f>
        <v>2</v>
      </c>
      <c r="AN420">
        <f>'Master Data'!AN420</f>
        <v>2</v>
      </c>
      <c r="AO420">
        <f>'Master Data'!AO420</f>
        <v>4582</v>
      </c>
      <c r="AP420">
        <f>'Master Data'!AP420</f>
        <v>0</v>
      </c>
      <c r="AQ420">
        <f>'Master Data'!AQ420</f>
        <v>0</v>
      </c>
      <c r="AR420">
        <f>'Master Data'!AR420</f>
        <v>0</v>
      </c>
      <c r="AS420">
        <f>'Master Data'!AS420</f>
        <v>0</v>
      </c>
      <c r="AT420">
        <f>'Master Data'!AT420</f>
        <v>0</v>
      </c>
      <c r="AU420">
        <f>'Master Data'!AU420</f>
        <v>0</v>
      </c>
      <c r="AV420">
        <f>'Master Data'!AV420</f>
        <v>0</v>
      </c>
      <c r="AW420">
        <f>'Master Data'!AW420</f>
        <v>0</v>
      </c>
      <c r="AX420">
        <f>'Master Data'!AX420</f>
        <v>0</v>
      </c>
      <c r="AY420">
        <f>'Master Data'!AY420</f>
        <v>2</v>
      </c>
      <c r="AZ420">
        <f>'Master Data'!AZ420</f>
        <v>1</v>
      </c>
      <c r="BA420">
        <f>'Master Data'!BA420</f>
        <v>0</v>
      </c>
      <c r="BB420">
        <f>'Master Data'!BB420</f>
        <v>0</v>
      </c>
      <c r="BC420">
        <f>'Master Data'!BC420</f>
        <v>0</v>
      </c>
      <c r="BD420">
        <f>'Master Data'!BD420</f>
        <v>3</v>
      </c>
      <c r="BE420">
        <f>'Master Data'!BE420</f>
        <v>0</v>
      </c>
      <c r="BF420">
        <f>'Master Data'!BF420</f>
        <v>2</v>
      </c>
      <c r="BG420">
        <f>'Master Data'!BG420</f>
        <v>0</v>
      </c>
      <c r="BH420">
        <f>'Master Data'!BH420</f>
        <v>0</v>
      </c>
      <c r="BI420">
        <f>'Master Data'!BI420</f>
        <v>0</v>
      </c>
      <c r="BJ420">
        <f>'Master Data'!BJ420</f>
        <v>0</v>
      </c>
      <c r="BK420">
        <f>'Master Data'!BK420</f>
        <v>0</v>
      </c>
      <c r="BL420">
        <f>'Master Data'!BL420</f>
        <v>0</v>
      </c>
      <c r="BM420">
        <f>'Master Data'!BM420</f>
        <v>2</v>
      </c>
      <c r="BN420">
        <f>'Master Data'!BN420</f>
        <v>0</v>
      </c>
      <c r="BO420">
        <f>'Master Data'!BO420</f>
        <v>0</v>
      </c>
      <c r="BP420">
        <f>'Master Data'!BP420</f>
        <v>0</v>
      </c>
      <c r="BQ420">
        <f>'Master Data'!BQ420</f>
        <v>0</v>
      </c>
      <c r="BR420">
        <f>'Master Data'!BR420</f>
        <v>2</v>
      </c>
      <c r="BS420">
        <f>'Master Data'!BS420</f>
        <v>0</v>
      </c>
      <c r="BT420">
        <f>'Master Data'!BT420</f>
        <v>0</v>
      </c>
      <c r="BU420">
        <f>'Master Data'!BU420</f>
        <v>2</v>
      </c>
      <c r="BV420">
        <f>'Master Data'!BV420</f>
        <v>0</v>
      </c>
      <c r="BW420">
        <f>'Master Data'!BW420</f>
        <v>20210601</v>
      </c>
      <c r="BX420" t="str">
        <f t="shared" si="75"/>
        <v>New Destiny Health Career Center - Certified Phlebotomy Techinician (140 clock hours)</v>
      </c>
      <c r="BY420" s="27" t="str">
        <f t="shared" si="66"/>
        <v/>
      </c>
      <c r="BZ420" s="20" t="e">
        <f t="shared" si="67"/>
        <v>#DIV/0!</v>
      </c>
      <c r="CA420" s="20" t="e">
        <f t="shared" si="68"/>
        <v>#DIV/0!</v>
      </c>
      <c r="CB420" s="20">
        <f t="shared" si="69"/>
        <v>0.70270270270270274</v>
      </c>
      <c r="CC420" s="20">
        <f t="shared" si="70"/>
        <v>0.69444444444444442</v>
      </c>
      <c r="CD420" s="20">
        <f t="shared" si="71"/>
        <v>0.88888888888888884</v>
      </c>
      <c r="CE420" s="26">
        <f t="shared" si="72"/>
        <v>1722</v>
      </c>
      <c r="CF420" s="24" t="str">
        <f t="shared" si="73"/>
        <v xml:space="preserve"> </v>
      </c>
      <c r="CG420" s="24">
        <f t="shared" si="76"/>
        <v>3954</v>
      </c>
      <c r="CH420" s="24">
        <f t="shared" si="74"/>
        <v>4582</v>
      </c>
    </row>
    <row r="421" spans="1:86">
      <c r="A421" t="str">
        <f>'Master Data'!A421</f>
        <v>MD</v>
      </c>
      <c r="B421" t="str">
        <f>'Master Data'!B421</f>
        <v>Montgomery College</v>
      </c>
      <c r="C421" t="str">
        <f>'Master Data'!C421</f>
        <v>A Maryland public community college, accredited by the Middle States Commission on Higher Education. See this provider s website for more information. https://www.montgomerycollege.</v>
      </c>
      <c r="D421" t="str">
        <f>'Master Data'!D421</f>
        <v>20200 Observation Drive</v>
      </c>
      <c r="E421">
        <f>'Master Data'!E421</f>
        <v>0</v>
      </c>
      <c r="F421" t="str">
        <f>'Master Data'!F421</f>
        <v>Germantown</v>
      </c>
      <c r="G421" t="str">
        <f>'Master Data'!G421</f>
        <v>MD</v>
      </c>
      <c r="H421">
        <f>'Master Data'!H421</f>
        <v>20876</v>
      </c>
      <c r="I421">
        <f>'Master Data'!I421</f>
        <v>1</v>
      </c>
      <c r="J421" t="str">
        <f>'Master Data'!J421</f>
        <v>Clinical Medical Assistant (196 clock hours)</v>
      </c>
      <c r="K421" t="str">
        <f>'Master Data'!K421</f>
        <v>Preparation for the Certified Clinical Medical Assistant (CCMA) certification via the National Healthcareer Association.</v>
      </c>
      <c r="L421" t="str">
        <f>'Master Data'!L421</f>
        <v>http://www.montgomerycollege.edu</v>
      </c>
      <c r="M421">
        <f>'Master Data'!M421</f>
        <v>1</v>
      </c>
      <c r="N421" t="str">
        <f>'Master Data'!N421</f>
        <v>Certified Clinical Medical Assistant (CCMA) certification via the National Healthcareer Association.</v>
      </c>
      <c r="O421">
        <f>'Master Data'!O421</f>
        <v>510801</v>
      </c>
      <c r="P421">
        <f>'Master Data'!P421</f>
        <v>3460</v>
      </c>
      <c r="Q421">
        <f>'Master Data'!Q421</f>
        <v>155</v>
      </c>
      <c r="R421">
        <f>'Master Data'!R421</f>
        <v>13</v>
      </c>
      <c r="S421">
        <f>'Master Data'!S421</f>
        <v>15</v>
      </c>
      <c r="T421">
        <f>'Master Data'!T421</f>
        <v>1</v>
      </c>
      <c r="U421">
        <f>'Master Data'!U421</f>
        <v>1</v>
      </c>
      <c r="V421">
        <f>'Master Data'!V421</f>
        <v>31909200</v>
      </c>
      <c r="W421">
        <f>'Master Data'!W421</f>
        <v>0</v>
      </c>
      <c r="X421">
        <f>'Master Data'!X421</f>
        <v>0</v>
      </c>
      <c r="Y421">
        <f>'Master Data'!Y421</f>
        <v>373</v>
      </c>
      <c r="Z421">
        <f>'Master Data'!Z421</f>
        <v>321</v>
      </c>
      <c r="AA421">
        <f>'Master Data'!AA421</f>
        <v>303</v>
      </c>
      <c r="AB421">
        <f>'Master Data'!AB421</f>
        <v>150</v>
      </c>
      <c r="AC421">
        <f>'Master Data'!AC421</f>
        <v>127</v>
      </c>
      <c r="AD421">
        <f>'Master Data'!AD421</f>
        <v>7780</v>
      </c>
      <c r="AE421">
        <f>'Master Data'!AE421</f>
        <v>0</v>
      </c>
      <c r="AF421">
        <f>'Master Data'!AF421</f>
        <v>7982.03</v>
      </c>
      <c r="AG421">
        <f>'Master Data'!AG421</f>
        <v>8977.61</v>
      </c>
      <c r="AH421">
        <f>'Master Data'!AH421</f>
        <v>254</v>
      </c>
      <c r="AI421">
        <f>'Master Data'!AI421</f>
        <v>217</v>
      </c>
      <c r="AJ421">
        <f>'Master Data'!AJ421</f>
        <v>10</v>
      </c>
      <c r="AK421">
        <f>'Master Data'!AK421</f>
        <v>4</v>
      </c>
      <c r="AL421">
        <f>'Master Data'!AL421</f>
        <v>10</v>
      </c>
      <c r="AM421">
        <f>'Master Data'!AM421</f>
        <v>4</v>
      </c>
      <c r="AN421">
        <f>'Master Data'!AN421</f>
        <v>3</v>
      </c>
      <c r="AO421">
        <f>'Master Data'!AO421</f>
        <v>39668.94</v>
      </c>
      <c r="AP421">
        <f>'Master Data'!AP421</f>
        <v>0</v>
      </c>
      <c r="AQ421">
        <f>'Master Data'!AQ421</f>
        <v>0</v>
      </c>
      <c r="AR421">
        <f>'Master Data'!AR421</f>
        <v>0</v>
      </c>
      <c r="AS421">
        <f>'Master Data'!AS421</f>
        <v>0</v>
      </c>
      <c r="AT421">
        <f>'Master Data'!AT421</f>
        <v>0</v>
      </c>
      <c r="AU421">
        <f>'Master Data'!AU421</f>
        <v>0</v>
      </c>
      <c r="AV421">
        <f>'Master Data'!AV421</f>
        <v>0</v>
      </c>
      <c r="AW421">
        <f>'Master Data'!AW421</f>
        <v>1</v>
      </c>
      <c r="AX421">
        <f>'Master Data'!AX421</f>
        <v>3</v>
      </c>
      <c r="AY421">
        <f>'Master Data'!AY421</f>
        <v>5</v>
      </c>
      <c r="AZ421">
        <f>'Master Data'!AZ421</f>
        <v>0</v>
      </c>
      <c r="BA421">
        <f>'Master Data'!BA421</f>
        <v>0</v>
      </c>
      <c r="BB421">
        <f>'Master Data'!BB421</f>
        <v>0</v>
      </c>
      <c r="BC421">
        <f>'Master Data'!BC421</f>
        <v>2</v>
      </c>
      <c r="BD421">
        <f>'Master Data'!BD421</f>
        <v>8</v>
      </c>
      <c r="BE421">
        <f>'Master Data'!BE421</f>
        <v>0</v>
      </c>
      <c r="BF421">
        <f>'Master Data'!BF421</f>
        <v>3</v>
      </c>
      <c r="BG421">
        <f>'Master Data'!BG421</f>
        <v>6</v>
      </c>
      <c r="BH421">
        <f>'Master Data'!BH421</f>
        <v>0</v>
      </c>
      <c r="BI421">
        <f>'Master Data'!BI421</f>
        <v>0</v>
      </c>
      <c r="BJ421">
        <f>'Master Data'!BJ421</f>
        <v>3</v>
      </c>
      <c r="BK421">
        <f>'Master Data'!BK421</f>
        <v>0</v>
      </c>
      <c r="BL421">
        <f>'Master Data'!BL421</f>
        <v>0</v>
      </c>
      <c r="BM421">
        <f>'Master Data'!BM421</f>
        <v>7</v>
      </c>
      <c r="BN421">
        <f>'Master Data'!BN421</f>
        <v>1</v>
      </c>
      <c r="BO421">
        <f>'Master Data'!BO421</f>
        <v>1</v>
      </c>
      <c r="BP421">
        <f>'Master Data'!BP421</f>
        <v>0</v>
      </c>
      <c r="BQ421">
        <f>'Master Data'!BQ421</f>
        <v>0</v>
      </c>
      <c r="BR421">
        <f>'Master Data'!BR421</f>
        <v>3</v>
      </c>
      <c r="BS421">
        <f>'Master Data'!BS421</f>
        <v>0</v>
      </c>
      <c r="BT421">
        <f>'Master Data'!BT421</f>
        <v>0</v>
      </c>
      <c r="BU421">
        <f>'Master Data'!BU421</f>
        <v>3</v>
      </c>
      <c r="BV421">
        <f>'Master Data'!BV421</f>
        <v>3</v>
      </c>
      <c r="BW421">
        <f>'Master Data'!BW421</f>
        <v>20210601</v>
      </c>
      <c r="BX421" t="str">
        <f t="shared" si="75"/>
        <v>Montgomery College - Clinical Medical Assistant (196 clock hours)</v>
      </c>
      <c r="BY421" s="27" t="str">
        <f t="shared" si="66"/>
        <v/>
      </c>
      <c r="BZ421" s="20" t="e">
        <f t="shared" si="67"/>
        <v>#DIV/0!</v>
      </c>
      <c r="CA421" s="20" t="e">
        <f t="shared" si="68"/>
        <v>#DIV/0!</v>
      </c>
      <c r="CB421" s="20">
        <f t="shared" si="69"/>
        <v>0.59055118110236215</v>
      </c>
      <c r="CC421" s="20">
        <f t="shared" si="70"/>
        <v>0.58525345622119818</v>
      </c>
      <c r="CD421" s="20">
        <f t="shared" si="71"/>
        <v>0</v>
      </c>
      <c r="CE421" s="26">
        <f t="shared" si="72"/>
        <v>3615</v>
      </c>
      <c r="CF421" s="24" t="str">
        <f t="shared" si="73"/>
        <v xml:space="preserve"> </v>
      </c>
      <c r="CG421" s="24">
        <f t="shared" si="76"/>
        <v>7780</v>
      </c>
      <c r="CH421" s="24">
        <f t="shared" si="74"/>
        <v>39668.94</v>
      </c>
    </row>
    <row r="422" spans="1:86">
      <c r="A422" t="str">
        <f>'Master Data'!A422</f>
        <v>MD</v>
      </c>
      <c r="B422" t="str">
        <f>'Master Data'!B422</f>
        <v>Harford Community College</v>
      </c>
      <c r="C422" t="str">
        <f>'Master Data'!C422</f>
        <v>A Maryland public community college, accredited by the Middle States Commission on Higher Education. See this provider s website for more information. https://www.harford.edu/about/index.</v>
      </c>
      <c r="D422" t="str">
        <f>'Master Data'!D422</f>
        <v>401 Thomas Run Road</v>
      </c>
      <c r="E422">
        <f>'Master Data'!E422</f>
        <v>0</v>
      </c>
      <c r="F422" t="str">
        <f>'Master Data'!F422</f>
        <v>Bel Air</v>
      </c>
      <c r="G422" t="str">
        <f>'Master Data'!G422</f>
        <v>MD</v>
      </c>
      <c r="H422">
        <f>'Master Data'!H422</f>
        <v>21015</v>
      </c>
      <c r="I422">
        <f>'Master Data'!I422</f>
        <v>1</v>
      </c>
      <c r="J422" t="str">
        <f>'Master Data'!J422</f>
        <v>Commercial Driver License-Class B (75 clock hours)</v>
      </c>
      <c r="K422" t="str">
        <f>'Master Data'!K422</f>
        <v>Preparation for the Md Class B driver license. Must have &lt; 3 points in past 3 years, pass DOT drug screen/physical exam. Must be at least 21 for interstate driving.</v>
      </c>
      <c r="L422" t="str">
        <f>'Master Data'!L422</f>
        <v>https://www.harford.edu/academics/workforce-career-programs/programs/cdl.php</v>
      </c>
      <c r="M422">
        <f>'Master Data'!M422</f>
        <v>3</v>
      </c>
      <c r="N422" t="str">
        <f>'Master Data'!N422</f>
        <v>Md Class B Commercial Driver License</v>
      </c>
      <c r="O422">
        <f>'Master Data'!O422</f>
        <v>490205</v>
      </c>
      <c r="P422">
        <f>'Master Data'!P422</f>
        <v>2200</v>
      </c>
      <c r="Q422">
        <f>'Master Data'!Q422</f>
        <v>0</v>
      </c>
      <c r="R422">
        <f>'Master Data'!R422</f>
        <v>25</v>
      </c>
      <c r="S422">
        <f>'Master Data'!S422</f>
        <v>3</v>
      </c>
      <c r="T422">
        <f>'Master Data'!T422</f>
        <v>0</v>
      </c>
      <c r="U422">
        <f>'Master Data'!U422</f>
        <v>1</v>
      </c>
      <c r="V422">
        <f>'Master Data'!V422</f>
        <v>53303300</v>
      </c>
      <c r="W422">
        <f>'Master Data'!W422</f>
        <v>0</v>
      </c>
      <c r="X422">
        <f>'Master Data'!X422</f>
        <v>0</v>
      </c>
      <c r="Y422">
        <f>'Master Data'!Y422</f>
        <v>17</v>
      </c>
      <c r="Z422">
        <f>'Master Data'!Z422</f>
        <v>17</v>
      </c>
      <c r="AA422">
        <f>'Master Data'!AA422</f>
        <v>17</v>
      </c>
      <c r="AB422">
        <f>'Master Data'!AB422</f>
        <v>6</v>
      </c>
      <c r="AC422">
        <f>'Master Data'!AC422</f>
        <v>2</v>
      </c>
      <c r="AD422">
        <f>'Master Data'!AD422</f>
        <v>12072</v>
      </c>
      <c r="AE422">
        <f>'Master Data'!AE422</f>
        <v>3</v>
      </c>
      <c r="AF422">
        <f>'Master Data'!AF422</f>
        <v>14489.27</v>
      </c>
      <c r="AG422">
        <f>'Master Data'!AG422</f>
        <v>11547</v>
      </c>
      <c r="AH422">
        <f>'Master Data'!AH422</f>
        <v>9</v>
      </c>
      <c r="AI422">
        <f>'Master Data'!AI422</f>
        <v>5</v>
      </c>
      <c r="AJ422">
        <f>'Master Data'!AJ422</f>
        <v>2</v>
      </c>
      <c r="AK422">
        <f>'Master Data'!AK422</f>
        <v>2</v>
      </c>
      <c r="AL422">
        <f>'Master Data'!AL422</f>
        <v>2</v>
      </c>
      <c r="AM422">
        <f>'Master Data'!AM422</f>
        <v>2</v>
      </c>
      <c r="AN422">
        <f>'Master Data'!AN422</f>
        <v>2</v>
      </c>
      <c r="AO422">
        <f>'Master Data'!AO422</f>
        <v>4250</v>
      </c>
      <c r="AP422">
        <f>'Master Data'!AP422</f>
        <v>1</v>
      </c>
      <c r="AQ422">
        <f>'Master Data'!AQ422</f>
        <v>0</v>
      </c>
      <c r="AR422">
        <f>'Master Data'!AR422</f>
        <v>9784</v>
      </c>
      <c r="AS422">
        <f>'Master Data'!AS422</f>
        <v>0</v>
      </c>
      <c r="AT422">
        <f>'Master Data'!AT422</f>
        <v>1</v>
      </c>
      <c r="AU422">
        <f>'Master Data'!AU422</f>
        <v>0</v>
      </c>
      <c r="AV422">
        <f>'Master Data'!AV422</f>
        <v>0</v>
      </c>
      <c r="AW422">
        <f>'Master Data'!AW422</f>
        <v>0</v>
      </c>
      <c r="AX422">
        <f>'Master Data'!AX422</f>
        <v>0</v>
      </c>
      <c r="AY422">
        <f>'Master Data'!AY422</f>
        <v>2</v>
      </c>
      <c r="AZ422">
        <f>'Master Data'!AZ422</f>
        <v>0</v>
      </c>
      <c r="BA422">
        <f>'Master Data'!BA422</f>
        <v>0</v>
      </c>
      <c r="BB422">
        <f>'Master Data'!BB422</f>
        <v>0</v>
      </c>
      <c r="BC422">
        <f>'Master Data'!BC422</f>
        <v>1</v>
      </c>
      <c r="BD422">
        <f>'Master Data'!BD422</f>
        <v>1</v>
      </c>
      <c r="BE422">
        <f>'Master Data'!BE422</f>
        <v>0</v>
      </c>
      <c r="BF422">
        <f>'Master Data'!BF422</f>
        <v>2</v>
      </c>
      <c r="BG422">
        <f>'Master Data'!BG422</f>
        <v>0</v>
      </c>
      <c r="BH422">
        <f>'Master Data'!BH422</f>
        <v>0</v>
      </c>
      <c r="BI422">
        <f>'Master Data'!BI422</f>
        <v>0</v>
      </c>
      <c r="BJ422">
        <f>'Master Data'!BJ422</f>
        <v>0</v>
      </c>
      <c r="BK422">
        <f>'Master Data'!BK422</f>
        <v>0</v>
      </c>
      <c r="BL422">
        <f>'Master Data'!BL422</f>
        <v>0</v>
      </c>
      <c r="BM422">
        <f>'Master Data'!BM422</f>
        <v>2</v>
      </c>
      <c r="BN422">
        <f>'Master Data'!BN422</f>
        <v>0</v>
      </c>
      <c r="BO422">
        <f>'Master Data'!BO422</f>
        <v>0</v>
      </c>
      <c r="BP422">
        <f>'Master Data'!BP422</f>
        <v>0</v>
      </c>
      <c r="BQ422">
        <f>'Master Data'!BQ422</f>
        <v>0</v>
      </c>
      <c r="BR422">
        <f>'Master Data'!BR422</f>
        <v>1</v>
      </c>
      <c r="BS422">
        <f>'Master Data'!BS422</f>
        <v>0</v>
      </c>
      <c r="BT422">
        <f>'Master Data'!BT422</f>
        <v>0</v>
      </c>
      <c r="BU422">
        <f>'Master Data'!BU422</f>
        <v>2</v>
      </c>
      <c r="BV422">
        <f>'Master Data'!BV422</f>
        <v>1</v>
      </c>
      <c r="BW422">
        <f>'Master Data'!BW422</f>
        <v>20210608</v>
      </c>
      <c r="BX422" t="str">
        <f t="shared" si="75"/>
        <v>Harford Community College - Commercial Driver License-Class B (75 clock hours)</v>
      </c>
      <c r="BY422" s="27">
        <f t="shared" si="66"/>
        <v>1</v>
      </c>
      <c r="BZ422" s="20" t="e">
        <f t="shared" si="67"/>
        <v>#DIV/0!</v>
      </c>
      <c r="CA422" s="20" t="e">
        <f t="shared" si="68"/>
        <v>#DIV/0!</v>
      </c>
      <c r="CB422" s="20">
        <f t="shared" si="69"/>
        <v>0.66666666666666663</v>
      </c>
      <c r="CC422" s="20">
        <f t="shared" si="70"/>
        <v>0.4</v>
      </c>
      <c r="CD422" s="20">
        <f t="shared" si="71"/>
        <v>0.6</v>
      </c>
      <c r="CE422" s="26">
        <f t="shared" si="72"/>
        <v>2200</v>
      </c>
      <c r="CF422" s="24">
        <f t="shared" si="73"/>
        <v>9784</v>
      </c>
      <c r="CG422" s="24">
        <f t="shared" si="76"/>
        <v>12072</v>
      </c>
      <c r="CH422" s="24">
        <f t="shared" si="74"/>
        <v>4250</v>
      </c>
    </row>
    <row r="423" spans="1:86">
      <c r="A423" t="str">
        <f>'Master Data'!A423</f>
        <v>MD</v>
      </c>
      <c r="B423" t="str">
        <f>'Master Data'!B423</f>
        <v>Montgomery College</v>
      </c>
      <c r="C423" t="str">
        <f>'Master Data'!C423</f>
        <v>A Maryland public community college, accredited by the Middle States Commission on Higher Education. See this provider s website for more information. https://www.montgomerycollege.</v>
      </c>
      <c r="D423" t="str">
        <f>'Master Data'!D423</f>
        <v>20200 Observation Drive</v>
      </c>
      <c r="E423">
        <f>'Master Data'!E423</f>
        <v>0</v>
      </c>
      <c r="F423" t="str">
        <f>'Master Data'!F423</f>
        <v>Germantown</v>
      </c>
      <c r="G423" t="str">
        <f>'Master Data'!G423</f>
        <v>MD</v>
      </c>
      <c r="H423">
        <f>'Master Data'!H423</f>
        <v>20876</v>
      </c>
      <c r="I423">
        <f>'Master Data'!I423</f>
        <v>1</v>
      </c>
      <c r="J423" t="str">
        <f>'Master Data'!J423</f>
        <v>Security+ Training and Exam Prep (40 clock hours)</v>
      </c>
      <c r="K423" t="str">
        <f>'Master Data'!K423</f>
        <v>Preparation for CompTIA Security+ exam for those with CompTIA Network+ and 2 years of experience in IT administration with a security focus, recommended.</v>
      </c>
      <c r="L423" t="str">
        <f>'Master Data'!L423</f>
        <v>http://www.montgomerycollege.edu</v>
      </c>
      <c r="M423">
        <f>'Master Data'!M423</f>
        <v>1</v>
      </c>
      <c r="N423" t="str">
        <f>'Master Data'!N423</f>
        <v>CompTIA Security+</v>
      </c>
      <c r="O423">
        <f>'Master Data'!O423</f>
        <v>111003</v>
      </c>
      <c r="P423">
        <f>'Master Data'!P423</f>
        <v>604</v>
      </c>
      <c r="Q423">
        <f>'Master Data'!Q423</f>
        <v>200</v>
      </c>
      <c r="R423">
        <f>'Master Data'!R423</f>
        <v>4</v>
      </c>
      <c r="S423">
        <f>'Master Data'!S423</f>
        <v>10</v>
      </c>
      <c r="T423">
        <f>'Master Data'!T423</f>
        <v>5</v>
      </c>
      <c r="U423">
        <f>'Master Data'!U423</f>
        <v>3</v>
      </c>
      <c r="V423">
        <f>'Master Data'!V423</f>
        <v>15121200</v>
      </c>
      <c r="W423">
        <f>'Master Data'!W423</f>
        <v>0</v>
      </c>
      <c r="X423">
        <f>'Master Data'!X423</f>
        <v>0</v>
      </c>
      <c r="Y423">
        <f>'Master Data'!Y423</f>
        <v>116</v>
      </c>
      <c r="Z423">
        <f>'Master Data'!Z423</f>
        <v>114</v>
      </c>
      <c r="AA423">
        <f>'Master Data'!AA423</f>
        <v>88</v>
      </c>
      <c r="AB423">
        <f>'Master Data'!AB423</f>
        <v>42</v>
      </c>
      <c r="AC423">
        <f>'Master Data'!AC423</f>
        <v>38</v>
      </c>
      <c r="AD423">
        <f>'Master Data'!AD423</f>
        <v>10630</v>
      </c>
      <c r="AE423">
        <f>'Master Data'!AE423</f>
        <v>0</v>
      </c>
      <c r="AF423">
        <f>'Master Data'!AF423</f>
        <v>12853.13</v>
      </c>
      <c r="AG423">
        <f>'Master Data'!AG423</f>
        <v>13509.46</v>
      </c>
      <c r="AH423">
        <f>'Master Data'!AH423</f>
        <v>81</v>
      </c>
      <c r="AI423">
        <f>'Master Data'!AI423</f>
        <v>67</v>
      </c>
      <c r="AJ423">
        <f>'Master Data'!AJ423</f>
        <v>2</v>
      </c>
      <c r="AK423">
        <f>'Master Data'!AK423</f>
        <v>0</v>
      </c>
      <c r="AL423">
        <f>'Master Data'!AL423</f>
        <v>2</v>
      </c>
      <c r="AM423">
        <f>'Master Data'!AM423</f>
        <v>0</v>
      </c>
      <c r="AN423">
        <f>'Master Data'!AN423</f>
        <v>0</v>
      </c>
      <c r="AO423">
        <f>'Master Data'!AO423</f>
        <v>1408</v>
      </c>
      <c r="AP423">
        <f>'Master Data'!AP423</f>
        <v>0</v>
      </c>
      <c r="AQ423">
        <f>'Master Data'!AQ423</f>
        <v>0</v>
      </c>
      <c r="AR423">
        <f>'Master Data'!AR423</f>
        <v>0</v>
      </c>
      <c r="AS423">
        <f>'Master Data'!AS423</f>
        <v>0</v>
      </c>
      <c r="AT423">
        <f>'Master Data'!AT423</f>
        <v>0</v>
      </c>
      <c r="AU423">
        <f>'Master Data'!AU423</f>
        <v>0</v>
      </c>
      <c r="AV423">
        <f>'Master Data'!AV423</f>
        <v>0</v>
      </c>
      <c r="AW423">
        <f>'Master Data'!AW423</f>
        <v>0</v>
      </c>
      <c r="AX423">
        <f>'Master Data'!AX423</f>
        <v>0</v>
      </c>
      <c r="AY423">
        <f>'Master Data'!AY423</f>
        <v>1</v>
      </c>
      <c r="AZ423">
        <f>'Master Data'!AZ423</f>
        <v>0</v>
      </c>
      <c r="BA423">
        <f>'Master Data'!BA423</f>
        <v>0</v>
      </c>
      <c r="BB423">
        <f>'Master Data'!BB423</f>
        <v>1</v>
      </c>
      <c r="BC423">
        <f>'Master Data'!BC423</f>
        <v>2</v>
      </c>
      <c r="BD423">
        <f>'Master Data'!BD423</f>
        <v>0</v>
      </c>
      <c r="BE423">
        <f>'Master Data'!BE423</f>
        <v>0</v>
      </c>
      <c r="BF423">
        <f>'Master Data'!BF423</f>
        <v>1</v>
      </c>
      <c r="BG423">
        <f>'Master Data'!BG423</f>
        <v>0</v>
      </c>
      <c r="BH423">
        <f>'Master Data'!BH423</f>
        <v>0</v>
      </c>
      <c r="BI423">
        <f>'Master Data'!BI423</f>
        <v>0</v>
      </c>
      <c r="BJ423">
        <f>'Master Data'!BJ423</f>
        <v>1</v>
      </c>
      <c r="BK423">
        <f>'Master Data'!BK423</f>
        <v>0</v>
      </c>
      <c r="BL423">
        <f>'Master Data'!BL423</f>
        <v>0</v>
      </c>
      <c r="BM423">
        <f>'Master Data'!BM423</f>
        <v>1</v>
      </c>
      <c r="BN423">
        <f>'Master Data'!BN423</f>
        <v>0</v>
      </c>
      <c r="BO423">
        <f>'Master Data'!BO423</f>
        <v>0</v>
      </c>
      <c r="BP423">
        <f>'Master Data'!BP423</f>
        <v>0</v>
      </c>
      <c r="BQ423">
        <f>'Master Data'!BQ423</f>
        <v>0</v>
      </c>
      <c r="BR423">
        <f>'Master Data'!BR423</f>
        <v>0</v>
      </c>
      <c r="BS423">
        <f>'Master Data'!BS423</f>
        <v>0</v>
      </c>
      <c r="BT423">
        <f>'Master Data'!BT423</f>
        <v>0</v>
      </c>
      <c r="BU423">
        <f>'Master Data'!BU423</f>
        <v>0</v>
      </c>
      <c r="BV423">
        <f>'Master Data'!BV423</f>
        <v>0</v>
      </c>
      <c r="BW423">
        <f>'Master Data'!BW423</f>
        <v>20210622</v>
      </c>
      <c r="BX423" t="str">
        <f t="shared" si="75"/>
        <v>Montgomery College - Security+ Training and Exam Prep (40 clock hours)</v>
      </c>
      <c r="BY423" s="27" t="str">
        <f t="shared" si="66"/>
        <v/>
      </c>
      <c r="BZ423" s="20" t="e">
        <f t="shared" si="67"/>
        <v>#DIV/0!</v>
      </c>
      <c r="CA423" s="20" t="e">
        <f t="shared" si="68"/>
        <v>#DIV/0!</v>
      </c>
      <c r="CB423" s="20">
        <f t="shared" si="69"/>
        <v>0.51851851851851849</v>
      </c>
      <c r="CC423" s="20">
        <f t="shared" si="70"/>
        <v>0.56716417910447758</v>
      </c>
      <c r="CD423" s="20">
        <f t="shared" si="71"/>
        <v>0</v>
      </c>
      <c r="CE423" s="26">
        <f t="shared" si="72"/>
        <v>804</v>
      </c>
      <c r="CF423" s="24" t="str">
        <f t="shared" si="73"/>
        <v xml:space="preserve"> </v>
      </c>
      <c r="CG423" s="24">
        <f t="shared" si="76"/>
        <v>10630</v>
      </c>
      <c r="CH423" s="24">
        <f t="shared" si="74"/>
        <v>1408</v>
      </c>
    </row>
    <row r="424" spans="1:86">
      <c r="A424" t="str">
        <f>'Master Data'!A424</f>
        <v>MD</v>
      </c>
      <c r="B424" t="str">
        <f>'Master Data'!B424</f>
        <v>Towson University</v>
      </c>
      <c r="C424" t="str">
        <f>'Master Data'!C424</f>
        <v>A Maryland 4-year public university, accredited by the Middle States Commission on Higher Education. See this provider s website for more information. https://www.towson.edu/campus/partnerships-research/continuing-education/about.</v>
      </c>
      <c r="D424" t="str">
        <f>'Master Data'!D424</f>
        <v>7400 York Rd.</v>
      </c>
      <c r="E424" t="str">
        <f>'Master Data'!E424</f>
        <v>Ste. 201</v>
      </c>
      <c r="F424" t="str">
        <f>'Master Data'!F424</f>
        <v>Towson</v>
      </c>
      <c r="G424" t="str">
        <f>'Master Data'!G424</f>
        <v>MD</v>
      </c>
      <c r="H424">
        <f>'Master Data'!H424</f>
        <v>21204</v>
      </c>
      <c r="I424">
        <f>'Master Data'!I424</f>
        <v>8</v>
      </c>
      <c r="J424" t="str">
        <f>'Master Data'!J424</f>
        <v>Certified Digital Marketing Course Online (220 Clock Hours)</v>
      </c>
      <c r="K424" t="str">
        <f>'Master Data'!K424</f>
        <v>Preps online marketing pros for OMCP exam--requiring 5,000 hours experience or degree &amp; 2,000 hours experience or practitioner course &amp; 1000 hours exp. Exam included.</v>
      </c>
      <c r="L424" t="str">
        <f>'Master Data'!L424</f>
        <v>http://www.towson.edu</v>
      </c>
      <c r="M424">
        <f>'Master Data'!M424</f>
        <v>1</v>
      </c>
      <c r="N424" t="str">
        <f>'Master Data'!N424</f>
        <v>OMCP digital marketing certification</v>
      </c>
      <c r="O424">
        <f>'Master Data'!O424</f>
        <v>521899</v>
      </c>
      <c r="P424">
        <f>'Master Data'!P424</f>
        <v>2799</v>
      </c>
      <c r="Q424">
        <f>'Master Data'!Q424</f>
        <v>0</v>
      </c>
      <c r="R424">
        <f>'Master Data'!R424</f>
        <v>6</v>
      </c>
      <c r="S424">
        <f>'Master Data'!S424</f>
        <v>38</v>
      </c>
      <c r="T424">
        <f>'Master Data'!T424</f>
        <v>1</v>
      </c>
      <c r="U424">
        <f>'Master Data'!U424</f>
        <v>2</v>
      </c>
      <c r="V424">
        <f>'Master Data'!V424</f>
        <v>11202100</v>
      </c>
      <c r="W424">
        <f>'Master Data'!W424</f>
        <v>43303100</v>
      </c>
      <c r="X424">
        <f>'Master Data'!X424</f>
        <v>0</v>
      </c>
      <c r="Y424">
        <f>'Master Data'!Y424</f>
        <v>10</v>
      </c>
      <c r="Z424">
        <f>'Master Data'!Z424</f>
        <v>9</v>
      </c>
      <c r="AA424">
        <f>'Master Data'!AA424</f>
        <v>3</v>
      </c>
      <c r="AB424">
        <f>'Master Data'!AB424</f>
        <v>3</v>
      </c>
      <c r="AC424">
        <f>'Master Data'!AC424</f>
        <v>1</v>
      </c>
      <c r="AD424">
        <f>'Master Data'!AD424</f>
        <v>6046.51</v>
      </c>
      <c r="AE424">
        <f>'Master Data'!AE424</f>
        <v>0</v>
      </c>
      <c r="AF424">
        <f>'Master Data'!AF424</f>
        <v>8012.17</v>
      </c>
      <c r="AG424">
        <f>'Master Data'!AG424</f>
        <v>17500</v>
      </c>
      <c r="AH424">
        <f>'Master Data'!AH424</f>
        <v>5</v>
      </c>
      <c r="AI424">
        <f>'Master Data'!AI424</f>
        <v>3</v>
      </c>
      <c r="AJ424">
        <f>'Master Data'!AJ424</f>
        <v>5</v>
      </c>
      <c r="AK424">
        <f>'Master Data'!AK424</f>
        <v>4</v>
      </c>
      <c r="AL424">
        <f>'Master Data'!AL424</f>
        <v>5</v>
      </c>
      <c r="AM424">
        <f>'Master Data'!AM424</f>
        <v>4</v>
      </c>
      <c r="AN424">
        <f>'Master Data'!AN424</f>
        <v>2</v>
      </c>
      <c r="AO424">
        <f>'Master Data'!AO424</f>
        <v>12775</v>
      </c>
      <c r="AP424">
        <f>'Master Data'!AP424</f>
        <v>3</v>
      </c>
      <c r="AQ424">
        <f>'Master Data'!AQ424</f>
        <v>1</v>
      </c>
      <c r="AR424">
        <f>'Master Data'!AR424</f>
        <v>6046.51</v>
      </c>
      <c r="AS424">
        <f>'Master Data'!AS424</f>
        <v>0</v>
      </c>
      <c r="AT424">
        <f>'Master Data'!AT424</f>
        <v>3</v>
      </c>
      <c r="AU424">
        <f>'Master Data'!AU424</f>
        <v>1</v>
      </c>
      <c r="AV424">
        <f>'Master Data'!AV424</f>
        <v>0</v>
      </c>
      <c r="AW424">
        <f>'Master Data'!AW424</f>
        <v>0</v>
      </c>
      <c r="AX424">
        <f>'Master Data'!AX424</f>
        <v>0</v>
      </c>
      <c r="AY424">
        <f>'Master Data'!AY424</f>
        <v>2</v>
      </c>
      <c r="AZ424">
        <f>'Master Data'!AZ424</f>
        <v>2</v>
      </c>
      <c r="BA424">
        <f>'Master Data'!BA424</f>
        <v>0</v>
      </c>
      <c r="BB424">
        <f>'Master Data'!BB424</f>
        <v>0</v>
      </c>
      <c r="BC424">
        <f>'Master Data'!BC424</f>
        <v>2</v>
      </c>
      <c r="BD424">
        <f>'Master Data'!BD424</f>
        <v>3</v>
      </c>
      <c r="BE424">
        <f>'Master Data'!BE424</f>
        <v>0</v>
      </c>
      <c r="BF424">
        <f>'Master Data'!BF424</f>
        <v>3</v>
      </c>
      <c r="BG424">
        <f>'Master Data'!BG424</f>
        <v>0</v>
      </c>
      <c r="BH424">
        <f>'Master Data'!BH424</f>
        <v>0</v>
      </c>
      <c r="BI424">
        <f>'Master Data'!BI424</f>
        <v>0</v>
      </c>
      <c r="BJ424">
        <f>'Master Data'!BJ424</f>
        <v>2</v>
      </c>
      <c r="BK424">
        <f>'Master Data'!BK424</f>
        <v>0</v>
      </c>
      <c r="BL424">
        <f>'Master Data'!BL424</f>
        <v>0</v>
      </c>
      <c r="BM424">
        <f>'Master Data'!BM424</f>
        <v>2</v>
      </c>
      <c r="BN424">
        <f>'Master Data'!BN424</f>
        <v>0</v>
      </c>
      <c r="BO424">
        <f>'Master Data'!BO424</f>
        <v>0</v>
      </c>
      <c r="BP424">
        <f>'Master Data'!BP424</f>
        <v>0</v>
      </c>
      <c r="BQ424">
        <f>'Master Data'!BQ424</f>
        <v>0</v>
      </c>
      <c r="BR424">
        <f>'Master Data'!BR424</f>
        <v>1</v>
      </c>
      <c r="BS424">
        <f>'Master Data'!BS424</f>
        <v>0</v>
      </c>
      <c r="BT424">
        <f>'Master Data'!BT424</f>
        <v>0</v>
      </c>
      <c r="BU424">
        <f>'Master Data'!BU424</f>
        <v>0</v>
      </c>
      <c r="BV424">
        <f>'Master Data'!BV424</f>
        <v>1</v>
      </c>
      <c r="BW424">
        <f>'Master Data'!BW424</f>
        <v>20210727</v>
      </c>
      <c r="BX424" t="str">
        <f t="shared" si="75"/>
        <v>Towson University - Certified Digital Marketing Course Online (220 Clock Hours)</v>
      </c>
      <c r="BY424" s="27">
        <f t="shared" si="66"/>
        <v>1</v>
      </c>
      <c r="BZ424" s="20">
        <f t="shared" si="67"/>
        <v>1</v>
      </c>
      <c r="CA424" s="20">
        <f t="shared" si="68"/>
        <v>0</v>
      </c>
      <c r="CB424" s="20">
        <f t="shared" si="69"/>
        <v>0.6</v>
      </c>
      <c r="CC424" s="20">
        <f t="shared" si="70"/>
        <v>0.33333333333333331</v>
      </c>
      <c r="CD424" s="20">
        <f t="shared" si="71"/>
        <v>0</v>
      </c>
      <c r="CE424" s="26">
        <f t="shared" si="72"/>
        <v>2799</v>
      </c>
      <c r="CF424" s="24">
        <f t="shared" si="73"/>
        <v>6046.51</v>
      </c>
      <c r="CG424" s="24">
        <f t="shared" si="76"/>
        <v>6046.51</v>
      </c>
      <c r="CH424" s="24">
        <f t="shared" si="74"/>
        <v>12775</v>
      </c>
    </row>
    <row r="425" spans="1:86">
      <c r="A425" t="str">
        <f>'Master Data'!A425</f>
        <v>MD</v>
      </c>
      <c r="B425" t="str">
        <f>'Master Data'!B425</f>
        <v>Towson University</v>
      </c>
      <c r="C425" t="str">
        <f>'Master Data'!C425</f>
        <v>A Maryland 4-year public university, accredited by the Middle States Commission on Higher Education. See this provider s website for more information. https://www.towson.edu/campus/partnerships-research/continuing-education/about.</v>
      </c>
      <c r="D425" t="str">
        <f>'Master Data'!D425</f>
        <v>7400 York Rd.</v>
      </c>
      <c r="E425" t="str">
        <f>'Master Data'!E425</f>
        <v>Ste. 201</v>
      </c>
      <c r="F425" t="str">
        <f>'Master Data'!F425</f>
        <v>Towson</v>
      </c>
      <c r="G425" t="str">
        <f>'Master Data'!G425</f>
        <v>MD</v>
      </c>
      <c r="H425">
        <f>'Master Data'!H425</f>
        <v>21204</v>
      </c>
      <c r="I425">
        <f>'Master Data'!I425</f>
        <v>8</v>
      </c>
      <c r="J425" t="str">
        <f>'Master Data'!J425</f>
        <v>Online Prof. Bookkeeping with QuickBooks (100 clock hours)</v>
      </c>
      <c r="K425" t="str">
        <f>'Master Data'!K425</f>
        <v>Preparation for the QuickBooks certified user certification exam (online). Covers QuickBooks setup and maintenance, list management sales, purchases &amp; reports.</v>
      </c>
      <c r="L425" t="str">
        <f>'Master Data'!L425</f>
        <v>http://www.towson.edu</v>
      </c>
      <c r="M425">
        <f>'Master Data'!M425</f>
        <v>1</v>
      </c>
      <c r="N425" t="str">
        <f>'Master Data'!N425</f>
        <v>QuickBooks certified user</v>
      </c>
      <c r="O425">
        <f>'Master Data'!O425</f>
        <v>520302</v>
      </c>
      <c r="P425">
        <f>'Master Data'!P425</f>
        <v>2899</v>
      </c>
      <c r="Q425">
        <f>'Master Data'!Q425</f>
        <v>0</v>
      </c>
      <c r="R425">
        <f>'Master Data'!R425</f>
        <v>4</v>
      </c>
      <c r="S425">
        <f>'Master Data'!S425</f>
        <v>26</v>
      </c>
      <c r="T425">
        <f>'Master Data'!T425</f>
        <v>1</v>
      </c>
      <c r="U425">
        <f>'Master Data'!U425</f>
        <v>2</v>
      </c>
      <c r="V425">
        <f>'Master Data'!V425</f>
        <v>43303100</v>
      </c>
      <c r="W425">
        <f>'Master Data'!W425</f>
        <v>43305100</v>
      </c>
      <c r="X425">
        <f>'Master Data'!X425</f>
        <v>0</v>
      </c>
      <c r="Y425">
        <f>'Master Data'!Y425</f>
        <v>21</v>
      </c>
      <c r="Z425">
        <f>'Master Data'!Z425</f>
        <v>21</v>
      </c>
      <c r="AA425">
        <f>'Master Data'!AA425</f>
        <v>16</v>
      </c>
      <c r="AB425">
        <f>'Master Data'!AB425</f>
        <v>2</v>
      </c>
      <c r="AC425">
        <f>'Master Data'!AC425</f>
        <v>0</v>
      </c>
      <c r="AD425">
        <f>'Master Data'!AD425</f>
        <v>5650</v>
      </c>
      <c r="AE425">
        <f>'Master Data'!AE425</f>
        <v>0</v>
      </c>
      <c r="AF425">
        <f>'Master Data'!AF425</f>
        <v>5650</v>
      </c>
      <c r="AG425">
        <f>'Master Data'!AG425</f>
        <v>9999999.9900000002</v>
      </c>
      <c r="AH425">
        <f>'Master Data'!AH425</f>
        <v>21</v>
      </c>
      <c r="AI425">
        <f>'Master Data'!AI425</f>
        <v>20</v>
      </c>
      <c r="AJ425">
        <f>'Master Data'!AJ425</f>
        <v>1</v>
      </c>
      <c r="AK425">
        <f>'Master Data'!AK425</f>
        <v>1</v>
      </c>
      <c r="AL425">
        <f>'Master Data'!AL425</f>
        <v>1</v>
      </c>
      <c r="AM425">
        <f>'Master Data'!AM425</f>
        <v>1</v>
      </c>
      <c r="AN425">
        <f>'Master Data'!AN425</f>
        <v>1</v>
      </c>
      <c r="AO425">
        <f>'Master Data'!AO425</f>
        <v>2799</v>
      </c>
      <c r="AP425">
        <f>'Master Data'!AP425</f>
        <v>1</v>
      </c>
      <c r="AQ425">
        <f>'Master Data'!AQ425</f>
        <v>0</v>
      </c>
      <c r="AR425">
        <f>'Master Data'!AR425</f>
        <v>9996</v>
      </c>
      <c r="AS425">
        <f>'Master Data'!AS425</f>
        <v>0</v>
      </c>
      <c r="AT425">
        <f>'Master Data'!AT425</f>
        <v>1</v>
      </c>
      <c r="AU425">
        <f>'Master Data'!AU425</f>
        <v>0</v>
      </c>
      <c r="AV425">
        <f>'Master Data'!AV425</f>
        <v>0</v>
      </c>
      <c r="AW425">
        <f>'Master Data'!AW425</f>
        <v>0</v>
      </c>
      <c r="AX425">
        <f>'Master Data'!AX425</f>
        <v>0</v>
      </c>
      <c r="AY425">
        <f>'Master Data'!AY425</f>
        <v>1</v>
      </c>
      <c r="AZ425">
        <f>'Master Data'!AZ425</f>
        <v>0</v>
      </c>
      <c r="BA425">
        <f>'Master Data'!BA425</f>
        <v>0</v>
      </c>
      <c r="BB425">
        <f>'Master Data'!BB425</f>
        <v>0</v>
      </c>
      <c r="BC425">
        <f>'Master Data'!BC425</f>
        <v>0</v>
      </c>
      <c r="BD425">
        <f>'Master Data'!BD425</f>
        <v>1</v>
      </c>
      <c r="BE425">
        <f>'Master Data'!BE425</f>
        <v>0</v>
      </c>
      <c r="BF425">
        <f>'Master Data'!BF425</f>
        <v>1</v>
      </c>
      <c r="BG425">
        <f>'Master Data'!BG425</f>
        <v>0</v>
      </c>
      <c r="BH425">
        <f>'Master Data'!BH425</f>
        <v>0</v>
      </c>
      <c r="BI425">
        <f>'Master Data'!BI425</f>
        <v>0</v>
      </c>
      <c r="BJ425">
        <f>'Master Data'!BJ425</f>
        <v>0</v>
      </c>
      <c r="BK425">
        <f>'Master Data'!BK425</f>
        <v>0</v>
      </c>
      <c r="BL425">
        <f>'Master Data'!BL425</f>
        <v>0</v>
      </c>
      <c r="BM425">
        <f>'Master Data'!BM425</f>
        <v>0</v>
      </c>
      <c r="BN425">
        <f>'Master Data'!BN425</f>
        <v>0</v>
      </c>
      <c r="BO425">
        <f>'Master Data'!BO425</f>
        <v>0</v>
      </c>
      <c r="BP425">
        <f>'Master Data'!BP425</f>
        <v>0</v>
      </c>
      <c r="BQ425">
        <f>'Master Data'!BQ425</f>
        <v>0</v>
      </c>
      <c r="BR425">
        <f>'Master Data'!BR425</f>
        <v>0</v>
      </c>
      <c r="BS425">
        <f>'Master Data'!BS425</f>
        <v>0</v>
      </c>
      <c r="BT425">
        <f>'Master Data'!BT425</f>
        <v>0</v>
      </c>
      <c r="BU425">
        <f>'Master Data'!BU425</f>
        <v>0</v>
      </c>
      <c r="BV425">
        <f>'Master Data'!BV425</f>
        <v>0</v>
      </c>
      <c r="BW425">
        <f>'Master Data'!BW425</f>
        <v>20210622</v>
      </c>
      <c r="BX425" t="str">
        <f t="shared" si="75"/>
        <v>Towson University - Online Prof. Bookkeeping with QuickBooks (100 clock hours)</v>
      </c>
      <c r="BY425" s="27">
        <f t="shared" si="66"/>
        <v>1</v>
      </c>
      <c r="BZ425" s="20" t="e">
        <f t="shared" si="67"/>
        <v>#DIV/0!</v>
      </c>
      <c r="CA425" s="20" t="e">
        <f t="shared" si="68"/>
        <v>#DIV/0!</v>
      </c>
      <c r="CB425" s="20">
        <f t="shared" si="69"/>
        <v>9.5238095238095233E-2</v>
      </c>
      <c r="CC425" s="20">
        <f t="shared" si="70"/>
        <v>0</v>
      </c>
      <c r="CD425" s="20">
        <f t="shared" si="71"/>
        <v>0</v>
      </c>
      <c r="CE425" s="26">
        <f t="shared" si="72"/>
        <v>2899</v>
      </c>
      <c r="CF425" s="24">
        <f t="shared" si="73"/>
        <v>9996</v>
      </c>
      <c r="CG425" s="24">
        <f t="shared" si="76"/>
        <v>5650</v>
      </c>
      <c r="CH425" s="24">
        <f t="shared" si="74"/>
        <v>2799</v>
      </c>
    </row>
    <row r="426" spans="1:86">
      <c r="A426" t="str">
        <f>'Master Data'!A426</f>
        <v>MD</v>
      </c>
      <c r="B426" t="str">
        <f>'Master Data'!B426</f>
        <v>Carroll Community College</v>
      </c>
      <c r="C426" t="str">
        <f>'Master Data'!C426</f>
        <v>A Maryland public community college, accredited by the Middle States Commission on Higher Education. See this provider s website for more information. https://www.carrollcc.</v>
      </c>
      <c r="D426" t="str">
        <f>'Master Data'!D426</f>
        <v>1601 Washington Road</v>
      </c>
      <c r="E426">
        <f>'Master Data'!E426</f>
        <v>0</v>
      </c>
      <c r="F426" t="str">
        <f>'Master Data'!F426</f>
        <v>Westminster</v>
      </c>
      <c r="G426" t="str">
        <f>'Master Data'!G426</f>
        <v>MD</v>
      </c>
      <c r="H426">
        <f>'Master Data'!H426</f>
        <v>21157</v>
      </c>
      <c r="I426">
        <f>'Master Data'!I426</f>
        <v>1</v>
      </c>
      <c r="J426" t="str">
        <f>'Master Data'!J426</f>
        <v>Welder/Advanced Welding (120 clock hours)</v>
      </c>
      <c r="K426" t="str">
        <f>'Master Data'!K426</f>
        <v>Prepares students to earn an American Welding Society (AWS) D1.1 Structural Welding certification.</v>
      </c>
      <c r="L426" t="str">
        <f>'Master Data'!L426</f>
        <v>http://www.carrollcc.edu</v>
      </c>
      <c r="M426">
        <f>'Master Data'!M426</f>
        <v>1</v>
      </c>
      <c r="N426" t="str">
        <f>'Master Data'!N426</f>
        <v>American Welding Society (AWS) D1.1 Structural Welding certification</v>
      </c>
      <c r="O426">
        <f>'Master Data'!O426</f>
        <v>480508</v>
      </c>
      <c r="P426">
        <f>'Master Data'!P426</f>
        <v>1968</v>
      </c>
      <c r="Q426">
        <f>'Master Data'!Q426</f>
        <v>1075</v>
      </c>
      <c r="R426">
        <f>'Master Data'!R426</f>
        <v>6</v>
      </c>
      <c r="S426">
        <f>'Master Data'!S426</f>
        <v>20</v>
      </c>
      <c r="T426">
        <f>'Master Data'!T426</f>
        <v>0</v>
      </c>
      <c r="U426">
        <f>'Master Data'!U426</f>
        <v>1</v>
      </c>
      <c r="V426">
        <f>'Master Data'!V426</f>
        <v>51412100</v>
      </c>
      <c r="W426">
        <f>'Master Data'!W426</f>
        <v>51412200</v>
      </c>
      <c r="X426">
        <f>'Master Data'!X426</f>
        <v>0</v>
      </c>
      <c r="Y426">
        <f>'Master Data'!Y426</f>
        <v>62</v>
      </c>
      <c r="Z426">
        <f>'Master Data'!Z426</f>
        <v>60</v>
      </c>
      <c r="AA426">
        <f>'Master Data'!AA426</f>
        <v>43</v>
      </c>
      <c r="AB426">
        <f>'Master Data'!AB426</f>
        <v>42</v>
      </c>
      <c r="AC426">
        <f>'Master Data'!AC426</f>
        <v>27</v>
      </c>
      <c r="AD426">
        <f>'Master Data'!AD426</f>
        <v>11109</v>
      </c>
      <c r="AE426">
        <f>'Master Data'!AE426</f>
        <v>26</v>
      </c>
      <c r="AF426">
        <f>'Master Data'!AF426</f>
        <v>12553.67</v>
      </c>
      <c r="AG426">
        <f>'Master Data'!AG426</f>
        <v>12890.57</v>
      </c>
      <c r="AH426">
        <f>'Master Data'!AH426</f>
        <v>54</v>
      </c>
      <c r="AI426">
        <f>'Master Data'!AI426</f>
        <v>38</v>
      </c>
      <c r="AJ426">
        <f>'Master Data'!AJ426</f>
        <v>0</v>
      </c>
      <c r="AK426">
        <f>'Master Data'!AK426</f>
        <v>0</v>
      </c>
      <c r="AL426">
        <f>'Master Data'!AL426</f>
        <v>0</v>
      </c>
      <c r="AM426">
        <f>'Master Data'!AM426</f>
        <v>0</v>
      </c>
      <c r="AN426">
        <f>'Master Data'!AN426</f>
        <v>0</v>
      </c>
      <c r="AO426">
        <f>'Master Data'!AO426</f>
        <v>0</v>
      </c>
      <c r="AP426">
        <f>'Master Data'!AP426</f>
        <v>0</v>
      </c>
      <c r="AQ426">
        <f>'Master Data'!AQ426</f>
        <v>0</v>
      </c>
      <c r="AR426">
        <f>'Master Data'!AR426</f>
        <v>0</v>
      </c>
      <c r="AS426">
        <f>'Master Data'!AS426</f>
        <v>0</v>
      </c>
      <c r="AT426">
        <f>'Master Data'!AT426</f>
        <v>0</v>
      </c>
      <c r="AU426">
        <f>'Master Data'!AU426</f>
        <v>0</v>
      </c>
      <c r="AV426">
        <f>'Master Data'!AV426</f>
        <v>0</v>
      </c>
      <c r="AW426">
        <f>'Master Data'!AW426</f>
        <v>0</v>
      </c>
      <c r="AX426">
        <f>'Master Data'!AX426</f>
        <v>0</v>
      </c>
      <c r="AY426">
        <f>'Master Data'!AY426</f>
        <v>0</v>
      </c>
      <c r="AZ426">
        <f>'Master Data'!AZ426</f>
        <v>0</v>
      </c>
      <c r="BA426">
        <f>'Master Data'!BA426</f>
        <v>0</v>
      </c>
      <c r="BB426">
        <f>'Master Data'!BB426</f>
        <v>0</v>
      </c>
      <c r="BC426">
        <f>'Master Data'!BC426</f>
        <v>0</v>
      </c>
      <c r="BD426">
        <f>'Master Data'!BD426</f>
        <v>0</v>
      </c>
      <c r="BE426">
        <f>'Master Data'!BE426</f>
        <v>0</v>
      </c>
      <c r="BF426">
        <f>'Master Data'!BF426</f>
        <v>0</v>
      </c>
      <c r="BG426">
        <f>'Master Data'!BG426</f>
        <v>0</v>
      </c>
      <c r="BH426">
        <f>'Master Data'!BH426</f>
        <v>0</v>
      </c>
      <c r="BI426">
        <f>'Master Data'!BI426</f>
        <v>0</v>
      </c>
      <c r="BJ426">
        <f>'Master Data'!BJ426</f>
        <v>0</v>
      </c>
      <c r="BK426">
        <f>'Master Data'!BK426</f>
        <v>0</v>
      </c>
      <c r="BL426">
        <f>'Master Data'!BL426</f>
        <v>0</v>
      </c>
      <c r="BM426">
        <f>'Master Data'!BM426</f>
        <v>0</v>
      </c>
      <c r="BN426">
        <f>'Master Data'!BN426</f>
        <v>0</v>
      </c>
      <c r="BO426">
        <f>'Master Data'!BO426</f>
        <v>0</v>
      </c>
      <c r="BP426">
        <f>'Master Data'!BP426</f>
        <v>0</v>
      </c>
      <c r="BQ426">
        <f>'Master Data'!BQ426</f>
        <v>0</v>
      </c>
      <c r="BR426">
        <f>'Master Data'!BR426</f>
        <v>0</v>
      </c>
      <c r="BS426">
        <f>'Master Data'!BS426</f>
        <v>0</v>
      </c>
      <c r="BT426">
        <f>'Master Data'!BT426</f>
        <v>0</v>
      </c>
      <c r="BU426">
        <f>'Master Data'!BU426</f>
        <v>0</v>
      </c>
      <c r="BV426">
        <f>'Master Data'!BV426</f>
        <v>0</v>
      </c>
      <c r="BW426">
        <f>'Master Data'!BW426</f>
        <v>20210709</v>
      </c>
      <c r="BX426" t="str">
        <f t="shared" si="75"/>
        <v>Carroll Community College - Welder/Advanced Welding (120 clock hours)</v>
      </c>
      <c r="BY426" s="27" t="str">
        <f t="shared" si="66"/>
        <v/>
      </c>
      <c r="BZ426" s="20" t="e">
        <f t="shared" si="67"/>
        <v>#DIV/0!</v>
      </c>
      <c r="CA426" s="20" t="e">
        <f t="shared" si="68"/>
        <v>#DIV/0!</v>
      </c>
      <c r="CB426" s="20">
        <f t="shared" si="69"/>
        <v>0.77777777777777779</v>
      </c>
      <c r="CC426" s="20">
        <f t="shared" si="70"/>
        <v>0.71052631578947367</v>
      </c>
      <c r="CD426" s="20">
        <f t="shared" si="71"/>
        <v>0.68421052631578949</v>
      </c>
      <c r="CE426" s="26">
        <f t="shared" si="72"/>
        <v>3043</v>
      </c>
      <c r="CF426" s="24" t="str">
        <f t="shared" si="73"/>
        <v xml:space="preserve"> </v>
      </c>
      <c r="CG426" s="24">
        <f t="shared" si="76"/>
        <v>11109</v>
      </c>
      <c r="CH426" s="24" t="str">
        <f t="shared" si="74"/>
        <v xml:space="preserve"> </v>
      </c>
    </row>
    <row r="427" spans="1:86">
      <c r="A427" t="str">
        <f>'Master Data'!A427</f>
        <v>MD</v>
      </c>
      <c r="B427" t="str">
        <f>'Master Data'!B427</f>
        <v>Vehicles For Change, Inc.</v>
      </c>
      <c r="C427" t="str">
        <f>'Master Data'!C427</f>
        <v>A private non-profit entity not regulated by the state of Maryland offering non-credit continuing education for experienced auto mechanics. See this provider s website for more information.  https://www.vehiclesforchange.</v>
      </c>
      <c r="D427" t="str">
        <f>'Master Data'!D427</f>
        <v>4111 Washington Blvd</v>
      </c>
      <c r="E427">
        <f>'Master Data'!E427</f>
        <v>0</v>
      </c>
      <c r="F427" t="str">
        <f>'Master Data'!F427</f>
        <v>Halethorpe</v>
      </c>
      <c r="G427" t="str">
        <f>'Master Data'!G427</f>
        <v>MD</v>
      </c>
      <c r="H427">
        <f>'Master Data'!H427</f>
        <v>21227</v>
      </c>
      <c r="I427">
        <f>'Master Data'!I427</f>
        <v>6</v>
      </c>
      <c r="J427" t="str">
        <f>'Master Data'!J427</f>
        <v>Advanced Program: Brakes (160 clock hours)</v>
      </c>
      <c r="K427" t="str">
        <f>'Master Data'!K427</f>
        <v>Advanced auto mechanic skills training in brake repair for mechanics who have basic automotive mechanical skills. Must provide proof of these skills to qualify/enroll.</v>
      </c>
      <c r="L427" t="str">
        <f>'Master Data'!L427</f>
        <v>http://www.vehiclesforchange</v>
      </c>
      <c r="M427">
        <f>'Master Data'!M427</f>
        <v>1</v>
      </c>
      <c r="N427" t="str">
        <f>'Master Data'!N427</f>
        <v>ASE Brakes</v>
      </c>
      <c r="O427">
        <f>'Master Data'!O427</f>
        <v>470604</v>
      </c>
      <c r="P427">
        <f>'Master Data'!P427</f>
        <v>0</v>
      </c>
      <c r="Q427">
        <f>'Master Data'!Q427</f>
        <v>4500</v>
      </c>
      <c r="R427">
        <f>'Master Data'!R427</f>
        <v>40</v>
      </c>
      <c r="S427">
        <f>'Master Data'!S427</f>
        <v>4</v>
      </c>
      <c r="T427">
        <f>'Master Data'!T427</f>
        <v>1</v>
      </c>
      <c r="U427">
        <f>'Master Data'!U427</f>
        <v>1</v>
      </c>
      <c r="V427">
        <f>'Master Data'!V427</f>
        <v>49302300</v>
      </c>
      <c r="W427">
        <f>'Master Data'!W427</f>
        <v>0</v>
      </c>
      <c r="X427">
        <f>'Master Data'!X427</f>
        <v>0</v>
      </c>
      <c r="Y427">
        <f>'Master Data'!Y427</f>
        <v>128</v>
      </c>
      <c r="Z427">
        <f>'Master Data'!Z427</f>
        <v>108</v>
      </c>
      <c r="AA427">
        <f>'Master Data'!AA427</f>
        <v>66</v>
      </c>
      <c r="AB427">
        <f>'Master Data'!AB427</f>
        <v>52</v>
      </c>
      <c r="AC427">
        <f>'Master Data'!AC427</f>
        <v>31</v>
      </c>
      <c r="AD427">
        <f>'Master Data'!AD427</f>
        <v>7260.44</v>
      </c>
      <c r="AE427">
        <f>'Master Data'!AE427</f>
        <v>35</v>
      </c>
      <c r="AF427">
        <f>'Master Data'!AF427</f>
        <v>7183.98</v>
      </c>
      <c r="AG427">
        <f>'Master Data'!AG427</f>
        <v>6716.18</v>
      </c>
      <c r="AH427">
        <f>'Master Data'!AH427</f>
        <v>78</v>
      </c>
      <c r="AI427">
        <f>'Master Data'!AI427</f>
        <v>45</v>
      </c>
      <c r="AJ427">
        <f>'Master Data'!AJ427</f>
        <v>0</v>
      </c>
      <c r="AK427">
        <f>'Master Data'!AK427</f>
        <v>0</v>
      </c>
      <c r="AL427">
        <f>'Master Data'!AL427</f>
        <v>0</v>
      </c>
      <c r="AM427">
        <f>'Master Data'!AM427</f>
        <v>0</v>
      </c>
      <c r="AN427">
        <f>'Master Data'!AN427</f>
        <v>0</v>
      </c>
      <c r="AO427">
        <f>'Master Data'!AO427</f>
        <v>0</v>
      </c>
      <c r="AP427">
        <f>'Master Data'!AP427</f>
        <v>0</v>
      </c>
      <c r="AQ427">
        <f>'Master Data'!AQ427</f>
        <v>0</v>
      </c>
      <c r="AR427">
        <f>'Master Data'!AR427</f>
        <v>0</v>
      </c>
      <c r="AS427">
        <f>'Master Data'!AS427</f>
        <v>0</v>
      </c>
      <c r="AT427">
        <f>'Master Data'!AT427</f>
        <v>0</v>
      </c>
      <c r="AU427">
        <f>'Master Data'!AU427</f>
        <v>0</v>
      </c>
      <c r="AV427">
        <f>'Master Data'!AV427</f>
        <v>0</v>
      </c>
      <c r="AW427">
        <f>'Master Data'!AW427</f>
        <v>0</v>
      </c>
      <c r="AX427">
        <f>'Master Data'!AX427</f>
        <v>0</v>
      </c>
      <c r="AY427">
        <f>'Master Data'!AY427</f>
        <v>0</v>
      </c>
      <c r="AZ427">
        <f>'Master Data'!AZ427</f>
        <v>0</v>
      </c>
      <c r="BA427">
        <f>'Master Data'!BA427</f>
        <v>0</v>
      </c>
      <c r="BB427">
        <f>'Master Data'!BB427</f>
        <v>0</v>
      </c>
      <c r="BC427">
        <f>'Master Data'!BC427</f>
        <v>0</v>
      </c>
      <c r="BD427">
        <f>'Master Data'!BD427</f>
        <v>0</v>
      </c>
      <c r="BE427">
        <f>'Master Data'!BE427</f>
        <v>0</v>
      </c>
      <c r="BF427">
        <f>'Master Data'!BF427</f>
        <v>0</v>
      </c>
      <c r="BG427">
        <f>'Master Data'!BG427</f>
        <v>0</v>
      </c>
      <c r="BH427">
        <f>'Master Data'!BH427</f>
        <v>0</v>
      </c>
      <c r="BI427">
        <f>'Master Data'!BI427</f>
        <v>0</v>
      </c>
      <c r="BJ427">
        <f>'Master Data'!BJ427</f>
        <v>0</v>
      </c>
      <c r="BK427">
        <f>'Master Data'!BK427</f>
        <v>0</v>
      </c>
      <c r="BL427">
        <f>'Master Data'!BL427</f>
        <v>0</v>
      </c>
      <c r="BM427">
        <f>'Master Data'!BM427</f>
        <v>0</v>
      </c>
      <c r="BN427">
        <f>'Master Data'!BN427</f>
        <v>0</v>
      </c>
      <c r="BO427">
        <f>'Master Data'!BO427</f>
        <v>0</v>
      </c>
      <c r="BP427">
        <f>'Master Data'!BP427</f>
        <v>0</v>
      </c>
      <c r="BQ427">
        <f>'Master Data'!BQ427</f>
        <v>0</v>
      </c>
      <c r="BR427">
        <f>'Master Data'!BR427</f>
        <v>0</v>
      </c>
      <c r="BS427">
        <f>'Master Data'!BS427</f>
        <v>0</v>
      </c>
      <c r="BT427">
        <f>'Master Data'!BT427</f>
        <v>0</v>
      </c>
      <c r="BU427">
        <f>'Master Data'!BU427</f>
        <v>0</v>
      </c>
      <c r="BV427">
        <f>'Master Data'!BV427</f>
        <v>0</v>
      </c>
      <c r="BW427">
        <f>'Master Data'!BW427</f>
        <v>20210720</v>
      </c>
      <c r="BX427" t="str">
        <f t="shared" si="75"/>
        <v>Vehicles For Change, Inc. - Advanced Program: Brakes (160 clock hours)</v>
      </c>
      <c r="BY427" s="27" t="str">
        <f t="shared" si="66"/>
        <v/>
      </c>
      <c r="BZ427" s="20" t="e">
        <f t="shared" si="67"/>
        <v>#DIV/0!</v>
      </c>
      <c r="CA427" s="20" t="e">
        <f t="shared" si="68"/>
        <v>#DIV/0!</v>
      </c>
      <c r="CB427" s="20">
        <f t="shared" si="69"/>
        <v>0.66666666666666663</v>
      </c>
      <c r="CC427" s="20">
        <f t="shared" si="70"/>
        <v>0.68888888888888888</v>
      </c>
      <c r="CD427" s="20">
        <f t="shared" si="71"/>
        <v>0.77777777777777779</v>
      </c>
      <c r="CE427" s="26">
        <f t="shared" si="72"/>
        <v>4500</v>
      </c>
      <c r="CF427" s="24" t="str">
        <f t="shared" si="73"/>
        <v xml:space="preserve"> </v>
      </c>
      <c r="CG427" s="24">
        <f t="shared" si="76"/>
        <v>7260.44</v>
      </c>
      <c r="CH427" s="24" t="str">
        <f t="shared" si="74"/>
        <v xml:space="preserve"> </v>
      </c>
    </row>
    <row r="428" spans="1:86">
      <c r="A428" t="str">
        <f>'Master Data'!A428</f>
        <v>MD</v>
      </c>
      <c r="B428" t="str">
        <f>'Master Data'!B428</f>
        <v>Vehicles For Change, Inc.</v>
      </c>
      <c r="C428" t="str">
        <f>'Master Data'!C428</f>
        <v>A private non-profit entity not regulated by the state of Maryland offering non-credit continuing education for experienced auto mechanics. See this provider s website for more information.  https://www.vehiclesforchange.</v>
      </c>
      <c r="D428" t="str">
        <f>'Master Data'!D428</f>
        <v>4111 Washington Blvd</v>
      </c>
      <c r="E428">
        <f>'Master Data'!E428</f>
        <v>0</v>
      </c>
      <c r="F428" t="str">
        <f>'Master Data'!F428</f>
        <v>Halethorpe</v>
      </c>
      <c r="G428" t="str">
        <f>'Master Data'!G428</f>
        <v>MD</v>
      </c>
      <c r="H428">
        <f>'Master Data'!H428</f>
        <v>21227</v>
      </c>
      <c r="I428">
        <f>'Master Data'!I428</f>
        <v>6</v>
      </c>
      <c r="J428" t="str">
        <f>'Master Data'!J428</f>
        <v>Advanced Program: Maintenance &amp; Light Repair (160 clock hours)</v>
      </c>
      <c r="K428" t="str">
        <f>'Master Data'!K428</f>
        <v>Advanced auto mechanic skills training in maintenance/light repair for mechanics who have basic auto mechanic skills. Must provide proof of these skills to qualify/enroll.</v>
      </c>
      <c r="L428" t="str">
        <f>'Master Data'!L428</f>
        <v>http://www.vehiclesforchange</v>
      </c>
      <c r="M428">
        <f>'Master Data'!M428</f>
        <v>1</v>
      </c>
      <c r="N428" t="str">
        <f>'Master Data'!N428</f>
        <v>ASE Maintenance &amp; Light Repair</v>
      </c>
      <c r="O428">
        <f>'Master Data'!O428</f>
        <v>470604</v>
      </c>
      <c r="P428">
        <f>'Master Data'!P428</f>
        <v>0</v>
      </c>
      <c r="Q428">
        <f>'Master Data'!Q428</f>
        <v>4500</v>
      </c>
      <c r="R428">
        <f>'Master Data'!R428</f>
        <v>40</v>
      </c>
      <c r="S428">
        <f>'Master Data'!S428</f>
        <v>4</v>
      </c>
      <c r="T428">
        <f>'Master Data'!T428</f>
        <v>1</v>
      </c>
      <c r="U428">
        <f>'Master Data'!U428</f>
        <v>1</v>
      </c>
      <c r="V428">
        <f>'Master Data'!V428</f>
        <v>49302300</v>
      </c>
      <c r="W428">
        <f>'Master Data'!W428</f>
        <v>0</v>
      </c>
      <c r="X428">
        <f>'Master Data'!X428</f>
        <v>0</v>
      </c>
      <c r="Y428">
        <f>'Master Data'!Y428</f>
        <v>127</v>
      </c>
      <c r="Z428">
        <f>'Master Data'!Z428</f>
        <v>106</v>
      </c>
      <c r="AA428">
        <f>'Master Data'!AA428</f>
        <v>65</v>
      </c>
      <c r="AB428">
        <f>'Master Data'!AB428</f>
        <v>52</v>
      </c>
      <c r="AC428">
        <f>'Master Data'!AC428</f>
        <v>30</v>
      </c>
      <c r="AD428">
        <f>'Master Data'!AD428</f>
        <v>7260.44</v>
      </c>
      <c r="AE428">
        <f>'Master Data'!AE428</f>
        <v>33</v>
      </c>
      <c r="AF428">
        <f>'Master Data'!AF428</f>
        <v>7124.25</v>
      </c>
      <c r="AG428">
        <f>'Master Data'!AG428</f>
        <v>6826.7</v>
      </c>
      <c r="AH428">
        <f>'Master Data'!AH428</f>
        <v>76</v>
      </c>
      <c r="AI428">
        <f>'Master Data'!AI428</f>
        <v>43</v>
      </c>
      <c r="AJ428">
        <f>'Master Data'!AJ428</f>
        <v>0</v>
      </c>
      <c r="AK428">
        <f>'Master Data'!AK428</f>
        <v>0</v>
      </c>
      <c r="AL428">
        <f>'Master Data'!AL428</f>
        <v>0</v>
      </c>
      <c r="AM428">
        <f>'Master Data'!AM428</f>
        <v>0</v>
      </c>
      <c r="AN428">
        <f>'Master Data'!AN428</f>
        <v>0</v>
      </c>
      <c r="AO428">
        <f>'Master Data'!AO428</f>
        <v>0</v>
      </c>
      <c r="AP428">
        <f>'Master Data'!AP428</f>
        <v>0</v>
      </c>
      <c r="AQ428">
        <f>'Master Data'!AQ428</f>
        <v>0</v>
      </c>
      <c r="AR428">
        <f>'Master Data'!AR428</f>
        <v>0</v>
      </c>
      <c r="AS428">
        <f>'Master Data'!AS428</f>
        <v>0</v>
      </c>
      <c r="AT428">
        <f>'Master Data'!AT428</f>
        <v>0</v>
      </c>
      <c r="AU428">
        <f>'Master Data'!AU428</f>
        <v>0</v>
      </c>
      <c r="AV428">
        <f>'Master Data'!AV428</f>
        <v>0</v>
      </c>
      <c r="AW428">
        <f>'Master Data'!AW428</f>
        <v>0</v>
      </c>
      <c r="AX428">
        <f>'Master Data'!AX428</f>
        <v>0</v>
      </c>
      <c r="AY428">
        <f>'Master Data'!AY428</f>
        <v>0</v>
      </c>
      <c r="AZ428">
        <f>'Master Data'!AZ428</f>
        <v>0</v>
      </c>
      <c r="BA428">
        <f>'Master Data'!BA428</f>
        <v>0</v>
      </c>
      <c r="BB428">
        <f>'Master Data'!BB428</f>
        <v>0</v>
      </c>
      <c r="BC428">
        <f>'Master Data'!BC428</f>
        <v>0</v>
      </c>
      <c r="BD428">
        <f>'Master Data'!BD428</f>
        <v>0</v>
      </c>
      <c r="BE428">
        <f>'Master Data'!BE428</f>
        <v>0</v>
      </c>
      <c r="BF428">
        <f>'Master Data'!BF428</f>
        <v>0</v>
      </c>
      <c r="BG428">
        <f>'Master Data'!BG428</f>
        <v>0</v>
      </c>
      <c r="BH428">
        <f>'Master Data'!BH428</f>
        <v>0</v>
      </c>
      <c r="BI428">
        <f>'Master Data'!BI428</f>
        <v>0</v>
      </c>
      <c r="BJ428">
        <f>'Master Data'!BJ428</f>
        <v>0</v>
      </c>
      <c r="BK428">
        <f>'Master Data'!BK428</f>
        <v>0</v>
      </c>
      <c r="BL428">
        <f>'Master Data'!BL428</f>
        <v>0</v>
      </c>
      <c r="BM428">
        <f>'Master Data'!BM428</f>
        <v>0</v>
      </c>
      <c r="BN428">
        <f>'Master Data'!BN428</f>
        <v>0</v>
      </c>
      <c r="BO428">
        <f>'Master Data'!BO428</f>
        <v>0</v>
      </c>
      <c r="BP428">
        <f>'Master Data'!BP428</f>
        <v>0</v>
      </c>
      <c r="BQ428">
        <f>'Master Data'!BQ428</f>
        <v>0</v>
      </c>
      <c r="BR428">
        <f>'Master Data'!BR428</f>
        <v>0</v>
      </c>
      <c r="BS428">
        <f>'Master Data'!BS428</f>
        <v>0</v>
      </c>
      <c r="BT428">
        <f>'Master Data'!BT428</f>
        <v>0</v>
      </c>
      <c r="BU428">
        <f>'Master Data'!BU428</f>
        <v>0</v>
      </c>
      <c r="BV428">
        <f>'Master Data'!BV428</f>
        <v>0</v>
      </c>
      <c r="BW428">
        <f>'Master Data'!BW428</f>
        <v>20210720</v>
      </c>
      <c r="BX428" t="str">
        <f t="shared" si="75"/>
        <v>Vehicles For Change, Inc. - Advanced Program: Maintenance &amp; Light Repair (160 clock hours)</v>
      </c>
      <c r="BY428" s="27" t="str">
        <f t="shared" si="66"/>
        <v/>
      </c>
      <c r="BZ428" s="20" t="e">
        <f t="shared" si="67"/>
        <v>#DIV/0!</v>
      </c>
      <c r="CA428" s="20" t="e">
        <f t="shared" si="68"/>
        <v>#DIV/0!</v>
      </c>
      <c r="CB428" s="20">
        <f t="shared" si="69"/>
        <v>0.68421052631578949</v>
      </c>
      <c r="CC428" s="20">
        <f t="shared" si="70"/>
        <v>0.69767441860465118</v>
      </c>
      <c r="CD428" s="20">
        <f t="shared" si="71"/>
        <v>0.76744186046511631</v>
      </c>
      <c r="CE428" s="26">
        <f t="shared" si="72"/>
        <v>4500</v>
      </c>
      <c r="CF428" s="24" t="str">
        <f t="shared" si="73"/>
        <v xml:space="preserve"> </v>
      </c>
      <c r="CG428" s="24">
        <f t="shared" si="76"/>
        <v>7260.44</v>
      </c>
      <c r="CH428" s="24" t="str">
        <f t="shared" si="74"/>
        <v xml:space="preserve"> </v>
      </c>
    </row>
    <row r="429" spans="1:86">
      <c r="A429" t="str">
        <f>'Master Data'!A429</f>
        <v>MD</v>
      </c>
      <c r="B429" t="str">
        <f>'Master Data'!B429</f>
        <v>Vehicles For Change, Inc.</v>
      </c>
      <c r="C429" t="str">
        <f>'Master Data'!C429</f>
        <v>A private non-profit entity not regulated by the state of Maryland offering non-credit continuing education for experienced auto mechanics. See this provider s website for more information.  https://www.vehiclesforchange.</v>
      </c>
      <c r="D429" t="str">
        <f>'Master Data'!D429</f>
        <v>4111 Washington Blvd</v>
      </c>
      <c r="E429">
        <f>'Master Data'!E429</f>
        <v>0</v>
      </c>
      <c r="F429" t="str">
        <f>'Master Data'!F429</f>
        <v>Halethorpe</v>
      </c>
      <c r="G429" t="str">
        <f>'Master Data'!G429</f>
        <v>MD</v>
      </c>
      <c r="H429">
        <f>'Master Data'!H429</f>
        <v>21227</v>
      </c>
      <c r="I429">
        <f>'Master Data'!I429</f>
        <v>6</v>
      </c>
      <c r="J429" t="str">
        <f>'Master Data'!J429</f>
        <v>Advanced program: Suspension &amp; Steering (160 clock hours)</v>
      </c>
      <c r="K429" t="str">
        <f>'Master Data'!K429</f>
        <v>Advanced auto mechanic skills training in suspension/steering for mechanics who have basic auto mechanic skills. Must provide proof of these skills to qualify/enroll.</v>
      </c>
      <c r="L429" t="str">
        <f>'Master Data'!L429</f>
        <v>http://www.vehiclesforchange.org</v>
      </c>
      <c r="M429">
        <f>'Master Data'!M429</f>
        <v>1</v>
      </c>
      <c r="N429" t="str">
        <f>'Master Data'!N429</f>
        <v>ASE A4 Suspension &amp; Steering</v>
      </c>
      <c r="O429">
        <f>'Master Data'!O429</f>
        <v>470604</v>
      </c>
      <c r="P429">
        <f>'Master Data'!P429</f>
        <v>0</v>
      </c>
      <c r="Q429">
        <f>'Master Data'!Q429</f>
        <v>4500</v>
      </c>
      <c r="R429">
        <f>'Master Data'!R429</f>
        <v>40</v>
      </c>
      <c r="S429">
        <f>'Master Data'!S429</f>
        <v>4</v>
      </c>
      <c r="T429">
        <f>'Master Data'!T429</f>
        <v>1</v>
      </c>
      <c r="U429">
        <f>'Master Data'!U429</f>
        <v>1</v>
      </c>
      <c r="V429">
        <f>'Master Data'!V429</f>
        <v>49302300</v>
      </c>
      <c r="W429">
        <f>'Master Data'!W429</f>
        <v>0</v>
      </c>
      <c r="X429">
        <f>'Master Data'!X429</f>
        <v>0</v>
      </c>
      <c r="Y429">
        <f>'Master Data'!Y429</f>
        <v>129</v>
      </c>
      <c r="Z429">
        <f>'Master Data'!Z429</f>
        <v>109</v>
      </c>
      <c r="AA429">
        <f>'Master Data'!AA429</f>
        <v>68</v>
      </c>
      <c r="AB429">
        <f>'Master Data'!AB429</f>
        <v>55</v>
      </c>
      <c r="AC429">
        <f>'Master Data'!AC429</f>
        <v>31</v>
      </c>
      <c r="AD429">
        <f>'Master Data'!AD429</f>
        <v>7092.88</v>
      </c>
      <c r="AE429">
        <f>'Master Data'!AE429</f>
        <v>34</v>
      </c>
      <c r="AF429">
        <f>'Master Data'!AF429</f>
        <v>6900.64</v>
      </c>
      <c r="AG429">
        <f>'Master Data'!AG429</f>
        <v>7018.81</v>
      </c>
      <c r="AH429">
        <f>'Master Data'!AH429</f>
        <v>79</v>
      </c>
      <c r="AI429">
        <f>'Master Data'!AI429</f>
        <v>46</v>
      </c>
      <c r="AJ429">
        <f>'Master Data'!AJ429</f>
        <v>0</v>
      </c>
      <c r="AK429">
        <f>'Master Data'!AK429</f>
        <v>0</v>
      </c>
      <c r="AL429">
        <f>'Master Data'!AL429</f>
        <v>0</v>
      </c>
      <c r="AM429">
        <f>'Master Data'!AM429</f>
        <v>0</v>
      </c>
      <c r="AN429">
        <f>'Master Data'!AN429</f>
        <v>0</v>
      </c>
      <c r="AO429">
        <f>'Master Data'!AO429</f>
        <v>0</v>
      </c>
      <c r="AP429">
        <f>'Master Data'!AP429</f>
        <v>0</v>
      </c>
      <c r="AQ429">
        <f>'Master Data'!AQ429</f>
        <v>0</v>
      </c>
      <c r="AR429">
        <f>'Master Data'!AR429</f>
        <v>0</v>
      </c>
      <c r="AS429">
        <f>'Master Data'!AS429</f>
        <v>0</v>
      </c>
      <c r="AT429">
        <f>'Master Data'!AT429</f>
        <v>0</v>
      </c>
      <c r="AU429">
        <f>'Master Data'!AU429</f>
        <v>0</v>
      </c>
      <c r="AV429">
        <f>'Master Data'!AV429</f>
        <v>0</v>
      </c>
      <c r="AW429">
        <f>'Master Data'!AW429</f>
        <v>0</v>
      </c>
      <c r="AX429">
        <f>'Master Data'!AX429</f>
        <v>0</v>
      </c>
      <c r="AY429">
        <f>'Master Data'!AY429</f>
        <v>0</v>
      </c>
      <c r="AZ429">
        <f>'Master Data'!AZ429</f>
        <v>0</v>
      </c>
      <c r="BA429">
        <f>'Master Data'!BA429</f>
        <v>0</v>
      </c>
      <c r="BB429">
        <f>'Master Data'!BB429</f>
        <v>0</v>
      </c>
      <c r="BC429">
        <f>'Master Data'!BC429</f>
        <v>0</v>
      </c>
      <c r="BD429">
        <f>'Master Data'!BD429</f>
        <v>0</v>
      </c>
      <c r="BE429">
        <f>'Master Data'!BE429</f>
        <v>0</v>
      </c>
      <c r="BF429">
        <f>'Master Data'!BF429</f>
        <v>0</v>
      </c>
      <c r="BG429">
        <f>'Master Data'!BG429</f>
        <v>0</v>
      </c>
      <c r="BH429">
        <f>'Master Data'!BH429</f>
        <v>0</v>
      </c>
      <c r="BI429">
        <f>'Master Data'!BI429</f>
        <v>0</v>
      </c>
      <c r="BJ429">
        <f>'Master Data'!BJ429</f>
        <v>0</v>
      </c>
      <c r="BK429">
        <f>'Master Data'!BK429</f>
        <v>0</v>
      </c>
      <c r="BL429">
        <f>'Master Data'!BL429</f>
        <v>0</v>
      </c>
      <c r="BM429">
        <f>'Master Data'!BM429</f>
        <v>0</v>
      </c>
      <c r="BN429">
        <f>'Master Data'!BN429</f>
        <v>0</v>
      </c>
      <c r="BO429">
        <f>'Master Data'!BO429</f>
        <v>0</v>
      </c>
      <c r="BP429">
        <f>'Master Data'!BP429</f>
        <v>0</v>
      </c>
      <c r="BQ429">
        <f>'Master Data'!BQ429</f>
        <v>0</v>
      </c>
      <c r="BR429">
        <f>'Master Data'!BR429</f>
        <v>0</v>
      </c>
      <c r="BS429">
        <f>'Master Data'!BS429</f>
        <v>0</v>
      </c>
      <c r="BT429">
        <f>'Master Data'!BT429</f>
        <v>0</v>
      </c>
      <c r="BU429">
        <f>'Master Data'!BU429</f>
        <v>0</v>
      </c>
      <c r="BV429">
        <f>'Master Data'!BV429</f>
        <v>0</v>
      </c>
      <c r="BW429">
        <f>'Master Data'!BW429</f>
        <v>20210720</v>
      </c>
      <c r="BX429" t="str">
        <f t="shared" si="75"/>
        <v>Vehicles For Change, Inc. - Advanced program: Suspension &amp; Steering (160 clock hours)</v>
      </c>
      <c r="BY429" s="27" t="str">
        <f t="shared" si="66"/>
        <v/>
      </c>
      <c r="BZ429" s="20" t="e">
        <f t="shared" si="67"/>
        <v>#DIV/0!</v>
      </c>
      <c r="CA429" s="20" t="e">
        <f t="shared" si="68"/>
        <v>#DIV/0!</v>
      </c>
      <c r="CB429" s="20">
        <f t="shared" si="69"/>
        <v>0.69620253164556967</v>
      </c>
      <c r="CC429" s="20">
        <f t="shared" si="70"/>
        <v>0.67391304347826086</v>
      </c>
      <c r="CD429" s="20">
        <f t="shared" si="71"/>
        <v>0.73913043478260865</v>
      </c>
      <c r="CE429" s="26">
        <f t="shared" si="72"/>
        <v>4500</v>
      </c>
      <c r="CF429" s="24" t="str">
        <f t="shared" si="73"/>
        <v xml:space="preserve"> </v>
      </c>
      <c r="CG429" s="24">
        <f t="shared" si="76"/>
        <v>7092.88</v>
      </c>
      <c r="CH429" s="24" t="str">
        <f t="shared" si="74"/>
        <v xml:space="preserve"> </v>
      </c>
    </row>
    <row r="430" spans="1:86">
      <c r="A430" t="str">
        <f>'Master Data'!A430</f>
        <v>MD</v>
      </c>
      <c r="B430" t="str">
        <f>'Master Data'!B430</f>
        <v>Vehicles For Change, Inc.</v>
      </c>
      <c r="C430" t="str">
        <f>'Master Data'!C430</f>
        <v>A private non-profit entity not regulated by the state of Maryland offering non-credit continuing education for experienced auto mechanics. See this provider s website for more information.  https://www.vehiclesforchange.</v>
      </c>
      <c r="D430" t="str">
        <f>'Master Data'!D430</f>
        <v>4111 Washington Blvd</v>
      </c>
      <c r="E430">
        <f>'Master Data'!E430</f>
        <v>0</v>
      </c>
      <c r="F430" t="str">
        <f>'Master Data'!F430</f>
        <v>Halethorpe</v>
      </c>
      <c r="G430" t="str">
        <f>'Master Data'!G430</f>
        <v>MD</v>
      </c>
      <c r="H430">
        <f>'Master Data'!H430</f>
        <v>21227</v>
      </c>
      <c r="I430">
        <f>'Master Data'!I430</f>
        <v>6</v>
      </c>
      <c r="J430" t="str">
        <f>'Master Data'!J430</f>
        <v>Advanced Program: Heating &amp; Air Conditioning (160 clock hours)</v>
      </c>
      <c r="K430" t="str">
        <f>'Master Data'!K430</f>
        <v>Advanced auto mechanic skills training in heating and A/C  for mechanics who have basic auto mechanic skills. Must provide proof of these skills to qualify/enroll.</v>
      </c>
      <c r="L430" t="str">
        <f>'Master Data'!L430</f>
        <v>http://www.vehiclesforchange.org</v>
      </c>
      <c r="M430">
        <f>'Master Data'!M430</f>
        <v>1</v>
      </c>
      <c r="N430" t="str">
        <f>'Master Data'!N430</f>
        <v>ASE A7 Heating and Air Conditioning</v>
      </c>
      <c r="O430">
        <f>'Master Data'!O430</f>
        <v>470604</v>
      </c>
      <c r="P430">
        <f>'Master Data'!P430</f>
        <v>0</v>
      </c>
      <c r="Q430">
        <f>'Master Data'!Q430</f>
        <v>4500</v>
      </c>
      <c r="R430">
        <f>'Master Data'!R430</f>
        <v>40</v>
      </c>
      <c r="S430">
        <f>'Master Data'!S430</f>
        <v>4</v>
      </c>
      <c r="T430">
        <f>'Master Data'!T430</f>
        <v>1</v>
      </c>
      <c r="U430">
        <f>'Master Data'!U430</f>
        <v>1</v>
      </c>
      <c r="V430">
        <f>'Master Data'!V430</f>
        <v>49302300</v>
      </c>
      <c r="W430">
        <f>'Master Data'!W430</f>
        <v>0</v>
      </c>
      <c r="X430">
        <f>'Master Data'!X430</f>
        <v>0</v>
      </c>
      <c r="Y430">
        <f>'Master Data'!Y430</f>
        <v>115</v>
      </c>
      <c r="Z430">
        <f>'Master Data'!Z430</f>
        <v>95</v>
      </c>
      <c r="AA430">
        <f>'Master Data'!AA430</f>
        <v>57</v>
      </c>
      <c r="AB430">
        <f>'Master Data'!AB430</f>
        <v>45</v>
      </c>
      <c r="AC430">
        <f>'Master Data'!AC430</f>
        <v>24</v>
      </c>
      <c r="AD430">
        <f>'Master Data'!AD430</f>
        <v>7428</v>
      </c>
      <c r="AE430">
        <f>'Master Data'!AE430</f>
        <v>18</v>
      </c>
      <c r="AF430">
        <f>'Master Data'!AF430</f>
        <v>7276.33</v>
      </c>
      <c r="AG430">
        <f>'Master Data'!AG430</f>
        <v>6948.17</v>
      </c>
      <c r="AH430">
        <f>'Master Data'!AH430</f>
        <v>65</v>
      </c>
      <c r="AI430">
        <f>'Master Data'!AI430</f>
        <v>32</v>
      </c>
      <c r="AJ430">
        <f>'Master Data'!AJ430</f>
        <v>0</v>
      </c>
      <c r="AK430">
        <f>'Master Data'!AK430</f>
        <v>0</v>
      </c>
      <c r="AL430">
        <f>'Master Data'!AL430</f>
        <v>0</v>
      </c>
      <c r="AM430">
        <f>'Master Data'!AM430</f>
        <v>0</v>
      </c>
      <c r="AN430">
        <f>'Master Data'!AN430</f>
        <v>0</v>
      </c>
      <c r="AO430">
        <f>'Master Data'!AO430</f>
        <v>0</v>
      </c>
      <c r="AP430">
        <f>'Master Data'!AP430</f>
        <v>0</v>
      </c>
      <c r="AQ430">
        <f>'Master Data'!AQ430</f>
        <v>0</v>
      </c>
      <c r="AR430">
        <f>'Master Data'!AR430</f>
        <v>0</v>
      </c>
      <c r="AS430">
        <f>'Master Data'!AS430</f>
        <v>0</v>
      </c>
      <c r="AT430">
        <f>'Master Data'!AT430</f>
        <v>0</v>
      </c>
      <c r="AU430">
        <f>'Master Data'!AU430</f>
        <v>0</v>
      </c>
      <c r="AV430">
        <f>'Master Data'!AV430</f>
        <v>0</v>
      </c>
      <c r="AW430">
        <f>'Master Data'!AW430</f>
        <v>0</v>
      </c>
      <c r="AX430">
        <f>'Master Data'!AX430</f>
        <v>0</v>
      </c>
      <c r="AY430">
        <f>'Master Data'!AY430</f>
        <v>0</v>
      </c>
      <c r="AZ430">
        <f>'Master Data'!AZ430</f>
        <v>0</v>
      </c>
      <c r="BA430">
        <f>'Master Data'!BA430</f>
        <v>0</v>
      </c>
      <c r="BB430">
        <f>'Master Data'!BB430</f>
        <v>0</v>
      </c>
      <c r="BC430">
        <f>'Master Data'!BC430</f>
        <v>0</v>
      </c>
      <c r="BD430">
        <f>'Master Data'!BD430</f>
        <v>0</v>
      </c>
      <c r="BE430">
        <f>'Master Data'!BE430</f>
        <v>0</v>
      </c>
      <c r="BF430">
        <f>'Master Data'!BF430</f>
        <v>0</v>
      </c>
      <c r="BG430">
        <f>'Master Data'!BG430</f>
        <v>0</v>
      </c>
      <c r="BH430">
        <f>'Master Data'!BH430</f>
        <v>0</v>
      </c>
      <c r="BI430">
        <f>'Master Data'!BI430</f>
        <v>0</v>
      </c>
      <c r="BJ430">
        <f>'Master Data'!BJ430</f>
        <v>0</v>
      </c>
      <c r="BK430">
        <f>'Master Data'!BK430</f>
        <v>0</v>
      </c>
      <c r="BL430">
        <f>'Master Data'!BL430</f>
        <v>0</v>
      </c>
      <c r="BM430">
        <f>'Master Data'!BM430</f>
        <v>0</v>
      </c>
      <c r="BN430">
        <f>'Master Data'!BN430</f>
        <v>0</v>
      </c>
      <c r="BO430">
        <f>'Master Data'!BO430</f>
        <v>0</v>
      </c>
      <c r="BP430">
        <f>'Master Data'!BP430</f>
        <v>0</v>
      </c>
      <c r="BQ430">
        <f>'Master Data'!BQ430</f>
        <v>0</v>
      </c>
      <c r="BR430">
        <f>'Master Data'!BR430</f>
        <v>0</v>
      </c>
      <c r="BS430">
        <f>'Master Data'!BS430</f>
        <v>0</v>
      </c>
      <c r="BT430">
        <f>'Master Data'!BT430</f>
        <v>0</v>
      </c>
      <c r="BU430">
        <f>'Master Data'!BU430</f>
        <v>0</v>
      </c>
      <c r="BV430">
        <f>'Master Data'!BV430</f>
        <v>0</v>
      </c>
      <c r="BW430">
        <f>'Master Data'!BW430</f>
        <v>20210720</v>
      </c>
      <c r="BX430" t="str">
        <f t="shared" si="75"/>
        <v>Vehicles For Change, Inc. - Advanced Program: Heating &amp; Air Conditioning (160 clock hours)</v>
      </c>
      <c r="BY430" s="27" t="str">
        <f t="shared" si="66"/>
        <v/>
      </c>
      <c r="BZ430" s="20" t="e">
        <f t="shared" si="67"/>
        <v>#DIV/0!</v>
      </c>
      <c r="CA430" s="20" t="e">
        <f t="shared" si="68"/>
        <v>#DIV/0!</v>
      </c>
      <c r="CB430" s="20">
        <f t="shared" si="69"/>
        <v>0.69230769230769229</v>
      </c>
      <c r="CC430" s="20">
        <f t="shared" si="70"/>
        <v>0.75</v>
      </c>
      <c r="CD430" s="20">
        <f t="shared" si="71"/>
        <v>0.5625</v>
      </c>
      <c r="CE430" s="26">
        <f t="shared" si="72"/>
        <v>4500</v>
      </c>
      <c r="CF430" s="24" t="str">
        <f t="shared" si="73"/>
        <v xml:space="preserve"> </v>
      </c>
      <c r="CG430" s="24">
        <f t="shared" si="76"/>
        <v>7428</v>
      </c>
      <c r="CH430" s="24" t="str">
        <f t="shared" si="74"/>
        <v xml:space="preserve"> </v>
      </c>
    </row>
    <row r="431" spans="1:86">
      <c r="A431" t="str">
        <f>'Master Data'!A431</f>
        <v>MD</v>
      </c>
      <c r="B431" t="str">
        <f>'Master Data'!B431</f>
        <v>CompTIA Tech Career Academy</v>
      </c>
      <c r="C431" t="str">
        <f>'Master Data'!C431</f>
        <v>A private for profit entity not regulated by the state of Maryland offering non-credit training. See this provider s website for more information.  https://www.comptiatech.</v>
      </c>
      <c r="D431" t="str">
        <f>'Master Data'!D431</f>
        <v>3500 Lacey Rd.  Ste 100</v>
      </c>
      <c r="E431">
        <f>'Master Data'!E431</f>
        <v>0</v>
      </c>
      <c r="F431" t="str">
        <f>'Master Data'!F431</f>
        <v>Downers Grove</v>
      </c>
      <c r="G431" t="str">
        <f>'Master Data'!G431</f>
        <v>IL</v>
      </c>
      <c r="H431">
        <f>'Master Data'!H431</f>
        <v>60515</v>
      </c>
      <c r="I431">
        <f>'Master Data'!I431</f>
        <v>6</v>
      </c>
      <c r="J431" t="str">
        <f>'Master Data'!J431</f>
        <v>IT-Ready Technical Support-Online (240 clock hours)</v>
      </c>
      <c r="K431" t="str">
        <f>'Master Data'!K431</f>
        <v>Learn how to prepare for the CompTIA A+ certification exam and move into help desk tech roles.</v>
      </c>
      <c r="L431" t="str">
        <f>'Master Data'!L431</f>
        <v>https://www.comptiatech.org/career-training/</v>
      </c>
      <c r="M431">
        <f>'Master Data'!M431</f>
        <v>1</v>
      </c>
      <c r="N431" t="str">
        <f>'Master Data'!N431</f>
        <v>CompTIA A+</v>
      </c>
      <c r="O431">
        <f>'Master Data'!O431</f>
        <v>111006</v>
      </c>
      <c r="P431">
        <f>'Master Data'!P431</f>
        <v>8500</v>
      </c>
      <c r="Q431">
        <f>'Master Data'!Q431</f>
        <v>380</v>
      </c>
      <c r="R431">
        <f>'Master Data'!R431</f>
        <v>15</v>
      </c>
      <c r="S431">
        <f>'Master Data'!S431</f>
        <v>16</v>
      </c>
      <c r="T431">
        <f>'Master Data'!T431</f>
        <v>1</v>
      </c>
      <c r="U431">
        <f>'Master Data'!U431</f>
        <v>2</v>
      </c>
      <c r="V431">
        <f>'Master Data'!V431</f>
        <v>15123200</v>
      </c>
      <c r="W431">
        <f>'Master Data'!W431</f>
        <v>0</v>
      </c>
      <c r="X431">
        <f>'Master Data'!X431</f>
        <v>0</v>
      </c>
      <c r="Y431">
        <f>'Master Data'!Y431</f>
        <v>0</v>
      </c>
      <c r="Z431">
        <f>'Master Data'!Z431</f>
        <v>0</v>
      </c>
      <c r="AA431">
        <f>'Master Data'!AA431</f>
        <v>0</v>
      </c>
      <c r="AB431">
        <f>'Master Data'!AB431</f>
        <v>0</v>
      </c>
      <c r="AC431">
        <f>'Master Data'!AC431</f>
        <v>0</v>
      </c>
      <c r="AD431">
        <f>'Master Data'!AD431</f>
        <v>0</v>
      </c>
      <c r="AE431">
        <f>'Master Data'!AE431</f>
        <v>0</v>
      </c>
      <c r="AF431">
        <f>'Master Data'!AF431</f>
        <v>9999999.9900000002</v>
      </c>
      <c r="AG431">
        <f>'Master Data'!AG431</f>
        <v>9999999.9900000002</v>
      </c>
      <c r="AH431">
        <f>'Master Data'!AH431</f>
        <v>0</v>
      </c>
      <c r="AI431">
        <f>'Master Data'!AI431</f>
        <v>0</v>
      </c>
      <c r="AJ431">
        <f>'Master Data'!AJ431</f>
        <v>0</v>
      </c>
      <c r="AK431">
        <f>'Master Data'!AK431</f>
        <v>0</v>
      </c>
      <c r="AL431">
        <f>'Master Data'!AL431</f>
        <v>0</v>
      </c>
      <c r="AM431">
        <f>'Master Data'!AM431</f>
        <v>0</v>
      </c>
      <c r="AN431">
        <f>'Master Data'!AN431</f>
        <v>0</v>
      </c>
      <c r="AO431">
        <f>'Master Data'!AO431</f>
        <v>0</v>
      </c>
      <c r="AP431">
        <f>'Master Data'!AP431</f>
        <v>0</v>
      </c>
      <c r="AQ431">
        <f>'Master Data'!AQ431</f>
        <v>0</v>
      </c>
      <c r="AR431">
        <f>'Master Data'!AR431</f>
        <v>0</v>
      </c>
      <c r="AS431">
        <f>'Master Data'!AS431</f>
        <v>0</v>
      </c>
      <c r="AT431">
        <f>'Master Data'!AT431</f>
        <v>0</v>
      </c>
      <c r="AU431">
        <f>'Master Data'!AU431</f>
        <v>0</v>
      </c>
      <c r="AV431">
        <f>'Master Data'!AV431</f>
        <v>0</v>
      </c>
      <c r="AW431">
        <f>'Master Data'!AW431</f>
        <v>0</v>
      </c>
      <c r="AX431">
        <f>'Master Data'!AX431</f>
        <v>0</v>
      </c>
      <c r="AY431">
        <f>'Master Data'!AY431</f>
        <v>0</v>
      </c>
      <c r="AZ431">
        <f>'Master Data'!AZ431</f>
        <v>0</v>
      </c>
      <c r="BA431">
        <f>'Master Data'!BA431</f>
        <v>0</v>
      </c>
      <c r="BB431">
        <f>'Master Data'!BB431</f>
        <v>0</v>
      </c>
      <c r="BC431">
        <f>'Master Data'!BC431</f>
        <v>0</v>
      </c>
      <c r="BD431">
        <f>'Master Data'!BD431</f>
        <v>0</v>
      </c>
      <c r="BE431">
        <f>'Master Data'!BE431</f>
        <v>0</v>
      </c>
      <c r="BF431">
        <f>'Master Data'!BF431</f>
        <v>0</v>
      </c>
      <c r="BG431">
        <f>'Master Data'!BG431</f>
        <v>0</v>
      </c>
      <c r="BH431">
        <f>'Master Data'!BH431</f>
        <v>0</v>
      </c>
      <c r="BI431">
        <f>'Master Data'!BI431</f>
        <v>0</v>
      </c>
      <c r="BJ431">
        <f>'Master Data'!BJ431</f>
        <v>0</v>
      </c>
      <c r="BK431">
        <f>'Master Data'!BK431</f>
        <v>0</v>
      </c>
      <c r="BL431">
        <f>'Master Data'!BL431</f>
        <v>0</v>
      </c>
      <c r="BM431">
        <f>'Master Data'!BM431</f>
        <v>0</v>
      </c>
      <c r="BN431">
        <f>'Master Data'!BN431</f>
        <v>0</v>
      </c>
      <c r="BO431">
        <f>'Master Data'!BO431</f>
        <v>0</v>
      </c>
      <c r="BP431">
        <f>'Master Data'!BP431</f>
        <v>0</v>
      </c>
      <c r="BQ431">
        <f>'Master Data'!BQ431</f>
        <v>0</v>
      </c>
      <c r="BR431">
        <f>'Master Data'!BR431</f>
        <v>0</v>
      </c>
      <c r="BS431">
        <f>'Master Data'!BS431</f>
        <v>0</v>
      </c>
      <c r="BT431">
        <f>'Master Data'!BT431</f>
        <v>0</v>
      </c>
      <c r="BU431">
        <f>'Master Data'!BU431</f>
        <v>0</v>
      </c>
      <c r="BV431">
        <f>'Master Data'!BV431</f>
        <v>0</v>
      </c>
      <c r="BW431">
        <f>'Master Data'!BW431</f>
        <v>20210727</v>
      </c>
      <c r="BX431" t="str">
        <f t="shared" si="75"/>
        <v>CompTIA Tech Career Academy - IT-Ready Technical Support-Online (240 clock hours)</v>
      </c>
      <c r="BY431" s="27" t="str">
        <f t="shared" si="66"/>
        <v/>
      </c>
      <c r="BZ431" s="20" t="e">
        <f t="shared" si="67"/>
        <v>#DIV/0!</v>
      </c>
      <c r="CA431" s="20" t="e">
        <f t="shared" si="68"/>
        <v>#DIV/0!</v>
      </c>
      <c r="CB431" s="20" t="e">
        <f t="shared" si="69"/>
        <v>#DIV/0!</v>
      </c>
      <c r="CC431" s="20" t="e">
        <f t="shared" si="70"/>
        <v>#DIV/0!</v>
      </c>
      <c r="CD431" s="20" t="e">
        <f t="shared" si="71"/>
        <v>#DIV/0!</v>
      </c>
      <c r="CE431" s="26">
        <f t="shared" si="72"/>
        <v>8880</v>
      </c>
      <c r="CF431" s="24" t="str">
        <f t="shared" si="73"/>
        <v xml:space="preserve"> </v>
      </c>
      <c r="CG431" s="24" t="str">
        <f t="shared" si="76"/>
        <v xml:space="preserve"> </v>
      </c>
      <c r="CH431" s="24" t="str">
        <f t="shared" si="74"/>
        <v xml:space="preserve"> </v>
      </c>
    </row>
    <row r="432" spans="1:86">
      <c r="A432" t="str">
        <f>'Master Data'!A432</f>
        <v>MD</v>
      </c>
      <c r="B432" t="str">
        <f>'Master Data'!B432</f>
        <v>Dominion Academy</v>
      </c>
      <c r="C432" t="str">
        <f>'Master Data'!C432</f>
        <v>A Maryland Higher Education Commission-approved private career school offering job preparatory training. See this provider s website for more information.  http://www.dominionahs.</v>
      </c>
      <c r="D432" t="str">
        <f>'Master Data'!D432</f>
        <v>8855 Annapolis Road  Suite 305</v>
      </c>
      <c r="E432" t="str">
        <f>'Master Data'!E432</f>
        <v>Suite  305</v>
      </c>
      <c r="F432" t="str">
        <f>'Master Data'!F432</f>
        <v>Lanham</v>
      </c>
      <c r="G432" t="str">
        <f>'Master Data'!G432</f>
        <v>MD</v>
      </c>
      <c r="H432">
        <f>'Master Data'!H432</f>
        <v>20706</v>
      </c>
      <c r="I432">
        <f>'Master Data'!I432</f>
        <v>8</v>
      </c>
      <c r="J432" t="str">
        <f>'Master Data'!J432</f>
        <v>Certified/Geriatric Nursing Assistant (120 clock hours)</v>
      </c>
      <c r="K432" t="str">
        <f>'Master Data'!K432</f>
        <v>Preparation for Maryland nursing assistant certification and geriatric nursing assistant registration.</v>
      </c>
      <c r="L432" t="str">
        <f>'Master Data'!L432</f>
        <v>http://dominionahs.com</v>
      </c>
      <c r="M432">
        <f>'Master Data'!M432</f>
        <v>3</v>
      </c>
      <c r="N432" t="str">
        <f>'Master Data'!N432</f>
        <v>MBON certified nursing assistant</v>
      </c>
      <c r="O432">
        <f>'Master Data'!O432</f>
        <v>513902</v>
      </c>
      <c r="P432">
        <f>'Master Data'!P432</f>
        <v>1200</v>
      </c>
      <c r="Q432">
        <f>'Master Data'!Q432</f>
        <v>160</v>
      </c>
      <c r="R432">
        <f>'Master Data'!R432</f>
        <v>30</v>
      </c>
      <c r="S432">
        <f>'Master Data'!S432</f>
        <v>4</v>
      </c>
      <c r="T432">
        <f>'Master Data'!T432</f>
        <v>1</v>
      </c>
      <c r="U432">
        <f>'Master Data'!U432</f>
        <v>1</v>
      </c>
      <c r="V432">
        <f>'Master Data'!V432</f>
        <v>31113100</v>
      </c>
      <c r="W432">
        <f>'Master Data'!W432</f>
        <v>0</v>
      </c>
      <c r="X432">
        <f>'Master Data'!X432</f>
        <v>0</v>
      </c>
      <c r="Y432">
        <f>'Master Data'!Y432</f>
        <v>267</v>
      </c>
      <c r="Z432">
        <f>'Master Data'!Z432</f>
        <v>230</v>
      </c>
      <c r="AA432">
        <f>'Master Data'!AA432</f>
        <v>224</v>
      </c>
      <c r="AB432">
        <f>'Master Data'!AB432</f>
        <v>100</v>
      </c>
      <c r="AC432">
        <f>'Master Data'!AC432</f>
        <v>73</v>
      </c>
      <c r="AD432">
        <f>'Master Data'!AD432</f>
        <v>8530</v>
      </c>
      <c r="AE432">
        <f>'Master Data'!AE432</f>
        <v>114</v>
      </c>
      <c r="AF432">
        <f>'Master Data'!AF432</f>
        <v>8948.7900000000009</v>
      </c>
      <c r="AG432">
        <f>'Master Data'!AG432</f>
        <v>9009.19</v>
      </c>
      <c r="AH432">
        <f>'Master Data'!AH432</f>
        <v>154</v>
      </c>
      <c r="AI432">
        <f>'Master Data'!AI432</f>
        <v>116</v>
      </c>
      <c r="AJ432">
        <f>'Master Data'!AJ432</f>
        <v>3</v>
      </c>
      <c r="AK432">
        <f>'Master Data'!AK432</f>
        <v>3</v>
      </c>
      <c r="AL432">
        <f>'Master Data'!AL432</f>
        <v>3</v>
      </c>
      <c r="AM432">
        <f>'Master Data'!AM432</f>
        <v>3</v>
      </c>
      <c r="AN432">
        <f>'Master Data'!AN432</f>
        <v>3</v>
      </c>
      <c r="AO432">
        <f>'Master Data'!AO432</f>
        <v>3760</v>
      </c>
      <c r="AP432">
        <f>'Master Data'!AP432</f>
        <v>1</v>
      </c>
      <c r="AQ432">
        <f>'Master Data'!AQ432</f>
        <v>1</v>
      </c>
      <c r="AR432">
        <f>'Master Data'!AR432</f>
        <v>8838</v>
      </c>
      <c r="AS432">
        <f>'Master Data'!AS432</f>
        <v>2</v>
      </c>
      <c r="AT432">
        <f>'Master Data'!AT432</f>
        <v>2</v>
      </c>
      <c r="AU432">
        <f>'Master Data'!AU432</f>
        <v>2</v>
      </c>
      <c r="AV432">
        <f>'Master Data'!AV432</f>
        <v>0</v>
      </c>
      <c r="AW432">
        <f>'Master Data'!AW432</f>
        <v>0</v>
      </c>
      <c r="AX432">
        <f>'Master Data'!AX432</f>
        <v>2</v>
      </c>
      <c r="AY432">
        <f>'Master Data'!AY432</f>
        <v>1</v>
      </c>
      <c r="AZ432">
        <f>'Master Data'!AZ432</f>
        <v>0</v>
      </c>
      <c r="BA432">
        <f>'Master Data'!BA432</f>
        <v>0</v>
      </c>
      <c r="BB432">
        <f>'Master Data'!BB432</f>
        <v>0</v>
      </c>
      <c r="BC432">
        <f>'Master Data'!BC432</f>
        <v>0</v>
      </c>
      <c r="BD432">
        <f>'Master Data'!BD432</f>
        <v>2</v>
      </c>
      <c r="BE432">
        <f>'Master Data'!BE432</f>
        <v>0</v>
      </c>
      <c r="BF432">
        <f>'Master Data'!BF432</f>
        <v>2</v>
      </c>
      <c r="BG432">
        <f>'Master Data'!BG432</f>
        <v>0</v>
      </c>
      <c r="BH432">
        <f>'Master Data'!BH432</f>
        <v>0</v>
      </c>
      <c r="BI432">
        <f>'Master Data'!BI432</f>
        <v>0</v>
      </c>
      <c r="BJ432">
        <f>'Master Data'!BJ432</f>
        <v>0</v>
      </c>
      <c r="BK432">
        <f>'Master Data'!BK432</f>
        <v>0</v>
      </c>
      <c r="BL432">
        <f>'Master Data'!BL432</f>
        <v>0</v>
      </c>
      <c r="BM432">
        <f>'Master Data'!BM432</f>
        <v>3</v>
      </c>
      <c r="BN432">
        <f>'Master Data'!BN432</f>
        <v>0</v>
      </c>
      <c r="BO432">
        <f>'Master Data'!BO432</f>
        <v>0</v>
      </c>
      <c r="BP432">
        <f>'Master Data'!BP432</f>
        <v>0</v>
      </c>
      <c r="BQ432">
        <f>'Master Data'!BQ432</f>
        <v>0</v>
      </c>
      <c r="BR432">
        <f>'Master Data'!BR432</f>
        <v>1</v>
      </c>
      <c r="BS432">
        <f>'Master Data'!BS432</f>
        <v>0</v>
      </c>
      <c r="BT432">
        <f>'Master Data'!BT432</f>
        <v>0</v>
      </c>
      <c r="BU432">
        <f>'Master Data'!BU432</f>
        <v>0</v>
      </c>
      <c r="BV432">
        <f>'Master Data'!BV432</f>
        <v>1</v>
      </c>
      <c r="BW432">
        <f>'Master Data'!BW432</f>
        <v>20210727</v>
      </c>
      <c r="BX432" t="str">
        <f t="shared" si="75"/>
        <v>Dominion Academy - Certified/Geriatric Nursing Assistant (120 clock hours)</v>
      </c>
      <c r="BY432" s="27">
        <f t="shared" si="66"/>
        <v>0.5</v>
      </c>
      <c r="BZ432" s="20">
        <f t="shared" si="67"/>
        <v>0.5</v>
      </c>
      <c r="CA432" s="20">
        <f t="shared" si="68"/>
        <v>1</v>
      </c>
      <c r="CB432" s="20">
        <f t="shared" si="69"/>
        <v>0.64935064935064934</v>
      </c>
      <c r="CC432" s="20">
        <f t="shared" si="70"/>
        <v>0.62931034482758619</v>
      </c>
      <c r="CD432" s="20">
        <f t="shared" si="71"/>
        <v>0.98275862068965514</v>
      </c>
      <c r="CE432" s="26">
        <f t="shared" si="72"/>
        <v>1360</v>
      </c>
      <c r="CF432" s="24">
        <f t="shared" si="73"/>
        <v>8838</v>
      </c>
      <c r="CG432" s="24">
        <f t="shared" si="76"/>
        <v>8530</v>
      </c>
      <c r="CH432" s="24">
        <f t="shared" si="74"/>
        <v>3760</v>
      </c>
    </row>
    <row r="433" spans="1:86">
      <c r="A433" t="str">
        <f>'Master Data'!A433</f>
        <v>MD</v>
      </c>
      <c r="B433" t="str">
        <f>'Master Data'!B433</f>
        <v>Towson University</v>
      </c>
      <c r="C433" t="str">
        <f>'Master Data'!C433</f>
        <v>A Maryland 4-year public university, accredited by the Middle States Commission on Higher Education. See this provider s website for more information. https://www.towson.edu/campus/partnerships-research/continuing-education/about.</v>
      </c>
      <c r="D433" t="str">
        <f>'Master Data'!D433</f>
        <v>7400 York Rd.</v>
      </c>
      <c r="E433" t="str">
        <f>'Master Data'!E433</f>
        <v>Ste. 201</v>
      </c>
      <c r="F433" t="str">
        <f>'Master Data'!F433</f>
        <v>Towson</v>
      </c>
      <c r="G433" t="str">
        <f>'Master Data'!G433</f>
        <v>MD</v>
      </c>
      <c r="H433">
        <f>'Master Data'!H433</f>
        <v>21204</v>
      </c>
      <c r="I433">
        <f>'Master Data'!I433</f>
        <v>8</v>
      </c>
      <c r="J433" t="str">
        <f>'Master Data'!J433</f>
        <v>CompTIA A+ Exam Prep Classroom or Online (290 clock hours)</v>
      </c>
      <c r="K433" t="str">
        <f>'Master Data'!K433</f>
        <v>Preparation for the CompTIA A+ exam. 9 to 12 months hands-on experience in the lab or field recommended prior to taking exam.</v>
      </c>
      <c r="L433" t="str">
        <f>'Master Data'!L433</f>
        <v>http://www.towson.edu</v>
      </c>
      <c r="M433">
        <f>'Master Data'!M433</f>
        <v>1</v>
      </c>
      <c r="N433" t="str">
        <f>'Master Data'!N433</f>
        <v>CompTIA A+</v>
      </c>
      <c r="O433">
        <f>'Master Data'!O433</f>
        <v>111006</v>
      </c>
      <c r="P433">
        <f>'Master Data'!P433</f>
        <v>2499</v>
      </c>
      <c r="Q433">
        <f>'Master Data'!Q433</f>
        <v>0</v>
      </c>
      <c r="R433">
        <f>'Master Data'!R433</f>
        <v>10</v>
      </c>
      <c r="S433">
        <f>'Master Data'!S433</f>
        <v>26</v>
      </c>
      <c r="T433">
        <f>'Master Data'!T433</f>
        <v>1</v>
      </c>
      <c r="U433">
        <f>'Master Data'!U433</f>
        <v>3</v>
      </c>
      <c r="V433">
        <f>'Master Data'!V433</f>
        <v>15123200</v>
      </c>
      <c r="W433">
        <f>'Master Data'!W433</f>
        <v>0</v>
      </c>
      <c r="X433">
        <f>'Master Data'!X433</f>
        <v>0</v>
      </c>
      <c r="Y433">
        <f>'Master Data'!Y433</f>
        <v>22</v>
      </c>
      <c r="Z433">
        <f>'Master Data'!Z433</f>
        <v>20</v>
      </c>
      <c r="AA433">
        <f>'Master Data'!AA433</f>
        <v>3</v>
      </c>
      <c r="AB433">
        <f>'Master Data'!AB433</f>
        <v>3</v>
      </c>
      <c r="AC433">
        <f>'Master Data'!AC433</f>
        <v>3</v>
      </c>
      <c r="AD433">
        <f>'Master Data'!AD433</f>
        <v>10852</v>
      </c>
      <c r="AE433">
        <f>'Master Data'!AE433</f>
        <v>0</v>
      </c>
      <c r="AF433">
        <f>'Master Data'!AF433</f>
        <v>7346</v>
      </c>
      <c r="AG433">
        <f>'Master Data'!AG433</f>
        <v>11886.67</v>
      </c>
      <c r="AH433">
        <f>'Master Data'!AH433</f>
        <v>12</v>
      </c>
      <c r="AI433">
        <f>'Master Data'!AI433</f>
        <v>10</v>
      </c>
      <c r="AJ433">
        <f>'Master Data'!AJ433</f>
        <v>5</v>
      </c>
      <c r="AK433">
        <f>'Master Data'!AK433</f>
        <v>4</v>
      </c>
      <c r="AL433">
        <f>'Master Data'!AL433</f>
        <v>5</v>
      </c>
      <c r="AM433">
        <f>'Master Data'!AM433</f>
        <v>4</v>
      </c>
      <c r="AN433">
        <f>'Master Data'!AN433</f>
        <v>0</v>
      </c>
      <c r="AO433">
        <f>'Master Data'!AO433</f>
        <v>12495</v>
      </c>
      <c r="AP433">
        <f>'Master Data'!AP433</f>
        <v>3</v>
      </c>
      <c r="AQ433">
        <f>'Master Data'!AQ433</f>
        <v>3</v>
      </c>
      <c r="AR433">
        <f>'Master Data'!AR433</f>
        <v>10852</v>
      </c>
      <c r="AS433">
        <f>'Master Data'!AS433</f>
        <v>0</v>
      </c>
      <c r="AT433">
        <f>'Master Data'!AT433</f>
        <v>3</v>
      </c>
      <c r="AU433">
        <f>'Master Data'!AU433</f>
        <v>3</v>
      </c>
      <c r="AV433">
        <f>'Master Data'!AV433</f>
        <v>0</v>
      </c>
      <c r="AW433">
        <f>'Master Data'!AW433</f>
        <v>0</v>
      </c>
      <c r="AX433">
        <f>'Master Data'!AX433</f>
        <v>1</v>
      </c>
      <c r="AY433">
        <f>'Master Data'!AY433</f>
        <v>2</v>
      </c>
      <c r="AZ433">
        <f>'Master Data'!AZ433</f>
        <v>1</v>
      </c>
      <c r="BA433">
        <f>'Master Data'!BA433</f>
        <v>0</v>
      </c>
      <c r="BB433">
        <f>'Master Data'!BB433</f>
        <v>1</v>
      </c>
      <c r="BC433">
        <f>'Master Data'!BC433</f>
        <v>2</v>
      </c>
      <c r="BD433">
        <f>'Master Data'!BD433</f>
        <v>2</v>
      </c>
      <c r="BE433">
        <f>'Master Data'!BE433</f>
        <v>0</v>
      </c>
      <c r="BF433">
        <f>'Master Data'!BF433</f>
        <v>4</v>
      </c>
      <c r="BG433">
        <f>'Master Data'!BG433</f>
        <v>0</v>
      </c>
      <c r="BH433">
        <f>'Master Data'!BH433</f>
        <v>0</v>
      </c>
      <c r="BI433">
        <f>'Master Data'!BI433</f>
        <v>0</v>
      </c>
      <c r="BJ433">
        <f>'Master Data'!BJ433</f>
        <v>0</v>
      </c>
      <c r="BK433">
        <f>'Master Data'!BK433</f>
        <v>0</v>
      </c>
      <c r="BL433">
        <f>'Master Data'!BL433</f>
        <v>0</v>
      </c>
      <c r="BM433">
        <f>'Master Data'!BM433</f>
        <v>3</v>
      </c>
      <c r="BN433">
        <f>'Master Data'!BN433</f>
        <v>0</v>
      </c>
      <c r="BO433">
        <f>'Master Data'!BO433</f>
        <v>0</v>
      </c>
      <c r="BP433">
        <f>'Master Data'!BP433</f>
        <v>0</v>
      </c>
      <c r="BQ433">
        <f>'Master Data'!BQ433</f>
        <v>0</v>
      </c>
      <c r="BR433">
        <f>'Master Data'!BR433</f>
        <v>2</v>
      </c>
      <c r="BS433">
        <f>'Master Data'!BS433</f>
        <v>0</v>
      </c>
      <c r="BT433">
        <f>'Master Data'!BT433</f>
        <v>0</v>
      </c>
      <c r="BU433">
        <f>'Master Data'!BU433</f>
        <v>0</v>
      </c>
      <c r="BV433">
        <f>'Master Data'!BV433</f>
        <v>2</v>
      </c>
      <c r="BW433">
        <f>'Master Data'!BW433</f>
        <v>20210817</v>
      </c>
      <c r="BX433" t="str">
        <f t="shared" si="75"/>
        <v>Towson University - CompTIA A+ Exam Prep Classroom or Online (290 clock hours)</v>
      </c>
      <c r="BY433" s="27">
        <f t="shared" si="66"/>
        <v>1</v>
      </c>
      <c r="BZ433" s="20">
        <f t="shared" si="67"/>
        <v>1</v>
      </c>
      <c r="CA433" s="20">
        <f t="shared" si="68"/>
        <v>0</v>
      </c>
      <c r="CB433" s="20">
        <f t="shared" si="69"/>
        <v>0.25</v>
      </c>
      <c r="CC433" s="20">
        <f t="shared" si="70"/>
        <v>0.3</v>
      </c>
      <c r="CD433" s="20">
        <f t="shared" si="71"/>
        <v>0</v>
      </c>
      <c r="CE433" s="26">
        <f t="shared" si="72"/>
        <v>2499</v>
      </c>
      <c r="CF433" s="24">
        <f t="shared" si="73"/>
        <v>10852</v>
      </c>
      <c r="CG433" s="24">
        <f t="shared" si="76"/>
        <v>10852</v>
      </c>
      <c r="CH433" s="24">
        <f t="shared" si="74"/>
        <v>12495</v>
      </c>
    </row>
    <row r="434" spans="1:86">
      <c r="A434" t="str">
        <f>'Master Data'!A434</f>
        <v>MD</v>
      </c>
      <c r="B434" t="str">
        <f>'Master Data'!B434</f>
        <v>Chesapeake College</v>
      </c>
      <c r="C434" t="str">
        <f>'Master Data'!C434</f>
        <v>A Maryland public community college, accredited by the Middle States Commission on Higher Education. See this provider s website for more information. https://www.chesapeake.</v>
      </c>
      <c r="D434" t="str">
        <f>'Master Data'!D434</f>
        <v>1000 College Cir</v>
      </c>
      <c r="E434">
        <f>'Master Data'!E434</f>
        <v>0</v>
      </c>
      <c r="F434" t="str">
        <f>'Master Data'!F434</f>
        <v>Wye Mills</v>
      </c>
      <c r="G434" t="str">
        <f>'Master Data'!G434</f>
        <v>MD</v>
      </c>
      <c r="H434">
        <f>'Master Data'!H434</f>
        <v>21679</v>
      </c>
      <c r="I434">
        <f>'Master Data'!I434</f>
        <v>1</v>
      </c>
      <c r="J434" t="str">
        <f>'Master Data'!J434</f>
        <v>Welding/Fabrication MIG &amp; TIG (90 clock hours)</v>
      </c>
      <c r="K434" t="str">
        <f>'Master Data'!K434</f>
        <v>Preparation for the American Welding Society (AWS) D1.1 Structural Welding-Steel certification.</v>
      </c>
      <c r="L434" t="str">
        <f>'Master Data'!L434</f>
        <v>http://www.chesapeake.edu</v>
      </c>
      <c r="M434">
        <f>'Master Data'!M434</f>
        <v>1</v>
      </c>
      <c r="N434" t="str">
        <f>'Master Data'!N434</f>
        <v>American Welding Society (AWS) D1.1 Structural Welding-Steel certification.</v>
      </c>
      <c r="O434">
        <f>'Master Data'!O434</f>
        <v>480508</v>
      </c>
      <c r="P434">
        <f>'Master Data'!P434</f>
        <v>3527</v>
      </c>
      <c r="Q434">
        <f>'Master Data'!Q434</f>
        <v>321</v>
      </c>
      <c r="R434">
        <f>'Master Data'!R434</f>
        <v>6</v>
      </c>
      <c r="S434">
        <f>'Master Data'!S434</f>
        <v>52</v>
      </c>
      <c r="T434">
        <f>'Master Data'!T434</f>
        <v>0</v>
      </c>
      <c r="U434">
        <f>'Master Data'!U434</f>
        <v>1</v>
      </c>
      <c r="V434">
        <f>'Master Data'!V434</f>
        <v>51412100</v>
      </c>
      <c r="W434">
        <f>'Master Data'!W434</f>
        <v>0</v>
      </c>
      <c r="X434">
        <f>'Master Data'!X434</f>
        <v>0</v>
      </c>
      <c r="Y434">
        <f>'Master Data'!Y434</f>
        <v>7</v>
      </c>
      <c r="Z434">
        <f>'Master Data'!Z434</f>
        <v>5</v>
      </c>
      <c r="AA434">
        <f>'Master Data'!AA434</f>
        <v>2</v>
      </c>
      <c r="AB434">
        <f>'Master Data'!AB434</f>
        <v>3</v>
      </c>
      <c r="AC434">
        <f>'Master Data'!AC434</f>
        <v>1</v>
      </c>
      <c r="AD434">
        <f>'Master Data'!AD434</f>
        <v>8332</v>
      </c>
      <c r="AE434">
        <f>'Master Data'!AE434</f>
        <v>0</v>
      </c>
      <c r="AF434">
        <f>'Master Data'!AF434</f>
        <v>8182.67</v>
      </c>
      <c r="AG434">
        <f>'Master Data'!AG434</f>
        <v>5166</v>
      </c>
      <c r="AH434">
        <f>'Master Data'!AH434</f>
        <v>4</v>
      </c>
      <c r="AI434">
        <f>'Master Data'!AI434</f>
        <v>1</v>
      </c>
      <c r="AJ434">
        <f>'Master Data'!AJ434</f>
        <v>7</v>
      </c>
      <c r="AK434">
        <f>'Master Data'!AK434</f>
        <v>5</v>
      </c>
      <c r="AL434">
        <f>'Master Data'!AL434</f>
        <v>7</v>
      </c>
      <c r="AM434">
        <f>'Master Data'!AM434</f>
        <v>5</v>
      </c>
      <c r="AN434">
        <f>'Master Data'!AN434</f>
        <v>2</v>
      </c>
      <c r="AO434">
        <f>'Master Data'!AO434</f>
        <v>14375</v>
      </c>
      <c r="AP434">
        <f>'Master Data'!AP434</f>
        <v>3</v>
      </c>
      <c r="AQ434">
        <f>'Master Data'!AQ434</f>
        <v>1</v>
      </c>
      <c r="AR434">
        <f>'Master Data'!AR434</f>
        <v>8332</v>
      </c>
      <c r="AS434">
        <f>'Master Data'!AS434</f>
        <v>0</v>
      </c>
      <c r="AT434">
        <f>'Master Data'!AT434</f>
        <v>4</v>
      </c>
      <c r="AU434">
        <f>'Master Data'!AU434</f>
        <v>1</v>
      </c>
      <c r="AV434">
        <f>'Master Data'!AV434</f>
        <v>0</v>
      </c>
      <c r="AW434">
        <f>'Master Data'!AW434</f>
        <v>1</v>
      </c>
      <c r="AX434">
        <f>'Master Data'!AX434</f>
        <v>2</v>
      </c>
      <c r="AY434">
        <f>'Master Data'!AY434</f>
        <v>4</v>
      </c>
      <c r="AZ434">
        <f>'Master Data'!AZ434</f>
        <v>0</v>
      </c>
      <c r="BA434">
        <f>'Master Data'!BA434</f>
        <v>0</v>
      </c>
      <c r="BB434">
        <f>'Master Data'!BB434</f>
        <v>0</v>
      </c>
      <c r="BC434">
        <f>'Master Data'!BC434</f>
        <v>6</v>
      </c>
      <c r="BD434">
        <f>'Master Data'!BD434</f>
        <v>0</v>
      </c>
      <c r="BE434">
        <f>'Master Data'!BE434</f>
        <v>0</v>
      </c>
      <c r="BF434">
        <f>'Master Data'!BF434</f>
        <v>5</v>
      </c>
      <c r="BG434">
        <f>'Master Data'!BG434</f>
        <v>0</v>
      </c>
      <c r="BH434">
        <f>'Master Data'!BH434</f>
        <v>0</v>
      </c>
      <c r="BI434">
        <f>'Master Data'!BI434</f>
        <v>0</v>
      </c>
      <c r="BJ434">
        <f>'Master Data'!BJ434</f>
        <v>1</v>
      </c>
      <c r="BK434">
        <f>'Master Data'!BK434</f>
        <v>0</v>
      </c>
      <c r="BL434">
        <f>'Master Data'!BL434</f>
        <v>0</v>
      </c>
      <c r="BM434">
        <f>'Master Data'!BM434</f>
        <v>5</v>
      </c>
      <c r="BN434">
        <f>'Master Data'!BN434</f>
        <v>0</v>
      </c>
      <c r="BO434">
        <f>'Master Data'!BO434</f>
        <v>1</v>
      </c>
      <c r="BP434">
        <f>'Master Data'!BP434</f>
        <v>0</v>
      </c>
      <c r="BQ434">
        <f>'Master Data'!BQ434</f>
        <v>0</v>
      </c>
      <c r="BR434">
        <f>'Master Data'!BR434</f>
        <v>0</v>
      </c>
      <c r="BS434">
        <f>'Master Data'!BS434</f>
        <v>0</v>
      </c>
      <c r="BT434">
        <f>'Master Data'!BT434</f>
        <v>0</v>
      </c>
      <c r="BU434">
        <f>'Master Data'!BU434</f>
        <v>0</v>
      </c>
      <c r="BV434">
        <f>'Master Data'!BV434</f>
        <v>0</v>
      </c>
      <c r="BW434">
        <f>'Master Data'!BW434</f>
        <v>20210817</v>
      </c>
      <c r="BX434" t="str">
        <f t="shared" si="75"/>
        <v>Chesapeake College - Welding/Fabrication MIG &amp; TIG (90 clock hours)</v>
      </c>
      <c r="BY434" s="27">
        <f t="shared" si="66"/>
        <v>0.75</v>
      </c>
      <c r="BZ434" s="20">
        <f t="shared" si="67"/>
        <v>1</v>
      </c>
      <c r="CA434" s="20">
        <f t="shared" si="68"/>
        <v>0</v>
      </c>
      <c r="CB434" s="20">
        <f t="shared" si="69"/>
        <v>0.75</v>
      </c>
      <c r="CC434" s="20">
        <f t="shared" si="70"/>
        <v>1</v>
      </c>
      <c r="CD434" s="20">
        <f t="shared" si="71"/>
        <v>0</v>
      </c>
      <c r="CE434" s="26">
        <f t="shared" si="72"/>
        <v>3848</v>
      </c>
      <c r="CF434" s="24">
        <f t="shared" si="73"/>
        <v>8332</v>
      </c>
      <c r="CG434" s="24">
        <f t="shared" si="76"/>
        <v>8332</v>
      </c>
      <c r="CH434" s="24">
        <f t="shared" si="74"/>
        <v>14375</v>
      </c>
    </row>
    <row r="435" spans="1:86">
      <c r="A435" t="str">
        <f>'Master Data'!A435</f>
        <v>MD</v>
      </c>
      <c r="B435" t="str">
        <f>'Master Data'!B435</f>
        <v>Cedar Point Consulting, LLC</v>
      </c>
      <c r="C435" t="str">
        <f>'Master Data'!C435</f>
        <v>A private for profit entity not regulated by the state of Maryland offering non-credit training. See this provider s website for more information.  https://cedarpointconsulting.</v>
      </c>
      <c r="D435" t="str">
        <f>'Master Data'!D435</f>
        <v>104 Russell Ave.  Ste. 100</v>
      </c>
      <c r="E435">
        <f>'Master Data'!E435</f>
        <v>0</v>
      </c>
      <c r="F435" t="str">
        <f>'Master Data'!F435</f>
        <v>Gaithersburg</v>
      </c>
      <c r="G435" t="str">
        <f>'Master Data'!G435</f>
        <v>MD</v>
      </c>
      <c r="H435">
        <f>'Master Data'!H435</f>
        <v>20877</v>
      </c>
      <c r="I435">
        <f>'Master Data'!I435</f>
        <v>6</v>
      </c>
      <c r="J435" t="str">
        <f>'Master Data'!J435</f>
        <v>Scrum Master certification exam prep. (16 clock hours)</v>
      </c>
      <c r="K435" t="str">
        <f>'Master Data'!K435</f>
        <v>Preparation for the 50 question Certified Scrum Master exam via Scrum Alliance.</v>
      </c>
      <c r="L435" t="str">
        <f>'Master Data'!L435</f>
        <v>http://www.cedarpointconsulting.com</v>
      </c>
      <c r="M435">
        <f>'Master Data'!M435</f>
        <v>1</v>
      </c>
      <c r="N435" t="str">
        <f>'Master Data'!N435</f>
        <v>Certified Scrum Master exam via Scrum Alliance</v>
      </c>
      <c r="O435">
        <f>'Master Data'!O435</f>
        <v>111005</v>
      </c>
      <c r="P435">
        <f>'Master Data'!P435</f>
        <v>695</v>
      </c>
      <c r="Q435">
        <f>'Master Data'!Q435</f>
        <v>0</v>
      </c>
      <c r="R435">
        <f>'Master Data'!R435</f>
        <v>16</v>
      </c>
      <c r="S435">
        <f>'Master Data'!S435</f>
        <v>1</v>
      </c>
      <c r="T435">
        <f>'Master Data'!T435</f>
        <v>1</v>
      </c>
      <c r="U435">
        <f>'Master Data'!U435</f>
        <v>2</v>
      </c>
      <c r="V435">
        <f>'Master Data'!V435</f>
        <v>11919902</v>
      </c>
      <c r="W435">
        <f>'Master Data'!W435</f>
        <v>0</v>
      </c>
      <c r="X435">
        <f>'Master Data'!X435</f>
        <v>0</v>
      </c>
      <c r="Y435">
        <f>'Master Data'!Y435</f>
        <v>4</v>
      </c>
      <c r="Z435">
        <f>'Master Data'!Z435</f>
        <v>3</v>
      </c>
      <c r="AA435">
        <f>'Master Data'!AA435</f>
        <v>3</v>
      </c>
      <c r="AB435">
        <f>'Master Data'!AB435</f>
        <v>2</v>
      </c>
      <c r="AC435">
        <f>'Master Data'!AC435</f>
        <v>2</v>
      </c>
      <c r="AD435">
        <f>'Master Data'!AD435</f>
        <v>24316</v>
      </c>
      <c r="AE435">
        <f>'Master Data'!AE435</f>
        <v>2</v>
      </c>
      <c r="AF435">
        <f>'Master Data'!AF435</f>
        <v>24316</v>
      </c>
      <c r="AG435">
        <f>'Master Data'!AG435</f>
        <v>25467</v>
      </c>
      <c r="AH435">
        <f>'Master Data'!AH435</f>
        <v>2</v>
      </c>
      <c r="AI435">
        <f>'Master Data'!AI435</f>
        <v>2</v>
      </c>
      <c r="AJ435">
        <f>'Master Data'!AJ435</f>
        <v>4</v>
      </c>
      <c r="AK435">
        <f>'Master Data'!AK435</f>
        <v>3</v>
      </c>
      <c r="AL435">
        <f>'Master Data'!AL435</f>
        <v>4</v>
      </c>
      <c r="AM435">
        <f>'Master Data'!AM435</f>
        <v>3</v>
      </c>
      <c r="AN435">
        <f>'Master Data'!AN435</f>
        <v>3</v>
      </c>
      <c r="AO435">
        <f>'Master Data'!AO435</f>
        <v>2780</v>
      </c>
      <c r="AP435">
        <f>'Master Data'!AP435</f>
        <v>2</v>
      </c>
      <c r="AQ435">
        <f>'Master Data'!AQ435</f>
        <v>2</v>
      </c>
      <c r="AR435">
        <f>'Master Data'!AR435</f>
        <v>24316</v>
      </c>
      <c r="AS435">
        <f>'Master Data'!AS435</f>
        <v>2</v>
      </c>
      <c r="AT435">
        <f>'Master Data'!AT435</f>
        <v>2</v>
      </c>
      <c r="AU435">
        <f>'Master Data'!AU435</f>
        <v>2</v>
      </c>
      <c r="AV435">
        <f>'Master Data'!AV435</f>
        <v>0</v>
      </c>
      <c r="AW435">
        <f>'Master Data'!AW435</f>
        <v>0</v>
      </c>
      <c r="AX435">
        <f>'Master Data'!AX435</f>
        <v>0</v>
      </c>
      <c r="AY435">
        <f>'Master Data'!AY435</f>
        <v>0</v>
      </c>
      <c r="AZ435">
        <f>'Master Data'!AZ435</f>
        <v>1</v>
      </c>
      <c r="BA435">
        <f>'Master Data'!BA435</f>
        <v>1</v>
      </c>
      <c r="BB435">
        <f>'Master Data'!BB435</f>
        <v>0</v>
      </c>
      <c r="BC435">
        <f>'Master Data'!BC435</f>
        <v>2</v>
      </c>
      <c r="BD435">
        <f>'Master Data'!BD435</f>
        <v>1</v>
      </c>
      <c r="BE435">
        <f>'Master Data'!BE435</f>
        <v>0</v>
      </c>
      <c r="BF435">
        <f>'Master Data'!BF435</f>
        <v>1</v>
      </c>
      <c r="BG435">
        <f>'Master Data'!BG435</f>
        <v>0</v>
      </c>
      <c r="BH435">
        <f>'Master Data'!BH435</f>
        <v>0</v>
      </c>
      <c r="BI435">
        <f>'Master Data'!BI435</f>
        <v>0</v>
      </c>
      <c r="BJ435">
        <f>'Master Data'!BJ435</f>
        <v>1</v>
      </c>
      <c r="BK435">
        <f>'Master Data'!BK435</f>
        <v>0</v>
      </c>
      <c r="BL435">
        <f>'Master Data'!BL435</f>
        <v>0</v>
      </c>
      <c r="BM435">
        <f>'Master Data'!BM435</f>
        <v>4</v>
      </c>
      <c r="BN435">
        <f>'Master Data'!BN435</f>
        <v>0</v>
      </c>
      <c r="BO435">
        <f>'Master Data'!BO435</f>
        <v>0</v>
      </c>
      <c r="BP435">
        <f>'Master Data'!BP435</f>
        <v>0</v>
      </c>
      <c r="BQ435">
        <f>'Master Data'!BQ435</f>
        <v>0</v>
      </c>
      <c r="BR435">
        <f>'Master Data'!BR435</f>
        <v>1</v>
      </c>
      <c r="BS435">
        <f>'Master Data'!BS435</f>
        <v>0</v>
      </c>
      <c r="BT435">
        <f>'Master Data'!BT435</f>
        <v>0</v>
      </c>
      <c r="BU435">
        <f>'Master Data'!BU435</f>
        <v>0</v>
      </c>
      <c r="BV435">
        <f>'Master Data'!BV435</f>
        <v>1</v>
      </c>
      <c r="BW435">
        <f>'Master Data'!BW435</f>
        <v>20210826</v>
      </c>
      <c r="BX435" t="str">
        <f t="shared" si="75"/>
        <v>Cedar Point Consulting, LLC - Scrum Master certification exam prep. (16 clock hours)</v>
      </c>
      <c r="BY435" s="27">
        <f t="shared" si="66"/>
        <v>1</v>
      </c>
      <c r="BZ435" s="20">
        <f t="shared" si="67"/>
        <v>1</v>
      </c>
      <c r="CA435" s="20">
        <f t="shared" si="68"/>
        <v>1</v>
      </c>
      <c r="CB435" s="20">
        <f t="shared" si="69"/>
        <v>1</v>
      </c>
      <c r="CC435" s="20">
        <f t="shared" si="70"/>
        <v>1</v>
      </c>
      <c r="CD435" s="20">
        <f t="shared" si="71"/>
        <v>1</v>
      </c>
      <c r="CE435" s="26">
        <f t="shared" si="72"/>
        <v>695</v>
      </c>
      <c r="CF435" s="24">
        <f t="shared" si="73"/>
        <v>24316</v>
      </c>
      <c r="CG435" s="24">
        <f t="shared" si="76"/>
        <v>24316</v>
      </c>
      <c r="CH435" s="24">
        <f t="shared" si="74"/>
        <v>2780</v>
      </c>
    </row>
    <row r="436" spans="1:86">
      <c r="A436" t="str">
        <f>'Master Data'!A436</f>
        <v>MD</v>
      </c>
      <c r="B436" t="str">
        <f>'Master Data'!B436</f>
        <v>Chesapeake College</v>
      </c>
      <c r="C436" t="str">
        <f>'Master Data'!C436</f>
        <v>A Maryland public community college, accredited by the Middle States Commission on Higher Education. See this provider s website for more information. https://www.chesapeake.</v>
      </c>
      <c r="D436" t="str">
        <f>'Master Data'!D436</f>
        <v>1000 College Cir</v>
      </c>
      <c r="E436">
        <f>'Master Data'!E436</f>
        <v>0</v>
      </c>
      <c r="F436" t="str">
        <f>'Master Data'!F436</f>
        <v>Wye Mills</v>
      </c>
      <c r="G436" t="str">
        <f>'Master Data'!G436</f>
        <v>MD</v>
      </c>
      <c r="H436">
        <f>'Master Data'!H436</f>
        <v>21679</v>
      </c>
      <c r="I436">
        <f>'Master Data'!I436</f>
        <v>1</v>
      </c>
      <c r="J436" t="str">
        <f>'Master Data'!J436</f>
        <v>Welding/Fabrication-Stick &amp; Flux-cored (90 clock hours)</v>
      </c>
      <c r="K436" t="str">
        <f>'Master Data'!K436</f>
        <v>Preparation for the American Welding Society (AWS) D1.1 Structural Welding-Steel certification.</v>
      </c>
      <c r="L436" t="str">
        <f>'Master Data'!L436</f>
        <v>http://www.chesapeake.edu</v>
      </c>
      <c r="M436">
        <f>'Master Data'!M436</f>
        <v>1</v>
      </c>
      <c r="N436" t="str">
        <f>'Master Data'!N436</f>
        <v>American Welding Society (AWS) D1.1 Structural Welding-Steel certification.</v>
      </c>
      <c r="O436">
        <f>'Master Data'!O436</f>
        <v>480508</v>
      </c>
      <c r="P436">
        <f>'Master Data'!P436</f>
        <v>3527</v>
      </c>
      <c r="Q436">
        <f>'Master Data'!Q436</f>
        <v>321</v>
      </c>
      <c r="R436">
        <f>'Master Data'!R436</f>
        <v>2</v>
      </c>
      <c r="S436">
        <f>'Master Data'!S436</f>
        <v>52</v>
      </c>
      <c r="T436">
        <f>'Master Data'!T436</f>
        <v>0</v>
      </c>
      <c r="U436">
        <f>'Master Data'!U436</f>
        <v>1</v>
      </c>
      <c r="V436">
        <f>'Master Data'!V436</f>
        <v>51412100</v>
      </c>
      <c r="W436">
        <f>'Master Data'!W436</f>
        <v>0</v>
      </c>
      <c r="X436">
        <f>'Master Data'!X436</f>
        <v>0</v>
      </c>
      <c r="Y436">
        <f>'Master Data'!Y436</f>
        <v>3</v>
      </c>
      <c r="Z436">
        <f>'Master Data'!Z436</f>
        <v>2</v>
      </c>
      <c r="AA436">
        <f>'Master Data'!AA436</f>
        <v>1</v>
      </c>
      <c r="AB436">
        <f>'Master Data'!AB436</f>
        <v>1</v>
      </c>
      <c r="AC436">
        <f>'Master Data'!AC436</f>
        <v>0</v>
      </c>
      <c r="AD436">
        <f>'Master Data'!AD436</f>
        <v>15684</v>
      </c>
      <c r="AE436">
        <f>'Master Data'!AE436</f>
        <v>0</v>
      </c>
      <c r="AF436">
        <f>'Master Data'!AF436</f>
        <v>15684</v>
      </c>
      <c r="AG436">
        <f>'Master Data'!AG436</f>
        <v>9999999.9900000002</v>
      </c>
      <c r="AH436">
        <f>'Master Data'!AH436</f>
        <v>1</v>
      </c>
      <c r="AI436">
        <f>'Master Data'!AI436</f>
        <v>0</v>
      </c>
      <c r="AJ436">
        <f>'Master Data'!AJ436</f>
        <v>3</v>
      </c>
      <c r="AK436">
        <f>'Master Data'!AK436</f>
        <v>2</v>
      </c>
      <c r="AL436">
        <f>'Master Data'!AL436</f>
        <v>3</v>
      </c>
      <c r="AM436">
        <f>'Master Data'!AM436</f>
        <v>2</v>
      </c>
      <c r="AN436">
        <f>'Master Data'!AN436</f>
        <v>1</v>
      </c>
      <c r="AO436">
        <f>'Master Data'!AO436</f>
        <v>18219</v>
      </c>
      <c r="AP436">
        <f>'Master Data'!AP436</f>
        <v>1</v>
      </c>
      <c r="AQ436">
        <f>'Master Data'!AQ436</f>
        <v>0</v>
      </c>
      <c r="AR436">
        <f>'Master Data'!AR436</f>
        <v>15684</v>
      </c>
      <c r="AS436">
        <f>'Master Data'!AS436</f>
        <v>0</v>
      </c>
      <c r="AT436">
        <f>'Master Data'!AT436</f>
        <v>1</v>
      </c>
      <c r="AU436">
        <f>'Master Data'!AU436</f>
        <v>0</v>
      </c>
      <c r="AV436">
        <f>'Master Data'!AV436</f>
        <v>0</v>
      </c>
      <c r="AW436">
        <f>'Master Data'!AW436</f>
        <v>0</v>
      </c>
      <c r="AX436">
        <f>'Master Data'!AX436</f>
        <v>1</v>
      </c>
      <c r="AY436">
        <f>'Master Data'!AY436</f>
        <v>2</v>
      </c>
      <c r="AZ436">
        <f>'Master Data'!AZ436</f>
        <v>0</v>
      </c>
      <c r="BA436">
        <f>'Master Data'!BA436</f>
        <v>0</v>
      </c>
      <c r="BB436">
        <f>'Master Data'!BB436</f>
        <v>0</v>
      </c>
      <c r="BC436">
        <f>'Master Data'!BC436</f>
        <v>3</v>
      </c>
      <c r="BD436">
        <f>'Master Data'!BD436</f>
        <v>0</v>
      </c>
      <c r="BE436">
        <f>'Master Data'!BE436</f>
        <v>0</v>
      </c>
      <c r="BF436">
        <f>'Master Data'!BF436</f>
        <v>2</v>
      </c>
      <c r="BG436">
        <f>'Master Data'!BG436</f>
        <v>0</v>
      </c>
      <c r="BH436">
        <f>'Master Data'!BH436</f>
        <v>0</v>
      </c>
      <c r="BI436">
        <f>'Master Data'!BI436</f>
        <v>0</v>
      </c>
      <c r="BJ436">
        <f>'Master Data'!BJ436</f>
        <v>1</v>
      </c>
      <c r="BK436">
        <f>'Master Data'!BK436</f>
        <v>0</v>
      </c>
      <c r="BL436">
        <f>'Master Data'!BL436</f>
        <v>0</v>
      </c>
      <c r="BM436">
        <f>'Master Data'!BM436</f>
        <v>1</v>
      </c>
      <c r="BN436">
        <f>'Master Data'!BN436</f>
        <v>0</v>
      </c>
      <c r="BO436">
        <f>'Master Data'!BO436</f>
        <v>1</v>
      </c>
      <c r="BP436">
        <f>'Master Data'!BP436</f>
        <v>0</v>
      </c>
      <c r="BQ436">
        <f>'Master Data'!BQ436</f>
        <v>0</v>
      </c>
      <c r="BR436">
        <f>'Master Data'!BR436</f>
        <v>0</v>
      </c>
      <c r="BS436">
        <f>'Master Data'!BS436</f>
        <v>0</v>
      </c>
      <c r="BT436">
        <f>'Master Data'!BT436</f>
        <v>0</v>
      </c>
      <c r="BU436">
        <f>'Master Data'!BU436</f>
        <v>0</v>
      </c>
      <c r="BV436">
        <f>'Master Data'!BV436</f>
        <v>0</v>
      </c>
      <c r="BW436">
        <f>'Master Data'!BW436</f>
        <v>20210831</v>
      </c>
      <c r="BX436" t="str">
        <f t="shared" si="75"/>
        <v>Chesapeake College - Welding/Fabrication-Stick &amp; Flux-cored (90 clock hours)</v>
      </c>
      <c r="BY436" s="27">
        <f t="shared" si="66"/>
        <v>1</v>
      </c>
      <c r="BZ436" s="20" t="e">
        <f t="shared" si="67"/>
        <v>#DIV/0!</v>
      </c>
      <c r="CA436" s="20" t="e">
        <f t="shared" si="68"/>
        <v>#DIV/0!</v>
      </c>
      <c r="CB436" s="20">
        <f t="shared" si="69"/>
        <v>1</v>
      </c>
      <c r="CC436" s="20" t="e">
        <f t="shared" si="70"/>
        <v>#DIV/0!</v>
      </c>
      <c r="CD436" s="20" t="e">
        <f t="shared" si="71"/>
        <v>#DIV/0!</v>
      </c>
      <c r="CE436" s="26">
        <f t="shared" si="72"/>
        <v>3848</v>
      </c>
      <c r="CF436" s="24">
        <f t="shared" si="73"/>
        <v>15684</v>
      </c>
      <c r="CG436" s="24">
        <f t="shared" si="76"/>
        <v>15684</v>
      </c>
      <c r="CH436" s="24">
        <f t="shared" si="74"/>
        <v>18219</v>
      </c>
    </row>
    <row r="437" spans="1:86">
      <c r="A437" t="str">
        <f>'Master Data'!A437</f>
        <v>MD</v>
      </c>
      <c r="B437" t="str">
        <f>'Master Data'!B437</f>
        <v>Chesapeake College</v>
      </c>
      <c r="C437" t="str">
        <f>'Master Data'!C437</f>
        <v>A Maryland public community college, accredited by the Middle States Commission on Higher Education. See this provider s website for more information. https://www.chesapeake.</v>
      </c>
      <c r="D437" t="str">
        <f>'Master Data'!D437</f>
        <v>1000 College Cir</v>
      </c>
      <c r="E437">
        <f>'Master Data'!E437</f>
        <v>0</v>
      </c>
      <c r="F437" t="str">
        <f>'Master Data'!F437</f>
        <v>Wye Mills</v>
      </c>
      <c r="G437" t="str">
        <f>'Master Data'!G437</f>
        <v>MD</v>
      </c>
      <c r="H437">
        <f>'Master Data'!H437</f>
        <v>21679</v>
      </c>
      <c r="I437">
        <f>'Master Data'!I437</f>
        <v>1</v>
      </c>
      <c r="J437" t="str">
        <f>'Master Data'!J437</f>
        <v>Welding/Fabrication-Stick &amp; Flux-cored (22 credit hours)</v>
      </c>
      <c r="K437" t="str">
        <f>'Master Data'!K437</f>
        <v>Credit certificate:Preparation for the American Welding Society (AWS) D1.1 Structural Welding-Steel certification.</v>
      </c>
      <c r="L437" t="str">
        <f>'Master Data'!L437</f>
        <v>http://www.chesapeake.edu</v>
      </c>
      <c r="M437">
        <f>'Master Data'!M437</f>
        <v>16</v>
      </c>
      <c r="N437" t="str">
        <f>'Master Data'!N437</f>
        <v>American Welding Society (AWS) D1.1 Structural Welding-Steel certification.</v>
      </c>
      <c r="O437">
        <f>'Master Data'!O437</f>
        <v>480508</v>
      </c>
      <c r="P437">
        <f>'Master Data'!P437</f>
        <v>5694</v>
      </c>
      <c r="Q437">
        <f>'Master Data'!Q437</f>
        <v>320</v>
      </c>
      <c r="R437">
        <f>'Master Data'!R437</f>
        <v>2</v>
      </c>
      <c r="S437">
        <f>'Master Data'!S437</f>
        <v>52</v>
      </c>
      <c r="T437">
        <f>'Master Data'!T437</f>
        <v>0</v>
      </c>
      <c r="U437">
        <f>'Master Data'!U437</f>
        <v>1</v>
      </c>
      <c r="V437">
        <f>'Master Data'!V437</f>
        <v>51412100</v>
      </c>
      <c r="W437">
        <f>'Master Data'!W437</f>
        <v>0</v>
      </c>
      <c r="X437">
        <f>'Master Data'!X437</f>
        <v>0</v>
      </c>
      <c r="Y437">
        <f>'Master Data'!Y437</f>
        <v>18</v>
      </c>
      <c r="Z437">
        <f>'Master Data'!Z437</f>
        <v>18</v>
      </c>
      <c r="AA437">
        <f>'Master Data'!AA437</f>
        <v>1</v>
      </c>
      <c r="AB437">
        <f>'Master Data'!AB437</f>
        <v>8</v>
      </c>
      <c r="AC437">
        <f>'Master Data'!AC437</f>
        <v>1</v>
      </c>
      <c r="AD437">
        <f>'Master Data'!AD437</f>
        <v>12123.91</v>
      </c>
      <c r="AE437">
        <f>'Master Data'!AE437</f>
        <v>0</v>
      </c>
      <c r="AF437">
        <f>'Master Data'!AF437</f>
        <v>10621.8</v>
      </c>
      <c r="AG437">
        <f>'Master Data'!AG437</f>
        <v>7310</v>
      </c>
      <c r="AH437">
        <f>'Master Data'!AH437</f>
        <v>11</v>
      </c>
      <c r="AI437">
        <f>'Master Data'!AI437</f>
        <v>2</v>
      </c>
      <c r="AJ437">
        <f>'Master Data'!AJ437</f>
        <v>0</v>
      </c>
      <c r="AK437">
        <f>'Master Data'!AK437</f>
        <v>0</v>
      </c>
      <c r="AL437">
        <f>'Master Data'!AL437</f>
        <v>0</v>
      </c>
      <c r="AM437">
        <f>'Master Data'!AM437</f>
        <v>0</v>
      </c>
      <c r="AN437">
        <f>'Master Data'!AN437</f>
        <v>0</v>
      </c>
      <c r="AO437">
        <f>'Master Data'!AO437</f>
        <v>0</v>
      </c>
      <c r="AP437">
        <f>'Master Data'!AP437</f>
        <v>0</v>
      </c>
      <c r="AQ437">
        <f>'Master Data'!AQ437</f>
        <v>0</v>
      </c>
      <c r="AR437">
        <f>'Master Data'!AR437</f>
        <v>0</v>
      </c>
      <c r="AS437">
        <f>'Master Data'!AS437</f>
        <v>0</v>
      </c>
      <c r="AT437">
        <f>'Master Data'!AT437</f>
        <v>0</v>
      </c>
      <c r="AU437">
        <f>'Master Data'!AU437</f>
        <v>0</v>
      </c>
      <c r="AV437">
        <f>'Master Data'!AV437</f>
        <v>0</v>
      </c>
      <c r="AW437">
        <f>'Master Data'!AW437</f>
        <v>0</v>
      </c>
      <c r="AX437">
        <f>'Master Data'!AX437</f>
        <v>0</v>
      </c>
      <c r="AY437">
        <f>'Master Data'!AY437</f>
        <v>0</v>
      </c>
      <c r="AZ437">
        <f>'Master Data'!AZ437</f>
        <v>0</v>
      </c>
      <c r="BA437">
        <f>'Master Data'!BA437</f>
        <v>0</v>
      </c>
      <c r="BB437">
        <f>'Master Data'!BB437</f>
        <v>0</v>
      </c>
      <c r="BC437">
        <f>'Master Data'!BC437</f>
        <v>0</v>
      </c>
      <c r="BD437">
        <f>'Master Data'!BD437</f>
        <v>0</v>
      </c>
      <c r="BE437">
        <f>'Master Data'!BE437</f>
        <v>0</v>
      </c>
      <c r="BF437">
        <f>'Master Data'!BF437</f>
        <v>0</v>
      </c>
      <c r="BG437">
        <f>'Master Data'!BG437</f>
        <v>0</v>
      </c>
      <c r="BH437">
        <f>'Master Data'!BH437</f>
        <v>0</v>
      </c>
      <c r="BI437">
        <f>'Master Data'!BI437</f>
        <v>0</v>
      </c>
      <c r="BJ437">
        <f>'Master Data'!BJ437</f>
        <v>0</v>
      </c>
      <c r="BK437">
        <f>'Master Data'!BK437</f>
        <v>0</v>
      </c>
      <c r="BL437">
        <f>'Master Data'!BL437</f>
        <v>0</v>
      </c>
      <c r="BM437">
        <f>'Master Data'!BM437</f>
        <v>0</v>
      </c>
      <c r="BN437">
        <f>'Master Data'!BN437</f>
        <v>0</v>
      </c>
      <c r="BO437">
        <f>'Master Data'!BO437</f>
        <v>0</v>
      </c>
      <c r="BP437">
        <f>'Master Data'!BP437</f>
        <v>0</v>
      </c>
      <c r="BQ437">
        <f>'Master Data'!BQ437</f>
        <v>0</v>
      </c>
      <c r="BR437">
        <f>'Master Data'!BR437</f>
        <v>0</v>
      </c>
      <c r="BS437">
        <f>'Master Data'!BS437</f>
        <v>0</v>
      </c>
      <c r="BT437">
        <f>'Master Data'!BT437</f>
        <v>0</v>
      </c>
      <c r="BU437">
        <f>'Master Data'!BU437</f>
        <v>0</v>
      </c>
      <c r="BV437">
        <f>'Master Data'!BV437</f>
        <v>0</v>
      </c>
      <c r="BW437">
        <f>'Master Data'!BW437</f>
        <v>20210902</v>
      </c>
      <c r="BX437" t="str">
        <f t="shared" si="75"/>
        <v>Chesapeake College - Welding/Fabrication-Stick &amp; Flux-cored (22 credit hours)</v>
      </c>
      <c r="BY437" s="27" t="str">
        <f t="shared" si="66"/>
        <v/>
      </c>
      <c r="BZ437" s="20" t="e">
        <f t="shared" si="67"/>
        <v>#DIV/0!</v>
      </c>
      <c r="CA437" s="20" t="e">
        <f t="shared" si="68"/>
        <v>#DIV/0!</v>
      </c>
      <c r="CB437" s="20">
        <f t="shared" si="69"/>
        <v>0.72727272727272729</v>
      </c>
      <c r="CC437" s="20">
        <f t="shared" si="70"/>
        <v>0.5</v>
      </c>
      <c r="CD437" s="20">
        <f t="shared" si="71"/>
        <v>0</v>
      </c>
      <c r="CE437" s="26">
        <f t="shared" si="72"/>
        <v>6014</v>
      </c>
      <c r="CF437" s="24" t="str">
        <f t="shared" si="73"/>
        <v xml:space="preserve"> </v>
      </c>
      <c r="CG437" s="24">
        <f t="shared" si="76"/>
        <v>12123.91</v>
      </c>
      <c r="CH437" s="24" t="str">
        <f t="shared" si="74"/>
        <v xml:space="preserve"> </v>
      </c>
    </row>
    <row r="438" spans="1:86">
      <c r="A438" t="str">
        <f>'Master Data'!A438</f>
        <v>MD</v>
      </c>
      <c r="B438" t="str">
        <f>'Master Data'!B438</f>
        <v>Chesapeake College</v>
      </c>
      <c r="C438" t="str">
        <f>'Master Data'!C438</f>
        <v>A Maryland public community college, accredited by the Middle States Commission on Higher Education. See this provider s website for more information. https://www.chesapeake.</v>
      </c>
      <c r="D438" t="str">
        <f>'Master Data'!D438</f>
        <v>1000 College Cir</v>
      </c>
      <c r="E438">
        <f>'Master Data'!E438</f>
        <v>0</v>
      </c>
      <c r="F438" t="str">
        <f>'Master Data'!F438</f>
        <v>Wye Mills</v>
      </c>
      <c r="G438" t="str">
        <f>'Master Data'!G438</f>
        <v>MD</v>
      </c>
      <c r="H438">
        <f>'Master Data'!H438</f>
        <v>21679</v>
      </c>
      <c r="I438">
        <f>'Master Data'!I438</f>
        <v>1</v>
      </c>
      <c r="J438" t="str">
        <f>'Master Data'!J438</f>
        <v>Welding/Fabrication MIG &amp; TIG (22 credit hours)</v>
      </c>
      <c r="K438" t="str">
        <f>'Master Data'!K438</f>
        <v>Credit certificate offering: Preparation for the American Welding Society (AWS) D1.1 Structural Welding-Steel certification.</v>
      </c>
      <c r="L438" t="str">
        <f>'Master Data'!L438</f>
        <v>http://www.chesapeake.edu</v>
      </c>
      <c r="M438">
        <f>'Master Data'!M438</f>
        <v>16</v>
      </c>
      <c r="N438" t="str">
        <f>'Master Data'!N438</f>
        <v>American Welding Society (AWS) D1.1 Structural Welding-Steel certification.</v>
      </c>
      <c r="O438">
        <f>'Master Data'!O438</f>
        <v>480508</v>
      </c>
      <c r="P438">
        <f>'Master Data'!P438</f>
        <v>5694</v>
      </c>
      <c r="Q438">
        <f>'Master Data'!Q438</f>
        <v>320</v>
      </c>
      <c r="R438">
        <f>'Master Data'!R438</f>
        <v>6</v>
      </c>
      <c r="S438">
        <f>'Master Data'!S438</f>
        <v>52</v>
      </c>
      <c r="T438">
        <f>'Master Data'!T438</f>
        <v>0</v>
      </c>
      <c r="U438">
        <f>'Master Data'!U438</f>
        <v>1</v>
      </c>
      <c r="V438">
        <f>'Master Data'!V438</f>
        <v>51412100</v>
      </c>
      <c r="W438">
        <f>'Master Data'!W438</f>
        <v>0</v>
      </c>
      <c r="X438">
        <f>'Master Data'!X438</f>
        <v>0</v>
      </c>
      <c r="Y438">
        <f>'Master Data'!Y438</f>
        <v>39</v>
      </c>
      <c r="Z438">
        <f>'Master Data'!Z438</f>
        <v>34</v>
      </c>
      <c r="AA438">
        <f>'Master Data'!AA438</f>
        <v>3</v>
      </c>
      <c r="AB438">
        <f>'Master Data'!AB438</f>
        <v>18</v>
      </c>
      <c r="AC438">
        <f>'Master Data'!AC438</f>
        <v>4</v>
      </c>
      <c r="AD438">
        <f>'Master Data'!AD438</f>
        <v>11286.38</v>
      </c>
      <c r="AE438">
        <f>'Master Data'!AE438</f>
        <v>0</v>
      </c>
      <c r="AF438">
        <f>'Master Data'!AF438</f>
        <v>11307.06</v>
      </c>
      <c r="AG438">
        <f>'Master Data'!AG438</f>
        <v>8537.84</v>
      </c>
      <c r="AH438">
        <f>'Master Data'!AH438</f>
        <v>22</v>
      </c>
      <c r="AI438">
        <f>'Master Data'!AI438</f>
        <v>4</v>
      </c>
      <c r="AJ438">
        <f>'Master Data'!AJ438</f>
        <v>1</v>
      </c>
      <c r="AK438">
        <f>'Master Data'!AK438</f>
        <v>0</v>
      </c>
      <c r="AL438">
        <f>'Master Data'!AL438</f>
        <v>1</v>
      </c>
      <c r="AM438">
        <f>'Master Data'!AM438</f>
        <v>0</v>
      </c>
      <c r="AN438">
        <f>'Master Data'!AN438</f>
        <v>0</v>
      </c>
      <c r="AO438">
        <f>'Master Data'!AO438</f>
        <v>1044</v>
      </c>
      <c r="AP438">
        <f>'Master Data'!AP438</f>
        <v>0</v>
      </c>
      <c r="AQ438">
        <f>'Master Data'!AQ438</f>
        <v>0</v>
      </c>
      <c r="AR438">
        <f>'Master Data'!AR438</f>
        <v>0</v>
      </c>
      <c r="AS438">
        <f>'Master Data'!AS438</f>
        <v>0</v>
      </c>
      <c r="AT438">
        <f>'Master Data'!AT438</f>
        <v>0</v>
      </c>
      <c r="AU438">
        <f>'Master Data'!AU438</f>
        <v>0</v>
      </c>
      <c r="AV438">
        <f>'Master Data'!AV438</f>
        <v>0</v>
      </c>
      <c r="AW438">
        <f>'Master Data'!AW438</f>
        <v>0</v>
      </c>
      <c r="AX438">
        <f>'Master Data'!AX438</f>
        <v>1</v>
      </c>
      <c r="AY438">
        <f>'Master Data'!AY438</f>
        <v>0</v>
      </c>
      <c r="AZ438">
        <f>'Master Data'!AZ438</f>
        <v>0</v>
      </c>
      <c r="BA438">
        <f>'Master Data'!BA438</f>
        <v>0</v>
      </c>
      <c r="BB438">
        <f>'Master Data'!BB438</f>
        <v>0</v>
      </c>
      <c r="BC438">
        <f>'Master Data'!BC438</f>
        <v>1</v>
      </c>
      <c r="BD438">
        <f>'Master Data'!BD438</f>
        <v>0</v>
      </c>
      <c r="BE438">
        <f>'Master Data'!BE438</f>
        <v>0</v>
      </c>
      <c r="BF438">
        <f>'Master Data'!BF438</f>
        <v>0</v>
      </c>
      <c r="BG438">
        <f>'Master Data'!BG438</f>
        <v>0</v>
      </c>
      <c r="BH438">
        <f>'Master Data'!BH438</f>
        <v>0</v>
      </c>
      <c r="BI438">
        <f>'Master Data'!BI438</f>
        <v>0</v>
      </c>
      <c r="BJ438">
        <f>'Master Data'!BJ438</f>
        <v>1</v>
      </c>
      <c r="BK438">
        <f>'Master Data'!BK438</f>
        <v>0</v>
      </c>
      <c r="BL438">
        <f>'Master Data'!BL438</f>
        <v>0</v>
      </c>
      <c r="BM438">
        <f>'Master Data'!BM438</f>
        <v>0</v>
      </c>
      <c r="BN438">
        <f>'Master Data'!BN438</f>
        <v>0</v>
      </c>
      <c r="BO438">
        <f>'Master Data'!BO438</f>
        <v>0</v>
      </c>
      <c r="BP438">
        <f>'Master Data'!BP438</f>
        <v>0</v>
      </c>
      <c r="BQ438">
        <f>'Master Data'!BQ438</f>
        <v>0</v>
      </c>
      <c r="BR438">
        <f>'Master Data'!BR438</f>
        <v>0</v>
      </c>
      <c r="BS438">
        <f>'Master Data'!BS438</f>
        <v>0</v>
      </c>
      <c r="BT438">
        <f>'Master Data'!BT438</f>
        <v>0</v>
      </c>
      <c r="BU438">
        <f>'Master Data'!BU438</f>
        <v>0</v>
      </c>
      <c r="BV438">
        <f>'Master Data'!BV438</f>
        <v>0</v>
      </c>
      <c r="BW438">
        <f>'Master Data'!BW438</f>
        <v>20210902</v>
      </c>
      <c r="BX438" t="str">
        <f t="shared" si="75"/>
        <v>Chesapeake College - Welding/Fabrication MIG &amp; TIG (22 credit hours)</v>
      </c>
      <c r="BY438" s="27" t="str">
        <f t="shared" si="66"/>
        <v/>
      </c>
      <c r="BZ438" s="20" t="e">
        <f t="shared" si="67"/>
        <v>#DIV/0!</v>
      </c>
      <c r="CA438" s="20" t="e">
        <f t="shared" si="68"/>
        <v>#DIV/0!</v>
      </c>
      <c r="CB438" s="20">
        <f t="shared" si="69"/>
        <v>0.81818181818181823</v>
      </c>
      <c r="CC438" s="20">
        <f t="shared" si="70"/>
        <v>1</v>
      </c>
      <c r="CD438" s="20">
        <f t="shared" si="71"/>
        <v>0</v>
      </c>
      <c r="CE438" s="26">
        <f t="shared" si="72"/>
        <v>6014</v>
      </c>
      <c r="CF438" s="24" t="str">
        <f t="shared" si="73"/>
        <v xml:space="preserve"> </v>
      </c>
      <c r="CG438" s="24">
        <f t="shared" si="76"/>
        <v>11286.38</v>
      </c>
      <c r="CH438" s="24">
        <f t="shared" si="74"/>
        <v>1044</v>
      </c>
    </row>
    <row r="439" spans="1:86">
      <c r="A439" t="str">
        <f>'Master Data'!A439</f>
        <v>MD</v>
      </c>
      <c r="B439" t="str">
        <f>'Master Data'!B439</f>
        <v>Towson University</v>
      </c>
      <c r="C439" t="str">
        <f>'Master Data'!C439</f>
        <v>A Maryland 4-year public university, accredited by the Middle States Commission on Higher Education. See this provider s website for more information. https://www.towson.edu/campus/partnerships-research/continuing-education/about.</v>
      </c>
      <c r="D439" t="str">
        <f>'Master Data'!D439</f>
        <v>7400 York Rd.</v>
      </c>
      <c r="E439" t="str">
        <f>'Master Data'!E439</f>
        <v>Ste. 201</v>
      </c>
      <c r="F439" t="str">
        <f>'Master Data'!F439</f>
        <v>Towson</v>
      </c>
      <c r="G439" t="str">
        <f>'Master Data'!G439</f>
        <v>MD</v>
      </c>
      <c r="H439">
        <f>'Master Data'!H439</f>
        <v>21204</v>
      </c>
      <c r="I439">
        <f>'Master Data'!I439</f>
        <v>8</v>
      </c>
      <c r="J439" t="str">
        <f>'Master Data'!J439</f>
        <v>Certified Associate in Project Management Prep (35 clock hours)</v>
      </c>
      <c r="K439" t="str">
        <f>'Master Data'!K439</f>
        <v>This CAPM course is oriented to concepts and knowledge areas such as time, cost, risk, &amp; communications.</v>
      </c>
      <c r="L439" t="str">
        <f>'Master Data'!L439</f>
        <v>https://www.towson.edu/campus/partnerships-research/continuing-education/business-courses/certified-associate-project-management-capm-course.html</v>
      </c>
      <c r="M439">
        <f>'Master Data'!M439</f>
        <v>1</v>
      </c>
      <c r="N439" t="str">
        <f>'Master Data'!N439</f>
        <v>PMI Certified Associate in Project Management (CAPM)</v>
      </c>
      <c r="O439">
        <f>'Master Data'!O439</f>
        <v>520211</v>
      </c>
      <c r="P439">
        <f>'Master Data'!P439</f>
        <v>2399</v>
      </c>
      <c r="Q439">
        <f>'Master Data'!Q439</f>
        <v>0</v>
      </c>
      <c r="R439">
        <f>'Master Data'!R439</f>
        <v>7</v>
      </c>
      <c r="S439">
        <f>'Master Data'!S439</f>
        <v>5</v>
      </c>
      <c r="T439">
        <f>'Master Data'!T439</f>
        <v>1</v>
      </c>
      <c r="U439">
        <f>'Master Data'!U439</f>
        <v>2</v>
      </c>
      <c r="V439">
        <f>'Master Data'!V439</f>
        <v>15129909</v>
      </c>
      <c r="W439">
        <f>'Master Data'!W439</f>
        <v>0</v>
      </c>
      <c r="X439">
        <f>'Master Data'!X439</f>
        <v>0</v>
      </c>
      <c r="Y439">
        <f>'Master Data'!Y439</f>
        <v>8</v>
      </c>
      <c r="Z439">
        <f>'Master Data'!Z439</f>
        <v>6</v>
      </c>
      <c r="AA439">
        <f>'Master Data'!AA439</f>
        <v>3</v>
      </c>
      <c r="AB439">
        <f>'Master Data'!AB439</f>
        <v>0</v>
      </c>
      <c r="AC439">
        <f>'Master Data'!AC439</f>
        <v>0</v>
      </c>
      <c r="AD439">
        <f>'Master Data'!AD439</f>
        <v>0</v>
      </c>
      <c r="AE439">
        <f>'Master Data'!AE439</f>
        <v>0</v>
      </c>
      <c r="AF439">
        <f>'Master Data'!AF439</f>
        <v>9999999.9900000002</v>
      </c>
      <c r="AG439">
        <f>'Master Data'!AG439</f>
        <v>9999999.9900000002</v>
      </c>
      <c r="AH439">
        <f>'Master Data'!AH439</f>
        <v>5</v>
      </c>
      <c r="AI439">
        <f>'Master Data'!AI439</f>
        <v>3</v>
      </c>
      <c r="AJ439">
        <f>'Master Data'!AJ439</f>
        <v>1</v>
      </c>
      <c r="AK439">
        <f>'Master Data'!AK439</f>
        <v>0</v>
      </c>
      <c r="AL439">
        <f>'Master Data'!AL439</f>
        <v>1</v>
      </c>
      <c r="AM439">
        <f>'Master Data'!AM439</f>
        <v>0</v>
      </c>
      <c r="AN439">
        <f>'Master Data'!AN439</f>
        <v>0</v>
      </c>
      <c r="AO439">
        <f>'Master Data'!AO439</f>
        <v>1599</v>
      </c>
      <c r="AP439">
        <f>'Master Data'!AP439</f>
        <v>0</v>
      </c>
      <c r="AQ439">
        <f>'Master Data'!AQ439</f>
        <v>0</v>
      </c>
      <c r="AR439">
        <f>'Master Data'!AR439</f>
        <v>0</v>
      </c>
      <c r="AS439">
        <f>'Master Data'!AS439</f>
        <v>0</v>
      </c>
      <c r="AT439">
        <f>'Master Data'!AT439</f>
        <v>0</v>
      </c>
      <c r="AU439">
        <f>'Master Data'!AU439</f>
        <v>0</v>
      </c>
      <c r="AV439">
        <f>'Master Data'!AV439</f>
        <v>0</v>
      </c>
      <c r="AW439">
        <f>'Master Data'!AW439</f>
        <v>0</v>
      </c>
      <c r="AX439">
        <f>'Master Data'!AX439</f>
        <v>0</v>
      </c>
      <c r="AY439">
        <f>'Master Data'!AY439</f>
        <v>1</v>
      </c>
      <c r="AZ439">
        <f>'Master Data'!AZ439</f>
        <v>0</v>
      </c>
      <c r="BA439">
        <f>'Master Data'!BA439</f>
        <v>0</v>
      </c>
      <c r="BB439">
        <f>'Master Data'!BB439</f>
        <v>0</v>
      </c>
      <c r="BC439">
        <f>'Master Data'!BC439</f>
        <v>0</v>
      </c>
      <c r="BD439">
        <f>'Master Data'!BD439</f>
        <v>1</v>
      </c>
      <c r="BE439">
        <f>'Master Data'!BE439</f>
        <v>0</v>
      </c>
      <c r="BF439">
        <f>'Master Data'!BF439</f>
        <v>1</v>
      </c>
      <c r="BG439">
        <f>'Master Data'!BG439</f>
        <v>0</v>
      </c>
      <c r="BH439">
        <f>'Master Data'!BH439</f>
        <v>0</v>
      </c>
      <c r="BI439">
        <f>'Master Data'!BI439</f>
        <v>0</v>
      </c>
      <c r="BJ439">
        <f>'Master Data'!BJ439</f>
        <v>0</v>
      </c>
      <c r="BK439">
        <f>'Master Data'!BK439</f>
        <v>0</v>
      </c>
      <c r="BL439">
        <f>'Master Data'!BL439</f>
        <v>0</v>
      </c>
      <c r="BM439">
        <f>'Master Data'!BM439</f>
        <v>0</v>
      </c>
      <c r="BN439">
        <f>'Master Data'!BN439</f>
        <v>0</v>
      </c>
      <c r="BO439">
        <f>'Master Data'!BO439</f>
        <v>0</v>
      </c>
      <c r="BP439">
        <f>'Master Data'!BP439</f>
        <v>0</v>
      </c>
      <c r="BQ439">
        <f>'Master Data'!BQ439</f>
        <v>0</v>
      </c>
      <c r="BR439">
        <f>'Master Data'!BR439</f>
        <v>1</v>
      </c>
      <c r="BS439">
        <f>'Master Data'!BS439</f>
        <v>0</v>
      </c>
      <c r="BT439">
        <f>'Master Data'!BT439</f>
        <v>0</v>
      </c>
      <c r="BU439">
        <f>'Master Data'!BU439</f>
        <v>1</v>
      </c>
      <c r="BV439">
        <f>'Master Data'!BV439</f>
        <v>0</v>
      </c>
      <c r="BW439">
        <f>'Master Data'!BW439</f>
        <v>20210923</v>
      </c>
      <c r="BX439" t="str">
        <f t="shared" si="75"/>
        <v>Towson University - Certified Associate in Project Management Prep (35 clock hours)</v>
      </c>
      <c r="BY439" s="27" t="str">
        <f t="shared" si="66"/>
        <v/>
      </c>
      <c r="BZ439" s="20" t="e">
        <f t="shared" si="67"/>
        <v>#DIV/0!</v>
      </c>
      <c r="CA439" s="20" t="e">
        <f t="shared" si="68"/>
        <v>#DIV/0!</v>
      </c>
      <c r="CB439" s="20">
        <f t="shared" si="69"/>
        <v>0</v>
      </c>
      <c r="CC439" s="20">
        <f t="shared" si="70"/>
        <v>0</v>
      </c>
      <c r="CD439" s="20">
        <f t="shared" si="71"/>
        <v>0</v>
      </c>
      <c r="CE439" s="26">
        <f t="shared" si="72"/>
        <v>2399</v>
      </c>
      <c r="CF439" s="24" t="str">
        <f t="shared" si="73"/>
        <v xml:space="preserve"> </v>
      </c>
      <c r="CG439" s="24" t="str">
        <f t="shared" si="76"/>
        <v xml:space="preserve"> </v>
      </c>
      <c r="CH439" s="24">
        <f t="shared" si="74"/>
        <v>1599</v>
      </c>
    </row>
    <row r="440" spans="1:86">
      <c r="A440" t="str">
        <f>'Master Data'!A440</f>
        <v>MD</v>
      </c>
      <c r="B440" t="str">
        <f>'Master Data'!B440</f>
        <v>SnapIT Solutions, LLC</v>
      </c>
      <c r="C440" t="str">
        <f>'Master Data'!C440</f>
        <v>A private for profit Kansas entity, not regulated by the state of Maryland, offering non-credit training. See this provider s website for more information. https://snapit.</v>
      </c>
      <c r="D440" t="str">
        <f>'Master Data'!D440</f>
        <v>6900 College Blvd  Ste 470</v>
      </c>
      <c r="E440">
        <f>'Master Data'!E440</f>
        <v>0</v>
      </c>
      <c r="F440" t="str">
        <f>'Master Data'!F440</f>
        <v>Overland Park</v>
      </c>
      <c r="G440" t="str">
        <f>'Master Data'!G440</f>
        <v>KS</v>
      </c>
      <c r="H440">
        <f>'Master Data'!H440</f>
        <v>66211</v>
      </c>
      <c r="I440">
        <f>'Master Data'!I440</f>
        <v>6</v>
      </c>
      <c r="J440" t="str">
        <f>'Master Data'!J440</f>
        <v>Foundations of Cyber Security and Networking (150 clock hours)</v>
      </c>
      <c r="K440" t="str">
        <f>'Master Data'!K440</f>
        <v>Covers how the fundamentals of computer networking apply to real world industry environments and the application of these principles to secure computing environments.</v>
      </c>
      <c r="L440" t="str">
        <f>'Master Data'!L440</f>
        <v>http://snapit.solutions/trains</v>
      </c>
      <c r="M440">
        <f>'Master Data'!M440</f>
        <v>0</v>
      </c>
      <c r="N440">
        <f>'Master Data'!N440</f>
        <v>0</v>
      </c>
      <c r="O440">
        <f>'Master Data'!O440</f>
        <v>111003</v>
      </c>
      <c r="P440">
        <f>'Master Data'!P440</f>
        <v>9500</v>
      </c>
      <c r="Q440">
        <f>'Master Data'!Q440</f>
        <v>500</v>
      </c>
      <c r="R440">
        <f>'Master Data'!R440</f>
        <v>38</v>
      </c>
      <c r="S440">
        <f>'Master Data'!S440</f>
        <v>4</v>
      </c>
      <c r="T440">
        <f>'Master Data'!T440</f>
        <v>1</v>
      </c>
      <c r="U440">
        <f>'Master Data'!U440</f>
        <v>1</v>
      </c>
      <c r="V440">
        <f>'Master Data'!V440</f>
        <v>15121200</v>
      </c>
      <c r="W440">
        <f>'Master Data'!W440</f>
        <v>0</v>
      </c>
      <c r="X440">
        <f>'Master Data'!X440</f>
        <v>0</v>
      </c>
      <c r="Y440">
        <f>'Master Data'!Y440</f>
        <v>0</v>
      </c>
      <c r="Z440">
        <f>'Master Data'!Z440</f>
        <v>0</v>
      </c>
      <c r="AA440">
        <f>'Master Data'!AA440</f>
        <v>0</v>
      </c>
      <c r="AB440">
        <f>'Master Data'!AB440</f>
        <v>0</v>
      </c>
      <c r="AC440">
        <f>'Master Data'!AC440</f>
        <v>0</v>
      </c>
      <c r="AD440">
        <f>'Master Data'!AD440</f>
        <v>0</v>
      </c>
      <c r="AE440">
        <f>'Master Data'!AE440</f>
        <v>0</v>
      </c>
      <c r="AF440">
        <f>'Master Data'!AF440</f>
        <v>9999999.9900000002</v>
      </c>
      <c r="AG440">
        <f>'Master Data'!AG440</f>
        <v>9999999.9900000002</v>
      </c>
      <c r="AH440">
        <f>'Master Data'!AH440</f>
        <v>0</v>
      </c>
      <c r="AI440">
        <f>'Master Data'!AI440</f>
        <v>0</v>
      </c>
      <c r="AJ440">
        <f>'Master Data'!AJ440</f>
        <v>0</v>
      </c>
      <c r="AK440">
        <f>'Master Data'!AK440</f>
        <v>0</v>
      </c>
      <c r="AL440">
        <f>'Master Data'!AL440</f>
        <v>0</v>
      </c>
      <c r="AM440">
        <f>'Master Data'!AM440</f>
        <v>0</v>
      </c>
      <c r="AN440">
        <f>'Master Data'!AN440</f>
        <v>0</v>
      </c>
      <c r="AO440">
        <f>'Master Data'!AO440</f>
        <v>0</v>
      </c>
      <c r="AP440">
        <f>'Master Data'!AP440</f>
        <v>0</v>
      </c>
      <c r="AQ440">
        <f>'Master Data'!AQ440</f>
        <v>0</v>
      </c>
      <c r="AR440">
        <f>'Master Data'!AR440</f>
        <v>0</v>
      </c>
      <c r="AS440">
        <f>'Master Data'!AS440</f>
        <v>0</v>
      </c>
      <c r="AT440">
        <f>'Master Data'!AT440</f>
        <v>0</v>
      </c>
      <c r="AU440">
        <f>'Master Data'!AU440</f>
        <v>0</v>
      </c>
      <c r="AV440">
        <f>'Master Data'!AV440</f>
        <v>0</v>
      </c>
      <c r="AW440">
        <f>'Master Data'!AW440</f>
        <v>0</v>
      </c>
      <c r="AX440">
        <f>'Master Data'!AX440</f>
        <v>0</v>
      </c>
      <c r="AY440">
        <f>'Master Data'!AY440</f>
        <v>0</v>
      </c>
      <c r="AZ440">
        <f>'Master Data'!AZ440</f>
        <v>0</v>
      </c>
      <c r="BA440">
        <f>'Master Data'!BA440</f>
        <v>0</v>
      </c>
      <c r="BB440">
        <f>'Master Data'!BB440</f>
        <v>0</v>
      </c>
      <c r="BC440">
        <f>'Master Data'!BC440</f>
        <v>0</v>
      </c>
      <c r="BD440">
        <f>'Master Data'!BD440</f>
        <v>0</v>
      </c>
      <c r="BE440">
        <f>'Master Data'!BE440</f>
        <v>0</v>
      </c>
      <c r="BF440">
        <f>'Master Data'!BF440</f>
        <v>0</v>
      </c>
      <c r="BG440">
        <f>'Master Data'!BG440</f>
        <v>0</v>
      </c>
      <c r="BH440">
        <f>'Master Data'!BH440</f>
        <v>0</v>
      </c>
      <c r="BI440">
        <f>'Master Data'!BI440</f>
        <v>0</v>
      </c>
      <c r="BJ440">
        <f>'Master Data'!BJ440</f>
        <v>0</v>
      </c>
      <c r="BK440">
        <f>'Master Data'!BK440</f>
        <v>0</v>
      </c>
      <c r="BL440">
        <f>'Master Data'!BL440</f>
        <v>0</v>
      </c>
      <c r="BM440">
        <f>'Master Data'!BM440</f>
        <v>0</v>
      </c>
      <c r="BN440">
        <f>'Master Data'!BN440</f>
        <v>0</v>
      </c>
      <c r="BO440">
        <f>'Master Data'!BO440</f>
        <v>0</v>
      </c>
      <c r="BP440">
        <f>'Master Data'!BP440</f>
        <v>0</v>
      </c>
      <c r="BQ440">
        <f>'Master Data'!BQ440</f>
        <v>0</v>
      </c>
      <c r="BR440">
        <f>'Master Data'!BR440</f>
        <v>0</v>
      </c>
      <c r="BS440">
        <f>'Master Data'!BS440</f>
        <v>0</v>
      </c>
      <c r="BT440">
        <f>'Master Data'!BT440</f>
        <v>0</v>
      </c>
      <c r="BU440">
        <f>'Master Data'!BU440</f>
        <v>0</v>
      </c>
      <c r="BV440">
        <f>'Master Data'!BV440</f>
        <v>0</v>
      </c>
      <c r="BW440">
        <f>'Master Data'!BW440</f>
        <v>20211021</v>
      </c>
      <c r="BX440" t="str">
        <f t="shared" si="75"/>
        <v>SnapIT Solutions, LLC - Foundations of Cyber Security and Networking (150 clock hours)</v>
      </c>
      <c r="BY440" s="27" t="str">
        <f t="shared" si="66"/>
        <v/>
      </c>
      <c r="BZ440" s="20" t="e">
        <f t="shared" si="67"/>
        <v>#DIV/0!</v>
      </c>
      <c r="CA440" s="20" t="e">
        <f t="shared" si="68"/>
        <v>#DIV/0!</v>
      </c>
      <c r="CB440" s="20" t="e">
        <f t="shared" si="69"/>
        <v>#DIV/0!</v>
      </c>
      <c r="CC440" s="20" t="e">
        <f t="shared" si="70"/>
        <v>#DIV/0!</v>
      </c>
      <c r="CD440" s="20" t="e">
        <f t="shared" si="71"/>
        <v>#DIV/0!</v>
      </c>
      <c r="CE440" s="26">
        <f t="shared" si="72"/>
        <v>10000</v>
      </c>
      <c r="CF440" s="24" t="str">
        <f t="shared" si="73"/>
        <v xml:space="preserve"> </v>
      </c>
      <c r="CG440" s="24" t="str">
        <f t="shared" si="76"/>
        <v xml:space="preserve"> </v>
      </c>
      <c r="CH440" s="24" t="str">
        <f t="shared" si="74"/>
        <v xml:space="preserve"> </v>
      </c>
    </row>
    <row r="441" spans="1:86">
      <c r="A441" t="str">
        <f>'Master Data'!A441</f>
        <v>MD</v>
      </c>
      <c r="B441" t="str">
        <f>'Master Data'!B441</f>
        <v>SnapIT Solutions, LLC</v>
      </c>
      <c r="C441" t="str">
        <f>'Master Data'!C441</f>
        <v>A private for profit Kansas entity, not regulated by the state of Maryland, offering non-credit training. See this provider s website for more information. https://snapit.</v>
      </c>
      <c r="D441" t="str">
        <f>'Master Data'!D441</f>
        <v>6900 College Blvd  Ste 470</v>
      </c>
      <c r="E441">
        <f>'Master Data'!E441</f>
        <v>0</v>
      </c>
      <c r="F441" t="str">
        <f>'Master Data'!F441</f>
        <v>Overland Park</v>
      </c>
      <c r="G441" t="str">
        <f>'Master Data'!G441</f>
        <v>KS</v>
      </c>
      <c r="H441">
        <f>'Master Data'!H441</f>
        <v>66211</v>
      </c>
      <c r="I441">
        <f>'Master Data'!I441</f>
        <v>6</v>
      </c>
      <c r="J441" t="str">
        <f>'Master Data'!J441</f>
        <v>Foundations of Quality Assurance Testing (240 clock hours)</v>
      </c>
      <c r="K441" t="str">
        <f>'Master Data'!K441</f>
        <v>Covers how to take an application and break it down into test plans and the basics of SQL databases.</v>
      </c>
      <c r="L441" t="str">
        <f>'Master Data'!L441</f>
        <v>http://snapit.solutions/trains</v>
      </c>
      <c r="M441">
        <f>'Master Data'!M441</f>
        <v>0</v>
      </c>
      <c r="N441">
        <f>'Master Data'!N441</f>
        <v>0</v>
      </c>
      <c r="O441">
        <f>'Master Data'!O441</f>
        <v>111003</v>
      </c>
      <c r="P441">
        <f>'Master Data'!P441</f>
        <v>4500</v>
      </c>
      <c r="Q441">
        <f>'Master Data'!Q441</f>
        <v>500</v>
      </c>
      <c r="R441">
        <f>'Master Data'!R441</f>
        <v>30</v>
      </c>
      <c r="S441">
        <f>'Master Data'!S441</f>
        <v>8</v>
      </c>
      <c r="T441">
        <f>'Master Data'!T441</f>
        <v>1</v>
      </c>
      <c r="U441">
        <f>'Master Data'!U441</f>
        <v>1</v>
      </c>
      <c r="V441">
        <f>'Master Data'!V441</f>
        <v>15125300</v>
      </c>
      <c r="W441">
        <f>'Master Data'!W441</f>
        <v>0</v>
      </c>
      <c r="X441">
        <f>'Master Data'!X441</f>
        <v>0</v>
      </c>
      <c r="Y441">
        <f>'Master Data'!Y441</f>
        <v>0</v>
      </c>
      <c r="Z441">
        <f>'Master Data'!Z441</f>
        <v>0</v>
      </c>
      <c r="AA441">
        <f>'Master Data'!AA441</f>
        <v>0</v>
      </c>
      <c r="AB441">
        <f>'Master Data'!AB441</f>
        <v>0</v>
      </c>
      <c r="AC441">
        <f>'Master Data'!AC441</f>
        <v>0</v>
      </c>
      <c r="AD441">
        <f>'Master Data'!AD441</f>
        <v>0</v>
      </c>
      <c r="AE441">
        <f>'Master Data'!AE441</f>
        <v>0</v>
      </c>
      <c r="AF441">
        <f>'Master Data'!AF441</f>
        <v>9999999.9900000002</v>
      </c>
      <c r="AG441">
        <f>'Master Data'!AG441</f>
        <v>9999999.9900000002</v>
      </c>
      <c r="AH441">
        <f>'Master Data'!AH441</f>
        <v>0</v>
      </c>
      <c r="AI441">
        <f>'Master Data'!AI441</f>
        <v>0</v>
      </c>
      <c r="AJ441">
        <f>'Master Data'!AJ441</f>
        <v>0</v>
      </c>
      <c r="AK441">
        <f>'Master Data'!AK441</f>
        <v>0</v>
      </c>
      <c r="AL441">
        <f>'Master Data'!AL441</f>
        <v>0</v>
      </c>
      <c r="AM441">
        <f>'Master Data'!AM441</f>
        <v>0</v>
      </c>
      <c r="AN441">
        <f>'Master Data'!AN441</f>
        <v>0</v>
      </c>
      <c r="AO441">
        <f>'Master Data'!AO441</f>
        <v>0</v>
      </c>
      <c r="AP441">
        <f>'Master Data'!AP441</f>
        <v>0</v>
      </c>
      <c r="AQ441">
        <f>'Master Data'!AQ441</f>
        <v>0</v>
      </c>
      <c r="AR441">
        <f>'Master Data'!AR441</f>
        <v>0</v>
      </c>
      <c r="AS441">
        <f>'Master Data'!AS441</f>
        <v>0</v>
      </c>
      <c r="AT441">
        <f>'Master Data'!AT441</f>
        <v>0</v>
      </c>
      <c r="AU441">
        <f>'Master Data'!AU441</f>
        <v>0</v>
      </c>
      <c r="AV441">
        <f>'Master Data'!AV441</f>
        <v>0</v>
      </c>
      <c r="AW441">
        <f>'Master Data'!AW441</f>
        <v>0</v>
      </c>
      <c r="AX441">
        <f>'Master Data'!AX441</f>
        <v>0</v>
      </c>
      <c r="AY441">
        <f>'Master Data'!AY441</f>
        <v>0</v>
      </c>
      <c r="AZ441">
        <f>'Master Data'!AZ441</f>
        <v>0</v>
      </c>
      <c r="BA441">
        <f>'Master Data'!BA441</f>
        <v>0</v>
      </c>
      <c r="BB441">
        <f>'Master Data'!BB441</f>
        <v>0</v>
      </c>
      <c r="BC441">
        <f>'Master Data'!BC441</f>
        <v>0</v>
      </c>
      <c r="BD441">
        <f>'Master Data'!BD441</f>
        <v>0</v>
      </c>
      <c r="BE441">
        <f>'Master Data'!BE441</f>
        <v>0</v>
      </c>
      <c r="BF441">
        <f>'Master Data'!BF441</f>
        <v>0</v>
      </c>
      <c r="BG441">
        <f>'Master Data'!BG441</f>
        <v>0</v>
      </c>
      <c r="BH441">
        <f>'Master Data'!BH441</f>
        <v>0</v>
      </c>
      <c r="BI441">
        <f>'Master Data'!BI441</f>
        <v>0</v>
      </c>
      <c r="BJ441">
        <f>'Master Data'!BJ441</f>
        <v>0</v>
      </c>
      <c r="BK441">
        <f>'Master Data'!BK441</f>
        <v>0</v>
      </c>
      <c r="BL441">
        <f>'Master Data'!BL441</f>
        <v>0</v>
      </c>
      <c r="BM441">
        <f>'Master Data'!BM441</f>
        <v>0</v>
      </c>
      <c r="BN441">
        <f>'Master Data'!BN441</f>
        <v>0</v>
      </c>
      <c r="BO441">
        <f>'Master Data'!BO441</f>
        <v>0</v>
      </c>
      <c r="BP441">
        <f>'Master Data'!BP441</f>
        <v>0</v>
      </c>
      <c r="BQ441">
        <f>'Master Data'!BQ441</f>
        <v>0</v>
      </c>
      <c r="BR441">
        <f>'Master Data'!BR441</f>
        <v>0</v>
      </c>
      <c r="BS441">
        <f>'Master Data'!BS441</f>
        <v>0</v>
      </c>
      <c r="BT441">
        <f>'Master Data'!BT441</f>
        <v>0</v>
      </c>
      <c r="BU441">
        <f>'Master Data'!BU441</f>
        <v>0</v>
      </c>
      <c r="BV441">
        <f>'Master Data'!BV441</f>
        <v>0</v>
      </c>
      <c r="BW441">
        <f>'Master Data'!BW441</f>
        <v>20211021</v>
      </c>
      <c r="BX441" t="str">
        <f t="shared" si="75"/>
        <v>SnapIT Solutions, LLC - Foundations of Quality Assurance Testing (240 clock hours)</v>
      </c>
      <c r="BY441" s="27" t="str">
        <f t="shared" si="66"/>
        <v/>
      </c>
      <c r="BZ441" s="20" t="e">
        <f t="shared" si="67"/>
        <v>#DIV/0!</v>
      </c>
      <c r="CA441" s="20" t="e">
        <f t="shared" si="68"/>
        <v>#DIV/0!</v>
      </c>
      <c r="CB441" s="20" t="e">
        <f t="shared" si="69"/>
        <v>#DIV/0!</v>
      </c>
      <c r="CC441" s="20" t="e">
        <f t="shared" si="70"/>
        <v>#DIV/0!</v>
      </c>
      <c r="CD441" s="20" t="e">
        <f t="shared" si="71"/>
        <v>#DIV/0!</v>
      </c>
      <c r="CE441" s="26">
        <f t="shared" si="72"/>
        <v>5000</v>
      </c>
      <c r="CF441" s="24" t="str">
        <f t="shared" si="73"/>
        <v xml:space="preserve"> </v>
      </c>
      <c r="CG441" s="24" t="str">
        <f t="shared" si="76"/>
        <v xml:space="preserve"> </v>
      </c>
      <c r="CH441" s="24" t="str">
        <f t="shared" si="74"/>
        <v xml:space="preserve"> </v>
      </c>
    </row>
    <row r="442" spans="1:86">
      <c r="A442" t="str">
        <f>'Master Data'!A442</f>
        <v>MD</v>
      </c>
      <c r="B442" t="str">
        <f>'Master Data'!B442</f>
        <v>SnapIT Solutions, LLC</v>
      </c>
      <c r="C442" t="str">
        <f>'Master Data'!C442</f>
        <v>A private for profit Kansas entity, not regulated by the state of Maryland, offering non-credit training. See this provider s website for more information. https://snapit.</v>
      </c>
      <c r="D442" t="str">
        <f>'Master Data'!D442</f>
        <v>6900 College Blvd  Ste 470</v>
      </c>
      <c r="E442">
        <f>'Master Data'!E442</f>
        <v>0</v>
      </c>
      <c r="F442" t="str">
        <f>'Master Data'!F442</f>
        <v>Overland Park</v>
      </c>
      <c r="G442" t="str">
        <f>'Master Data'!G442</f>
        <v>KS</v>
      </c>
      <c r="H442">
        <f>'Master Data'!H442</f>
        <v>66211</v>
      </c>
      <c r="I442">
        <f>'Master Data'!I442</f>
        <v>6</v>
      </c>
      <c r="J442" t="str">
        <f>'Master Data'!J442</f>
        <v>Foundations on Python Programming (240 clock hours)</v>
      </c>
      <c r="K442" t="str">
        <f>'Master Data'!K442</f>
        <v>Gives students the knowledge they need to upskill to some of the latest technology stacks: Big Data and Machine Learning.</v>
      </c>
      <c r="L442" t="str">
        <f>'Master Data'!L442</f>
        <v>http://snapit.solutions/trains</v>
      </c>
      <c r="M442">
        <f>'Master Data'!M442</f>
        <v>0</v>
      </c>
      <c r="N442">
        <f>'Master Data'!N442</f>
        <v>0</v>
      </c>
      <c r="O442">
        <f>'Master Data'!O442</f>
        <v>111003</v>
      </c>
      <c r="P442">
        <f>'Master Data'!P442</f>
        <v>4500</v>
      </c>
      <c r="Q442">
        <f>'Master Data'!Q442</f>
        <v>500</v>
      </c>
      <c r="R442">
        <f>'Master Data'!R442</f>
        <v>22</v>
      </c>
      <c r="S442">
        <f>'Master Data'!S442</f>
        <v>11</v>
      </c>
      <c r="T442">
        <f>'Master Data'!T442</f>
        <v>1</v>
      </c>
      <c r="U442">
        <f>'Master Data'!U442</f>
        <v>3</v>
      </c>
      <c r="V442">
        <f>'Master Data'!V442</f>
        <v>15125100</v>
      </c>
      <c r="W442">
        <f>'Master Data'!W442</f>
        <v>0</v>
      </c>
      <c r="X442">
        <f>'Master Data'!X442</f>
        <v>0</v>
      </c>
      <c r="Y442">
        <f>'Master Data'!Y442</f>
        <v>1</v>
      </c>
      <c r="Z442">
        <f>'Master Data'!Z442</f>
        <v>1</v>
      </c>
      <c r="AA442">
        <f>'Master Data'!AA442</f>
        <v>1</v>
      </c>
      <c r="AB442">
        <f>'Master Data'!AB442</f>
        <v>0</v>
      </c>
      <c r="AC442">
        <f>'Master Data'!AC442</f>
        <v>0</v>
      </c>
      <c r="AD442">
        <f>'Master Data'!AD442</f>
        <v>0</v>
      </c>
      <c r="AE442">
        <f>'Master Data'!AE442</f>
        <v>0</v>
      </c>
      <c r="AF442">
        <f>'Master Data'!AF442</f>
        <v>9999999.9900000002</v>
      </c>
      <c r="AG442">
        <f>'Master Data'!AG442</f>
        <v>9999999.9900000002</v>
      </c>
      <c r="AH442">
        <f>'Master Data'!AH442</f>
        <v>1</v>
      </c>
      <c r="AI442">
        <f>'Master Data'!AI442</f>
        <v>0</v>
      </c>
      <c r="AJ442">
        <f>'Master Data'!AJ442</f>
        <v>0</v>
      </c>
      <c r="AK442">
        <f>'Master Data'!AK442</f>
        <v>0</v>
      </c>
      <c r="AL442">
        <f>'Master Data'!AL442</f>
        <v>0</v>
      </c>
      <c r="AM442">
        <f>'Master Data'!AM442</f>
        <v>0</v>
      </c>
      <c r="AN442">
        <f>'Master Data'!AN442</f>
        <v>0</v>
      </c>
      <c r="AO442">
        <f>'Master Data'!AO442</f>
        <v>0</v>
      </c>
      <c r="AP442">
        <f>'Master Data'!AP442</f>
        <v>0</v>
      </c>
      <c r="AQ442">
        <f>'Master Data'!AQ442</f>
        <v>0</v>
      </c>
      <c r="AR442">
        <f>'Master Data'!AR442</f>
        <v>0</v>
      </c>
      <c r="AS442">
        <f>'Master Data'!AS442</f>
        <v>0</v>
      </c>
      <c r="AT442">
        <f>'Master Data'!AT442</f>
        <v>0</v>
      </c>
      <c r="AU442">
        <f>'Master Data'!AU442</f>
        <v>0</v>
      </c>
      <c r="AV442">
        <f>'Master Data'!AV442</f>
        <v>0</v>
      </c>
      <c r="AW442">
        <f>'Master Data'!AW442</f>
        <v>0</v>
      </c>
      <c r="AX442">
        <f>'Master Data'!AX442</f>
        <v>0</v>
      </c>
      <c r="AY442">
        <f>'Master Data'!AY442</f>
        <v>0</v>
      </c>
      <c r="AZ442">
        <f>'Master Data'!AZ442</f>
        <v>0</v>
      </c>
      <c r="BA442">
        <f>'Master Data'!BA442</f>
        <v>0</v>
      </c>
      <c r="BB442">
        <f>'Master Data'!BB442</f>
        <v>0</v>
      </c>
      <c r="BC442">
        <f>'Master Data'!BC442</f>
        <v>0</v>
      </c>
      <c r="BD442">
        <f>'Master Data'!BD442</f>
        <v>0</v>
      </c>
      <c r="BE442">
        <f>'Master Data'!BE442</f>
        <v>0</v>
      </c>
      <c r="BF442">
        <f>'Master Data'!BF442</f>
        <v>0</v>
      </c>
      <c r="BG442">
        <f>'Master Data'!BG442</f>
        <v>0</v>
      </c>
      <c r="BH442">
        <f>'Master Data'!BH442</f>
        <v>0</v>
      </c>
      <c r="BI442">
        <f>'Master Data'!BI442</f>
        <v>0</v>
      </c>
      <c r="BJ442">
        <f>'Master Data'!BJ442</f>
        <v>0</v>
      </c>
      <c r="BK442">
        <f>'Master Data'!BK442</f>
        <v>0</v>
      </c>
      <c r="BL442">
        <f>'Master Data'!BL442</f>
        <v>0</v>
      </c>
      <c r="BM442">
        <f>'Master Data'!BM442</f>
        <v>0</v>
      </c>
      <c r="BN442">
        <f>'Master Data'!BN442</f>
        <v>0</v>
      </c>
      <c r="BO442">
        <f>'Master Data'!BO442</f>
        <v>0</v>
      </c>
      <c r="BP442">
        <f>'Master Data'!BP442</f>
        <v>0</v>
      </c>
      <c r="BQ442">
        <f>'Master Data'!BQ442</f>
        <v>0</v>
      </c>
      <c r="BR442">
        <f>'Master Data'!BR442</f>
        <v>0</v>
      </c>
      <c r="BS442">
        <f>'Master Data'!BS442</f>
        <v>0</v>
      </c>
      <c r="BT442">
        <f>'Master Data'!BT442</f>
        <v>0</v>
      </c>
      <c r="BU442">
        <f>'Master Data'!BU442</f>
        <v>0</v>
      </c>
      <c r="BV442">
        <f>'Master Data'!BV442</f>
        <v>0</v>
      </c>
      <c r="BW442">
        <f>'Master Data'!BW442</f>
        <v>20211021</v>
      </c>
      <c r="BX442" t="str">
        <f t="shared" si="75"/>
        <v>SnapIT Solutions, LLC - Foundations on Python Programming (240 clock hours)</v>
      </c>
      <c r="BY442" s="27" t="str">
        <f t="shared" si="66"/>
        <v/>
      </c>
      <c r="BZ442" s="20" t="e">
        <f t="shared" si="67"/>
        <v>#DIV/0!</v>
      </c>
      <c r="CA442" s="20" t="e">
        <f t="shared" si="68"/>
        <v>#DIV/0!</v>
      </c>
      <c r="CB442" s="20">
        <f t="shared" si="69"/>
        <v>0</v>
      </c>
      <c r="CC442" s="20" t="e">
        <f t="shared" si="70"/>
        <v>#DIV/0!</v>
      </c>
      <c r="CD442" s="20" t="e">
        <f t="shared" si="71"/>
        <v>#DIV/0!</v>
      </c>
      <c r="CE442" s="26">
        <f t="shared" si="72"/>
        <v>5000</v>
      </c>
      <c r="CF442" s="24" t="str">
        <f t="shared" si="73"/>
        <v xml:space="preserve"> </v>
      </c>
      <c r="CG442" s="24" t="str">
        <f t="shared" si="76"/>
        <v xml:space="preserve"> </v>
      </c>
      <c r="CH442" s="24" t="str">
        <f t="shared" si="74"/>
        <v xml:space="preserve"> </v>
      </c>
    </row>
    <row r="443" spans="1:86">
      <c r="A443" t="str">
        <f>'Master Data'!A443</f>
        <v>MD</v>
      </c>
      <c r="B443" t="str">
        <f>'Master Data'!B443</f>
        <v>SnapIT Solutions, LLC</v>
      </c>
      <c r="C443" t="str">
        <f>'Master Data'!C443</f>
        <v>A private for profit Kansas entity, not regulated by the state of Maryland, offering non-credit training. See this provider s website for more information. https://snapit.</v>
      </c>
      <c r="D443" t="str">
        <f>'Master Data'!D443</f>
        <v>6900 College Blvd  Ste 470</v>
      </c>
      <c r="E443">
        <f>'Master Data'!E443</f>
        <v>0</v>
      </c>
      <c r="F443" t="str">
        <f>'Master Data'!F443</f>
        <v>Overland Park</v>
      </c>
      <c r="G443" t="str">
        <f>'Master Data'!G443</f>
        <v>KS</v>
      </c>
      <c r="H443">
        <f>'Master Data'!H443</f>
        <v>66211</v>
      </c>
      <c r="I443">
        <f>'Master Data'!I443</f>
        <v>6</v>
      </c>
      <c r="J443" t="str">
        <f>'Master Data'!J443</f>
        <v>Fundamentals of Salesforce Administration AM (240 clock hours)</v>
      </c>
      <c r="K443" t="str">
        <f>'Master Data'!K443</f>
        <v>Preparation for the Salesforce Certified Administrator exam for those with 6 or more months of experience as a Salesforce Administrator.</v>
      </c>
      <c r="L443" t="str">
        <f>'Master Data'!L443</f>
        <v>http://snapit.solutions/trains</v>
      </c>
      <c r="M443">
        <f>'Master Data'!M443</f>
        <v>19</v>
      </c>
      <c r="N443" t="str">
        <f>'Master Data'!N443</f>
        <v>Salesforce Certified Administrator</v>
      </c>
      <c r="O443">
        <f>'Master Data'!O443</f>
        <v>520205</v>
      </c>
      <c r="P443">
        <f>'Master Data'!P443</f>
        <v>9500</v>
      </c>
      <c r="Q443">
        <f>'Master Data'!Q443</f>
        <v>500</v>
      </c>
      <c r="R443">
        <f>'Master Data'!R443</f>
        <v>30</v>
      </c>
      <c r="S443">
        <f>'Master Data'!S443</f>
        <v>8</v>
      </c>
      <c r="T443">
        <f>'Master Data'!T443</f>
        <v>1</v>
      </c>
      <c r="U443">
        <f>'Master Data'!U443</f>
        <v>3</v>
      </c>
      <c r="V443">
        <f>'Master Data'!V443</f>
        <v>11102100</v>
      </c>
      <c r="W443">
        <f>'Master Data'!W443</f>
        <v>0</v>
      </c>
      <c r="X443">
        <f>'Master Data'!X443</f>
        <v>0</v>
      </c>
      <c r="Y443">
        <f>'Master Data'!Y443</f>
        <v>0</v>
      </c>
      <c r="Z443">
        <f>'Master Data'!Z443</f>
        <v>0</v>
      </c>
      <c r="AA443">
        <f>'Master Data'!AA443</f>
        <v>0</v>
      </c>
      <c r="AB443">
        <f>'Master Data'!AB443</f>
        <v>0</v>
      </c>
      <c r="AC443">
        <f>'Master Data'!AC443</f>
        <v>0</v>
      </c>
      <c r="AD443">
        <f>'Master Data'!AD443</f>
        <v>0</v>
      </c>
      <c r="AE443">
        <f>'Master Data'!AE443</f>
        <v>0</v>
      </c>
      <c r="AF443">
        <f>'Master Data'!AF443</f>
        <v>9999999.9900000002</v>
      </c>
      <c r="AG443">
        <f>'Master Data'!AG443</f>
        <v>9999999.9900000002</v>
      </c>
      <c r="AH443">
        <f>'Master Data'!AH443</f>
        <v>0</v>
      </c>
      <c r="AI443">
        <f>'Master Data'!AI443</f>
        <v>0</v>
      </c>
      <c r="AJ443">
        <f>'Master Data'!AJ443</f>
        <v>0</v>
      </c>
      <c r="AK443">
        <f>'Master Data'!AK443</f>
        <v>0</v>
      </c>
      <c r="AL443">
        <f>'Master Data'!AL443</f>
        <v>0</v>
      </c>
      <c r="AM443">
        <f>'Master Data'!AM443</f>
        <v>0</v>
      </c>
      <c r="AN443">
        <f>'Master Data'!AN443</f>
        <v>0</v>
      </c>
      <c r="AO443">
        <f>'Master Data'!AO443</f>
        <v>0</v>
      </c>
      <c r="AP443">
        <f>'Master Data'!AP443</f>
        <v>0</v>
      </c>
      <c r="AQ443">
        <f>'Master Data'!AQ443</f>
        <v>0</v>
      </c>
      <c r="AR443">
        <f>'Master Data'!AR443</f>
        <v>0</v>
      </c>
      <c r="AS443">
        <f>'Master Data'!AS443</f>
        <v>0</v>
      </c>
      <c r="AT443">
        <f>'Master Data'!AT443</f>
        <v>0</v>
      </c>
      <c r="AU443">
        <f>'Master Data'!AU443</f>
        <v>0</v>
      </c>
      <c r="AV443">
        <f>'Master Data'!AV443</f>
        <v>0</v>
      </c>
      <c r="AW443">
        <f>'Master Data'!AW443</f>
        <v>0</v>
      </c>
      <c r="AX443">
        <f>'Master Data'!AX443</f>
        <v>0</v>
      </c>
      <c r="AY443">
        <f>'Master Data'!AY443</f>
        <v>0</v>
      </c>
      <c r="AZ443">
        <f>'Master Data'!AZ443</f>
        <v>0</v>
      </c>
      <c r="BA443">
        <f>'Master Data'!BA443</f>
        <v>0</v>
      </c>
      <c r="BB443">
        <f>'Master Data'!BB443</f>
        <v>0</v>
      </c>
      <c r="BC443">
        <f>'Master Data'!BC443</f>
        <v>0</v>
      </c>
      <c r="BD443">
        <f>'Master Data'!BD443</f>
        <v>0</v>
      </c>
      <c r="BE443">
        <f>'Master Data'!BE443</f>
        <v>0</v>
      </c>
      <c r="BF443">
        <f>'Master Data'!BF443</f>
        <v>0</v>
      </c>
      <c r="BG443">
        <f>'Master Data'!BG443</f>
        <v>0</v>
      </c>
      <c r="BH443">
        <f>'Master Data'!BH443</f>
        <v>0</v>
      </c>
      <c r="BI443">
        <f>'Master Data'!BI443</f>
        <v>0</v>
      </c>
      <c r="BJ443">
        <f>'Master Data'!BJ443</f>
        <v>0</v>
      </c>
      <c r="BK443">
        <f>'Master Data'!BK443</f>
        <v>0</v>
      </c>
      <c r="BL443">
        <f>'Master Data'!BL443</f>
        <v>0</v>
      </c>
      <c r="BM443">
        <f>'Master Data'!BM443</f>
        <v>0</v>
      </c>
      <c r="BN443">
        <f>'Master Data'!BN443</f>
        <v>0</v>
      </c>
      <c r="BO443">
        <f>'Master Data'!BO443</f>
        <v>0</v>
      </c>
      <c r="BP443">
        <f>'Master Data'!BP443</f>
        <v>0</v>
      </c>
      <c r="BQ443">
        <f>'Master Data'!BQ443</f>
        <v>0</v>
      </c>
      <c r="BR443">
        <f>'Master Data'!BR443</f>
        <v>0</v>
      </c>
      <c r="BS443">
        <f>'Master Data'!BS443</f>
        <v>0</v>
      </c>
      <c r="BT443">
        <f>'Master Data'!BT443</f>
        <v>0</v>
      </c>
      <c r="BU443">
        <f>'Master Data'!BU443</f>
        <v>0</v>
      </c>
      <c r="BV443">
        <f>'Master Data'!BV443</f>
        <v>0</v>
      </c>
      <c r="BW443">
        <f>'Master Data'!BW443</f>
        <v>20211021</v>
      </c>
      <c r="BX443" t="str">
        <f t="shared" si="75"/>
        <v>SnapIT Solutions, LLC - Fundamentals of Salesforce Administration AM (240 clock hours)</v>
      </c>
      <c r="BY443" s="27" t="str">
        <f t="shared" si="66"/>
        <v/>
      </c>
      <c r="BZ443" s="20" t="e">
        <f t="shared" si="67"/>
        <v>#DIV/0!</v>
      </c>
      <c r="CA443" s="20" t="e">
        <f t="shared" si="68"/>
        <v>#DIV/0!</v>
      </c>
      <c r="CB443" s="20" t="e">
        <f t="shared" si="69"/>
        <v>#DIV/0!</v>
      </c>
      <c r="CC443" s="20" t="e">
        <f t="shared" si="70"/>
        <v>#DIV/0!</v>
      </c>
      <c r="CD443" s="20" t="e">
        <f t="shared" si="71"/>
        <v>#DIV/0!</v>
      </c>
      <c r="CE443" s="26">
        <f t="shared" si="72"/>
        <v>10000</v>
      </c>
      <c r="CF443" s="24" t="str">
        <f t="shared" si="73"/>
        <v xml:space="preserve"> </v>
      </c>
      <c r="CG443" s="24" t="str">
        <f t="shared" si="76"/>
        <v xml:space="preserve"> </v>
      </c>
      <c r="CH443" s="24" t="str">
        <f t="shared" si="74"/>
        <v xml:space="preserve"> </v>
      </c>
    </row>
    <row r="444" spans="1:86">
      <c r="A444" t="str">
        <f>'Master Data'!A444</f>
        <v>MD</v>
      </c>
      <c r="B444" t="str">
        <f>'Master Data'!B444</f>
        <v>SnapIT Solutions, LLC</v>
      </c>
      <c r="C444" t="str">
        <f>'Master Data'!C444</f>
        <v>A private for profit Kansas entity, not regulated by the state of Maryland, offering non-credit training. See this provider s website for more information. https://snapit.</v>
      </c>
      <c r="D444" t="str">
        <f>'Master Data'!D444</f>
        <v>6900 College Blvd  Ste 470</v>
      </c>
      <c r="E444">
        <f>'Master Data'!E444</f>
        <v>0</v>
      </c>
      <c r="F444" t="str">
        <f>'Master Data'!F444</f>
        <v>Overland Park</v>
      </c>
      <c r="G444" t="str">
        <f>'Master Data'!G444</f>
        <v>KS</v>
      </c>
      <c r="H444">
        <f>'Master Data'!H444</f>
        <v>66211</v>
      </c>
      <c r="I444">
        <f>'Master Data'!I444</f>
        <v>6</v>
      </c>
      <c r="J444" t="str">
        <f>'Master Data'!J444</f>
        <v>Introduction to Web Development (200 clock hours)</v>
      </c>
      <c r="K444" t="str">
        <f>'Master Data'!K444</f>
        <v>Covers the concepts of the Hyper Text Markup Language and combined with Cascading Style Sheets, can produce a variety of web pages.</v>
      </c>
      <c r="L444" t="str">
        <f>'Master Data'!L444</f>
        <v>http://snapit.solutions/trains</v>
      </c>
      <c r="M444">
        <f>'Master Data'!M444</f>
        <v>0</v>
      </c>
      <c r="N444">
        <f>'Master Data'!N444</f>
        <v>0</v>
      </c>
      <c r="O444">
        <f>'Master Data'!O444</f>
        <v>110801</v>
      </c>
      <c r="P444">
        <f>'Master Data'!P444</f>
        <v>4000</v>
      </c>
      <c r="Q444">
        <f>'Master Data'!Q444</f>
        <v>500</v>
      </c>
      <c r="R444">
        <f>'Master Data'!R444</f>
        <v>40</v>
      </c>
      <c r="S444">
        <f>'Master Data'!S444</f>
        <v>5</v>
      </c>
      <c r="T444">
        <f>'Master Data'!T444</f>
        <v>1</v>
      </c>
      <c r="U444">
        <f>'Master Data'!U444</f>
        <v>3</v>
      </c>
      <c r="V444">
        <f>'Master Data'!V444</f>
        <v>15125400</v>
      </c>
      <c r="W444">
        <f>'Master Data'!W444</f>
        <v>0</v>
      </c>
      <c r="X444">
        <f>'Master Data'!X444</f>
        <v>0</v>
      </c>
      <c r="Y444">
        <f>'Master Data'!Y444</f>
        <v>0</v>
      </c>
      <c r="Z444">
        <f>'Master Data'!Z444</f>
        <v>0</v>
      </c>
      <c r="AA444">
        <f>'Master Data'!AA444</f>
        <v>0</v>
      </c>
      <c r="AB444">
        <f>'Master Data'!AB444</f>
        <v>0</v>
      </c>
      <c r="AC444">
        <f>'Master Data'!AC444</f>
        <v>0</v>
      </c>
      <c r="AD444">
        <f>'Master Data'!AD444</f>
        <v>0</v>
      </c>
      <c r="AE444">
        <f>'Master Data'!AE444</f>
        <v>0</v>
      </c>
      <c r="AF444">
        <f>'Master Data'!AF444</f>
        <v>9999999.9900000002</v>
      </c>
      <c r="AG444">
        <f>'Master Data'!AG444</f>
        <v>9999999.9900000002</v>
      </c>
      <c r="AH444">
        <f>'Master Data'!AH444</f>
        <v>0</v>
      </c>
      <c r="AI444">
        <f>'Master Data'!AI444</f>
        <v>0</v>
      </c>
      <c r="AJ444">
        <f>'Master Data'!AJ444</f>
        <v>0</v>
      </c>
      <c r="AK444">
        <f>'Master Data'!AK444</f>
        <v>0</v>
      </c>
      <c r="AL444">
        <f>'Master Data'!AL444</f>
        <v>0</v>
      </c>
      <c r="AM444">
        <f>'Master Data'!AM444</f>
        <v>0</v>
      </c>
      <c r="AN444">
        <f>'Master Data'!AN444</f>
        <v>0</v>
      </c>
      <c r="AO444">
        <f>'Master Data'!AO444</f>
        <v>0</v>
      </c>
      <c r="AP444">
        <f>'Master Data'!AP444</f>
        <v>0</v>
      </c>
      <c r="AQ444">
        <f>'Master Data'!AQ444</f>
        <v>0</v>
      </c>
      <c r="AR444">
        <f>'Master Data'!AR444</f>
        <v>0</v>
      </c>
      <c r="AS444">
        <f>'Master Data'!AS444</f>
        <v>0</v>
      </c>
      <c r="AT444">
        <f>'Master Data'!AT444</f>
        <v>0</v>
      </c>
      <c r="AU444">
        <f>'Master Data'!AU444</f>
        <v>0</v>
      </c>
      <c r="AV444">
        <f>'Master Data'!AV444</f>
        <v>0</v>
      </c>
      <c r="AW444">
        <f>'Master Data'!AW444</f>
        <v>0</v>
      </c>
      <c r="AX444">
        <f>'Master Data'!AX444</f>
        <v>0</v>
      </c>
      <c r="AY444">
        <f>'Master Data'!AY444</f>
        <v>0</v>
      </c>
      <c r="AZ444">
        <f>'Master Data'!AZ444</f>
        <v>0</v>
      </c>
      <c r="BA444">
        <f>'Master Data'!BA444</f>
        <v>0</v>
      </c>
      <c r="BB444">
        <f>'Master Data'!BB444</f>
        <v>0</v>
      </c>
      <c r="BC444">
        <f>'Master Data'!BC444</f>
        <v>0</v>
      </c>
      <c r="BD444">
        <f>'Master Data'!BD444</f>
        <v>0</v>
      </c>
      <c r="BE444">
        <f>'Master Data'!BE444</f>
        <v>0</v>
      </c>
      <c r="BF444">
        <f>'Master Data'!BF444</f>
        <v>0</v>
      </c>
      <c r="BG444">
        <f>'Master Data'!BG444</f>
        <v>0</v>
      </c>
      <c r="BH444">
        <f>'Master Data'!BH444</f>
        <v>0</v>
      </c>
      <c r="BI444">
        <f>'Master Data'!BI444</f>
        <v>0</v>
      </c>
      <c r="BJ444">
        <f>'Master Data'!BJ444</f>
        <v>0</v>
      </c>
      <c r="BK444">
        <f>'Master Data'!BK444</f>
        <v>0</v>
      </c>
      <c r="BL444">
        <f>'Master Data'!BL444</f>
        <v>0</v>
      </c>
      <c r="BM444">
        <f>'Master Data'!BM444</f>
        <v>0</v>
      </c>
      <c r="BN444">
        <f>'Master Data'!BN444</f>
        <v>0</v>
      </c>
      <c r="BO444">
        <f>'Master Data'!BO444</f>
        <v>0</v>
      </c>
      <c r="BP444">
        <f>'Master Data'!BP444</f>
        <v>0</v>
      </c>
      <c r="BQ444">
        <f>'Master Data'!BQ444</f>
        <v>0</v>
      </c>
      <c r="BR444">
        <f>'Master Data'!BR444</f>
        <v>0</v>
      </c>
      <c r="BS444">
        <f>'Master Data'!BS444</f>
        <v>0</v>
      </c>
      <c r="BT444">
        <f>'Master Data'!BT444</f>
        <v>0</v>
      </c>
      <c r="BU444">
        <f>'Master Data'!BU444</f>
        <v>0</v>
      </c>
      <c r="BV444">
        <f>'Master Data'!BV444</f>
        <v>0</v>
      </c>
      <c r="BW444">
        <f>'Master Data'!BW444</f>
        <v>20211021</v>
      </c>
      <c r="BX444" t="str">
        <f t="shared" si="75"/>
        <v>SnapIT Solutions, LLC - Introduction to Web Development (200 clock hours)</v>
      </c>
      <c r="BY444" s="27" t="str">
        <f t="shared" si="66"/>
        <v/>
      </c>
      <c r="BZ444" s="20" t="e">
        <f t="shared" si="67"/>
        <v>#DIV/0!</v>
      </c>
      <c r="CA444" s="20" t="e">
        <f t="shared" si="68"/>
        <v>#DIV/0!</v>
      </c>
      <c r="CB444" s="20" t="e">
        <f t="shared" si="69"/>
        <v>#DIV/0!</v>
      </c>
      <c r="CC444" s="20" t="e">
        <f t="shared" si="70"/>
        <v>#DIV/0!</v>
      </c>
      <c r="CD444" s="20" t="e">
        <f t="shared" si="71"/>
        <v>#DIV/0!</v>
      </c>
      <c r="CE444" s="26">
        <f t="shared" si="72"/>
        <v>4500</v>
      </c>
      <c r="CF444" s="24" t="str">
        <f t="shared" si="73"/>
        <v xml:space="preserve"> </v>
      </c>
      <c r="CG444" s="24" t="str">
        <f t="shared" si="76"/>
        <v xml:space="preserve"> </v>
      </c>
      <c r="CH444" s="24" t="str">
        <f t="shared" si="74"/>
        <v xml:space="preserve"> </v>
      </c>
    </row>
    <row r="445" spans="1:86">
      <c r="A445" t="str">
        <f>'Master Data'!A445</f>
        <v>MD</v>
      </c>
      <c r="B445" t="str">
        <f>'Master Data'!B445</f>
        <v>Toni Thomas Associates, Inc.</v>
      </c>
      <c r="C445" t="str">
        <f>'Master Data'!C445</f>
        <v>A private for profit Washington, D.C. entity not regulated by the state of Maryland offering non-credit training. See this provider s website for more information. https://hopeprojectacademy.</v>
      </c>
      <c r="D445" t="str">
        <f>'Master Data'!D445</f>
        <v>101 Xenia St.  SW  First Fl.</v>
      </c>
      <c r="E445">
        <f>'Master Data'!E445</f>
        <v>0</v>
      </c>
      <c r="F445" t="str">
        <f>'Master Data'!F445</f>
        <v>Washington</v>
      </c>
      <c r="G445" t="str">
        <f>'Master Data'!G445</f>
        <v>DC</v>
      </c>
      <c r="H445">
        <f>'Master Data'!H445</f>
        <v>20032</v>
      </c>
      <c r="I445">
        <f>'Master Data'!I445</f>
        <v>6</v>
      </c>
      <c r="J445" t="str">
        <f>'Master Data'!J445</f>
        <v>Commercial Drivers License-Class B</v>
      </c>
      <c r="K445" t="str">
        <f>'Master Data'!K445</f>
        <v>Fulfills the Maryland skills test for those who previously obtained a Maryland CDL learner's permit. Note: Maryland residents are not eligible for a DC DMV CDL-B.</v>
      </c>
      <c r="L445" t="str">
        <f>'Master Data'!L445</f>
        <v>https://www.tonithomasassociates.com/</v>
      </c>
      <c r="M445">
        <f>'Master Data'!M445</f>
        <v>1</v>
      </c>
      <c r="N445" t="str">
        <f>'Master Data'!N445</f>
        <v>Md. MVA CDL-B</v>
      </c>
      <c r="O445">
        <f>'Master Data'!O445</f>
        <v>490205</v>
      </c>
      <c r="P445">
        <f>'Master Data'!P445</f>
        <v>5000</v>
      </c>
      <c r="Q445">
        <f>'Master Data'!Q445</f>
        <v>255</v>
      </c>
      <c r="R445">
        <f>'Master Data'!R445</f>
        <v>20</v>
      </c>
      <c r="S445">
        <f>'Master Data'!S445</f>
        <v>12</v>
      </c>
      <c r="T445">
        <f>'Master Data'!T445</f>
        <v>1</v>
      </c>
      <c r="U445">
        <f>'Master Data'!U445</f>
        <v>3</v>
      </c>
      <c r="V445">
        <f>'Master Data'!V445</f>
        <v>53305100</v>
      </c>
      <c r="W445">
        <f>'Master Data'!W445</f>
        <v>0</v>
      </c>
      <c r="X445">
        <f>'Master Data'!X445</f>
        <v>0</v>
      </c>
      <c r="Y445">
        <f>'Master Data'!Y445</f>
        <v>33</v>
      </c>
      <c r="Z445">
        <f>'Master Data'!Z445</f>
        <v>30</v>
      </c>
      <c r="AA445">
        <f>'Master Data'!AA445</f>
        <v>29</v>
      </c>
      <c r="AB445">
        <f>'Master Data'!AB445</f>
        <v>7</v>
      </c>
      <c r="AC445">
        <f>'Master Data'!AC445</f>
        <v>3</v>
      </c>
      <c r="AD445">
        <f>'Master Data'!AD445</f>
        <v>11802</v>
      </c>
      <c r="AE445">
        <f>'Master Data'!AE445</f>
        <v>3</v>
      </c>
      <c r="AF445">
        <f>'Master Data'!AF445</f>
        <v>10644.71</v>
      </c>
      <c r="AG445">
        <f>'Master Data'!AG445</f>
        <v>11056.17</v>
      </c>
      <c r="AH445">
        <f>'Master Data'!AH445</f>
        <v>19</v>
      </c>
      <c r="AI445">
        <f>'Master Data'!AI445</f>
        <v>9</v>
      </c>
      <c r="AJ445">
        <f>'Master Data'!AJ445</f>
        <v>4</v>
      </c>
      <c r="AK445">
        <f>'Master Data'!AK445</f>
        <v>2</v>
      </c>
      <c r="AL445">
        <f>'Master Data'!AL445</f>
        <v>4</v>
      </c>
      <c r="AM445">
        <f>'Master Data'!AM445</f>
        <v>2</v>
      </c>
      <c r="AN445">
        <f>'Master Data'!AN445</f>
        <v>2</v>
      </c>
      <c r="AO445">
        <f>'Master Data'!AO445</f>
        <v>20510</v>
      </c>
      <c r="AP445">
        <f>'Master Data'!AP445</f>
        <v>2</v>
      </c>
      <c r="AQ445">
        <f>'Master Data'!AQ445</f>
        <v>0</v>
      </c>
      <c r="AR445">
        <f>'Master Data'!AR445</f>
        <v>12442.6</v>
      </c>
      <c r="AS445">
        <f>'Master Data'!AS445</f>
        <v>0</v>
      </c>
      <c r="AT445">
        <f>'Master Data'!AT445</f>
        <v>2</v>
      </c>
      <c r="AU445">
        <f>'Master Data'!AU445</f>
        <v>0</v>
      </c>
      <c r="AV445">
        <f>'Master Data'!AV445</f>
        <v>0</v>
      </c>
      <c r="AW445">
        <f>'Master Data'!AW445</f>
        <v>0</v>
      </c>
      <c r="AX445">
        <f>'Master Data'!AX445</f>
        <v>0</v>
      </c>
      <c r="AY445">
        <f>'Master Data'!AY445</f>
        <v>2</v>
      </c>
      <c r="AZ445">
        <f>'Master Data'!AZ445</f>
        <v>1</v>
      </c>
      <c r="BA445">
        <f>'Master Data'!BA445</f>
        <v>0</v>
      </c>
      <c r="BB445">
        <f>'Master Data'!BB445</f>
        <v>1</v>
      </c>
      <c r="BC445">
        <f>'Master Data'!BC445</f>
        <v>3</v>
      </c>
      <c r="BD445">
        <f>'Master Data'!BD445</f>
        <v>1</v>
      </c>
      <c r="BE445">
        <f>'Master Data'!BE445</f>
        <v>0</v>
      </c>
      <c r="BF445">
        <f>'Master Data'!BF445</f>
        <v>2</v>
      </c>
      <c r="BG445">
        <f>'Master Data'!BG445</f>
        <v>0</v>
      </c>
      <c r="BH445">
        <f>'Master Data'!BH445</f>
        <v>0</v>
      </c>
      <c r="BI445">
        <f>'Master Data'!BI445</f>
        <v>0</v>
      </c>
      <c r="BJ445">
        <f>'Master Data'!BJ445</f>
        <v>0</v>
      </c>
      <c r="BK445">
        <f>'Master Data'!BK445</f>
        <v>0</v>
      </c>
      <c r="BL445">
        <f>'Master Data'!BL445</f>
        <v>0</v>
      </c>
      <c r="BM445">
        <f>'Master Data'!BM445</f>
        <v>2</v>
      </c>
      <c r="BN445">
        <f>'Master Data'!BN445</f>
        <v>0</v>
      </c>
      <c r="BO445">
        <f>'Master Data'!BO445</f>
        <v>1</v>
      </c>
      <c r="BP445">
        <f>'Master Data'!BP445</f>
        <v>0</v>
      </c>
      <c r="BQ445">
        <f>'Master Data'!BQ445</f>
        <v>0</v>
      </c>
      <c r="BR445">
        <f>'Master Data'!BR445</f>
        <v>0</v>
      </c>
      <c r="BS445">
        <f>'Master Data'!BS445</f>
        <v>0</v>
      </c>
      <c r="BT445">
        <f>'Master Data'!BT445</f>
        <v>0</v>
      </c>
      <c r="BU445">
        <f>'Master Data'!BU445</f>
        <v>0</v>
      </c>
      <c r="BV445">
        <f>'Master Data'!BV445</f>
        <v>0</v>
      </c>
      <c r="BW445">
        <f>'Master Data'!BW445</f>
        <v>20211116</v>
      </c>
      <c r="BX445" t="str">
        <f t="shared" si="75"/>
        <v>Toni Thomas Associates, Inc. - Commercial Drivers License-Class B</v>
      </c>
      <c r="BY445" s="27">
        <f t="shared" si="66"/>
        <v>1</v>
      </c>
      <c r="BZ445" s="20" t="e">
        <f t="shared" si="67"/>
        <v>#DIV/0!</v>
      </c>
      <c r="CA445" s="20" t="e">
        <f t="shared" si="68"/>
        <v>#DIV/0!</v>
      </c>
      <c r="CB445" s="20">
        <f t="shared" si="69"/>
        <v>0.36842105263157893</v>
      </c>
      <c r="CC445" s="20">
        <f t="shared" si="70"/>
        <v>0.33333333333333331</v>
      </c>
      <c r="CD445" s="20">
        <f t="shared" si="71"/>
        <v>0.33333333333333331</v>
      </c>
      <c r="CE445" s="26">
        <f t="shared" si="72"/>
        <v>5255</v>
      </c>
      <c r="CF445" s="24">
        <f t="shared" si="73"/>
        <v>12442.6</v>
      </c>
      <c r="CG445" s="24">
        <f t="shared" si="76"/>
        <v>11802</v>
      </c>
      <c r="CH445" s="24">
        <f t="shared" si="74"/>
        <v>20510</v>
      </c>
    </row>
    <row r="446" spans="1:86">
      <c r="A446" t="str">
        <f>'Master Data'!A446</f>
        <v>MD</v>
      </c>
      <c r="B446" t="str">
        <f>'Master Data'!B446</f>
        <v>SnapIT Solutions, LLC</v>
      </c>
      <c r="C446" t="str">
        <f>'Master Data'!C446</f>
        <v>A private for profit Kansas entity, not regulated by the state of Maryland, offering non-credit training. See this provider s website for more information. https://snapit.</v>
      </c>
      <c r="D446" t="str">
        <f>'Master Data'!D446</f>
        <v>6900 College Blvd  Ste 470</v>
      </c>
      <c r="E446">
        <f>'Master Data'!E446</f>
        <v>0</v>
      </c>
      <c r="F446" t="str">
        <f>'Master Data'!F446</f>
        <v>Overland Park</v>
      </c>
      <c r="G446" t="str">
        <f>'Master Data'!G446</f>
        <v>KS</v>
      </c>
      <c r="H446">
        <f>'Master Data'!H446</f>
        <v>66211</v>
      </c>
      <c r="I446">
        <f>'Master Data'!I446</f>
        <v>6</v>
      </c>
      <c r="J446" t="str">
        <f>'Master Data'!J446</f>
        <v>Foundations of IT Support Specialist PM (100 clock hours)</v>
      </c>
      <c r="K446" t="str">
        <f>'Master Data'!K446</f>
        <v>Preparation for CompTIA A+ certification exam for those with at least 9-12 months hands-on experience in the lab or field, recommended.</v>
      </c>
      <c r="L446" t="str">
        <f>'Master Data'!L446</f>
        <v>https://www.kansasworks.com/etp/public/institution_programs/6231</v>
      </c>
      <c r="M446">
        <f>'Master Data'!M446</f>
        <v>1</v>
      </c>
      <c r="N446" t="str">
        <f>'Master Data'!N446</f>
        <v>CompTIA A+</v>
      </c>
      <c r="O446">
        <f>'Master Data'!O446</f>
        <v>111006</v>
      </c>
      <c r="P446">
        <f>'Master Data'!P446</f>
        <v>4500</v>
      </c>
      <c r="Q446">
        <f>'Master Data'!Q446</f>
        <v>0</v>
      </c>
      <c r="R446">
        <f>'Master Data'!R446</f>
        <v>9</v>
      </c>
      <c r="S446">
        <f>'Master Data'!S446</f>
        <v>11</v>
      </c>
      <c r="T446">
        <f>'Master Data'!T446</f>
        <v>1</v>
      </c>
      <c r="U446">
        <f>'Master Data'!U446</f>
        <v>3</v>
      </c>
      <c r="V446">
        <f>'Master Data'!V446</f>
        <v>15123200</v>
      </c>
      <c r="W446">
        <f>'Master Data'!W446</f>
        <v>0</v>
      </c>
      <c r="X446">
        <f>'Master Data'!X446</f>
        <v>0</v>
      </c>
      <c r="Y446">
        <f>'Master Data'!Y446</f>
        <v>3</v>
      </c>
      <c r="Z446">
        <f>'Master Data'!Z446</f>
        <v>3</v>
      </c>
      <c r="AA446">
        <f>'Master Data'!AA446</f>
        <v>3</v>
      </c>
      <c r="AB446">
        <f>'Master Data'!AB446</f>
        <v>2</v>
      </c>
      <c r="AC446">
        <f>'Master Data'!AC446</f>
        <v>2</v>
      </c>
      <c r="AD446">
        <f>'Master Data'!AD446</f>
        <v>6624.97</v>
      </c>
      <c r="AE446">
        <f>'Master Data'!AE446</f>
        <v>0</v>
      </c>
      <c r="AF446">
        <f>'Master Data'!AF446</f>
        <v>6624.97</v>
      </c>
      <c r="AG446">
        <f>'Master Data'!AG446</f>
        <v>6385.09</v>
      </c>
      <c r="AH446">
        <f>'Master Data'!AH446</f>
        <v>3</v>
      </c>
      <c r="AI446">
        <f>'Master Data'!AI446</f>
        <v>3</v>
      </c>
      <c r="AJ446">
        <f>'Master Data'!AJ446</f>
        <v>0</v>
      </c>
      <c r="AK446">
        <f>'Master Data'!AK446</f>
        <v>0</v>
      </c>
      <c r="AL446">
        <f>'Master Data'!AL446</f>
        <v>0</v>
      </c>
      <c r="AM446">
        <f>'Master Data'!AM446</f>
        <v>0</v>
      </c>
      <c r="AN446">
        <f>'Master Data'!AN446</f>
        <v>0</v>
      </c>
      <c r="AO446">
        <f>'Master Data'!AO446</f>
        <v>0</v>
      </c>
      <c r="AP446">
        <f>'Master Data'!AP446</f>
        <v>0</v>
      </c>
      <c r="AQ446">
        <f>'Master Data'!AQ446</f>
        <v>0</v>
      </c>
      <c r="AR446">
        <f>'Master Data'!AR446</f>
        <v>0</v>
      </c>
      <c r="AS446">
        <f>'Master Data'!AS446</f>
        <v>0</v>
      </c>
      <c r="AT446">
        <f>'Master Data'!AT446</f>
        <v>0</v>
      </c>
      <c r="AU446">
        <f>'Master Data'!AU446</f>
        <v>0</v>
      </c>
      <c r="AV446">
        <f>'Master Data'!AV446</f>
        <v>0</v>
      </c>
      <c r="AW446">
        <f>'Master Data'!AW446</f>
        <v>0</v>
      </c>
      <c r="AX446">
        <f>'Master Data'!AX446</f>
        <v>0</v>
      </c>
      <c r="AY446">
        <f>'Master Data'!AY446</f>
        <v>0</v>
      </c>
      <c r="AZ446">
        <f>'Master Data'!AZ446</f>
        <v>0</v>
      </c>
      <c r="BA446">
        <f>'Master Data'!BA446</f>
        <v>0</v>
      </c>
      <c r="BB446">
        <f>'Master Data'!BB446</f>
        <v>0</v>
      </c>
      <c r="BC446">
        <f>'Master Data'!BC446</f>
        <v>0</v>
      </c>
      <c r="BD446">
        <f>'Master Data'!BD446</f>
        <v>0</v>
      </c>
      <c r="BE446">
        <f>'Master Data'!BE446</f>
        <v>0</v>
      </c>
      <c r="BF446">
        <f>'Master Data'!BF446</f>
        <v>0</v>
      </c>
      <c r="BG446">
        <f>'Master Data'!BG446</f>
        <v>0</v>
      </c>
      <c r="BH446">
        <f>'Master Data'!BH446</f>
        <v>0</v>
      </c>
      <c r="BI446">
        <f>'Master Data'!BI446</f>
        <v>0</v>
      </c>
      <c r="BJ446">
        <f>'Master Data'!BJ446</f>
        <v>0</v>
      </c>
      <c r="BK446">
        <f>'Master Data'!BK446</f>
        <v>0</v>
      </c>
      <c r="BL446">
        <f>'Master Data'!BL446</f>
        <v>0</v>
      </c>
      <c r="BM446">
        <f>'Master Data'!BM446</f>
        <v>0</v>
      </c>
      <c r="BN446">
        <f>'Master Data'!BN446</f>
        <v>0</v>
      </c>
      <c r="BO446">
        <f>'Master Data'!BO446</f>
        <v>0</v>
      </c>
      <c r="BP446">
        <f>'Master Data'!BP446</f>
        <v>0</v>
      </c>
      <c r="BQ446">
        <f>'Master Data'!BQ446</f>
        <v>0</v>
      </c>
      <c r="BR446">
        <f>'Master Data'!BR446</f>
        <v>0</v>
      </c>
      <c r="BS446">
        <f>'Master Data'!BS446</f>
        <v>0</v>
      </c>
      <c r="BT446">
        <f>'Master Data'!BT446</f>
        <v>0</v>
      </c>
      <c r="BU446">
        <f>'Master Data'!BU446</f>
        <v>0</v>
      </c>
      <c r="BV446">
        <f>'Master Data'!BV446</f>
        <v>0</v>
      </c>
      <c r="BW446">
        <f>'Master Data'!BW446</f>
        <v>20211221</v>
      </c>
      <c r="BX446" t="str">
        <f t="shared" si="75"/>
        <v>SnapIT Solutions, LLC - Foundations of IT Support Specialist PM (100 clock hours)</v>
      </c>
      <c r="BY446" s="27" t="str">
        <f t="shared" si="66"/>
        <v/>
      </c>
      <c r="BZ446" s="20" t="e">
        <f t="shared" si="67"/>
        <v>#DIV/0!</v>
      </c>
      <c r="CA446" s="20" t="e">
        <f t="shared" si="68"/>
        <v>#DIV/0!</v>
      </c>
      <c r="CB446" s="20">
        <f t="shared" si="69"/>
        <v>0.66666666666666663</v>
      </c>
      <c r="CC446" s="20">
        <f t="shared" si="70"/>
        <v>0.66666666666666663</v>
      </c>
      <c r="CD446" s="20">
        <f t="shared" si="71"/>
        <v>0</v>
      </c>
      <c r="CE446" s="26">
        <f t="shared" si="72"/>
        <v>4500</v>
      </c>
      <c r="CF446" s="24" t="str">
        <f t="shared" si="73"/>
        <v xml:space="preserve"> </v>
      </c>
      <c r="CG446" s="24">
        <f t="shared" si="76"/>
        <v>6624.97</v>
      </c>
      <c r="CH446" s="24" t="str">
        <f t="shared" si="74"/>
        <v xml:space="preserve"> </v>
      </c>
    </row>
    <row r="447" spans="1:86">
      <c r="A447" t="str">
        <f>'Master Data'!A447</f>
        <v>MD</v>
      </c>
      <c r="B447" t="str">
        <f>'Master Data'!B447</f>
        <v>Cecil College</v>
      </c>
      <c r="C447" t="str">
        <f>'Master Data'!C447</f>
        <v>A Maryland public community college, accredited by the Middle States Commission on Higher Education. See this provider s website for more information. https://www.cecil.</v>
      </c>
      <c r="D447" t="str">
        <f>'Master Data'!D447</f>
        <v>One Seahawk Drive</v>
      </c>
      <c r="E447">
        <f>'Master Data'!E447</f>
        <v>0</v>
      </c>
      <c r="F447" t="str">
        <f>'Master Data'!F447</f>
        <v>North East</v>
      </c>
      <c r="G447" t="str">
        <f>'Master Data'!G447</f>
        <v>MD</v>
      </c>
      <c r="H447">
        <f>'Master Data'!H447</f>
        <v>21901</v>
      </c>
      <c r="I447">
        <f>'Master Data'!I447</f>
        <v>1</v>
      </c>
      <c r="J447" t="str">
        <f>'Master Data'!J447</f>
        <v>Pest Management (88 clock hours)</v>
      </c>
      <c r="K447" t="str">
        <f>'Master Data'!K447</f>
        <v>Training for Maryland Pest Control Applicator license. 40-hour externship included. 1 yr. of experience required for licensure.</v>
      </c>
      <c r="L447" t="str">
        <f>'Master Data'!L447</f>
        <v>http://www.cecil.edu</v>
      </c>
      <c r="M447">
        <f>'Master Data'!M447</f>
        <v>3</v>
      </c>
      <c r="N447" t="str">
        <f>'Master Data'!N447</f>
        <v>Maryland Pest Control Applicator license</v>
      </c>
      <c r="O447">
        <f>'Master Data'!O447</f>
        <v>11105</v>
      </c>
      <c r="P447">
        <f>'Master Data'!P447</f>
        <v>998</v>
      </c>
      <c r="Q447">
        <f>'Master Data'!Q447</f>
        <v>0</v>
      </c>
      <c r="R447">
        <f>'Master Data'!R447</f>
        <v>6</v>
      </c>
      <c r="S447">
        <f>'Master Data'!S447</f>
        <v>16</v>
      </c>
      <c r="T447">
        <f>'Master Data'!T447</f>
        <v>5</v>
      </c>
      <c r="U447">
        <f>'Master Data'!U447</f>
        <v>1</v>
      </c>
      <c r="V447">
        <f>'Master Data'!V447</f>
        <v>37202100</v>
      </c>
      <c r="W447">
        <f>'Master Data'!W447</f>
        <v>0</v>
      </c>
      <c r="X447">
        <f>'Master Data'!X447</f>
        <v>0</v>
      </c>
      <c r="Y447">
        <f>'Master Data'!Y447</f>
        <v>16</v>
      </c>
      <c r="Z447">
        <f>'Master Data'!Z447</f>
        <v>16</v>
      </c>
      <c r="AA447">
        <f>'Master Data'!AA447</f>
        <v>11</v>
      </c>
      <c r="AB447">
        <f>'Master Data'!AB447</f>
        <v>11</v>
      </c>
      <c r="AC447">
        <f>'Master Data'!AC447</f>
        <v>8</v>
      </c>
      <c r="AD447">
        <f>'Master Data'!AD447</f>
        <v>14529.99</v>
      </c>
      <c r="AE447">
        <f>'Master Data'!AE447</f>
        <v>8</v>
      </c>
      <c r="AF447">
        <f>'Master Data'!AF447</f>
        <v>16814.759999999998</v>
      </c>
      <c r="AG447">
        <f>'Master Data'!AG447</f>
        <v>18748.22</v>
      </c>
      <c r="AH447">
        <f>'Master Data'!AH447</f>
        <v>16</v>
      </c>
      <c r="AI447">
        <f>'Master Data'!AI447</f>
        <v>13</v>
      </c>
      <c r="AJ447">
        <f>'Master Data'!AJ447</f>
        <v>0</v>
      </c>
      <c r="AK447">
        <f>'Master Data'!AK447</f>
        <v>0</v>
      </c>
      <c r="AL447">
        <f>'Master Data'!AL447</f>
        <v>0</v>
      </c>
      <c r="AM447">
        <f>'Master Data'!AM447</f>
        <v>0</v>
      </c>
      <c r="AN447">
        <f>'Master Data'!AN447</f>
        <v>0</v>
      </c>
      <c r="AO447">
        <f>'Master Data'!AO447</f>
        <v>0</v>
      </c>
      <c r="AP447">
        <f>'Master Data'!AP447</f>
        <v>0</v>
      </c>
      <c r="AQ447">
        <f>'Master Data'!AQ447</f>
        <v>0</v>
      </c>
      <c r="AR447">
        <f>'Master Data'!AR447</f>
        <v>0</v>
      </c>
      <c r="AS447">
        <f>'Master Data'!AS447</f>
        <v>0</v>
      </c>
      <c r="AT447">
        <f>'Master Data'!AT447</f>
        <v>0</v>
      </c>
      <c r="AU447">
        <f>'Master Data'!AU447</f>
        <v>0</v>
      </c>
      <c r="AV447">
        <f>'Master Data'!AV447</f>
        <v>0</v>
      </c>
      <c r="AW447">
        <f>'Master Data'!AW447</f>
        <v>0</v>
      </c>
      <c r="AX447">
        <f>'Master Data'!AX447</f>
        <v>0</v>
      </c>
      <c r="AY447">
        <f>'Master Data'!AY447</f>
        <v>0</v>
      </c>
      <c r="AZ447">
        <f>'Master Data'!AZ447</f>
        <v>0</v>
      </c>
      <c r="BA447">
        <f>'Master Data'!BA447</f>
        <v>0</v>
      </c>
      <c r="BB447">
        <f>'Master Data'!BB447</f>
        <v>0</v>
      </c>
      <c r="BC447">
        <f>'Master Data'!BC447</f>
        <v>0</v>
      </c>
      <c r="BD447">
        <f>'Master Data'!BD447</f>
        <v>0</v>
      </c>
      <c r="BE447">
        <f>'Master Data'!BE447</f>
        <v>0</v>
      </c>
      <c r="BF447">
        <f>'Master Data'!BF447</f>
        <v>0</v>
      </c>
      <c r="BG447">
        <f>'Master Data'!BG447</f>
        <v>0</v>
      </c>
      <c r="BH447">
        <f>'Master Data'!BH447</f>
        <v>0</v>
      </c>
      <c r="BI447">
        <f>'Master Data'!BI447</f>
        <v>0</v>
      </c>
      <c r="BJ447">
        <f>'Master Data'!BJ447</f>
        <v>0</v>
      </c>
      <c r="BK447">
        <f>'Master Data'!BK447</f>
        <v>0</v>
      </c>
      <c r="BL447">
        <f>'Master Data'!BL447</f>
        <v>0</v>
      </c>
      <c r="BM447">
        <f>'Master Data'!BM447</f>
        <v>0</v>
      </c>
      <c r="BN447">
        <f>'Master Data'!BN447</f>
        <v>0</v>
      </c>
      <c r="BO447">
        <f>'Master Data'!BO447</f>
        <v>0</v>
      </c>
      <c r="BP447">
        <f>'Master Data'!BP447</f>
        <v>0</v>
      </c>
      <c r="BQ447">
        <f>'Master Data'!BQ447</f>
        <v>0</v>
      </c>
      <c r="BR447">
        <f>'Master Data'!BR447</f>
        <v>0</v>
      </c>
      <c r="BS447">
        <f>'Master Data'!BS447</f>
        <v>0</v>
      </c>
      <c r="BT447">
        <f>'Master Data'!BT447</f>
        <v>0</v>
      </c>
      <c r="BU447">
        <f>'Master Data'!BU447</f>
        <v>0</v>
      </c>
      <c r="BV447">
        <f>'Master Data'!BV447</f>
        <v>0</v>
      </c>
      <c r="BW447">
        <f>'Master Data'!BW447</f>
        <v>20211221</v>
      </c>
      <c r="BX447" t="str">
        <f t="shared" si="75"/>
        <v>Cecil College - Pest Management (88 clock hours)</v>
      </c>
      <c r="BY447" s="27" t="str">
        <f t="shared" si="66"/>
        <v/>
      </c>
      <c r="BZ447" s="20" t="e">
        <f t="shared" si="67"/>
        <v>#DIV/0!</v>
      </c>
      <c r="CA447" s="20" t="e">
        <f t="shared" si="68"/>
        <v>#DIV/0!</v>
      </c>
      <c r="CB447" s="20">
        <f t="shared" si="69"/>
        <v>0.6875</v>
      </c>
      <c r="CC447" s="20">
        <f t="shared" si="70"/>
        <v>0.61538461538461542</v>
      </c>
      <c r="CD447" s="20">
        <f t="shared" si="71"/>
        <v>0.61538461538461542</v>
      </c>
      <c r="CE447" s="26">
        <f t="shared" si="72"/>
        <v>998</v>
      </c>
      <c r="CF447" s="24" t="str">
        <f t="shared" si="73"/>
        <v xml:space="preserve"> </v>
      </c>
      <c r="CG447" s="24">
        <f t="shared" si="76"/>
        <v>14529.99</v>
      </c>
      <c r="CH447" s="24" t="str">
        <f t="shared" si="74"/>
        <v xml:space="preserve"> </v>
      </c>
    </row>
    <row r="448" spans="1:86">
      <c r="A448" t="str">
        <f>'Master Data'!A448</f>
        <v>MD</v>
      </c>
      <c r="B448" t="str">
        <f>'Master Data'!B448</f>
        <v>I'm Still Standing Community Corporation</v>
      </c>
      <c r="C448" t="str">
        <f>'Master Data'!C448</f>
        <v>A Maryland Higher Education Commission-approved private career school offering job preparatory training. See this provider s website for more information. https://issccmd.</v>
      </c>
      <c r="D448" t="str">
        <f>'Master Data'!D448</f>
        <v>424 South Pulaski Street</v>
      </c>
      <c r="E448">
        <f>'Master Data'!E448</f>
        <v>0</v>
      </c>
      <c r="F448" t="str">
        <f>'Master Data'!F448</f>
        <v>Baltimore</v>
      </c>
      <c r="G448" t="str">
        <f>'Master Data'!G448</f>
        <v>MD</v>
      </c>
      <c r="H448">
        <f>'Master Data'!H448</f>
        <v>21223</v>
      </c>
      <c r="I448">
        <f>'Master Data'!I448</f>
        <v>5</v>
      </c>
      <c r="J448" t="str">
        <f>'Master Data'!J448</f>
        <v>Cyber Security (192 clock hours)</v>
      </c>
      <c r="K448" t="str">
        <f>'Master Data'!K448</f>
        <v>Preparation for CompTIA A+, Network+, Security+ and Cisco CCENT, CCNA exams. Two years of experience in IT administration with a security focus recommended.</v>
      </c>
      <c r="L448" t="str">
        <f>'Master Data'!L448</f>
        <v>http://www.issccmd.org</v>
      </c>
      <c r="M448">
        <f>'Master Data'!M448</f>
        <v>1</v>
      </c>
      <c r="N448" t="str">
        <f>'Master Data'!N448</f>
        <v>CompTIA Security+</v>
      </c>
      <c r="O448">
        <f>'Master Data'!O448</f>
        <v>111003</v>
      </c>
      <c r="P448">
        <f>'Master Data'!P448</f>
        <v>5350</v>
      </c>
      <c r="Q448">
        <f>'Master Data'!Q448</f>
        <v>650</v>
      </c>
      <c r="R448">
        <f>'Master Data'!R448</f>
        <v>4</v>
      </c>
      <c r="S448">
        <f>'Master Data'!S448</f>
        <v>48</v>
      </c>
      <c r="T448">
        <f>'Master Data'!T448</f>
        <v>1</v>
      </c>
      <c r="U448">
        <f>'Master Data'!U448</f>
        <v>1</v>
      </c>
      <c r="V448">
        <f>'Master Data'!V448</f>
        <v>15121200</v>
      </c>
      <c r="W448">
        <f>'Master Data'!W448</f>
        <v>0</v>
      </c>
      <c r="X448">
        <f>'Master Data'!X448</f>
        <v>0</v>
      </c>
      <c r="Y448">
        <f>'Master Data'!Y448</f>
        <v>55</v>
      </c>
      <c r="Z448">
        <f>'Master Data'!Z448</f>
        <v>54</v>
      </c>
      <c r="AA448">
        <f>'Master Data'!AA448</f>
        <v>37</v>
      </c>
      <c r="AB448">
        <f>'Master Data'!AB448</f>
        <v>0</v>
      </c>
      <c r="AC448">
        <f>'Master Data'!AC448</f>
        <v>0</v>
      </c>
      <c r="AD448">
        <f>'Master Data'!AD448</f>
        <v>0</v>
      </c>
      <c r="AE448">
        <f>'Master Data'!AE448</f>
        <v>5</v>
      </c>
      <c r="AF448">
        <f>'Master Data'!AF448</f>
        <v>9999999.9900000002</v>
      </c>
      <c r="AG448">
        <f>'Master Data'!AG448</f>
        <v>9999999.9900000002</v>
      </c>
      <c r="AH448">
        <f>'Master Data'!AH448</f>
        <v>54</v>
      </c>
      <c r="AI448">
        <f>'Master Data'!AI448</f>
        <v>21</v>
      </c>
      <c r="AJ448">
        <f>'Master Data'!AJ448</f>
        <v>0</v>
      </c>
      <c r="AK448">
        <f>'Master Data'!AK448</f>
        <v>0</v>
      </c>
      <c r="AL448">
        <f>'Master Data'!AL448</f>
        <v>0</v>
      </c>
      <c r="AM448">
        <f>'Master Data'!AM448</f>
        <v>0</v>
      </c>
      <c r="AN448">
        <f>'Master Data'!AN448</f>
        <v>0</v>
      </c>
      <c r="AO448">
        <f>'Master Data'!AO448</f>
        <v>0</v>
      </c>
      <c r="AP448">
        <f>'Master Data'!AP448</f>
        <v>0</v>
      </c>
      <c r="AQ448">
        <f>'Master Data'!AQ448</f>
        <v>0</v>
      </c>
      <c r="AR448">
        <f>'Master Data'!AR448</f>
        <v>0</v>
      </c>
      <c r="AS448">
        <f>'Master Data'!AS448</f>
        <v>0</v>
      </c>
      <c r="AT448">
        <f>'Master Data'!AT448</f>
        <v>0</v>
      </c>
      <c r="AU448">
        <f>'Master Data'!AU448</f>
        <v>0</v>
      </c>
      <c r="AV448">
        <f>'Master Data'!AV448</f>
        <v>0</v>
      </c>
      <c r="AW448">
        <f>'Master Data'!AW448</f>
        <v>0</v>
      </c>
      <c r="AX448">
        <f>'Master Data'!AX448</f>
        <v>0</v>
      </c>
      <c r="AY448">
        <f>'Master Data'!AY448</f>
        <v>0</v>
      </c>
      <c r="AZ448">
        <f>'Master Data'!AZ448</f>
        <v>0</v>
      </c>
      <c r="BA448">
        <f>'Master Data'!BA448</f>
        <v>0</v>
      </c>
      <c r="BB448">
        <f>'Master Data'!BB448</f>
        <v>0</v>
      </c>
      <c r="BC448">
        <f>'Master Data'!BC448</f>
        <v>0</v>
      </c>
      <c r="BD448">
        <f>'Master Data'!BD448</f>
        <v>0</v>
      </c>
      <c r="BE448">
        <f>'Master Data'!BE448</f>
        <v>0</v>
      </c>
      <c r="BF448">
        <f>'Master Data'!BF448</f>
        <v>0</v>
      </c>
      <c r="BG448">
        <f>'Master Data'!BG448</f>
        <v>0</v>
      </c>
      <c r="BH448">
        <f>'Master Data'!BH448</f>
        <v>0</v>
      </c>
      <c r="BI448">
        <f>'Master Data'!BI448</f>
        <v>0</v>
      </c>
      <c r="BJ448">
        <f>'Master Data'!BJ448</f>
        <v>0</v>
      </c>
      <c r="BK448">
        <f>'Master Data'!BK448</f>
        <v>0</v>
      </c>
      <c r="BL448">
        <f>'Master Data'!BL448</f>
        <v>0</v>
      </c>
      <c r="BM448">
        <f>'Master Data'!BM448</f>
        <v>0</v>
      </c>
      <c r="BN448">
        <f>'Master Data'!BN448</f>
        <v>0</v>
      </c>
      <c r="BO448">
        <f>'Master Data'!BO448</f>
        <v>0</v>
      </c>
      <c r="BP448">
        <f>'Master Data'!BP448</f>
        <v>0</v>
      </c>
      <c r="BQ448">
        <f>'Master Data'!BQ448</f>
        <v>0</v>
      </c>
      <c r="BR448">
        <f>'Master Data'!BR448</f>
        <v>0</v>
      </c>
      <c r="BS448">
        <f>'Master Data'!BS448</f>
        <v>0</v>
      </c>
      <c r="BT448">
        <f>'Master Data'!BT448</f>
        <v>0</v>
      </c>
      <c r="BU448">
        <f>'Master Data'!BU448</f>
        <v>0</v>
      </c>
      <c r="BV448">
        <f>'Master Data'!BV448</f>
        <v>0</v>
      </c>
      <c r="BW448">
        <f>'Master Data'!BW448</f>
        <v>20211221</v>
      </c>
      <c r="BX448" t="str">
        <f t="shared" si="75"/>
        <v>I'm Still Standing Community Corporation - Cyber Security (192 clock hours)</v>
      </c>
      <c r="BY448" s="27" t="str">
        <f t="shared" si="66"/>
        <v/>
      </c>
      <c r="BZ448" s="20" t="e">
        <f t="shared" si="67"/>
        <v>#DIV/0!</v>
      </c>
      <c r="CA448" s="20" t="e">
        <f t="shared" si="68"/>
        <v>#DIV/0!</v>
      </c>
      <c r="CB448" s="20">
        <f t="shared" si="69"/>
        <v>0</v>
      </c>
      <c r="CC448" s="20">
        <f t="shared" si="70"/>
        <v>0</v>
      </c>
      <c r="CD448" s="20">
        <f t="shared" si="71"/>
        <v>0.23809523809523808</v>
      </c>
      <c r="CE448" s="26">
        <f t="shared" si="72"/>
        <v>6000</v>
      </c>
      <c r="CF448" s="24" t="str">
        <f t="shared" si="73"/>
        <v xml:space="preserve"> </v>
      </c>
      <c r="CG448" s="24" t="str">
        <f t="shared" si="76"/>
        <v xml:space="preserve"> </v>
      </c>
      <c r="CH448" s="24" t="str">
        <f t="shared" si="74"/>
        <v xml:space="preserve"> </v>
      </c>
    </row>
    <row r="449" spans="1:86">
      <c r="A449" t="str">
        <f>'Master Data'!A449</f>
        <v>MD</v>
      </c>
      <c r="B449" t="str">
        <f>'Master Data'!B449</f>
        <v>Virginia Career Solutions</v>
      </c>
      <c r="C449" t="str">
        <f>'Master Data'!C449</f>
        <v>A private Virginia for profit entity not regulated by the state of Maryland offering non-credit training. See this provider s website for more information. https://www.virginiacareersolutions.</v>
      </c>
      <c r="D449" t="str">
        <f>'Master Data'!D449</f>
        <v>7501 Boulders View Dr.  Ste. 325</v>
      </c>
      <c r="E449">
        <f>'Master Data'!E449</f>
        <v>0</v>
      </c>
      <c r="F449" t="str">
        <f>'Master Data'!F449</f>
        <v>Richmond</v>
      </c>
      <c r="G449" t="str">
        <f>'Master Data'!G449</f>
        <v>VA</v>
      </c>
      <c r="H449">
        <f>'Master Data'!H449</f>
        <v>23225</v>
      </c>
      <c r="I449">
        <f>'Master Data'!I449</f>
        <v>6</v>
      </c>
      <c r="J449" t="str">
        <f>'Master Data'!J449</f>
        <v>Information Security Professional (98 clock hours)</v>
      </c>
      <c r="K449" t="str">
        <f>'Master Data'!K449</f>
        <v>This 3-course ISP program is delivered by day in 3 weeks, or 6 weeks or in the evening, it runs 6 or 9 weeks.</v>
      </c>
      <c r="L449" t="str">
        <f>'Master Data'!L449</f>
        <v>http://www.nhrichmond.com</v>
      </c>
      <c r="M449">
        <f>'Master Data'!M449</f>
        <v>8</v>
      </c>
      <c r="N449">
        <f>'Master Data'!N449</f>
        <v>0</v>
      </c>
      <c r="O449">
        <f>'Master Data'!O449</f>
        <v>111003</v>
      </c>
      <c r="P449">
        <f>'Master Data'!P449</f>
        <v>9000</v>
      </c>
      <c r="Q449">
        <f>'Master Data'!Q449</f>
        <v>1834</v>
      </c>
      <c r="R449">
        <f>'Master Data'!R449</f>
        <v>11</v>
      </c>
      <c r="S449">
        <f>'Master Data'!S449</f>
        <v>9</v>
      </c>
      <c r="T449">
        <f>'Master Data'!T449</f>
        <v>0</v>
      </c>
      <c r="U449">
        <f>'Master Data'!U449</f>
        <v>2</v>
      </c>
      <c r="V449">
        <f>'Master Data'!V449</f>
        <v>15121200</v>
      </c>
      <c r="W449">
        <f>'Master Data'!W449</f>
        <v>0</v>
      </c>
      <c r="X449">
        <f>'Master Data'!X449</f>
        <v>0</v>
      </c>
      <c r="Y449">
        <f>'Master Data'!Y449</f>
        <v>28</v>
      </c>
      <c r="Z449">
        <f>'Master Data'!Z449</f>
        <v>20</v>
      </c>
      <c r="AA449">
        <f>'Master Data'!AA449</f>
        <v>20</v>
      </c>
      <c r="AB449">
        <f>'Master Data'!AB449</f>
        <v>0</v>
      </c>
      <c r="AC449">
        <f>'Master Data'!AC449</f>
        <v>0</v>
      </c>
      <c r="AD449">
        <f>'Master Data'!AD449</f>
        <v>0</v>
      </c>
      <c r="AE449">
        <f>'Master Data'!AE449</f>
        <v>2</v>
      </c>
      <c r="AF449">
        <f>'Master Data'!AF449</f>
        <v>9999999.9900000002</v>
      </c>
      <c r="AG449">
        <f>'Master Data'!AG449</f>
        <v>9999999.9900000002</v>
      </c>
      <c r="AH449">
        <f>'Master Data'!AH449</f>
        <v>6</v>
      </c>
      <c r="AI449">
        <f>'Master Data'!AI449</f>
        <v>4</v>
      </c>
      <c r="AJ449">
        <f>'Master Data'!AJ449</f>
        <v>0</v>
      </c>
      <c r="AK449">
        <f>'Master Data'!AK449</f>
        <v>0</v>
      </c>
      <c r="AL449">
        <f>'Master Data'!AL449</f>
        <v>0</v>
      </c>
      <c r="AM449">
        <f>'Master Data'!AM449</f>
        <v>0</v>
      </c>
      <c r="AN449">
        <f>'Master Data'!AN449</f>
        <v>0</v>
      </c>
      <c r="AO449">
        <f>'Master Data'!AO449</f>
        <v>0</v>
      </c>
      <c r="AP449">
        <f>'Master Data'!AP449</f>
        <v>0</v>
      </c>
      <c r="AQ449">
        <f>'Master Data'!AQ449</f>
        <v>0</v>
      </c>
      <c r="AR449">
        <f>'Master Data'!AR449</f>
        <v>0</v>
      </c>
      <c r="AS449">
        <f>'Master Data'!AS449</f>
        <v>0</v>
      </c>
      <c r="AT449">
        <f>'Master Data'!AT449</f>
        <v>0</v>
      </c>
      <c r="AU449">
        <f>'Master Data'!AU449</f>
        <v>0</v>
      </c>
      <c r="AV449">
        <f>'Master Data'!AV449</f>
        <v>0</v>
      </c>
      <c r="AW449">
        <f>'Master Data'!AW449</f>
        <v>0</v>
      </c>
      <c r="AX449">
        <f>'Master Data'!AX449</f>
        <v>0</v>
      </c>
      <c r="AY449">
        <f>'Master Data'!AY449</f>
        <v>0</v>
      </c>
      <c r="AZ449">
        <f>'Master Data'!AZ449</f>
        <v>0</v>
      </c>
      <c r="BA449">
        <f>'Master Data'!BA449</f>
        <v>0</v>
      </c>
      <c r="BB449">
        <f>'Master Data'!BB449</f>
        <v>0</v>
      </c>
      <c r="BC449">
        <f>'Master Data'!BC449</f>
        <v>0</v>
      </c>
      <c r="BD449">
        <f>'Master Data'!BD449</f>
        <v>0</v>
      </c>
      <c r="BE449">
        <f>'Master Data'!BE449</f>
        <v>0</v>
      </c>
      <c r="BF449">
        <f>'Master Data'!BF449</f>
        <v>0</v>
      </c>
      <c r="BG449">
        <f>'Master Data'!BG449</f>
        <v>0</v>
      </c>
      <c r="BH449">
        <f>'Master Data'!BH449</f>
        <v>0</v>
      </c>
      <c r="BI449">
        <f>'Master Data'!BI449</f>
        <v>0</v>
      </c>
      <c r="BJ449">
        <f>'Master Data'!BJ449</f>
        <v>0</v>
      </c>
      <c r="BK449">
        <f>'Master Data'!BK449</f>
        <v>0</v>
      </c>
      <c r="BL449">
        <f>'Master Data'!BL449</f>
        <v>0</v>
      </c>
      <c r="BM449">
        <f>'Master Data'!BM449</f>
        <v>0</v>
      </c>
      <c r="BN449">
        <f>'Master Data'!BN449</f>
        <v>0</v>
      </c>
      <c r="BO449">
        <f>'Master Data'!BO449</f>
        <v>0</v>
      </c>
      <c r="BP449">
        <f>'Master Data'!BP449</f>
        <v>0</v>
      </c>
      <c r="BQ449">
        <f>'Master Data'!BQ449</f>
        <v>0</v>
      </c>
      <c r="BR449">
        <f>'Master Data'!BR449</f>
        <v>0</v>
      </c>
      <c r="BS449">
        <f>'Master Data'!BS449</f>
        <v>0</v>
      </c>
      <c r="BT449">
        <f>'Master Data'!BT449</f>
        <v>0</v>
      </c>
      <c r="BU449">
        <f>'Master Data'!BU449</f>
        <v>0</v>
      </c>
      <c r="BV449">
        <f>'Master Data'!BV449</f>
        <v>0</v>
      </c>
      <c r="BW449">
        <f>'Master Data'!BW449</f>
        <v>20220201</v>
      </c>
      <c r="BX449" t="str">
        <f t="shared" si="75"/>
        <v>Virginia Career Solutions - Information Security Professional (98 clock hours)</v>
      </c>
      <c r="BY449" s="27" t="str">
        <f t="shared" si="66"/>
        <v/>
      </c>
      <c r="BZ449" s="20" t="e">
        <f t="shared" si="67"/>
        <v>#DIV/0!</v>
      </c>
      <c r="CA449" s="20" t="e">
        <f t="shared" si="68"/>
        <v>#DIV/0!</v>
      </c>
      <c r="CB449" s="20">
        <f t="shared" si="69"/>
        <v>0</v>
      </c>
      <c r="CC449" s="20">
        <f t="shared" si="70"/>
        <v>0</v>
      </c>
      <c r="CD449" s="20">
        <f t="shared" si="71"/>
        <v>0.5</v>
      </c>
      <c r="CE449" s="26">
        <f t="shared" si="72"/>
        <v>10834</v>
      </c>
      <c r="CF449" s="24" t="str">
        <f t="shared" si="73"/>
        <v xml:space="preserve"> </v>
      </c>
      <c r="CG449" s="24" t="str">
        <f t="shared" si="76"/>
        <v xml:space="preserve"> </v>
      </c>
      <c r="CH449" s="24" t="str">
        <f t="shared" si="74"/>
        <v xml:space="preserve"> </v>
      </c>
    </row>
    <row r="450" spans="1:86">
      <c r="A450" t="str">
        <f>'Master Data'!A450</f>
        <v>MD</v>
      </c>
      <c r="B450" t="str">
        <f>'Master Data'!B450</f>
        <v>Prince George's Community College</v>
      </c>
      <c r="C450" t="str">
        <f>'Master Data'!C450</f>
        <v>A Maryland public community college, accredited by the Middle States Commission on Higher Education. See this provider s website for more information. https://www.pgcc.</v>
      </c>
      <c r="D450" t="str">
        <f>'Master Data'!D450</f>
        <v>301 Largo Road</v>
      </c>
      <c r="E450">
        <f>'Master Data'!E450</f>
        <v>0</v>
      </c>
      <c r="F450" t="str">
        <f>'Master Data'!F450</f>
        <v>Largo</v>
      </c>
      <c r="G450" t="str">
        <f>'Master Data'!G450</f>
        <v>MD</v>
      </c>
      <c r="H450">
        <f>'Master Data'!H450</f>
        <v>20774</v>
      </c>
      <c r="I450">
        <f>'Master Data'!I450</f>
        <v>1</v>
      </c>
      <c r="J450" t="str">
        <f>'Master Data'!J450</f>
        <v>Class-A Commercial Driver's License (150 clock hours)</v>
      </c>
      <c r="K450" t="str">
        <f>'Master Data'!K450</f>
        <v>Preparation for Maryland Class-A commercial driver's license (CDL).</v>
      </c>
      <c r="L450" t="str">
        <f>'Master Data'!L450</f>
        <v>http://www.pgcc.edu</v>
      </c>
      <c r="M450">
        <f>'Master Data'!M450</f>
        <v>3</v>
      </c>
      <c r="N450" t="str">
        <f>'Master Data'!N450</f>
        <v>MD CDL Class A</v>
      </c>
      <c r="O450">
        <f>'Master Data'!O450</f>
        <v>490205</v>
      </c>
      <c r="P450">
        <f>'Master Data'!P450</f>
        <v>5175</v>
      </c>
      <c r="Q450">
        <f>'Master Data'!Q450</f>
        <v>300</v>
      </c>
      <c r="R450">
        <f>'Master Data'!R450</f>
        <v>15</v>
      </c>
      <c r="S450">
        <f>'Master Data'!S450</f>
        <v>10</v>
      </c>
      <c r="T450">
        <f>'Master Data'!T450</f>
        <v>5</v>
      </c>
      <c r="U450">
        <f>'Master Data'!U450</f>
        <v>3</v>
      </c>
      <c r="V450">
        <f>'Master Data'!V450</f>
        <v>53303200</v>
      </c>
      <c r="W450">
        <f>'Master Data'!W450</f>
        <v>0</v>
      </c>
      <c r="X450">
        <f>'Master Data'!X450</f>
        <v>0</v>
      </c>
      <c r="Y450">
        <f>'Master Data'!Y450</f>
        <v>164</v>
      </c>
      <c r="Z450">
        <f>'Master Data'!Z450</f>
        <v>135</v>
      </c>
      <c r="AA450">
        <f>'Master Data'!AA450</f>
        <v>98</v>
      </c>
      <c r="AB450">
        <f>'Master Data'!AB450</f>
        <v>54</v>
      </c>
      <c r="AC450">
        <f>'Master Data'!AC450</f>
        <v>43</v>
      </c>
      <c r="AD450">
        <f>'Master Data'!AD450</f>
        <v>10252</v>
      </c>
      <c r="AE450">
        <f>'Master Data'!AE450</f>
        <v>57</v>
      </c>
      <c r="AF450">
        <f>'Master Data'!AF450</f>
        <v>11816.75</v>
      </c>
      <c r="AG450">
        <f>'Master Data'!AG450</f>
        <v>12720.42</v>
      </c>
      <c r="AH450">
        <f>'Master Data'!AH450</f>
        <v>102</v>
      </c>
      <c r="AI450">
        <f>'Master Data'!AI450</f>
        <v>74</v>
      </c>
      <c r="AJ450">
        <f>'Master Data'!AJ450</f>
        <v>18</v>
      </c>
      <c r="AK450">
        <f>'Master Data'!AK450</f>
        <v>12</v>
      </c>
      <c r="AL450">
        <f>'Master Data'!AL450</f>
        <v>18</v>
      </c>
      <c r="AM450">
        <f>'Master Data'!AM450</f>
        <v>12</v>
      </c>
      <c r="AN450">
        <f>'Master Data'!AN450</f>
        <v>8</v>
      </c>
      <c r="AO450">
        <f>'Master Data'!AO450</f>
        <v>74645</v>
      </c>
      <c r="AP450">
        <f>'Master Data'!AP450</f>
        <v>2</v>
      </c>
      <c r="AQ450">
        <f>'Master Data'!AQ450</f>
        <v>1</v>
      </c>
      <c r="AR450">
        <f>'Master Data'!AR450</f>
        <v>10530</v>
      </c>
      <c r="AS450">
        <f>'Master Data'!AS450</f>
        <v>2</v>
      </c>
      <c r="AT450">
        <f>'Master Data'!AT450</f>
        <v>5</v>
      </c>
      <c r="AU450">
        <f>'Master Data'!AU450</f>
        <v>2</v>
      </c>
      <c r="AV450">
        <f>'Master Data'!AV450</f>
        <v>0</v>
      </c>
      <c r="AW450">
        <f>'Master Data'!AW450</f>
        <v>0</v>
      </c>
      <c r="AX450">
        <f>'Master Data'!AX450</f>
        <v>2</v>
      </c>
      <c r="AY450">
        <f>'Master Data'!AY450</f>
        <v>14</v>
      </c>
      <c r="AZ450">
        <f>'Master Data'!AZ450</f>
        <v>1</v>
      </c>
      <c r="BA450">
        <f>'Master Data'!BA450</f>
        <v>0</v>
      </c>
      <c r="BB450">
        <f>'Master Data'!BB450</f>
        <v>0</v>
      </c>
      <c r="BC450">
        <f>'Master Data'!BC450</f>
        <v>13</v>
      </c>
      <c r="BD450">
        <f>'Master Data'!BD450</f>
        <v>4</v>
      </c>
      <c r="BE450">
        <f>'Master Data'!BE450</f>
        <v>0</v>
      </c>
      <c r="BF450">
        <f>'Master Data'!BF450</f>
        <v>14</v>
      </c>
      <c r="BG450">
        <f>'Master Data'!BG450</f>
        <v>1</v>
      </c>
      <c r="BH450">
        <f>'Master Data'!BH450</f>
        <v>0</v>
      </c>
      <c r="BI450">
        <f>'Master Data'!BI450</f>
        <v>1</v>
      </c>
      <c r="BJ450">
        <f>'Master Data'!BJ450</f>
        <v>2</v>
      </c>
      <c r="BK450">
        <f>'Master Data'!BK450</f>
        <v>0</v>
      </c>
      <c r="BL450">
        <f>'Master Data'!BL450</f>
        <v>0</v>
      </c>
      <c r="BM450">
        <f>'Master Data'!BM450</f>
        <v>11</v>
      </c>
      <c r="BN450">
        <f>'Master Data'!BN450</f>
        <v>0</v>
      </c>
      <c r="BO450">
        <f>'Master Data'!BO450</f>
        <v>2</v>
      </c>
      <c r="BP450">
        <f>'Master Data'!BP450</f>
        <v>0</v>
      </c>
      <c r="BQ450">
        <f>'Master Data'!BQ450</f>
        <v>0</v>
      </c>
      <c r="BR450">
        <f>'Master Data'!BR450</f>
        <v>4</v>
      </c>
      <c r="BS450">
        <f>'Master Data'!BS450</f>
        <v>0</v>
      </c>
      <c r="BT450">
        <f>'Master Data'!BT450</f>
        <v>0</v>
      </c>
      <c r="BU450">
        <f>'Master Data'!BU450</f>
        <v>6</v>
      </c>
      <c r="BV450">
        <f>'Master Data'!BV450</f>
        <v>2</v>
      </c>
      <c r="BW450">
        <f>'Master Data'!BW450</f>
        <v>20220208</v>
      </c>
      <c r="BX450" t="str">
        <f t="shared" si="75"/>
        <v>Prince George's Community College - Class-A Commercial Driver's License (150 clock hours)</v>
      </c>
      <c r="BY450" s="27">
        <f t="shared" ref="BY450:BY513" si="77">IFERROR(SUM(AP450/AT450),"")</f>
        <v>0.4</v>
      </c>
      <c r="BZ450" s="20">
        <f t="shared" ref="BZ450:BZ513" si="78">SUM(AQ450/AU450)</f>
        <v>0.5</v>
      </c>
      <c r="CA450" s="20">
        <f t="shared" ref="CA450:CA513" si="79">SUM(AS450/AU450)</f>
        <v>1</v>
      </c>
      <c r="CB450" s="20">
        <f t="shared" ref="CB450:CB513" si="80">SUM(AB450/AH450)</f>
        <v>0.52941176470588236</v>
      </c>
      <c r="CC450" s="20">
        <f t="shared" ref="CC450:CC513" si="81">SUM(AC450/AI450)</f>
        <v>0.58108108108108103</v>
      </c>
      <c r="CD450" s="20">
        <f t="shared" ref="CD450:CD513" si="82">SUM(AE450/AI450)</f>
        <v>0.77027027027027029</v>
      </c>
      <c r="CE450" s="26">
        <f t="shared" ref="CE450:CE513" si="83">SUM(P450+Q450)</f>
        <v>5475</v>
      </c>
      <c r="CF450" s="24">
        <f t="shared" ref="CF450:CF513" si="84">IF(AR450&gt;0,AR450, " ")</f>
        <v>10530</v>
      </c>
      <c r="CG450" s="24">
        <f t="shared" si="76"/>
        <v>10252</v>
      </c>
      <c r="CH450" s="24">
        <f t="shared" ref="CH450:CH513" si="85">IF(AO450&gt;0,AO450, " ")</f>
        <v>74645</v>
      </c>
    </row>
    <row r="451" spans="1:86">
      <c r="A451" t="str">
        <f>'Master Data'!A451</f>
        <v>MD</v>
      </c>
      <c r="B451" t="str">
        <f>'Master Data'!B451</f>
        <v>Aryan Consulting and Staffing, Inc.</v>
      </c>
      <c r="C451" t="str">
        <f>'Master Data'!C451</f>
        <v>Massachusetts WIOA ETPL listed provider that consists of a professional regulatory consulting and staffing company.</v>
      </c>
      <c r="D451" t="str">
        <f>'Master Data'!D451</f>
        <v>529 Main St.  Ste. 200</v>
      </c>
      <c r="E451">
        <f>'Master Data'!E451</f>
        <v>0</v>
      </c>
      <c r="F451" t="str">
        <f>'Master Data'!F451</f>
        <v>Charlestown</v>
      </c>
      <c r="G451" t="str">
        <f>'Master Data'!G451</f>
        <v>MA</v>
      </c>
      <c r="H451">
        <f>'Master Data'!H451</f>
        <v>2129</v>
      </c>
      <c r="I451">
        <f>'Master Data'!I451</f>
        <v>6</v>
      </c>
      <c r="J451" t="str">
        <f>'Master Data'!J451</f>
        <v>Pharmaceutical Manufacturing Training &amp; Placement (100 clock hours)</v>
      </c>
      <c r="K451" t="str">
        <f>'Master Data'!K451</f>
        <v>Provides an overview of the pharmaceutical manufacturing process so students can execute related manufacturing/ packaging/ warehouse associate job responsibilities.</v>
      </c>
      <c r="L451" t="str">
        <f>'Master Data'!L451</f>
        <v>http://www.aryanstaffing.com</v>
      </c>
      <c r="M451">
        <f>'Master Data'!M451</f>
        <v>8</v>
      </c>
      <c r="N451">
        <f>'Master Data'!N451</f>
        <v>0</v>
      </c>
      <c r="O451">
        <f>'Master Data'!O451</f>
        <v>410399</v>
      </c>
      <c r="P451">
        <f>'Master Data'!P451</f>
        <v>2</v>
      </c>
      <c r="Q451">
        <f>'Master Data'!Q451</f>
        <v>0</v>
      </c>
      <c r="R451">
        <f>'Master Data'!R451</f>
        <v>10</v>
      </c>
      <c r="S451">
        <f>'Master Data'!S451</f>
        <v>10</v>
      </c>
      <c r="T451">
        <f>'Master Data'!T451</f>
        <v>1</v>
      </c>
      <c r="U451">
        <f>'Master Data'!U451</f>
        <v>1</v>
      </c>
      <c r="V451">
        <f>'Master Data'!V451</f>
        <v>51809100</v>
      </c>
      <c r="W451">
        <f>'Master Data'!W451</f>
        <v>0</v>
      </c>
      <c r="X451">
        <f>'Master Data'!X451</f>
        <v>0</v>
      </c>
      <c r="Y451">
        <f>'Master Data'!Y451</f>
        <v>0</v>
      </c>
      <c r="Z451">
        <f>'Master Data'!Z451</f>
        <v>0</v>
      </c>
      <c r="AA451">
        <f>'Master Data'!AA451</f>
        <v>0</v>
      </c>
      <c r="AB451">
        <f>'Master Data'!AB451</f>
        <v>0</v>
      </c>
      <c r="AC451">
        <f>'Master Data'!AC451</f>
        <v>0</v>
      </c>
      <c r="AD451">
        <f>'Master Data'!AD451</f>
        <v>0</v>
      </c>
      <c r="AE451">
        <f>'Master Data'!AE451</f>
        <v>0</v>
      </c>
      <c r="AF451">
        <f>'Master Data'!AF451</f>
        <v>9999999.9900000002</v>
      </c>
      <c r="AG451">
        <f>'Master Data'!AG451</f>
        <v>9999999.9900000002</v>
      </c>
      <c r="AH451">
        <f>'Master Data'!AH451</f>
        <v>0</v>
      </c>
      <c r="AI451">
        <f>'Master Data'!AI451</f>
        <v>0</v>
      </c>
      <c r="AJ451">
        <f>'Master Data'!AJ451</f>
        <v>0</v>
      </c>
      <c r="AK451">
        <f>'Master Data'!AK451</f>
        <v>0</v>
      </c>
      <c r="AL451">
        <f>'Master Data'!AL451</f>
        <v>0</v>
      </c>
      <c r="AM451">
        <f>'Master Data'!AM451</f>
        <v>0</v>
      </c>
      <c r="AN451">
        <f>'Master Data'!AN451</f>
        <v>0</v>
      </c>
      <c r="AO451">
        <f>'Master Data'!AO451</f>
        <v>0</v>
      </c>
      <c r="AP451">
        <f>'Master Data'!AP451</f>
        <v>0</v>
      </c>
      <c r="AQ451">
        <f>'Master Data'!AQ451</f>
        <v>0</v>
      </c>
      <c r="AR451">
        <f>'Master Data'!AR451</f>
        <v>0</v>
      </c>
      <c r="AS451">
        <f>'Master Data'!AS451</f>
        <v>0</v>
      </c>
      <c r="AT451">
        <f>'Master Data'!AT451</f>
        <v>0</v>
      </c>
      <c r="AU451">
        <f>'Master Data'!AU451</f>
        <v>0</v>
      </c>
      <c r="AV451">
        <f>'Master Data'!AV451</f>
        <v>0</v>
      </c>
      <c r="AW451">
        <f>'Master Data'!AW451</f>
        <v>0</v>
      </c>
      <c r="AX451">
        <f>'Master Data'!AX451</f>
        <v>0</v>
      </c>
      <c r="AY451">
        <f>'Master Data'!AY451</f>
        <v>0</v>
      </c>
      <c r="AZ451">
        <f>'Master Data'!AZ451</f>
        <v>0</v>
      </c>
      <c r="BA451">
        <f>'Master Data'!BA451</f>
        <v>0</v>
      </c>
      <c r="BB451">
        <f>'Master Data'!BB451</f>
        <v>0</v>
      </c>
      <c r="BC451">
        <f>'Master Data'!BC451</f>
        <v>0</v>
      </c>
      <c r="BD451">
        <f>'Master Data'!BD451</f>
        <v>0</v>
      </c>
      <c r="BE451">
        <f>'Master Data'!BE451</f>
        <v>0</v>
      </c>
      <c r="BF451">
        <f>'Master Data'!BF451</f>
        <v>0</v>
      </c>
      <c r="BG451">
        <f>'Master Data'!BG451</f>
        <v>0</v>
      </c>
      <c r="BH451">
        <f>'Master Data'!BH451</f>
        <v>0</v>
      </c>
      <c r="BI451">
        <f>'Master Data'!BI451</f>
        <v>0</v>
      </c>
      <c r="BJ451">
        <f>'Master Data'!BJ451</f>
        <v>0</v>
      </c>
      <c r="BK451">
        <f>'Master Data'!BK451</f>
        <v>0</v>
      </c>
      <c r="BL451">
        <f>'Master Data'!BL451</f>
        <v>0</v>
      </c>
      <c r="BM451">
        <f>'Master Data'!BM451</f>
        <v>0</v>
      </c>
      <c r="BN451">
        <f>'Master Data'!BN451</f>
        <v>0</v>
      </c>
      <c r="BO451">
        <f>'Master Data'!BO451</f>
        <v>0</v>
      </c>
      <c r="BP451">
        <f>'Master Data'!BP451</f>
        <v>0</v>
      </c>
      <c r="BQ451">
        <f>'Master Data'!BQ451</f>
        <v>0</v>
      </c>
      <c r="BR451">
        <f>'Master Data'!BR451</f>
        <v>0</v>
      </c>
      <c r="BS451">
        <f>'Master Data'!BS451</f>
        <v>0</v>
      </c>
      <c r="BT451">
        <f>'Master Data'!BT451</f>
        <v>0</v>
      </c>
      <c r="BU451">
        <f>'Master Data'!BU451</f>
        <v>0</v>
      </c>
      <c r="BV451">
        <f>'Master Data'!BV451</f>
        <v>0</v>
      </c>
      <c r="BW451">
        <f>'Master Data'!BW451</f>
        <v>20220215</v>
      </c>
      <c r="BX451" t="str">
        <f t="shared" ref="BX451:BX514" si="86">CONCATENATE(B451," - ",J451)</f>
        <v>Aryan Consulting and Staffing, Inc. - Pharmaceutical Manufacturing Training &amp; Placement (100 clock hours)</v>
      </c>
      <c r="BY451" s="27" t="str">
        <f t="shared" si="77"/>
        <v/>
      </c>
      <c r="BZ451" s="20" t="e">
        <f t="shared" si="78"/>
        <v>#DIV/0!</v>
      </c>
      <c r="CA451" s="20" t="e">
        <f t="shared" si="79"/>
        <v>#DIV/0!</v>
      </c>
      <c r="CB451" s="20" t="e">
        <f t="shared" si="80"/>
        <v>#DIV/0!</v>
      </c>
      <c r="CC451" s="20" t="e">
        <f t="shared" si="81"/>
        <v>#DIV/0!</v>
      </c>
      <c r="CD451" s="20" t="e">
        <f t="shared" si="82"/>
        <v>#DIV/0!</v>
      </c>
      <c r="CE451" s="26">
        <f t="shared" si="83"/>
        <v>2</v>
      </c>
      <c r="CF451" s="24" t="str">
        <f t="shared" si="84"/>
        <v xml:space="preserve"> </v>
      </c>
      <c r="CG451" s="24" t="str">
        <f t="shared" ref="CG451:CG514" si="87">IF(AD451&gt;0,AD451, " " )</f>
        <v xml:space="preserve"> </v>
      </c>
      <c r="CH451" s="24" t="str">
        <f t="shared" si="85"/>
        <v xml:space="preserve"> </v>
      </c>
    </row>
    <row r="452" spans="1:86">
      <c r="A452" t="str">
        <f>'Master Data'!A452</f>
        <v>MD</v>
      </c>
      <c r="B452" t="str">
        <f>'Master Data'!B452</f>
        <v>All-State Career, Inc.</v>
      </c>
      <c r="C452" t="str">
        <f>'Master Data'!C452</f>
        <v>Maryland Higher Education Commission-approved private career school offering job preparatory training. See this provider s website for more information. https://www.allstatecareer.edu/about-us.</v>
      </c>
      <c r="D452" t="str">
        <f>'Master Data'!D452</f>
        <v>2200 Broening Hwy</v>
      </c>
      <c r="E452">
        <f>'Master Data'!E452</f>
        <v>0</v>
      </c>
      <c r="F452" t="str">
        <f>'Master Data'!F452</f>
        <v>Baltimore</v>
      </c>
      <c r="G452" t="str">
        <f>'Master Data'!G452</f>
        <v>MD</v>
      </c>
      <c r="H452">
        <f>'Master Data'!H452</f>
        <v>21224</v>
      </c>
      <c r="I452">
        <f>'Master Data'!I452</f>
        <v>8</v>
      </c>
      <c r="J452" t="str">
        <f>'Master Data'!J452</f>
        <v>Class A CDL Preparatory (172 clock hours)</v>
      </c>
      <c r="K452" t="str">
        <f>'Master Data'!K452</f>
        <v>Training to obtain a Maryland Class A commercial driver's license (CDL).</v>
      </c>
      <c r="L452" t="str">
        <f>'Master Data'!L452</f>
        <v>http://www.allstatecareer.edu/programs/commercial-driving.html</v>
      </c>
      <c r="M452">
        <f>'Master Data'!M452</f>
        <v>3</v>
      </c>
      <c r="N452" t="str">
        <f>'Master Data'!N452</f>
        <v>Maryland Class A commercial driver's license</v>
      </c>
      <c r="O452">
        <f>'Master Data'!O452</f>
        <v>490205</v>
      </c>
      <c r="P452">
        <f>'Master Data'!P452</f>
        <v>5582</v>
      </c>
      <c r="Q452">
        <f>'Master Data'!Q452</f>
        <v>187</v>
      </c>
      <c r="R452">
        <f>'Master Data'!R452</f>
        <v>10</v>
      </c>
      <c r="S452">
        <f>'Master Data'!S452</f>
        <v>4</v>
      </c>
      <c r="T452">
        <f>'Master Data'!T452</f>
        <v>1</v>
      </c>
      <c r="U452">
        <f>'Master Data'!U452</f>
        <v>1</v>
      </c>
      <c r="V452">
        <f>'Master Data'!V452</f>
        <v>53303200</v>
      </c>
      <c r="W452">
        <f>'Master Data'!W452</f>
        <v>0</v>
      </c>
      <c r="X452">
        <f>'Master Data'!X452</f>
        <v>0</v>
      </c>
      <c r="Y452">
        <f>'Master Data'!Y452</f>
        <v>85</v>
      </c>
      <c r="Z452">
        <f>'Master Data'!Z452</f>
        <v>33</v>
      </c>
      <c r="AA452">
        <f>'Master Data'!AA452</f>
        <v>28</v>
      </c>
      <c r="AB452">
        <f>'Master Data'!AB452</f>
        <v>3</v>
      </c>
      <c r="AC452">
        <f>'Master Data'!AC452</f>
        <v>0</v>
      </c>
      <c r="AD452">
        <f>'Master Data'!AD452</f>
        <v>8114</v>
      </c>
      <c r="AE452">
        <f>'Master Data'!AE452</f>
        <v>0</v>
      </c>
      <c r="AF452">
        <f>'Master Data'!AF452</f>
        <v>11156.67</v>
      </c>
      <c r="AG452">
        <f>'Master Data'!AG452</f>
        <v>9999999.9900000002</v>
      </c>
      <c r="AH452">
        <f>'Master Data'!AH452</f>
        <v>4</v>
      </c>
      <c r="AI452">
        <f>'Master Data'!AI452</f>
        <v>1</v>
      </c>
      <c r="AJ452">
        <f>'Master Data'!AJ452</f>
        <v>56</v>
      </c>
      <c r="AK452">
        <f>'Master Data'!AK452</f>
        <v>23</v>
      </c>
      <c r="AL452">
        <f>'Master Data'!AL452</f>
        <v>56</v>
      </c>
      <c r="AM452">
        <f>'Master Data'!AM452</f>
        <v>23</v>
      </c>
      <c r="AN452">
        <f>'Master Data'!AN452</f>
        <v>20</v>
      </c>
      <c r="AO452">
        <f>'Master Data'!AO452</f>
        <v>317454</v>
      </c>
      <c r="AP452">
        <f>'Master Data'!AP452</f>
        <v>2</v>
      </c>
      <c r="AQ452">
        <f>'Master Data'!AQ452</f>
        <v>0</v>
      </c>
      <c r="AR452">
        <f>'Master Data'!AR452</f>
        <v>14213</v>
      </c>
      <c r="AS452">
        <f>'Master Data'!AS452</f>
        <v>0</v>
      </c>
      <c r="AT452">
        <f>'Master Data'!AT452</f>
        <v>2</v>
      </c>
      <c r="AU452">
        <f>'Master Data'!AU452</f>
        <v>0</v>
      </c>
      <c r="AV452">
        <f>'Master Data'!AV452</f>
        <v>0</v>
      </c>
      <c r="AW452">
        <f>'Master Data'!AW452</f>
        <v>0</v>
      </c>
      <c r="AX452">
        <f>'Master Data'!AX452</f>
        <v>1</v>
      </c>
      <c r="AY452">
        <f>'Master Data'!AY452</f>
        <v>36</v>
      </c>
      <c r="AZ452">
        <f>'Master Data'!AZ452</f>
        <v>7</v>
      </c>
      <c r="BA452">
        <f>'Master Data'!BA452</f>
        <v>2</v>
      </c>
      <c r="BB452">
        <f>'Master Data'!BB452</f>
        <v>4</v>
      </c>
      <c r="BC452">
        <f>'Master Data'!BC452</f>
        <v>44</v>
      </c>
      <c r="BD452">
        <f>'Master Data'!BD452</f>
        <v>12</v>
      </c>
      <c r="BE452">
        <f>'Master Data'!BE452</f>
        <v>0</v>
      </c>
      <c r="BF452">
        <f>'Master Data'!BF452</f>
        <v>43</v>
      </c>
      <c r="BG452">
        <f>'Master Data'!BG452</f>
        <v>0</v>
      </c>
      <c r="BH452">
        <f>'Master Data'!BH452</f>
        <v>0</v>
      </c>
      <c r="BI452">
        <f>'Master Data'!BI452</f>
        <v>0</v>
      </c>
      <c r="BJ452">
        <f>'Master Data'!BJ452</f>
        <v>0</v>
      </c>
      <c r="BK452">
        <f>'Master Data'!BK452</f>
        <v>0</v>
      </c>
      <c r="BL452">
        <f>'Master Data'!BL452</f>
        <v>1</v>
      </c>
      <c r="BM452">
        <f>'Master Data'!BM452</f>
        <v>50</v>
      </c>
      <c r="BN452">
        <f>'Master Data'!BN452</f>
        <v>1</v>
      </c>
      <c r="BO452">
        <f>'Master Data'!BO452</f>
        <v>14</v>
      </c>
      <c r="BP452">
        <f>'Master Data'!BP452</f>
        <v>2</v>
      </c>
      <c r="BQ452">
        <f>'Master Data'!BQ452</f>
        <v>0</v>
      </c>
      <c r="BR452">
        <f>'Master Data'!BR452</f>
        <v>6</v>
      </c>
      <c r="BS452">
        <f>'Master Data'!BS452</f>
        <v>0</v>
      </c>
      <c r="BT452">
        <f>'Master Data'!BT452</f>
        <v>0</v>
      </c>
      <c r="BU452">
        <f>'Master Data'!BU452</f>
        <v>7</v>
      </c>
      <c r="BV452">
        <f>'Master Data'!BV452</f>
        <v>19</v>
      </c>
      <c r="BW452">
        <f>'Master Data'!BW452</f>
        <v>20220222</v>
      </c>
      <c r="BX452" t="str">
        <f t="shared" si="86"/>
        <v>All-State Career, Inc. - Class A CDL Preparatory (172 clock hours)</v>
      </c>
      <c r="BY452" s="27">
        <f t="shared" si="77"/>
        <v>1</v>
      </c>
      <c r="BZ452" s="20" t="e">
        <f t="shared" si="78"/>
        <v>#DIV/0!</v>
      </c>
      <c r="CA452" s="20" t="e">
        <f t="shared" si="79"/>
        <v>#DIV/0!</v>
      </c>
      <c r="CB452" s="20">
        <f t="shared" si="80"/>
        <v>0.75</v>
      </c>
      <c r="CC452" s="20">
        <f t="shared" si="81"/>
        <v>0</v>
      </c>
      <c r="CD452" s="20">
        <f t="shared" si="82"/>
        <v>0</v>
      </c>
      <c r="CE452" s="26">
        <f t="shared" si="83"/>
        <v>5769</v>
      </c>
      <c r="CF452" s="24">
        <f t="shared" si="84"/>
        <v>14213</v>
      </c>
      <c r="CG452" s="24">
        <f t="shared" si="87"/>
        <v>8114</v>
      </c>
      <c r="CH452" s="24">
        <f t="shared" si="85"/>
        <v>317454</v>
      </c>
    </row>
    <row r="453" spans="1:86">
      <c r="A453" t="str">
        <f>'Master Data'!A453</f>
        <v>MD</v>
      </c>
      <c r="B453" t="str">
        <f>'Master Data'!B453</f>
        <v>Career Technical Institute, Inc.</v>
      </c>
      <c r="C453" t="str">
        <f>'Master Data'!C453</f>
        <v>A private for profit entity not regulated by the state of Maryland offering non-credit training. See this provider s website for more information. https://careertechnical.</v>
      </c>
      <c r="D453" t="str">
        <f>'Master Data'!D453</f>
        <v>1101 Vermont Ave NW Ste L002</v>
      </c>
      <c r="E453">
        <f>'Master Data'!E453</f>
        <v>0</v>
      </c>
      <c r="F453" t="str">
        <f>'Master Data'!F453</f>
        <v>Washington</v>
      </c>
      <c r="G453" t="str">
        <f>'Master Data'!G453</f>
        <v>DC</v>
      </c>
      <c r="H453">
        <f>'Master Data'!H453</f>
        <v>20005</v>
      </c>
      <c r="I453">
        <f>'Master Data'!I453</f>
        <v>6</v>
      </c>
      <c r="J453" t="str">
        <f>'Master Data'!J453</f>
        <v>Help Desk Professional (585 clock hours)</v>
      </c>
      <c r="K453" t="str">
        <f>'Master Data'!K453</f>
        <v>Covers technical knowledge in networking, operating systems, computer repair and hard disk management.</v>
      </c>
      <c r="L453" t="str">
        <f>'Master Data'!L453</f>
        <v>http://www.careertechnical.edu</v>
      </c>
      <c r="M453">
        <f>'Master Data'!M453</f>
        <v>0</v>
      </c>
      <c r="N453">
        <f>'Master Data'!N453</f>
        <v>0</v>
      </c>
      <c r="O453">
        <f>'Master Data'!O453</f>
        <v>111006</v>
      </c>
      <c r="P453">
        <f>'Master Data'!P453</f>
        <v>14240</v>
      </c>
      <c r="Q453">
        <f>'Master Data'!Q453</f>
        <v>50</v>
      </c>
      <c r="R453">
        <f>'Master Data'!R453</f>
        <v>15</v>
      </c>
      <c r="S453">
        <f>'Master Data'!S453</f>
        <v>39</v>
      </c>
      <c r="T453">
        <f>'Master Data'!T453</f>
        <v>1</v>
      </c>
      <c r="U453">
        <f>'Master Data'!U453</f>
        <v>3</v>
      </c>
      <c r="V453">
        <f>'Master Data'!V453</f>
        <v>15123200</v>
      </c>
      <c r="W453">
        <f>'Master Data'!W453</f>
        <v>0</v>
      </c>
      <c r="X453">
        <f>'Master Data'!X453</f>
        <v>0</v>
      </c>
      <c r="Y453">
        <f>'Master Data'!Y453</f>
        <v>83</v>
      </c>
      <c r="Z453">
        <f>'Master Data'!Z453</f>
        <v>73</v>
      </c>
      <c r="AA453">
        <f>'Master Data'!AA453</f>
        <v>48</v>
      </c>
      <c r="AB453">
        <f>'Master Data'!AB453</f>
        <v>52</v>
      </c>
      <c r="AC453">
        <f>'Master Data'!AC453</f>
        <v>53</v>
      </c>
      <c r="AD453">
        <f>'Master Data'!AD453</f>
        <v>7758.5</v>
      </c>
      <c r="AE453">
        <f>'Master Data'!AE453</f>
        <v>45</v>
      </c>
      <c r="AF453">
        <f>'Master Data'!AF453</f>
        <v>7744.49</v>
      </c>
      <c r="AG453">
        <f>'Master Data'!AG453</f>
        <v>9627.9699999999993</v>
      </c>
      <c r="AH453">
        <f>'Master Data'!AH453</f>
        <v>73</v>
      </c>
      <c r="AI453">
        <f>'Master Data'!AI453</f>
        <v>70</v>
      </c>
      <c r="AJ453">
        <f>'Master Data'!AJ453</f>
        <v>0</v>
      </c>
      <c r="AK453">
        <f>'Master Data'!AK453</f>
        <v>0</v>
      </c>
      <c r="AL453">
        <f>'Master Data'!AL453</f>
        <v>0</v>
      </c>
      <c r="AM453">
        <f>'Master Data'!AM453</f>
        <v>0</v>
      </c>
      <c r="AN453">
        <f>'Master Data'!AN453</f>
        <v>0</v>
      </c>
      <c r="AO453">
        <f>'Master Data'!AO453</f>
        <v>0</v>
      </c>
      <c r="AP453">
        <f>'Master Data'!AP453</f>
        <v>0</v>
      </c>
      <c r="AQ453">
        <f>'Master Data'!AQ453</f>
        <v>0</v>
      </c>
      <c r="AR453">
        <f>'Master Data'!AR453</f>
        <v>0</v>
      </c>
      <c r="AS453">
        <f>'Master Data'!AS453</f>
        <v>0</v>
      </c>
      <c r="AT453">
        <f>'Master Data'!AT453</f>
        <v>0</v>
      </c>
      <c r="AU453">
        <f>'Master Data'!AU453</f>
        <v>0</v>
      </c>
      <c r="AV453">
        <f>'Master Data'!AV453</f>
        <v>0</v>
      </c>
      <c r="AW453">
        <f>'Master Data'!AW453</f>
        <v>0</v>
      </c>
      <c r="AX453">
        <f>'Master Data'!AX453</f>
        <v>0</v>
      </c>
      <c r="AY453">
        <f>'Master Data'!AY453</f>
        <v>0</v>
      </c>
      <c r="AZ453">
        <f>'Master Data'!AZ453</f>
        <v>0</v>
      </c>
      <c r="BA453">
        <f>'Master Data'!BA453</f>
        <v>0</v>
      </c>
      <c r="BB453">
        <f>'Master Data'!BB453</f>
        <v>0</v>
      </c>
      <c r="BC453">
        <f>'Master Data'!BC453</f>
        <v>0</v>
      </c>
      <c r="BD453">
        <f>'Master Data'!BD453</f>
        <v>0</v>
      </c>
      <c r="BE453">
        <f>'Master Data'!BE453</f>
        <v>0</v>
      </c>
      <c r="BF453">
        <f>'Master Data'!BF453</f>
        <v>0</v>
      </c>
      <c r="BG453">
        <f>'Master Data'!BG453</f>
        <v>0</v>
      </c>
      <c r="BH453">
        <f>'Master Data'!BH453</f>
        <v>0</v>
      </c>
      <c r="BI453">
        <f>'Master Data'!BI453</f>
        <v>0</v>
      </c>
      <c r="BJ453">
        <f>'Master Data'!BJ453</f>
        <v>0</v>
      </c>
      <c r="BK453">
        <f>'Master Data'!BK453</f>
        <v>0</v>
      </c>
      <c r="BL453">
        <f>'Master Data'!BL453</f>
        <v>0</v>
      </c>
      <c r="BM453">
        <f>'Master Data'!BM453</f>
        <v>0</v>
      </c>
      <c r="BN453">
        <f>'Master Data'!BN453</f>
        <v>0</v>
      </c>
      <c r="BO453">
        <f>'Master Data'!BO453</f>
        <v>0</v>
      </c>
      <c r="BP453">
        <f>'Master Data'!BP453</f>
        <v>0</v>
      </c>
      <c r="BQ453">
        <f>'Master Data'!BQ453</f>
        <v>0</v>
      </c>
      <c r="BR453">
        <f>'Master Data'!BR453</f>
        <v>0</v>
      </c>
      <c r="BS453">
        <f>'Master Data'!BS453</f>
        <v>0</v>
      </c>
      <c r="BT453">
        <f>'Master Data'!BT453</f>
        <v>0</v>
      </c>
      <c r="BU453">
        <f>'Master Data'!BU453</f>
        <v>0</v>
      </c>
      <c r="BV453">
        <f>'Master Data'!BV453</f>
        <v>0</v>
      </c>
      <c r="BW453">
        <f>'Master Data'!BW453</f>
        <v>20220301</v>
      </c>
      <c r="BX453" t="str">
        <f t="shared" si="86"/>
        <v>Career Technical Institute, Inc. - Help Desk Professional (585 clock hours)</v>
      </c>
      <c r="BY453" s="27" t="str">
        <f t="shared" si="77"/>
        <v/>
      </c>
      <c r="BZ453" s="20" t="e">
        <f t="shared" si="78"/>
        <v>#DIV/0!</v>
      </c>
      <c r="CA453" s="20" t="e">
        <f t="shared" si="79"/>
        <v>#DIV/0!</v>
      </c>
      <c r="CB453" s="20">
        <f t="shared" si="80"/>
        <v>0.71232876712328763</v>
      </c>
      <c r="CC453" s="20">
        <f t="shared" si="81"/>
        <v>0.75714285714285712</v>
      </c>
      <c r="CD453" s="20">
        <f t="shared" si="82"/>
        <v>0.6428571428571429</v>
      </c>
      <c r="CE453" s="26">
        <f t="shared" si="83"/>
        <v>14290</v>
      </c>
      <c r="CF453" s="24" t="str">
        <f t="shared" si="84"/>
        <v xml:space="preserve"> </v>
      </c>
      <c r="CG453" s="24">
        <f t="shared" si="87"/>
        <v>7758.5</v>
      </c>
      <c r="CH453" s="24" t="str">
        <f t="shared" si="85"/>
        <v xml:space="preserve"> </v>
      </c>
    </row>
    <row r="454" spans="1:86">
      <c r="A454" t="str">
        <f>'Master Data'!A454</f>
        <v>MD</v>
      </c>
      <c r="B454" t="str">
        <f>'Master Data'!B454</f>
        <v>Career Technical Institute, Inc.</v>
      </c>
      <c r="C454" t="str">
        <f>'Master Data'!C454</f>
        <v>A private for profit entity not regulated by the state of Maryland offering non-credit training. See this provider s website for more information. https://careertechnical.</v>
      </c>
      <c r="D454" t="str">
        <f>'Master Data'!D454</f>
        <v>1101 Vermont Ave NW Ste L002</v>
      </c>
      <c r="E454">
        <f>'Master Data'!E454</f>
        <v>0</v>
      </c>
      <c r="F454" t="str">
        <f>'Master Data'!F454</f>
        <v>Washington</v>
      </c>
      <c r="G454" t="str">
        <f>'Master Data'!G454</f>
        <v>DC</v>
      </c>
      <c r="H454">
        <f>'Master Data'!H454</f>
        <v>20005</v>
      </c>
      <c r="I454">
        <f>'Master Data'!I454</f>
        <v>6</v>
      </c>
      <c r="J454" t="str">
        <f>'Master Data'!J454</f>
        <v>Medical Assistant (900 clock hours)</v>
      </c>
      <c r="K454" t="str">
        <f>'Master Data'!K454</f>
        <v>Learn how to administer medication, monitor vital signs, take blood, assist with exams and perform supportive administrative tasks.</v>
      </c>
      <c r="L454" t="str">
        <f>'Master Data'!L454</f>
        <v>http://www.careertechnical.edu</v>
      </c>
      <c r="M454">
        <f>'Master Data'!M454</f>
        <v>0</v>
      </c>
      <c r="N454">
        <f>'Master Data'!N454</f>
        <v>0</v>
      </c>
      <c r="O454">
        <f>'Master Data'!O454</f>
        <v>510801</v>
      </c>
      <c r="P454">
        <f>'Master Data'!P454</f>
        <v>18490</v>
      </c>
      <c r="Q454">
        <f>'Master Data'!Q454</f>
        <v>50</v>
      </c>
      <c r="R454">
        <f>'Master Data'!R454</f>
        <v>17</v>
      </c>
      <c r="S454">
        <f>'Master Data'!S454</f>
        <v>54</v>
      </c>
      <c r="T454">
        <f>'Master Data'!T454</f>
        <v>1</v>
      </c>
      <c r="U454">
        <f>'Master Data'!U454</f>
        <v>3</v>
      </c>
      <c r="V454">
        <f>'Master Data'!V454</f>
        <v>31909200</v>
      </c>
      <c r="W454">
        <f>'Master Data'!W454</f>
        <v>0</v>
      </c>
      <c r="X454">
        <f>'Master Data'!X454</f>
        <v>0</v>
      </c>
      <c r="Y454">
        <f>'Master Data'!Y454</f>
        <v>174</v>
      </c>
      <c r="Z454">
        <f>'Master Data'!Z454</f>
        <v>101</v>
      </c>
      <c r="AA454">
        <f>'Master Data'!AA454</f>
        <v>50</v>
      </c>
      <c r="AB454">
        <f>'Master Data'!AB454</f>
        <v>76</v>
      </c>
      <c r="AC454">
        <f>'Master Data'!AC454</f>
        <v>72</v>
      </c>
      <c r="AD454">
        <f>'Master Data'!AD454</f>
        <v>8353.5</v>
      </c>
      <c r="AE454">
        <f>'Master Data'!AE454</f>
        <v>43</v>
      </c>
      <c r="AF454">
        <f>'Master Data'!AF454</f>
        <v>8187.2</v>
      </c>
      <c r="AG454">
        <f>'Master Data'!AG454</f>
        <v>7959.87</v>
      </c>
      <c r="AH454">
        <f>'Master Data'!AH454</f>
        <v>101</v>
      </c>
      <c r="AI454">
        <f>'Master Data'!AI454</f>
        <v>89</v>
      </c>
      <c r="AJ454">
        <f>'Master Data'!AJ454</f>
        <v>0</v>
      </c>
      <c r="AK454">
        <f>'Master Data'!AK454</f>
        <v>0</v>
      </c>
      <c r="AL454">
        <f>'Master Data'!AL454</f>
        <v>0</v>
      </c>
      <c r="AM454">
        <f>'Master Data'!AM454</f>
        <v>0</v>
      </c>
      <c r="AN454">
        <f>'Master Data'!AN454</f>
        <v>0</v>
      </c>
      <c r="AO454">
        <f>'Master Data'!AO454</f>
        <v>0</v>
      </c>
      <c r="AP454">
        <f>'Master Data'!AP454</f>
        <v>0</v>
      </c>
      <c r="AQ454">
        <f>'Master Data'!AQ454</f>
        <v>0</v>
      </c>
      <c r="AR454">
        <f>'Master Data'!AR454</f>
        <v>0</v>
      </c>
      <c r="AS454">
        <f>'Master Data'!AS454</f>
        <v>0</v>
      </c>
      <c r="AT454">
        <f>'Master Data'!AT454</f>
        <v>0</v>
      </c>
      <c r="AU454">
        <f>'Master Data'!AU454</f>
        <v>0</v>
      </c>
      <c r="AV454">
        <f>'Master Data'!AV454</f>
        <v>0</v>
      </c>
      <c r="AW454">
        <f>'Master Data'!AW454</f>
        <v>0</v>
      </c>
      <c r="AX454">
        <f>'Master Data'!AX454</f>
        <v>0</v>
      </c>
      <c r="AY454">
        <f>'Master Data'!AY454</f>
        <v>0</v>
      </c>
      <c r="AZ454">
        <f>'Master Data'!AZ454</f>
        <v>0</v>
      </c>
      <c r="BA454">
        <f>'Master Data'!BA454</f>
        <v>0</v>
      </c>
      <c r="BB454">
        <f>'Master Data'!BB454</f>
        <v>0</v>
      </c>
      <c r="BC454">
        <f>'Master Data'!BC454</f>
        <v>0</v>
      </c>
      <c r="BD454">
        <f>'Master Data'!BD454</f>
        <v>0</v>
      </c>
      <c r="BE454">
        <f>'Master Data'!BE454</f>
        <v>0</v>
      </c>
      <c r="BF454">
        <f>'Master Data'!BF454</f>
        <v>0</v>
      </c>
      <c r="BG454">
        <f>'Master Data'!BG454</f>
        <v>0</v>
      </c>
      <c r="BH454">
        <f>'Master Data'!BH454</f>
        <v>0</v>
      </c>
      <c r="BI454">
        <f>'Master Data'!BI454</f>
        <v>0</v>
      </c>
      <c r="BJ454">
        <f>'Master Data'!BJ454</f>
        <v>0</v>
      </c>
      <c r="BK454">
        <f>'Master Data'!BK454</f>
        <v>0</v>
      </c>
      <c r="BL454">
        <f>'Master Data'!BL454</f>
        <v>0</v>
      </c>
      <c r="BM454">
        <f>'Master Data'!BM454</f>
        <v>0</v>
      </c>
      <c r="BN454">
        <f>'Master Data'!BN454</f>
        <v>0</v>
      </c>
      <c r="BO454">
        <f>'Master Data'!BO454</f>
        <v>0</v>
      </c>
      <c r="BP454">
        <f>'Master Data'!BP454</f>
        <v>0</v>
      </c>
      <c r="BQ454">
        <f>'Master Data'!BQ454</f>
        <v>0</v>
      </c>
      <c r="BR454">
        <f>'Master Data'!BR454</f>
        <v>0</v>
      </c>
      <c r="BS454">
        <f>'Master Data'!BS454</f>
        <v>0</v>
      </c>
      <c r="BT454">
        <f>'Master Data'!BT454</f>
        <v>0</v>
      </c>
      <c r="BU454">
        <f>'Master Data'!BU454</f>
        <v>0</v>
      </c>
      <c r="BV454">
        <f>'Master Data'!BV454</f>
        <v>0</v>
      </c>
      <c r="BW454">
        <f>'Master Data'!BW454</f>
        <v>20220301</v>
      </c>
      <c r="BX454" t="str">
        <f t="shared" si="86"/>
        <v>Career Technical Institute, Inc. - Medical Assistant (900 clock hours)</v>
      </c>
      <c r="BY454" s="27" t="str">
        <f t="shared" si="77"/>
        <v/>
      </c>
      <c r="BZ454" s="20" t="e">
        <f t="shared" si="78"/>
        <v>#DIV/0!</v>
      </c>
      <c r="CA454" s="20" t="e">
        <f t="shared" si="79"/>
        <v>#DIV/0!</v>
      </c>
      <c r="CB454" s="20">
        <f t="shared" si="80"/>
        <v>0.75247524752475248</v>
      </c>
      <c r="CC454" s="20">
        <f t="shared" si="81"/>
        <v>0.8089887640449438</v>
      </c>
      <c r="CD454" s="20">
        <f t="shared" si="82"/>
        <v>0.48314606741573035</v>
      </c>
      <c r="CE454" s="26">
        <f t="shared" si="83"/>
        <v>18540</v>
      </c>
      <c r="CF454" s="24" t="str">
        <f t="shared" si="84"/>
        <v xml:space="preserve"> </v>
      </c>
      <c r="CG454" s="24">
        <f t="shared" si="87"/>
        <v>8353.5</v>
      </c>
      <c r="CH454" s="24" t="str">
        <f t="shared" si="85"/>
        <v xml:space="preserve"> </v>
      </c>
    </row>
    <row r="455" spans="1:86">
      <c r="A455" t="str">
        <f>'Master Data'!A455</f>
        <v>MD</v>
      </c>
      <c r="B455" t="str">
        <f>'Master Data'!B455</f>
        <v>Career Technical Institute, Inc.</v>
      </c>
      <c r="C455" t="str">
        <f>'Master Data'!C455</f>
        <v>A private for profit entity not regulated by the state of Maryland offering non-credit training. See this provider s website for more information. https://careertechnical.</v>
      </c>
      <c r="D455" t="str">
        <f>'Master Data'!D455</f>
        <v>1101 Vermont Ave NW Ste L002</v>
      </c>
      <c r="E455">
        <f>'Master Data'!E455</f>
        <v>0</v>
      </c>
      <c r="F455" t="str">
        <f>'Master Data'!F455</f>
        <v>Washington</v>
      </c>
      <c r="G455" t="str">
        <f>'Master Data'!G455</f>
        <v>DC</v>
      </c>
      <c r="H455">
        <f>'Master Data'!H455</f>
        <v>20005</v>
      </c>
      <c r="I455">
        <f>'Master Data'!I455</f>
        <v>6</v>
      </c>
      <c r="J455" t="str">
        <f>'Master Data'!J455</f>
        <v>Medical Office Professional (900 clock hours)</v>
      </c>
      <c r="K455" t="str">
        <f>'Master Data'!K455</f>
        <v>Covers medical terminology, anatomy &amp; physiology, and health insurance processing, &amp; medical billing and medical coding.</v>
      </c>
      <c r="L455" t="str">
        <f>'Master Data'!L455</f>
        <v>http://www.careertechnical.edu</v>
      </c>
      <c r="M455">
        <f>'Master Data'!M455</f>
        <v>0</v>
      </c>
      <c r="N455">
        <f>'Master Data'!N455</f>
        <v>0</v>
      </c>
      <c r="O455">
        <f>'Master Data'!O455</f>
        <v>510712</v>
      </c>
      <c r="P455">
        <f>'Master Data'!P455</f>
        <v>17990</v>
      </c>
      <c r="Q455">
        <f>'Master Data'!Q455</f>
        <v>50</v>
      </c>
      <c r="R455">
        <f>'Master Data'!R455</f>
        <v>15</v>
      </c>
      <c r="S455">
        <f>'Master Data'!S455</f>
        <v>60</v>
      </c>
      <c r="T455">
        <f>'Master Data'!T455</f>
        <v>1</v>
      </c>
      <c r="U455">
        <f>'Master Data'!U455</f>
        <v>3</v>
      </c>
      <c r="V455">
        <f>'Master Data'!V455</f>
        <v>43601300</v>
      </c>
      <c r="W455">
        <f>'Master Data'!W455</f>
        <v>0</v>
      </c>
      <c r="X455">
        <f>'Master Data'!X455</f>
        <v>0</v>
      </c>
      <c r="Y455">
        <f>'Master Data'!Y455</f>
        <v>86</v>
      </c>
      <c r="Z455">
        <f>'Master Data'!Z455</f>
        <v>50</v>
      </c>
      <c r="AA455">
        <f>'Master Data'!AA455</f>
        <v>30</v>
      </c>
      <c r="AB455">
        <f>'Master Data'!AB455</f>
        <v>26</v>
      </c>
      <c r="AC455">
        <f>'Master Data'!AC455</f>
        <v>31</v>
      </c>
      <c r="AD455">
        <f>'Master Data'!AD455</f>
        <v>6082.33</v>
      </c>
      <c r="AE455">
        <f>'Master Data'!AE455</f>
        <v>29</v>
      </c>
      <c r="AF455">
        <f>'Master Data'!AF455</f>
        <v>7547.68</v>
      </c>
      <c r="AG455">
        <f>'Master Data'!AG455</f>
        <v>6333.15</v>
      </c>
      <c r="AH455">
        <f>'Master Data'!AH455</f>
        <v>50</v>
      </c>
      <c r="AI455">
        <f>'Master Data'!AI455</f>
        <v>49</v>
      </c>
      <c r="AJ455">
        <f>'Master Data'!AJ455</f>
        <v>0</v>
      </c>
      <c r="AK455">
        <f>'Master Data'!AK455</f>
        <v>0</v>
      </c>
      <c r="AL455">
        <f>'Master Data'!AL455</f>
        <v>0</v>
      </c>
      <c r="AM455">
        <f>'Master Data'!AM455</f>
        <v>0</v>
      </c>
      <c r="AN455">
        <f>'Master Data'!AN455</f>
        <v>0</v>
      </c>
      <c r="AO455">
        <f>'Master Data'!AO455</f>
        <v>0</v>
      </c>
      <c r="AP455">
        <f>'Master Data'!AP455</f>
        <v>0</v>
      </c>
      <c r="AQ455">
        <f>'Master Data'!AQ455</f>
        <v>0</v>
      </c>
      <c r="AR455">
        <f>'Master Data'!AR455</f>
        <v>0</v>
      </c>
      <c r="AS455">
        <f>'Master Data'!AS455</f>
        <v>0</v>
      </c>
      <c r="AT455">
        <f>'Master Data'!AT455</f>
        <v>0</v>
      </c>
      <c r="AU455">
        <f>'Master Data'!AU455</f>
        <v>0</v>
      </c>
      <c r="AV455">
        <f>'Master Data'!AV455</f>
        <v>0</v>
      </c>
      <c r="AW455">
        <f>'Master Data'!AW455</f>
        <v>0</v>
      </c>
      <c r="AX455">
        <f>'Master Data'!AX455</f>
        <v>0</v>
      </c>
      <c r="AY455">
        <f>'Master Data'!AY455</f>
        <v>0</v>
      </c>
      <c r="AZ455">
        <f>'Master Data'!AZ455</f>
        <v>0</v>
      </c>
      <c r="BA455">
        <f>'Master Data'!BA455</f>
        <v>0</v>
      </c>
      <c r="BB455">
        <f>'Master Data'!BB455</f>
        <v>0</v>
      </c>
      <c r="BC455">
        <f>'Master Data'!BC455</f>
        <v>0</v>
      </c>
      <c r="BD455">
        <f>'Master Data'!BD455</f>
        <v>0</v>
      </c>
      <c r="BE455">
        <f>'Master Data'!BE455</f>
        <v>0</v>
      </c>
      <c r="BF455">
        <f>'Master Data'!BF455</f>
        <v>0</v>
      </c>
      <c r="BG455">
        <f>'Master Data'!BG455</f>
        <v>0</v>
      </c>
      <c r="BH455">
        <f>'Master Data'!BH455</f>
        <v>0</v>
      </c>
      <c r="BI455">
        <f>'Master Data'!BI455</f>
        <v>0</v>
      </c>
      <c r="BJ455">
        <f>'Master Data'!BJ455</f>
        <v>0</v>
      </c>
      <c r="BK455">
        <f>'Master Data'!BK455</f>
        <v>0</v>
      </c>
      <c r="BL455">
        <f>'Master Data'!BL455</f>
        <v>0</v>
      </c>
      <c r="BM455">
        <f>'Master Data'!BM455</f>
        <v>0</v>
      </c>
      <c r="BN455">
        <f>'Master Data'!BN455</f>
        <v>0</v>
      </c>
      <c r="BO455">
        <f>'Master Data'!BO455</f>
        <v>0</v>
      </c>
      <c r="BP455">
        <f>'Master Data'!BP455</f>
        <v>0</v>
      </c>
      <c r="BQ455">
        <f>'Master Data'!BQ455</f>
        <v>0</v>
      </c>
      <c r="BR455">
        <f>'Master Data'!BR455</f>
        <v>0</v>
      </c>
      <c r="BS455">
        <f>'Master Data'!BS455</f>
        <v>0</v>
      </c>
      <c r="BT455">
        <f>'Master Data'!BT455</f>
        <v>0</v>
      </c>
      <c r="BU455">
        <f>'Master Data'!BU455</f>
        <v>0</v>
      </c>
      <c r="BV455">
        <f>'Master Data'!BV455</f>
        <v>0</v>
      </c>
      <c r="BW455">
        <f>'Master Data'!BW455</f>
        <v>20220301</v>
      </c>
      <c r="BX455" t="str">
        <f t="shared" si="86"/>
        <v>Career Technical Institute, Inc. - Medical Office Professional (900 clock hours)</v>
      </c>
      <c r="BY455" s="27" t="str">
        <f t="shared" si="77"/>
        <v/>
      </c>
      <c r="BZ455" s="20" t="e">
        <f t="shared" si="78"/>
        <v>#DIV/0!</v>
      </c>
      <c r="CA455" s="20" t="e">
        <f t="shared" si="79"/>
        <v>#DIV/0!</v>
      </c>
      <c r="CB455" s="20">
        <f t="shared" si="80"/>
        <v>0.52</v>
      </c>
      <c r="CC455" s="20">
        <f t="shared" si="81"/>
        <v>0.63265306122448983</v>
      </c>
      <c r="CD455" s="20">
        <f t="shared" si="82"/>
        <v>0.59183673469387754</v>
      </c>
      <c r="CE455" s="26">
        <f t="shared" si="83"/>
        <v>18040</v>
      </c>
      <c r="CF455" s="24" t="str">
        <f t="shared" si="84"/>
        <v xml:space="preserve"> </v>
      </c>
      <c r="CG455" s="24">
        <f t="shared" si="87"/>
        <v>6082.33</v>
      </c>
      <c r="CH455" s="24" t="str">
        <f t="shared" si="85"/>
        <v xml:space="preserve"> </v>
      </c>
    </row>
    <row r="456" spans="1:86">
      <c r="A456" t="str">
        <f>'Master Data'!A456</f>
        <v>MD</v>
      </c>
      <c r="B456" t="str">
        <f>'Master Data'!B456</f>
        <v>Career Technical Institute, Inc.</v>
      </c>
      <c r="C456" t="str">
        <f>'Master Data'!C456</f>
        <v>A private for profit entity not regulated by the state of Maryland offering non-credit training. See this provider s website for more information. https://careertechnical.</v>
      </c>
      <c r="D456" t="str">
        <f>'Master Data'!D456</f>
        <v>1101 Vermont Ave NW Ste L002</v>
      </c>
      <c r="E456">
        <f>'Master Data'!E456</f>
        <v>0</v>
      </c>
      <c r="F456" t="str">
        <f>'Master Data'!F456</f>
        <v>Washington</v>
      </c>
      <c r="G456" t="str">
        <f>'Master Data'!G456</f>
        <v>DC</v>
      </c>
      <c r="H456">
        <f>'Master Data'!H456</f>
        <v>20005</v>
      </c>
      <c r="I456">
        <f>'Master Data'!I456</f>
        <v>6</v>
      </c>
      <c r="J456" t="str">
        <f>'Master Data'!J456</f>
        <v>PC Specialist Plus-Generalist Specialization (720 clock hours)</v>
      </c>
      <c r="K456" t="str">
        <f>'Master Data'!K456</f>
        <v>This training helps students attain a wide range of skills needed for various PC Specialist support jobs.</v>
      </c>
      <c r="L456" t="str">
        <f>'Master Data'!L456</f>
        <v>http://www.careertechnical.edu</v>
      </c>
      <c r="M456">
        <f>'Master Data'!M456</f>
        <v>0</v>
      </c>
      <c r="N456">
        <f>'Master Data'!N456</f>
        <v>0</v>
      </c>
      <c r="O456">
        <f>'Master Data'!O456</f>
        <v>520408</v>
      </c>
      <c r="P456">
        <f>'Master Data'!P456</f>
        <v>16740</v>
      </c>
      <c r="Q456">
        <f>'Master Data'!Q456</f>
        <v>50</v>
      </c>
      <c r="R456">
        <f>'Master Data'!R456</f>
        <v>15</v>
      </c>
      <c r="S456">
        <f>'Master Data'!S456</f>
        <v>48</v>
      </c>
      <c r="T456">
        <f>'Master Data'!T456</f>
        <v>1</v>
      </c>
      <c r="U456">
        <f>'Master Data'!U456</f>
        <v>3</v>
      </c>
      <c r="V456">
        <f>'Master Data'!V456</f>
        <v>43906100</v>
      </c>
      <c r="W456">
        <f>'Master Data'!W456</f>
        <v>0</v>
      </c>
      <c r="X456">
        <f>'Master Data'!X456</f>
        <v>0</v>
      </c>
      <c r="Y456">
        <f>'Master Data'!Y456</f>
        <v>78</v>
      </c>
      <c r="Z456">
        <f>'Master Data'!Z456</f>
        <v>46</v>
      </c>
      <c r="AA456">
        <f>'Master Data'!AA456</f>
        <v>25</v>
      </c>
      <c r="AB456">
        <f>'Master Data'!AB456</f>
        <v>33</v>
      </c>
      <c r="AC456">
        <f>'Master Data'!AC456</f>
        <v>30</v>
      </c>
      <c r="AD456">
        <f>'Master Data'!AD456</f>
        <v>6780</v>
      </c>
      <c r="AE456">
        <f>'Master Data'!AE456</f>
        <v>22</v>
      </c>
      <c r="AF456">
        <f>'Master Data'!AF456</f>
        <v>7003.81</v>
      </c>
      <c r="AG456">
        <f>'Master Data'!AG456</f>
        <v>8627.52</v>
      </c>
      <c r="AH456">
        <f>'Master Data'!AH456</f>
        <v>46</v>
      </c>
      <c r="AI456">
        <f>'Master Data'!AI456</f>
        <v>39</v>
      </c>
      <c r="AJ456">
        <f>'Master Data'!AJ456</f>
        <v>0</v>
      </c>
      <c r="AK456">
        <f>'Master Data'!AK456</f>
        <v>0</v>
      </c>
      <c r="AL456">
        <f>'Master Data'!AL456</f>
        <v>0</v>
      </c>
      <c r="AM456">
        <f>'Master Data'!AM456</f>
        <v>0</v>
      </c>
      <c r="AN456">
        <f>'Master Data'!AN456</f>
        <v>0</v>
      </c>
      <c r="AO456">
        <f>'Master Data'!AO456</f>
        <v>0</v>
      </c>
      <c r="AP456">
        <f>'Master Data'!AP456</f>
        <v>0</v>
      </c>
      <c r="AQ456">
        <f>'Master Data'!AQ456</f>
        <v>0</v>
      </c>
      <c r="AR456">
        <f>'Master Data'!AR456</f>
        <v>0</v>
      </c>
      <c r="AS456">
        <f>'Master Data'!AS456</f>
        <v>0</v>
      </c>
      <c r="AT456">
        <f>'Master Data'!AT456</f>
        <v>0</v>
      </c>
      <c r="AU456">
        <f>'Master Data'!AU456</f>
        <v>0</v>
      </c>
      <c r="AV456">
        <f>'Master Data'!AV456</f>
        <v>0</v>
      </c>
      <c r="AW456">
        <f>'Master Data'!AW456</f>
        <v>0</v>
      </c>
      <c r="AX456">
        <f>'Master Data'!AX456</f>
        <v>0</v>
      </c>
      <c r="AY456">
        <f>'Master Data'!AY456</f>
        <v>0</v>
      </c>
      <c r="AZ456">
        <f>'Master Data'!AZ456</f>
        <v>0</v>
      </c>
      <c r="BA456">
        <f>'Master Data'!BA456</f>
        <v>0</v>
      </c>
      <c r="BB456">
        <f>'Master Data'!BB456</f>
        <v>0</v>
      </c>
      <c r="BC456">
        <f>'Master Data'!BC456</f>
        <v>0</v>
      </c>
      <c r="BD456">
        <f>'Master Data'!BD456</f>
        <v>0</v>
      </c>
      <c r="BE456">
        <f>'Master Data'!BE456</f>
        <v>0</v>
      </c>
      <c r="BF456">
        <f>'Master Data'!BF456</f>
        <v>0</v>
      </c>
      <c r="BG456">
        <f>'Master Data'!BG456</f>
        <v>0</v>
      </c>
      <c r="BH456">
        <f>'Master Data'!BH456</f>
        <v>0</v>
      </c>
      <c r="BI456">
        <f>'Master Data'!BI456</f>
        <v>0</v>
      </c>
      <c r="BJ456">
        <f>'Master Data'!BJ456</f>
        <v>0</v>
      </c>
      <c r="BK456">
        <f>'Master Data'!BK456</f>
        <v>0</v>
      </c>
      <c r="BL456">
        <f>'Master Data'!BL456</f>
        <v>0</v>
      </c>
      <c r="BM456">
        <f>'Master Data'!BM456</f>
        <v>0</v>
      </c>
      <c r="BN456">
        <f>'Master Data'!BN456</f>
        <v>0</v>
      </c>
      <c r="BO456">
        <f>'Master Data'!BO456</f>
        <v>0</v>
      </c>
      <c r="BP456">
        <f>'Master Data'!BP456</f>
        <v>0</v>
      </c>
      <c r="BQ456">
        <f>'Master Data'!BQ456</f>
        <v>0</v>
      </c>
      <c r="BR456">
        <f>'Master Data'!BR456</f>
        <v>0</v>
      </c>
      <c r="BS456">
        <f>'Master Data'!BS456</f>
        <v>0</v>
      </c>
      <c r="BT456">
        <f>'Master Data'!BT456</f>
        <v>0</v>
      </c>
      <c r="BU456">
        <f>'Master Data'!BU456</f>
        <v>0</v>
      </c>
      <c r="BV456">
        <f>'Master Data'!BV456</f>
        <v>0</v>
      </c>
      <c r="BW456">
        <f>'Master Data'!BW456</f>
        <v>20220301</v>
      </c>
      <c r="BX456" t="str">
        <f t="shared" si="86"/>
        <v>Career Technical Institute, Inc. - PC Specialist Plus-Generalist Specialization (720 clock hours)</v>
      </c>
      <c r="BY456" s="27" t="str">
        <f t="shared" si="77"/>
        <v/>
      </c>
      <c r="BZ456" s="20" t="e">
        <f t="shared" si="78"/>
        <v>#DIV/0!</v>
      </c>
      <c r="CA456" s="20" t="e">
        <f t="shared" si="79"/>
        <v>#DIV/0!</v>
      </c>
      <c r="CB456" s="20">
        <f t="shared" si="80"/>
        <v>0.71739130434782605</v>
      </c>
      <c r="CC456" s="20">
        <f t="shared" si="81"/>
        <v>0.76923076923076927</v>
      </c>
      <c r="CD456" s="20">
        <f t="shared" si="82"/>
        <v>0.5641025641025641</v>
      </c>
      <c r="CE456" s="26">
        <f t="shared" si="83"/>
        <v>16790</v>
      </c>
      <c r="CF456" s="24" t="str">
        <f t="shared" si="84"/>
        <v xml:space="preserve"> </v>
      </c>
      <c r="CG456" s="24">
        <f t="shared" si="87"/>
        <v>6780</v>
      </c>
      <c r="CH456" s="24" t="str">
        <f t="shared" si="85"/>
        <v xml:space="preserve"> </v>
      </c>
    </row>
    <row r="457" spans="1:86">
      <c r="A457" t="str">
        <f>'Master Data'!A457</f>
        <v>MD</v>
      </c>
      <c r="B457" t="str">
        <f>'Master Data'!B457</f>
        <v>Career Technical Institute, Inc.</v>
      </c>
      <c r="C457" t="str">
        <f>'Master Data'!C457</f>
        <v>A private for profit entity not regulated by the state of Maryland offering non-credit training. See this provider s website for more information. https://careertechnical.</v>
      </c>
      <c r="D457" t="str">
        <f>'Master Data'!D457</f>
        <v>1101 Vermont Ave NW Ste L002</v>
      </c>
      <c r="E457">
        <f>'Master Data'!E457</f>
        <v>0</v>
      </c>
      <c r="F457" t="str">
        <f>'Master Data'!F457</f>
        <v>Washington</v>
      </c>
      <c r="G457" t="str">
        <f>'Master Data'!G457</f>
        <v>DC</v>
      </c>
      <c r="H457">
        <f>'Master Data'!H457</f>
        <v>20005</v>
      </c>
      <c r="I457">
        <f>'Master Data'!I457</f>
        <v>6</v>
      </c>
      <c r="J457" t="str">
        <f>'Master Data'!J457</f>
        <v>PC Specialist Plus-Bookkeeping Specialization (720 clock hours)</v>
      </c>
      <c r="K457" t="str">
        <f>'Master Data'!K457</f>
        <v>This training covers computer software, business skills, employment skills and keyboarding skills, as well as Basic Accounting Principles and QuickBooks training.</v>
      </c>
      <c r="L457" t="str">
        <f>'Master Data'!L457</f>
        <v>http://www.careertechnical.edu</v>
      </c>
      <c r="M457">
        <f>'Master Data'!M457</f>
        <v>0</v>
      </c>
      <c r="N457">
        <f>'Master Data'!N457</f>
        <v>0</v>
      </c>
      <c r="O457">
        <f>'Master Data'!O457</f>
        <v>520302</v>
      </c>
      <c r="P457">
        <f>'Master Data'!P457</f>
        <v>16740</v>
      </c>
      <c r="Q457">
        <f>'Master Data'!Q457</f>
        <v>50</v>
      </c>
      <c r="R457">
        <f>'Master Data'!R457</f>
        <v>15</v>
      </c>
      <c r="S457">
        <f>'Master Data'!S457</f>
        <v>48</v>
      </c>
      <c r="T457">
        <f>'Master Data'!T457</f>
        <v>1</v>
      </c>
      <c r="U457">
        <f>'Master Data'!U457</f>
        <v>3</v>
      </c>
      <c r="V457">
        <f>'Master Data'!V457</f>
        <v>43303100</v>
      </c>
      <c r="W457">
        <f>'Master Data'!W457</f>
        <v>0</v>
      </c>
      <c r="X457">
        <f>'Master Data'!X457</f>
        <v>0</v>
      </c>
      <c r="Y457">
        <f>'Master Data'!Y457</f>
        <v>62</v>
      </c>
      <c r="Z457">
        <f>'Master Data'!Z457</f>
        <v>51</v>
      </c>
      <c r="AA457">
        <f>'Master Data'!AA457</f>
        <v>33</v>
      </c>
      <c r="AB457">
        <f>'Master Data'!AB457</f>
        <v>31</v>
      </c>
      <c r="AC457">
        <f>'Master Data'!AC457</f>
        <v>35</v>
      </c>
      <c r="AD457">
        <f>'Master Data'!AD457</f>
        <v>7615.32</v>
      </c>
      <c r="AE457">
        <f>'Master Data'!AE457</f>
        <v>32</v>
      </c>
      <c r="AF457">
        <f>'Master Data'!AF457</f>
        <v>8700.4699999999993</v>
      </c>
      <c r="AG457">
        <f>'Master Data'!AG457</f>
        <v>9652.17</v>
      </c>
      <c r="AH457">
        <f>'Master Data'!AH457</f>
        <v>51</v>
      </c>
      <c r="AI457">
        <f>'Master Data'!AI457</f>
        <v>49</v>
      </c>
      <c r="AJ457">
        <f>'Master Data'!AJ457</f>
        <v>0</v>
      </c>
      <c r="AK457">
        <f>'Master Data'!AK457</f>
        <v>0</v>
      </c>
      <c r="AL457">
        <f>'Master Data'!AL457</f>
        <v>0</v>
      </c>
      <c r="AM457">
        <f>'Master Data'!AM457</f>
        <v>0</v>
      </c>
      <c r="AN457">
        <f>'Master Data'!AN457</f>
        <v>0</v>
      </c>
      <c r="AO457">
        <f>'Master Data'!AO457</f>
        <v>0</v>
      </c>
      <c r="AP457">
        <f>'Master Data'!AP457</f>
        <v>0</v>
      </c>
      <c r="AQ457">
        <f>'Master Data'!AQ457</f>
        <v>0</v>
      </c>
      <c r="AR457">
        <f>'Master Data'!AR457</f>
        <v>0</v>
      </c>
      <c r="AS457">
        <f>'Master Data'!AS457</f>
        <v>0</v>
      </c>
      <c r="AT457">
        <f>'Master Data'!AT457</f>
        <v>0</v>
      </c>
      <c r="AU457">
        <f>'Master Data'!AU457</f>
        <v>0</v>
      </c>
      <c r="AV457">
        <f>'Master Data'!AV457</f>
        <v>0</v>
      </c>
      <c r="AW457">
        <f>'Master Data'!AW457</f>
        <v>0</v>
      </c>
      <c r="AX457">
        <f>'Master Data'!AX457</f>
        <v>0</v>
      </c>
      <c r="AY457">
        <f>'Master Data'!AY457</f>
        <v>0</v>
      </c>
      <c r="AZ457">
        <f>'Master Data'!AZ457</f>
        <v>0</v>
      </c>
      <c r="BA457">
        <f>'Master Data'!BA457</f>
        <v>0</v>
      </c>
      <c r="BB457">
        <f>'Master Data'!BB457</f>
        <v>0</v>
      </c>
      <c r="BC457">
        <f>'Master Data'!BC457</f>
        <v>0</v>
      </c>
      <c r="BD457">
        <f>'Master Data'!BD457</f>
        <v>0</v>
      </c>
      <c r="BE457">
        <f>'Master Data'!BE457</f>
        <v>0</v>
      </c>
      <c r="BF457">
        <f>'Master Data'!BF457</f>
        <v>0</v>
      </c>
      <c r="BG457">
        <f>'Master Data'!BG457</f>
        <v>0</v>
      </c>
      <c r="BH457">
        <f>'Master Data'!BH457</f>
        <v>0</v>
      </c>
      <c r="BI457">
        <f>'Master Data'!BI457</f>
        <v>0</v>
      </c>
      <c r="BJ457">
        <f>'Master Data'!BJ457</f>
        <v>0</v>
      </c>
      <c r="BK457">
        <f>'Master Data'!BK457</f>
        <v>0</v>
      </c>
      <c r="BL457">
        <f>'Master Data'!BL457</f>
        <v>0</v>
      </c>
      <c r="BM457">
        <f>'Master Data'!BM457</f>
        <v>0</v>
      </c>
      <c r="BN457">
        <f>'Master Data'!BN457</f>
        <v>0</v>
      </c>
      <c r="BO457">
        <f>'Master Data'!BO457</f>
        <v>0</v>
      </c>
      <c r="BP457">
        <f>'Master Data'!BP457</f>
        <v>0</v>
      </c>
      <c r="BQ457">
        <f>'Master Data'!BQ457</f>
        <v>0</v>
      </c>
      <c r="BR457">
        <f>'Master Data'!BR457</f>
        <v>0</v>
      </c>
      <c r="BS457">
        <f>'Master Data'!BS457</f>
        <v>0</v>
      </c>
      <c r="BT457">
        <f>'Master Data'!BT457</f>
        <v>0</v>
      </c>
      <c r="BU457">
        <f>'Master Data'!BU457</f>
        <v>0</v>
      </c>
      <c r="BV457">
        <f>'Master Data'!BV457</f>
        <v>0</v>
      </c>
      <c r="BW457">
        <f>'Master Data'!BW457</f>
        <v>20220301</v>
      </c>
      <c r="BX457" t="str">
        <f t="shared" si="86"/>
        <v>Career Technical Institute, Inc. - PC Specialist Plus-Bookkeeping Specialization (720 clock hours)</v>
      </c>
      <c r="BY457" s="27" t="str">
        <f t="shared" si="77"/>
        <v/>
      </c>
      <c r="BZ457" s="20" t="e">
        <f t="shared" si="78"/>
        <v>#DIV/0!</v>
      </c>
      <c r="CA457" s="20" t="e">
        <f t="shared" si="79"/>
        <v>#DIV/0!</v>
      </c>
      <c r="CB457" s="20">
        <f t="shared" si="80"/>
        <v>0.60784313725490191</v>
      </c>
      <c r="CC457" s="20">
        <f t="shared" si="81"/>
        <v>0.7142857142857143</v>
      </c>
      <c r="CD457" s="20">
        <f t="shared" si="82"/>
        <v>0.65306122448979587</v>
      </c>
      <c r="CE457" s="26">
        <f t="shared" si="83"/>
        <v>16790</v>
      </c>
      <c r="CF457" s="24" t="str">
        <f t="shared" si="84"/>
        <v xml:space="preserve"> </v>
      </c>
      <c r="CG457" s="24">
        <f t="shared" si="87"/>
        <v>7615.32</v>
      </c>
      <c r="CH457" s="24" t="str">
        <f t="shared" si="85"/>
        <v xml:space="preserve"> </v>
      </c>
    </row>
    <row r="458" spans="1:86">
      <c r="A458" t="str">
        <f>'Master Data'!A458</f>
        <v>MD</v>
      </c>
      <c r="B458" t="str">
        <f>'Master Data'!B458</f>
        <v>Toni Thomas Associates, Inc.</v>
      </c>
      <c r="C458" t="str">
        <f>'Master Data'!C458</f>
        <v>A private for profit Washington, D.C. entity not regulated by the state of Maryland offering non-credit training. See this provider s website for more information. https://hopeprojectacademy.</v>
      </c>
      <c r="D458" t="str">
        <f>'Master Data'!D458</f>
        <v>101 Xenia St.  SW  First Fl.</v>
      </c>
      <c r="E458">
        <f>'Master Data'!E458</f>
        <v>0</v>
      </c>
      <c r="F458" t="str">
        <f>'Master Data'!F458</f>
        <v>Washington</v>
      </c>
      <c r="G458" t="str">
        <f>'Master Data'!G458</f>
        <v>DC</v>
      </c>
      <c r="H458">
        <f>'Master Data'!H458</f>
        <v>20032</v>
      </c>
      <c r="I458">
        <f>'Master Data'!I458</f>
        <v>6</v>
      </c>
      <c r="J458" t="str">
        <f>'Master Data'!J458</f>
        <v>Information Technology-Security+ (126 clock hours)</v>
      </c>
      <c r="K458" t="str">
        <f>'Master Data'!K458</f>
        <v>Preparation for CompTIA Security+ exam for those with CompTIA Network+ and 2 years of experience in IT administration with a security focus, recommended.</v>
      </c>
      <c r="L458" t="str">
        <f>'Master Data'!L458</f>
        <v>http://www.tonithomasassociates.com</v>
      </c>
      <c r="M458">
        <f>'Master Data'!M458</f>
        <v>1</v>
      </c>
      <c r="N458" t="str">
        <f>'Master Data'!N458</f>
        <v>CompTIA Security+</v>
      </c>
      <c r="O458">
        <f>'Master Data'!O458</f>
        <v>111003</v>
      </c>
      <c r="P458">
        <f>'Master Data'!P458</f>
        <v>5250</v>
      </c>
      <c r="Q458">
        <f>'Master Data'!Q458</f>
        <v>75</v>
      </c>
      <c r="R458">
        <f>'Master Data'!R458</f>
        <v>8</v>
      </c>
      <c r="S458">
        <f>'Master Data'!S458</f>
        <v>15</v>
      </c>
      <c r="T458">
        <f>'Master Data'!T458</f>
        <v>1</v>
      </c>
      <c r="U458">
        <f>'Master Data'!U458</f>
        <v>3</v>
      </c>
      <c r="V458">
        <f>'Master Data'!V458</f>
        <v>15121200</v>
      </c>
      <c r="W458">
        <f>'Master Data'!W458</f>
        <v>0</v>
      </c>
      <c r="X458">
        <f>'Master Data'!X458</f>
        <v>0</v>
      </c>
      <c r="Y458">
        <f>'Master Data'!Y458</f>
        <v>0</v>
      </c>
      <c r="Z458">
        <f>'Master Data'!Z458</f>
        <v>0</v>
      </c>
      <c r="AA458">
        <f>'Master Data'!AA458</f>
        <v>0</v>
      </c>
      <c r="AB458">
        <f>'Master Data'!AB458</f>
        <v>0</v>
      </c>
      <c r="AC458">
        <f>'Master Data'!AC458</f>
        <v>0</v>
      </c>
      <c r="AD458">
        <f>'Master Data'!AD458</f>
        <v>0</v>
      </c>
      <c r="AE458">
        <f>'Master Data'!AE458</f>
        <v>0</v>
      </c>
      <c r="AF458">
        <f>'Master Data'!AF458</f>
        <v>9999999.9900000002</v>
      </c>
      <c r="AG458">
        <f>'Master Data'!AG458</f>
        <v>9999999.9900000002</v>
      </c>
      <c r="AH458">
        <f>'Master Data'!AH458</f>
        <v>0</v>
      </c>
      <c r="AI458">
        <f>'Master Data'!AI458</f>
        <v>0</v>
      </c>
      <c r="AJ458">
        <f>'Master Data'!AJ458</f>
        <v>0</v>
      </c>
      <c r="AK458">
        <f>'Master Data'!AK458</f>
        <v>0</v>
      </c>
      <c r="AL458">
        <f>'Master Data'!AL458</f>
        <v>0</v>
      </c>
      <c r="AM458">
        <f>'Master Data'!AM458</f>
        <v>0</v>
      </c>
      <c r="AN458">
        <f>'Master Data'!AN458</f>
        <v>0</v>
      </c>
      <c r="AO458">
        <f>'Master Data'!AO458</f>
        <v>0</v>
      </c>
      <c r="AP458">
        <f>'Master Data'!AP458</f>
        <v>0</v>
      </c>
      <c r="AQ458">
        <f>'Master Data'!AQ458</f>
        <v>0</v>
      </c>
      <c r="AR458">
        <f>'Master Data'!AR458</f>
        <v>0</v>
      </c>
      <c r="AS458">
        <f>'Master Data'!AS458</f>
        <v>0</v>
      </c>
      <c r="AT458">
        <f>'Master Data'!AT458</f>
        <v>0</v>
      </c>
      <c r="AU458">
        <f>'Master Data'!AU458</f>
        <v>0</v>
      </c>
      <c r="AV458">
        <f>'Master Data'!AV458</f>
        <v>0</v>
      </c>
      <c r="AW458">
        <f>'Master Data'!AW458</f>
        <v>0</v>
      </c>
      <c r="AX458">
        <f>'Master Data'!AX458</f>
        <v>0</v>
      </c>
      <c r="AY458">
        <f>'Master Data'!AY458</f>
        <v>0</v>
      </c>
      <c r="AZ458">
        <f>'Master Data'!AZ458</f>
        <v>0</v>
      </c>
      <c r="BA458">
        <f>'Master Data'!BA458</f>
        <v>0</v>
      </c>
      <c r="BB458">
        <f>'Master Data'!BB458</f>
        <v>0</v>
      </c>
      <c r="BC458">
        <f>'Master Data'!BC458</f>
        <v>0</v>
      </c>
      <c r="BD458">
        <f>'Master Data'!BD458</f>
        <v>0</v>
      </c>
      <c r="BE458">
        <f>'Master Data'!BE458</f>
        <v>0</v>
      </c>
      <c r="BF458">
        <f>'Master Data'!BF458</f>
        <v>0</v>
      </c>
      <c r="BG458">
        <f>'Master Data'!BG458</f>
        <v>0</v>
      </c>
      <c r="BH458">
        <f>'Master Data'!BH458</f>
        <v>0</v>
      </c>
      <c r="BI458">
        <f>'Master Data'!BI458</f>
        <v>0</v>
      </c>
      <c r="BJ458">
        <f>'Master Data'!BJ458</f>
        <v>0</v>
      </c>
      <c r="BK458">
        <f>'Master Data'!BK458</f>
        <v>0</v>
      </c>
      <c r="BL458">
        <f>'Master Data'!BL458</f>
        <v>0</v>
      </c>
      <c r="BM458">
        <f>'Master Data'!BM458</f>
        <v>0</v>
      </c>
      <c r="BN458">
        <f>'Master Data'!BN458</f>
        <v>0</v>
      </c>
      <c r="BO458">
        <f>'Master Data'!BO458</f>
        <v>0</v>
      </c>
      <c r="BP458">
        <f>'Master Data'!BP458</f>
        <v>0</v>
      </c>
      <c r="BQ458">
        <f>'Master Data'!BQ458</f>
        <v>0</v>
      </c>
      <c r="BR458">
        <f>'Master Data'!BR458</f>
        <v>0</v>
      </c>
      <c r="BS458">
        <f>'Master Data'!BS458</f>
        <v>0</v>
      </c>
      <c r="BT458">
        <f>'Master Data'!BT458</f>
        <v>0</v>
      </c>
      <c r="BU458">
        <f>'Master Data'!BU458</f>
        <v>0</v>
      </c>
      <c r="BV458">
        <f>'Master Data'!BV458</f>
        <v>0</v>
      </c>
      <c r="BW458">
        <f>'Master Data'!BW458</f>
        <v>20220303</v>
      </c>
      <c r="BX458" t="str">
        <f t="shared" si="86"/>
        <v>Toni Thomas Associates, Inc. - Information Technology-Security+ (126 clock hours)</v>
      </c>
      <c r="BY458" s="27" t="str">
        <f t="shared" si="77"/>
        <v/>
      </c>
      <c r="BZ458" s="20" t="e">
        <f t="shared" si="78"/>
        <v>#DIV/0!</v>
      </c>
      <c r="CA458" s="20" t="e">
        <f t="shared" si="79"/>
        <v>#DIV/0!</v>
      </c>
      <c r="CB458" s="20" t="e">
        <f t="shared" si="80"/>
        <v>#DIV/0!</v>
      </c>
      <c r="CC458" s="20" t="e">
        <f t="shared" si="81"/>
        <v>#DIV/0!</v>
      </c>
      <c r="CD458" s="20" t="e">
        <f t="shared" si="82"/>
        <v>#DIV/0!</v>
      </c>
      <c r="CE458" s="26">
        <f t="shared" si="83"/>
        <v>5325</v>
      </c>
      <c r="CF458" s="24" t="str">
        <f t="shared" si="84"/>
        <v xml:space="preserve"> </v>
      </c>
      <c r="CG458" s="24" t="str">
        <f t="shared" si="87"/>
        <v xml:space="preserve"> </v>
      </c>
      <c r="CH458" s="24" t="str">
        <f t="shared" si="85"/>
        <v xml:space="preserve"> </v>
      </c>
    </row>
    <row r="459" spans="1:86">
      <c r="A459" t="str">
        <f>'Master Data'!A459</f>
        <v>MD</v>
      </c>
      <c r="B459" t="str">
        <f>'Master Data'!B459</f>
        <v>Virginia Career Solutions</v>
      </c>
      <c r="C459" t="str">
        <f>'Master Data'!C459</f>
        <v>A private Virginia for profit entity not regulated by the state of Maryland offering non-credit training. See this provider s website for more information. https://www.virginiacareersolutions.</v>
      </c>
      <c r="D459" t="str">
        <f>'Master Data'!D459</f>
        <v>7501 Boulders View Dr.  Ste. 325</v>
      </c>
      <c r="E459">
        <f>'Master Data'!E459</f>
        <v>0</v>
      </c>
      <c r="F459" t="str">
        <f>'Master Data'!F459</f>
        <v>Richmond</v>
      </c>
      <c r="G459" t="str">
        <f>'Master Data'!G459</f>
        <v>VA</v>
      </c>
      <c r="H459">
        <f>'Master Data'!H459</f>
        <v>23225</v>
      </c>
      <c r="I459">
        <f>'Master Data'!I459</f>
        <v>6</v>
      </c>
      <c r="J459" t="str">
        <f>'Master Data'!J459</f>
        <v>CompTIA A+ Certification (65 clock hours)</v>
      </c>
      <c r="K459" t="str">
        <f>'Master Data'!K459</f>
        <v>Covers a broad base of knowledge and competency in core hardware and operating system technologies including installation, configuration, diagnosing, preventive maintenance and basic networking.</v>
      </c>
      <c r="L459" t="str">
        <f>'Master Data'!L459</f>
        <v>http://www.nhrichmond.com/career-training</v>
      </c>
      <c r="M459">
        <f>'Master Data'!M459</f>
        <v>1</v>
      </c>
      <c r="N459" t="str">
        <f>'Master Data'!N459</f>
        <v>CompTIA A+</v>
      </c>
      <c r="O459">
        <f>'Master Data'!O459</f>
        <v>111006</v>
      </c>
      <c r="P459">
        <f>'Master Data'!P459</f>
        <v>5000</v>
      </c>
      <c r="Q459">
        <f>'Master Data'!Q459</f>
        <v>492</v>
      </c>
      <c r="R459">
        <f>'Master Data'!R459</f>
        <v>16</v>
      </c>
      <c r="S459">
        <f>'Master Data'!S459</f>
        <v>4</v>
      </c>
      <c r="T459">
        <f>'Master Data'!T459</f>
        <v>0</v>
      </c>
      <c r="U459">
        <f>'Master Data'!U459</f>
        <v>2</v>
      </c>
      <c r="V459">
        <f>'Master Data'!V459</f>
        <v>15123200</v>
      </c>
      <c r="W459">
        <f>'Master Data'!W459</f>
        <v>0</v>
      </c>
      <c r="X459">
        <f>'Master Data'!X459</f>
        <v>0</v>
      </c>
      <c r="Y459">
        <f>'Master Data'!Y459</f>
        <v>6</v>
      </c>
      <c r="Z459">
        <f>'Master Data'!Z459</f>
        <v>4</v>
      </c>
      <c r="AA459">
        <f>'Master Data'!AA459</f>
        <v>4</v>
      </c>
      <c r="AB459">
        <f>'Master Data'!AB459</f>
        <v>0</v>
      </c>
      <c r="AC459">
        <f>'Master Data'!AC459</f>
        <v>0</v>
      </c>
      <c r="AD459">
        <f>'Master Data'!AD459</f>
        <v>0</v>
      </c>
      <c r="AE459">
        <f>'Master Data'!AE459</f>
        <v>1</v>
      </c>
      <c r="AF459">
        <f>'Master Data'!AF459</f>
        <v>9999999.9900000002</v>
      </c>
      <c r="AG459">
        <f>'Master Data'!AG459</f>
        <v>9999999.9900000002</v>
      </c>
      <c r="AH459">
        <f>'Master Data'!AH459</f>
        <v>4</v>
      </c>
      <c r="AI459">
        <f>'Master Data'!AI459</f>
        <v>2</v>
      </c>
      <c r="AJ459">
        <f>'Master Data'!AJ459</f>
        <v>0</v>
      </c>
      <c r="AK459">
        <f>'Master Data'!AK459</f>
        <v>0</v>
      </c>
      <c r="AL459">
        <f>'Master Data'!AL459</f>
        <v>0</v>
      </c>
      <c r="AM459">
        <f>'Master Data'!AM459</f>
        <v>0</v>
      </c>
      <c r="AN459">
        <f>'Master Data'!AN459</f>
        <v>0</v>
      </c>
      <c r="AO459">
        <f>'Master Data'!AO459</f>
        <v>0</v>
      </c>
      <c r="AP459">
        <f>'Master Data'!AP459</f>
        <v>0</v>
      </c>
      <c r="AQ459">
        <f>'Master Data'!AQ459</f>
        <v>0</v>
      </c>
      <c r="AR459">
        <f>'Master Data'!AR459</f>
        <v>0</v>
      </c>
      <c r="AS459">
        <f>'Master Data'!AS459</f>
        <v>0</v>
      </c>
      <c r="AT459">
        <f>'Master Data'!AT459</f>
        <v>0</v>
      </c>
      <c r="AU459">
        <f>'Master Data'!AU459</f>
        <v>0</v>
      </c>
      <c r="AV459">
        <f>'Master Data'!AV459</f>
        <v>0</v>
      </c>
      <c r="AW459">
        <f>'Master Data'!AW459</f>
        <v>0</v>
      </c>
      <c r="AX459">
        <f>'Master Data'!AX459</f>
        <v>0</v>
      </c>
      <c r="AY459">
        <f>'Master Data'!AY459</f>
        <v>0</v>
      </c>
      <c r="AZ459">
        <f>'Master Data'!AZ459</f>
        <v>0</v>
      </c>
      <c r="BA459">
        <f>'Master Data'!BA459</f>
        <v>0</v>
      </c>
      <c r="BB459">
        <f>'Master Data'!BB459</f>
        <v>0</v>
      </c>
      <c r="BC459">
        <f>'Master Data'!BC459</f>
        <v>0</v>
      </c>
      <c r="BD459">
        <f>'Master Data'!BD459</f>
        <v>0</v>
      </c>
      <c r="BE459">
        <f>'Master Data'!BE459</f>
        <v>0</v>
      </c>
      <c r="BF459">
        <f>'Master Data'!BF459</f>
        <v>0</v>
      </c>
      <c r="BG459">
        <f>'Master Data'!BG459</f>
        <v>0</v>
      </c>
      <c r="BH459">
        <f>'Master Data'!BH459</f>
        <v>0</v>
      </c>
      <c r="BI459">
        <f>'Master Data'!BI459</f>
        <v>0</v>
      </c>
      <c r="BJ459">
        <f>'Master Data'!BJ459</f>
        <v>0</v>
      </c>
      <c r="BK459">
        <f>'Master Data'!BK459</f>
        <v>0</v>
      </c>
      <c r="BL459">
        <f>'Master Data'!BL459</f>
        <v>0</v>
      </c>
      <c r="BM459">
        <f>'Master Data'!BM459</f>
        <v>0</v>
      </c>
      <c r="BN459">
        <f>'Master Data'!BN459</f>
        <v>0</v>
      </c>
      <c r="BO459">
        <f>'Master Data'!BO459</f>
        <v>0</v>
      </c>
      <c r="BP459">
        <f>'Master Data'!BP459</f>
        <v>0</v>
      </c>
      <c r="BQ459">
        <f>'Master Data'!BQ459</f>
        <v>0</v>
      </c>
      <c r="BR459">
        <f>'Master Data'!BR459</f>
        <v>0</v>
      </c>
      <c r="BS459">
        <f>'Master Data'!BS459</f>
        <v>0</v>
      </c>
      <c r="BT459">
        <f>'Master Data'!BT459</f>
        <v>0</v>
      </c>
      <c r="BU459">
        <f>'Master Data'!BU459</f>
        <v>0</v>
      </c>
      <c r="BV459">
        <f>'Master Data'!BV459</f>
        <v>0</v>
      </c>
      <c r="BW459">
        <f>'Master Data'!BW459</f>
        <v>20220308</v>
      </c>
      <c r="BX459" t="str">
        <f t="shared" si="86"/>
        <v>Virginia Career Solutions - CompTIA A+ Certification (65 clock hours)</v>
      </c>
      <c r="BY459" s="27" t="str">
        <f t="shared" si="77"/>
        <v/>
      </c>
      <c r="BZ459" s="20" t="e">
        <f t="shared" si="78"/>
        <v>#DIV/0!</v>
      </c>
      <c r="CA459" s="20" t="e">
        <f t="shared" si="79"/>
        <v>#DIV/0!</v>
      </c>
      <c r="CB459" s="20">
        <f t="shared" si="80"/>
        <v>0</v>
      </c>
      <c r="CC459" s="20">
        <f t="shared" si="81"/>
        <v>0</v>
      </c>
      <c r="CD459" s="20">
        <f t="shared" si="82"/>
        <v>0.5</v>
      </c>
      <c r="CE459" s="26">
        <f t="shared" si="83"/>
        <v>5492</v>
      </c>
      <c r="CF459" s="24" t="str">
        <f t="shared" si="84"/>
        <v xml:space="preserve"> </v>
      </c>
      <c r="CG459" s="24" t="str">
        <f t="shared" si="87"/>
        <v xml:space="preserve"> </v>
      </c>
      <c r="CH459" s="24" t="str">
        <f t="shared" si="85"/>
        <v xml:space="preserve"> </v>
      </c>
    </row>
    <row r="460" spans="1:86">
      <c r="A460" t="str">
        <f>'Master Data'!A460</f>
        <v>MD</v>
      </c>
      <c r="B460" t="str">
        <f>'Master Data'!B460</f>
        <v>Virginia Career Solutions</v>
      </c>
      <c r="C460" t="str">
        <f>'Master Data'!C460</f>
        <v>A private Virginia for profit entity not regulated by the state of Maryland offering non-credit training. See this provider s website for more information. https://www.virginiacareersolutions.</v>
      </c>
      <c r="D460" t="str">
        <f>'Master Data'!D460</f>
        <v>7501 Boulders View Dr.  Ste. 325</v>
      </c>
      <c r="E460">
        <f>'Master Data'!E460</f>
        <v>0</v>
      </c>
      <c r="F460" t="str">
        <f>'Master Data'!F460</f>
        <v>Richmond</v>
      </c>
      <c r="G460" t="str">
        <f>'Master Data'!G460</f>
        <v>VA</v>
      </c>
      <c r="H460">
        <f>'Master Data'!H460</f>
        <v>23225</v>
      </c>
      <c r="I460">
        <f>'Master Data'!I460</f>
        <v>6</v>
      </c>
      <c r="J460" t="str">
        <f>'Master Data'!J460</f>
        <v>CompTIA Advanced Security Practitioner (33 clock hours)</v>
      </c>
      <c r="K460" t="str">
        <f>'Master Data'!K460</f>
        <v>Preparation for the CompTIA Advanced Security Practitioner (CASP+) certification exam CAS-004.</v>
      </c>
      <c r="L460" t="str">
        <f>'Master Data'!L460</f>
        <v>https://www.newhorizons.com/richmond/home</v>
      </c>
      <c r="M460">
        <f>'Master Data'!M460</f>
        <v>1</v>
      </c>
      <c r="N460" t="str">
        <f>'Master Data'!N460</f>
        <v>CompTIA CASP+</v>
      </c>
      <c r="O460">
        <f>'Master Data'!O460</f>
        <v>111003</v>
      </c>
      <c r="P460">
        <f>'Master Data'!P460</f>
        <v>3000</v>
      </c>
      <c r="Q460">
        <f>'Master Data'!Q460</f>
        <v>494</v>
      </c>
      <c r="R460">
        <f>'Master Data'!R460</f>
        <v>33</v>
      </c>
      <c r="S460">
        <f>'Master Data'!S460</f>
        <v>1</v>
      </c>
      <c r="T460">
        <f>'Master Data'!T460</f>
        <v>0</v>
      </c>
      <c r="U460">
        <f>'Master Data'!U460</f>
        <v>2</v>
      </c>
      <c r="V460">
        <f>'Master Data'!V460</f>
        <v>11302100</v>
      </c>
      <c r="W460">
        <f>'Master Data'!W460</f>
        <v>15121200</v>
      </c>
      <c r="X460">
        <f>'Master Data'!X460</f>
        <v>15123100</v>
      </c>
      <c r="Y460">
        <f>'Master Data'!Y460</f>
        <v>2</v>
      </c>
      <c r="Z460">
        <f>'Master Data'!Z460</f>
        <v>0</v>
      </c>
      <c r="AA460">
        <f>'Master Data'!AA460</f>
        <v>0</v>
      </c>
      <c r="AB460">
        <f>'Master Data'!AB460</f>
        <v>0</v>
      </c>
      <c r="AC460">
        <f>'Master Data'!AC460</f>
        <v>0</v>
      </c>
      <c r="AD460">
        <f>'Master Data'!AD460</f>
        <v>0</v>
      </c>
      <c r="AE460">
        <f>'Master Data'!AE460</f>
        <v>0</v>
      </c>
      <c r="AF460">
        <f>'Master Data'!AF460</f>
        <v>9999999.9900000002</v>
      </c>
      <c r="AG460">
        <f>'Master Data'!AG460</f>
        <v>9999999.9900000002</v>
      </c>
      <c r="AH460">
        <f>'Master Data'!AH460</f>
        <v>0</v>
      </c>
      <c r="AI460">
        <f>'Master Data'!AI460</f>
        <v>0</v>
      </c>
      <c r="AJ460">
        <f>'Master Data'!AJ460</f>
        <v>2</v>
      </c>
      <c r="AK460">
        <f>'Master Data'!AK460</f>
        <v>0</v>
      </c>
      <c r="AL460">
        <f>'Master Data'!AL460</f>
        <v>2</v>
      </c>
      <c r="AM460">
        <f>'Master Data'!AM460</f>
        <v>0</v>
      </c>
      <c r="AN460">
        <f>'Master Data'!AN460</f>
        <v>0</v>
      </c>
      <c r="AO460">
        <f>'Master Data'!AO460</f>
        <v>6734</v>
      </c>
      <c r="AP460">
        <f>'Master Data'!AP460</f>
        <v>0</v>
      </c>
      <c r="AQ460">
        <f>'Master Data'!AQ460</f>
        <v>0</v>
      </c>
      <c r="AR460">
        <f>'Master Data'!AR460</f>
        <v>0</v>
      </c>
      <c r="AS460">
        <f>'Master Data'!AS460</f>
        <v>0</v>
      </c>
      <c r="AT460">
        <f>'Master Data'!AT460</f>
        <v>0</v>
      </c>
      <c r="AU460">
        <f>'Master Data'!AU460</f>
        <v>0</v>
      </c>
      <c r="AV460">
        <f>'Master Data'!AV460</f>
        <v>0</v>
      </c>
      <c r="AW460">
        <f>'Master Data'!AW460</f>
        <v>0</v>
      </c>
      <c r="AX460">
        <f>'Master Data'!AX460</f>
        <v>0</v>
      </c>
      <c r="AY460">
        <f>'Master Data'!AY460</f>
        <v>1</v>
      </c>
      <c r="AZ460">
        <f>'Master Data'!AZ460</f>
        <v>1</v>
      </c>
      <c r="BA460">
        <f>'Master Data'!BA460</f>
        <v>0</v>
      </c>
      <c r="BB460">
        <f>'Master Data'!BB460</f>
        <v>0</v>
      </c>
      <c r="BC460">
        <f>'Master Data'!BC460</f>
        <v>2</v>
      </c>
      <c r="BD460">
        <f>'Master Data'!BD460</f>
        <v>0</v>
      </c>
      <c r="BE460">
        <f>'Master Data'!BE460</f>
        <v>0</v>
      </c>
      <c r="BF460">
        <f>'Master Data'!BF460</f>
        <v>2</v>
      </c>
      <c r="BG460">
        <f>'Master Data'!BG460</f>
        <v>0</v>
      </c>
      <c r="BH460">
        <f>'Master Data'!BH460</f>
        <v>0</v>
      </c>
      <c r="BI460">
        <f>'Master Data'!BI460</f>
        <v>0</v>
      </c>
      <c r="BJ460">
        <f>'Master Data'!BJ460</f>
        <v>0</v>
      </c>
      <c r="BK460">
        <f>'Master Data'!BK460</f>
        <v>0</v>
      </c>
      <c r="BL460">
        <f>'Master Data'!BL460</f>
        <v>0</v>
      </c>
      <c r="BM460">
        <f>'Master Data'!BM460</f>
        <v>2</v>
      </c>
      <c r="BN460">
        <f>'Master Data'!BN460</f>
        <v>0</v>
      </c>
      <c r="BO460">
        <f>'Master Data'!BO460</f>
        <v>0</v>
      </c>
      <c r="BP460">
        <f>'Master Data'!BP460</f>
        <v>0</v>
      </c>
      <c r="BQ460">
        <f>'Master Data'!BQ460</f>
        <v>0</v>
      </c>
      <c r="BR460">
        <f>'Master Data'!BR460</f>
        <v>0</v>
      </c>
      <c r="BS460">
        <f>'Master Data'!BS460</f>
        <v>0</v>
      </c>
      <c r="BT460">
        <f>'Master Data'!BT460</f>
        <v>0</v>
      </c>
      <c r="BU460">
        <f>'Master Data'!BU460</f>
        <v>0</v>
      </c>
      <c r="BV460">
        <f>'Master Data'!BV460</f>
        <v>0</v>
      </c>
      <c r="BW460">
        <f>'Master Data'!BW460</f>
        <v>20220308</v>
      </c>
      <c r="BX460" t="str">
        <f t="shared" si="86"/>
        <v>Virginia Career Solutions - CompTIA Advanced Security Practitioner (33 clock hours)</v>
      </c>
      <c r="BY460" s="27" t="str">
        <f t="shared" si="77"/>
        <v/>
      </c>
      <c r="BZ460" s="20" t="e">
        <f t="shared" si="78"/>
        <v>#DIV/0!</v>
      </c>
      <c r="CA460" s="20" t="e">
        <f t="shared" si="79"/>
        <v>#DIV/0!</v>
      </c>
      <c r="CB460" s="20" t="e">
        <f t="shared" si="80"/>
        <v>#DIV/0!</v>
      </c>
      <c r="CC460" s="20" t="e">
        <f t="shared" si="81"/>
        <v>#DIV/0!</v>
      </c>
      <c r="CD460" s="20" t="e">
        <f t="shared" si="82"/>
        <v>#DIV/0!</v>
      </c>
      <c r="CE460" s="26">
        <f t="shared" si="83"/>
        <v>3494</v>
      </c>
      <c r="CF460" s="24" t="str">
        <f t="shared" si="84"/>
        <v xml:space="preserve"> </v>
      </c>
      <c r="CG460" s="24" t="str">
        <f t="shared" si="87"/>
        <v xml:space="preserve"> </v>
      </c>
      <c r="CH460" s="24">
        <f t="shared" si="85"/>
        <v>6734</v>
      </c>
    </row>
    <row r="461" spans="1:86">
      <c r="A461" t="str">
        <f>'Master Data'!A461</f>
        <v>MD</v>
      </c>
      <c r="B461" t="str">
        <f>'Master Data'!B461</f>
        <v>Virginia Career Solutions</v>
      </c>
      <c r="C461" t="str">
        <f>'Master Data'!C461</f>
        <v>A private Virginia for profit entity not regulated by the state of Maryland offering non-credit training. See this provider s website for more information. https://www.virginiacareersolutions.</v>
      </c>
      <c r="D461" t="str">
        <f>'Master Data'!D461</f>
        <v>7501 Boulders View Dr.  Ste. 325</v>
      </c>
      <c r="E461">
        <f>'Master Data'!E461</f>
        <v>0</v>
      </c>
      <c r="F461" t="str">
        <f>'Master Data'!F461</f>
        <v>Richmond</v>
      </c>
      <c r="G461" t="str">
        <f>'Master Data'!G461</f>
        <v>VA</v>
      </c>
      <c r="H461">
        <f>'Master Data'!H461</f>
        <v>23225</v>
      </c>
      <c r="I461">
        <f>'Master Data'!I461</f>
        <v>6</v>
      </c>
      <c r="J461" t="str">
        <f>'Master Data'!J461</f>
        <v>CompTIA Network+ (33 clock hours)</v>
      </c>
      <c r="K461" t="str">
        <f>'Master Data'!K461</f>
        <v>Preparation for the CompTIA Network+ exam to validate your computer network experience and skills.</v>
      </c>
      <c r="L461" t="str">
        <f>'Master Data'!L461</f>
        <v>http://www.nhrichmond.com/career-training</v>
      </c>
      <c r="M461">
        <f>'Master Data'!M461</f>
        <v>1</v>
      </c>
      <c r="N461" t="str">
        <f>'Master Data'!N461</f>
        <v>CompTIA Network+</v>
      </c>
      <c r="O461">
        <f>'Master Data'!O461</f>
        <v>110901</v>
      </c>
      <c r="P461">
        <f>'Master Data'!P461</f>
        <v>2500</v>
      </c>
      <c r="Q461">
        <f>'Master Data'!Q461</f>
        <v>358</v>
      </c>
      <c r="R461">
        <f>'Master Data'!R461</f>
        <v>33</v>
      </c>
      <c r="S461">
        <f>'Master Data'!S461</f>
        <v>1</v>
      </c>
      <c r="T461">
        <f>'Master Data'!T461</f>
        <v>0</v>
      </c>
      <c r="U461">
        <f>'Master Data'!U461</f>
        <v>2</v>
      </c>
      <c r="V461">
        <f>'Master Data'!V461</f>
        <v>15123100</v>
      </c>
      <c r="W461">
        <f>'Master Data'!W461</f>
        <v>0</v>
      </c>
      <c r="X461">
        <f>'Master Data'!X461</f>
        <v>0</v>
      </c>
      <c r="Y461">
        <f>'Master Data'!Y461</f>
        <v>5</v>
      </c>
      <c r="Z461">
        <f>'Master Data'!Z461</f>
        <v>5</v>
      </c>
      <c r="AA461">
        <f>'Master Data'!AA461</f>
        <v>5</v>
      </c>
      <c r="AB461">
        <f>'Master Data'!AB461</f>
        <v>1</v>
      </c>
      <c r="AC461">
        <f>'Master Data'!AC461</f>
        <v>1</v>
      </c>
      <c r="AD461">
        <f>'Master Data'!AD461</f>
        <v>22231.78</v>
      </c>
      <c r="AE461">
        <f>'Master Data'!AE461</f>
        <v>1</v>
      </c>
      <c r="AF461">
        <f>'Master Data'!AF461</f>
        <v>22231.78</v>
      </c>
      <c r="AG461">
        <f>'Master Data'!AG461</f>
        <v>22440.77</v>
      </c>
      <c r="AH461">
        <f>'Master Data'!AH461</f>
        <v>3</v>
      </c>
      <c r="AI461">
        <f>'Master Data'!AI461</f>
        <v>2</v>
      </c>
      <c r="AJ461">
        <f>'Master Data'!AJ461</f>
        <v>0</v>
      </c>
      <c r="AK461">
        <f>'Master Data'!AK461</f>
        <v>0</v>
      </c>
      <c r="AL461">
        <f>'Master Data'!AL461</f>
        <v>0</v>
      </c>
      <c r="AM461">
        <f>'Master Data'!AM461</f>
        <v>0</v>
      </c>
      <c r="AN461">
        <f>'Master Data'!AN461</f>
        <v>0</v>
      </c>
      <c r="AO461">
        <f>'Master Data'!AO461</f>
        <v>0</v>
      </c>
      <c r="AP461">
        <f>'Master Data'!AP461</f>
        <v>0</v>
      </c>
      <c r="AQ461">
        <f>'Master Data'!AQ461</f>
        <v>0</v>
      </c>
      <c r="AR461">
        <f>'Master Data'!AR461</f>
        <v>0</v>
      </c>
      <c r="AS461">
        <f>'Master Data'!AS461</f>
        <v>0</v>
      </c>
      <c r="AT461">
        <f>'Master Data'!AT461</f>
        <v>0</v>
      </c>
      <c r="AU461">
        <f>'Master Data'!AU461</f>
        <v>0</v>
      </c>
      <c r="AV461">
        <f>'Master Data'!AV461</f>
        <v>0</v>
      </c>
      <c r="AW461">
        <f>'Master Data'!AW461</f>
        <v>0</v>
      </c>
      <c r="AX461">
        <f>'Master Data'!AX461</f>
        <v>0</v>
      </c>
      <c r="AY461">
        <f>'Master Data'!AY461</f>
        <v>0</v>
      </c>
      <c r="AZ461">
        <f>'Master Data'!AZ461</f>
        <v>0</v>
      </c>
      <c r="BA461">
        <f>'Master Data'!BA461</f>
        <v>0</v>
      </c>
      <c r="BB461">
        <f>'Master Data'!BB461</f>
        <v>0</v>
      </c>
      <c r="BC461">
        <f>'Master Data'!BC461</f>
        <v>0</v>
      </c>
      <c r="BD461">
        <f>'Master Data'!BD461</f>
        <v>0</v>
      </c>
      <c r="BE461">
        <f>'Master Data'!BE461</f>
        <v>0</v>
      </c>
      <c r="BF461">
        <f>'Master Data'!BF461</f>
        <v>0</v>
      </c>
      <c r="BG461">
        <f>'Master Data'!BG461</f>
        <v>0</v>
      </c>
      <c r="BH461">
        <f>'Master Data'!BH461</f>
        <v>0</v>
      </c>
      <c r="BI461">
        <f>'Master Data'!BI461</f>
        <v>0</v>
      </c>
      <c r="BJ461">
        <f>'Master Data'!BJ461</f>
        <v>0</v>
      </c>
      <c r="BK461">
        <f>'Master Data'!BK461</f>
        <v>0</v>
      </c>
      <c r="BL461">
        <f>'Master Data'!BL461</f>
        <v>0</v>
      </c>
      <c r="BM461">
        <f>'Master Data'!BM461</f>
        <v>0</v>
      </c>
      <c r="BN461">
        <f>'Master Data'!BN461</f>
        <v>0</v>
      </c>
      <c r="BO461">
        <f>'Master Data'!BO461</f>
        <v>0</v>
      </c>
      <c r="BP461">
        <f>'Master Data'!BP461</f>
        <v>0</v>
      </c>
      <c r="BQ461">
        <f>'Master Data'!BQ461</f>
        <v>0</v>
      </c>
      <c r="BR461">
        <f>'Master Data'!BR461</f>
        <v>0</v>
      </c>
      <c r="BS461">
        <f>'Master Data'!BS461</f>
        <v>0</v>
      </c>
      <c r="BT461">
        <f>'Master Data'!BT461</f>
        <v>0</v>
      </c>
      <c r="BU461">
        <f>'Master Data'!BU461</f>
        <v>0</v>
      </c>
      <c r="BV461">
        <f>'Master Data'!BV461</f>
        <v>0</v>
      </c>
      <c r="BW461">
        <f>'Master Data'!BW461</f>
        <v>20220308</v>
      </c>
      <c r="BX461" t="str">
        <f t="shared" si="86"/>
        <v>Virginia Career Solutions - CompTIA Network+ (33 clock hours)</v>
      </c>
      <c r="BY461" s="27" t="str">
        <f t="shared" si="77"/>
        <v/>
      </c>
      <c r="BZ461" s="20" t="e">
        <f t="shared" si="78"/>
        <v>#DIV/0!</v>
      </c>
      <c r="CA461" s="20" t="e">
        <f t="shared" si="79"/>
        <v>#DIV/0!</v>
      </c>
      <c r="CB461" s="20">
        <f t="shared" si="80"/>
        <v>0.33333333333333331</v>
      </c>
      <c r="CC461" s="20">
        <f t="shared" si="81"/>
        <v>0.5</v>
      </c>
      <c r="CD461" s="20">
        <f t="shared" si="82"/>
        <v>0.5</v>
      </c>
      <c r="CE461" s="26">
        <f t="shared" si="83"/>
        <v>2858</v>
      </c>
      <c r="CF461" s="24" t="str">
        <f t="shared" si="84"/>
        <v xml:space="preserve"> </v>
      </c>
      <c r="CG461" s="24">
        <f t="shared" si="87"/>
        <v>22231.78</v>
      </c>
      <c r="CH461" s="24" t="str">
        <f t="shared" si="85"/>
        <v xml:space="preserve"> </v>
      </c>
    </row>
    <row r="462" spans="1:86">
      <c r="A462" t="str">
        <f>'Master Data'!A462</f>
        <v>MD</v>
      </c>
      <c r="B462" t="str">
        <f>'Master Data'!B462</f>
        <v>Virginia Career Solutions</v>
      </c>
      <c r="C462" t="str">
        <f>'Master Data'!C462</f>
        <v>A private Virginia for profit entity not regulated by the state of Maryland offering non-credit training. See this provider s website for more information. https://www.virginiacareersolutions.</v>
      </c>
      <c r="D462" t="str">
        <f>'Master Data'!D462</f>
        <v>7501 Boulders View Dr.  Ste. 325</v>
      </c>
      <c r="E462">
        <f>'Master Data'!E462</f>
        <v>0</v>
      </c>
      <c r="F462" t="str">
        <f>'Master Data'!F462</f>
        <v>Richmond</v>
      </c>
      <c r="G462" t="str">
        <f>'Master Data'!G462</f>
        <v>VA</v>
      </c>
      <c r="H462">
        <f>'Master Data'!H462</f>
        <v>23225</v>
      </c>
      <c r="I462">
        <f>'Master Data'!I462</f>
        <v>6</v>
      </c>
      <c r="J462" t="str">
        <f>'Master Data'!J462</f>
        <v>CompTIA Security+ Certification (33 clock hours)</v>
      </c>
      <c r="K462" t="str">
        <f>'Master Data'!K462</f>
        <v>Preparation for CompTIA Security+ exam for those with CompTIA Network+ and 2 years of experience in IT administration with a security focus, recommended.</v>
      </c>
      <c r="L462" t="str">
        <f>'Master Data'!L462</f>
        <v>http://www.nhrichmond.com/career-training</v>
      </c>
      <c r="M462">
        <f>'Master Data'!M462</f>
        <v>1</v>
      </c>
      <c r="N462" t="str">
        <f>'Master Data'!N462</f>
        <v>CompTIA Security+</v>
      </c>
      <c r="O462">
        <f>'Master Data'!O462</f>
        <v>111003</v>
      </c>
      <c r="P462">
        <f>'Master Data'!P462</f>
        <v>2500</v>
      </c>
      <c r="Q462">
        <f>'Master Data'!Q462</f>
        <v>392</v>
      </c>
      <c r="R462">
        <f>'Master Data'!R462</f>
        <v>33</v>
      </c>
      <c r="S462">
        <f>'Master Data'!S462</f>
        <v>1</v>
      </c>
      <c r="T462">
        <f>'Master Data'!T462</f>
        <v>0</v>
      </c>
      <c r="U462">
        <f>'Master Data'!U462</f>
        <v>2</v>
      </c>
      <c r="V462">
        <f>'Master Data'!V462</f>
        <v>15121200</v>
      </c>
      <c r="W462">
        <f>'Master Data'!W462</f>
        <v>0</v>
      </c>
      <c r="X462">
        <f>'Master Data'!X462</f>
        <v>0</v>
      </c>
      <c r="Y462">
        <f>'Master Data'!Y462</f>
        <v>12</v>
      </c>
      <c r="Z462">
        <f>'Master Data'!Z462</f>
        <v>11</v>
      </c>
      <c r="AA462">
        <f>'Master Data'!AA462</f>
        <v>11</v>
      </c>
      <c r="AB462">
        <f>'Master Data'!AB462</f>
        <v>0</v>
      </c>
      <c r="AC462">
        <f>'Master Data'!AC462</f>
        <v>0</v>
      </c>
      <c r="AD462">
        <f>'Master Data'!AD462</f>
        <v>0</v>
      </c>
      <c r="AE462">
        <f>'Master Data'!AE462</f>
        <v>1</v>
      </c>
      <c r="AF462">
        <f>'Master Data'!AF462</f>
        <v>9999999.9900000002</v>
      </c>
      <c r="AG462">
        <f>'Master Data'!AG462</f>
        <v>9999999.9900000002</v>
      </c>
      <c r="AH462">
        <f>'Master Data'!AH462</f>
        <v>8</v>
      </c>
      <c r="AI462">
        <f>'Master Data'!AI462</f>
        <v>2</v>
      </c>
      <c r="AJ462">
        <f>'Master Data'!AJ462</f>
        <v>0</v>
      </c>
      <c r="AK462">
        <f>'Master Data'!AK462</f>
        <v>0</v>
      </c>
      <c r="AL462">
        <f>'Master Data'!AL462</f>
        <v>0</v>
      </c>
      <c r="AM462">
        <f>'Master Data'!AM462</f>
        <v>0</v>
      </c>
      <c r="AN462">
        <f>'Master Data'!AN462</f>
        <v>0</v>
      </c>
      <c r="AO462">
        <f>'Master Data'!AO462</f>
        <v>0</v>
      </c>
      <c r="AP462">
        <f>'Master Data'!AP462</f>
        <v>0</v>
      </c>
      <c r="AQ462">
        <f>'Master Data'!AQ462</f>
        <v>0</v>
      </c>
      <c r="AR462">
        <f>'Master Data'!AR462</f>
        <v>0</v>
      </c>
      <c r="AS462">
        <f>'Master Data'!AS462</f>
        <v>0</v>
      </c>
      <c r="AT462">
        <f>'Master Data'!AT462</f>
        <v>0</v>
      </c>
      <c r="AU462">
        <f>'Master Data'!AU462</f>
        <v>0</v>
      </c>
      <c r="AV462">
        <f>'Master Data'!AV462</f>
        <v>0</v>
      </c>
      <c r="AW462">
        <f>'Master Data'!AW462</f>
        <v>0</v>
      </c>
      <c r="AX462">
        <f>'Master Data'!AX462</f>
        <v>0</v>
      </c>
      <c r="AY462">
        <f>'Master Data'!AY462</f>
        <v>0</v>
      </c>
      <c r="AZ462">
        <f>'Master Data'!AZ462</f>
        <v>0</v>
      </c>
      <c r="BA462">
        <f>'Master Data'!BA462</f>
        <v>0</v>
      </c>
      <c r="BB462">
        <f>'Master Data'!BB462</f>
        <v>0</v>
      </c>
      <c r="BC462">
        <f>'Master Data'!BC462</f>
        <v>0</v>
      </c>
      <c r="BD462">
        <f>'Master Data'!BD462</f>
        <v>0</v>
      </c>
      <c r="BE462">
        <f>'Master Data'!BE462</f>
        <v>0</v>
      </c>
      <c r="BF462">
        <f>'Master Data'!BF462</f>
        <v>0</v>
      </c>
      <c r="BG462">
        <f>'Master Data'!BG462</f>
        <v>0</v>
      </c>
      <c r="BH462">
        <f>'Master Data'!BH462</f>
        <v>0</v>
      </c>
      <c r="BI462">
        <f>'Master Data'!BI462</f>
        <v>0</v>
      </c>
      <c r="BJ462">
        <f>'Master Data'!BJ462</f>
        <v>0</v>
      </c>
      <c r="BK462">
        <f>'Master Data'!BK462</f>
        <v>0</v>
      </c>
      <c r="BL462">
        <f>'Master Data'!BL462</f>
        <v>0</v>
      </c>
      <c r="BM462">
        <f>'Master Data'!BM462</f>
        <v>0</v>
      </c>
      <c r="BN462">
        <f>'Master Data'!BN462</f>
        <v>0</v>
      </c>
      <c r="BO462">
        <f>'Master Data'!BO462</f>
        <v>0</v>
      </c>
      <c r="BP462">
        <f>'Master Data'!BP462</f>
        <v>0</v>
      </c>
      <c r="BQ462">
        <f>'Master Data'!BQ462</f>
        <v>0</v>
      </c>
      <c r="BR462">
        <f>'Master Data'!BR462</f>
        <v>0</v>
      </c>
      <c r="BS462">
        <f>'Master Data'!BS462</f>
        <v>0</v>
      </c>
      <c r="BT462">
        <f>'Master Data'!BT462</f>
        <v>0</v>
      </c>
      <c r="BU462">
        <f>'Master Data'!BU462</f>
        <v>0</v>
      </c>
      <c r="BV462">
        <f>'Master Data'!BV462</f>
        <v>0</v>
      </c>
      <c r="BW462">
        <f>'Master Data'!BW462</f>
        <v>20220308</v>
      </c>
      <c r="BX462" t="str">
        <f t="shared" si="86"/>
        <v>Virginia Career Solutions - CompTIA Security+ Certification (33 clock hours)</v>
      </c>
      <c r="BY462" s="27" t="str">
        <f t="shared" si="77"/>
        <v/>
      </c>
      <c r="BZ462" s="20" t="e">
        <f t="shared" si="78"/>
        <v>#DIV/0!</v>
      </c>
      <c r="CA462" s="20" t="e">
        <f t="shared" si="79"/>
        <v>#DIV/0!</v>
      </c>
      <c r="CB462" s="20">
        <f t="shared" si="80"/>
        <v>0</v>
      </c>
      <c r="CC462" s="20">
        <f t="shared" si="81"/>
        <v>0</v>
      </c>
      <c r="CD462" s="20">
        <f t="shared" si="82"/>
        <v>0.5</v>
      </c>
      <c r="CE462" s="26">
        <f t="shared" si="83"/>
        <v>2892</v>
      </c>
      <c r="CF462" s="24" t="str">
        <f t="shared" si="84"/>
        <v xml:space="preserve"> </v>
      </c>
      <c r="CG462" s="24" t="str">
        <f t="shared" si="87"/>
        <v xml:space="preserve"> </v>
      </c>
      <c r="CH462" s="24" t="str">
        <f t="shared" si="85"/>
        <v xml:space="preserve"> </v>
      </c>
    </row>
    <row r="463" spans="1:86">
      <c r="A463" t="str">
        <f>'Master Data'!A463</f>
        <v>MD</v>
      </c>
      <c r="B463" t="str">
        <f>'Master Data'!B463</f>
        <v>Virginia Career Solutions</v>
      </c>
      <c r="C463" t="str">
        <f>'Master Data'!C463</f>
        <v>A private Virginia for profit entity not regulated by the state of Maryland offering non-credit training. See this provider s website for more information. https://www.virginiacareersolutions.</v>
      </c>
      <c r="D463" t="str">
        <f>'Master Data'!D463</f>
        <v>7501 Boulders View Dr.  Ste. 325</v>
      </c>
      <c r="E463">
        <f>'Master Data'!E463</f>
        <v>0</v>
      </c>
      <c r="F463" t="str">
        <f>'Master Data'!F463</f>
        <v>Richmond</v>
      </c>
      <c r="G463" t="str">
        <f>'Master Data'!G463</f>
        <v>VA</v>
      </c>
      <c r="H463">
        <f>'Master Data'!H463</f>
        <v>23225</v>
      </c>
      <c r="I463">
        <f>'Master Data'!I463</f>
        <v>6</v>
      </c>
      <c r="J463" t="str">
        <f>'Master Data'!J463</f>
        <v>EC-Council Certified Ethical Hacker (33 clock hours)</v>
      </c>
      <c r="K463" t="str">
        <f>'Master Data'!K463</f>
        <v>Preparation for the CEH exam for those with 2 years work experience in InfoSec domain or hold ?CEH certification version1-7 or attended official EC-Council training.</v>
      </c>
      <c r="L463" t="str">
        <f>'Master Data'!L463</f>
        <v>http://www.nhrichmond.com/career-training</v>
      </c>
      <c r="M463">
        <f>'Master Data'!M463</f>
        <v>1</v>
      </c>
      <c r="N463" t="str">
        <f>'Master Data'!N463</f>
        <v>EC-Council Certified Ethical Hacker</v>
      </c>
      <c r="O463">
        <f>'Master Data'!O463</f>
        <v>111003</v>
      </c>
      <c r="P463">
        <f>'Master Data'!P463</f>
        <v>3500</v>
      </c>
      <c r="Q463">
        <f>'Master Data'!Q463</f>
        <v>950</v>
      </c>
      <c r="R463">
        <f>'Master Data'!R463</f>
        <v>33</v>
      </c>
      <c r="S463">
        <f>'Master Data'!S463</f>
        <v>1</v>
      </c>
      <c r="T463">
        <f>'Master Data'!T463</f>
        <v>0</v>
      </c>
      <c r="U463">
        <f>'Master Data'!U463</f>
        <v>2</v>
      </c>
      <c r="V463">
        <f>'Master Data'!V463</f>
        <v>15121200</v>
      </c>
      <c r="W463">
        <f>'Master Data'!W463</f>
        <v>0</v>
      </c>
      <c r="X463">
        <f>'Master Data'!X463</f>
        <v>0</v>
      </c>
      <c r="Y463">
        <f>'Master Data'!Y463</f>
        <v>5</v>
      </c>
      <c r="Z463">
        <f>'Master Data'!Z463</f>
        <v>5</v>
      </c>
      <c r="AA463">
        <f>'Master Data'!AA463</f>
        <v>5</v>
      </c>
      <c r="AB463">
        <f>'Master Data'!AB463</f>
        <v>1</v>
      </c>
      <c r="AC463">
        <f>'Master Data'!AC463</f>
        <v>0</v>
      </c>
      <c r="AD463">
        <f>'Master Data'!AD463</f>
        <v>13749.97</v>
      </c>
      <c r="AE463">
        <f>'Master Data'!AE463</f>
        <v>0</v>
      </c>
      <c r="AF463">
        <f>'Master Data'!AF463</f>
        <v>13749.97</v>
      </c>
      <c r="AG463">
        <f>'Master Data'!AG463</f>
        <v>9999999.9900000002</v>
      </c>
      <c r="AH463">
        <f>'Master Data'!AH463</f>
        <v>4</v>
      </c>
      <c r="AI463">
        <f>'Master Data'!AI463</f>
        <v>0</v>
      </c>
      <c r="AJ463">
        <f>'Master Data'!AJ463</f>
        <v>0</v>
      </c>
      <c r="AK463">
        <f>'Master Data'!AK463</f>
        <v>0</v>
      </c>
      <c r="AL463">
        <f>'Master Data'!AL463</f>
        <v>0</v>
      </c>
      <c r="AM463">
        <f>'Master Data'!AM463</f>
        <v>0</v>
      </c>
      <c r="AN463">
        <f>'Master Data'!AN463</f>
        <v>0</v>
      </c>
      <c r="AO463">
        <f>'Master Data'!AO463</f>
        <v>0</v>
      </c>
      <c r="AP463">
        <f>'Master Data'!AP463</f>
        <v>0</v>
      </c>
      <c r="AQ463">
        <f>'Master Data'!AQ463</f>
        <v>0</v>
      </c>
      <c r="AR463">
        <f>'Master Data'!AR463</f>
        <v>0</v>
      </c>
      <c r="AS463">
        <f>'Master Data'!AS463</f>
        <v>0</v>
      </c>
      <c r="AT463">
        <f>'Master Data'!AT463</f>
        <v>0</v>
      </c>
      <c r="AU463">
        <f>'Master Data'!AU463</f>
        <v>0</v>
      </c>
      <c r="AV463">
        <f>'Master Data'!AV463</f>
        <v>0</v>
      </c>
      <c r="AW463">
        <f>'Master Data'!AW463</f>
        <v>0</v>
      </c>
      <c r="AX463">
        <f>'Master Data'!AX463</f>
        <v>0</v>
      </c>
      <c r="AY463">
        <f>'Master Data'!AY463</f>
        <v>0</v>
      </c>
      <c r="AZ463">
        <f>'Master Data'!AZ463</f>
        <v>0</v>
      </c>
      <c r="BA463">
        <f>'Master Data'!BA463</f>
        <v>0</v>
      </c>
      <c r="BB463">
        <f>'Master Data'!BB463</f>
        <v>0</v>
      </c>
      <c r="BC463">
        <f>'Master Data'!BC463</f>
        <v>0</v>
      </c>
      <c r="BD463">
        <f>'Master Data'!BD463</f>
        <v>0</v>
      </c>
      <c r="BE463">
        <f>'Master Data'!BE463</f>
        <v>0</v>
      </c>
      <c r="BF463">
        <f>'Master Data'!BF463</f>
        <v>0</v>
      </c>
      <c r="BG463">
        <f>'Master Data'!BG463</f>
        <v>0</v>
      </c>
      <c r="BH463">
        <f>'Master Data'!BH463</f>
        <v>0</v>
      </c>
      <c r="BI463">
        <f>'Master Data'!BI463</f>
        <v>0</v>
      </c>
      <c r="BJ463">
        <f>'Master Data'!BJ463</f>
        <v>0</v>
      </c>
      <c r="BK463">
        <f>'Master Data'!BK463</f>
        <v>0</v>
      </c>
      <c r="BL463">
        <f>'Master Data'!BL463</f>
        <v>0</v>
      </c>
      <c r="BM463">
        <f>'Master Data'!BM463</f>
        <v>0</v>
      </c>
      <c r="BN463">
        <f>'Master Data'!BN463</f>
        <v>0</v>
      </c>
      <c r="BO463">
        <f>'Master Data'!BO463</f>
        <v>0</v>
      </c>
      <c r="BP463">
        <f>'Master Data'!BP463</f>
        <v>0</v>
      </c>
      <c r="BQ463">
        <f>'Master Data'!BQ463</f>
        <v>0</v>
      </c>
      <c r="BR463">
        <f>'Master Data'!BR463</f>
        <v>0</v>
      </c>
      <c r="BS463">
        <f>'Master Data'!BS463</f>
        <v>0</v>
      </c>
      <c r="BT463">
        <f>'Master Data'!BT463</f>
        <v>0</v>
      </c>
      <c r="BU463">
        <f>'Master Data'!BU463</f>
        <v>0</v>
      </c>
      <c r="BV463">
        <f>'Master Data'!BV463</f>
        <v>0</v>
      </c>
      <c r="BW463">
        <f>'Master Data'!BW463</f>
        <v>20220308</v>
      </c>
      <c r="BX463" t="str">
        <f t="shared" si="86"/>
        <v>Virginia Career Solutions - EC-Council Certified Ethical Hacker (33 clock hours)</v>
      </c>
      <c r="BY463" s="27" t="str">
        <f t="shared" si="77"/>
        <v/>
      </c>
      <c r="BZ463" s="20" t="e">
        <f t="shared" si="78"/>
        <v>#DIV/0!</v>
      </c>
      <c r="CA463" s="20" t="e">
        <f t="shared" si="79"/>
        <v>#DIV/0!</v>
      </c>
      <c r="CB463" s="20">
        <f t="shared" si="80"/>
        <v>0.25</v>
      </c>
      <c r="CC463" s="20" t="e">
        <f t="shared" si="81"/>
        <v>#DIV/0!</v>
      </c>
      <c r="CD463" s="20" t="e">
        <f t="shared" si="82"/>
        <v>#DIV/0!</v>
      </c>
      <c r="CE463" s="26">
        <f t="shared" si="83"/>
        <v>4450</v>
      </c>
      <c r="CF463" s="24" t="str">
        <f t="shared" si="84"/>
        <v xml:space="preserve"> </v>
      </c>
      <c r="CG463" s="24">
        <f t="shared" si="87"/>
        <v>13749.97</v>
      </c>
      <c r="CH463" s="24" t="str">
        <f t="shared" si="85"/>
        <v xml:space="preserve"> </v>
      </c>
    </row>
    <row r="464" spans="1:86">
      <c r="A464" t="str">
        <f>'Master Data'!A464</f>
        <v>MD</v>
      </c>
      <c r="B464" t="str">
        <f>'Master Data'!B464</f>
        <v>Virginia Career Solutions</v>
      </c>
      <c r="C464" t="str">
        <f>'Master Data'!C464</f>
        <v>A private Virginia for profit entity not regulated by the state of Maryland offering non-credit training. See this provider s website for more information. https://www.virginiacareersolutions.</v>
      </c>
      <c r="D464" t="str">
        <f>'Master Data'!D464</f>
        <v>7501 Boulders View Dr.  Ste. 325</v>
      </c>
      <c r="E464">
        <f>'Master Data'!E464</f>
        <v>0</v>
      </c>
      <c r="F464" t="str">
        <f>'Master Data'!F464</f>
        <v>Richmond</v>
      </c>
      <c r="G464" t="str">
        <f>'Master Data'!G464</f>
        <v>VA</v>
      </c>
      <c r="H464">
        <f>'Master Data'!H464</f>
        <v>23225</v>
      </c>
      <c r="I464">
        <f>'Master Data'!I464</f>
        <v>6</v>
      </c>
      <c r="J464" t="str">
        <f>'Master Data'!J464</f>
        <v>ITIL Program (13 clock hours)</v>
      </c>
      <c r="K464" t="str">
        <f>'Master Data'!K464</f>
        <v>Exam prep covers key concepts of IT &amp; digital service delivery for those interested in helping their organization embrace the new service management culture.</v>
      </c>
      <c r="L464" t="str">
        <f>'Master Data'!L464</f>
        <v>http://www.nhrichmond.com/career-training</v>
      </c>
      <c r="M464">
        <f>'Master Data'!M464</f>
        <v>1</v>
      </c>
      <c r="N464" t="str">
        <f>'Master Data'!N464</f>
        <v>ITIL Foundation via Axelos</v>
      </c>
      <c r="O464">
        <f>'Master Data'!O464</f>
        <v>521206</v>
      </c>
      <c r="P464">
        <f>'Master Data'!P464</f>
        <v>2085</v>
      </c>
      <c r="Q464">
        <f>'Master Data'!Q464</f>
        <v>0</v>
      </c>
      <c r="R464">
        <f>'Master Data'!R464</f>
        <v>13</v>
      </c>
      <c r="S464">
        <f>'Master Data'!S464</f>
        <v>1</v>
      </c>
      <c r="T464">
        <f>'Master Data'!T464</f>
        <v>0</v>
      </c>
      <c r="U464">
        <f>'Master Data'!U464</f>
        <v>2</v>
      </c>
      <c r="V464">
        <f>'Master Data'!V464</f>
        <v>15129909</v>
      </c>
      <c r="W464">
        <f>'Master Data'!W464</f>
        <v>0</v>
      </c>
      <c r="X464">
        <f>'Master Data'!X464</f>
        <v>0</v>
      </c>
      <c r="Y464">
        <f>'Master Data'!Y464</f>
        <v>1</v>
      </c>
      <c r="Z464">
        <f>'Master Data'!Z464</f>
        <v>1</v>
      </c>
      <c r="AA464">
        <f>'Master Data'!AA464</f>
        <v>1</v>
      </c>
      <c r="AB464">
        <f>'Master Data'!AB464</f>
        <v>0</v>
      </c>
      <c r="AC464">
        <f>'Master Data'!AC464</f>
        <v>0</v>
      </c>
      <c r="AD464">
        <f>'Master Data'!AD464</f>
        <v>0</v>
      </c>
      <c r="AE464">
        <f>'Master Data'!AE464</f>
        <v>1</v>
      </c>
      <c r="AF464">
        <f>'Master Data'!AF464</f>
        <v>9999999.9900000002</v>
      </c>
      <c r="AG464">
        <f>'Master Data'!AG464</f>
        <v>9999999.9900000002</v>
      </c>
      <c r="AH464">
        <f>'Master Data'!AH464</f>
        <v>1</v>
      </c>
      <c r="AI464">
        <f>'Master Data'!AI464</f>
        <v>1</v>
      </c>
      <c r="AJ464">
        <f>'Master Data'!AJ464</f>
        <v>0</v>
      </c>
      <c r="AK464">
        <f>'Master Data'!AK464</f>
        <v>0</v>
      </c>
      <c r="AL464">
        <f>'Master Data'!AL464</f>
        <v>0</v>
      </c>
      <c r="AM464">
        <f>'Master Data'!AM464</f>
        <v>0</v>
      </c>
      <c r="AN464">
        <f>'Master Data'!AN464</f>
        <v>0</v>
      </c>
      <c r="AO464">
        <f>'Master Data'!AO464</f>
        <v>0</v>
      </c>
      <c r="AP464">
        <f>'Master Data'!AP464</f>
        <v>0</v>
      </c>
      <c r="AQ464">
        <f>'Master Data'!AQ464</f>
        <v>0</v>
      </c>
      <c r="AR464">
        <f>'Master Data'!AR464</f>
        <v>0</v>
      </c>
      <c r="AS464">
        <f>'Master Data'!AS464</f>
        <v>0</v>
      </c>
      <c r="AT464">
        <f>'Master Data'!AT464</f>
        <v>0</v>
      </c>
      <c r="AU464">
        <f>'Master Data'!AU464</f>
        <v>0</v>
      </c>
      <c r="AV464">
        <f>'Master Data'!AV464</f>
        <v>0</v>
      </c>
      <c r="AW464">
        <f>'Master Data'!AW464</f>
        <v>0</v>
      </c>
      <c r="AX464">
        <f>'Master Data'!AX464</f>
        <v>0</v>
      </c>
      <c r="AY464">
        <f>'Master Data'!AY464</f>
        <v>0</v>
      </c>
      <c r="AZ464">
        <f>'Master Data'!AZ464</f>
        <v>0</v>
      </c>
      <c r="BA464">
        <f>'Master Data'!BA464</f>
        <v>0</v>
      </c>
      <c r="BB464">
        <f>'Master Data'!BB464</f>
        <v>0</v>
      </c>
      <c r="BC464">
        <f>'Master Data'!BC464</f>
        <v>0</v>
      </c>
      <c r="BD464">
        <f>'Master Data'!BD464</f>
        <v>0</v>
      </c>
      <c r="BE464">
        <f>'Master Data'!BE464</f>
        <v>0</v>
      </c>
      <c r="BF464">
        <f>'Master Data'!BF464</f>
        <v>0</v>
      </c>
      <c r="BG464">
        <f>'Master Data'!BG464</f>
        <v>0</v>
      </c>
      <c r="BH464">
        <f>'Master Data'!BH464</f>
        <v>0</v>
      </c>
      <c r="BI464">
        <f>'Master Data'!BI464</f>
        <v>0</v>
      </c>
      <c r="BJ464">
        <f>'Master Data'!BJ464</f>
        <v>0</v>
      </c>
      <c r="BK464">
        <f>'Master Data'!BK464</f>
        <v>0</v>
      </c>
      <c r="BL464">
        <f>'Master Data'!BL464</f>
        <v>0</v>
      </c>
      <c r="BM464">
        <f>'Master Data'!BM464</f>
        <v>0</v>
      </c>
      <c r="BN464">
        <f>'Master Data'!BN464</f>
        <v>0</v>
      </c>
      <c r="BO464">
        <f>'Master Data'!BO464</f>
        <v>0</v>
      </c>
      <c r="BP464">
        <f>'Master Data'!BP464</f>
        <v>0</v>
      </c>
      <c r="BQ464">
        <f>'Master Data'!BQ464</f>
        <v>0</v>
      </c>
      <c r="BR464">
        <f>'Master Data'!BR464</f>
        <v>0</v>
      </c>
      <c r="BS464">
        <f>'Master Data'!BS464</f>
        <v>0</v>
      </c>
      <c r="BT464">
        <f>'Master Data'!BT464</f>
        <v>0</v>
      </c>
      <c r="BU464">
        <f>'Master Data'!BU464</f>
        <v>0</v>
      </c>
      <c r="BV464">
        <f>'Master Data'!BV464</f>
        <v>0</v>
      </c>
      <c r="BW464">
        <f>'Master Data'!BW464</f>
        <v>20220308</v>
      </c>
      <c r="BX464" t="str">
        <f t="shared" si="86"/>
        <v>Virginia Career Solutions - ITIL Program (13 clock hours)</v>
      </c>
      <c r="BY464" s="27" t="str">
        <f t="shared" si="77"/>
        <v/>
      </c>
      <c r="BZ464" s="20" t="e">
        <f t="shared" si="78"/>
        <v>#DIV/0!</v>
      </c>
      <c r="CA464" s="20" t="e">
        <f t="shared" si="79"/>
        <v>#DIV/0!</v>
      </c>
      <c r="CB464" s="20">
        <f t="shared" si="80"/>
        <v>0</v>
      </c>
      <c r="CC464" s="20">
        <f t="shared" si="81"/>
        <v>0</v>
      </c>
      <c r="CD464" s="20">
        <f t="shared" si="82"/>
        <v>1</v>
      </c>
      <c r="CE464" s="26">
        <f t="shared" si="83"/>
        <v>2085</v>
      </c>
      <c r="CF464" s="24" t="str">
        <f t="shared" si="84"/>
        <v xml:space="preserve"> </v>
      </c>
      <c r="CG464" s="24" t="str">
        <f t="shared" si="87"/>
        <v xml:space="preserve"> </v>
      </c>
      <c r="CH464" s="24" t="str">
        <f t="shared" si="85"/>
        <v xml:space="preserve"> </v>
      </c>
    </row>
    <row r="465" spans="1:86">
      <c r="A465" t="str">
        <f>'Master Data'!A465</f>
        <v>MD</v>
      </c>
      <c r="B465" t="str">
        <f>'Master Data'!B465</f>
        <v>Virginia Career Solutions</v>
      </c>
      <c r="C465" t="str">
        <f>'Master Data'!C465</f>
        <v>A private Virginia for profit entity not regulated by the state of Maryland offering non-credit training. See this provider s website for more information. https://www.virginiacareersolutions.</v>
      </c>
      <c r="D465" t="str">
        <f>'Master Data'!D465</f>
        <v>7501 Boulders View Dr.  Ste. 325</v>
      </c>
      <c r="E465">
        <f>'Master Data'!E465</f>
        <v>0</v>
      </c>
      <c r="F465" t="str">
        <f>'Master Data'!F465</f>
        <v>Richmond</v>
      </c>
      <c r="G465" t="str">
        <f>'Master Data'!G465</f>
        <v>VA</v>
      </c>
      <c r="H465">
        <f>'Master Data'!H465</f>
        <v>23225</v>
      </c>
      <c r="I465">
        <f>'Master Data'!I465</f>
        <v>6</v>
      </c>
      <c r="J465" t="str">
        <f>'Master Data'!J465</f>
        <v>Microsoft Windows 10 Desktop Support Specialist (65 clock hours)</v>
      </c>
      <c r="K465" t="str">
        <f>'Master Data'!K465</f>
        <v>Preparation for Microsoft exams MD-100T00: Windows Client &amp; MD-101T00 Managing Modern Desktops.</v>
      </c>
      <c r="L465" t="str">
        <f>'Master Data'!L465</f>
        <v>http://nhrichmond.com/career-training</v>
      </c>
      <c r="M465">
        <f>'Master Data'!M465</f>
        <v>1</v>
      </c>
      <c r="N465" t="str">
        <f>'Master Data'!N465</f>
        <v>Microsoft exams MD-100T00: Windows Client &amp; MD-101T00 Managing Modern Desktops</v>
      </c>
      <c r="O465">
        <f>'Master Data'!O465</f>
        <v>111006</v>
      </c>
      <c r="P465">
        <f>'Master Data'!P465</f>
        <v>6000</v>
      </c>
      <c r="Q465">
        <f>'Master Data'!Q465</f>
        <v>380</v>
      </c>
      <c r="R465">
        <f>'Master Data'!R465</f>
        <v>22</v>
      </c>
      <c r="S465">
        <f>'Master Data'!S465</f>
        <v>3</v>
      </c>
      <c r="T465">
        <f>'Master Data'!T465</f>
        <v>0</v>
      </c>
      <c r="U465">
        <f>'Master Data'!U465</f>
        <v>2</v>
      </c>
      <c r="V465">
        <f>'Master Data'!V465</f>
        <v>15123200</v>
      </c>
      <c r="W465">
        <f>'Master Data'!W465</f>
        <v>0</v>
      </c>
      <c r="X465">
        <f>'Master Data'!X465</f>
        <v>0</v>
      </c>
      <c r="Y465">
        <f>'Master Data'!Y465</f>
        <v>0</v>
      </c>
      <c r="Z465">
        <f>'Master Data'!Z465</f>
        <v>0</v>
      </c>
      <c r="AA465">
        <f>'Master Data'!AA465</f>
        <v>0</v>
      </c>
      <c r="AB465">
        <f>'Master Data'!AB465</f>
        <v>0</v>
      </c>
      <c r="AC465">
        <f>'Master Data'!AC465</f>
        <v>0</v>
      </c>
      <c r="AD465">
        <f>'Master Data'!AD465</f>
        <v>0</v>
      </c>
      <c r="AE465">
        <f>'Master Data'!AE465</f>
        <v>0</v>
      </c>
      <c r="AF465">
        <f>'Master Data'!AF465</f>
        <v>9999999.9900000002</v>
      </c>
      <c r="AG465">
        <f>'Master Data'!AG465</f>
        <v>9999999.9900000002</v>
      </c>
      <c r="AH465">
        <f>'Master Data'!AH465</f>
        <v>0</v>
      </c>
      <c r="AI465">
        <f>'Master Data'!AI465</f>
        <v>0</v>
      </c>
      <c r="AJ465">
        <f>'Master Data'!AJ465</f>
        <v>0</v>
      </c>
      <c r="AK465">
        <f>'Master Data'!AK465</f>
        <v>0</v>
      </c>
      <c r="AL465">
        <f>'Master Data'!AL465</f>
        <v>0</v>
      </c>
      <c r="AM465">
        <f>'Master Data'!AM465</f>
        <v>0</v>
      </c>
      <c r="AN465">
        <f>'Master Data'!AN465</f>
        <v>0</v>
      </c>
      <c r="AO465">
        <f>'Master Data'!AO465</f>
        <v>0</v>
      </c>
      <c r="AP465">
        <f>'Master Data'!AP465</f>
        <v>0</v>
      </c>
      <c r="AQ465">
        <f>'Master Data'!AQ465</f>
        <v>0</v>
      </c>
      <c r="AR465">
        <f>'Master Data'!AR465</f>
        <v>0</v>
      </c>
      <c r="AS465">
        <f>'Master Data'!AS465</f>
        <v>0</v>
      </c>
      <c r="AT465">
        <f>'Master Data'!AT465</f>
        <v>0</v>
      </c>
      <c r="AU465">
        <f>'Master Data'!AU465</f>
        <v>0</v>
      </c>
      <c r="AV465">
        <f>'Master Data'!AV465</f>
        <v>0</v>
      </c>
      <c r="AW465">
        <f>'Master Data'!AW465</f>
        <v>0</v>
      </c>
      <c r="AX465">
        <f>'Master Data'!AX465</f>
        <v>0</v>
      </c>
      <c r="AY465">
        <f>'Master Data'!AY465</f>
        <v>0</v>
      </c>
      <c r="AZ465">
        <f>'Master Data'!AZ465</f>
        <v>0</v>
      </c>
      <c r="BA465">
        <f>'Master Data'!BA465</f>
        <v>0</v>
      </c>
      <c r="BB465">
        <f>'Master Data'!BB465</f>
        <v>0</v>
      </c>
      <c r="BC465">
        <f>'Master Data'!BC465</f>
        <v>0</v>
      </c>
      <c r="BD465">
        <f>'Master Data'!BD465</f>
        <v>0</v>
      </c>
      <c r="BE465">
        <f>'Master Data'!BE465</f>
        <v>0</v>
      </c>
      <c r="BF465">
        <f>'Master Data'!BF465</f>
        <v>0</v>
      </c>
      <c r="BG465">
        <f>'Master Data'!BG465</f>
        <v>0</v>
      </c>
      <c r="BH465">
        <f>'Master Data'!BH465</f>
        <v>0</v>
      </c>
      <c r="BI465">
        <f>'Master Data'!BI465</f>
        <v>0</v>
      </c>
      <c r="BJ465">
        <f>'Master Data'!BJ465</f>
        <v>0</v>
      </c>
      <c r="BK465">
        <f>'Master Data'!BK465</f>
        <v>0</v>
      </c>
      <c r="BL465">
        <f>'Master Data'!BL465</f>
        <v>0</v>
      </c>
      <c r="BM465">
        <f>'Master Data'!BM465</f>
        <v>0</v>
      </c>
      <c r="BN465">
        <f>'Master Data'!BN465</f>
        <v>0</v>
      </c>
      <c r="BO465">
        <f>'Master Data'!BO465</f>
        <v>0</v>
      </c>
      <c r="BP465">
        <f>'Master Data'!BP465</f>
        <v>0</v>
      </c>
      <c r="BQ465">
        <f>'Master Data'!BQ465</f>
        <v>0</v>
      </c>
      <c r="BR465">
        <f>'Master Data'!BR465</f>
        <v>0</v>
      </c>
      <c r="BS465">
        <f>'Master Data'!BS465</f>
        <v>0</v>
      </c>
      <c r="BT465">
        <f>'Master Data'!BT465</f>
        <v>0</v>
      </c>
      <c r="BU465">
        <f>'Master Data'!BU465</f>
        <v>0</v>
      </c>
      <c r="BV465">
        <f>'Master Data'!BV465</f>
        <v>0</v>
      </c>
      <c r="BW465">
        <f>'Master Data'!BW465</f>
        <v>20220308</v>
      </c>
      <c r="BX465" t="str">
        <f t="shared" si="86"/>
        <v>Virginia Career Solutions - Microsoft Windows 10 Desktop Support Specialist (65 clock hours)</v>
      </c>
      <c r="BY465" s="27" t="str">
        <f t="shared" si="77"/>
        <v/>
      </c>
      <c r="BZ465" s="20" t="e">
        <f t="shared" si="78"/>
        <v>#DIV/0!</v>
      </c>
      <c r="CA465" s="20" t="e">
        <f t="shared" si="79"/>
        <v>#DIV/0!</v>
      </c>
      <c r="CB465" s="20" t="e">
        <f t="shared" si="80"/>
        <v>#DIV/0!</v>
      </c>
      <c r="CC465" s="20" t="e">
        <f t="shared" si="81"/>
        <v>#DIV/0!</v>
      </c>
      <c r="CD465" s="20" t="e">
        <f t="shared" si="82"/>
        <v>#DIV/0!</v>
      </c>
      <c r="CE465" s="26">
        <f t="shared" si="83"/>
        <v>6380</v>
      </c>
      <c r="CF465" s="24" t="str">
        <f t="shared" si="84"/>
        <v xml:space="preserve"> </v>
      </c>
      <c r="CG465" s="24" t="str">
        <f t="shared" si="87"/>
        <v xml:space="preserve"> </v>
      </c>
      <c r="CH465" s="24" t="str">
        <f t="shared" si="85"/>
        <v xml:space="preserve"> </v>
      </c>
    </row>
    <row r="466" spans="1:86">
      <c r="A466" t="str">
        <f>'Master Data'!A466</f>
        <v>MD</v>
      </c>
      <c r="B466" t="str">
        <f>'Master Data'!B466</f>
        <v>Virginia Career Solutions</v>
      </c>
      <c r="C466" t="str">
        <f>'Master Data'!C466</f>
        <v>A private Virginia for profit entity not regulated by the state of Maryland offering non-credit training. See this provider s website for more information. https://www.virginiacareersolutions.</v>
      </c>
      <c r="D466" t="str">
        <f>'Master Data'!D466</f>
        <v>7501 Boulders View Dr.  Ste. 325</v>
      </c>
      <c r="E466">
        <f>'Master Data'!E466</f>
        <v>0</v>
      </c>
      <c r="F466" t="str">
        <f>'Master Data'!F466</f>
        <v>Richmond</v>
      </c>
      <c r="G466" t="str">
        <f>'Master Data'!G466</f>
        <v>VA</v>
      </c>
      <c r="H466">
        <f>'Master Data'!H466</f>
        <v>23225</v>
      </c>
      <c r="I466">
        <f>'Master Data'!I466</f>
        <v>6</v>
      </c>
      <c r="J466" t="str">
        <f>'Master Data'!J466</f>
        <v>Project Management Professional Program-PMP (39 clock hours)</v>
      </c>
      <c r="K466" t="str">
        <f>'Master Data'!K466</f>
        <v>For those with a bachelors degree + 36 months experience or high school diploma + 60 months of experience leading projects for last 8 years.</v>
      </c>
      <c r="L466" t="str">
        <f>'Master Data'!L466</f>
        <v>http://www.nhrichmond.com/career-training</v>
      </c>
      <c r="M466">
        <f>'Master Data'!M466</f>
        <v>1</v>
      </c>
      <c r="N466" t="str">
        <f>'Master Data'!N466</f>
        <v>Project Management Professional via PMI</v>
      </c>
      <c r="O466">
        <f>'Master Data'!O466</f>
        <v>520211</v>
      </c>
      <c r="P466">
        <f>'Master Data'!P466</f>
        <v>3000</v>
      </c>
      <c r="Q466">
        <f>'Master Data'!Q466</f>
        <v>620</v>
      </c>
      <c r="R466">
        <f>'Master Data'!R466</f>
        <v>20</v>
      </c>
      <c r="S466">
        <f>'Master Data'!S466</f>
        <v>2</v>
      </c>
      <c r="T466">
        <f>'Master Data'!T466</f>
        <v>0</v>
      </c>
      <c r="U466">
        <f>'Master Data'!U466</f>
        <v>2</v>
      </c>
      <c r="V466">
        <f>'Master Data'!V466</f>
        <v>13108200</v>
      </c>
      <c r="W466">
        <f>'Master Data'!W466</f>
        <v>0</v>
      </c>
      <c r="X466">
        <f>'Master Data'!X466</f>
        <v>0</v>
      </c>
      <c r="Y466">
        <f>'Master Data'!Y466</f>
        <v>1</v>
      </c>
      <c r="Z466">
        <f>'Master Data'!Z466</f>
        <v>1</v>
      </c>
      <c r="AA466">
        <f>'Master Data'!AA466</f>
        <v>1</v>
      </c>
      <c r="AB466">
        <f>'Master Data'!AB466</f>
        <v>0</v>
      </c>
      <c r="AC466">
        <f>'Master Data'!AC466</f>
        <v>0</v>
      </c>
      <c r="AD466">
        <f>'Master Data'!AD466</f>
        <v>0</v>
      </c>
      <c r="AE466">
        <f>'Master Data'!AE466</f>
        <v>0</v>
      </c>
      <c r="AF466">
        <f>'Master Data'!AF466</f>
        <v>9999999.9900000002</v>
      </c>
      <c r="AG466">
        <f>'Master Data'!AG466</f>
        <v>9999999.9900000002</v>
      </c>
      <c r="AH466">
        <f>'Master Data'!AH466</f>
        <v>0</v>
      </c>
      <c r="AI466">
        <f>'Master Data'!AI466</f>
        <v>0</v>
      </c>
      <c r="AJ466">
        <f>'Master Data'!AJ466</f>
        <v>1</v>
      </c>
      <c r="AK466">
        <f>'Master Data'!AK466</f>
        <v>1</v>
      </c>
      <c r="AL466">
        <f>'Master Data'!AL466</f>
        <v>1</v>
      </c>
      <c r="AM466">
        <f>'Master Data'!AM466</f>
        <v>1</v>
      </c>
      <c r="AN466">
        <f>'Master Data'!AN466</f>
        <v>1</v>
      </c>
      <c r="AO466">
        <f>'Master Data'!AO466</f>
        <v>3405</v>
      </c>
      <c r="AP466">
        <f>'Master Data'!AP466</f>
        <v>0</v>
      </c>
      <c r="AQ466">
        <f>'Master Data'!AQ466</f>
        <v>0</v>
      </c>
      <c r="AR466">
        <f>'Master Data'!AR466</f>
        <v>0</v>
      </c>
      <c r="AS466">
        <f>'Master Data'!AS466</f>
        <v>0</v>
      </c>
      <c r="AT466">
        <f>'Master Data'!AT466</f>
        <v>0</v>
      </c>
      <c r="AU466">
        <f>'Master Data'!AU466</f>
        <v>0</v>
      </c>
      <c r="AV466">
        <f>'Master Data'!AV466</f>
        <v>0</v>
      </c>
      <c r="AW466">
        <f>'Master Data'!AW466</f>
        <v>0</v>
      </c>
      <c r="AX466">
        <f>'Master Data'!AX466</f>
        <v>0</v>
      </c>
      <c r="AY466">
        <f>'Master Data'!AY466</f>
        <v>0</v>
      </c>
      <c r="AZ466">
        <f>'Master Data'!AZ466</f>
        <v>0</v>
      </c>
      <c r="BA466">
        <f>'Master Data'!BA466</f>
        <v>1</v>
      </c>
      <c r="BB466">
        <f>'Master Data'!BB466</f>
        <v>0</v>
      </c>
      <c r="BC466">
        <f>'Master Data'!BC466</f>
        <v>1</v>
      </c>
      <c r="BD466">
        <f>'Master Data'!BD466</f>
        <v>0</v>
      </c>
      <c r="BE466">
        <f>'Master Data'!BE466</f>
        <v>0</v>
      </c>
      <c r="BF466">
        <f>'Master Data'!BF466</f>
        <v>1</v>
      </c>
      <c r="BG466">
        <f>'Master Data'!BG466</f>
        <v>0</v>
      </c>
      <c r="BH466">
        <f>'Master Data'!BH466</f>
        <v>0</v>
      </c>
      <c r="BI466">
        <f>'Master Data'!BI466</f>
        <v>0</v>
      </c>
      <c r="BJ466">
        <f>'Master Data'!BJ466</f>
        <v>0</v>
      </c>
      <c r="BK466">
        <f>'Master Data'!BK466</f>
        <v>0</v>
      </c>
      <c r="BL466">
        <f>'Master Data'!BL466</f>
        <v>0</v>
      </c>
      <c r="BM466">
        <f>'Master Data'!BM466</f>
        <v>1</v>
      </c>
      <c r="BN466">
        <f>'Master Data'!BN466</f>
        <v>0</v>
      </c>
      <c r="BO466">
        <f>'Master Data'!BO466</f>
        <v>0</v>
      </c>
      <c r="BP466">
        <f>'Master Data'!BP466</f>
        <v>0</v>
      </c>
      <c r="BQ466">
        <f>'Master Data'!BQ466</f>
        <v>0</v>
      </c>
      <c r="BR466">
        <f>'Master Data'!BR466</f>
        <v>0</v>
      </c>
      <c r="BS466">
        <f>'Master Data'!BS466</f>
        <v>0</v>
      </c>
      <c r="BT466">
        <f>'Master Data'!BT466</f>
        <v>0</v>
      </c>
      <c r="BU466">
        <f>'Master Data'!BU466</f>
        <v>0</v>
      </c>
      <c r="BV466">
        <f>'Master Data'!BV466</f>
        <v>0</v>
      </c>
      <c r="BW466">
        <f>'Master Data'!BW466</f>
        <v>20220308</v>
      </c>
      <c r="BX466" t="str">
        <f t="shared" si="86"/>
        <v>Virginia Career Solutions - Project Management Professional Program-PMP (39 clock hours)</v>
      </c>
      <c r="BY466" s="27" t="str">
        <f t="shared" si="77"/>
        <v/>
      </c>
      <c r="BZ466" s="20" t="e">
        <f t="shared" si="78"/>
        <v>#DIV/0!</v>
      </c>
      <c r="CA466" s="20" t="e">
        <f t="shared" si="79"/>
        <v>#DIV/0!</v>
      </c>
      <c r="CB466" s="20" t="e">
        <f t="shared" si="80"/>
        <v>#DIV/0!</v>
      </c>
      <c r="CC466" s="20" t="e">
        <f t="shared" si="81"/>
        <v>#DIV/0!</v>
      </c>
      <c r="CD466" s="20" t="e">
        <f t="shared" si="82"/>
        <v>#DIV/0!</v>
      </c>
      <c r="CE466" s="26">
        <f t="shared" si="83"/>
        <v>3620</v>
      </c>
      <c r="CF466" s="24" t="str">
        <f t="shared" si="84"/>
        <v xml:space="preserve"> </v>
      </c>
      <c r="CG466" s="24" t="str">
        <f t="shared" si="87"/>
        <v xml:space="preserve"> </v>
      </c>
      <c r="CH466" s="24">
        <f t="shared" si="85"/>
        <v>3405</v>
      </c>
    </row>
    <row r="467" spans="1:86">
      <c r="A467" t="str">
        <f>'Master Data'!A467</f>
        <v>MD</v>
      </c>
      <c r="B467" t="str">
        <f>'Master Data'!B467</f>
        <v>Shawntay's School of Creative Nails</v>
      </c>
      <c r="C467" t="str">
        <f>'Master Data'!C467</f>
        <v>A Maryland Higher Education Commission-approved private career school offering job preparatory training. See this provider s website for more information. https://www.schoolofcreativenails.</v>
      </c>
      <c r="D467" t="str">
        <f>'Master Data'!D467</f>
        <v>31 Allegheny Ave. #206</v>
      </c>
      <c r="E467">
        <f>'Master Data'!E467</f>
        <v>0</v>
      </c>
      <c r="F467" t="str">
        <f>'Master Data'!F467</f>
        <v>Towson</v>
      </c>
      <c r="G467" t="str">
        <f>'Master Data'!G467</f>
        <v>MD</v>
      </c>
      <c r="H467">
        <f>'Master Data'!H467</f>
        <v>21204</v>
      </c>
      <c r="I467">
        <f>'Master Data'!I467</f>
        <v>6</v>
      </c>
      <c r="J467" t="str">
        <f>'Master Data'!J467</f>
        <v>Nail Technology (250 clock hours)</v>
      </c>
      <c r="K467" t="str">
        <f>'Master Data'!K467</f>
        <v>Preparation for the Maryland Nail Technician licensing exam.</v>
      </c>
      <c r="L467" t="str">
        <f>'Master Data'!L467</f>
        <v>http://www.schoolofcreativenails.com</v>
      </c>
      <c r="M467">
        <f>'Master Data'!M467</f>
        <v>3</v>
      </c>
      <c r="N467" t="str">
        <f>'Master Data'!N467</f>
        <v>Maryland Nail Technician license</v>
      </c>
      <c r="O467">
        <f>'Master Data'!O467</f>
        <v>120410</v>
      </c>
      <c r="P467">
        <f>'Master Data'!P467</f>
        <v>3150</v>
      </c>
      <c r="Q467">
        <f>'Master Data'!Q467</f>
        <v>550</v>
      </c>
      <c r="R467">
        <f>'Master Data'!R467</f>
        <v>21</v>
      </c>
      <c r="S467">
        <f>'Master Data'!S467</f>
        <v>12</v>
      </c>
      <c r="T467">
        <f>'Master Data'!T467</f>
        <v>1</v>
      </c>
      <c r="U467">
        <f>'Master Data'!U467</f>
        <v>1</v>
      </c>
      <c r="V467">
        <f>'Master Data'!V467</f>
        <v>39509200</v>
      </c>
      <c r="W467">
        <f>'Master Data'!W467</f>
        <v>0</v>
      </c>
      <c r="X467">
        <f>'Master Data'!X467</f>
        <v>0</v>
      </c>
      <c r="Y467">
        <f>'Master Data'!Y467</f>
        <v>1</v>
      </c>
      <c r="Z467">
        <f>'Master Data'!Z467</f>
        <v>0</v>
      </c>
      <c r="AA467">
        <f>'Master Data'!AA467</f>
        <v>0</v>
      </c>
      <c r="AB467">
        <f>'Master Data'!AB467</f>
        <v>0</v>
      </c>
      <c r="AC467">
        <f>'Master Data'!AC467</f>
        <v>0</v>
      </c>
      <c r="AD467">
        <f>'Master Data'!AD467</f>
        <v>0</v>
      </c>
      <c r="AE467">
        <f>'Master Data'!AE467</f>
        <v>0</v>
      </c>
      <c r="AF467">
        <f>'Master Data'!AF467</f>
        <v>9999999.9900000002</v>
      </c>
      <c r="AG467">
        <f>'Master Data'!AG467</f>
        <v>9999999.9900000002</v>
      </c>
      <c r="AH467">
        <f>'Master Data'!AH467</f>
        <v>0</v>
      </c>
      <c r="AI467">
        <f>'Master Data'!AI467</f>
        <v>0</v>
      </c>
      <c r="AJ467">
        <f>'Master Data'!AJ467</f>
        <v>1</v>
      </c>
      <c r="AK467">
        <f>'Master Data'!AK467</f>
        <v>0</v>
      </c>
      <c r="AL467">
        <f>'Master Data'!AL467</f>
        <v>1</v>
      </c>
      <c r="AM467">
        <f>'Master Data'!AM467</f>
        <v>0</v>
      </c>
      <c r="AN467">
        <f>'Master Data'!AN467</f>
        <v>0</v>
      </c>
      <c r="AO467">
        <f>'Master Data'!AO467</f>
        <v>3050</v>
      </c>
      <c r="AP467">
        <f>'Master Data'!AP467</f>
        <v>0</v>
      </c>
      <c r="AQ467">
        <f>'Master Data'!AQ467</f>
        <v>0</v>
      </c>
      <c r="AR467">
        <f>'Master Data'!AR467</f>
        <v>0</v>
      </c>
      <c r="AS467">
        <f>'Master Data'!AS467</f>
        <v>0</v>
      </c>
      <c r="AT467">
        <f>'Master Data'!AT467</f>
        <v>0</v>
      </c>
      <c r="AU467">
        <f>'Master Data'!AU467</f>
        <v>0</v>
      </c>
      <c r="AV467">
        <f>'Master Data'!AV467</f>
        <v>0</v>
      </c>
      <c r="AW467">
        <f>'Master Data'!AW467</f>
        <v>0</v>
      </c>
      <c r="AX467">
        <f>'Master Data'!AX467</f>
        <v>0</v>
      </c>
      <c r="AY467">
        <f>'Master Data'!AY467</f>
        <v>1</v>
      </c>
      <c r="AZ467">
        <f>'Master Data'!AZ467</f>
        <v>0</v>
      </c>
      <c r="BA467">
        <f>'Master Data'!BA467</f>
        <v>0</v>
      </c>
      <c r="BB467">
        <f>'Master Data'!BB467</f>
        <v>0</v>
      </c>
      <c r="BC467">
        <f>'Master Data'!BC467</f>
        <v>0</v>
      </c>
      <c r="BD467">
        <f>'Master Data'!BD467</f>
        <v>1</v>
      </c>
      <c r="BE467">
        <f>'Master Data'!BE467</f>
        <v>0</v>
      </c>
      <c r="BF467">
        <f>'Master Data'!BF467</f>
        <v>0</v>
      </c>
      <c r="BG467">
        <f>'Master Data'!BG467</f>
        <v>1</v>
      </c>
      <c r="BH467">
        <f>'Master Data'!BH467</f>
        <v>0</v>
      </c>
      <c r="BI467">
        <f>'Master Data'!BI467</f>
        <v>0</v>
      </c>
      <c r="BJ467">
        <f>'Master Data'!BJ467</f>
        <v>0</v>
      </c>
      <c r="BK467">
        <f>'Master Data'!BK467</f>
        <v>0</v>
      </c>
      <c r="BL467">
        <f>'Master Data'!BL467</f>
        <v>0</v>
      </c>
      <c r="BM467">
        <f>'Master Data'!BM467</f>
        <v>1</v>
      </c>
      <c r="BN467">
        <f>'Master Data'!BN467</f>
        <v>0</v>
      </c>
      <c r="BO467">
        <f>'Master Data'!BO467</f>
        <v>0</v>
      </c>
      <c r="BP467">
        <f>'Master Data'!BP467</f>
        <v>0</v>
      </c>
      <c r="BQ467">
        <f>'Master Data'!BQ467</f>
        <v>0</v>
      </c>
      <c r="BR467">
        <f>'Master Data'!BR467</f>
        <v>1</v>
      </c>
      <c r="BS467">
        <f>'Master Data'!BS467</f>
        <v>0</v>
      </c>
      <c r="BT467">
        <f>'Master Data'!BT467</f>
        <v>0</v>
      </c>
      <c r="BU467">
        <f>'Master Data'!BU467</f>
        <v>1</v>
      </c>
      <c r="BV467">
        <f>'Master Data'!BV467</f>
        <v>1</v>
      </c>
      <c r="BW467">
        <f>'Master Data'!BW467</f>
        <v>20220310</v>
      </c>
      <c r="BX467" t="str">
        <f t="shared" si="86"/>
        <v>Shawntay's School of Creative Nails - Nail Technology (250 clock hours)</v>
      </c>
      <c r="BY467" s="27" t="str">
        <f t="shared" si="77"/>
        <v/>
      </c>
      <c r="BZ467" s="20" t="e">
        <f t="shared" si="78"/>
        <v>#DIV/0!</v>
      </c>
      <c r="CA467" s="20" t="e">
        <f t="shared" si="79"/>
        <v>#DIV/0!</v>
      </c>
      <c r="CB467" s="20" t="e">
        <f t="shared" si="80"/>
        <v>#DIV/0!</v>
      </c>
      <c r="CC467" s="20" t="e">
        <f t="shared" si="81"/>
        <v>#DIV/0!</v>
      </c>
      <c r="CD467" s="20" t="e">
        <f t="shared" si="82"/>
        <v>#DIV/0!</v>
      </c>
      <c r="CE467" s="26">
        <f t="shared" si="83"/>
        <v>3700</v>
      </c>
      <c r="CF467" s="24" t="str">
        <f t="shared" si="84"/>
        <v xml:space="preserve"> </v>
      </c>
      <c r="CG467" s="24" t="str">
        <f t="shared" si="87"/>
        <v xml:space="preserve"> </v>
      </c>
      <c r="CH467" s="24">
        <f t="shared" si="85"/>
        <v>3050</v>
      </c>
    </row>
    <row r="468" spans="1:86">
      <c r="A468" t="str">
        <f>'Master Data'!A468</f>
        <v>MD</v>
      </c>
      <c r="B468" t="str">
        <f>'Master Data'!B468</f>
        <v>Virginia Career Solutions</v>
      </c>
      <c r="C468" t="str">
        <f>'Master Data'!C468</f>
        <v>A private Virginia for profit entity not regulated by the state of Maryland offering non-credit training. See this provider s website for more information. https://www.virginiacareersolutions.</v>
      </c>
      <c r="D468" t="str">
        <f>'Master Data'!D468</f>
        <v>7501 Boulders View Dr.  Ste. 325</v>
      </c>
      <c r="E468">
        <f>'Master Data'!E468</f>
        <v>0</v>
      </c>
      <c r="F468" t="str">
        <f>'Master Data'!F468</f>
        <v>Richmond</v>
      </c>
      <c r="G468" t="str">
        <f>'Master Data'!G468</f>
        <v>VA</v>
      </c>
      <c r="H468">
        <f>'Master Data'!H468</f>
        <v>23225</v>
      </c>
      <c r="I468">
        <f>'Master Data'!I468</f>
        <v>6</v>
      </c>
      <c r="J468" t="str">
        <f>'Master Data'!J468</f>
        <v>Cyber Security Specialist (130 clock hours)</v>
      </c>
      <c r="K468" t="str">
        <f>'Master Data'!K468</f>
        <v>A program focusing on the principles and techniques used to identify  search  seize and analyze digital media and to conduct cyber investigations against criminal and terrorist activity.</v>
      </c>
      <c r="L468" t="str">
        <f>'Master Data'!L468</f>
        <v>http://www.nhrichmond.com/career-training</v>
      </c>
      <c r="M468">
        <f>'Master Data'!M468</f>
        <v>8</v>
      </c>
      <c r="N468">
        <f>'Master Data'!N468</f>
        <v>0</v>
      </c>
      <c r="O468">
        <f>'Master Data'!O468</f>
        <v>430403</v>
      </c>
      <c r="P468">
        <f>'Master Data'!P468</f>
        <v>10000</v>
      </c>
      <c r="Q468">
        <f>'Master Data'!Q468</f>
        <v>0</v>
      </c>
      <c r="R468">
        <f>'Master Data'!R468</f>
        <v>33</v>
      </c>
      <c r="S468">
        <f>'Master Data'!S468</f>
        <v>4</v>
      </c>
      <c r="T468">
        <f>'Master Data'!T468</f>
        <v>0</v>
      </c>
      <c r="U468">
        <f>'Master Data'!U468</f>
        <v>2</v>
      </c>
      <c r="V468">
        <f>'Master Data'!V468</f>
        <v>15129905</v>
      </c>
      <c r="W468">
        <f>'Master Data'!W468</f>
        <v>0</v>
      </c>
      <c r="X468">
        <f>'Master Data'!X468</f>
        <v>0</v>
      </c>
      <c r="Y468">
        <f>'Master Data'!Y468</f>
        <v>66</v>
      </c>
      <c r="Z468">
        <f>'Master Data'!Z468</f>
        <v>59</v>
      </c>
      <c r="AA468">
        <f>'Master Data'!AA468</f>
        <v>56</v>
      </c>
      <c r="AB468">
        <f>'Master Data'!AB468</f>
        <v>3</v>
      </c>
      <c r="AC468">
        <f>'Master Data'!AC468</f>
        <v>2</v>
      </c>
      <c r="AD468">
        <f>'Master Data'!AD468</f>
        <v>10001.629999999999</v>
      </c>
      <c r="AE468">
        <f>'Master Data'!AE468</f>
        <v>2</v>
      </c>
      <c r="AF468">
        <f>'Master Data'!AF468</f>
        <v>6763.68</v>
      </c>
      <c r="AG468">
        <f>'Master Data'!AG468</f>
        <v>9429.33</v>
      </c>
      <c r="AH468">
        <f>'Master Data'!AH468</f>
        <v>38</v>
      </c>
      <c r="AI468">
        <f>'Master Data'!AI468</f>
        <v>10</v>
      </c>
      <c r="AJ468">
        <f>'Master Data'!AJ468</f>
        <v>0</v>
      </c>
      <c r="AK468">
        <f>'Master Data'!AK468</f>
        <v>0</v>
      </c>
      <c r="AL468">
        <f>'Master Data'!AL468</f>
        <v>0</v>
      </c>
      <c r="AM468">
        <f>'Master Data'!AM468</f>
        <v>0</v>
      </c>
      <c r="AN468">
        <f>'Master Data'!AN468</f>
        <v>0</v>
      </c>
      <c r="AO468">
        <f>'Master Data'!AO468</f>
        <v>0</v>
      </c>
      <c r="AP468">
        <f>'Master Data'!AP468</f>
        <v>0</v>
      </c>
      <c r="AQ468">
        <f>'Master Data'!AQ468</f>
        <v>0</v>
      </c>
      <c r="AR468">
        <f>'Master Data'!AR468</f>
        <v>0</v>
      </c>
      <c r="AS468">
        <f>'Master Data'!AS468</f>
        <v>0</v>
      </c>
      <c r="AT468">
        <f>'Master Data'!AT468</f>
        <v>0</v>
      </c>
      <c r="AU468">
        <f>'Master Data'!AU468</f>
        <v>0</v>
      </c>
      <c r="AV468">
        <f>'Master Data'!AV468</f>
        <v>0</v>
      </c>
      <c r="AW468">
        <f>'Master Data'!AW468</f>
        <v>0</v>
      </c>
      <c r="AX468">
        <f>'Master Data'!AX468</f>
        <v>0</v>
      </c>
      <c r="AY468">
        <f>'Master Data'!AY468</f>
        <v>0</v>
      </c>
      <c r="AZ468">
        <f>'Master Data'!AZ468</f>
        <v>0</v>
      </c>
      <c r="BA468">
        <f>'Master Data'!BA468</f>
        <v>0</v>
      </c>
      <c r="BB468">
        <f>'Master Data'!BB468</f>
        <v>0</v>
      </c>
      <c r="BC468">
        <f>'Master Data'!BC468</f>
        <v>0</v>
      </c>
      <c r="BD468">
        <f>'Master Data'!BD468</f>
        <v>0</v>
      </c>
      <c r="BE468">
        <f>'Master Data'!BE468</f>
        <v>0</v>
      </c>
      <c r="BF468">
        <f>'Master Data'!BF468</f>
        <v>0</v>
      </c>
      <c r="BG468">
        <f>'Master Data'!BG468</f>
        <v>0</v>
      </c>
      <c r="BH468">
        <f>'Master Data'!BH468</f>
        <v>0</v>
      </c>
      <c r="BI468">
        <f>'Master Data'!BI468</f>
        <v>0</v>
      </c>
      <c r="BJ468">
        <f>'Master Data'!BJ468</f>
        <v>0</v>
      </c>
      <c r="BK468">
        <f>'Master Data'!BK468</f>
        <v>0</v>
      </c>
      <c r="BL468">
        <f>'Master Data'!BL468</f>
        <v>0</v>
      </c>
      <c r="BM468">
        <f>'Master Data'!BM468</f>
        <v>0</v>
      </c>
      <c r="BN468">
        <f>'Master Data'!BN468</f>
        <v>0</v>
      </c>
      <c r="BO468">
        <f>'Master Data'!BO468</f>
        <v>0</v>
      </c>
      <c r="BP468">
        <f>'Master Data'!BP468</f>
        <v>0</v>
      </c>
      <c r="BQ468">
        <f>'Master Data'!BQ468</f>
        <v>0</v>
      </c>
      <c r="BR468">
        <f>'Master Data'!BR468</f>
        <v>0</v>
      </c>
      <c r="BS468">
        <f>'Master Data'!BS468</f>
        <v>0</v>
      </c>
      <c r="BT468">
        <f>'Master Data'!BT468</f>
        <v>0</v>
      </c>
      <c r="BU468">
        <f>'Master Data'!BU468</f>
        <v>0</v>
      </c>
      <c r="BV468">
        <f>'Master Data'!BV468</f>
        <v>0</v>
      </c>
      <c r="BW468">
        <f>'Master Data'!BW468</f>
        <v>20220315</v>
      </c>
      <c r="BX468" t="str">
        <f t="shared" si="86"/>
        <v>Virginia Career Solutions - Cyber Security Specialist (130 clock hours)</v>
      </c>
      <c r="BY468" s="27" t="str">
        <f t="shared" si="77"/>
        <v/>
      </c>
      <c r="BZ468" s="20" t="e">
        <f t="shared" si="78"/>
        <v>#DIV/0!</v>
      </c>
      <c r="CA468" s="20" t="e">
        <f t="shared" si="79"/>
        <v>#DIV/0!</v>
      </c>
      <c r="CB468" s="20">
        <f t="shared" si="80"/>
        <v>7.8947368421052627E-2</v>
      </c>
      <c r="CC468" s="20">
        <f t="shared" si="81"/>
        <v>0.2</v>
      </c>
      <c r="CD468" s="20">
        <f t="shared" si="82"/>
        <v>0.2</v>
      </c>
      <c r="CE468" s="26">
        <f t="shared" si="83"/>
        <v>10000</v>
      </c>
      <c r="CF468" s="24" t="str">
        <f t="shared" si="84"/>
        <v xml:space="preserve"> </v>
      </c>
      <c r="CG468" s="24">
        <f t="shared" si="87"/>
        <v>10001.629999999999</v>
      </c>
      <c r="CH468" s="24" t="str">
        <f t="shared" si="85"/>
        <v xml:space="preserve"> </v>
      </c>
    </row>
    <row r="469" spans="1:86">
      <c r="A469" t="str">
        <f>'Master Data'!A469</f>
        <v>MD</v>
      </c>
      <c r="B469" t="str">
        <f>'Master Data'!B469</f>
        <v>Medcerts, LLC</v>
      </c>
      <c r="C469" t="str">
        <f>'Master Data'!C469</f>
        <v>A private for profit entity not regulated by the state of Maryland offering non-credit training. See this provider s website for more information. https://medcerts.</v>
      </c>
      <c r="D469" t="str">
        <f>'Master Data'!D469</f>
        <v>14143 Farmington Rd.</v>
      </c>
      <c r="E469">
        <f>'Master Data'!E469</f>
        <v>0</v>
      </c>
      <c r="F469" t="str">
        <f>'Master Data'!F469</f>
        <v>Livonia</v>
      </c>
      <c r="G469" t="str">
        <f>'Master Data'!G469</f>
        <v>MI</v>
      </c>
      <c r="H469">
        <f>'Master Data'!H469</f>
        <v>48154</v>
      </c>
      <c r="I469">
        <f>'Master Data'!I469</f>
        <v>6</v>
      </c>
      <c r="J469" t="str">
        <f>'Master Data'!J469</f>
        <v>ST-3000 Surgical Technologist (288 clock hours)</v>
      </c>
      <c r="K469" t="str">
        <f>'Master Data'!K469</f>
        <v>Preparation for the Tech in Surgery (TS-C) certification exam via the National Center for Competency Testing.  Associate degree+ or 2+ years work experience or employer sponsorship required.</v>
      </c>
      <c r="L469" t="str">
        <f>'Master Data'!L469</f>
        <v>http://www.medcerts.com</v>
      </c>
      <c r="M469">
        <f>'Master Data'!M469</f>
        <v>1</v>
      </c>
      <c r="N469" t="str">
        <f>'Master Data'!N469</f>
        <v>Tech in Surgery (TS-C) certification exam via the National Center for Competency Testing</v>
      </c>
      <c r="O469">
        <f>'Master Data'!O469</f>
        <v>511012</v>
      </c>
      <c r="P469">
        <f>'Master Data'!P469</f>
        <v>4000</v>
      </c>
      <c r="Q469">
        <f>'Master Data'!Q469</f>
        <v>0</v>
      </c>
      <c r="R469">
        <f>'Master Data'!R469</f>
        <v>16</v>
      </c>
      <c r="S469">
        <f>'Master Data'!S469</f>
        <v>18</v>
      </c>
      <c r="T469">
        <f>'Master Data'!T469</f>
        <v>1</v>
      </c>
      <c r="U469">
        <f>'Master Data'!U469</f>
        <v>2</v>
      </c>
      <c r="V469">
        <f>'Master Data'!V469</f>
        <v>29205500</v>
      </c>
      <c r="W469">
        <f>'Master Data'!W469</f>
        <v>0</v>
      </c>
      <c r="X469">
        <f>'Master Data'!X469</f>
        <v>0</v>
      </c>
      <c r="Y469">
        <f>'Master Data'!Y469</f>
        <v>1208</v>
      </c>
      <c r="Z469">
        <f>'Master Data'!Z469</f>
        <v>774</v>
      </c>
      <c r="AA469">
        <f>'Master Data'!AA469</f>
        <v>739</v>
      </c>
      <c r="AB469">
        <f>'Master Data'!AB469</f>
        <v>40</v>
      </c>
      <c r="AC469">
        <f>'Master Data'!AC469</f>
        <v>13</v>
      </c>
      <c r="AD469">
        <f>'Master Data'!AD469</f>
        <v>12223</v>
      </c>
      <c r="AE469">
        <f>'Master Data'!AE469</f>
        <v>0</v>
      </c>
      <c r="AF469">
        <f>'Master Data'!AF469</f>
        <v>11794.69</v>
      </c>
      <c r="AG469">
        <f>'Master Data'!AG469</f>
        <v>11065.75</v>
      </c>
      <c r="AH469">
        <f>'Master Data'!AH469</f>
        <v>45</v>
      </c>
      <c r="AI469">
        <f>'Master Data'!AI469</f>
        <v>13</v>
      </c>
      <c r="AJ469">
        <f>'Master Data'!AJ469</f>
        <v>13</v>
      </c>
      <c r="AK469">
        <f>'Master Data'!AK469</f>
        <v>5</v>
      </c>
      <c r="AL469">
        <f>'Master Data'!AL469</f>
        <v>13</v>
      </c>
      <c r="AM469">
        <f>'Master Data'!AM469</f>
        <v>5</v>
      </c>
      <c r="AN469">
        <f>'Master Data'!AN469</f>
        <v>4</v>
      </c>
      <c r="AO469">
        <f>'Master Data'!AO469</f>
        <v>52000</v>
      </c>
      <c r="AP469">
        <f>'Master Data'!AP469</f>
        <v>2</v>
      </c>
      <c r="AQ469">
        <f>'Master Data'!AQ469</f>
        <v>0</v>
      </c>
      <c r="AR469">
        <f>'Master Data'!AR469</f>
        <v>12525</v>
      </c>
      <c r="AS469">
        <f>'Master Data'!AS469</f>
        <v>0</v>
      </c>
      <c r="AT469">
        <f>'Master Data'!AT469</f>
        <v>2</v>
      </c>
      <c r="AU469">
        <f>'Master Data'!AU469</f>
        <v>0</v>
      </c>
      <c r="AV469">
        <f>'Master Data'!AV469</f>
        <v>0</v>
      </c>
      <c r="AW469">
        <f>'Master Data'!AW469</f>
        <v>0</v>
      </c>
      <c r="AX469">
        <f>'Master Data'!AX469</f>
        <v>1</v>
      </c>
      <c r="AY469">
        <f>'Master Data'!AY469</f>
        <v>9</v>
      </c>
      <c r="AZ469">
        <f>'Master Data'!AZ469</f>
        <v>3</v>
      </c>
      <c r="BA469">
        <f>'Master Data'!BA469</f>
        <v>0</v>
      </c>
      <c r="BB469">
        <f>'Master Data'!BB469</f>
        <v>0</v>
      </c>
      <c r="BC469">
        <f>'Master Data'!BC469</f>
        <v>1</v>
      </c>
      <c r="BD469">
        <f>'Master Data'!BD469</f>
        <v>10</v>
      </c>
      <c r="BE469">
        <f>'Master Data'!BE469</f>
        <v>0</v>
      </c>
      <c r="BF469">
        <f>'Master Data'!BF469</f>
        <v>5</v>
      </c>
      <c r="BG469">
        <f>'Master Data'!BG469</f>
        <v>1</v>
      </c>
      <c r="BH469">
        <f>'Master Data'!BH469</f>
        <v>0</v>
      </c>
      <c r="BI469">
        <f>'Master Data'!BI469</f>
        <v>0</v>
      </c>
      <c r="BJ469">
        <f>'Master Data'!BJ469</f>
        <v>3</v>
      </c>
      <c r="BK469">
        <f>'Master Data'!BK469</f>
        <v>1</v>
      </c>
      <c r="BL469">
        <f>'Master Data'!BL469</f>
        <v>0</v>
      </c>
      <c r="BM469">
        <f>'Master Data'!BM469</f>
        <v>11</v>
      </c>
      <c r="BN469">
        <f>'Master Data'!BN469</f>
        <v>1</v>
      </c>
      <c r="BO469">
        <f>'Master Data'!BO469</f>
        <v>1</v>
      </c>
      <c r="BP469">
        <f>'Master Data'!BP469</f>
        <v>1</v>
      </c>
      <c r="BQ469">
        <f>'Master Data'!BQ469</f>
        <v>0</v>
      </c>
      <c r="BR469">
        <f>'Master Data'!BR469</f>
        <v>6</v>
      </c>
      <c r="BS469">
        <f>'Master Data'!BS469</f>
        <v>0</v>
      </c>
      <c r="BT469">
        <f>'Master Data'!BT469</f>
        <v>0</v>
      </c>
      <c r="BU469">
        <f>'Master Data'!BU469</f>
        <v>3</v>
      </c>
      <c r="BV469">
        <f>'Master Data'!BV469</f>
        <v>6</v>
      </c>
      <c r="BW469">
        <f>'Master Data'!BW469</f>
        <v>20220322</v>
      </c>
      <c r="BX469" t="str">
        <f t="shared" si="86"/>
        <v>Medcerts, LLC - ST-3000 Surgical Technologist (288 clock hours)</v>
      </c>
      <c r="BY469" s="27">
        <f t="shared" si="77"/>
        <v>1</v>
      </c>
      <c r="BZ469" s="20" t="e">
        <f t="shared" si="78"/>
        <v>#DIV/0!</v>
      </c>
      <c r="CA469" s="20" t="e">
        <f t="shared" si="79"/>
        <v>#DIV/0!</v>
      </c>
      <c r="CB469" s="20">
        <f t="shared" si="80"/>
        <v>0.88888888888888884</v>
      </c>
      <c r="CC469" s="20">
        <f t="shared" si="81"/>
        <v>1</v>
      </c>
      <c r="CD469" s="20">
        <f t="shared" si="82"/>
        <v>0</v>
      </c>
      <c r="CE469" s="26">
        <f t="shared" si="83"/>
        <v>4000</v>
      </c>
      <c r="CF469" s="24">
        <f t="shared" si="84"/>
        <v>12525</v>
      </c>
      <c r="CG469" s="24">
        <f t="shared" si="87"/>
        <v>12223</v>
      </c>
      <c r="CH469" s="24">
        <f t="shared" si="85"/>
        <v>52000</v>
      </c>
    </row>
    <row r="470" spans="1:86">
      <c r="A470" t="str">
        <f>'Master Data'!A470</f>
        <v>MD</v>
      </c>
      <c r="B470" t="str">
        <f>'Master Data'!B470</f>
        <v>Medcerts, LLC</v>
      </c>
      <c r="C470" t="str">
        <f>'Master Data'!C470</f>
        <v>A private for profit entity not regulated by the state of Maryland offering non-credit training. See this provider s website for more information. https://medcerts.</v>
      </c>
      <c r="D470" t="str">
        <f>'Master Data'!D470</f>
        <v>14143 Farmington Rd.</v>
      </c>
      <c r="E470">
        <f>'Master Data'!E470</f>
        <v>0</v>
      </c>
      <c r="F470" t="str">
        <f>'Master Data'!F470</f>
        <v>Livonia</v>
      </c>
      <c r="G470" t="str">
        <f>'Master Data'!G470</f>
        <v>MI</v>
      </c>
      <c r="H470">
        <f>'Master Data'!H470</f>
        <v>48154</v>
      </c>
      <c r="I470">
        <f>'Master Data'!I470</f>
        <v>6</v>
      </c>
      <c r="J470" t="str">
        <f>'Master Data'!J470</f>
        <v>ST-9000 Surgical/Sterile Processing Technician (384 clock hours)</v>
      </c>
      <c r="K470" t="str">
        <f>'Master Data'!K470</f>
        <v>Preparation for the Certified Registered Central Service Technician (CRCST) exam via the Healthcare Sterile Processing Association.  Associate degree+ or 2+ years work experience or employer sponsorship required.</v>
      </c>
      <c r="L470" t="str">
        <f>'Master Data'!L470</f>
        <v>http://www.medcerts.com</v>
      </c>
      <c r="M470">
        <f>'Master Data'!M470</f>
        <v>1</v>
      </c>
      <c r="N470" t="str">
        <f>'Master Data'!N470</f>
        <v>Certified Registered Central Service Technician (CRCST) via the Healthcare Sterile Processing Association</v>
      </c>
      <c r="O470">
        <f>'Master Data'!O470</f>
        <v>511012</v>
      </c>
      <c r="P470">
        <f>'Master Data'!P470</f>
        <v>6000</v>
      </c>
      <c r="Q470">
        <f>'Master Data'!Q470</f>
        <v>0</v>
      </c>
      <c r="R470">
        <f>'Master Data'!R470</f>
        <v>16</v>
      </c>
      <c r="S470">
        <f>'Master Data'!S470</f>
        <v>24</v>
      </c>
      <c r="T470">
        <f>'Master Data'!T470</f>
        <v>1</v>
      </c>
      <c r="U470">
        <f>'Master Data'!U470</f>
        <v>2</v>
      </c>
      <c r="V470">
        <f>'Master Data'!V470</f>
        <v>31909300</v>
      </c>
      <c r="W470">
        <f>'Master Data'!W470</f>
        <v>0</v>
      </c>
      <c r="X470">
        <f>'Master Data'!X470</f>
        <v>0</v>
      </c>
      <c r="Y470">
        <f>'Master Data'!Y470</f>
        <v>49</v>
      </c>
      <c r="Z470">
        <f>'Master Data'!Z470</f>
        <v>23</v>
      </c>
      <c r="AA470">
        <f>'Master Data'!AA470</f>
        <v>20</v>
      </c>
      <c r="AB470">
        <f>'Master Data'!AB470</f>
        <v>3</v>
      </c>
      <c r="AC470">
        <f>'Master Data'!AC470</f>
        <v>1</v>
      </c>
      <c r="AD470">
        <f>'Master Data'!AD470</f>
        <v>11234</v>
      </c>
      <c r="AE470">
        <f>'Master Data'!AE470</f>
        <v>0</v>
      </c>
      <c r="AF470">
        <f>'Master Data'!AF470</f>
        <v>11297.33</v>
      </c>
      <c r="AG470">
        <f>'Master Data'!AG470</f>
        <v>12368</v>
      </c>
      <c r="AH470">
        <f>'Master Data'!AH470</f>
        <v>3</v>
      </c>
      <c r="AI470">
        <f>'Master Data'!AI470</f>
        <v>1</v>
      </c>
      <c r="AJ470">
        <f>'Master Data'!AJ470</f>
        <v>6</v>
      </c>
      <c r="AK470">
        <f>'Master Data'!AK470</f>
        <v>3</v>
      </c>
      <c r="AL470">
        <f>'Master Data'!AL470</f>
        <v>6</v>
      </c>
      <c r="AM470">
        <f>'Master Data'!AM470</f>
        <v>3</v>
      </c>
      <c r="AN470">
        <f>'Master Data'!AN470</f>
        <v>2</v>
      </c>
      <c r="AO470">
        <f>'Master Data'!AO470</f>
        <v>33000</v>
      </c>
      <c r="AP470">
        <f>'Master Data'!AP470</f>
        <v>1</v>
      </c>
      <c r="AQ470">
        <f>'Master Data'!AQ470</f>
        <v>0</v>
      </c>
      <c r="AR470">
        <f>'Master Data'!AR470</f>
        <v>9422</v>
      </c>
      <c r="AS470">
        <f>'Master Data'!AS470</f>
        <v>0</v>
      </c>
      <c r="AT470">
        <f>'Master Data'!AT470</f>
        <v>1</v>
      </c>
      <c r="AU470">
        <f>'Master Data'!AU470</f>
        <v>0</v>
      </c>
      <c r="AV470">
        <f>'Master Data'!AV470</f>
        <v>0</v>
      </c>
      <c r="AW470">
        <f>'Master Data'!AW470</f>
        <v>0</v>
      </c>
      <c r="AX470">
        <f>'Master Data'!AX470</f>
        <v>2</v>
      </c>
      <c r="AY470">
        <f>'Master Data'!AY470</f>
        <v>4</v>
      </c>
      <c r="AZ470">
        <f>'Master Data'!AZ470</f>
        <v>0</v>
      </c>
      <c r="BA470">
        <f>'Master Data'!BA470</f>
        <v>0</v>
      </c>
      <c r="BB470">
        <f>'Master Data'!BB470</f>
        <v>0</v>
      </c>
      <c r="BC470">
        <f>'Master Data'!BC470</f>
        <v>1</v>
      </c>
      <c r="BD470">
        <f>'Master Data'!BD470</f>
        <v>5</v>
      </c>
      <c r="BE470">
        <f>'Master Data'!BE470</f>
        <v>0</v>
      </c>
      <c r="BF470">
        <f>'Master Data'!BF470</f>
        <v>5</v>
      </c>
      <c r="BG470">
        <f>'Master Data'!BG470</f>
        <v>0</v>
      </c>
      <c r="BH470">
        <f>'Master Data'!BH470</f>
        <v>0</v>
      </c>
      <c r="BI470">
        <f>'Master Data'!BI470</f>
        <v>1</v>
      </c>
      <c r="BJ470">
        <f>'Master Data'!BJ470</f>
        <v>0</v>
      </c>
      <c r="BK470">
        <f>'Master Data'!BK470</f>
        <v>1</v>
      </c>
      <c r="BL470">
        <f>'Master Data'!BL470</f>
        <v>0</v>
      </c>
      <c r="BM470">
        <f>'Master Data'!BM470</f>
        <v>5</v>
      </c>
      <c r="BN470">
        <f>'Master Data'!BN470</f>
        <v>0</v>
      </c>
      <c r="BO470">
        <f>'Master Data'!BO470</f>
        <v>0</v>
      </c>
      <c r="BP470">
        <f>'Master Data'!BP470</f>
        <v>0</v>
      </c>
      <c r="BQ470">
        <f>'Master Data'!BQ470</f>
        <v>0</v>
      </c>
      <c r="BR470">
        <f>'Master Data'!BR470</f>
        <v>1</v>
      </c>
      <c r="BS470">
        <f>'Master Data'!BS470</f>
        <v>0</v>
      </c>
      <c r="BT470">
        <f>'Master Data'!BT470</f>
        <v>0</v>
      </c>
      <c r="BU470">
        <f>'Master Data'!BU470</f>
        <v>2</v>
      </c>
      <c r="BV470">
        <f>'Master Data'!BV470</f>
        <v>1</v>
      </c>
      <c r="BW470">
        <f>'Master Data'!BW470</f>
        <v>20220322</v>
      </c>
      <c r="BX470" t="str">
        <f t="shared" si="86"/>
        <v>Medcerts, LLC - ST-9000 Surgical/Sterile Processing Technician (384 clock hours)</v>
      </c>
      <c r="BY470" s="27">
        <f t="shared" si="77"/>
        <v>1</v>
      </c>
      <c r="BZ470" s="20" t="e">
        <f t="shared" si="78"/>
        <v>#DIV/0!</v>
      </c>
      <c r="CA470" s="20" t="e">
        <f t="shared" si="79"/>
        <v>#DIV/0!</v>
      </c>
      <c r="CB470" s="20">
        <f t="shared" si="80"/>
        <v>1</v>
      </c>
      <c r="CC470" s="20">
        <f t="shared" si="81"/>
        <v>1</v>
      </c>
      <c r="CD470" s="20">
        <f t="shared" si="82"/>
        <v>0</v>
      </c>
      <c r="CE470" s="26">
        <f t="shared" si="83"/>
        <v>6000</v>
      </c>
      <c r="CF470" s="24">
        <f t="shared" si="84"/>
        <v>9422</v>
      </c>
      <c r="CG470" s="24">
        <f t="shared" si="87"/>
        <v>11234</v>
      </c>
      <c r="CH470" s="24">
        <f t="shared" si="85"/>
        <v>33000</v>
      </c>
    </row>
    <row r="471" spans="1:86">
      <c r="A471" t="str">
        <f>'Master Data'!A471</f>
        <v>MD</v>
      </c>
      <c r="B471" t="str">
        <f>'Master Data'!B471</f>
        <v>Toni Thomas Associates, Inc.</v>
      </c>
      <c r="C471" t="str">
        <f>'Master Data'!C471</f>
        <v>A private for profit Washington, D.C. entity not regulated by the state of Maryland offering non-credit training. See this provider s website for more information. https://hopeprojectacademy.</v>
      </c>
      <c r="D471" t="str">
        <f>'Master Data'!D471</f>
        <v>101 Xenia St.  SW  First Fl.</v>
      </c>
      <c r="E471">
        <f>'Master Data'!E471</f>
        <v>0</v>
      </c>
      <c r="F471" t="str">
        <f>'Master Data'!F471</f>
        <v>Washington</v>
      </c>
      <c r="G471" t="str">
        <f>'Master Data'!G471</f>
        <v>DC</v>
      </c>
      <c r="H471">
        <f>'Master Data'!H471</f>
        <v>20032</v>
      </c>
      <c r="I471">
        <f>'Master Data'!I471</f>
        <v>6</v>
      </c>
      <c r="J471" t="str">
        <f>'Master Data'!J471</f>
        <v>Information Technology-A+ (126 clock hours)</v>
      </c>
      <c r="K471" t="str">
        <f>'Master Data'!K471</f>
        <v>Preparation for CompTIA A+ certification exam for those with at least 9-12 months hands-on experience in the lab or field, recommended.</v>
      </c>
      <c r="L471" t="str">
        <f>'Master Data'!L471</f>
        <v>https://www.tonithomasassociates.com/</v>
      </c>
      <c r="M471">
        <f>'Master Data'!M471</f>
        <v>1</v>
      </c>
      <c r="N471" t="str">
        <f>'Master Data'!N471</f>
        <v>CompTIA A+</v>
      </c>
      <c r="O471">
        <f>'Master Data'!O471</f>
        <v>111006</v>
      </c>
      <c r="P471">
        <f>'Master Data'!P471</f>
        <v>5175</v>
      </c>
      <c r="Q471">
        <f>'Master Data'!Q471</f>
        <v>75</v>
      </c>
      <c r="R471">
        <f>'Master Data'!R471</f>
        <v>8</v>
      </c>
      <c r="S471">
        <f>'Master Data'!S471</f>
        <v>15</v>
      </c>
      <c r="T471">
        <f>'Master Data'!T471</f>
        <v>1</v>
      </c>
      <c r="U471">
        <f>'Master Data'!U471</f>
        <v>3</v>
      </c>
      <c r="V471">
        <f>'Master Data'!V471</f>
        <v>15123200</v>
      </c>
      <c r="W471">
        <f>'Master Data'!W471</f>
        <v>0</v>
      </c>
      <c r="X471">
        <f>'Master Data'!X471</f>
        <v>0</v>
      </c>
      <c r="Y471">
        <f>'Master Data'!Y471</f>
        <v>107</v>
      </c>
      <c r="Z471">
        <f>'Master Data'!Z471</f>
        <v>94</v>
      </c>
      <c r="AA471">
        <f>'Master Data'!AA471</f>
        <v>90</v>
      </c>
      <c r="AB471">
        <f>'Master Data'!AB471</f>
        <v>20</v>
      </c>
      <c r="AC471">
        <f>'Master Data'!AC471</f>
        <v>0</v>
      </c>
      <c r="AD471">
        <f>'Master Data'!AD471</f>
        <v>12867</v>
      </c>
      <c r="AE471">
        <f>'Master Data'!AE471</f>
        <v>0</v>
      </c>
      <c r="AF471">
        <f>'Master Data'!AF471</f>
        <v>14232.77</v>
      </c>
      <c r="AG471">
        <f>'Master Data'!AG471</f>
        <v>9999999.9900000002</v>
      </c>
      <c r="AH471">
        <f>'Master Data'!AH471</f>
        <v>72</v>
      </c>
      <c r="AI471">
        <f>'Master Data'!AI471</f>
        <v>0</v>
      </c>
      <c r="AJ471">
        <f>'Master Data'!AJ471</f>
        <v>31</v>
      </c>
      <c r="AK471">
        <f>'Master Data'!AK471</f>
        <v>18</v>
      </c>
      <c r="AL471">
        <f>'Master Data'!AL471</f>
        <v>31</v>
      </c>
      <c r="AM471">
        <f>'Master Data'!AM471</f>
        <v>18</v>
      </c>
      <c r="AN471">
        <f>'Master Data'!AN471</f>
        <v>14</v>
      </c>
      <c r="AO471">
        <f>'Master Data'!AO471</f>
        <v>159000</v>
      </c>
      <c r="AP471">
        <f>'Master Data'!AP471</f>
        <v>12</v>
      </c>
      <c r="AQ471">
        <f>'Master Data'!AQ471</f>
        <v>0</v>
      </c>
      <c r="AR471">
        <f>'Master Data'!AR471</f>
        <v>12340</v>
      </c>
      <c r="AS471">
        <f>'Master Data'!AS471</f>
        <v>0</v>
      </c>
      <c r="AT471">
        <f>'Master Data'!AT471</f>
        <v>15</v>
      </c>
      <c r="AU471">
        <f>'Master Data'!AU471</f>
        <v>0</v>
      </c>
      <c r="AV471">
        <f>'Master Data'!AV471</f>
        <v>0</v>
      </c>
      <c r="AW471">
        <f>'Master Data'!AW471</f>
        <v>1</v>
      </c>
      <c r="AX471">
        <f>'Master Data'!AX471</f>
        <v>4</v>
      </c>
      <c r="AY471">
        <f>'Master Data'!AY471</f>
        <v>23</v>
      </c>
      <c r="AZ471">
        <f>'Master Data'!AZ471</f>
        <v>2</v>
      </c>
      <c r="BA471">
        <f>'Master Data'!BA471</f>
        <v>1</v>
      </c>
      <c r="BB471">
        <f>'Master Data'!BB471</f>
        <v>0</v>
      </c>
      <c r="BC471">
        <f>'Master Data'!BC471</f>
        <v>8</v>
      </c>
      <c r="BD471">
        <f>'Master Data'!BD471</f>
        <v>22</v>
      </c>
      <c r="BE471">
        <f>'Master Data'!BE471</f>
        <v>0</v>
      </c>
      <c r="BF471">
        <f>'Master Data'!BF471</f>
        <v>24</v>
      </c>
      <c r="BG471">
        <f>'Master Data'!BG471</f>
        <v>0</v>
      </c>
      <c r="BH471">
        <f>'Master Data'!BH471</f>
        <v>0</v>
      </c>
      <c r="BI471">
        <f>'Master Data'!BI471</f>
        <v>0</v>
      </c>
      <c r="BJ471">
        <f>'Master Data'!BJ471</f>
        <v>0</v>
      </c>
      <c r="BK471">
        <f>'Master Data'!BK471</f>
        <v>0</v>
      </c>
      <c r="BL471">
        <f>'Master Data'!BL471</f>
        <v>0</v>
      </c>
      <c r="BM471">
        <f>'Master Data'!BM471</f>
        <v>20</v>
      </c>
      <c r="BN471">
        <f>'Master Data'!BN471</f>
        <v>1</v>
      </c>
      <c r="BO471">
        <f>'Master Data'!BO471</f>
        <v>1</v>
      </c>
      <c r="BP471">
        <f>'Master Data'!BP471</f>
        <v>0</v>
      </c>
      <c r="BQ471">
        <f>'Master Data'!BQ471</f>
        <v>0</v>
      </c>
      <c r="BR471">
        <f>'Master Data'!BR471</f>
        <v>3</v>
      </c>
      <c r="BS471">
        <f>'Master Data'!BS471</f>
        <v>0</v>
      </c>
      <c r="BT471">
        <f>'Master Data'!BT471</f>
        <v>0</v>
      </c>
      <c r="BU471">
        <f>'Master Data'!BU471</f>
        <v>9</v>
      </c>
      <c r="BV471">
        <f>'Master Data'!BV471</f>
        <v>4</v>
      </c>
      <c r="BW471">
        <f>'Master Data'!BW471</f>
        <v>20220322</v>
      </c>
      <c r="BX471" t="str">
        <f t="shared" si="86"/>
        <v>Toni Thomas Associates, Inc. - Information Technology-A+ (126 clock hours)</v>
      </c>
      <c r="BY471" s="27">
        <f t="shared" si="77"/>
        <v>0.8</v>
      </c>
      <c r="BZ471" s="20" t="e">
        <f t="shared" si="78"/>
        <v>#DIV/0!</v>
      </c>
      <c r="CA471" s="20" t="e">
        <f t="shared" si="79"/>
        <v>#DIV/0!</v>
      </c>
      <c r="CB471" s="20">
        <f t="shared" si="80"/>
        <v>0.27777777777777779</v>
      </c>
      <c r="CC471" s="20" t="e">
        <f t="shared" si="81"/>
        <v>#DIV/0!</v>
      </c>
      <c r="CD471" s="20" t="e">
        <f t="shared" si="82"/>
        <v>#DIV/0!</v>
      </c>
      <c r="CE471" s="26">
        <f t="shared" si="83"/>
        <v>5250</v>
      </c>
      <c r="CF471" s="24">
        <f t="shared" si="84"/>
        <v>12340</v>
      </c>
      <c r="CG471" s="24">
        <f t="shared" si="87"/>
        <v>12867</v>
      </c>
      <c r="CH471" s="24">
        <f t="shared" si="85"/>
        <v>159000</v>
      </c>
    </row>
    <row r="472" spans="1:86">
      <c r="A472" t="str">
        <f>'Master Data'!A472</f>
        <v>MD</v>
      </c>
      <c r="B472" t="str">
        <f>'Master Data'!B472</f>
        <v>AlliedRx Institute of Healthcare</v>
      </c>
      <c r="C472" t="str">
        <f>'Master Data'!C472</f>
        <v>Virginia SHEV certified private vocational school, non-accredited. A private for profit entity not regulated by the state of Maryland offering non-credit training. See this provider s website for more information. https://www.alliedrxtraining.</v>
      </c>
      <c r="D472" t="str">
        <f>'Master Data'!D472</f>
        <v>2105 E Parham Rd Ste 108</v>
      </c>
      <c r="E472">
        <f>'Master Data'!E472</f>
        <v>0</v>
      </c>
      <c r="F472" t="str">
        <f>'Master Data'!F472</f>
        <v>Henrico</v>
      </c>
      <c r="G472" t="str">
        <f>'Master Data'!G472</f>
        <v>VA</v>
      </c>
      <c r="H472">
        <f>'Master Data'!H472</f>
        <v>23228</v>
      </c>
      <c r="I472">
        <f>'Master Data'!I472</f>
        <v>6</v>
      </c>
      <c r="J472" t="str">
        <f>'Master Data'!J472</f>
        <v>Clinical Medical Assistant Online (120 clock hours)</v>
      </c>
      <c r="K472" t="str">
        <f>'Master Data'!K472</f>
        <v>Preparation for the Certified Clinical Medical Assistant (CCMA) exam from the National Healthcareer Association.</v>
      </c>
      <c r="L472" t="str">
        <f>'Master Data'!L472</f>
        <v>http://www.alliedrxtraining.com</v>
      </c>
      <c r="M472">
        <f>'Master Data'!M472</f>
        <v>1</v>
      </c>
      <c r="N472" t="str">
        <f>'Master Data'!N472</f>
        <v>Certified Clinical Medical Assistant (CCMA via the National Healthcareer Association</v>
      </c>
      <c r="O472">
        <f>'Master Data'!O472</f>
        <v>510801</v>
      </c>
      <c r="P472">
        <f>'Master Data'!P472</f>
        <v>1750</v>
      </c>
      <c r="Q472">
        <f>'Master Data'!Q472</f>
        <v>130</v>
      </c>
      <c r="R472">
        <f>'Master Data'!R472</f>
        <v>8</v>
      </c>
      <c r="S472">
        <f>'Master Data'!S472</f>
        <v>16</v>
      </c>
      <c r="T472">
        <f>'Master Data'!T472</f>
        <v>1</v>
      </c>
      <c r="U472">
        <f>'Master Data'!U472</f>
        <v>2</v>
      </c>
      <c r="V472">
        <f>'Master Data'!V472</f>
        <v>31909200</v>
      </c>
      <c r="W472">
        <f>'Master Data'!W472</f>
        <v>0</v>
      </c>
      <c r="X472">
        <f>'Master Data'!X472</f>
        <v>0</v>
      </c>
      <c r="Y472">
        <f>'Master Data'!Y472</f>
        <v>145</v>
      </c>
      <c r="Z472">
        <f>'Master Data'!Z472</f>
        <v>26</v>
      </c>
      <c r="AA472">
        <f>'Master Data'!AA472</f>
        <v>26</v>
      </c>
      <c r="AB472">
        <f>'Master Data'!AB472</f>
        <v>22</v>
      </c>
      <c r="AC472">
        <f>'Master Data'!AC472</f>
        <v>15</v>
      </c>
      <c r="AD472">
        <f>'Master Data'!AD472</f>
        <v>7703.9</v>
      </c>
      <c r="AE472">
        <f>'Master Data'!AE472</f>
        <v>18</v>
      </c>
      <c r="AF472">
        <f>'Master Data'!AF472</f>
        <v>7682.83</v>
      </c>
      <c r="AG472">
        <f>'Master Data'!AG472</f>
        <v>10394.58</v>
      </c>
      <c r="AH472">
        <f>'Master Data'!AH472</f>
        <v>25</v>
      </c>
      <c r="AI472">
        <f>'Master Data'!AI472</f>
        <v>18</v>
      </c>
      <c r="AJ472">
        <f>'Master Data'!AJ472</f>
        <v>2</v>
      </c>
      <c r="AK472">
        <f>'Master Data'!AK472</f>
        <v>0</v>
      </c>
      <c r="AL472">
        <f>'Master Data'!AL472</f>
        <v>2</v>
      </c>
      <c r="AM472">
        <f>'Master Data'!AM472</f>
        <v>0</v>
      </c>
      <c r="AN472">
        <f>'Master Data'!AN472</f>
        <v>0</v>
      </c>
      <c r="AO472">
        <f>'Master Data'!AO472</f>
        <v>3760</v>
      </c>
      <c r="AP472">
        <f>'Master Data'!AP472</f>
        <v>0</v>
      </c>
      <c r="AQ472">
        <f>'Master Data'!AQ472</f>
        <v>0</v>
      </c>
      <c r="AR472">
        <f>'Master Data'!AR472</f>
        <v>0</v>
      </c>
      <c r="AS472">
        <f>'Master Data'!AS472</f>
        <v>0</v>
      </c>
      <c r="AT472">
        <f>'Master Data'!AT472</f>
        <v>0</v>
      </c>
      <c r="AU472">
        <f>'Master Data'!AU472</f>
        <v>0</v>
      </c>
      <c r="AV472">
        <f>'Master Data'!AV472</f>
        <v>0</v>
      </c>
      <c r="AW472">
        <f>'Master Data'!AW472</f>
        <v>0</v>
      </c>
      <c r="AX472">
        <f>'Master Data'!AX472</f>
        <v>0</v>
      </c>
      <c r="AY472">
        <f>'Master Data'!AY472</f>
        <v>1</v>
      </c>
      <c r="AZ472">
        <f>'Master Data'!AZ472</f>
        <v>1</v>
      </c>
      <c r="BA472">
        <f>'Master Data'!BA472</f>
        <v>0</v>
      </c>
      <c r="BB472">
        <f>'Master Data'!BB472</f>
        <v>0</v>
      </c>
      <c r="BC472">
        <f>'Master Data'!BC472</f>
        <v>1</v>
      </c>
      <c r="BD472">
        <f>'Master Data'!BD472</f>
        <v>1</v>
      </c>
      <c r="BE472">
        <f>'Master Data'!BE472</f>
        <v>0</v>
      </c>
      <c r="BF472">
        <f>'Master Data'!BF472</f>
        <v>2</v>
      </c>
      <c r="BG472">
        <f>'Master Data'!BG472</f>
        <v>0</v>
      </c>
      <c r="BH472">
        <f>'Master Data'!BH472</f>
        <v>0</v>
      </c>
      <c r="BI472">
        <f>'Master Data'!BI472</f>
        <v>0</v>
      </c>
      <c r="BJ472">
        <f>'Master Data'!BJ472</f>
        <v>0</v>
      </c>
      <c r="BK472">
        <f>'Master Data'!BK472</f>
        <v>0</v>
      </c>
      <c r="BL472">
        <f>'Master Data'!BL472</f>
        <v>0</v>
      </c>
      <c r="BM472">
        <f>'Master Data'!BM472</f>
        <v>1</v>
      </c>
      <c r="BN472">
        <f>'Master Data'!BN472</f>
        <v>0</v>
      </c>
      <c r="BO472">
        <f>'Master Data'!BO472</f>
        <v>0</v>
      </c>
      <c r="BP472">
        <f>'Master Data'!BP472</f>
        <v>0</v>
      </c>
      <c r="BQ472">
        <f>'Master Data'!BQ472</f>
        <v>0</v>
      </c>
      <c r="BR472">
        <f>'Master Data'!BR472</f>
        <v>2</v>
      </c>
      <c r="BS472">
        <f>'Master Data'!BS472</f>
        <v>0</v>
      </c>
      <c r="BT472">
        <f>'Master Data'!BT472</f>
        <v>0</v>
      </c>
      <c r="BU472">
        <f>'Master Data'!BU472</f>
        <v>0</v>
      </c>
      <c r="BV472">
        <f>'Master Data'!BV472</f>
        <v>1</v>
      </c>
      <c r="BW472">
        <f>'Master Data'!BW472</f>
        <v>20220324</v>
      </c>
      <c r="BX472" t="str">
        <f t="shared" si="86"/>
        <v>AlliedRx Institute of Healthcare - Clinical Medical Assistant Online (120 clock hours)</v>
      </c>
      <c r="BY472" s="27" t="str">
        <f t="shared" si="77"/>
        <v/>
      </c>
      <c r="BZ472" s="20" t="e">
        <f t="shared" si="78"/>
        <v>#DIV/0!</v>
      </c>
      <c r="CA472" s="20" t="e">
        <f t="shared" si="79"/>
        <v>#DIV/0!</v>
      </c>
      <c r="CB472" s="20">
        <f t="shared" si="80"/>
        <v>0.88</v>
      </c>
      <c r="CC472" s="20">
        <f t="shared" si="81"/>
        <v>0.83333333333333337</v>
      </c>
      <c r="CD472" s="20">
        <f t="shared" si="82"/>
        <v>1</v>
      </c>
      <c r="CE472" s="26">
        <f t="shared" si="83"/>
        <v>1880</v>
      </c>
      <c r="CF472" s="24" t="str">
        <f t="shared" si="84"/>
        <v xml:space="preserve"> </v>
      </c>
      <c r="CG472" s="24">
        <f t="shared" si="87"/>
        <v>7703.9</v>
      </c>
      <c r="CH472" s="24">
        <f t="shared" si="85"/>
        <v>3760</v>
      </c>
    </row>
    <row r="473" spans="1:86">
      <c r="A473" t="str">
        <f>'Master Data'!A473</f>
        <v>MD</v>
      </c>
      <c r="B473" t="str">
        <f>'Master Data'!B473</f>
        <v>AlliedRx Institute of Healthcare</v>
      </c>
      <c r="C473" t="str">
        <f>'Master Data'!C473</f>
        <v>Virginia SHEV certified private vocational school, non-accredited. A private for profit entity not regulated by the state of Maryland offering non-credit training. See this provider s website for more information. https://www.alliedrxtraining.</v>
      </c>
      <c r="D473" t="str">
        <f>'Master Data'!D473</f>
        <v>2105 E Parham Rd Ste 108</v>
      </c>
      <c r="E473">
        <f>'Master Data'!E473</f>
        <v>0</v>
      </c>
      <c r="F473" t="str">
        <f>'Master Data'!F473</f>
        <v>Henrico</v>
      </c>
      <c r="G473" t="str">
        <f>'Master Data'!G473</f>
        <v>VA</v>
      </c>
      <c r="H473">
        <f>'Master Data'!H473</f>
        <v>23228</v>
      </c>
      <c r="I473">
        <f>'Master Data'!I473</f>
        <v>6</v>
      </c>
      <c r="J473" t="str">
        <f>'Master Data'!J473</f>
        <v>EKG Technician Online (50 clock hours)</v>
      </c>
      <c r="K473" t="str">
        <f>'Master Data'!K473</f>
        <v>Preparation for the Certified EKG Technician (CET) exam via the National Healthcareer Association.</v>
      </c>
      <c r="L473" t="str">
        <f>'Master Data'!L473</f>
        <v>http://www.alliedrxtraining.com</v>
      </c>
      <c r="M473">
        <f>'Master Data'!M473</f>
        <v>1</v>
      </c>
      <c r="N473" t="str">
        <f>'Master Data'!N473</f>
        <v>Certified EKG Technician (CET) exam via the National Healthcareer Association</v>
      </c>
      <c r="O473">
        <f>'Master Data'!O473</f>
        <v>510902</v>
      </c>
      <c r="P473">
        <f>'Master Data'!P473</f>
        <v>1450</v>
      </c>
      <c r="Q473">
        <f>'Master Data'!Q473</f>
        <v>130</v>
      </c>
      <c r="R473">
        <f>'Master Data'!R473</f>
        <v>3</v>
      </c>
      <c r="S473">
        <f>'Master Data'!S473</f>
        <v>15</v>
      </c>
      <c r="T473">
        <f>'Master Data'!T473</f>
        <v>1</v>
      </c>
      <c r="U473">
        <f>'Master Data'!U473</f>
        <v>2</v>
      </c>
      <c r="V473">
        <f>'Master Data'!V473</f>
        <v>29203100</v>
      </c>
      <c r="W473">
        <f>'Master Data'!W473</f>
        <v>0</v>
      </c>
      <c r="X473">
        <f>'Master Data'!X473</f>
        <v>0</v>
      </c>
      <c r="Y473">
        <f>'Master Data'!Y473</f>
        <v>45</v>
      </c>
      <c r="Z473">
        <f>'Master Data'!Z473</f>
        <v>5</v>
      </c>
      <c r="AA473">
        <f>'Master Data'!AA473</f>
        <v>4</v>
      </c>
      <c r="AB473">
        <f>'Master Data'!AB473</f>
        <v>4</v>
      </c>
      <c r="AC473">
        <f>'Master Data'!AC473</f>
        <v>3</v>
      </c>
      <c r="AD473">
        <f>'Master Data'!AD473</f>
        <v>5826.02</v>
      </c>
      <c r="AE473">
        <f>'Master Data'!AE473</f>
        <v>3</v>
      </c>
      <c r="AF473">
        <f>'Master Data'!AF473</f>
        <v>5442.09</v>
      </c>
      <c r="AG473">
        <f>'Master Data'!AG473</f>
        <v>10188.69</v>
      </c>
      <c r="AH473">
        <f>'Master Data'!AH473</f>
        <v>4</v>
      </c>
      <c r="AI473">
        <f>'Master Data'!AI473</f>
        <v>4</v>
      </c>
      <c r="AJ473">
        <f>'Master Data'!AJ473</f>
        <v>1</v>
      </c>
      <c r="AK473">
        <f>'Master Data'!AK473</f>
        <v>1</v>
      </c>
      <c r="AL473">
        <f>'Master Data'!AL473</f>
        <v>1</v>
      </c>
      <c r="AM473">
        <f>'Master Data'!AM473</f>
        <v>1</v>
      </c>
      <c r="AN473">
        <f>'Master Data'!AN473</f>
        <v>0</v>
      </c>
      <c r="AO473">
        <f>'Master Data'!AO473</f>
        <v>1500</v>
      </c>
      <c r="AP473">
        <f>'Master Data'!AP473</f>
        <v>0</v>
      </c>
      <c r="AQ473">
        <f>'Master Data'!AQ473</f>
        <v>0</v>
      </c>
      <c r="AR473">
        <f>'Master Data'!AR473</f>
        <v>0</v>
      </c>
      <c r="AS473">
        <f>'Master Data'!AS473</f>
        <v>0</v>
      </c>
      <c r="AT473">
        <f>'Master Data'!AT473</f>
        <v>0</v>
      </c>
      <c r="AU473">
        <f>'Master Data'!AU473</f>
        <v>0</v>
      </c>
      <c r="AV473">
        <f>'Master Data'!AV473</f>
        <v>0</v>
      </c>
      <c r="AW473">
        <f>'Master Data'!AW473</f>
        <v>0</v>
      </c>
      <c r="AX473">
        <f>'Master Data'!AX473</f>
        <v>0</v>
      </c>
      <c r="AY473">
        <f>'Master Data'!AY473</f>
        <v>1</v>
      </c>
      <c r="AZ473">
        <f>'Master Data'!AZ473</f>
        <v>0</v>
      </c>
      <c r="BA473">
        <f>'Master Data'!BA473</f>
        <v>0</v>
      </c>
      <c r="BB473">
        <f>'Master Data'!BB473</f>
        <v>0</v>
      </c>
      <c r="BC473">
        <f>'Master Data'!BC473</f>
        <v>0</v>
      </c>
      <c r="BD473">
        <f>'Master Data'!BD473</f>
        <v>1</v>
      </c>
      <c r="BE473">
        <f>'Master Data'!BE473</f>
        <v>0</v>
      </c>
      <c r="BF473">
        <f>'Master Data'!BF473</f>
        <v>1</v>
      </c>
      <c r="BG473">
        <f>'Master Data'!BG473</f>
        <v>0</v>
      </c>
      <c r="BH473">
        <f>'Master Data'!BH473</f>
        <v>0</v>
      </c>
      <c r="BI473">
        <f>'Master Data'!BI473</f>
        <v>0</v>
      </c>
      <c r="BJ473">
        <f>'Master Data'!BJ473</f>
        <v>0</v>
      </c>
      <c r="BK473">
        <f>'Master Data'!BK473</f>
        <v>0</v>
      </c>
      <c r="BL473">
        <f>'Master Data'!BL473</f>
        <v>0</v>
      </c>
      <c r="BM473">
        <f>'Master Data'!BM473</f>
        <v>1</v>
      </c>
      <c r="BN473">
        <f>'Master Data'!BN473</f>
        <v>0</v>
      </c>
      <c r="BO473">
        <f>'Master Data'!BO473</f>
        <v>0</v>
      </c>
      <c r="BP473">
        <f>'Master Data'!BP473</f>
        <v>0</v>
      </c>
      <c r="BQ473">
        <f>'Master Data'!BQ473</f>
        <v>0</v>
      </c>
      <c r="BR473">
        <f>'Master Data'!BR473</f>
        <v>0</v>
      </c>
      <c r="BS473">
        <f>'Master Data'!BS473</f>
        <v>0</v>
      </c>
      <c r="BT473">
        <f>'Master Data'!BT473</f>
        <v>0</v>
      </c>
      <c r="BU473">
        <f>'Master Data'!BU473</f>
        <v>1</v>
      </c>
      <c r="BV473">
        <f>'Master Data'!BV473</f>
        <v>1</v>
      </c>
      <c r="BW473">
        <f>'Master Data'!BW473</f>
        <v>20220324</v>
      </c>
      <c r="BX473" t="str">
        <f t="shared" si="86"/>
        <v>AlliedRx Institute of Healthcare - EKG Technician Online (50 clock hours)</v>
      </c>
      <c r="BY473" s="27" t="str">
        <f t="shared" si="77"/>
        <v/>
      </c>
      <c r="BZ473" s="20" t="e">
        <f t="shared" si="78"/>
        <v>#DIV/0!</v>
      </c>
      <c r="CA473" s="20" t="e">
        <f t="shared" si="79"/>
        <v>#DIV/0!</v>
      </c>
      <c r="CB473" s="20">
        <f t="shared" si="80"/>
        <v>1</v>
      </c>
      <c r="CC473" s="20">
        <f t="shared" si="81"/>
        <v>0.75</v>
      </c>
      <c r="CD473" s="20">
        <f t="shared" si="82"/>
        <v>0.75</v>
      </c>
      <c r="CE473" s="26">
        <f t="shared" si="83"/>
        <v>1580</v>
      </c>
      <c r="CF473" s="24" t="str">
        <f t="shared" si="84"/>
        <v xml:space="preserve"> </v>
      </c>
      <c r="CG473" s="24">
        <f t="shared" si="87"/>
        <v>5826.02</v>
      </c>
      <c r="CH473" s="24">
        <f t="shared" si="85"/>
        <v>1500</v>
      </c>
    </row>
    <row r="474" spans="1:86">
      <c r="A474" t="str">
        <f>'Master Data'!A474</f>
        <v>MD</v>
      </c>
      <c r="B474" t="str">
        <f>'Master Data'!B474</f>
        <v>AlliedRx Institute of Healthcare</v>
      </c>
      <c r="C474" t="str">
        <f>'Master Data'!C474</f>
        <v>Virginia SHEV certified private vocational school, non-accredited. A private for profit entity not regulated by the state of Maryland offering non-credit training. See this provider s website for more information. https://www.alliedrxtraining.</v>
      </c>
      <c r="D474" t="str">
        <f>'Master Data'!D474</f>
        <v>2105 E Parham Rd Ste 108</v>
      </c>
      <c r="E474">
        <f>'Master Data'!E474</f>
        <v>0</v>
      </c>
      <c r="F474" t="str">
        <f>'Master Data'!F474</f>
        <v>Henrico</v>
      </c>
      <c r="G474" t="str">
        <f>'Master Data'!G474</f>
        <v>VA</v>
      </c>
      <c r="H474">
        <f>'Master Data'!H474</f>
        <v>23228</v>
      </c>
      <c r="I474">
        <f>'Master Data'!I474</f>
        <v>6</v>
      </c>
      <c r="J474" t="str">
        <f>'Master Data'!J474</f>
        <v>Medical Billing &amp; Coding Online (50 clock hours)</v>
      </c>
      <c r="K474" t="str">
        <f>'Master Data'!K474</f>
        <v>Preparation for the Certified Billing &amp; Coding (CBCS) exam via the National Healthcareer Association.</v>
      </c>
      <c r="L474" t="str">
        <f>'Master Data'!L474</f>
        <v>http://www.alliedrxtraining.com</v>
      </c>
      <c r="M474">
        <f>'Master Data'!M474</f>
        <v>1</v>
      </c>
      <c r="N474" t="str">
        <f>'Master Data'!N474</f>
        <v>Certified Billing &amp; Coding (CBCS) exam via the National Healthcareer Association</v>
      </c>
      <c r="O474">
        <f>'Master Data'!O474</f>
        <v>510714</v>
      </c>
      <c r="P474">
        <f>'Master Data'!P474</f>
        <v>1450</v>
      </c>
      <c r="Q474">
        <f>'Master Data'!Q474</f>
        <v>140</v>
      </c>
      <c r="R474">
        <f>'Master Data'!R474</f>
        <v>4</v>
      </c>
      <c r="S474">
        <f>'Master Data'!S474</f>
        <v>14</v>
      </c>
      <c r="T474">
        <f>'Master Data'!T474</f>
        <v>1</v>
      </c>
      <c r="U474">
        <f>'Master Data'!U474</f>
        <v>2</v>
      </c>
      <c r="V474">
        <f>'Master Data'!V474</f>
        <v>29207200</v>
      </c>
      <c r="W474">
        <f>'Master Data'!W474</f>
        <v>0</v>
      </c>
      <c r="X474">
        <f>'Master Data'!X474</f>
        <v>0</v>
      </c>
      <c r="Y474">
        <f>'Master Data'!Y474</f>
        <v>47</v>
      </c>
      <c r="Z474">
        <f>'Master Data'!Z474</f>
        <v>14</v>
      </c>
      <c r="AA474">
        <f>'Master Data'!AA474</f>
        <v>14</v>
      </c>
      <c r="AB474">
        <f>'Master Data'!AB474</f>
        <v>11</v>
      </c>
      <c r="AC474">
        <f>'Master Data'!AC474</f>
        <v>12</v>
      </c>
      <c r="AD474">
        <f>'Master Data'!AD474</f>
        <v>9848.9599999999991</v>
      </c>
      <c r="AE474">
        <f>'Master Data'!AE474</f>
        <v>12</v>
      </c>
      <c r="AF474">
        <f>'Master Data'!AF474</f>
        <v>9971.1299999999992</v>
      </c>
      <c r="AG474">
        <f>'Master Data'!AG474</f>
        <v>9274.6</v>
      </c>
      <c r="AH474">
        <f>'Master Data'!AH474</f>
        <v>13</v>
      </c>
      <c r="AI474">
        <f>'Master Data'!AI474</f>
        <v>13</v>
      </c>
      <c r="AJ474">
        <f>'Master Data'!AJ474</f>
        <v>2</v>
      </c>
      <c r="AK474">
        <f>'Master Data'!AK474</f>
        <v>1</v>
      </c>
      <c r="AL474">
        <f>'Master Data'!AL474</f>
        <v>2</v>
      </c>
      <c r="AM474">
        <f>'Master Data'!AM474</f>
        <v>1</v>
      </c>
      <c r="AN474">
        <f>'Master Data'!AN474</f>
        <v>1</v>
      </c>
      <c r="AO474">
        <f>'Master Data'!AO474</f>
        <v>3180</v>
      </c>
      <c r="AP474">
        <f>'Master Data'!AP474</f>
        <v>0</v>
      </c>
      <c r="AQ474">
        <f>'Master Data'!AQ474</f>
        <v>0</v>
      </c>
      <c r="AR474">
        <f>'Master Data'!AR474</f>
        <v>0</v>
      </c>
      <c r="AS474">
        <f>'Master Data'!AS474</f>
        <v>0</v>
      </c>
      <c r="AT474">
        <f>'Master Data'!AT474</f>
        <v>0</v>
      </c>
      <c r="AU474">
        <f>'Master Data'!AU474</f>
        <v>0</v>
      </c>
      <c r="AV474">
        <f>'Master Data'!AV474</f>
        <v>0</v>
      </c>
      <c r="AW474">
        <f>'Master Data'!AW474</f>
        <v>0</v>
      </c>
      <c r="AX474">
        <f>'Master Data'!AX474</f>
        <v>0</v>
      </c>
      <c r="AY474">
        <f>'Master Data'!AY474</f>
        <v>1</v>
      </c>
      <c r="AZ474">
        <f>'Master Data'!AZ474</f>
        <v>1</v>
      </c>
      <c r="BA474">
        <f>'Master Data'!BA474</f>
        <v>0</v>
      </c>
      <c r="BB474">
        <f>'Master Data'!BB474</f>
        <v>0</v>
      </c>
      <c r="BC474">
        <f>'Master Data'!BC474</f>
        <v>0</v>
      </c>
      <c r="BD474">
        <f>'Master Data'!BD474</f>
        <v>2</v>
      </c>
      <c r="BE474">
        <f>'Master Data'!BE474</f>
        <v>0</v>
      </c>
      <c r="BF474">
        <f>'Master Data'!BF474</f>
        <v>2</v>
      </c>
      <c r="BG474">
        <f>'Master Data'!BG474</f>
        <v>0</v>
      </c>
      <c r="BH474">
        <f>'Master Data'!BH474</f>
        <v>0</v>
      </c>
      <c r="BI474">
        <f>'Master Data'!BI474</f>
        <v>0</v>
      </c>
      <c r="BJ474">
        <f>'Master Data'!BJ474</f>
        <v>0</v>
      </c>
      <c r="BK474">
        <f>'Master Data'!BK474</f>
        <v>0</v>
      </c>
      <c r="BL474">
        <f>'Master Data'!BL474</f>
        <v>0</v>
      </c>
      <c r="BM474">
        <f>'Master Data'!BM474</f>
        <v>2</v>
      </c>
      <c r="BN474">
        <f>'Master Data'!BN474</f>
        <v>0</v>
      </c>
      <c r="BO474">
        <f>'Master Data'!BO474</f>
        <v>0</v>
      </c>
      <c r="BP474">
        <f>'Master Data'!BP474</f>
        <v>0</v>
      </c>
      <c r="BQ474">
        <f>'Master Data'!BQ474</f>
        <v>0</v>
      </c>
      <c r="BR474">
        <f>'Master Data'!BR474</f>
        <v>0</v>
      </c>
      <c r="BS474">
        <f>'Master Data'!BS474</f>
        <v>0</v>
      </c>
      <c r="BT474">
        <f>'Master Data'!BT474</f>
        <v>0</v>
      </c>
      <c r="BU474">
        <f>'Master Data'!BU474</f>
        <v>2</v>
      </c>
      <c r="BV474">
        <f>'Master Data'!BV474</f>
        <v>1</v>
      </c>
      <c r="BW474">
        <f>'Master Data'!BW474</f>
        <v>20220324</v>
      </c>
      <c r="BX474" t="str">
        <f t="shared" si="86"/>
        <v>AlliedRx Institute of Healthcare - Medical Billing &amp; Coding Online (50 clock hours)</v>
      </c>
      <c r="BY474" s="27" t="str">
        <f t="shared" si="77"/>
        <v/>
      </c>
      <c r="BZ474" s="20" t="e">
        <f t="shared" si="78"/>
        <v>#DIV/0!</v>
      </c>
      <c r="CA474" s="20" t="e">
        <f t="shared" si="79"/>
        <v>#DIV/0!</v>
      </c>
      <c r="CB474" s="20">
        <f t="shared" si="80"/>
        <v>0.84615384615384615</v>
      </c>
      <c r="CC474" s="20">
        <f t="shared" si="81"/>
        <v>0.92307692307692313</v>
      </c>
      <c r="CD474" s="20">
        <f t="shared" si="82"/>
        <v>0.92307692307692313</v>
      </c>
      <c r="CE474" s="26">
        <f t="shared" si="83"/>
        <v>1590</v>
      </c>
      <c r="CF474" s="24" t="str">
        <f t="shared" si="84"/>
        <v xml:space="preserve"> </v>
      </c>
      <c r="CG474" s="24">
        <f t="shared" si="87"/>
        <v>9848.9599999999991</v>
      </c>
      <c r="CH474" s="24">
        <f t="shared" si="85"/>
        <v>3180</v>
      </c>
    </row>
    <row r="475" spans="1:86">
      <c r="A475" t="str">
        <f>'Master Data'!A475</f>
        <v>MD</v>
      </c>
      <c r="B475" t="str">
        <f>'Master Data'!B475</f>
        <v>AlliedRx Institute of Healthcare</v>
      </c>
      <c r="C475" t="str">
        <f>'Master Data'!C475</f>
        <v>Virginia SHEV certified private vocational school, non-accredited. A private for profit entity not regulated by the state of Maryland offering non-credit training. See this provider s website for more information. https://www.alliedrxtraining.</v>
      </c>
      <c r="D475" t="str">
        <f>'Master Data'!D475</f>
        <v>2105 E Parham Rd Ste 108</v>
      </c>
      <c r="E475">
        <f>'Master Data'!E475</f>
        <v>0</v>
      </c>
      <c r="F475" t="str">
        <f>'Master Data'!F475</f>
        <v>Henrico</v>
      </c>
      <c r="G475" t="str">
        <f>'Master Data'!G475</f>
        <v>VA</v>
      </c>
      <c r="H475">
        <f>'Master Data'!H475</f>
        <v>23228</v>
      </c>
      <c r="I475">
        <f>'Master Data'!I475</f>
        <v>6</v>
      </c>
      <c r="J475" t="str">
        <f>'Master Data'!J475</f>
        <v>Pharmacy Tech Online (50 clock hours)</v>
      </c>
      <c r="K475" t="str">
        <f>'Master Data'!K475</f>
        <v>Preparation for the Certified Pharmacy Technician (CPhT) exam via the Pharmacy Technician Certification Board.</v>
      </c>
      <c r="L475" t="str">
        <f>'Master Data'!L475</f>
        <v>http://www.alliedrxtraining.com</v>
      </c>
      <c r="M475">
        <f>'Master Data'!M475</f>
        <v>1</v>
      </c>
      <c r="N475" t="str">
        <f>'Master Data'!N475</f>
        <v>Certified Pharmacy Technician (CPhT) via the Pharmacy Technician Certification Board</v>
      </c>
      <c r="O475">
        <f>'Master Data'!O475</f>
        <v>510805</v>
      </c>
      <c r="P475">
        <f>'Master Data'!P475</f>
        <v>1450</v>
      </c>
      <c r="Q475">
        <f>'Master Data'!Q475</f>
        <v>130</v>
      </c>
      <c r="R475">
        <f>'Master Data'!R475</f>
        <v>7</v>
      </c>
      <c r="S475">
        <f>'Master Data'!S475</f>
        <v>14</v>
      </c>
      <c r="T475">
        <f>'Master Data'!T475</f>
        <v>1</v>
      </c>
      <c r="U475">
        <f>'Master Data'!U475</f>
        <v>2</v>
      </c>
      <c r="V475">
        <f>'Master Data'!V475</f>
        <v>29205200</v>
      </c>
      <c r="W475">
        <f>'Master Data'!W475</f>
        <v>0</v>
      </c>
      <c r="X475">
        <f>'Master Data'!X475</f>
        <v>0</v>
      </c>
      <c r="Y475">
        <f>'Master Data'!Y475</f>
        <v>102</v>
      </c>
      <c r="Z475">
        <f>'Master Data'!Z475</f>
        <v>28</v>
      </c>
      <c r="AA475">
        <f>'Master Data'!AA475</f>
        <v>27</v>
      </c>
      <c r="AB475">
        <f>'Master Data'!AB475</f>
        <v>20</v>
      </c>
      <c r="AC475">
        <f>'Master Data'!AC475</f>
        <v>19</v>
      </c>
      <c r="AD475">
        <f>'Master Data'!AD475</f>
        <v>6292.08</v>
      </c>
      <c r="AE475">
        <f>'Master Data'!AE475</f>
        <v>19</v>
      </c>
      <c r="AF475">
        <f>'Master Data'!AF475</f>
        <v>6738.83</v>
      </c>
      <c r="AG475">
        <f>'Master Data'!AG475</f>
        <v>8661.1299999999992</v>
      </c>
      <c r="AH475">
        <f>'Master Data'!AH475</f>
        <v>27</v>
      </c>
      <c r="AI475">
        <f>'Master Data'!AI475</f>
        <v>24</v>
      </c>
      <c r="AJ475">
        <f>'Master Data'!AJ475</f>
        <v>2</v>
      </c>
      <c r="AK475">
        <f>'Master Data'!AK475</f>
        <v>0</v>
      </c>
      <c r="AL475">
        <f>'Master Data'!AL475</f>
        <v>2</v>
      </c>
      <c r="AM475">
        <f>'Master Data'!AM475</f>
        <v>0</v>
      </c>
      <c r="AN475">
        <f>'Master Data'!AN475</f>
        <v>0</v>
      </c>
      <c r="AO475">
        <f>'Master Data'!AO475</f>
        <v>3255</v>
      </c>
      <c r="AP475">
        <f>'Master Data'!AP475</f>
        <v>0</v>
      </c>
      <c r="AQ475">
        <f>'Master Data'!AQ475</f>
        <v>0</v>
      </c>
      <c r="AR475">
        <f>'Master Data'!AR475</f>
        <v>0</v>
      </c>
      <c r="AS475">
        <f>'Master Data'!AS475</f>
        <v>0</v>
      </c>
      <c r="AT475">
        <f>'Master Data'!AT475</f>
        <v>0</v>
      </c>
      <c r="AU475">
        <f>'Master Data'!AU475</f>
        <v>0</v>
      </c>
      <c r="AV475">
        <f>'Master Data'!AV475</f>
        <v>0</v>
      </c>
      <c r="AW475">
        <f>'Master Data'!AW475</f>
        <v>0</v>
      </c>
      <c r="AX475">
        <f>'Master Data'!AX475</f>
        <v>1</v>
      </c>
      <c r="AY475">
        <f>'Master Data'!AY475</f>
        <v>0</v>
      </c>
      <c r="AZ475">
        <f>'Master Data'!AZ475</f>
        <v>1</v>
      </c>
      <c r="BA475">
        <f>'Master Data'!BA475</f>
        <v>0</v>
      </c>
      <c r="BB475">
        <f>'Master Data'!BB475</f>
        <v>0</v>
      </c>
      <c r="BC475">
        <f>'Master Data'!BC475</f>
        <v>0</v>
      </c>
      <c r="BD475">
        <f>'Master Data'!BD475</f>
        <v>2</v>
      </c>
      <c r="BE475">
        <f>'Master Data'!BE475</f>
        <v>0</v>
      </c>
      <c r="BF475">
        <f>'Master Data'!BF475</f>
        <v>1</v>
      </c>
      <c r="BG475">
        <f>'Master Data'!BG475</f>
        <v>1</v>
      </c>
      <c r="BH475">
        <f>'Master Data'!BH475</f>
        <v>0</v>
      </c>
      <c r="BI475">
        <f>'Master Data'!BI475</f>
        <v>0</v>
      </c>
      <c r="BJ475">
        <f>'Master Data'!BJ475</f>
        <v>1</v>
      </c>
      <c r="BK475">
        <f>'Master Data'!BK475</f>
        <v>0</v>
      </c>
      <c r="BL475">
        <f>'Master Data'!BL475</f>
        <v>0</v>
      </c>
      <c r="BM475">
        <f>'Master Data'!BM475</f>
        <v>2</v>
      </c>
      <c r="BN475">
        <f>'Master Data'!BN475</f>
        <v>0</v>
      </c>
      <c r="BO475">
        <f>'Master Data'!BO475</f>
        <v>0</v>
      </c>
      <c r="BP475">
        <f>'Master Data'!BP475</f>
        <v>0</v>
      </c>
      <c r="BQ475">
        <f>'Master Data'!BQ475</f>
        <v>0</v>
      </c>
      <c r="BR475">
        <f>'Master Data'!BR475</f>
        <v>1</v>
      </c>
      <c r="BS475">
        <f>'Master Data'!BS475</f>
        <v>0</v>
      </c>
      <c r="BT475">
        <f>'Master Data'!BT475</f>
        <v>0</v>
      </c>
      <c r="BU475">
        <f>'Master Data'!BU475</f>
        <v>0</v>
      </c>
      <c r="BV475">
        <f>'Master Data'!BV475</f>
        <v>1</v>
      </c>
      <c r="BW475">
        <f>'Master Data'!BW475</f>
        <v>20220324</v>
      </c>
      <c r="BX475" t="str">
        <f t="shared" si="86"/>
        <v>AlliedRx Institute of Healthcare - Pharmacy Tech Online (50 clock hours)</v>
      </c>
      <c r="BY475" s="27" t="str">
        <f t="shared" si="77"/>
        <v/>
      </c>
      <c r="BZ475" s="20" t="e">
        <f t="shared" si="78"/>
        <v>#DIV/0!</v>
      </c>
      <c r="CA475" s="20" t="e">
        <f t="shared" si="79"/>
        <v>#DIV/0!</v>
      </c>
      <c r="CB475" s="20">
        <f t="shared" si="80"/>
        <v>0.7407407407407407</v>
      </c>
      <c r="CC475" s="20">
        <f t="shared" si="81"/>
        <v>0.79166666666666663</v>
      </c>
      <c r="CD475" s="20">
        <f t="shared" si="82"/>
        <v>0.79166666666666663</v>
      </c>
      <c r="CE475" s="26">
        <f t="shared" si="83"/>
        <v>1580</v>
      </c>
      <c r="CF475" s="24" t="str">
        <f t="shared" si="84"/>
        <v xml:space="preserve"> </v>
      </c>
      <c r="CG475" s="24">
        <f t="shared" si="87"/>
        <v>6292.08</v>
      </c>
      <c r="CH475" s="24">
        <f t="shared" si="85"/>
        <v>3255</v>
      </c>
    </row>
    <row r="476" spans="1:86">
      <c r="A476" t="str">
        <f>'Master Data'!A476</f>
        <v>MD</v>
      </c>
      <c r="B476" t="str">
        <f>'Master Data'!B476</f>
        <v>Towson University</v>
      </c>
      <c r="C476" t="str">
        <f>'Master Data'!C476</f>
        <v>A Maryland 4-year public university, accredited by the Middle States Commission on Higher Education. See this provider s website for more information. https://www.towson.edu/campus/partnerships-research/continuing-education/about.</v>
      </c>
      <c r="D476" t="str">
        <f>'Master Data'!D476</f>
        <v>7400 York Rd.</v>
      </c>
      <c r="E476" t="str">
        <f>'Master Data'!E476</f>
        <v>Ste. 201</v>
      </c>
      <c r="F476" t="str">
        <f>'Master Data'!F476</f>
        <v>Towson</v>
      </c>
      <c r="G476" t="str">
        <f>'Master Data'!G476</f>
        <v>MD</v>
      </c>
      <c r="H476">
        <f>'Master Data'!H476</f>
        <v>21204</v>
      </c>
      <c r="I476">
        <f>'Master Data'!I476</f>
        <v>8</v>
      </c>
      <c r="J476" t="str">
        <f>'Master Data'!J476</f>
        <v>Online Certified Professional Bookkeeper (140 clock hours)</v>
      </c>
      <c r="K476" t="str">
        <f>'Master Data'!K476</f>
        <v>Preparation for the American Institute of Professional Bookkeepers' exam for those having 2 + years of full-time or 3,000 hours of part-time bookkeeper experience.</v>
      </c>
      <c r="L476" t="str">
        <f>'Master Data'!L476</f>
        <v>https://www.towson.edu</v>
      </c>
      <c r="M476">
        <f>'Master Data'!M476</f>
        <v>1</v>
      </c>
      <c r="N476" t="str">
        <f>'Master Data'!N476</f>
        <v>Certified Bookkeeper via American Institute of Professional Bookkeepers</v>
      </c>
      <c r="O476">
        <f>'Master Data'!O476</f>
        <v>520302</v>
      </c>
      <c r="P476">
        <f>'Master Data'!P476</f>
        <v>2899</v>
      </c>
      <c r="Q476">
        <f>'Master Data'!Q476</f>
        <v>0</v>
      </c>
      <c r="R476">
        <f>'Master Data'!R476</f>
        <v>5</v>
      </c>
      <c r="S476">
        <f>'Master Data'!S476</f>
        <v>26</v>
      </c>
      <c r="T476">
        <f>'Master Data'!T476</f>
        <v>1</v>
      </c>
      <c r="U476">
        <f>'Master Data'!U476</f>
        <v>2</v>
      </c>
      <c r="V476">
        <f>'Master Data'!V476</f>
        <v>43303100</v>
      </c>
      <c r="W476">
        <f>'Master Data'!W476</f>
        <v>43305100</v>
      </c>
      <c r="X476">
        <f>'Master Data'!X476</f>
        <v>0</v>
      </c>
      <c r="Y476">
        <f>'Master Data'!Y476</f>
        <v>5</v>
      </c>
      <c r="Z476">
        <f>'Master Data'!Z476</f>
        <v>5</v>
      </c>
      <c r="AA476">
        <f>'Master Data'!AA476</f>
        <v>5</v>
      </c>
      <c r="AB476">
        <f>'Master Data'!AB476</f>
        <v>0</v>
      </c>
      <c r="AC476">
        <f>'Master Data'!AC476</f>
        <v>0</v>
      </c>
      <c r="AD476">
        <f>'Master Data'!AD476</f>
        <v>0</v>
      </c>
      <c r="AE476">
        <f>'Master Data'!AE476</f>
        <v>0</v>
      </c>
      <c r="AF476">
        <f>'Master Data'!AF476</f>
        <v>9999999.9900000002</v>
      </c>
      <c r="AG476">
        <f>'Master Data'!AG476</f>
        <v>9999999.9900000002</v>
      </c>
      <c r="AH476">
        <f>'Master Data'!AH476</f>
        <v>2</v>
      </c>
      <c r="AI476">
        <f>'Master Data'!AI476</f>
        <v>1</v>
      </c>
      <c r="AJ476">
        <f>'Master Data'!AJ476</f>
        <v>1</v>
      </c>
      <c r="AK476">
        <f>'Master Data'!AK476</f>
        <v>1</v>
      </c>
      <c r="AL476">
        <f>'Master Data'!AL476</f>
        <v>1</v>
      </c>
      <c r="AM476">
        <f>'Master Data'!AM476</f>
        <v>1</v>
      </c>
      <c r="AN476">
        <f>'Master Data'!AN476</f>
        <v>1</v>
      </c>
      <c r="AO476">
        <f>'Master Data'!AO476</f>
        <v>2899</v>
      </c>
      <c r="AP476">
        <f>'Master Data'!AP476</f>
        <v>0</v>
      </c>
      <c r="AQ476">
        <f>'Master Data'!AQ476</f>
        <v>0</v>
      </c>
      <c r="AR476">
        <f>'Master Data'!AR476</f>
        <v>0</v>
      </c>
      <c r="AS476">
        <f>'Master Data'!AS476</f>
        <v>0</v>
      </c>
      <c r="AT476">
        <f>'Master Data'!AT476</f>
        <v>0</v>
      </c>
      <c r="AU476">
        <f>'Master Data'!AU476</f>
        <v>0</v>
      </c>
      <c r="AV476">
        <f>'Master Data'!AV476</f>
        <v>0</v>
      </c>
      <c r="AW476">
        <f>'Master Data'!AW476</f>
        <v>0</v>
      </c>
      <c r="AX476">
        <f>'Master Data'!AX476</f>
        <v>0</v>
      </c>
      <c r="AY476">
        <f>'Master Data'!AY476</f>
        <v>1</v>
      </c>
      <c r="AZ476">
        <f>'Master Data'!AZ476</f>
        <v>0</v>
      </c>
      <c r="BA476">
        <f>'Master Data'!BA476</f>
        <v>0</v>
      </c>
      <c r="BB476">
        <f>'Master Data'!BB476</f>
        <v>0</v>
      </c>
      <c r="BC476">
        <f>'Master Data'!BC476</f>
        <v>0</v>
      </c>
      <c r="BD476">
        <f>'Master Data'!BD476</f>
        <v>1</v>
      </c>
      <c r="BE476">
        <f>'Master Data'!BE476</f>
        <v>0</v>
      </c>
      <c r="BF476">
        <f>'Master Data'!BF476</f>
        <v>0</v>
      </c>
      <c r="BG476">
        <f>'Master Data'!BG476</f>
        <v>0</v>
      </c>
      <c r="BH476">
        <f>'Master Data'!BH476</f>
        <v>0</v>
      </c>
      <c r="BI476">
        <f>'Master Data'!BI476</f>
        <v>0</v>
      </c>
      <c r="BJ476">
        <f>'Master Data'!BJ476</f>
        <v>1</v>
      </c>
      <c r="BK476">
        <f>'Master Data'!BK476</f>
        <v>0</v>
      </c>
      <c r="BL476">
        <f>'Master Data'!BL476</f>
        <v>0</v>
      </c>
      <c r="BM476">
        <f>'Master Data'!BM476</f>
        <v>1</v>
      </c>
      <c r="BN476">
        <f>'Master Data'!BN476</f>
        <v>0</v>
      </c>
      <c r="BO476">
        <f>'Master Data'!BO476</f>
        <v>0</v>
      </c>
      <c r="BP476">
        <f>'Master Data'!BP476</f>
        <v>0</v>
      </c>
      <c r="BQ476">
        <f>'Master Data'!BQ476</f>
        <v>0</v>
      </c>
      <c r="BR476">
        <f>'Master Data'!BR476</f>
        <v>1</v>
      </c>
      <c r="BS476">
        <f>'Master Data'!BS476</f>
        <v>0</v>
      </c>
      <c r="BT476">
        <f>'Master Data'!BT476</f>
        <v>0</v>
      </c>
      <c r="BU476">
        <f>'Master Data'!BU476</f>
        <v>1</v>
      </c>
      <c r="BV476">
        <f>'Master Data'!BV476</f>
        <v>0</v>
      </c>
      <c r="BW476">
        <f>'Master Data'!BW476</f>
        <v>20220324</v>
      </c>
      <c r="BX476" t="str">
        <f t="shared" si="86"/>
        <v>Towson University - Online Certified Professional Bookkeeper (140 clock hours)</v>
      </c>
      <c r="BY476" s="27" t="str">
        <f t="shared" si="77"/>
        <v/>
      </c>
      <c r="BZ476" s="20" t="e">
        <f t="shared" si="78"/>
        <v>#DIV/0!</v>
      </c>
      <c r="CA476" s="20" t="e">
        <f t="shared" si="79"/>
        <v>#DIV/0!</v>
      </c>
      <c r="CB476" s="20">
        <f t="shared" si="80"/>
        <v>0</v>
      </c>
      <c r="CC476" s="20">
        <f t="shared" si="81"/>
        <v>0</v>
      </c>
      <c r="CD476" s="20">
        <f t="shared" si="82"/>
        <v>0</v>
      </c>
      <c r="CE476" s="26">
        <f t="shared" si="83"/>
        <v>2899</v>
      </c>
      <c r="CF476" s="24" t="str">
        <f t="shared" si="84"/>
        <v xml:space="preserve"> </v>
      </c>
      <c r="CG476" s="24" t="str">
        <f t="shared" si="87"/>
        <v xml:space="preserve"> </v>
      </c>
      <c r="CH476" s="24">
        <f t="shared" si="85"/>
        <v>2899</v>
      </c>
    </row>
    <row r="477" spans="1:86">
      <c r="A477" t="str">
        <f>'Master Data'!A477</f>
        <v>MD</v>
      </c>
      <c r="B477" t="str">
        <f>'Master Data'!B477</f>
        <v>Shawntay's School of Creative Nails - South</v>
      </c>
      <c r="C477" t="str">
        <f>'Master Data'!C477</f>
        <v>A Maryland Higher Education Commission-approved private career school offering job preparatory training. See this provider s website for more information. https://www.schoolofcreativenails.</v>
      </c>
      <c r="D477" t="str">
        <f>'Master Data'!D477</f>
        <v>6475 New Hampshire Ave Ste 650</v>
      </c>
      <c r="E477">
        <f>'Master Data'!E477</f>
        <v>0</v>
      </c>
      <c r="F477" t="str">
        <f>'Master Data'!F477</f>
        <v>Hyattsville</v>
      </c>
      <c r="G477" t="str">
        <f>'Master Data'!G477</f>
        <v>MD</v>
      </c>
      <c r="H477">
        <f>'Master Data'!H477</f>
        <v>20783</v>
      </c>
      <c r="I477">
        <f>'Master Data'!I477</f>
        <v>6</v>
      </c>
      <c r="J477" t="str">
        <f>'Master Data'!J477</f>
        <v>Nail Technology Program (250 clock hours)</v>
      </c>
      <c r="K477" t="str">
        <f>'Master Data'!K477</f>
        <v>Preparation for the Maryland Nail Technician licensing exam.</v>
      </c>
      <c r="L477" t="str">
        <f>'Master Data'!L477</f>
        <v>http://www.schoolofcreativenails.com</v>
      </c>
      <c r="M477">
        <f>'Master Data'!M477</f>
        <v>3</v>
      </c>
      <c r="N477" t="str">
        <f>'Master Data'!N477</f>
        <v>Maryland Nail Technician license</v>
      </c>
      <c r="O477">
        <f>'Master Data'!O477</f>
        <v>120410</v>
      </c>
      <c r="P477">
        <f>'Master Data'!P477</f>
        <v>3150</v>
      </c>
      <c r="Q477">
        <f>'Master Data'!Q477</f>
        <v>550</v>
      </c>
      <c r="R477">
        <f>'Master Data'!R477</f>
        <v>21</v>
      </c>
      <c r="S477">
        <f>'Master Data'!S477</f>
        <v>12</v>
      </c>
      <c r="T477">
        <f>'Master Data'!T477</f>
        <v>1</v>
      </c>
      <c r="U477">
        <f>'Master Data'!U477</f>
        <v>3</v>
      </c>
      <c r="V477">
        <f>'Master Data'!V477</f>
        <v>39509200</v>
      </c>
      <c r="W477">
        <f>'Master Data'!W477</f>
        <v>0</v>
      </c>
      <c r="X477">
        <f>'Master Data'!X477</f>
        <v>0</v>
      </c>
      <c r="Y477">
        <f>'Master Data'!Y477</f>
        <v>27</v>
      </c>
      <c r="Z477">
        <f>'Master Data'!Z477</f>
        <v>18</v>
      </c>
      <c r="AA477">
        <f>'Master Data'!AA477</f>
        <v>18</v>
      </c>
      <c r="AB477">
        <f>'Master Data'!AB477</f>
        <v>1</v>
      </c>
      <c r="AC477">
        <f>'Master Data'!AC477</f>
        <v>0</v>
      </c>
      <c r="AD477">
        <f>'Master Data'!AD477</f>
        <v>12640</v>
      </c>
      <c r="AE477">
        <f>'Master Data'!AE477</f>
        <v>0</v>
      </c>
      <c r="AF477">
        <f>'Master Data'!AF477</f>
        <v>12640</v>
      </c>
      <c r="AG477">
        <f>'Master Data'!AG477</f>
        <v>9999999.9900000002</v>
      </c>
      <c r="AH477">
        <f>'Master Data'!AH477</f>
        <v>1</v>
      </c>
      <c r="AI477">
        <f>'Master Data'!AI477</f>
        <v>0</v>
      </c>
      <c r="AJ477">
        <f>'Master Data'!AJ477</f>
        <v>2</v>
      </c>
      <c r="AK477">
        <f>'Master Data'!AK477</f>
        <v>1</v>
      </c>
      <c r="AL477">
        <f>'Master Data'!AL477</f>
        <v>2</v>
      </c>
      <c r="AM477">
        <f>'Master Data'!AM477</f>
        <v>1</v>
      </c>
      <c r="AN477">
        <f>'Master Data'!AN477</f>
        <v>1</v>
      </c>
      <c r="AO477">
        <f>'Master Data'!AO477</f>
        <v>7250</v>
      </c>
      <c r="AP477">
        <f>'Master Data'!AP477</f>
        <v>1</v>
      </c>
      <c r="AQ477">
        <f>'Master Data'!AQ477</f>
        <v>0</v>
      </c>
      <c r="AR477">
        <f>'Master Data'!AR477</f>
        <v>12640</v>
      </c>
      <c r="AS477">
        <f>'Master Data'!AS477</f>
        <v>0</v>
      </c>
      <c r="AT477">
        <f>'Master Data'!AT477</f>
        <v>1</v>
      </c>
      <c r="AU477">
        <f>'Master Data'!AU477</f>
        <v>0</v>
      </c>
      <c r="AV477">
        <f>'Master Data'!AV477</f>
        <v>0</v>
      </c>
      <c r="AW477">
        <f>'Master Data'!AW477</f>
        <v>0</v>
      </c>
      <c r="AX477">
        <f>'Master Data'!AX477</f>
        <v>0</v>
      </c>
      <c r="AY477">
        <f>'Master Data'!AY477</f>
        <v>1</v>
      </c>
      <c r="AZ477">
        <f>'Master Data'!AZ477</f>
        <v>1</v>
      </c>
      <c r="BA477">
        <f>'Master Data'!BA477</f>
        <v>0</v>
      </c>
      <c r="BB477">
        <f>'Master Data'!BB477</f>
        <v>0</v>
      </c>
      <c r="BC477">
        <f>'Master Data'!BC477</f>
        <v>0</v>
      </c>
      <c r="BD477">
        <f>'Master Data'!BD477</f>
        <v>2</v>
      </c>
      <c r="BE477">
        <f>'Master Data'!BE477</f>
        <v>0</v>
      </c>
      <c r="BF477">
        <f>'Master Data'!BF477</f>
        <v>1</v>
      </c>
      <c r="BG477">
        <f>'Master Data'!BG477</f>
        <v>1</v>
      </c>
      <c r="BH477">
        <f>'Master Data'!BH477</f>
        <v>0</v>
      </c>
      <c r="BI477">
        <f>'Master Data'!BI477</f>
        <v>0</v>
      </c>
      <c r="BJ477">
        <f>'Master Data'!BJ477</f>
        <v>0</v>
      </c>
      <c r="BK477">
        <f>'Master Data'!BK477</f>
        <v>0</v>
      </c>
      <c r="BL477">
        <f>'Master Data'!BL477</f>
        <v>0</v>
      </c>
      <c r="BM477">
        <f>'Master Data'!BM477</f>
        <v>1</v>
      </c>
      <c r="BN477">
        <f>'Master Data'!BN477</f>
        <v>0</v>
      </c>
      <c r="BO477">
        <f>'Master Data'!BO477</f>
        <v>0</v>
      </c>
      <c r="BP477">
        <f>'Master Data'!BP477</f>
        <v>0</v>
      </c>
      <c r="BQ477">
        <f>'Master Data'!BQ477</f>
        <v>0</v>
      </c>
      <c r="BR477">
        <f>'Master Data'!BR477</f>
        <v>0</v>
      </c>
      <c r="BS477">
        <f>'Master Data'!BS477</f>
        <v>0</v>
      </c>
      <c r="BT477">
        <f>'Master Data'!BT477</f>
        <v>0</v>
      </c>
      <c r="BU477">
        <f>'Master Data'!BU477</f>
        <v>0</v>
      </c>
      <c r="BV477">
        <f>'Master Data'!BV477</f>
        <v>1</v>
      </c>
      <c r="BW477">
        <f>'Master Data'!BW477</f>
        <v>20220324</v>
      </c>
      <c r="BX477" t="str">
        <f t="shared" si="86"/>
        <v>Shawntay's School of Creative Nails - South - Nail Technology Program (250 clock hours)</v>
      </c>
      <c r="BY477" s="27">
        <f t="shared" si="77"/>
        <v>1</v>
      </c>
      <c r="BZ477" s="20" t="e">
        <f t="shared" si="78"/>
        <v>#DIV/0!</v>
      </c>
      <c r="CA477" s="20" t="e">
        <f t="shared" si="79"/>
        <v>#DIV/0!</v>
      </c>
      <c r="CB477" s="20">
        <f t="shared" si="80"/>
        <v>1</v>
      </c>
      <c r="CC477" s="20" t="e">
        <f t="shared" si="81"/>
        <v>#DIV/0!</v>
      </c>
      <c r="CD477" s="20" t="e">
        <f t="shared" si="82"/>
        <v>#DIV/0!</v>
      </c>
      <c r="CE477" s="26">
        <f t="shared" si="83"/>
        <v>3700</v>
      </c>
      <c r="CF477" s="24">
        <f t="shared" si="84"/>
        <v>12640</v>
      </c>
      <c r="CG477" s="24">
        <f t="shared" si="87"/>
        <v>12640</v>
      </c>
      <c r="CH477" s="24">
        <f t="shared" si="85"/>
        <v>7250</v>
      </c>
    </row>
    <row r="478" spans="1:86">
      <c r="A478" t="str">
        <f>'Master Data'!A478</f>
        <v>MD</v>
      </c>
      <c r="B478" t="str">
        <f>'Master Data'!B478</f>
        <v>Medcerts, LLC</v>
      </c>
      <c r="C478" t="str">
        <f>'Master Data'!C478</f>
        <v>A private for profit entity not regulated by the state of Maryland offering non-credit training. See this provider s website for more information. https://medcerts.</v>
      </c>
      <c r="D478" t="str">
        <f>'Master Data'!D478</f>
        <v>14143 Farmington Rd.</v>
      </c>
      <c r="E478">
        <f>'Master Data'!E478</f>
        <v>0</v>
      </c>
      <c r="F478" t="str">
        <f>'Master Data'!F478</f>
        <v>Livonia</v>
      </c>
      <c r="G478" t="str">
        <f>'Master Data'!G478</f>
        <v>MI</v>
      </c>
      <c r="H478">
        <f>'Master Data'!H478</f>
        <v>48154</v>
      </c>
      <c r="I478">
        <f>'Master Data'!I478</f>
        <v>6</v>
      </c>
      <c r="J478" t="str">
        <f>'Master Data'!J478</f>
        <v>HI-6600 Medical Laboratory Assistant (256 clock hours)</v>
      </c>
      <c r="K478" t="str">
        <f>'Master Data'!K478</f>
        <v>Preparation for the Certified Clinical Medical Assistant (CCMA) exam via the National Healthcareer Association.</v>
      </c>
      <c r="L478" t="str">
        <f>'Master Data'!L478</f>
        <v>http://www.medcerts.com</v>
      </c>
      <c r="M478">
        <f>'Master Data'!M478</f>
        <v>1</v>
      </c>
      <c r="N478" t="str">
        <f>'Master Data'!N478</f>
        <v>Certified Clinical Medical Assistant (CCMA) exam via the National Healthcareer Association</v>
      </c>
      <c r="O478">
        <f>'Master Data'!O478</f>
        <v>510802</v>
      </c>
      <c r="P478">
        <f>'Master Data'!P478</f>
        <v>4000</v>
      </c>
      <c r="Q478">
        <f>'Master Data'!Q478</f>
        <v>0</v>
      </c>
      <c r="R478">
        <f>'Master Data'!R478</f>
        <v>16</v>
      </c>
      <c r="S478">
        <f>'Master Data'!S478</f>
        <v>16</v>
      </c>
      <c r="T478">
        <f>'Master Data'!T478</f>
        <v>1</v>
      </c>
      <c r="U478">
        <f>'Master Data'!U478</f>
        <v>2</v>
      </c>
      <c r="V478">
        <f>'Master Data'!V478</f>
        <v>29201200</v>
      </c>
      <c r="W478">
        <f>'Master Data'!W478</f>
        <v>0</v>
      </c>
      <c r="X478">
        <f>'Master Data'!X478</f>
        <v>0</v>
      </c>
      <c r="Y478">
        <f>'Master Data'!Y478</f>
        <v>103</v>
      </c>
      <c r="Z478">
        <f>'Master Data'!Z478</f>
        <v>62</v>
      </c>
      <c r="AA478">
        <f>'Master Data'!AA478</f>
        <v>58</v>
      </c>
      <c r="AB478">
        <f>'Master Data'!AB478</f>
        <v>3</v>
      </c>
      <c r="AC478">
        <f>'Master Data'!AC478</f>
        <v>0</v>
      </c>
      <c r="AD478">
        <f>'Master Data'!AD478</f>
        <v>14798</v>
      </c>
      <c r="AE478">
        <f>'Master Data'!AE478</f>
        <v>0</v>
      </c>
      <c r="AF478">
        <f>'Master Data'!AF478</f>
        <v>14817.69</v>
      </c>
      <c r="AG478">
        <f>'Master Data'!AG478</f>
        <v>9999999.9900000002</v>
      </c>
      <c r="AH478">
        <f>'Master Data'!AH478</f>
        <v>4</v>
      </c>
      <c r="AI478">
        <f>'Master Data'!AI478</f>
        <v>0</v>
      </c>
      <c r="AJ478">
        <f>'Master Data'!AJ478</f>
        <v>1</v>
      </c>
      <c r="AK478">
        <f>'Master Data'!AK478</f>
        <v>1</v>
      </c>
      <c r="AL478">
        <f>'Master Data'!AL478</f>
        <v>1</v>
      </c>
      <c r="AM478">
        <f>'Master Data'!AM478</f>
        <v>1</v>
      </c>
      <c r="AN478">
        <f>'Master Data'!AN478</f>
        <v>1</v>
      </c>
      <c r="AO478">
        <f>'Master Data'!AO478</f>
        <v>4000</v>
      </c>
      <c r="AP478">
        <f>'Master Data'!AP478</f>
        <v>0</v>
      </c>
      <c r="AQ478">
        <f>'Master Data'!AQ478</f>
        <v>0</v>
      </c>
      <c r="AR478">
        <f>'Master Data'!AR478</f>
        <v>0</v>
      </c>
      <c r="AS478">
        <f>'Master Data'!AS478</f>
        <v>0</v>
      </c>
      <c r="AT478">
        <f>'Master Data'!AT478</f>
        <v>0</v>
      </c>
      <c r="AU478">
        <f>'Master Data'!AU478</f>
        <v>0</v>
      </c>
      <c r="AV478">
        <f>'Master Data'!AV478</f>
        <v>0</v>
      </c>
      <c r="AW478">
        <f>'Master Data'!AW478</f>
        <v>0</v>
      </c>
      <c r="AX478">
        <f>'Master Data'!AX478</f>
        <v>0</v>
      </c>
      <c r="AY478">
        <f>'Master Data'!AY478</f>
        <v>1</v>
      </c>
      <c r="AZ478">
        <f>'Master Data'!AZ478</f>
        <v>0</v>
      </c>
      <c r="BA478">
        <f>'Master Data'!BA478</f>
        <v>0</v>
      </c>
      <c r="BB478">
        <f>'Master Data'!BB478</f>
        <v>0</v>
      </c>
      <c r="BC478">
        <f>'Master Data'!BC478</f>
        <v>0</v>
      </c>
      <c r="BD478">
        <f>'Master Data'!BD478</f>
        <v>0</v>
      </c>
      <c r="BE478">
        <f>'Master Data'!BE478</f>
        <v>0</v>
      </c>
      <c r="BF478">
        <f>'Master Data'!BF478</f>
        <v>0</v>
      </c>
      <c r="BG478">
        <f>'Master Data'!BG478</f>
        <v>0</v>
      </c>
      <c r="BH478">
        <f>'Master Data'!BH478</f>
        <v>0</v>
      </c>
      <c r="BI478">
        <f>'Master Data'!BI478</f>
        <v>0</v>
      </c>
      <c r="BJ478">
        <f>'Master Data'!BJ478</f>
        <v>0</v>
      </c>
      <c r="BK478">
        <f>'Master Data'!BK478</f>
        <v>0</v>
      </c>
      <c r="BL478">
        <f>'Master Data'!BL478</f>
        <v>0</v>
      </c>
      <c r="BM478">
        <f>'Master Data'!BM478</f>
        <v>1</v>
      </c>
      <c r="BN478">
        <f>'Master Data'!BN478</f>
        <v>0</v>
      </c>
      <c r="BO478">
        <f>'Master Data'!BO478</f>
        <v>0</v>
      </c>
      <c r="BP478">
        <f>'Master Data'!BP478</f>
        <v>0</v>
      </c>
      <c r="BQ478">
        <f>'Master Data'!BQ478</f>
        <v>0</v>
      </c>
      <c r="BR478">
        <f>'Master Data'!BR478</f>
        <v>0</v>
      </c>
      <c r="BS478">
        <f>'Master Data'!BS478</f>
        <v>0</v>
      </c>
      <c r="BT478">
        <f>'Master Data'!BT478</f>
        <v>0</v>
      </c>
      <c r="BU478">
        <f>'Master Data'!BU478</f>
        <v>0</v>
      </c>
      <c r="BV478">
        <f>'Master Data'!BV478</f>
        <v>0</v>
      </c>
      <c r="BW478">
        <f>'Master Data'!BW478</f>
        <v>20220329</v>
      </c>
      <c r="BX478" t="str">
        <f t="shared" si="86"/>
        <v>Medcerts, LLC - HI-6600 Medical Laboratory Assistant (256 clock hours)</v>
      </c>
      <c r="BY478" s="27" t="str">
        <f t="shared" si="77"/>
        <v/>
      </c>
      <c r="BZ478" s="20" t="e">
        <f t="shared" si="78"/>
        <v>#DIV/0!</v>
      </c>
      <c r="CA478" s="20" t="e">
        <f t="shared" si="79"/>
        <v>#DIV/0!</v>
      </c>
      <c r="CB478" s="20">
        <f t="shared" si="80"/>
        <v>0.75</v>
      </c>
      <c r="CC478" s="20" t="e">
        <f t="shared" si="81"/>
        <v>#DIV/0!</v>
      </c>
      <c r="CD478" s="20" t="e">
        <f t="shared" si="82"/>
        <v>#DIV/0!</v>
      </c>
      <c r="CE478" s="26">
        <f t="shared" si="83"/>
        <v>4000</v>
      </c>
      <c r="CF478" s="24" t="str">
        <f t="shared" si="84"/>
        <v xml:space="preserve"> </v>
      </c>
      <c r="CG478" s="24">
        <f t="shared" si="87"/>
        <v>14798</v>
      </c>
      <c r="CH478" s="24">
        <f t="shared" si="85"/>
        <v>4000</v>
      </c>
    </row>
    <row r="479" spans="1:86">
      <c r="A479" t="str">
        <f>'Master Data'!A479</f>
        <v>MD</v>
      </c>
      <c r="B479" t="str">
        <f>'Master Data'!B479</f>
        <v>Medcerts, LLC</v>
      </c>
      <c r="C479" t="str">
        <f>'Master Data'!C479</f>
        <v>A private for profit entity not regulated by the state of Maryland offering non-credit training. See this provider s website for more information. https://medcerts.</v>
      </c>
      <c r="D479" t="str">
        <f>'Master Data'!D479</f>
        <v>14143 Farmington Rd.</v>
      </c>
      <c r="E479">
        <f>'Master Data'!E479</f>
        <v>0</v>
      </c>
      <c r="F479" t="str">
        <f>'Master Data'!F479</f>
        <v>Livonia</v>
      </c>
      <c r="G479" t="str">
        <f>'Master Data'!G479</f>
        <v>MI</v>
      </c>
      <c r="H479">
        <f>'Master Data'!H479</f>
        <v>48154</v>
      </c>
      <c r="I479">
        <f>'Master Data'!I479</f>
        <v>6</v>
      </c>
      <c r="J479" t="str">
        <f>'Master Data'!J479</f>
        <v>HI-9800 Clinical Medical Asst. &amp; Scribe Professional (544 clock hours)</v>
      </c>
      <c r="K479" t="str">
        <f>'Master Data'!K479</f>
        <v>Preparation for the Apprentice Medical Scribe Professional (AMSP) exam &amp; the Certified Clinical Medical Assistant (CCMA) exam via National Healthcareer Association.</v>
      </c>
      <c r="L479" t="str">
        <f>'Master Data'!L479</f>
        <v>http://www.medcerts.com</v>
      </c>
      <c r="M479">
        <f>'Master Data'!M479</f>
        <v>1</v>
      </c>
      <c r="N479" t="str">
        <f>'Master Data'!N479</f>
        <v>Apprentice Medical Scribe Professional &amp; Certified Clinical Medical Assistant (CCMA) exam via National Healthcareer Association.</v>
      </c>
      <c r="O479">
        <f>'Master Data'!O479</f>
        <v>510801</v>
      </c>
      <c r="P479">
        <f>'Master Data'!P479</f>
        <v>6000</v>
      </c>
      <c r="Q479">
        <f>'Master Data'!Q479</f>
        <v>0</v>
      </c>
      <c r="R479">
        <f>'Master Data'!R479</f>
        <v>16</v>
      </c>
      <c r="S479">
        <f>'Master Data'!S479</f>
        <v>34</v>
      </c>
      <c r="T479">
        <f>'Master Data'!T479</f>
        <v>1</v>
      </c>
      <c r="U479">
        <f>'Master Data'!U479</f>
        <v>2</v>
      </c>
      <c r="V479">
        <f>'Master Data'!V479</f>
        <v>31909200</v>
      </c>
      <c r="W479">
        <f>'Master Data'!W479</f>
        <v>0</v>
      </c>
      <c r="X479">
        <f>'Master Data'!X479</f>
        <v>0</v>
      </c>
      <c r="Y479">
        <f>'Master Data'!Y479</f>
        <v>12</v>
      </c>
      <c r="Z479">
        <f>'Master Data'!Z479</f>
        <v>3</v>
      </c>
      <c r="AA479">
        <f>'Master Data'!AA479</f>
        <v>1</v>
      </c>
      <c r="AB479">
        <f>'Master Data'!AB479</f>
        <v>0</v>
      </c>
      <c r="AC479">
        <f>'Master Data'!AC479</f>
        <v>0</v>
      </c>
      <c r="AD479">
        <f>'Master Data'!AD479</f>
        <v>0</v>
      </c>
      <c r="AE479">
        <f>'Master Data'!AE479</f>
        <v>0</v>
      </c>
      <c r="AF479">
        <f>'Master Data'!AF479</f>
        <v>9999999.9900000002</v>
      </c>
      <c r="AG479">
        <f>'Master Data'!AG479</f>
        <v>9999999.9900000002</v>
      </c>
      <c r="AH479">
        <f>'Master Data'!AH479</f>
        <v>0</v>
      </c>
      <c r="AI479">
        <f>'Master Data'!AI479</f>
        <v>0</v>
      </c>
      <c r="AJ479">
        <f>'Master Data'!AJ479</f>
        <v>0</v>
      </c>
      <c r="AK479">
        <f>'Master Data'!AK479</f>
        <v>0</v>
      </c>
      <c r="AL479">
        <f>'Master Data'!AL479</f>
        <v>0</v>
      </c>
      <c r="AM479">
        <f>'Master Data'!AM479</f>
        <v>0</v>
      </c>
      <c r="AN479">
        <f>'Master Data'!AN479</f>
        <v>0</v>
      </c>
      <c r="AO479">
        <f>'Master Data'!AO479</f>
        <v>0</v>
      </c>
      <c r="AP479">
        <f>'Master Data'!AP479</f>
        <v>0</v>
      </c>
      <c r="AQ479">
        <f>'Master Data'!AQ479</f>
        <v>0</v>
      </c>
      <c r="AR479">
        <f>'Master Data'!AR479</f>
        <v>0</v>
      </c>
      <c r="AS479">
        <f>'Master Data'!AS479</f>
        <v>0</v>
      </c>
      <c r="AT479">
        <f>'Master Data'!AT479</f>
        <v>0</v>
      </c>
      <c r="AU479">
        <f>'Master Data'!AU479</f>
        <v>0</v>
      </c>
      <c r="AV479">
        <f>'Master Data'!AV479</f>
        <v>0</v>
      </c>
      <c r="AW479">
        <f>'Master Data'!AW479</f>
        <v>0</v>
      </c>
      <c r="AX479">
        <f>'Master Data'!AX479</f>
        <v>0</v>
      </c>
      <c r="AY479">
        <f>'Master Data'!AY479</f>
        <v>0</v>
      </c>
      <c r="AZ479">
        <f>'Master Data'!AZ479</f>
        <v>0</v>
      </c>
      <c r="BA479">
        <f>'Master Data'!BA479</f>
        <v>0</v>
      </c>
      <c r="BB479">
        <f>'Master Data'!BB479</f>
        <v>0</v>
      </c>
      <c r="BC479">
        <f>'Master Data'!BC479</f>
        <v>0</v>
      </c>
      <c r="BD479">
        <f>'Master Data'!BD479</f>
        <v>0</v>
      </c>
      <c r="BE479">
        <f>'Master Data'!BE479</f>
        <v>0</v>
      </c>
      <c r="BF479">
        <f>'Master Data'!BF479</f>
        <v>0</v>
      </c>
      <c r="BG479">
        <f>'Master Data'!BG479</f>
        <v>0</v>
      </c>
      <c r="BH479">
        <f>'Master Data'!BH479</f>
        <v>0</v>
      </c>
      <c r="BI479">
        <f>'Master Data'!BI479</f>
        <v>0</v>
      </c>
      <c r="BJ479">
        <f>'Master Data'!BJ479</f>
        <v>0</v>
      </c>
      <c r="BK479">
        <f>'Master Data'!BK479</f>
        <v>0</v>
      </c>
      <c r="BL479">
        <f>'Master Data'!BL479</f>
        <v>0</v>
      </c>
      <c r="BM479">
        <f>'Master Data'!BM479</f>
        <v>0</v>
      </c>
      <c r="BN479">
        <f>'Master Data'!BN479</f>
        <v>0</v>
      </c>
      <c r="BO479">
        <f>'Master Data'!BO479</f>
        <v>0</v>
      </c>
      <c r="BP479">
        <f>'Master Data'!BP479</f>
        <v>0</v>
      </c>
      <c r="BQ479">
        <f>'Master Data'!BQ479</f>
        <v>0</v>
      </c>
      <c r="BR479">
        <f>'Master Data'!BR479</f>
        <v>0</v>
      </c>
      <c r="BS479">
        <f>'Master Data'!BS479</f>
        <v>0</v>
      </c>
      <c r="BT479">
        <f>'Master Data'!BT479</f>
        <v>0</v>
      </c>
      <c r="BU479">
        <f>'Master Data'!BU479</f>
        <v>0</v>
      </c>
      <c r="BV479">
        <f>'Master Data'!BV479</f>
        <v>0</v>
      </c>
      <c r="BW479">
        <f>'Master Data'!BW479</f>
        <v>20220329</v>
      </c>
      <c r="BX479" t="str">
        <f t="shared" si="86"/>
        <v>Medcerts, LLC - HI-9800 Clinical Medical Asst. &amp; Scribe Professional (544 clock hours)</v>
      </c>
      <c r="BY479" s="27" t="str">
        <f t="shared" si="77"/>
        <v/>
      </c>
      <c r="BZ479" s="20" t="e">
        <f t="shared" si="78"/>
        <v>#DIV/0!</v>
      </c>
      <c r="CA479" s="20" t="e">
        <f t="shared" si="79"/>
        <v>#DIV/0!</v>
      </c>
      <c r="CB479" s="20" t="e">
        <f t="shared" si="80"/>
        <v>#DIV/0!</v>
      </c>
      <c r="CC479" s="20" t="e">
        <f t="shared" si="81"/>
        <v>#DIV/0!</v>
      </c>
      <c r="CD479" s="20" t="e">
        <f t="shared" si="82"/>
        <v>#DIV/0!</v>
      </c>
      <c r="CE479" s="26">
        <f t="shared" si="83"/>
        <v>6000</v>
      </c>
      <c r="CF479" s="24" t="str">
        <f t="shared" si="84"/>
        <v xml:space="preserve"> </v>
      </c>
      <c r="CG479" s="24" t="str">
        <f t="shared" si="87"/>
        <v xml:space="preserve"> </v>
      </c>
      <c r="CH479" s="24" t="str">
        <f t="shared" si="85"/>
        <v xml:space="preserve"> </v>
      </c>
    </row>
    <row r="480" spans="1:86">
      <c r="A480" t="str">
        <f>'Master Data'!A480</f>
        <v>MD</v>
      </c>
      <c r="B480" t="str">
        <f>'Master Data'!B480</f>
        <v>Topcurl Beauty Academy</v>
      </c>
      <c r="C480" t="str">
        <f>'Master Data'!C480</f>
        <v>A Maryland Higher Education Commission-approved private career school offering job preparatory training. See this provider s website for more information. https://www.topcurlbeauty.</v>
      </c>
      <c r="D480" t="str">
        <f>'Master Data'!D480</f>
        <v>12164 Central Avenue Ste 200</v>
      </c>
      <c r="E480">
        <f>'Master Data'!E480</f>
        <v>0</v>
      </c>
      <c r="F480" t="str">
        <f>'Master Data'!F480</f>
        <v>Bowie</v>
      </c>
      <c r="G480" t="str">
        <f>'Master Data'!G480</f>
        <v>MD</v>
      </c>
      <c r="H480">
        <f>'Master Data'!H480</f>
        <v>20721</v>
      </c>
      <c r="I480">
        <f>'Master Data'!I480</f>
        <v>3</v>
      </c>
      <c r="J480" t="str">
        <f>'Master Data'!J480</f>
        <v>Esthetics (600 Clock Hours)</v>
      </c>
      <c r="K480" t="str">
        <f>'Master Data'!K480</f>
        <v>Preparation for the Maryland esthetician license by the Maryland Board of Cosmetologists.</v>
      </c>
      <c r="L480" t="str">
        <f>'Master Data'!L480</f>
        <v>http://www.topcurl.com</v>
      </c>
      <c r="M480">
        <f>'Master Data'!M480</f>
        <v>3</v>
      </c>
      <c r="N480" t="str">
        <f>'Master Data'!N480</f>
        <v>Maryland esthetician license by the Maryland Board of Cosmetologists</v>
      </c>
      <c r="O480">
        <f>'Master Data'!O480</f>
        <v>120409</v>
      </c>
      <c r="P480">
        <f>'Master Data'!P480</f>
        <v>9420</v>
      </c>
      <c r="Q480">
        <f>'Master Data'!Q480</f>
        <v>2425</v>
      </c>
      <c r="R480">
        <f>'Master Data'!R480</f>
        <v>40</v>
      </c>
      <c r="S480">
        <f>'Master Data'!S480</f>
        <v>15</v>
      </c>
      <c r="T480">
        <f>'Master Data'!T480</f>
        <v>0</v>
      </c>
      <c r="U480">
        <f>'Master Data'!U480</f>
        <v>1</v>
      </c>
      <c r="V480">
        <f>'Master Data'!V480</f>
        <v>39509400</v>
      </c>
      <c r="W480">
        <f>'Master Data'!W480</f>
        <v>0</v>
      </c>
      <c r="X480">
        <f>'Master Data'!X480</f>
        <v>0</v>
      </c>
      <c r="Y480">
        <f>'Master Data'!Y480</f>
        <v>7</v>
      </c>
      <c r="Z480">
        <f>'Master Data'!Z480</f>
        <v>7</v>
      </c>
      <c r="AA480">
        <f>'Master Data'!AA480</f>
        <v>7</v>
      </c>
      <c r="AB480">
        <f>'Master Data'!AB480</f>
        <v>2</v>
      </c>
      <c r="AC480">
        <f>'Master Data'!AC480</f>
        <v>2</v>
      </c>
      <c r="AD480">
        <f>'Master Data'!AD480</f>
        <v>10061</v>
      </c>
      <c r="AE480">
        <f>'Master Data'!AE480</f>
        <v>3</v>
      </c>
      <c r="AF480">
        <f>'Master Data'!AF480</f>
        <v>10061</v>
      </c>
      <c r="AG480">
        <f>'Master Data'!AG480</f>
        <v>9786</v>
      </c>
      <c r="AH480">
        <f>'Master Data'!AH480</f>
        <v>3</v>
      </c>
      <c r="AI480">
        <f>'Master Data'!AI480</f>
        <v>3</v>
      </c>
      <c r="AJ480">
        <f>'Master Data'!AJ480</f>
        <v>0</v>
      </c>
      <c r="AK480">
        <f>'Master Data'!AK480</f>
        <v>0</v>
      </c>
      <c r="AL480">
        <f>'Master Data'!AL480</f>
        <v>0</v>
      </c>
      <c r="AM480">
        <f>'Master Data'!AM480</f>
        <v>0</v>
      </c>
      <c r="AN480">
        <f>'Master Data'!AN480</f>
        <v>0</v>
      </c>
      <c r="AO480">
        <f>'Master Data'!AO480</f>
        <v>0</v>
      </c>
      <c r="AP480">
        <f>'Master Data'!AP480</f>
        <v>0</v>
      </c>
      <c r="AQ480">
        <f>'Master Data'!AQ480</f>
        <v>0</v>
      </c>
      <c r="AR480">
        <f>'Master Data'!AR480</f>
        <v>0</v>
      </c>
      <c r="AS480">
        <f>'Master Data'!AS480</f>
        <v>0</v>
      </c>
      <c r="AT480">
        <f>'Master Data'!AT480</f>
        <v>0</v>
      </c>
      <c r="AU480">
        <f>'Master Data'!AU480</f>
        <v>0</v>
      </c>
      <c r="AV480">
        <f>'Master Data'!AV480</f>
        <v>0</v>
      </c>
      <c r="AW480">
        <f>'Master Data'!AW480</f>
        <v>0</v>
      </c>
      <c r="AX480">
        <f>'Master Data'!AX480</f>
        <v>0</v>
      </c>
      <c r="AY480">
        <f>'Master Data'!AY480</f>
        <v>0</v>
      </c>
      <c r="AZ480">
        <f>'Master Data'!AZ480</f>
        <v>0</v>
      </c>
      <c r="BA480">
        <f>'Master Data'!BA480</f>
        <v>0</v>
      </c>
      <c r="BB480">
        <f>'Master Data'!BB480</f>
        <v>0</v>
      </c>
      <c r="BC480">
        <f>'Master Data'!BC480</f>
        <v>0</v>
      </c>
      <c r="BD480">
        <f>'Master Data'!BD480</f>
        <v>0</v>
      </c>
      <c r="BE480">
        <f>'Master Data'!BE480</f>
        <v>0</v>
      </c>
      <c r="BF480">
        <f>'Master Data'!BF480</f>
        <v>0</v>
      </c>
      <c r="BG480">
        <f>'Master Data'!BG480</f>
        <v>0</v>
      </c>
      <c r="BH480">
        <f>'Master Data'!BH480</f>
        <v>0</v>
      </c>
      <c r="BI480">
        <f>'Master Data'!BI480</f>
        <v>0</v>
      </c>
      <c r="BJ480">
        <f>'Master Data'!BJ480</f>
        <v>0</v>
      </c>
      <c r="BK480">
        <f>'Master Data'!BK480</f>
        <v>0</v>
      </c>
      <c r="BL480">
        <f>'Master Data'!BL480</f>
        <v>0</v>
      </c>
      <c r="BM480">
        <f>'Master Data'!BM480</f>
        <v>0</v>
      </c>
      <c r="BN480">
        <f>'Master Data'!BN480</f>
        <v>0</v>
      </c>
      <c r="BO480">
        <f>'Master Data'!BO480</f>
        <v>0</v>
      </c>
      <c r="BP480">
        <f>'Master Data'!BP480</f>
        <v>0</v>
      </c>
      <c r="BQ480">
        <f>'Master Data'!BQ480</f>
        <v>0</v>
      </c>
      <c r="BR480">
        <f>'Master Data'!BR480</f>
        <v>0</v>
      </c>
      <c r="BS480">
        <f>'Master Data'!BS480</f>
        <v>0</v>
      </c>
      <c r="BT480">
        <f>'Master Data'!BT480</f>
        <v>0</v>
      </c>
      <c r="BU480">
        <f>'Master Data'!BU480</f>
        <v>0</v>
      </c>
      <c r="BV480">
        <f>'Master Data'!BV480</f>
        <v>0</v>
      </c>
      <c r="BW480">
        <f>'Master Data'!BW480</f>
        <v>20220407</v>
      </c>
      <c r="BX480" t="str">
        <f t="shared" si="86"/>
        <v>Topcurl Beauty Academy - Esthetics (600 Clock Hours)</v>
      </c>
      <c r="BY480" s="27" t="str">
        <f t="shared" si="77"/>
        <v/>
      </c>
      <c r="BZ480" s="20" t="e">
        <f t="shared" si="78"/>
        <v>#DIV/0!</v>
      </c>
      <c r="CA480" s="20" t="e">
        <f t="shared" si="79"/>
        <v>#DIV/0!</v>
      </c>
      <c r="CB480" s="20">
        <f t="shared" si="80"/>
        <v>0.66666666666666663</v>
      </c>
      <c r="CC480" s="20">
        <f t="shared" si="81"/>
        <v>0.66666666666666663</v>
      </c>
      <c r="CD480" s="20">
        <f t="shared" si="82"/>
        <v>1</v>
      </c>
      <c r="CE480" s="26">
        <f t="shared" si="83"/>
        <v>11845</v>
      </c>
      <c r="CF480" s="24" t="str">
        <f t="shared" si="84"/>
        <v xml:space="preserve"> </v>
      </c>
      <c r="CG480" s="24">
        <f t="shared" si="87"/>
        <v>10061</v>
      </c>
      <c r="CH480" s="24" t="str">
        <f t="shared" si="85"/>
        <v xml:space="preserve"> </v>
      </c>
    </row>
    <row r="481" spans="1:86">
      <c r="A481" t="str">
        <f>'Master Data'!A481</f>
        <v>MD</v>
      </c>
      <c r="B481" t="str">
        <f>'Master Data'!B481</f>
        <v>Toni Thomas Associates, Inc.</v>
      </c>
      <c r="C481" t="str">
        <f>'Master Data'!C481</f>
        <v>A private for profit Washington, D.C. entity not regulated by the state of Maryland offering non-credit training. See this provider s website for more information. https://hopeprojectacademy.</v>
      </c>
      <c r="D481" t="str">
        <f>'Master Data'!D481</f>
        <v>101 Xenia St.  SW  First Fl.</v>
      </c>
      <c r="E481">
        <f>'Master Data'!E481</f>
        <v>0</v>
      </c>
      <c r="F481" t="str">
        <f>'Master Data'!F481</f>
        <v>Washington</v>
      </c>
      <c r="G481" t="str">
        <f>'Master Data'!G481</f>
        <v>DC</v>
      </c>
      <c r="H481">
        <f>'Master Data'!H481</f>
        <v>20032</v>
      </c>
      <c r="I481">
        <f>'Master Data'!I481</f>
        <v>6</v>
      </c>
      <c r="J481" t="str">
        <f>'Master Data'!J481</f>
        <v>Commercial Driver's License-Class A (200 Clock Hours)</v>
      </c>
      <c r="K481" t="str">
        <f>'Master Data'!K481</f>
        <v>Fulfills the Maryland skills test for those who previously obtained a Maryland CDL learner's permit. Note: Maryland residents are not eligible for a DC DMV CDL-A.</v>
      </c>
      <c r="L481" t="str">
        <f>'Master Data'!L481</f>
        <v>https://www.tonithomasassociates.com</v>
      </c>
      <c r="M481">
        <f>'Master Data'!M481</f>
        <v>3</v>
      </c>
      <c r="N481" t="str">
        <f>'Master Data'!N481</f>
        <v>Md. CDL-A</v>
      </c>
      <c r="O481">
        <f>'Master Data'!O481</f>
        <v>490205</v>
      </c>
      <c r="P481">
        <f>'Master Data'!P481</f>
        <v>5230</v>
      </c>
      <c r="Q481">
        <f>'Master Data'!Q481</f>
        <v>25</v>
      </c>
      <c r="R481">
        <f>'Master Data'!R481</f>
        <v>17</v>
      </c>
      <c r="S481">
        <f>'Master Data'!S481</f>
        <v>12</v>
      </c>
      <c r="T481">
        <f>'Master Data'!T481</f>
        <v>0</v>
      </c>
      <c r="U481">
        <f>'Master Data'!U481</f>
        <v>3</v>
      </c>
      <c r="V481">
        <f>'Master Data'!V481</f>
        <v>53303200</v>
      </c>
      <c r="W481">
        <f>'Master Data'!W481</f>
        <v>0</v>
      </c>
      <c r="X481">
        <f>'Master Data'!X481</f>
        <v>0</v>
      </c>
      <c r="Y481">
        <f>'Master Data'!Y481</f>
        <v>132</v>
      </c>
      <c r="Z481">
        <f>'Master Data'!Z481</f>
        <v>91</v>
      </c>
      <c r="AA481">
        <f>'Master Data'!AA481</f>
        <v>89</v>
      </c>
      <c r="AB481">
        <f>'Master Data'!AB481</f>
        <v>6</v>
      </c>
      <c r="AC481">
        <f>'Master Data'!AC481</f>
        <v>1</v>
      </c>
      <c r="AD481">
        <f>'Master Data'!AD481</f>
        <v>11624.9</v>
      </c>
      <c r="AE481">
        <f>'Master Data'!AE481</f>
        <v>12</v>
      </c>
      <c r="AF481">
        <f>'Master Data'!AF481</f>
        <v>20652.150000000001</v>
      </c>
      <c r="AG481">
        <f>'Master Data'!AG481</f>
        <v>63600</v>
      </c>
      <c r="AH481">
        <f>'Master Data'!AH481</f>
        <v>40</v>
      </c>
      <c r="AI481">
        <f>'Master Data'!AI481</f>
        <v>12</v>
      </c>
      <c r="AJ481">
        <f>'Master Data'!AJ481</f>
        <v>38</v>
      </c>
      <c r="AK481">
        <f>'Master Data'!AK481</f>
        <v>11</v>
      </c>
      <c r="AL481">
        <f>'Master Data'!AL481</f>
        <v>38</v>
      </c>
      <c r="AM481">
        <f>'Master Data'!AM481</f>
        <v>11</v>
      </c>
      <c r="AN481">
        <f>'Master Data'!AN481</f>
        <v>9</v>
      </c>
      <c r="AO481">
        <f>'Master Data'!AO481</f>
        <v>196120</v>
      </c>
      <c r="AP481">
        <f>'Master Data'!AP481</f>
        <v>2</v>
      </c>
      <c r="AQ481">
        <f>'Master Data'!AQ481</f>
        <v>0</v>
      </c>
      <c r="AR481">
        <f>'Master Data'!AR481</f>
        <v>13710.4</v>
      </c>
      <c r="AS481">
        <f>'Master Data'!AS481</f>
        <v>0</v>
      </c>
      <c r="AT481">
        <f>'Master Data'!AT481</f>
        <v>4</v>
      </c>
      <c r="AU481">
        <f>'Master Data'!AU481</f>
        <v>0</v>
      </c>
      <c r="AV481">
        <f>'Master Data'!AV481</f>
        <v>0</v>
      </c>
      <c r="AW481">
        <f>'Master Data'!AW481</f>
        <v>0</v>
      </c>
      <c r="AX481">
        <f>'Master Data'!AX481</f>
        <v>0</v>
      </c>
      <c r="AY481">
        <f>'Master Data'!AY481</f>
        <v>26</v>
      </c>
      <c r="AZ481">
        <f>'Master Data'!AZ481</f>
        <v>9</v>
      </c>
      <c r="BA481">
        <f>'Master Data'!BA481</f>
        <v>1</v>
      </c>
      <c r="BB481">
        <f>'Master Data'!BB481</f>
        <v>2</v>
      </c>
      <c r="BC481">
        <f>'Master Data'!BC481</f>
        <v>31</v>
      </c>
      <c r="BD481">
        <f>'Master Data'!BD481</f>
        <v>7</v>
      </c>
      <c r="BE481">
        <f>'Master Data'!BE481</f>
        <v>0</v>
      </c>
      <c r="BF481">
        <f>'Master Data'!BF481</f>
        <v>27</v>
      </c>
      <c r="BG481">
        <f>'Master Data'!BG481</f>
        <v>10</v>
      </c>
      <c r="BH481">
        <f>'Master Data'!BH481</f>
        <v>1</v>
      </c>
      <c r="BI481">
        <f>'Master Data'!BI481</f>
        <v>1</v>
      </c>
      <c r="BJ481">
        <f>'Master Data'!BJ481</f>
        <v>3</v>
      </c>
      <c r="BK481">
        <f>'Master Data'!BK481</f>
        <v>1</v>
      </c>
      <c r="BL481">
        <f>'Master Data'!BL481</f>
        <v>0</v>
      </c>
      <c r="BM481">
        <f>'Master Data'!BM481</f>
        <v>27</v>
      </c>
      <c r="BN481">
        <f>'Master Data'!BN481</f>
        <v>0</v>
      </c>
      <c r="BO481">
        <f>'Master Data'!BO481</f>
        <v>7</v>
      </c>
      <c r="BP481">
        <f>'Master Data'!BP481</f>
        <v>1</v>
      </c>
      <c r="BQ481">
        <f>'Master Data'!BQ481</f>
        <v>0</v>
      </c>
      <c r="BR481">
        <f>'Master Data'!BR481</f>
        <v>9</v>
      </c>
      <c r="BS481">
        <f>'Master Data'!BS481</f>
        <v>0</v>
      </c>
      <c r="BT481">
        <f>'Master Data'!BT481</f>
        <v>0</v>
      </c>
      <c r="BU481">
        <f>'Master Data'!BU481</f>
        <v>4</v>
      </c>
      <c r="BV481">
        <f>'Master Data'!BV481</f>
        <v>9</v>
      </c>
      <c r="BW481">
        <f>'Master Data'!BW481</f>
        <v>20220407</v>
      </c>
      <c r="BX481" t="str">
        <f t="shared" si="86"/>
        <v>Toni Thomas Associates, Inc. - Commercial Driver's License-Class A (200 Clock Hours)</v>
      </c>
      <c r="BY481" s="27">
        <f t="shared" si="77"/>
        <v>0.5</v>
      </c>
      <c r="BZ481" s="20" t="e">
        <f t="shared" si="78"/>
        <v>#DIV/0!</v>
      </c>
      <c r="CA481" s="20" t="e">
        <f t="shared" si="79"/>
        <v>#DIV/0!</v>
      </c>
      <c r="CB481" s="20">
        <f t="shared" si="80"/>
        <v>0.15</v>
      </c>
      <c r="CC481" s="20">
        <f t="shared" si="81"/>
        <v>8.3333333333333329E-2</v>
      </c>
      <c r="CD481" s="20">
        <f t="shared" si="82"/>
        <v>1</v>
      </c>
      <c r="CE481" s="26">
        <f t="shared" si="83"/>
        <v>5255</v>
      </c>
      <c r="CF481" s="24">
        <f t="shared" si="84"/>
        <v>13710.4</v>
      </c>
      <c r="CG481" s="24">
        <f t="shared" si="87"/>
        <v>11624.9</v>
      </c>
      <c r="CH481" s="24">
        <f t="shared" si="85"/>
        <v>196120</v>
      </c>
    </row>
    <row r="482" spans="1:86">
      <c r="A482" t="str">
        <f>'Master Data'!A482</f>
        <v>MD</v>
      </c>
      <c r="B482" t="str">
        <f>'Master Data'!B482</f>
        <v>ImpactTek, Inc.</v>
      </c>
      <c r="C482" t="str">
        <f>'Master Data'!C482</f>
        <v>A private for profit entity not regulated by the state of Maryland offering non-credit training. See this provider s website for more information. https://impacttek.</v>
      </c>
      <c r="D482" t="str">
        <f>'Master Data'!D482</f>
        <v>7361 McWhorter Pl.  Ste. 321</v>
      </c>
      <c r="E482">
        <f>'Master Data'!E482</f>
        <v>0</v>
      </c>
      <c r="F482" t="str">
        <f>'Master Data'!F482</f>
        <v>Fairfax</v>
      </c>
      <c r="G482" t="str">
        <f>'Master Data'!G482</f>
        <v>VA</v>
      </c>
      <c r="H482">
        <f>'Master Data'!H482</f>
        <v>22033</v>
      </c>
      <c r="I482">
        <f>'Master Data'!I482</f>
        <v>6</v>
      </c>
      <c r="J482" t="str">
        <f>'Master Data'!J482</f>
        <v>ITIL v4 Foundation (20 Clock Hours)</v>
      </c>
      <c r="K482" t="str">
        <f>'Master Data'!K482</f>
        <v>Exam prep. covers key concepts of IT &amp; digital service delivery for those interested in helping their organization embrace the new service management culture.</v>
      </c>
      <c r="L482" t="str">
        <f>'Master Data'!L482</f>
        <v>http://www.impacttek.org</v>
      </c>
      <c r="M482">
        <f>'Master Data'!M482</f>
        <v>1</v>
      </c>
      <c r="N482" t="str">
        <f>'Master Data'!N482</f>
        <v>ITIL v4 Foundation</v>
      </c>
      <c r="O482">
        <f>'Master Data'!O482</f>
        <v>521206</v>
      </c>
      <c r="P482">
        <f>'Master Data'!P482</f>
        <v>2000</v>
      </c>
      <c r="Q482">
        <f>'Master Data'!Q482</f>
        <v>0</v>
      </c>
      <c r="R482">
        <f>'Master Data'!R482</f>
        <v>3</v>
      </c>
      <c r="S482">
        <f>'Master Data'!S482</f>
        <v>6</v>
      </c>
      <c r="T482">
        <f>'Master Data'!T482</f>
        <v>0</v>
      </c>
      <c r="U482">
        <f>'Master Data'!U482</f>
        <v>3</v>
      </c>
      <c r="V482">
        <f>'Master Data'!V482</f>
        <v>15129909</v>
      </c>
      <c r="W482">
        <f>'Master Data'!W482</f>
        <v>0</v>
      </c>
      <c r="X482">
        <f>'Master Data'!X482</f>
        <v>0</v>
      </c>
      <c r="Y482">
        <f>'Master Data'!Y482</f>
        <v>3</v>
      </c>
      <c r="Z482">
        <f>'Master Data'!Z482</f>
        <v>2</v>
      </c>
      <c r="AA482">
        <f>'Master Data'!AA482</f>
        <v>2</v>
      </c>
      <c r="AB482">
        <f>'Master Data'!AB482</f>
        <v>0</v>
      </c>
      <c r="AC482">
        <f>'Master Data'!AC482</f>
        <v>0</v>
      </c>
      <c r="AD482">
        <f>'Master Data'!AD482</f>
        <v>0</v>
      </c>
      <c r="AE482">
        <f>'Master Data'!AE482</f>
        <v>0</v>
      </c>
      <c r="AF482">
        <f>'Master Data'!AF482</f>
        <v>9999999.9900000002</v>
      </c>
      <c r="AG482">
        <f>'Master Data'!AG482</f>
        <v>9999999.9900000002</v>
      </c>
      <c r="AH482">
        <f>'Master Data'!AH482</f>
        <v>0</v>
      </c>
      <c r="AI482">
        <f>'Master Data'!AI482</f>
        <v>0</v>
      </c>
      <c r="AJ482">
        <f>'Master Data'!AJ482</f>
        <v>0</v>
      </c>
      <c r="AK482">
        <f>'Master Data'!AK482</f>
        <v>0</v>
      </c>
      <c r="AL482">
        <f>'Master Data'!AL482</f>
        <v>0</v>
      </c>
      <c r="AM482">
        <f>'Master Data'!AM482</f>
        <v>0</v>
      </c>
      <c r="AN482">
        <f>'Master Data'!AN482</f>
        <v>0</v>
      </c>
      <c r="AO482">
        <f>'Master Data'!AO482</f>
        <v>0</v>
      </c>
      <c r="AP482">
        <f>'Master Data'!AP482</f>
        <v>0</v>
      </c>
      <c r="AQ482">
        <f>'Master Data'!AQ482</f>
        <v>0</v>
      </c>
      <c r="AR482">
        <f>'Master Data'!AR482</f>
        <v>0</v>
      </c>
      <c r="AS482">
        <f>'Master Data'!AS482</f>
        <v>0</v>
      </c>
      <c r="AT482">
        <f>'Master Data'!AT482</f>
        <v>0</v>
      </c>
      <c r="AU482">
        <f>'Master Data'!AU482</f>
        <v>0</v>
      </c>
      <c r="AV482">
        <f>'Master Data'!AV482</f>
        <v>0</v>
      </c>
      <c r="AW482">
        <f>'Master Data'!AW482</f>
        <v>0</v>
      </c>
      <c r="AX482">
        <f>'Master Data'!AX482</f>
        <v>0</v>
      </c>
      <c r="AY482">
        <f>'Master Data'!AY482</f>
        <v>0</v>
      </c>
      <c r="AZ482">
        <f>'Master Data'!AZ482</f>
        <v>0</v>
      </c>
      <c r="BA482">
        <f>'Master Data'!BA482</f>
        <v>0</v>
      </c>
      <c r="BB482">
        <f>'Master Data'!BB482</f>
        <v>0</v>
      </c>
      <c r="BC482">
        <f>'Master Data'!BC482</f>
        <v>0</v>
      </c>
      <c r="BD482">
        <f>'Master Data'!BD482</f>
        <v>0</v>
      </c>
      <c r="BE482">
        <f>'Master Data'!BE482</f>
        <v>0</v>
      </c>
      <c r="BF482">
        <f>'Master Data'!BF482</f>
        <v>0</v>
      </c>
      <c r="BG482">
        <f>'Master Data'!BG482</f>
        <v>0</v>
      </c>
      <c r="BH482">
        <f>'Master Data'!BH482</f>
        <v>0</v>
      </c>
      <c r="BI482">
        <f>'Master Data'!BI482</f>
        <v>0</v>
      </c>
      <c r="BJ482">
        <f>'Master Data'!BJ482</f>
        <v>0</v>
      </c>
      <c r="BK482">
        <f>'Master Data'!BK482</f>
        <v>0</v>
      </c>
      <c r="BL482">
        <f>'Master Data'!BL482</f>
        <v>0</v>
      </c>
      <c r="BM482">
        <f>'Master Data'!BM482</f>
        <v>0</v>
      </c>
      <c r="BN482">
        <f>'Master Data'!BN482</f>
        <v>0</v>
      </c>
      <c r="BO482">
        <f>'Master Data'!BO482</f>
        <v>0</v>
      </c>
      <c r="BP482">
        <f>'Master Data'!BP482</f>
        <v>0</v>
      </c>
      <c r="BQ482">
        <f>'Master Data'!BQ482</f>
        <v>0</v>
      </c>
      <c r="BR482">
        <f>'Master Data'!BR482</f>
        <v>0</v>
      </c>
      <c r="BS482">
        <f>'Master Data'!BS482</f>
        <v>0</v>
      </c>
      <c r="BT482">
        <f>'Master Data'!BT482</f>
        <v>0</v>
      </c>
      <c r="BU482">
        <f>'Master Data'!BU482</f>
        <v>0</v>
      </c>
      <c r="BV482">
        <f>'Master Data'!BV482</f>
        <v>0</v>
      </c>
      <c r="BW482">
        <f>'Master Data'!BW482</f>
        <v>20220407</v>
      </c>
      <c r="BX482" t="str">
        <f t="shared" si="86"/>
        <v>ImpactTek, Inc. - ITIL v4 Foundation (20 Clock Hours)</v>
      </c>
      <c r="BY482" s="27" t="str">
        <f t="shared" si="77"/>
        <v/>
      </c>
      <c r="BZ482" s="20" t="e">
        <f t="shared" si="78"/>
        <v>#DIV/0!</v>
      </c>
      <c r="CA482" s="20" t="e">
        <f t="shared" si="79"/>
        <v>#DIV/0!</v>
      </c>
      <c r="CB482" s="20" t="e">
        <f t="shared" si="80"/>
        <v>#DIV/0!</v>
      </c>
      <c r="CC482" s="20" t="e">
        <f t="shared" si="81"/>
        <v>#DIV/0!</v>
      </c>
      <c r="CD482" s="20" t="e">
        <f t="shared" si="82"/>
        <v>#DIV/0!</v>
      </c>
      <c r="CE482" s="26">
        <f t="shared" si="83"/>
        <v>2000</v>
      </c>
      <c r="CF482" s="24" t="str">
        <f t="shared" si="84"/>
        <v xml:space="preserve"> </v>
      </c>
      <c r="CG482" s="24" t="str">
        <f t="shared" si="87"/>
        <v xml:space="preserve"> </v>
      </c>
      <c r="CH482" s="24" t="str">
        <f t="shared" si="85"/>
        <v xml:space="preserve"> </v>
      </c>
    </row>
    <row r="483" spans="1:86">
      <c r="A483" t="str">
        <f>'Master Data'!A483</f>
        <v>MD</v>
      </c>
      <c r="B483" t="str">
        <f>'Master Data'!B483</f>
        <v>ImpactTek, Inc.</v>
      </c>
      <c r="C483" t="str">
        <f>'Master Data'!C483</f>
        <v>A private for profit entity not regulated by the state of Maryland offering non-credit training. See this provider s website for more information. https://impacttek.</v>
      </c>
      <c r="D483" t="str">
        <f>'Master Data'!D483</f>
        <v>7361 McWhorter Pl.  Ste. 321</v>
      </c>
      <c r="E483">
        <f>'Master Data'!E483</f>
        <v>0</v>
      </c>
      <c r="F483" t="str">
        <f>'Master Data'!F483</f>
        <v>Fairfax</v>
      </c>
      <c r="G483" t="str">
        <f>'Master Data'!G483</f>
        <v>VA</v>
      </c>
      <c r="H483">
        <f>'Master Data'!H483</f>
        <v>22033</v>
      </c>
      <c r="I483">
        <f>'Master Data'!I483</f>
        <v>6</v>
      </c>
      <c r="J483" t="str">
        <f>'Master Data'!J483</f>
        <v>EC-Council Certified Ethical Hacker (40 Clock Hours)</v>
      </c>
      <c r="K483" t="str">
        <f>'Master Data'!K483</f>
        <v>Preparation for the CEH exam for those with 2 years work experience in InfoSec domain or hold CEH certification version1-7 or attended official EC-Council training.</v>
      </c>
      <c r="L483" t="str">
        <f>'Master Data'!L483</f>
        <v>https://impacttek.org/</v>
      </c>
      <c r="M483">
        <f>'Master Data'!M483</f>
        <v>1</v>
      </c>
      <c r="N483" t="str">
        <f>'Master Data'!N483</f>
        <v>EC-Council Certified Ethical Hacker</v>
      </c>
      <c r="O483">
        <f>'Master Data'!O483</f>
        <v>111003</v>
      </c>
      <c r="P483">
        <f>'Master Data'!P483</f>
        <v>2000</v>
      </c>
      <c r="Q483">
        <f>'Master Data'!Q483</f>
        <v>500</v>
      </c>
      <c r="R483">
        <f>'Master Data'!R483</f>
        <v>7</v>
      </c>
      <c r="S483">
        <f>'Master Data'!S483</f>
        <v>6</v>
      </c>
      <c r="T483">
        <f>'Master Data'!T483</f>
        <v>0</v>
      </c>
      <c r="U483">
        <f>'Master Data'!U483</f>
        <v>3</v>
      </c>
      <c r="V483">
        <f>'Master Data'!V483</f>
        <v>15129904</v>
      </c>
      <c r="W483">
        <f>'Master Data'!W483</f>
        <v>0</v>
      </c>
      <c r="X483">
        <f>'Master Data'!X483</f>
        <v>0</v>
      </c>
      <c r="Y483">
        <f>'Master Data'!Y483</f>
        <v>1</v>
      </c>
      <c r="Z483">
        <f>'Master Data'!Z483</f>
        <v>1</v>
      </c>
      <c r="AA483">
        <f>'Master Data'!AA483</f>
        <v>1</v>
      </c>
      <c r="AB483">
        <f>'Master Data'!AB483</f>
        <v>1</v>
      </c>
      <c r="AC483">
        <f>'Master Data'!AC483</f>
        <v>1</v>
      </c>
      <c r="AD483">
        <f>'Master Data'!AD483</f>
        <v>14854</v>
      </c>
      <c r="AE483">
        <f>'Master Data'!AE483</f>
        <v>1</v>
      </c>
      <c r="AF483">
        <f>'Master Data'!AF483</f>
        <v>14854</v>
      </c>
      <c r="AG483">
        <f>'Master Data'!AG483</f>
        <v>16834</v>
      </c>
      <c r="AH483">
        <f>'Master Data'!AH483</f>
        <v>1</v>
      </c>
      <c r="AI483">
        <f>'Master Data'!AI483</f>
        <v>1</v>
      </c>
      <c r="AJ483">
        <f>'Master Data'!AJ483</f>
        <v>1</v>
      </c>
      <c r="AK483">
        <f>'Master Data'!AK483</f>
        <v>1</v>
      </c>
      <c r="AL483">
        <f>'Master Data'!AL483</f>
        <v>1</v>
      </c>
      <c r="AM483">
        <f>'Master Data'!AM483</f>
        <v>1</v>
      </c>
      <c r="AN483">
        <f>'Master Data'!AN483</f>
        <v>1</v>
      </c>
      <c r="AO483">
        <f>'Master Data'!AO483</f>
        <v>2200</v>
      </c>
      <c r="AP483">
        <f>'Master Data'!AP483</f>
        <v>1</v>
      </c>
      <c r="AQ483">
        <f>'Master Data'!AQ483</f>
        <v>1</v>
      </c>
      <c r="AR483">
        <f>'Master Data'!AR483</f>
        <v>14854</v>
      </c>
      <c r="AS483">
        <f>'Master Data'!AS483</f>
        <v>1</v>
      </c>
      <c r="AT483">
        <f>'Master Data'!AT483</f>
        <v>1</v>
      </c>
      <c r="AU483">
        <f>'Master Data'!AU483</f>
        <v>1</v>
      </c>
      <c r="AV483">
        <f>'Master Data'!AV483</f>
        <v>0</v>
      </c>
      <c r="AW483">
        <f>'Master Data'!AW483</f>
        <v>0</v>
      </c>
      <c r="AX483">
        <f>'Master Data'!AX483</f>
        <v>0</v>
      </c>
      <c r="AY483">
        <f>'Master Data'!AY483</f>
        <v>1</v>
      </c>
      <c r="AZ483">
        <f>'Master Data'!AZ483</f>
        <v>0</v>
      </c>
      <c r="BA483">
        <f>'Master Data'!BA483</f>
        <v>0</v>
      </c>
      <c r="BB483">
        <f>'Master Data'!BB483</f>
        <v>0</v>
      </c>
      <c r="BC483">
        <f>'Master Data'!BC483</f>
        <v>1</v>
      </c>
      <c r="BD483">
        <f>'Master Data'!BD483</f>
        <v>0</v>
      </c>
      <c r="BE483">
        <f>'Master Data'!BE483</f>
        <v>0</v>
      </c>
      <c r="BF483">
        <f>'Master Data'!BF483</f>
        <v>0</v>
      </c>
      <c r="BG483">
        <f>'Master Data'!BG483</f>
        <v>0</v>
      </c>
      <c r="BH483">
        <f>'Master Data'!BH483</f>
        <v>0</v>
      </c>
      <c r="BI483">
        <f>'Master Data'!BI483</f>
        <v>0</v>
      </c>
      <c r="BJ483">
        <f>'Master Data'!BJ483</f>
        <v>0</v>
      </c>
      <c r="BK483">
        <f>'Master Data'!BK483</f>
        <v>0</v>
      </c>
      <c r="BL483">
        <f>'Master Data'!BL483</f>
        <v>0</v>
      </c>
      <c r="BM483">
        <f>'Master Data'!BM483</f>
        <v>0</v>
      </c>
      <c r="BN483">
        <f>'Master Data'!BN483</f>
        <v>0</v>
      </c>
      <c r="BO483">
        <f>'Master Data'!BO483</f>
        <v>0</v>
      </c>
      <c r="BP483">
        <f>'Master Data'!BP483</f>
        <v>0</v>
      </c>
      <c r="BQ483">
        <f>'Master Data'!BQ483</f>
        <v>0</v>
      </c>
      <c r="BR483">
        <f>'Master Data'!BR483</f>
        <v>0</v>
      </c>
      <c r="BS483">
        <f>'Master Data'!BS483</f>
        <v>0</v>
      </c>
      <c r="BT483">
        <f>'Master Data'!BT483</f>
        <v>0</v>
      </c>
      <c r="BU483">
        <f>'Master Data'!BU483</f>
        <v>0</v>
      </c>
      <c r="BV483">
        <f>'Master Data'!BV483</f>
        <v>0</v>
      </c>
      <c r="BW483">
        <f>'Master Data'!BW483</f>
        <v>20220407</v>
      </c>
      <c r="BX483" t="str">
        <f t="shared" si="86"/>
        <v>ImpactTek, Inc. - EC-Council Certified Ethical Hacker (40 Clock Hours)</v>
      </c>
      <c r="BY483" s="27">
        <f t="shared" si="77"/>
        <v>1</v>
      </c>
      <c r="BZ483" s="20">
        <f t="shared" si="78"/>
        <v>1</v>
      </c>
      <c r="CA483" s="20">
        <f t="shared" si="79"/>
        <v>1</v>
      </c>
      <c r="CB483" s="20">
        <f t="shared" si="80"/>
        <v>1</v>
      </c>
      <c r="CC483" s="20">
        <f t="shared" si="81"/>
        <v>1</v>
      </c>
      <c r="CD483" s="20">
        <f t="shared" si="82"/>
        <v>1</v>
      </c>
      <c r="CE483" s="26">
        <f t="shared" si="83"/>
        <v>2500</v>
      </c>
      <c r="CF483" s="24">
        <f t="shared" si="84"/>
        <v>14854</v>
      </c>
      <c r="CG483" s="24">
        <f t="shared" si="87"/>
        <v>14854</v>
      </c>
      <c r="CH483" s="24">
        <f t="shared" si="85"/>
        <v>2200</v>
      </c>
    </row>
    <row r="484" spans="1:86">
      <c r="A484" t="str">
        <f>'Master Data'!A484</f>
        <v>MD</v>
      </c>
      <c r="B484" t="str">
        <f>'Master Data'!B484</f>
        <v>Toni Thomas Associates, Inc.</v>
      </c>
      <c r="C484" t="str">
        <f>'Master Data'!C484</f>
        <v>A private for profit Washington, D.C. entity not regulated by the state of Maryland offering non-credit training. See this provider s website for more information. https://hopeprojectacademy.</v>
      </c>
      <c r="D484" t="str">
        <f>'Master Data'!D484</f>
        <v>101 Xenia St.  SW  First Fl.</v>
      </c>
      <c r="E484">
        <f>'Master Data'!E484</f>
        <v>0</v>
      </c>
      <c r="F484" t="str">
        <f>'Master Data'!F484</f>
        <v>Washington</v>
      </c>
      <c r="G484" t="str">
        <f>'Master Data'!G484</f>
        <v>DC</v>
      </c>
      <c r="H484">
        <f>'Master Data'!H484</f>
        <v>20032</v>
      </c>
      <c r="I484">
        <f>'Master Data'!I484</f>
        <v>6</v>
      </c>
      <c r="J484" t="str">
        <f>'Master Data'!J484</f>
        <v>Security Guard Unarmed (200 clock hours)</v>
      </c>
      <c r="K484" t="str">
        <f>'Master Data'!K484</f>
        <v>Fulfills the D.C. security officer pre-assignment training of at least 24 hours. Must also complete a 16-hour on-the-job training within 90 days of employment.</v>
      </c>
      <c r="L484" t="str">
        <f>'Master Data'!L484</f>
        <v>https://www.tonithomasassociates.com/</v>
      </c>
      <c r="M484">
        <f>'Master Data'!M484</f>
        <v>3</v>
      </c>
      <c r="N484" t="str">
        <f>'Master Data'!N484</f>
        <v>D.C. security officer</v>
      </c>
      <c r="O484">
        <f>'Master Data'!O484</f>
        <v>430109</v>
      </c>
      <c r="P484">
        <f>'Master Data'!P484</f>
        <v>5350</v>
      </c>
      <c r="Q484">
        <f>'Master Data'!Q484</f>
        <v>0</v>
      </c>
      <c r="R484">
        <f>'Master Data'!R484</f>
        <v>20</v>
      </c>
      <c r="S484">
        <f>'Master Data'!S484</f>
        <v>10</v>
      </c>
      <c r="T484">
        <f>'Master Data'!T484</f>
        <v>1</v>
      </c>
      <c r="U484">
        <f>'Master Data'!U484</f>
        <v>2</v>
      </c>
      <c r="V484">
        <f>'Master Data'!V484</f>
        <v>33903200</v>
      </c>
      <c r="W484">
        <f>'Master Data'!W484</f>
        <v>0</v>
      </c>
      <c r="X484">
        <f>'Master Data'!X484</f>
        <v>0</v>
      </c>
      <c r="Y484">
        <f>'Master Data'!Y484</f>
        <v>0</v>
      </c>
      <c r="Z484">
        <f>'Master Data'!Z484</f>
        <v>0</v>
      </c>
      <c r="AA484">
        <f>'Master Data'!AA484</f>
        <v>0</v>
      </c>
      <c r="AB484">
        <f>'Master Data'!AB484</f>
        <v>0</v>
      </c>
      <c r="AC484">
        <f>'Master Data'!AC484</f>
        <v>0</v>
      </c>
      <c r="AD484">
        <f>'Master Data'!AD484</f>
        <v>0</v>
      </c>
      <c r="AE484">
        <f>'Master Data'!AE484</f>
        <v>0</v>
      </c>
      <c r="AF484">
        <f>'Master Data'!AF484</f>
        <v>9999999.9900000002</v>
      </c>
      <c r="AG484">
        <f>'Master Data'!AG484</f>
        <v>9999999.9900000002</v>
      </c>
      <c r="AH484">
        <f>'Master Data'!AH484</f>
        <v>0</v>
      </c>
      <c r="AI484">
        <f>'Master Data'!AI484</f>
        <v>0</v>
      </c>
      <c r="AJ484">
        <f>'Master Data'!AJ484</f>
        <v>0</v>
      </c>
      <c r="AK484">
        <f>'Master Data'!AK484</f>
        <v>0</v>
      </c>
      <c r="AL484">
        <f>'Master Data'!AL484</f>
        <v>0</v>
      </c>
      <c r="AM484">
        <f>'Master Data'!AM484</f>
        <v>0</v>
      </c>
      <c r="AN484">
        <f>'Master Data'!AN484</f>
        <v>0</v>
      </c>
      <c r="AO484">
        <f>'Master Data'!AO484</f>
        <v>0</v>
      </c>
      <c r="AP484">
        <f>'Master Data'!AP484</f>
        <v>0</v>
      </c>
      <c r="AQ484">
        <f>'Master Data'!AQ484</f>
        <v>0</v>
      </c>
      <c r="AR484">
        <f>'Master Data'!AR484</f>
        <v>0</v>
      </c>
      <c r="AS484">
        <f>'Master Data'!AS484</f>
        <v>0</v>
      </c>
      <c r="AT484">
        <f>'Master Data'!AT484</f>
        <v>0</v>
      </c>
      <c r="AU484">
        <f>'Master Data'!AU484</f>
        <v>0</v>
      </c>
      <c r="AV484">
        <f>'Master Data'!AV484</f>
        <v>0</v>
      </c>
      <c r="AW484">
        <f>'Master Data'!AW484</f>
        <v>0</v>
      </c>
      <c r="AX484">
        <f>'Master Data'!AX484</f>
        <v>0</v>
      </c>
      <c r="AY484">
        <f>'Master Data'!AY484</f>
        <v>0</v>
      </c>
      <c r="AZ484">
        <f>'Master Data'!AZ484</f>
        <v>0</v>
      </c>
      <c r="BA484">
        <f>'Master Data'!BA484</f>
        <v>0</v>
      </c>
      <c r="BB484">
        <f>'Master Data'!BB484</f>
        <v>0</v>
      </c>
      <c r="BC484">
        <f>'Master Data'!BC484</f>
        <v>0</v>
      </c>
      <c r="BD484">
        <f>'Master Data'!BD484</f>
        <v>0</v>
      </c>
      <c r="BE484">
        <f>'Master Data'!BE484</f>
        <v>0</v>
      </c>
      <c r="BF484">
        <f>'Master Data'!BF484</f>
        <v>0</v>
      </c>
      <c r="BG484">
        <f>'Master Data'!BG484</f>
        <v>0</v>
      </c>
      <c r="BH484">
        <f>'Master Data'!BH484</f>
        <v>0</v>
      </c>
      <c r="BI484">
        <f>'Master Data'!BI484</f>
        <v>0</v>
      </c>
      <c r="BJ484">
        <f>'Master Data'!BJ484</f>
        <v>0</v>
      </c>
      <c r="BK484">
        <f>'Master Data'!BK484</f>
        <v>0</v>
      </c>
      <c r="BL484">
        <f>'Master Data'!BL484</f>
        <v>0</v>
      </c>
      <c r="BM484">
        <f>'Master Data'!BM484</f>
        <v>0</v>
      </c>
      <c r="BN484">
        <f>'Master Data'!BN484</f>
        <v>0</v>
      </c>
      <c r="BO484">
        <f>'Master Data'!BO484</f>
        <v>0</v>
      </c>
      <c r="BP484">
        <f>'Master Data'!BP484</f>
        <v>0</v>
      </c>
      <c r="BQ484">
        <f>'Master Data'!BQ484</f>
        <v>0</v>
      </c>
      <c r="BR484">
        <f>'Master Data'!BR484</f>
        <v>0</v>
      </c>
      <c r="BS484">
        <f>'Master Data'!BS484</f>
        <v>0</v>
      </c>
      <c r="BT484">
        <f>'Master Data'!BT484</f>
        <v>0</v>
      </c>
      <c r="BU484">
        <f>'Master Data'!BU484</f>
        <v>0</v>
      </c>
      <c r="BV484">
        <f>'Master Data'!BV484</f>
        <v>0</v>
      </c>
      <c r="BW484">
        <f>'Master Data'!BW484</f>
        <v>20220412</v>
      </c>
      <c r="BX484" t="str">
        <f t="shared" si="86"/>
        <v>Toni Thomas Associates, Inc. - Security Guard Unarmed (200 clock hours)</v>
      </c>
      <c r="BY484" s="27" t="str">
        <f t="shared" si="77"/>
        <v/>
      </c>
      <c r="BZ484" s="20" t="e">
        <f t="shared" si="78"/>
        <v>#DIV/0!</v>
      </c>
      <c r="CA484" s="20" t="e">
        <f t="shared" si="79"/>
        <v>#DIV/0!</v>
      </c>
      <c r="CB484" s="20" t="e">
        <f t="shared" si="80"/>
        <v>#DIV/0!</v>
      </c>
      <c r="CC484" s="20" t="e">
        <f t="shared" si="81"/>
        <v>#DIV/0!</v>
      </c>
      <c r="CD484" s="20" t="e">
        <f t="shared" si="82"/>
        <v>#DIV/0!</v>
      </c>
      <c r="CE484" s="26">
        <f t="shared" si="83"/>
        <v>5350</v>
      </c>
      <c r="CF484" s="24" t="str">
        <f t="shared" si="84"/>
        <v xml:space="preserve"> </v>
      </c>
      <c r="CG484" s="24" t="str">
        <f t="shared" si="87"/>
        <v xml:space="preserve"> </v>
      </c>
      <c r="CH484" s="24" t="str">
        <f t="shared" si="85"/>
        <v xml:space="preserve"> </v>
      </c>
    </row>
    <row r="485" spans="1:86">
      <c r="A485" t="str">
        <f>'Master Data'!A485</f>
        <v>MD</v>
      </c>
      <c r="B485" t="str">
        <f>'Master Data'!B485</f>
        <v>ImpactTek, Inc.</v>
      </c>
      <c r="C485" t="str">
        <f>'Master Data'!C485</f>
        <v>A private for profit entity not regulated by the state of Maryland offering non-credit training. See this provider s website for more information. https://impacttek.</v>
      </c>
      <c r="D485" t="str">
        <f>'Master Data'!D485</f>
        <v>7361 McWhorter Pl.  Ste. 321</v>
      </c>
      <c r="E485">
        <f>'Master Data'!E485</f>
        <v>0</v>
      </c>
      <c r="F485" t="str">
        <f>'Master Data'!F485</f>
        <v>Fairfax</v>
      </c>
      <c r="G485" t="str">
        <f>'Master Data'!G485</f>
        <v>VA</v>
      </c>
      <c r="H485">
        <f>'Master Data'!H485</f>
        <v>22033</v>
      </c>
      <c r="I485">
        <f>'Master Data'!I485</f>
        <v>6</v>
      </c>
      <c r="J485" t="str">
        <f>'Master Data'!J485</f>
        <v>AWS Certified Cloud Practitioner (20 clock hours)</v>
      </c>
      <c r="K485" t="str">
        <f>'Master Data'!K485</f>
        <v>Preparation for the AWS Certified Cloud Practitioner exam (CLF-C01) for those with at least 6 months of exposure to the AWS Cloud, recommended.</v>
      </c>
      <c r="L485" t="str">
        <f>'Master Data'!L485</f>
        <v>http://www.impacttek.org</v>
      </c>
      <c r="M485">
        <f>'Master Data'!M485</f>
        <v>1</v>
      </c>
      <c r="N485" t="str">
        <f>'Master Data'!N485</f>
        <v>AWS Certified Cloud Practitioner</v>
      </c>
      <c r="O485">
        <f>'Master Data'!O485</f>
        <v>110103</v>
      </c>
      <c r="P485">
        <f>'Master Data'!P485</f>
        <v>800</v>
      </c>
      <c r="Q485">
        <f>'Master Data'!Q485</f>
        <v>200</v>
      </c>
      <c r="R485">
        <f>'Master Data'!R485</f>
        <v>7</v>
      </c>
      <c r="S485">
        <f>'Master Data'!S485</f>
        <v>3</v>
      </c>
      <c r="T485">
        <f>'Master Data'!T485</f>
        <v>0</v>
      </c>
      <c r="U485">
        <f>'Master Data'!U485</f>
        <v>3</v>
      </c>
      <c r="V485">
        <f>'Master Data'!V485</f>
        <v>15129900</v>
      </c>
      <c r="W485">
        <f>'Master Data'!W485</f>
        <v>0</v>
      </c>
      <c r="X485">
        <f>'Master Data'!X485</f>
        <v>0</v>
      </c>
      <c r="Y485">
        <f>'Master Data'!Y485</f>
        <v>6</v>
      </c>
      <c r="Z485">
        <f>'Master Data'!Z485</f>
        <v>6</v>
      </c>
      <c r="AA485">
        <f>'Master Data'!AA485</f>
        <v>6</v>
      </c>
      <c r="AB485">
        <f>'Master Data'!AB485</f>
        <v>4</v>
      </c>
      <c r="AC485">
        <f>'Master Data'!AC485</f>
        <v>5</v>
      </c>
      <c r="AD485">
        <f>'Master Data'!AD485</f>
        <v>78029.19</v>
      </c>
      <c r="AE485">
        <f>'Master Data'!AE485</f>
        <v>4</v>
      </c>
      <c r="AF485">
        <f>'Master Data'!AF485</f>
        <v>71638.78</v>
      </c>
      <c r="AG485">
        <f>'Master Data'!AG485</f>
        <v>80680.3</v>
      </c>
      <c r="AH485">
        <f>'Master Data'!AH485</f>
        <v>5</v>
      </c>
      <c r="AI485">
        <f>'Master Data'!AI485</f>
        <v>5</v>
      </c>
      <c r="AJ485">
        <f>'Master Data'!AJ485</f>
        <v>0</v>
      </c>
      <c r="AK485">
        <f>'Master Data'!AK485</f>
        <v>0</v>
      </c>
      <c r="AL485">
        <f>'Master Data'!AL485</f>
        <v>0</v>
      </c>
      <c r="AM485">
        <f>'Master Data'!AM485</f>
        <v>0</v>
      </c>
      <c r="AN485">
        <f>'Master Data'!AN485</f>
        <v>0</v>
      </c>
      <c r="AO485">
        <f>'Master Data'!AO485</f>
        <v>0</v>
      </c>
      <c r="AP485">
        <f>'Master Data'!AP485</f>
        <v>0</v>
      </c>
      <c r="AQ485">
        <f>'Master Data'!AQ485</f>
        <v>0</v>
      </c>
      <c r="AR485">
        <f>'Master Data'!AR485</f>
        <v>0</v>
      </c>
      <c r="AS485">
        <f>'Master Data'!AS485</f>
        <v>0</v>
      </c>
      <c r="AT485">
        <f>'Master Data'!AT485</f>
        <v>0</v>
      </c>
      <c r="AU485">
        <f>'Master Data'!AU485</f>
        <v>0</v>
      </c>
      <c r="AV485">
        <f>'Master Data'!AV485</f>
        <v>0</v>
      </c>
      <c r="AW485">
        <f>'Master Data'!AW485</f>
        <v>0</v>
      </c>
      <c r="AX485">
        <f>'Master Data'!AX485</f>
        <v>0</v>
      </c>
      <c r="AY485">
        <f>'Master Data'!AY485</f>
        <v>0</v>
      </c>
      <c r="AZ485">
        <f>'Master Data'!AZ485</f>
        <v>0</v>
      </c>
      <c r="BA485">
        <f>'Master Data'!BA485</f>
        <v>0</v>
      </c>
      <c r="BB485">
        <f>'Master Data'!BB485</f>
        <v>0</v>
      </c>
      <c r="BC485">
        <f>'Master Data'!BC485</f>
        <v>0</v>
      </c>
      <c r="BD485">
        <f>'Master Data'!BD485</f>
        <v>0</v>
      </c>
      <c r="BE485">
        <f>'Master Data'!BE485</f>
        <v>0</v>
      </c>
      <c r="BF485">
        <f>'Master Data'!BF485</f>
        <v>0</v>
      </c>
      <c r="BG485">
        <f>'Master Data'!BG485</f>
        <v>0</v>
      </c>
      <c r="BH485">
        <f>'Master Data'!BH485</f>
        <v>0</v>
      </c>
      <c r="BI485">
        <f>'Master Data'!BI485</f>
        <v>0</v>
      </c>
      <c r="BJ485">
        <f>'Master Data'!BJ485</f>
        <v>0</v>
      </c>
      <c r="BK485">
        <f>'Master Data'!BK485</f>
        <v>0</v>
      </c>
      <c r="BL485">
        <f>'Master Data'!BL485</f>
        <v>0</v>
      </c>
      <c r="BM485">
        <f>'Master Data'!BM485</f>
        <v>0</v>
      </c>
      <c r="BN485">
        <f>'Master Data'!BN485</f>
        <v>0</v>
      </c>
      <c r="BO485">
        <f>'Master Data'!BO485</f>
        <v>0</v>
      </c>
      <c r="BP485">
        <f>'Master Data'!BP485</f>
        <v>0</v>
      </c>
      <c r="BQ485">
        <f>'Master Data'!BQ485</f>
        <v>0</v>
      </c>
      <c r="BR485">
        <f>'Master Data'!BR485</f>
        <v>0</v>
      </c>
      <c r="BS485">
        <f>'Master Data'!BS485</f>
        <v>0</v>
      </c>
      <c r="BT485">
        <f>'Master Data'!BT485</f>
        <v>0</v>
      </c>
      <c r="BU485">
        <f>'Master Data'!BU485</f>
        <v>0</v>
      </c>
      <c r="BV485">
        <f>'Master Data'!BV485</f>
        <v>0</v>
      </c>
      <c r="BW485">
        <f>'Master Data'!BW485</f>
        <v>20220412</v>
      </c>
      <c r="BX485" t="str">
        <f t="shared" si="86"/>
        <v>ImpactTek, Inc. - AWS Certified Cloud Practitioner (20 clock hours)</v>
      </c>
      <c r="BY485" s="27" t="str">
        <f t="shared" si="77"/>
        <v/>
      </c>
      <c r="BZ485" s="20" t="e">
        <f t="shared" si="78"/>
        <v>#DIV/0!</v>
      </c>
      <c r="CA485" s="20" t="e">
        <f t="shared" si="79"/>
        <v>#DIV/0!</v>
      </c>
      <c r="CB485" s="20">
        <f t="shared" si="80"/>
        <v>0.8</v>
      </c>
      <c r="CC485" s="20">
        <f t="shared" si="81"/>
        <v>1</v>
      </c>
      <c r="CD485" s="20">
        <f t="shared" si="82"/>
        <v>0.8</v>
      </c>
      <c r="CE485" s="26">
        <f t="shared" si="83"/>
        <v>1000</v>
      </c>
      <c r="CF485" s="24" t="str">
        <f t="shared" si="84"/>
        <v xml:space="preserve"> </v>
      </c>
      <c r="CG485" s="24">
        <f t="shared" si="87"/>
        <v>78029.19</v>
      </c>
      <c r="CH485" s="24" t="str">
        <f t="shared" si="85"/>
        <v xml:space="preserve"> </v>
      </c>
    </row>
    <row r="486" spans="1:86">
      <c r="A486" t="str">
        <f>'Master Data'!A486</f>
        <v>MD</v>
      </c>
      <c r="B486" t="str">
        <f>'Master Data'!B486</f>
        <v>ImpactTek, Inc.</v>
      </c>
      <c r="C486" t="str">
        <f>'Master Data'!C486</f>
        <v>A private for profit entity not regulated by the state of Maryland offering non-credit training. See this provider s website for more information. https://impacttek.</v>
      </c>
      <c r="D486" t="str">
        <f>'Master Data'!D486</f>
        <v>7361 McWhorter Pl.  Ste. 321</v>
      </c>
      <c r="E486">
        <f>'Master Data'!E486</f>
        <v>0</v>
      </c>
      <c r="F486" t="str">
        <f>'Master Data'!F486</f>
        <v>Fairfax</v>
      </c>
      <c r="G486" t="str">
        <f>'Master Data'!G486</f>
        <v>VA</v>
      </c>
      <c r="H486">
        <f>'Master Data'!H486</f>
        <v>22033</v>
      </c>
      <c r="I486">
        <f>'Master Data'!I486</f>
        <v>6</v>
      </c>
      <c r="J486" t="str">
        <f>'Master Data'!J486</f>
        <v>AWS Certified Solutions Architect-Associate (39 clock hours)</v>
      </c>
      <c r="K486" t="str">
        <f>'Master Data'!K486</f>
        <v>Preparation for the AWS Certified Developer-Associate exam for those with 1+ years of hands-on exper. designing and maintaining an AWS-based application.</v>
      </c>
      <c r="L486" t="str">
        <f>'Master Data'!L486</f>
        <v>http://www.impacttek.org</v>
      </c>
      <c r="M486">
        <f>'Master Data'!M486</f>
        <v>1</v>
      </c>
      <c r="N486" t="str">
        <f>'Master Data'!N486</f>
        <v>AWS Certified Developer-Associate</v>
      </c>
      <c r="O486">
        <f>'Master Data'!O486</f>
        <v>110203</v>
      </c>
      <c r="P486">
        <f>'Master Data'!P486</f>
        <v>1500</v>
      </c>
      <c r="Q486">
        <f>'Master Data'!Q486</f>
        <v>500</v>
      </c>
      <c r="R486">
        <f>'Master Data'!R486</f>
        <v>8</v>
      </c>
      <c r="S486">
        <f>'Master Data'!S486</f>
        <v>5</v>
      </c>
      <c r="T486">
        <f>'Master Data'!T486</f>
        <v>0</v>
      </c>
      <c r="U486">
        <f>'Master Data'!U486</f>
        <v>2</v>
      </c>
      <c r="V486">
        <f>'Master Data'!V486</f>
        <v>15129900</v>
      </c>
      <c r="W486">
        <f>'Master Data'!W486</f>
        <v>0</v>
      </c>
      <c r="X486">
        <f>'Master Data'!X486</f>
        <v>0</v>
      </c>
      <c r="Y486">
        <f>'Master Data'!Y486</f>
        <v>35</v>
      </c>
      <c r="Z486">
        <f>'Master Data'!Z486</f>
        <v>21</v>
      </c>
      <c r="AA486">
        <f>'Master Data'!AA486</f>
        <v>19</v>
      </c>
      <c r="AB486">
        <f>'Master Data'!AB486</f>
        <v>8</v>
      </c>
      <c r="AC486">
        <f>'Master Data'!AC486</f>
        <v>7</v>
      </c>
      <c r="AD486">
        <f>'Master Data'!AD486</f>
        <v>58141.81</v>
      </c>
      <c r="AE486">
        <f>'Master Data'!AE486</f>
        <v>8</v>
      </c>
      <c r="AF486">
        <f>'Master Data'!AF486</f>
        <v>69491.48</v>
      </c>
      <c r="AG486">
        <f>'Master Data'!AG486</f>
        <v>59383.22</v>
      </c>
      <c r="AH486">
        <f>'Master Data'!AH486</f>
        <v>11</v>
      </c>
      <c r="AI486">
        <f>'Master Data'!AI486</f>
        <v>9</v>
      </c>
      <c r="AJ486">
        <f>'Master Data'!AJ486</f>
        <v>4</v>
      </c>
      <c r="AK486">
        <f>'Master Data'!AK486</f>
        <v>2</v>
      </c>
      <c r="AL486">
        <f>'Master Data'!AL486</f>
        <v>4</v>
      </c>
      <c r="AM486">
        <f>'Master Data'!AM486</f>
        <v>2</v>
      </c>
      <c r="AN486">
        <f>'Master Data'!AN486</f>
        <v>1</v>
      </c>
      <c r="AO486">
        <f>'Master Data'!AO486</f>
        <v>5900</v>
      </c>
      <c r="AP486">
        <f>'Master Data'!AP486</f>
        <v>1</v>
      </c>
      <c r="AQ486">
        <f>'Master Data'!AQ486</f>
        <v>0</v>
      </c>
      <c r="AR486">
        <f>'Master Data'!AR486</f>
        <v>8832</v>
      </c>
      <c r="AS486">
        <f>'Master Data'!AS486</f>
        <v>0</v>
      </c>
      <c r="AT486">
        <f>'Master Data'!AT486</f>
        <v>2</v>
      </c>
      <c r="AU486">
        <f>'Master Data'!AU486</f>
        <v>0</v>
      </c>
      <c r="AV486">
        <f>'Master Data'!AV486</f>
        <v>0</v>
      </c>
      <c r="AW486">
        <f>'Master Data'!AW486</f>
        <v>0</v>
      </c>
      <c r="AX486">
        <f>'Master Data'!AX486</f>
        <v>0</v>
      </c>
      <c r="AY486">
        <f>'Master Data'!AY486</f>
        <v>3</v>
      </c>
      <c r="AZ486">
        <f>'Master Data'!AZ486</f>
        <v>1</v>
      </c>
      <c r="BA486">
        <f>'Master Data'!BA486</f>
        <v>0</v>
      </c>
      <c r="BB486">
        <f>'Master Data'!BB486</f>
        <v>0</v>
      </c>
      <c r="BC486">
        <f>'Master Data'!BC486</f>
        <v>3</v>
      </c>
      <c r="BD486">
        <f>'Master Data'!BD486</f>
        <v>1</v>
      </c>
      <c r="BE486">
        <f>'Master Data'!BE486</f>
        <v>0</v>
      </c>
      <c r="BF486">
        <f>'Master Data'!BF486</f>
        <v>1</v>
      </c>
      <c r="BG486">
        <f>'Master Data'!BG486</f>
        <v>1</v>
      </c>
      <c r="BH486">
        <f>'Master Data'!BH486</f>
        <v>0</v>
      </c>
      <c r="BI486">
        <f>'Master Data'!BI486</f>
        <v>0</v>
      </c>
      <c r="BJ486">
        <f>'Master Data'!BJ486</f>
        <v>2</v>
      </c>
      <c r="BK486">
        <f>'Master Data'!BK486</f>
        <v>0</v>
      </c>
      <c r="BL486">
        <f>'Master Data'!BL486</f>
        <v>0</v>
      </c>
      <c r="BM486">
        <f>'Master Data'!BM486</f>
        <v>2</v>
      </c>
      <c r="BN486">
        <f>'Master Data'!BN486</f>
        <v>0</v>
      </c>
      <c r="BO486">
        <f>'Master Data'!BO486</f>
        <v>0</v>
      </c>
      <c r="BP486">
        <f>'Master Data'!BP486</f>
        <v>0</v>
      </c>
      <c r="BQ486">
        <f>'Master Data'!BQ486</f>
        <v>0</v>
      </c>
      <c r="BR486">
        <f>'Master Data'!BR486</f>
        <v>2</v>
      </c>
      <c r="BS486">
        <f>'Master Data'!BS486</f>
        <v>0</v>
      </c>
      <c r="BT486">
        <f>'Master Data'!BT486</f>
        <v>0</v>
      </c>
      <c r="BU486">
        <f>'Master Data'!BU486</f>
        <v>0</v>
      </c>
      <c r="BV486">
        <f>'Master Data'!BV486</f>
        <v>1</v>
      </c>
      <c r="BW486">
        <f>'Master Data'!BW486</f>
        <v>20220412</v>
      </c>
      <c r="BX486" t="str">
        <f t="shared" si="86"/>
        <v>ImpactTek, Inc. - AWS Certified Solutions Architect-Associate (39 clock hours)</v>
      </c>
      <c r="BY486" s="27">
        <f t="shared" si="77"/>
        <v>0.5</v>
      </c>
      <c r="BZ486" s="20" t="e">
        <f t="shared" si="78"/>
        <v>#DIV/0!</v>
      </c>
      <c r="CA486" s="20" t="e">
        <f t="shared" si="79"/>
        <v>#DIV/0!</v>
      </c>
      <c r="CB486" s="20">
        <f t="shared" si="80"/>
        <v>0.72727272727272729</v>
      </c>
      <c r="CC486" s="20">
        <f t="shared" si="81"/>
        <v>0.77777777777777779</v>
      </c>
      <c r="CD486" s="20">
        <f t="shared" si="82"/>
        <v>0.88888888888888884</v>
      </c>
      <c r="CE486" s="26">
        <f t="shared" si="83"/>
        <v>2000</v>
      </c>
      <c r="CF486" s="24">
        <f t="shared" si="84"/>
        <v>8832</v>
      </c>
      <c r="CG486" s="24">
        <f t="shared" si="87"/>
        <v>58141.81</v>
      </c>
      <c r="CH486" s="24">
        <f t="shared" si="85"/>
        <v>5900</v>
      </c>
    </row>
    <row r="487" spans="1:86">
      <c r="A487" t="str">
        <f>'Master Data'!A487</f>
        <v>MD</v>
      </c>
      <c r="B487" t="str">
        <f>'Master Data'!B487</f>
        <v>ImpactTek, Inc.</v>
      </c>
      <c r="C487" t="str">
        <f>'Master Data'!C487</f>
        <v>A private for profit entity not regulated by the state of Maryland offering non-credit training. See this provider s website for more information. https://impacttek.</v>
      </c>
      <c r="D487" t="str">
        <f>'Master Data'!D487</f>
        <v>7361 McWhorter Pl.  Ste. 321</v>
      </c>
      <c r="E487">
        <f>'Master Data'!E487</f>
        <v>0</v>
      </c>
      <c r="F487" t="str">
        <f>'Master Data'!F487</f>
        <v>Fairfax</v>
      </c>
      <c r="G487" t="str">
        <f>'Master Data'!G487</f>
        <v>VA</v>
      </c>
      <c r="H487">
        <f>'Master Data'!H487</f>
        <v>22033</v>
      </c>
      <c r="I487">
        <f>'Master Data'!I487</f>
        <v>6</v>
      </c>
      <c r="J487" t="str">
        <f>'Master Data'!J487</f>
        <v>CompTIA Cybersecurity Analyst-CySA+ (40 clock hours)</v>
      </c>
      <c r="K487" t="str">
        <f>'Master Data'!K487</f>
        <v>Preparation for the CySA+ exam for those with Network+ and Security+ certifications and 3-4 years of hands-on information security-related work experience.</v>
      </c>
      <c r="L487" t="str">
        <f>'Master Data'!L487</f>
        <v>http://www.impacttek.org</v>
      </c>
      <c r="M487">
        <f>'Master Data'!M487</f>
        <v>1</v>
      </c>
      <c r="N487" t="str">
        <f>'Master Data'!N487</f>
        <v>CompTIA CySA+</v>
      </c>
      <c r="O487">
        <f>'Master Data'!O487</f>
        <v>111003</v>
      </c>
      <c r="P487">
        <f>'Master Data'!P487</f>
        <v>2000</v>
      </c>
      <c r="Q487">
        <f>'Master Data'!Q487</f>
        <v>0</v>
      </c>
      <c r="R487">
        <f>'Master Data'!R487</f>
        <v>7</v>
      </c>
      <c r="S487">
        <f>'Master Data'!S487</f>
        <v>6</v>
      </c>
      <c r="T487">
        <f>'Master Data'!T487</f>
        <v>0</v>
      </c>
      <c r="U487">
        <f>'Master Data'!U487</f>
        <v>3</v>
      </c>
      <c r="V487">
        <f>'Master Data'!V487</f>
        <v>15121200</v>
      </c>
      <c r="W487">
        <f>'Master Data'!W487</f>
        <v>0</v>
      </c>
      <c r="X487">
        <f>'Master Data'!X487</f>
        <v>0</v>
      </c>
      <c r="Y487">
        <f>'Master Data'!Y487</f>
        <v>13</v>
      </c>
      <c r="Z487">
        <f>'Master Data'!Z487</f>
        <v>13</v>
      </c>
      <c r="AA487">
        <f>'Master Data'!AA487</f>
        <v>13</v>
      </c>
      <c r="AB487">
        <f>'Master Data'!AB487</f>
        <v>0</v>
      </c>
      <c r="AC487">
        <f>'Master Data'!AC487</f>
        <v>0</v>
      </c>
      <c r="AD487">
        <f>'Master Data'!AD487</f>
        <v>0</v>
      </c>
      <c r="AE487">
        <f>'Master Data'!AE487</f>
        <v>0</v>
      </c>
      <c r="AF487">
        <f>'Master Data'!AF487</f>
        <v>9999999.9900000002</v>
      </c>
      <c r="AG487">
        <f>'Master Data'!AG487</f>
        <v>9999999.9900000002</v>
      </c>
      <c r="AH487">
        <f>'Master Data'!AH487</f>
        <v>0</v>
      </c>
      <c r="AI487">
        <f>'Master Data'!AI487</f>
        <v>0</v>
      </c>
      <c r="AJ487">
        <f>'Master Data'!AJ487</f>
        <v>0</v>
      </c>
      <c r="AK487">
        <f>'Master Data'!AK487</f>
        <v>0</v>
      </c>
      <c r="AL487">
        <f>'Master Data'!AL487</f>
        <v>0</v>
      </c>
      <c r="AM487">
        <f>'Master Data'!AM487</f>
        <v>0</v>
      </c>
      <c r="AN487">
        <f>'Master Data'!AN487</f>
        <v>0</v>
      </c>
      <c r="AO487">
        <f>'Master Data'!AO487</f>
        <v>0</v>
      </c>
      <c r="AP487">
        <f>'Master Data'!AP487</f>
        <v>0</v>
      </c>
      <c r="AQ487">
        <f>'Master Data'!AQ487</f>
        <v>0</v>
      </c>
      <c r="AR487">
        <f>'Master Data'!AR487</f>
        <v>0</v>
      </c>
      <c r="AS487">
        <f>'Master Data'!AS487</f>
        <v>0</v>
      </c>
      <c r="AT487">
        <f>'Master Data'!AT487</f>
        <v>0</v>
      </c>
      <c r="AU487">
        <f>'Master Data'!AU487</f>
        <v>0</v>
      </c>
      <c r="AV487">
        <f>'Master Data'!AV487</f>
        <v>0</v>
      </c>
      <c r="AW487">
        <f>'Master Data'!AW487</f>
        <v>0</v>
      </c>
      <c r="AX487">
        <f>'Master Data'!AX487</f>
        <v>0</v>
      </c>
      <c r="AY487">
        <f>'Master Data'!AY487</f>
        <v>0</v>
      </c>
      <c r="AZ487">
        <f>'Master Data'!AZ487</f>
        <v>0</v>
      </c>
      <c r="BA487">
        <f>'Master Data'!BA487</f>
        <v>0</v>
      </c>
      <c r="BB487">
        <f>'Master Data'!BB487</f>
        <v>0</v>
      </c>
      <c r="BC487">
        <f>'Master Data'!BC487</f>
        <v>0</v>
      </c>
      <c r="BD487">
        <f>'Master Data'!BD487</f>
        <v>0</v>
      </c>
      <c r="BE487">
        <f>'Master Data'!BE487</f>
        <v>0</v>
      </c>
      <c r="BF487">
        <f>'Master Data'!BF487</f>
        <v>0</v>
      </c>
      <c r="BG487">
        <f>'Master Data'!BG487</f>
        <v>0</v>
      </c>
      <c r="BH487">
        <f>'Master Data'!BH487</f>
        <v>0</v>
      </c>
      <c r="BI487">
        <f>'Master Data'!BI487</f>
        <v>0</v>
      </c>
      <c r="BJ487">
        <f>'Master Data'!BJ487</f>
        <v>0</v>
      </c>
      <c r="BK487">
        <f>'Master Data'!BK487</f>
        <v>0</v>
      </c>
      <c r="BL487">
        <f>'Master Data'!BL487</f>
        <v>0</v>
      </c>
      <c r="BM487">
        <f>'Master Data'!BM487</f>
        <v>0</v>
      </c>
      <c r="BN487">
        <f>'Master Data'!BN487</f>
        <v>0</v>
      </c>
      <c r="BO487">
        <f>'Master Data'!BO487</f>
        <v>0</v>
      </c>
      <c r="BP487">
        <f>'Master Data'!BP487</f>
        <v>0</v>
      </c>
      <c r="BQ487">
        <f>'Master Data'!BQ487</f>
        <v>0</v>
      </c>
      <c r="BR487">
        <f>'Master Data'!BR487</f>
        <v>0</v>
      </c>
      <c r="BS487">
        <f>'Master Data'!BS487</f>
        <v>0</v>
      </c>
      <c r="BT487">
        <f>'Master Data'!BT487</f>
        <v>0</v>
      </c>
      <c r="BU487">
        <f>'Master Data'!BU487</f>
        <v>0</v>
      </c>
      <c r="BV487">
        <f>'Master Data'!BV487</f>
        <v>0</v>
      </c>
      <c r="BW487">
        <f>'Master Data'!BW487</f>
        <v>20220412</v>
      </c>
      <c r="BX487" t="str">
        <f t="shared" si="86"/>
        <v>ImpactTek, Inc. - CompTIA Cybersecurity Analyst-CySA+ (40 clock hours)</v>
      </c>
      <c r="BY487" s="27" t="str">
        <f t="shared" si="77"/>
        <v/>
      </c>
      <c r="BZ487" s="20" t="e">
        <f t="shared" si="78"/>
        <v>#DIV/0!</v>
      </c>
      <c r="CA487" s="20" t="e">
        <f t="shared" si="79"/>
        <v>#DIV/0!</v>
      </c>
      <c r="CB487" s="20" t="e">
        <f t="shared" si="80"/>
        <v>#DIV/0!</v>
      </c>
      <c r="CC487" s="20" t="e">
        <f t="shared" si="81"/>
        <v>#DIV/0!</v>
      </c>
      <c r="CD487" s="20" t="e">
        <f t="shared" si="82"/>
        <v>#DIV/0!</v>
      </c>
      <c r="CE487" s="26">
        <f t="shared" si="83"/>
        <v>2000</v>
      </c>
      <c r="CF487" s="24" t="str">
        <f t="shared" si="84"/>
        <v xml:space="preserve"> </v>
      </c>
      <c r="CG487" s="24" t="str">
        <f t="shared" si="87"/>
        <v xml:space="preserve"> </v>
      </c>
      <c r="CH487" s="24" t="str">
        <f t="shared" si="85"/>
        <v xml:space="preserve"> </v>
      </c>
    </row>
    <row r="488" spans="1:86">
      <c r="A488" t="str">
        <f>'Master Data'!A488</f>
        <v>MD</v>
      </c>
      <c r="B488" t="str">
        <f>'Master Data'!B488</f>
        <v>ImpactTek, Inc.</v>
      </c>
      <c r="C488" t="str">
        <f>'Master Data'!C488</f>
        <v>A private for profit entity not regulated by the state of Maryland offering non-credit training. See this provider s website for more information. https://impacttek.</v>
      </c>
      <c r="D488" t="str">
        <f>'Master Data'!D488</f>
        <v>7361 McWhorter Pl.  Ste. 321</v>
      </c>
      <c r="E488">
        <f>'Master Data'!E488</f>
        <v>0</v>
      </c>
      <c r="F488" t="str">
        <f>'Master Data'!F488</f>
        <v>Fairfax</v>
      </c>
      <c r="G488" t="str">
        <f>'Master Data'!G488</f>
        <v>VA</v>
      </c>
      <c r="H488">
        <f>'Master Data'!H488</f>
        <v>22033</v>
      </c>
      <c r="I488">
        <f>'Master Data'!I488</f>
        <v>6</v>
      </c>
      <c r="J488" t="str">
        <f>'Master Data'!J488</f>
        <v>CompTIA PenTest+ (40 clock hours)</v>
      </c>
      <c r="K488" t="str">
        <f>'Master Data'!K488</f>
        <v>CompTIA PenTest+ exam prep. for those with Network+, Security+ or equivalent &amp; at least 3-4 years of hands-on information security or related experience, recommended.</v>
      </c>
      <c r="L488" t="str">
        <f>'Master Data'!L488</f>
        <v>http://www.impacttek.org</v>
      </c>
      <c r="M488">
        <f>'Master Data'!M488</f>
        <v>1</v>
      </c>
      <c r="N488" t="str">
        <f>'Master Data'!N488</f>
        <v>CompTIA PenTest+</v>
      </c>
      <c r="O488">
        <f>'Master Data'!O488</f>
        <v>111003</v>
      </c>
      <c r="P488">
        <f>'Master Data'!P488</f>
        <v>1395</v>
      </c>
      <c r="Q488">
        <f>'Master Data'!Q488</f>
        <v>605</v>
      </c>
      <c r="R488">
        <f>'Master Data'!R488</f>
        <v>7</v>
      </c>
      <c r="S488">
        <f>'Master Data'!S488</f>
        <v>6</v>
      </c>
      <c r="T488">
        <f>'Master Data'!T488</f>
        <v>0</v>
      </c>
      <c r="U488">
        <f>'Master Data'!U488</f>
        <v>3</v>
      </c>
      <c r="V488">
        <f>'Master Data'!V488</f>
        <v>15129904</v>
      </c>
      <c r="W488">
        <f>'Master Data'!W488</f>
        <v>0</v>
      </c>
      <c r="X488">
        <f>'Master Data'!X488</f>
        <v>0</v>
      </c>
      <c r="Y488">
        <f>'Master Data'!Y488</f>
        <v>0</v>
      </c>
      <c r="Z488">
        <f>'Master Data'!Z488</f>
        <v>0</v>
      </c>
      <c r="AA488">
        <f>'Master Data'!AA488</f>
        <v>0</v>
      </c>
      <c r="AB488">
        <f>'Master Data'!AB488</f>
        <v>0</v>
      </c>
      <c r="AC488">
        <f>'Master Data'!AC488</f>
        <v>0</v>
      </c>
      <c r="AD488">
        <f>'Master Data'!AD488</f>
        <v>0</v>
      </c>
      <c r="AE488">
        <f>'Master Data'!AE488</f>
        <v>0</v>
      </c>
      <c r="AF488">
        <f>'Master Data'!AF488</f>
        <v>9999999.9900000002</v>
      </c>
      <c r="AG488">
        <f>'Master Data'!AG488</f>
        <v>9999999.9900000002</v>
      </c>
      <c r="AH488">
        <f>'Master Data'!AH488</f>
        <v>0</v>
      </c>
      <c r="AI488">
        <f>'Master Data'!AI488</f>
        <v>0</v>
      </c>
      <c r="AJ488">
        <f>'Master Data'!AJ488</f>
        <v>0</v>
      </c>
      <c r="AK488">
        <f>'Master Data'!AK488</f>
        <v>0</v>
      </c>
      <c r="AL488">
        <f>'Master Data'!AL488</f>
        <v>0</v>
      </c>
      <c r="AM488">
        <f>'Master Data'!AM488</f>
        <v>0</v>
      </c>
      <c r="AN488">
        <f>'Master Data'!AN488</f>
        <v>0</v>
      </c>
      <c r="AO488">
        <f>'Master Data'!AO488</f>
        <v>0</v>
      </c>
      <c r="AP488">
        <f>'Master Data'!AP488</f>
        <v>0</v>
      </c>
      <c r="AQ488">
        <f>'Master Data'!AQ488</f>
        <v>0</v>
      </c>
      <c r="AR488">
        <f>'Master Data'!AR488</f>
        <v>0</v>
      </c>
      <c r="AS488">
        <f>'Master Data'!AS488</f>
        <v>0</v>
      </c>
      <c r="AT488">
        <f>'Master Data'!AT488</f>
        <v>0</v>
      </c>
      <c r="AU488">
        <f>'Master Data'!AU488</f>
        <v>0</v>
      </c>
      <c r="AV488">
        <f>'Master Data'!AV488</f>
        <v>0</v>
      </c>
      <c r="AW488">
        <f>'Master Data'!AW488</f>
        <v>0</v>
      </c>
      <c r="AX488">
        <f>'Master Data'!AX488</f>
        <v>0</v>
      </c>
      <c r="AY488">
        <f>'Master Data'!AY488</f>
        <v>0</v>
      </c>
      <c r="AZ488">
        <f>'Master Data'!AZ488</f>
        <v>0</v>
      </c>
      <c r="BA488">
        <f>'Master Data'!BA488</f>
        <v>0</v>
      </c>
      <c r="BB488">
        <f>'Master Data'!BB488</f>
        <v>0</v>
      </c>
      <c r="BC488">
        <f>'Master Data'!BC488</f>
        <v>0</v>
      </c>
      <c r="BD488">
        <f>'Master Data'!BD488</f>
        <v>0</v>
      </c>
      <c r="BE488">
        <f>'Master Data'!BE488</f>
        <v>0</v>
      </c>
      <c r="BF488">
        <f>'Master Data'!BF488</f>
        <v>0</v>
      </c>
      <c r="BG488">
        <f>'Master Data'!BG488</f>
        <v>0</v>
      </c>
      <c r="BH488">
        <f>'Master Data'!BH488</f>
        <v>0</v>
      </c>
      <c r="BI488">
        <f>'Master Data'!BI488</f>
        <v>0</v>
      </c>
      <c r="BJ488">
        <f>'Master Data'!BJ488</f>
        <v>0</v>
      </c>
      <c r="BK488">
        <f>'Master Data'!BK488</f>
        <v>0</v>
      </c>
      <c r="BL488">
        <f>'Master Data'!BL488</f>
        <v>0</v>
      </c>
      <c r="BM488">
        <f>'Master Data'!BM488</f>
        <v>0</v>
      </c>
      <c r="BN488">
        <f>'Master Data'!BN488</f>
        <v>0</v>
      </c>
      <c r="BO488">
        <f>'Master Data'!BO488</f>
        <v>0</v>
      </c>
      <c r="BP488">
        <f>'Master Data'!BP488</f>
        <v>0</v>
      </c>
      <c r="BQ488">
        <f>'Master Data'!BQ488</f>
        <v>0</v>
      </c>
      <c r="BR488">
        <f>'Master Data'!BR488</f>
        <v>0</v>
      </c>
      <c r="BS488">
        <f>'Master Data'!BS488</f>
        <v>0</v>
      </c>
      <c r="BT488">
        <f>'Master Data'!BT488</f>
        <v>0</v>
      </c>
      <c r="BU488">
        <f>'Master Data'!BU488</f>
        <v>0</v>
      </c>
      <c r="BV488">
        <f>'Master Data'!BV488</f>
        <v>0</v>
      </c>
      <c r="BW488">
        <f>'Master Data'!BW488</f>
        <v>20220412</v>
      </c>
      <c r="BX488" t="str">
        <f t="shared" si="86"/>
        <v>ImpactTek, Inc. - CompTIA PenTest+ (40 clock hours)</v>
      </c>
      <c r="BY488" s="27" t="str">
        <f t="shared" si="77"/>
        <v/>
      </c>
      <c r="BZ488" s="20" t="e">
        <f t="shared" si="78"/>
        <v>#DIV/0!</v>
      </c>
      <c r="CA488" s="20" t="e">
        <f t="shared" si="79"/>
        <v>#DIV/0!</v>
      </c>
      <c r="CB488" s="20" t="e">
        <f t="shared" si="80"/>
        <v>#DIV/0!</v>
      </c>
      <c r="CC488" s="20" t="e">
        <f t="shared" si="81"/>
        <v>#DIV/0!</v>
      </c>
      <c r="CD488" s="20" t="e">
        <f t="shared" si="82"/>
        <v>#DIV/0!</v>
      </c>
      <c r="CE488" s="26">
        <f t="shared" si="83"/>
        <v>2000</v>
      </c>
      <c r="CF488" s="24" t="str">
        <f t="shared" si="84"/>
        <v xml:space="preserve"> </v>
      </c>
      <c r="CG488" s="24" t="str">
        <f t="shared" si="87"/>
        <v xml:space="preserve"> </v>
      </c>
      <c r="CH488" s="24" t="str">
        <f t="shared" si="85"/>
        <v xml:space="preserve"> </v>
      </c>
    </row>
    <row r="489" spans="1:86">
      <c r="A489" t="str">
        <f>'Master Data'!A489</f>
        <v>MD</v>
      </c>
      <c r="B489" t="str">
        <f>'Master Data'!B489</f>
        <v>ImpactTek, Inc.</v>
      </c>
      <c r="C489" t="str">
        <f>'Master Data'!C489</f>
        <v>A private for profit entity not regulated by the state of Maryland offering non-credit training. See this provider s website for more information. https://impacttek.</v>
      </c>
      <c r="D489" t="str">
        <f>'Master Data'!D489</f>
        <v>7361 McWhorter Pl.  Ste. 321</v>
      </c>
      <c r="E489">
        <f>'Master Data'!E489</f>
        <v>0</v>
      </c>
      <c r="F489" t="str">
        <f>'Master Data'!F489</f>
        <v>Fairfax</v>
      </c>
      <c r="G489" t="str">
        <f>'Master Data'!G489</f>
        <v>VA</v>
      </c>
      <c r="H489">
        <f>'Master Data'!H489</f>
        <v>22033</v>
      </c>
      <c r="I489">
        <f>'Master Data'!I489</f>
        <v>6</v>
      </c>
      <c r="J489" t="str">
        <f>'Master Data'!J489</f>
        <v>CompTIA Security+ (40 clock hours)</v>
      </c>
      <c r="K489" t="str">
        <f>'Master Data'!K489</f>
        <v>Preparation for CompTIA Security+ exam for those with CompTIA Network+ and 2 years of experience in IT administration with a security focus, recommended.</v>
      </c>
      <c r="L489" t="str">
        <f>'Master Data'!L489</f>
        <v>http://www.impacttek.org</v>
      </c>
      <c r="M489">
        <f>'Master Data'!M489</f>
        <v>1</v>
      </c>
      <c r="N489" t="str">
        <f>'Master Data'!N489</f>
        <v>CompTIA Security+</v>
      </c>
      <c r="O489">
        <f>'Master Data'!O489</f>
        <v>111003</v>
      </c>
      <c r="P489">
        <f>'Master Data'!P489</f>
        <v>1395</v>
      </c>
      <c r="Q489">
        <f>'Master Data'!Q489</f>
        <v>605</v>
      </c>
      <c r="R489">
        <f>'Master Data'!R489</f>
        <v>7</v>
      </c>
      <c r="S489">
        <f>'Master Data'!S489</f>
        <v>6</v>
      </c>
      <c r="T489">
        <f>'Master Data'!T489</f>
        <v>0</v>
      </c>
      <c r="U489">
        <f>'Master Data'!U489</f>
        <v>3</v>
      </c>
      <c r="V489">
        <f>'Master Data'!V489</f>
        <v>15121200</v>
      </c>
      <c r="W489">
        <f>'Master Data'!W489</f>
        <v>0</v>
      </c>
      <c r="X489">
        <f>'Master Data'!X489</f>
        <v>0</v>
      </c>
      <c r="Y489">
        <f>'Master Data'!Y489</f>
        <v>62</v>
      </c>
      <c r="Z489">
        <f>'Master Data'!Z489</f>
        <v>40</v>
      </c>
      <c r="AA489">
        <f>'Master Data'!AA489</f>
        <v>37</v>
      </c>
      <c r="AB489">
        <f>'Master Data'!AB489</f>
        <v>0</v>
      </c>
      <c r="AC489">
        <f>'Master Data'!AC489</f>
        <v>0</v>
      </c>
      <c r="AD489">
        <f>'Master Data'!AD489</f>
        <v>0</v>
      </c>
      <c r="AE489">
        <f>'Master Data'!AE489</f>
        <v>6</v>
      </c>
      <c r="AF489">
        <f>'Master Data'!AF489</f>
        <v>9999999.9900000002</v>
      </c>
      <c r="AG489">
        <f>'Master Data'!AG489</f>
        <v>9999999.9900000002</v>
      </c>
      <c r="AH489">
        <f>'Master Data'!AH489</f>
        <v>7</v>
      </c>
      <c r="AI489">
        <f>'Master Data'!AI489</f>
        <v>7</v>
      </c>
      <c r="AJ489">
        <f>'Master Data'!AJ489</f>
        <v>1</v>
      </c>
      <c r="AK489">
        <f>'Master Data'!AK489</f>
        <v>0</v>
      </c>
      <c r="AL489">
        <f>'Master Data'!AL489</f>
        <v>1</v>
      </c>
      <c r="AM489">
        <f>'Master Data'!AM489</f>
        <v>0</v>
      </c>
      <c r="AN489">
        <f>'Master Data'!AN489</f>
        <v>0</v>
      </c>
      <c r="AO489">
        <f>'Master Data'!AO489</f>
        <v>1355</v>
      </c>
      <c r="AP489">
        <f>'Master Data'!AP489</f>
        <v>0</v>
      </c>
      <c r="AQ489">
        <f>'Master Data'!AQ489</f>
        <v>0</v>
      </c>
      <c r="AR489">
        <f>'Master Data'!AR489</f>
        <v>0</v>
      </c>
      <c r="AS489">
        <f>'Master Data'!AS489</f>
        <v>0</v>
      </c>
      <c r="AT489">
        <f>'Master Data'!AT489</f>
        <v>0</v>
      </c>
      <c r="AU489">
        <f>'Master Data'!AU489</f>
        <v>0</v>
      </c>
      <c r="AV489">
        <f>'Master Data'!AV489</f>
        <v>0</v>
      </c>
      <c r="AW489">
        <f>'Master Data'!AW489</f>
        <v>0</v>
      </c>
      <c r="AX489">
        <f>'Master Data'!AX489</f>
        <v>0</v>
      </c>
      <c r="AY489">
        <f>'Master Data'!AY489</f>
        <v>1</v>
      </c>
      <c r="AZ489">
        <f>'Master Data'!AZ489</f>
        <v>0</v>
      </c>
      <c r="BA489">
        <f>'Master Data'!BA489</f>
        <v>0</v>
      </c>
      <c r="BB489">
        <f>'Master Data'!BB489</f>
        <v>0</v>
      </c>
      <c r="BC489">
        <f>'Master Data'!BC489</f>
        <v>1</v>
      </c>
      <c r="BD489">
        <f>'Master Data'!BD489</f>
        <v>0</v>
      </c>
      <c r="BE489">
        <f>'Master Data'!BE489</f>
        <v>0</v>
      </c>
      <c r="BF489">
        <f>'Master Data'!BF489</f>
        <v>0</v>
      </c>
      <c r="BG489">
        <f>'Master Data'!BG489</f>
        <v>0</v>
      </c>
      <c r="BH489">
        <f>'Master Data'!BH489</f>
        <v>0</v>
      </c>
      <c r="BI489">
        <f>'Master Data'!BI489</f>
        <v>0</v>
      </c>
      <c r="BJ489">
        <f>'Master Data'!BJ489</f>
        <v>1</v>
      </c>
      <c r="BK489">
        <f>'Master Data'!BK489</f>
        <v>0</v>
      </c>
      <c r="BL489">
        <f>'Master Data'!BL489</f>
        <v>0</v>
      </c>
      <c r="BM489">
        <f>'Master Data'!BM489</f>
        <v>1</v>
      </c>
      <c r="BN489">
        <f>'Master Data'!BN489</f>
        <v>0</v>
      </c>
      <c r="BO489">
        <f>'Master Data'!BO489</f>
        <v>0</v>
      </c>
      <c r="BP489">
        <f>'Master Data'!BP489</f>
        <v>0</v>
      </c>
      <c r="BQ489">
        <f>'Master Data'!BQ489</f>
        <v>0</v>
      </c>
      <c r="BR489">
        <f>'Master Data'!BR489</f>
        <v>0</v>
      </c>
      <c r="BS489">
        <f>'Master Data'!BS489</f>
        <v>0</v>
      </c>
      <c r="BT489">
        <f>'Master Data'!BT489</f>
        <v>0</v>
      </c>
      <c r="BU489">
        <f>'Master Data'!BU489</f>
        <v>0</v>
      </c>
      <c r="BV489">
        <f>'Master Data'!BV489</f>
        <v>1</v>
      </c>
      <c r="BW489">
        <f>'Master Data'!BW489</f>
        <v>20220412</v>
      </c>
      <c r="BX489" t="str">
        <f t="shared" si="86"/>
        <v>ImpactTek, Inc. - CompTIA Security+ (40 clock hours)</v>
      </c>
      <c r="BY489" s="27" t="str">
        <f t="shared" si="77"/>
        <v/>
      </c>
      <c r="BZ489" s="20" t="e">
        <f t="shared" si="78"/>
        <v>#DIV/0!</v>
      </c>
      <c r="CA489" s="20" t="e">
        <f t="shared" si="79"/>
        <v>#DIV/0!</v>
      </c>
      <c r="CB489" s="20">
        <f t="shared" si="80"/>
        <v>0</v>
      </c>
      <c r="CC489" s="20">
        <f t="shared" si="81"/>
        <v>0</v>
      </c>
      <c r="CD489" s="20">
        <f t="shared" si="82"/>
        <v>0.8571428571428571</v>
      </c>
      <c r="CE489" s="26">
        <f t="shared" si="83"/>
        <v>2000</v>
      </c>
      <c r="CF489" s="24" t="str">
        <f t="shared" si="84"/>
        <v xml:space="preserve"> </v>
      </c>
      <c r="CG489" s="24" t="str">
        <f t="shared" si="87"/>
        <v xml:space="preserve"> </v>
      </c>
      <c r="CH489" s="24">
        <f t="shared" si="85"/>
        <v>1355</v>
      </c>
    </row>
    <row r="490" spans="1:86">
      <c r="A490" t="str">
        <f>'Master Data'!A490</f>
        <v>MD</v>
      </c>
      <c r="B490" t="str">
        <f>'Master Data'!B490</f>
        <v>ImpactTek, Inc.</v>
      </c>
      <c r="C490" t="str">
        <f>'Master Data'!C490</f>
        <v>A private for profit entity not regulated by the state of Maryland offering non-credit training. See this provider s website for more information. https://impacttek.</v>
      </c>
      <c r="D490" t="str">
        <f>'Master Data'!D490</f>
        <v>7361 McWhorter Pl.  Ste. 321</v>
      </c>
      <c r="E490">
        <f>'Master Data'!E490</f>
        <v>0</v>
      </c>
      <c r="F490" t="str">
        <f>'Master Data'!F490</f>
        <v>Fairfax</v>
      </c>
      <c r="G490" t="str">
        <f>'Master Data'!G490</f>
        <v>VA</v>
      </c>
      <c r="H490">
        <f>'Master Data'!H490</f>
        <v>22033</v>
      </c>
      <c r="I490">
        <f>'Master Data'!I490</f>
        <v>6</v>
      </c>
      <c r="J490" t="str">
        <f>'Master Data'!J490</f>
        <v>Splunk Fundamentals 1 (12 clock hours)</v>
      </c>
      <c r="K490" t="str">
        <f>'Master Data'!K490</f>
        <v>Preparation for the Splunk Core Certified User exam. Covers basic searches, uses fields, create alerts, use look-ups, and create basic statistical reports.</v>
      </c>
      <c r="L490" t="str">
        <f>'Master Data'!L490</f>
        <v>http://impacttek.org</v>
      </c>
      <c r="M490">
        <f>'Master Data'!M490</f>
        <v>1</v>
      </c>
      <c r="N490" t="str">
        <f>'Master Data'!N490</f>
        <v>Splunk Core Certified User</v>
      </c>
      <c r="O490">
        <f>'Master Data'!O490</f>
        <v>111003</v>
      </c>
      <c r="P490">
        <f>'Master Data'!P490</f>
        <v>2000</v>
      </c>
      <c r="Q490">
        <f>'Master Data'!Q490</f>
        <v>0</v>
      </c>
      <c r="R490">
        <f>'Master Data'!R490</f>
        <v>6</v>
      </c>
      <c r="S490">
        <f>'Master Data'!S490</f>
        <v>2</v>
      </c>
      <c r="T490">
        <f>'Master Data'!T490</f>
        <v>0</v>
      </c>
      <c r="U490">
        <f>'Master Data'!U490</f>
        <v>3</v>
      </c>
      <c r="V490">
        <f>'Master Data'!V490</f>
        <v>15121200</v>
      </c>
      <c r="W490">
        <f>'Master Data'!W490</f>
        <v>0</v>
      </c>
      <c r="X490">
        <f>'Master Data'!X490</f>
        <v>0</v>
      </c>
      <c r="Y490">
        <f>'Master Data'!Y490</f>
        <v>5</v>
      </c>
      <c r="Z490">
        <f>'Master Data'!Z490</f>
        <v>4</v>
      </c>
      <c r="AA490">
        <f>'Master Data'!AA490</f>
        <v>4</v>
      </c>
      <c r="AB490">
        <f>'Master Data'!AB490</f>
        <v>0</v>
      </c>
      <c r="AC490">
        <f>'Master Data'!AC490</f>
        <v>0</v>
      </c>
      <c r="AD490">
        <f>'Master Data'!AD490</f>
        <v>0</v>
      </c>
      <c r="AE490">
        <f>'Master Data'!AE490</f>
        <v>4</v>
      </c>
      <c r="AF490">
        <f>'Master Data'!AF490</f>
        <v>9999999.9900000002</v>
      </c>
      <c r="AG490">
        <f>'Master Data'!AG490</f>
        <v>9999999.9900000002</v>
      </c>
      <c r="AH490">
        <f>'Master Data'!AH490</f>
        <v>4</v>
      </c>
      <c r="AI490">
        <f>'Master Data'!AI490</f>
        <v>4</v>
      </c>
      <c r="AJ490">
        <f>'Master Data'!AJ490</f>
        <v>1</v>
      </c>
      <c r="AK490">
        <f>'Master Data'!AK490</f>
        <v>0</v>
      </c>
      <c r="AL490">
        <f>'Master Data'!AL490</f>
        <v>1</v>
      </c>
      <c r="AM490">
        <f>'Master Data'!AM490</f>
        <v>0</v>
      </c>
      <c r="AN490">
        <f>'Master Data'!AN490</f>
        <v>0</v>
      </c>
      <c r="AO490">
        <f>'Master Data'!AO490</f>
        <v>1325</v>
      </c>
      <c r="AP490">
        <f>'Master Data'!AP490</f>
        <v>0</v>
      </c>
      <c r="AQ490">
        <f>'Master Data'!AQ490</f>
        <v>0</v>
      </c>
      <c r="AR490">
        <f>'Master Data'!AR490</f>
        <v>0</v>
      </c>
      <c r="AS490">
        <f>'Master Data'!AS490</f>
        <v>0</v>
      </c>
      <c r="AT490">
        <f>'Master Data'!AT490</f>
        <v>0</v>
      </c>
      <c r="AU490">
        <f>'Master Data'!AU490</f>
        <v>0</v>
      </c>
      <c r="AV490">
        <f>'Master Data'!AV490</f>
        <v>0</v>
      </c>
      <c r="AW490">
        <f>'Master Data'!AW490</f>
        <v>0</v>
      </c>
      <c r="AX490">
        <f>'Master Data'!AX490</f>
        <v>0</v>
      </c>
      <c r="AY490">
        <f>'Master Data'!AY490</f>
        <v>1</v>
      </c>
      <c r="AZ490">
        <f>'Master Data'!AZ490</f>
        <v>0</v>
      </c>
      <c r="BA490">
        <f>'Master Data'!BA490</f>
        <v>0</v>
      </c>
      <c r="BB490">
        <f>'Master Data'!BB490</f>
        <v>0</v>
      </c>
      <c r="BC490">
        <f>'Master Data'!BC490</f>
        <v>1</v>
      </c>
      <c r="BD490">
        <f>'Master Data'!BD490</f>
        <v>0</v>
      </c>
      <c r="BE490">
        <f>'Master Data'!BE490</f>
        <v>0</v>
      </c>
      <c r="BF490">
        <f>'Master Data'!BF490</f>
        <v>0</v>
      </c>
      <c r="BG490">
        <f>'Master Data'!BG490</f>
        <v>0</v>
      </c>
      <c r="BH490">
        <f>'Master Data'!BH490</f>
        <v>0</v>
      </c>
      <c r="BI490">
        <f>'Master Data'!BI490</f>
        <v>0</v>
      </c>
      <c r="BJ490">
        <f>'Master Data'!BJ490</f>
        <v>0</v>
      </c>
      <c r="BK490">
        <f>'Master Data'!BK490</f>
        <v>0</v>
      </c>
      <c r="BL490">
        <f>'Master Data'!BL490</f>
        <v>0</v>
      </c>
      <c r="BM490">
        <f>'Master Data'!BM490</f>
        <v>1</v>
      </c>
      <c r="BN490">
        <f>'Master Data'!BN490</f>
        <v>0</v>
      </c>
      <c r="BO490">
        <f>'Master Data'!BO490</f>
        <v>0</v>
      </c>
      <c r="BP490">
        <f>'Master Data'!BP490</f>
        <v>0</v>
      </c>
      <c r="BQ490">
        <f>'Master Data'!BQ490</f>
        <v>0</v>
      </c>
      <c r="BR490">
        <f>'Master Data'!BR490</f>
        <v>0</v>
      </c>
      <c r="BS490">
        <f>'Master Data'!BS490</f>
        <v>0</v>
      </c>
      <c r="BT490">
        <f>'Master Data'!BT490</f>
        <v>0</v>
      </c>
      <c r="BU490">
        <f>'Master Data'!BU490</f>
        <v>0</v>
      </c>
      <c r="BV490">
        <f>'Master Data'!BV490</f>
        <v>0</v>
      </c>
      <c r="BW490">
        <f>'Master Data'!BW490</f>
        <v>20220412</v>
      </c>
      <c r="BX490" t="str">
        <f t="shared" si="86"/>
        <v>ImpactTek, Inc. - Splunk Fundamentals 1 (12 clock hours)</v>
      </c>
      <c r="BY490" s="27" t="str">
        <f t="shared" si="77"/>
        <v/>
      </c>
      <c r="BZ490" s="20" t="e">
        <f t="shared" si="78"/>
        <v>#DIV/0!</v>
      </c>
      <c r="CA490" s="20" t="e">
        <f t="shared" si="79"/>
        <v>#DIV/0!</v>
      </c>
      <c r="CB490" s="20">
        <f t="shared" si="80"/>
        <v>0</v>
      </c>
      <c r="CC490" s="20">
        <f t="shared" si="81"/>
        <v>0</v>
      </c>
      <c r="CD490" s="20">
        <f t="shared" si="82"/>
        <v>1</v>
      </c>
      <c r="CE490" s="26">
        <f t="shared" si="83"/>
        <v>2000</v>
      </c>
      <c r="CF490" s="24" t="str">
        <f t="shared" si="84"/>
        <v xml:space="preserve"> </v>
      </c>
      <c r="CG490" s="24" t="str">
        <f t="shared" si="87"/>
        <v xml:space="preserve"> </v>
      </c>
      <c r="CH490" s="24">
        <f t="shared" si="85"/>
        <v>1325</v>
      </c>
    </row>
    <row r="491" spans="1:86">
      <c r="A491" t="str">
        <f>'Master Data'!A491</f>
        <v>MD</v>
      </c>
      <c r="B491" t="str">
        <f>'Master Data'!B491</f>
        <v>ImpactTek, Inc.</v>
      </c>
      <c r="C491" t="str">
        <f>'Master Data'!C491</f>
        <v>A private for profit entity not regulated by the state of Maryland offering non-credit training. See this provider s website for more information. https://impacttek.</v>
      </c>
      <c r="D491" t="str">
        <f>'Master Data'!D491</f>
        <v>7361 McWhorter Pl.  Ste. 321</v>
      </c>
      <c r="E491">
        <f>'Master Data'!E491</f>
        <v>0</v>
      </c>
      <c r="F491" t="str">
        <f>'Master Data'!F491</f>
        <v>Fairfax</v>
      </c>
      <c r="G491" t="str">
        <f>'Master Data'!G491</f>
        <v>VA</v>
      </c>
      <c r="H491">
        <f>'Master Data'!H491</f>
        <v>22033</v>
      </c>
      <c r="I491">
        <f>'Master Data'!I491</f>
        <v>6</v>
      </c>
      <c r="J491" t="str">
        <f>'Master Data'!J491</f>
        <v>Splunk Fundamentals 2 (16 clock hours)</v>
      </c>
      <c r="K491" t="str">
        <f>'Master Data'!K491</f>
        <v>Preparation for the Splunk Core Certified Power User exam. Covers creating knowledge objects, field aliases &amp; calculated fields, creating tags &amp; event types.</v>
      </c>
      <c r="L491" t="str">
        <f>'Master Data'!L491</f>
        <v>http://www.impacttek.org</v>
      </c>
      <c r="M491">
        <f>'Master Data'!M491</f>
        <v>1</v>
      </c>
      <c r="N491" t="str">
        <f>'Master Data'!N491</f>
        <v>Splunk Core Certified Power User</v>
      </c>
      <c r="O491">
        <f>'Master Data'!O491</f>
        <v>111003</v>
      </c>
      <c r="P491">
        <f>'Master Data'!P491</f>
        <v>2000</v>
      </c>
      <c r="Q491">
        <f>'Master Data'!Q491</f>
        <v>0</v>
      </c>
      <c r="R491">
        <f>'Master Data'!R491</f>
        <v>8</v>
      </c>
      <c r="S491">
        <f>'Master Data'!S491</f>
        <v>2</v>
      </c>
      <c r="T491">
        <f>'Master Data'!T491</f>
        <v>0</v>
      </c>
      <c r="U491">
        <f>'Master Data'!U491</f>
        <v>3</v>
      </c>
      <c r="V491">
        <f>'Master Data'!V491</f>
        <v>15121200</v>
      </c>
      <c r="W491">
        <f>'Master Data'!W491</f>
        <v>0</v>
      </c>
      <c r="X491">
        <f>'Master Data'!X491</f>
        <v>0</v>
      </c>
      <c r="Y491">
        <f>'Master Data'!Y491</f>
        <v>5</v>
      </c>
      <c r="Z491">
        <f>'Master Data'!Z491</f>
        <v>4</v>
      </c>
      <c r="AA491">
        <f>'Master Data'!AA491</f>
        <v>4</v>
      </c>
      <c r="AB491">
        <f>'Master Data'!AB491</f>
        <v>0</v>
      </c>
      <c r="AC491">
        <f>'Master Data'!AC491</f>
        <v>0</v>
      </c>
      <c r="AD491">
        <f>'Master Data'!AD491</f>
        <v>0</v>
      </c>
      <c r="AE491">
        <f>'Master Data'!AE491</f>
        <v>4</v>
      </c>
      <c r="AF491">
        <f>'Master Data'!AF491</f>
        <v>9999999.9900000002</v>
      </c>
      <c r="AG491">
        <f>'Master Data'!AG491</f>
        <v>9999999.9900000002</v>
      </c>
      <c r="AH491">
        <f>'Master Data'!AH491</f>
        <v>4</v>
      </c>
      <c r="AI491">
        <f>'Master Data'!AI491</f>
        <v>4</v>
      </c>
      <c r="AJ491">
        <f>'Master Data'!AJ491</f>
        <v>1</v>
      </c>
      <c r="AK491">
        <f>'Master Data'!AK491</f>
        <v>0</v>
      </c>
      <c r="AL491">
        <f>'Master Data'!AL491</f>
        <v>1</v>
      </c>
      <c r="AM491">
        <f>'Master Data'!AM491</f>
        <v>0</v>
      </c>
      <c r="AN491">
        <f>'Master Data'!AN491</f>
        <v>0</v>
      </c>
      <c r="AO491">
        <f>'Master Data'!AO491</f>
        <v>1325</v>
      </c>
      <c r="AP491">
        <f>'Master Data'!AP491</f>
        <v>0</v>
      </c>
      <c r="AQ491">
        <f>'Master Data'!AQ491</f>
        <v>0</v>
      </c>
      <c r="AR491">
        <f>'Master Data'!AR491</f>
        <v>0</v>
      </c>
      <c r="AS491">
        <f>'Master Data'!AS491</f>
        <v>0</v>
      </c>
      <c r="AT491">
        <f>'Master Data'!AT491</f>
        <v>0</v>
      </c>
      <c r="AU491">
        <f>'Master Data'!AU491</f>
        <v>0</v>
      </c>
      <c r="AV491">
        <f>'Master Data'!AV491</f>
        <v>0</v>
      </c>
      <c r="AW491">
        <f>'Master Data'!AW491</f>
        <v>0</v>
      </c>
      <c r="AX491">
        <f>'Master Data'!AX491</f>
        <v>0</v>
      </c>
      <c r="AY491">
        <f>'Master Data'!AY491</f>
        <v>1</v>
      </c>
      <c r="AZ491">
        <f>'Master Data'!AZ491</f>
        <v>0</v>
      </c>
      <c r="BA491">
        <f>'Master Data'!BA491</f>
        <v>0</v>
      </c>
      <c r="BB491">
        <f>'Master Data'!BB491</f>
        <v>0</v>
      </c>
      <c r="BC491">
        <f>'Master Data'!BC491</f>
        <v>1</v>
      </c>
      <c r="BD491">
        <f>'Master Data'!BD491</f>
        <v>0</v>
      </c>
      <c r="BE491">
        <f>'Master Data'!BE491</f>
        <v>0</v>
      </c>
      <c r="BF491">
        <f>'Master Data'!BF491</f>
        <v>0</v>
      </c>
      <c r="BG491">
        <f>'Master Data'!BG491</f>
        <v>0</v>
      </c>
      <c r="BH491">
        <f>'Master Data'!BH491</f>
        <v>0</v>
      </c>
      <c r="BI491">
        <f>'Master Data'!BI491</f>
        <v>0</v>
      </c>
      <c r="BJ491">
        <f>'Master Data'!BJ491</f>
        <v>0</v>
      </c>
      <c r="BK491">
        <f>'Master Data'!BK491</f>
        <v>0</v>
      </c>
      <c r="BL491">
        <f>'Master Data'!BL491</f>
        <v>0</v>
      </c>
      <c r="BM491">
        <f>'Master Data'!BM491</f>
        <v>1</v>
      </c>
      <c r="BN491">
        <f>'Master Data'!BN491</f>
        <v>0</v>
      </c>
      <c r="BO491">
        <f>'Master Data'!BO491</f>
        <v>0</v>
      </c>
      <c r="BP491">
        <f>'Master Data'!BP491</f>
        <v>0</v>
      </c>
      <c r="BQ491">
        <f>'Master Data'!BQ491</f>
        <v>0</v>
      </c>
      <c r="BR491">
        <f>'Master Data'!BR491</f>
        <v>0</v>
      </c>
      <c r="BS491">
        <f>'Master Data'!BS491</f>
        <v>0</v>
      </c>
      <c r="BT491">
        <f>'Master Data'!BT491</f>
        <v>0</v>
      </c>
      <c r="BU491">
        <f>'Master Data'!BU491</f>
        <v>0</v>
      </c>
      <c r="BV491">
        <f>'Master Data'!BV491</f>
        <v>0</v>
      </c>
      <c r="BW491">
        <f>'Master Data'!BW491</f>
        <v>20220412</v>
      </c>
      <c r="BX491" t="str">
        <f t="shared" si="86"/>
        <v>ImpactTek, Inc. - Splunk Fundamentals 2 (16 clock hours)</v>
      </c>
      <c r="BY491" s="27" t="str">
        <f t="shared" si="77"/>
        <v/>
      </c>
      <c r="BZ491" s="20" t="e">
        <f t="shared" si="78"/>
        <v>#DIV/0!</v>
      </c>
      <c r="CA491" s="20" t="e">
        <f t="shared" si="79"/>
        <v>#DIV/0!</v>
      </c>
      <c r="CB491" s="20">
        <f t="shared" si="80"/>
        <v>0</v>
      </c>
      <c r="CC491" s="20">
        <f t="shared" si="81"/>
        <v>0</v>
      </c>
      <c r="CD491" s="20">
        <f t="shared" si="82"/>
        <v>1</v>
      </c>
      <c r="CE491" s="26">
        <f t="shared" si="83"/>
        <v>2000</v>
      </c>
      <c r="CF491" s="24" t="str">
        <f t="shared" si="84"/>
        <v xml:space="preserve"> </v>
      </c>
      <c r="CG491" s="24" t="str">
        <f t="shared" si="87"/>
        <v xml:space="preserve"> </v>
      </c>
      <c r="CH491" s="24">
        <f t="shared" si="85"/>
        <v>1325</v>
      </c>
    </row>
    <row r="492" spans="1:86">
      <c r="A492" t="str">
        <f>'Master Data'!A492</f>
        <v>MD</v>
      </c>
      <c r="B492" t="str">
        <f>'Master Data'!B492</f>
        <v>Medcerts, LLC</v>
      </c>
      <c r="C492" t="str">
        <f>'Master Data'!C492</f>
        <v>A private for profit entity not regulated by the state of Maryland offering non-credit training. See this provider s website for more information. https://medcerts.</v>
      </c>
      <c r="D492" t="str">
        <f>'Master Data'!D492</f>
        <v>14143 Farmington Rd.</v>
      </c>
      <c r="E492">
        <f>'Master Data'!E492</f>
        <v>0</v>
      </c>
      <c r="F492" t="str">
        <f>'Master Data'!F492</f>
        <v>Livonia</v>
      </c>
      <c r="G492" t="str">
        <f>'Master Data'!G492</f>
        <v>MI</v>
      </c>
      <c r="H492">
        <f>'Master Data'!H492</f>
        <v>48154</v>
      </c>
      <c r="I492">
        <f>'Master Data'!I492</f>
        <v>6</v>
      </c>
      <c r="J492" t="str">
        <f>'Master Data'!J492</f>
        <v>HI-6400 Medical Scribe Professional (224 clock hours)</v>
      </c>
      <c r="K492" t="str">
        <f>'Master Data'!K492</f>
        <v>Prep for the Medical Scribe Certification Exam for Apprentice Medical Scribe Professional certification via the American Healthcare Documentation Professionals Group.</v>
      </c>
      <c r="L492" t="str">
        <f>'Master Data'!L492</f>
        <v>http://www.medcerts.com/programs</v>
      </c>
      <c r="M492">
        <f>'Master Data'!M492</f>
        <v>1</v>
      </c>
      <c r="N492" t="str">
        <f>'Master Data'!N492</f>
        <v>Apprentice Medical Scribe Professional certification via the American Healthcare Documentation Professionals Group.</v>
      </c>
      <c r="O492">
        <f>'Master Data'!O492</f>
        <v>510708</v>
      </c>
      <c r="P492">
        <f>'Master Data'!P492</f>
        <v>3200</v>
      </c>
      <c r="Q492">
        <f>'Master Data'!Q492</f>
        <v>0</v>
      </c>
      <c r="R492">
        <f>'Master Data'!R492</f>
        <v>16</v>
      </c>
      <c r="S492">
        <f>'Master Data'!S492</f>
        <v>14</v>
      </c>
      <c r="T492">
        <f>'Master Data'!T492</f>
        <v>1</v>
      </c>
      <c r="U492">
        <f>'Master Data'!U492</f>
        <v>2</v>
      </c>
      <c r="V492">
        <f>'Master Data'!V492</f>
        <v>29207200</v>
      </c>
      <c r="W492">
        <f>'Master Data'!W492</f>
        <v>0</v>
      </c>
      <c r="X492">
        <f>'Master Data'!X492</f>
        <v>0</v>
      </c>
      <c r="Y492">
        <f>'Master Data'!Y492</f>
        <v>22</v>
      </c>
      <c r="Z492">
        <f>'Master Data'!Z492</f>
        <v>11</v>
      </c>
      <c r="AA492">
        <f>'Master Data'!AA492</f>
        <v>11</v>
      </c>
      <c r="AB492">
        <f>'Master Data'!AB492</f>
        <v>0</v>
      </c>
      <c r="AC492">
        <f>'Master Data'!AC492</f>
        <v>0</v>
      </c>
      <c r="AD492">
        <f>'Master Data'!AD492</f>
        <v>0</v>
      </c>
      <c r="AE492">
        <f>'Master Data'!AE492</f>
        <v>0</v>
      </c>
      <c r="AF492">
        <f>'Master Data'!AF492</f>
        <v>9999999.9900000002</v>
      </c>
      <c r="AG492">
        <f>'Master Data'!AG492</f>
        <v>9999999.9900000002</v>
      </c>
      <c r="AH492">
        <f>'Master Data'!AH492</f>
        <v>0</v>
      </c>
      <c r="AI492">
        <f>'Master Data'!AI492</f>
        <v>0</v>
      </c>
      <c r="AJ492">
        <f>'Master Data'!AJ492</f>
        <v>0</v>
      </c>
      <c r="AK492">
        <f>'Master Data'!AK492</f>
        <v>0</v>
      </c>
      <c r="AL492">
        <f>'Master Data'!AL492</f>
        <v>0</v>
      </c>
      <c r="AM492">
        <f>'Master Data'!AM492</f>
        <v>0</v>
      </c>
      <c r="AN492">
        <f>'Master Data'!AN492</f>
        <v>0</v>
      </c>
      <c r="AO492">
        <f>'Master Data'!AO492</f>
        <v>0</v>
      </c>
      <c r="AP492">
        <f>'Master Data'!AP492</f>
        <v>0</v>
      </c>
      <c r="AQ492">
        <f>'Master Data'!AQ492</f>
        <v>0</v>
      </c>
      <c r="AR492">
        <f>'Master Data'!AR492</f>
        <v>0</v>
      </c>
      <c r="AS492">
        <f>'Master Data'!AS492</f>
        <v>0</v>
      </c>
      <c r="AT492">
        <f>'Master Data'!AT492</f>
        <v>0</v>
      </c>
      <c r="AU492">
        <f>'Master Data'!AU492</f>
        <v>0</v>
      </c>
      <c r="AV492">
        <f>'Master Data'!AV492</f>
        <v>0</v>
      </c>
      <c r="AW492">
        <f>'Master Data'!AW492</f>
        <v>0</v>
      </c>
      <c r="AX492">
        <f>'Master Data'!AX492</f>
        <v>0</v>
      </c>
      <c r="AY492">
        <f>'Master Data'!AY492</f>
        <v>0</v>
      </c>
      <c r="AZ492">
        <f>'Master Data'!AZ492</f>
        <v>0</v>
      </c>
      <c r="BA492">
        <f>'Master Data'!BA492</f>
        <v>0</v>
      </c>
      <c r="BB492">
        <f>'Master Data'!BB492</f>
        <v>0</v>
      </c>
      <c r="BC492">
        <f>'Master Data'!BC492</f>
        <v>0</v>
      </c>
      <c r="BD492">
        <f>'Master Data'!BD492</f>
        <v>0</v>
      </c>
      <c r="BE492">
        <f>'Master Data'!BE492</f>
        <v>0</v>
      </c>
      <c r="BF492">
        <f>'Master Data'!BF492</f>
        <v>0</v>
      </c>
      <c r="BG492">
        <f>'Master Data'!BG492</f>
        <v>0</v>
      </c>
      <c r="BH492">
        <f>'Master Data'!BH492</f>
        <v>0</v>
      </c>
      <c r="BI492">
        <f>'Master Data'!BI492</f>
        <v>0</v>
      </c>
      <c r="BJ492">
        <f>'Master Data'!BJ492</f>
        <v>0</v>
      </c>
      <c r="BK492">
        <f>'Master Data'!BK492</f>
        <v>0</v>
      </c>
      <c r="BL492">
        <f>'Master Data'!BL492</f>
        <v>0</v>
      </c>
      <c r="BM492">
        <f>'Master Data'!BM492</f>
        <v>0</v>
      </c>
      <c r="BN492">
        <f>'Master Data'!BN492</f>
        <v>0</v>
      </c>
      <c r="BO492">
        <f>'Master Data'!BO492</f>
        <v>0</v>
      </c>
      <c r="BP492">
        <f>'Master Data'!BP492</f>
        <v>0</v>
      </c>
      <c r="BQ492">
        <f>'Master Data'!BQ492</f>
        <v>0</v>
      </c>
      <c r="BR492">
        <f>'Master Data'!BR492</f>
        <v>0</v>
      </c>
      <c r="BS492">
        <f>'Master Data'!BS492</f>
        <v>0</v>
      </c>
      <c r="BT492">
        <f>'Master Data'!BT492</f>
        <v>0</v>
      </c>
      <c r="BU492">
        <f>'Master Data'!BU492</f>
        <v>0</v>
      </c>
      <c r="BV492">
        <f>'Master Data'!BV492</f>
        <v>0</v>
      </c>
      <c r="BW492">
        <f>'Master Data'!BW492</f>
        <v>20220428</v>
      </c>
      <c r="BX492" t="str">
        <f t="shared" si="86"/>
        <v>Medcerts, LLC - HI-6400 Medical Scribe Professional (224 clock hours)</v>
      </c>
      <c r="BY492" s="27" t="str">
        <f t="shared" si="77"/>
        <v/>
      </c>
      <c r="BZ492" s="20" t="e">
        <f t="shared" si="78"/>
        <v>#DIV/0!</v>
      </c>
      <c r="CA492" s="20" t="e">
        <f t="shared" si="79"/>
        <v>#DIV/0!</v>
      </c>
      <c r="CB492" s="20" t="e">
        <f t="shared" si="80"/>
        <v>#DIV/0!</v>
      </c>
      <c r="CC492" s="20" t="e">
        <f t="shared" si="81"/>
        <v>#DIV/0!</v>
      </c>
      <c r="CD492" s="20" t="e">
        <f t="shared" si="82"/>
        <v>#DIV/0!</v>
      </c>
      <c r="CE492" s="26">
        <f t="shared" si="83"/>
        <v>3200</v>
      </c>
      <c r="CF492" s="24" t="str">
        <f t="shared" si="84"/>
        <v xml:space="preserve"> </v>
      </c>
      <c r="CG492" s="24" t="str">
        <f t="shared" si="87"/>
        <v xml:space="preserve"> </v>
      </c>
      <c r="CH492" s="24" t="str">
        <f t="shared" si="85"/>
        <v xml:space="preserve"> </v>
      </c>
    </row>
    <row r="493" spans="1:86">
      <c r="A493" t="str">
        <f>'Master Data'!A493</f>
        <v>MD</v>
      </c>
      <c r="B493" t="str">
        <f>'Master Data'!B493</f>
        <v>Wor-Wic Community College</v>
      </c>
      <c r="C493" t="str">
        <f>'Master Data'!C493</f>
        <v>A Maryland public community college, accredited by the Middle States Commission on Higher Education. See this provider s website for more information. https://www.worwic.</v>
      </c>
      <c r="D493" t="str">
        <f>'Master Data'!D493</f>
        <v>32000 Campus Drive</v>
      </c>
      <c r="E493">
        <f>'Master Data'!E493</f>
        <v>0</v>
      </c>
      <c r="F493" t="str">
        <f>'Master Data'!F493</f>
        <v>Salisbury</v>
      </c>
      <c r="G493" t="str">
        <f>'Master Data'!G493</f>
        <v>MD</v>
      </c>
      <c r="H493">
        <f>'Master Data'!H493</f>
        <v>21804</v>
      </c>
      <c r="I493">
        <f>'Master Data'!I493</f>
        <v>1</v>
      </c>
      <c r="J493" t="str">
        <f>'Master Data'!J493</f>
        <v>Commercial Truck Driver Refresher Training (80 clock hours)</v>
      </c>
      <c r="K493" t="str">
        <f>'Master Data'!K493</f>
        <v>Maryland CDL refresher training for those who have held or currently hold a CDL license.</v>
      </c>
      <c r="L493" t="str">
        <f>'Master Data'!L493</f>
        <v>https://www.worwic.edu/Programs-Courses/Non-Credit-Courses</v>
      </c>
      <c r="M493">
        <f>'Master Data'!M493</f>
        <v>3</v>
      </c>
      <c r="N493" t="str">
        <f>'Master Data'!N493</f>
        <v>MD CDL A</v>
      </c>
      <c r="O493">
        <f>'Master Data'!O493</f>
        <v>490205</v>
      </c>
      <c r="P493">
        <f>'Master Data'!P493</f>
        <v>2500</v>
      </c>
      <c r="Q493">
        <f>'Master Data'!Q493</f>
        <v>180</v>
      </c>
      <c r="R493">
        <f>'Master Data'!R493</f>
        <v>20</v>
      </c>
      <c r="S493">
        <f>'Master Data'!S493</f>
        <v>4</v>
      </c>
      <c r="T493">
        <f>'Master Data'!T493</f>
        <v>0</v>
      </c>
      <c r="U493">
        <f>'Master Data'!U493</f>
        <v>1</v>
      </c>
      <c r="V493">
        <f>'Master Data'!V493</f>
        <v>53303200</v>
      </c>
      <c r="W493">
        <f>'Master Data'!W493</f>
        <v>0</v>
      </c>
      <c r="X493">
        <f>'Master Data'!X493</f>
        <v>0</v>
      </c>
      <c r="Y493">
        <f>'Master Data'!Y493</f>
        <v>39</v>
      </c>
      <c r="Z493">
        <f>'Master Data'!Z493</f>
        <v>36</v>
      </c>
      <c r="AA493">
        <f>'Master Data'!AA493</f>
        <v>33</v>
      </c>
      <c r="AB493">
        <f>'Master Data'!AB493</f>
        <v>17</v>
      </c>
      <c r="AC493">
        <f>'Master Data'!AC493</f>
        <v>11</v>
      </c>
      <c r="AD493">
        <f>'Master Data'!AD493</f>
        <v>11040</v>
      </c>
      <c r="AE493">
        <f>'Master Data'!AE493</f>
        <v>18</v>
      </c>
      <c r="AF493">
        <f>'Master Data'!AF493</f>
        <v>11417.31</v>
      </c>
      <c r="AG493">
        <f>'Master Data'!AG493</f>
        <v>12542.42</v>
      </c>
      <c r="AH493">
        <f>'Master Data'!AH493</f>
        <v>22</v>
      </c>
      <c r="AI493">
        <f>'Master Data'!AI493</f>
        <v>18</v>
      </c>
      <c r="AJ493">
        <f>'Master Data'!AJ493</f>
        <v>3</v>
      </c>
      <c r="AK493">
        <f>'Master Data'!AK493</f>
        <v>3</v>
      </c>
      <c r="AL493">
        <f>'Master Data'!AL493</f>
        <v>3</v>
      </c>
      <c r="AM493">
        <f>'Master Data'!AM493</f>
        <v>3</v>
      </c>
      <c r="AN493">
        <f>'Master Data'!AN493</f>
        <v>2</v>
      </c>
      <c r="AO493">
        <f>'Master Data'!AO493</f>
        <v>4575</v>
      </c>
      <c r="AP493">
        <f>'Master Data'!AP493</f>
        <v>0</v>
      </c>
      <c r="AQ493">
        <f>'Master Data'!AQ493</f>
        <v>0</v>
      </c>
      <c r="AR493">
        <f>'Master Data'!AR493</f>
        <v>0</v>
      </c>
      <c r="AS493">
        <f>'Master Data'!AS493</f>
        <v>0</v>
      </c>
      <c r="AT493">
        <f>'Master Data'!AT493</f>
        <v>0</v>
      </c>
      <c r="AU493">
        <f>'Master Data'!AU493</f>
        <v>0</v>
      </c>
      <c r="AV493">
        <f>'Master Data'!AV493</f>
        <v>0</v>
      </c>
      <c r="AW493">
        <f>'Master Data'!AW493</f>
        <v>0</v>
      </c>
      <c r="AX493">
        <f>'Master Data'!AX493</f>
        <v>0</v>
      </c>
      <c r="AY493">
        <f>'Master Data'!AY493</f>
        <v>2</v>
      </c>
      <c r="AZ493">
        <f>'Master Data'!AZ493</f>
        <v>0</v>
      </c>
      <c r="BA493">
        <f>'Master Data'!BA493</f>
        <v>0</v>
      </c>
      <c r="BB493">
        <f>'Master Data'!BB493</f>
        <v>1</v>
      </c>
      <c r="BC493">
        <f>'Master Data'!BC493</f>
        <v>1</v>
      </c>
      <c r="BD493">
        <f>'Master Data'!BD493</f>
        <v>2</v>
      </c>
      <c r="BE493">
        <f>'Master Data'!BE493</f>
        <v>0</v>
      </c>
      <c r="BF493">
        <f>'Master Data'!BF493</f>
        <v>2</v>
      </c>
      <c r="BG493">
        <f>'Master Data'!BG493</f>
        <v>0</v>
      </c>
      <c r="BH493">
        <f>'Master Data'!BH493</f>
        <v>0</v>
      </c>
      <c r="BI493">
        <f>'Master Data'!BI493</f>
        <v>0</v>
      </c>
      <c r="BJ493">
        <f>'Master Data'!BJ493</f>
        <v>1</v>
      </c>
      <c r="BK493">
        <f>'Master Data'!BK493</f>
        <v>0</v>
      </c>
      <c r="BL493">
        <f>'Master Data'!BL493</f>
        <v>0</v>
      </c>
      <c r="BM493">
        <f>'Master Data'!BM493</f>
        <v>2</v>
      </c>
      <c r="BN493">
        <f>'Master Data'!BN493</f>
        <v>0</v>
      </c>
      <c r="BO493">
        <f>'Master Data'!BO493</f>
        <v>0</v>
      </c>
      <c r="BP493">
        <f>'Master Data'!BP493</f>
        <v>0</v>
      </c>
      <c r="BQ493">
        <f>'Master Data'!BQ493</f>
        <v>0</v>
      </c>
      <c r="BR493">
        <f>'Master Data'!BR493</f>
        <v>0</v>
      </c>
      <c r="BS493">
        <f>'Master Data'!BS493</f>
        <v>0</v>
      </c>
      <c r="BT493">
        <f>'Master Data'!BT493</f>
        <v>0</v>
      </c>
      <c r="BU493">
        <f>'Master Data'!BU493</f>
        <v>0</v>
      </c>
      <c r="BV493">
        <f>'Master Data'!BV493</f>
        <v>0</v>
      </c>
      <c r="BW493">
        <f>'Master Data'!BW493</f>
        <v>20220517</v>
      </c>
      <c r="BX493" t="str">
        <f t="shared" si="86"/>
        <v>Wor-Wic Community College - Commercial Truck Driver Refresher Training (80 clock hours)</v>
      </c>
      <c r="BY493" s="27" t="str">
        <f t="shared" si="77"/>
        <v/>
      </c>
      <c r="BZ493" s="20" t="e">
        <f t="shared" si="78"/>
        <v>#DIV/0!</v>
      </c>
      <c r="CA493" s="20" t="e">
        <f t="shared" si="79"/>
        <v>#DIV/0!</v>
      </c>
      <c r="CB493" s="20">
        <f t="shared" si="80"/>
        <v>0.77272727272727271</v>
      </c>
      <c r="CC493" s="20">
        <f t="shared" si="81"/>
        <v>0.61111111111111116</v>
      </c>
      <c r="CD493" s="20">
        <f t="shared" si="82"/>
        <v>1</v>
      </c>
      <c r="CE493" s="26">
        <f t="shared" si="83"/>
        <v>2680</v>
      </c>
      <c r="CF493" s="24" t="str">
        <f t="shared" si="84"/>
        <v xml:space="preserve"> </v>
      </c>
      <c r="CG493" s="24">
        <f t="shared" si="87"/>
        <v>11040</v>
      </c>
      <c r="CH493" s="24">
        <f t="shared" si="85"/>
        <v>4575</v>
      </c>
    </row>
    <row r="494" spans="1:86">
      <c r="A494" t="str">
        <f>'Master Data'!A494</f>
        <v>MD</v>
      </c>
      <c r="B494" t="str">
        <f>'Master Data'!B494</f>
        <v>Wor-Wic Community College</v>
      </c>
      <c r="C494" t="str">
        <f>'Master Data'!C494</f>
        <v>A Maryland public community college, accredited by the Middle States Commission on Higher Education. See this provider s website for more information. https://www.worwic.</v>
      </c>
      <c r="D494" t="str">
        <f>'Master Data'!D494</f>
        <v>32000 Campus Drive</v>
      </c>
      <c r="E494">
        <f>'Master Data'!E494</f>
        <v>0</v>
      </c>
      <c r="F494" t="str">
        <f>'Master Data'!F494</f>
        <v>Salisbury</v>
      </c>
      <c r="G494" t="str">
        <f>'Master Data'!G494</f>
        <v>MD</v>
      </c>
      <c r="H494">
        <f>'Master Data'!H494</f>
        <v>21804</v>
      </c>
      <c r="I494">
        <f>'Master Data'!I494</f>
        <v>1</v>
      </c>
      <c r="J494" t="str">
        <f>'Master Data'!J494</f>
        <v>Commercial Truck Driver Refresher Training (40 clock hours)</v>
      </c>
      <c r="K494" t="str">
        <f>'Master Data'!K494</f>
        <v>Maryland CDL refresher training for those who have held or currently hold a CDL license.</v>
      </c>
      <c r="L494" t="str">
        <f>'Master Data'!L494</f>
        <v>https://www.worwic.edu/Programs-Courses/Non-Credit-Courses</v>
      </c>
      <c r="M494">
        <f>'Master Data'!M494</f>
        <v>3</v>
      </c>
      <c r="N494" t="str">
        <f>'Master Data'!N494</f>
        <v>MD CDL A</v>
      </c>
      <c r="O494">
        <f>'Master Data'!O494</f>
        <v>490205</v>
      </c>
      <c r="P494">
        <f>'Master Data'!P494</f>
        <v>1500</v>
      </c>
      <c r="Q494">
        <f>'Master Data'!Q494</f>
        <v>197</v>
      </c>
      <c r="R494">
        <f>'Master Data'!R494</f>
        <v>10</v>
      </c>
      <c r="S494">
        <f>'Master Data'!S494</f>
        <v>4</v>
      </c>
      <c r="T494">
        <f>'Master Data'!T494</f>
        <v>0</v>
      </c>
      <c r="U494">
        <f>'Master Data'!U494</f>
        <v>1</v>
      </c>
      <c r="V494">
        <f>'Master Data'!V494</f>
        <v>53303200</v>
      </c>
      <c r="W494">
        <f>'Master Data'!W494</f>
        <v>0</v>
      </c>
      <c r="X494">
        <f>'Master Data'!X494</f>
        <v>0</v>
      </c>
      <c r="Y494">
        <f>'Master Data'!Y494</f>
        <v>32</v>
      </c>
      <c r="Z494">
        <f>'Master Data'!Z494</f>
        <v>32</v>
      </c>
      <c r="AA494">
        <f>'Master Data'!AA494</f>
        <v>31</v>
      </c>
      <c r="AB494">
        <f>'Master Data'!AB494</f>
        <v>17</v>
      </c>
      <c r="AC494">
        <f>'Master Data'!AC494</f>
        <v>6</v>
      </c>
      <c r="AD494">
        <f>'Master Data'!AD494</f>
        <v>25724</v>
      </c>
      <c r="AE494">
        <f>'Master Data'!AE494</f>
        <v>6</v>
      </c>
      <c r="AF494">
        <f>'Master Data'!AF494</f>
        <v>29819.32</v>
      </c>
      <c r="AG494">
        <f>'Master Data'!AG494</f>
        <v>13258.75</v>
      </c>
      <c r="AH494">
        <f>'Master Data'!AH494</f>
        <v>23</v>
      </c>
      <c r="AI494">
        <f>'Master Data'!AI494</f>
        <v>6</v>
      </c>
      <c r="AJ494">
        <f>'Master Data'!AJ494</f>
        <v>4</v>
      </c>
      <c r="AK494">
        <f>'Master Data'!AK494</f>
        <v>4</v>
      </c>
      <c r="AL494">
        <f>'Master Data'!AL494</f>
        <v>4</v>
      </c>
      <c r="AM494">
        <f>'Master Data'!AM494</f>
        <v>4</v>
      </c>
      <c r="AN494">
        <f>'Master Data'!AN494</f>
        <v>4</v>
      </c>
      <c r="AO494">
        <f>'Master Data'!AO494</f>
        <v>12185.3</v>
      </c>
      <c r="AP494">
        <f>'Master Data'!AP494</f>
        <v>2</v>
      </c>
      <c r="AQ494">
        <f>'Master Data'!AQ494</f>
        <v>3</v>
      </c>
      <c r="AR494">
        <f>'Master Data'!AR494</f>
        <v>5777</v>
      </c>
      <c r="AS494">
        <f>'Master Data'!AS494</f>
        <v>3</v>
      </c>
      <c r="AT494">
        <f>'Master Data'!AT494</f>
        <v>4</v>
      </c>
      <c r="AU494">
        <f>'Master Data'!AU494</f>
        <v>3</v>
      </c>
      <c r="AV494">
        <f>'Master Data'!AV494</f>
        <v>0</v>
      </c>
      <c r="AW494">
        <f>'Master Data'!AW494</f>
        <v>0</v>
      </c>
      <c r="AX494">
        <f>'Master Data'!AX494</f>
        <v>0</v>
      </c>
      <c r="AY494">
        <f>'Master Data'!AY494</f>
        <v>1</v>
      </c>
      <c r="AZ494">
        <f>'Master Data'!AZ494</f>
        <v>1</v>
      </c>
      <c r="BA494">
        <f>'Master Data'!BA494</f>
        <v>1</v>
      </c>
      <c r="BB494">
        <f>'Master Data'!BB494</f>
        <v>1</v>
      </c>
      <c r="BC494">
        <f>'Master Data'!BC494</f>
        <v>3</v>
      </c>
      <c r="BD494">
        <f>'Master Data'!BD494</f>
        <v>1</v>
      </c>
      <c r="BE494">
        <f>'Master Data'!BE494</f>
        <v>0</v>
      </c>
      <c r="BF494">
        <f>'Master Data'!BF494</f>
        <v>3</v>
      </c>
      <c r="BG494">
        <f>'Master Data'!BG494</f>
        <v>0</v>
      </c>
      <c r="BH494">
        <f>'Master Data'!BH494</f>
        <v>0</v>
      </c>
      <c r="BI494">
        <f>'Master Data'!BI494</f>
        <v>0</v>
      </c>
      <c r="BJ494">
        <f>'Master Data'!BJ494</f>
        <v>1</v>
      </c>
      <c r="BK494">
        <f>'Master Data'!BK494</f>
        <v>0</v>
      </c>
      <c r="BL494">
        <f>'Master Data'!BL494</f>
        <v>0</v>
      </c>
      <c r="BM494">
        <f>'Master Data'!BM494</f>
        <v>2</v>
      </c>
      <c r="BN494">
        <f>'Master Data'!BN494</f>
        <v>0</v>
      </c>
      <c r="BO494">
        <f>'Master Data'!BO494</f>
        <v>0</v>
      </c>
      <c r="BP494">
        <f>'Master Data'!BP494</f>
        <v>0</v>
      </c>
      <c r="BQ494">
        <f>'Master Data'!BQ494</f>
        <v>0</v>
      </c>
      <c r="BR494">
        <f>'Master Data'!BR494</f>
        <v>0</v>
      </c>
      <c r="BS494">
        <f>'Master Data'!BS494</f>
        <v>0</v>
      </c>
      <c r="BT494">
        <f>'Master Data'!BT494</f>
        <v>0</v>
      </c>
      <c r="BU494">
        <f>'Master Data'!BU494</f>
        <v>0</v>
      </c>
      <c r="BV494">
        <f>'Master Data'!BV494</f>
        <v>1</v>
      </c>
      <c r="BW494">
        <f>'Master Data'!BW494</f>
        <v>20220517</v>
      </c>
      <c r="BX494" t="str">
        <f t="shared" si="86"/>
        <v>Wor-Wic Community College - Commercial Truck Driver Refresher Training (40 clock hours)</v>
      </c>
      <c r="BY494" s="27">
        <f t="shared" si="77"/>
        <v>0.5</v>
      </c>
      <c r="BZ494" s="20">
        <f t="shared" si="78"/>
        <v>1</v>
      </c>
      <c r="CA494" s="20">
        <f t="shared" si="79"/>
        <v>1</v>
      </c>
      <c r="CB494" s="20">
        <f t="shared" si="80"/>
        <v>0.73913043478260865</v>
      </c>
      <c r="CC494" s="20">
        <f t="shared" si="81"/>
        <v>1</v>
      </c>
      <c r="CD494" s="20">
        <f t="shared" si="82"/>
        <v>1</v>
      </c>
      <c r="CE494" s="26">
        <f t="shared" si="83"/>
        <v>1697</v>
      </c>
      <c r="CF494" s="24">
        <f t="shared" si="84"/>
        <v>5777</v>
      </c>
      <c r="CG494" s="24">
        <f t="shared" si="87"/>
        <v>25724</v>
      </c>
      <c r="CH494" s="24">
        <f t="shared" si="85"/>
        <v>12185.3</v>
      </c>
    </row>
    <row r="495" spans="1:86">
      <c r="A495" t="str">
        <f>'Master Data'!A495</f>
        <v>MD</v>
      </c>
      <c r="B495" t="str">
        <f>'Master Data'!B495</f>
        <v>Tech Elevator, Inc.</v>
      </c>
      <c r="C495" t="str">
        <f>'Master Data'!C495</f>
        <v>A private for profit Ohio entity not regulated by the state of Maryland offering non-credit training. See this provider s website for more information. https://www.techelevator.</v>
      </c>
      <c r="D495" t="str">
        <f>'Master Data'!D495</f>
        <v>7100 Euclid Ave.</v>
      </c>
      <c r="E495">
        <f>'Master Data'!E495</f>
        <v>0</v>
      </c>
      <c r="F495" t="str">
        <f>'Master Data'!F495</f>
        <v>Cleveland</v>
      </c>
      <c r="G495" t="str">
        <f>'Master Data'!G495</f>
        <v>OH</v>
      </c>
      <c r="H495">
        <f>'Master Data'!H495</f>
        <v>44103</v>
      </c>
      <c r="I495">
        <f>'Master Data'!I495</f>
        <v>6</v>
      </c>
      <c r="J495" t="str">
        <f>'Master Data'!J495</f>
        <v>Java Web Application Development Bootcamp (452 clock hours)</v>
      </c>
      <c r="K495" t="str">
        <f>'Master Data'!K495</f>
        <v>Students will gain an understanding of the foundational computer science concepts and theory necessary for a professional software developer, with special emphasis on practical application, techniques, and tools.</v>
      </c>
      <c r="L495" t="str">
        <f>'Master Data'!L495</f>
        <v>http://www.techelevator.com</v>
      </c>
      <c r="M495">
        <f>'Master Data'!M495</f>
        <v>8</v>
      </c>
      <c r="N495">
        <f>'Master Data'!N495</f>
        <v>0</v>
      </c>
      <c r="O495">
        <f>'Master Data'!O495</f>
        <v>110201</v>
      </c>
      <c r="P495">
        <f>'Master Data'!P495</f>
        <v>16500</v>
      </c>
      <c r="Q495">
        <f>'Master Data'!Q495</f>
        <v>0</v>
      </c>
      <c r="R495">
        <f>'Master Data'!R495</f>
        <v>15</v>
      </c>
      <c r="S495">
        <f>'Master Data'!S495</f>
        <v>30</v>
      </c>
      <c r="T495">
        <f>'Master Data'!T495</f>
        <v>1</v>
      </c>
      <c r="U495">
        <f>'Master Data'!U495</f>
        <v>2</v>
      </c>
      <c r="V495">
        <f>'Master Data'!V495</f>
        <v>15125100</v>
      </c>
      <c r="W495">
        <f>'Master Data'!W495</f>
        <v>0</v>
      </c>
      <c r="X495">
        <f>'Master Data'!X495</f>
        <v>0</v>
      </c>
      <c r="Y495">
        <f>'Master Data'!Y495</f>
        <v>17</v>
      </c>
      <c r="Z495">
        <f>'Master Data'!Z495</f>
        <v>12</v>
      </c>
      <c r="AA495">
        <f>'Master Data'!AA495</f>
        <v>12</v>
      </c>
      <c r="AB495">
        <f>'Master Data'!AB495</f>
        <v>4</v>
      </c>
      <c r="AC495">
        <f>'Master Data'!AC495</f>
        <v>0</v>
      </c>
      <c r="AD495">
        <f>'Master Data'!AD495</f>
        <v>4952.58</v>
      </c>
      <c r="AE495">
        <f>'Master Data'!AE495</f>
        <v>4</v>
      </c>
      <c r="AF495">
        <f>'Master Data'!AF495</f>
        <v>8560.14</v>
      </c>
      <c r="AG495">
        <f>'Master Data'!AG495</f>
        <v>9999999.9900000002</v>
      </c>
      <c r="AH495">
        <f>'Master Data'!AH495</f>
        <v>10</v>
      </c>
      <c r="AI495">
        <f>'Master Data'!AI495</f>
        <v>4</v>
      </c>
      <c r="AJ495">
        <f>'Master Data'!AJ495</f>
        <v>0</v>
      </c>
      <c r="AK495">
        <f>'Master Data'!AK495</f>
        <v>0</v>
      </c>
      <c r="AL495">
        <f>'Master Data'!AL495</f>
        <v>0</v>
      </c>
      <c r="AM495">
        <f>'Master Data'!AM495</f>
        <v>0</v>
      </c>
      <c r="AN495">
        <f>'Master Data'!AN495</f>
        <v>0</v>
      </c>
      <c r="AO495">
        <f>'Master Data'!AO495</f>
        <v>0</v>
      </c>
      <c r="AP495">
        <f>'Master Data'!AP495</f>
        <v>0</v>
      </c>
      <c r="AQ495">
        <f>'Master Data'!AQ495</f>
        <v>0</v>
      </c>
      <c r="AR495">
        <f>'Master Data'!AR495</f>
        <v>0</v>
      </c>
      <c r="AS495">
        <f>'Master Data'!AS495</f>
        <v>0</v>
      </c>
      <c r="AT495">
        <f>'Master Data'!AT495</f>
        <v>0</v>
      </c>
      <c r="AU495">
        <f>'Master Data'!AU495</f>
        <v>0</v>
      </c>
      <c r="AV495">
        <f>'Master Data'!AV495</f>
        <v>0</v>
      </c>
      <c r="AW495">
        <f>'Master Data'!AW495</f>
        <v>0</v>
      </c>
      <c r="AX495">
        <f>'Master Data'!AX495</f>
        <v>0</v>
      </c>
      <c r="AY495">
        <f>'Master Data'!AY495</f>
        <v>0</v>
      </c>
      <c r="AZ495">
        <f>'Master Data'!AZ495</f>
        <v>0</v>
      </c>
      <c r="BA495">
        <f>'Master Data'!BA495</f>
        <v>0</v>
      </c>
      <c r="BB495">
        <f>'Master Data'!BB495</f>
        <v>0</v>
      </c>
      <c r="BC495">
        <f>'Master Data'!BC495</f>
        <v>0</v>
      </c>
      <c r="BD495">
        <f>'Master Data'!BD495</f>
        <v>0</v>
      </c>
      <c r="BE495">
        <f>'Master Data'!BE495</f>
        <v>0</v>
      </c>
      <c r="BF495">
        <f>'Master Data'!BF495</f>
        <v>0</v>
      </c>
      <c r="BG495">
        <f>'Master Data'!BG495</f>
        <v>0</v>
      </c>
      <c r="BH495">
        <f>'Master Data'!BH495</f>
        <v>0</v>
      </c>
      <c r="BI495">
        <f>'Master Data'!BI495</f>
        <v>0</v>
      </c>
      <c r="BJ495">
        <f>'Master Data'!BJ495</f>
        <v>0</v>
      </c>
      <c r="BK495">
        <f>'Master Data'!BK495</f>
        <v>0</v>
      </c>
      <c r="BL495">
        <f>'Master Data'!BL495</f>
        <v>0</v>
      </c>
      <c r="BM495">
        <f>'Master Data'!BM495</f>
        <v>0</v>
      </c>
      <c r="BN495">
        <f>'Master Data'!BN495</f>
        <v>0</v>
      </c>
      <c r="BO495">
        <f>'Master Data'!BO495</f>
        <v>0</v>
      </c>
      <c r="BP495">
        <f>'Master Data'!BP495</f>
        <v>0</v>
      </c>
      <c r="BQ495">
        <f>'Master Data'!BQ495</f>
        <v>0</v>
      </c>
      <c r="BR495">
        <f>'Master Data'!BR495</f>
        <v>0</v>
      </c>
      <c r="BS495">
        <f>'Master Data'!BS495</f>
        <v>0</v>
      </c>
      <c r="BT495">
        <f>'Master Data'!BT495</f>
        <v>0</v>
      </c>
      <c r="BU495">
        <f>'Master Data'!BU495</f>
        <v>0</v>
      </c>
      <c r="BV495">
        <f>'Master Data'!BV495</f>
        <v>0</v>
      </c>
      <c r="BW495">
        <f>'Master Data'!BW495</f>
        <v>20220526</v>
      </c>
      <c r="BX495" t="str">
        <f t="shared" si="86"/>
        <v>Tech Elevator, Inc. - Java Web Application Development Bootcamp (452 clock hours)</v>
      </c>
      <c r="BY495" s="27" t="str">
        <f t="shared" si="77"/>
        <v/>
      </c>
      <c r="BZ495" s="20" t="e">
        <f t="shared" si="78"/>
        <v>#DIV/0!</v>
      </c>
      <c r="CA495" s="20" t="e">
        <f t="shared" si="79"/>
        <v>#DIV/0!</v>
      </c>
      <c r="CB495" s="20">
        <f t="shared" si="80"/>
        <v>0.4</v>
      </c>
      <c r="CC495" s="20">
        <f t="shared" si="81"/>
        <v>0</v>
      </c>
      <c r="CD495" s="20">
        <f t="shared" si="82"/>
        <v>1</v>
      </c>
      <c r="CE495" s="26">
        <f t="shared" si="83"/>
        <v>16500</v>
      </c>
      <c r="CF495" s="24" t="str">
        <f t="shared" si="84"/>
        <v xml:space="preserve"> </v>
      </c>
      <c r="CG495" s="24">
        <f t="shared" si="87"/>
        <v>4952.58</v>
      </c>
      <c r="CH495" s="24" t="str">
        <f t="shared" si="85"/>
        <v xml:space="preserve"> </v>
      </c>
    </row>
    <row r="496" spans="1:86">
      <c r="A496" t="str">
        <f>'Master Data'!A496</f>
        <v>MD</v>
      </c>
      <c r="B496" t="str">
        <f>'Master Data'!B496</f>
        <v>Polytech Adult Education</v>
      </c>
      <c r="C496" t="str">
        <f>'Master Data'!C496</f>
        <v>A public Delaware entity not regulated by the state of Maryland offering non-credit training. See this provider s website for more information. https://polytechworks.</v>
      </c>
      <c r="D496" t="str">
        <f>'Master Data'!D496</f>
        <v>823 Walnut Shade Road</v>
      </c>
      <c r="E496">
        <f>'Master Data'!E496</f>
        <v>0</v>
      </c>
      <c r="F496" t="str">
        <f>'Master Data'!F496</f>
        <v>Woodside</v>
      </c>
      <c r="G496" t="str">
        <f>'Master Data'!G496</f>
        <v>DE</v>
      </c>
      <c r="H496">
        <f>'Master Data'!H496</f>
        <v>19980</v>
      </c>
      <c r="I496">
        <f>'Master Data'!I496</f>
        <v>7</v>
      </c>
      <c r="J496" t="str">
        <f>'Master Data'!J496</f>
        <v>Practical Nursing (1,496 clock hours)</v>
      </c>
      <c r="K496" t="str">
        <f>'Master Data'!K496</f>
        <v>Prepare for the Delaware Practical Nurse licensure exam (NCLEX-PN) in an intensive three semester program.</v>
      </c>
      <c r="L496" t="str">
        <f>'Master Data'!L496</f>
        <v>http://polytechworks.com</v>
      </c>
      <c r="M496">
        <f>'Master Data'!M496</f>
        <v>3</v>
      </c>
      <c r="N496" t="str">
        <f>'Master Data'!N496</f>
        <v>Delaware Practical Nurse licensure exam</v>
      </c>
      <c r="O496">
        <f>'Master Data'!O496</f>
        <v>513999</v>
      </c>
      <c r="P496">
        <f>'Master Data'!P496</f>
        <v>13962</v>
      </c>
      <c r="Q496">
        <f>'Master Data'!Q496</f>
        <v>1230</v>
      </c>
      <c r="R496">
        <f>'Master Data'!R496</f>
        <v>30</v>
      </c>
      <c r="S496">
        <f>'Master Data'!S496</f>
        <v>50</v>
      </c>
      <c r="T496">
        <f>'Master Data'!T496</f>
        <v>1</v>
      </c>
      <c r="U496">
        <f>'Master Data'!U496</f>
        <v>1</v>
      </c>
      <c r="V496">
        <f>'Master Data'!V496</f>
        <v>29206100</v>
      </c>
      <c r="W496">
        <f>'Master Data'!W496</f>
        <v>0</v>
      </c>
      <c r="X496">
        <f>'Master Data'!X496</f>
        <v>0</v>
      </c>
      <c r="Y496">
        <f>'Master Data'!Y496</f>
        <v>42</v>
      </c>
      <c r="Z496">
        <f>'Master Data'!Z496</f>
        <v>37</v>
      </c>
      <c r="AA496">
        <f>'Master Data'!AA496</f>
        <v>37</v>
      </c>
      <c r="AB496">
        <f>'Master Data'!AB496</f>
        <v>29</v>
      </c>
      <c r="AC496">
        <f>'Master Data'!AC496</f>
        <v>0</v>
      </c>
      <c r="AD496">
        <f>'Master Data'!AD496</f>
        <v>13012</v>
      </c>
      <c r="AE496">
        <f>'Master Data'!AE496</f>
        <v>0</v>
      </c>
      <c r="AF496">
        <f>'Master Data'!AF496</f>
        <v>12905.48</v>
      </c>
      <c r="AG496">
        <f>'Master Data'!AG496</f>
        <v>9999999.9900000002</v>
      </c>
      <c r="AH496">
        <f>'Master Data'!AH496</f>
        <v>36</v>
      </c>
      <c r="AI496">
        <f>'Master Data'!AI496</f>
        <v>0</v>
      </c>
      <c r="AJ496">
        <f>'Master Data'!AJ496</f>
        <v>10</v>
      </c>
      <c r="AK496">
        <f>'Master Data'!AK496</f>
        <v>5</v>
      </c>
      <c r="AL496">
        <f>'Master Data'!AL496</f>
        <v>10</v>
      </c>
      <c r="AM496">
        <f>'Master Data'!AM496</f>
        <v>5</v>
      </c>
      <c r="AN496">
        <f>'Master Data'!AN496</f>
        <v>5</v>
      </c>
      <c r="AO496">
        <f>'Master Data'!AO496</f>
        <v>83127.210000000006</v>
      </c>
      <c r="AP496">
        <f>'Master Data'!AP496</f>
        <v>4</v>
      </c>
      <c r="AQ496">
        <f>'Master Data'!AQ496</f>
        <v>0</v>
      </c>
      <c r="AR496">
        <f>'Master Data'!AR496</f>
        <v>15317</v>
      </c>
      <c r="AS496">
        <f>'Master Data'!AS496</f>
        <v>0</v>
      </c>
      <c r="AT496">
        <f>'Master Data'!AT496</f>
        <v>4</v>
      </c>
      <c r="AU496">
        <f>'Master Data'!AU496</f>
        <v>0</v>
      </c>
      <c r="AV496">
        <f>'Master Data'!AV496</f>
        <v>0</v>
      </c>
      <c r="AW496">
        <f>'Master Data'!AW496</f>
        <v>0</v>
      </c>
      <c r="AX496">
        <f>'Master Data'!AX496</f>
        <v>1</v>
      </c>
      <c r="AY496">
        <f>'Master Data'!AY496</f>
        <v>9</v>
      </c>
      <c r="AZ496">
        <f>'Master Data'!AZ496</f>
        <v>0</v>
      </c>
      <c r="BA496">
        <f>'Master Data'!BA496</f>
        <v>0</v>
      </c>
      <c r="BB496">
        <f>'Master Data'!BB496</f>
        <v>0</v>
      </c>
      <c r="BC496">
        <f>'Master Data'!BC496</f>
        <v>0</v>
      </c>
      <c r="BD496">
        <f>'Master Data'!BD496</f>
        <v>10</v>
      </c>
      <c r="BE496">
        <f>'Master Data'!BE496</f>
        <v>0</v>
      </c>
      <c r="BF496">
        <f>'Master Data'!BF496</f>
        <v>10</v>
      </c>
      <c r="BG496">
        <f>'Master Data'!BG496</f>
        <v>0</v>
      </c>
      <c r="BH496">
        <f>'Master Data'!BH496</f>
        <v>0</v>
      </c>
      <c r="BI496">
        <f>'Master Data'!BI496</f>
        <v>1</v>
      </c>
      <c r="BJ496">
        <f>'Master Data'!BJ496</f>
        <v>0</v>
      </c>
      <c r="BK496">
        <f>'Master Data'!BK496</f>
        <v>1</v>
      </c>
      <c r="BL496">
        <f>'Master Data'!BL496</f>
        <v>0</v>
      </c>
      <c r="BM496">
        <f>'Master Data'!BM496</f>
        <v>8</v>
      </c>
      <c r="BN496">
        <f>'Master Data'!BN496</f>
        <v>0</v>
      </c>
      <c r="BO496">
        <f>'Master Data'!BO496</f>
        <v>0</v>
      </c>
      <c r="BP496">
        <f>'Master Data'!BP496</f>
        <v>0</v>
      </c>
      <c r="BQ496">
        <f>'Master Data'!BQ496</f>
        <v>0</v>
      </c>
      <c r="BR496">
        <f>'Master Data'!BR496</f>
        <v>0</v>
      </c>
      <c r="BS496">
        <f>'Master Data'!BS496</f>
        <v>0</v>
      </c>
      <c r="BT496">
        <f>'Master Data'!BT496</f>
        <v>0</v>
      </c>
      <c r="BU496">
        <f>'Master Data'!BU496</f>
        <v>3</v>
      </c>
      <c r="BV496">
        <f>'Master Data'!BV496</f>
        <v>3</v>
      </c>
      <c r="BW496">
        <f>'Master Data'!BW496</f>
        <v>20220616</v>
      </c>
      <c r="BX496" t="str">
        <f t="shared" si="86"/>
        <v>Polytech Adult Education - Practical Nursing (1,496 clock hours)</v>
      </c>
      <c r="BY496" s="27">
        <f t="shared" si="77"/>
        <v>1</v>
      </c>
      <c r="BZ496" s="20" t="e">
        <f t="shared" si="78"/>
        <v>#DIV/0!</v>
      </c>
      <c r="CA496" s="20" t="e">
        <f t="shared" si="79"/>
        <v>#DIV/0!</v>
      </c>
      <c r="CB496" s="20">
        <f t="shared" si="80"/>
        <v>0.80555555555555558</v>
      </c>
      <c r="CC496" s="20" t="e">
        <f t="shared" si="81"/>
        <v>#DIV/0!</v>
      </c>
      <c r="CD496" s="20" t="e">
        <f t="shared" si="82"/>
        <v>#DIV/0!</v>
      </c>
      <c r="CE496" s="26">
        <f t="shared" si="83"/>
        <v>15192</v>
      </c>
      <c r="CF496" s="24">
        <f t="shared" si="84"/>
        <v>15317</v>
      </c>
      <c r="CG496" s="24">
        <f t="shared" si="87"/>
        <v>13012</v>
      </c>
      <c r="CH496" s="24">
        <f t="shared" si="85"/>
        <v>83127.210000000006</v>
      </c>
    </row>
    <row r="497" spans="1:86">
      <c r="A497" t="str">
        <f>'Master Data'!A497</f>
        <v>MD</v>
      </c>
      <c r="B497" t="str">
        <f>'Master Data'!B497</f>
        <v>Wor-Wic Community College</v>
      </c>
      <c r="C497" t="str">
        <f>'Master Data'!C497</f>
        <v>A Maryland public community college, accredited by the Middle States Commission on Higher Education. See this provider s website for more information. https://www.worwic.</v>
      </c>
      <c r="D497" t="str">
        <f>'Master Data'!D497</f>
        <v>32000 Campus Drive</v>
      </c>
      <c r="E497">
        <f>'Master Data'!E497</f>
        <v>0</v>
      </c>
      <c r="F497" t="str">
        <f>'Master Data'!F497</f>
        <v>Salisbury</v>
      </c>
      <c r="G497" t="str">
        <f>'Master Data'!G497</f>
        <v>MD</v>
      </c>
      <c r="H497">
        <f>'Master Data'!H497</f>
        <v>21804</v>
      </c>
      <c r="I497">
        <f>'Master Data'!I497</f>
        <v>1</v>
      </c>
      <c r="J497" t="str">
        <f>'Master Data'!J497</f>
        <v>Dental Assistant (102 Clock Hours)</v>
      </c>
      <c r="K497" t="str">
        <f>'Master Data'!K497</f>
        <v>Prep. for career as a dental assistant. Also covers MD certification requirement for dental radiation technologist.</v>
      </c>
      <c r="L497" t="str">
        <f>'Master Data'!L497</f>
        <v>https://www.worwic.edu/Programs-Courses/Non-Credit-Courses</v>
      </c>
      <c r="M497">
        <f>'Master Data'!M497</f>
        <v>3</v>
      </c>
      <c r="N497" t="str">
        <f>'Master Data'!N497</f>
        <v>Radiation Health and Safety Certification</v>
      </c>
      <c r="O497">
        <f>'Master Data'!O497</f>
        <v>510601</v>
      </c>
      <c r="P497">
        <f>'Master Data'!P497</f>
        <v>1198</v>
      </c>
      <c r="Q497">
        <f>'Master Data'!Q497</f>
        <v>400</v>
      </c>
      <c r="R497">
        <f>'Master Data'!R497</f>
        <v>6</v>
      </c>
      <c r="S497">
        <f>'Master Data'!S497</f>
        <v>16</v>
      </c>
      <c r="T497">
        <f>'Master Data'!T497</f>
        <v>0</v>
      </c>
      <c r="U497">
        <f>'Master Data'!U497</f>
        <v>1</v>
      </c>
      <c r="V497">
        <f>'Master Data'!V497</f>
        <v>31909100</v>
      </c>
      <c r="W497">
        <f>'Master Data'!W497</f>
        <v>0</v>
      </c>
      <c r="X497">
        <f>'Master Data'!X497</f>
        <v>0</v>
      </c>
      <c r="Y497">
        <f>'Master Data'!Y497</f>
        <v>23</v>
      </c>
      <c r="Z497">
        <f>'Master Data'!Z497</f>
        <v>23</v>
      </c>
      <c r="AA497">
        <f>'Master Data'!AA497</f>
        <v>18</v>
      </c>
      <c r="AB497">
        <f>'Master Data'!AB497</f>
        <v>11</v>
      </c>
      <c r="AC497">
        <f>'Master Data'!AC497</f>
        <v>8</v>
      </c>
      <c r="AD497">
        <f>'Master Data'!AD497</f>
        <v>8018</v>
      </c>
      <c r="AE497">
        <f>'Master Data'!AE497</f>
        <v>0</v>
      </c>
      <c r="AF497">
        <f>'Master Data'!AF497</f>
        <v>7916.62</v>
      </c>
      <c r="AG497">
        <f>'Master Data'!AG497</f>
        <v>8827.5</v>
      </c>
      <c r="AH497">
        <f>'Master Data'!AH497</f>
        <v>12</v>
      </c>
      <c r="AI497">
        <f>'Master Data'!AI497</f>
        <v>9</v>
      </c>
      <c r="AJ497">
        <f>'Master Data'!AJ497</f>
        <v>0</v>
      </c>
      <c r="AK497">
        <f>'Master Data'!AK497</f>
        <v>0</v>
      </c>
      <c r="AL497">
        <f>'Master Data'!AL497</f>
        <v>0</v>
      </c>
      <c r="AM497">
        <f>'Master Data'!AM497</f>
        <v>0</v>
      </c>
      <c r="AN497">
        <f>'Master Data'!AN497</f>
        <v>0</v>
      </c>
      <c r="AO497">
        <f>'Master Data'!AO497</f>
        <v>0</v>
      </c>
      <c r="AP497">
        <f>'Master Data'!AP497</f>
        <v>0</v>
      </c>
      <c r="AQ497">
        <f>'Master Data'!AQ497</f>
        <v>0</v>
      </c>
      <c r="AR497">
        <f>'Master Data'!AR497</f>
        <v>0</v>
      </c>
      <c r="AS497">
        <f>'Master Data'!AS497</f>
        <v>0</v>
      </c>
      <c r="AT497">
        <f>'Master Data'!AT497</f>
        <v>0</v>
      </c>
      <c r="AU497">
        <f>'Master Data'!AU497</f>
        <v>0</v>
      </c>
      <c r="AV497">
        <f>'Master Data'!AV497</f>
        <v>0</v>
      </c>
      <c r="AW497">
        <f>'Master Data'!AW497</f>
        <v>0</v>
      </c>
      <c r="AX497">
        <f>'Master Data'!AX497</f>
        <v>0</v>
      </c>
      <c r="AY497">
        <f>'Master Data'!AY497</f>
        <v>0</v>
      </c>
      <c r="AZ497">
        <f>'Master Data'!AZ497</f>
        <v>0</v>
      </c>
      <c r="BA497">
        <f>'Master Data'!BA497</f>
        <v>0</v>
      </c>
      <c r="BB497">
        <f>'Master Data'!BB497</f>
        <v>0</v>
      </c>
      <c r="BC497">
        <f>'Master Data'!BC497</f>
        <v>0</v>
      </c>
      <c r="BD497">
        <f>'Master Data'!BD497</f>
        <v>0</v>
      </c>
      <c r="BE497">
        <f>'Master Data'!BE497</f>
        <v>0</v>
      </c>
      <c r="BF497">
        <f>'Master Data'!BF497</f>
        <v>0</v>
      </c>
      <c r="BG497">
        <f>'Master Data'!BG497</f>
        <v>0</v>
      </c>
      <c r="BH497">
        <f>'Master Data'!BH497</f>
        <v>0</v>
      </c>
      <c r="BI497">
        <f>'Master Data'!BI497</f>
        <v>0</v>
      </c>
      <c r="BJ497">
        <f>'Master Data'!BJ497</f>
        <v>0</v>
      </c>
      <c r="BK497">
        <f>'Master Data'!BK497</f>
        <v>0</v>
      </c>
      <c r="BL497">
        <f>'Master Data'!BL497</f>
        <v>0</v>
      </c>
      <c r="BM497">
        <f>'Master Data'!BM497</f>
        <v>0</v>
      </c>
      <c r="BN497">
        <f>'Master Data'!BN497</f>
        <v>0</v>
      </c>
      <c r="BO497">
        <f>'Master Data'!BO497</f>
        <v>0</v>
      </c>
      <c r="BP497">
        <f>'Master Data'!BP497</f>
        <v>0</v>
      </c>
      <c r="BQ497">
        <f>'Master Data'!BQ497</f>
        <v>0</v>
      </c>
      <c r="BR497">
        <f>'Master Data'!BR497</f>
        <v>0</v>
      </c>
      <c r="BS497">
        <f>'Master Data'!BS497</f>
        <v>0</v>
      </c>
      <c r="BT497">
        <f>'Master Data'!BT497</f>
        <v>0</v>
      </c>
      <c r="BU497">
        <f>'Master Data'!BU497</f>
        <v>0</v>
      </c>
      <c r="BV497">
        <f>'Master Data'!BV497</f>
        <v>0</v>
      </c>
      <c r="BW497">
        <f>'Master Data'!BW497</f>
        <v>20220713</v>
      </c>
      <c r="BX497" t="str">
        <f t="shared" si="86"/>
        <v>Wor-Wic Community College - Dental Assistant (102 Clock Hours)</v>
      </c>
      <c r="BY497" s="27" t="str">
        <f t="shared" si="77"/>
        <v/>
      </c>
      <c r="BZ497" s="20" t="e">
        <f t="shared" si="78"/>
        <v>#DIV/0!</v>
      </c>
      <c r="CA497" s="20" t="e">
        <f t="shared" si="79"/>
        <v>#DIV/0!</v>
      </c>
      <c r="CB497" s="20">
        <f t="shared" si="80"/>
        <v>0.91666666666666663</v>
      </c>
      <c r="CC497" s="20">
        <f t="shared" si="81"/>
        <v>0.88888888888888884</v>
      </c>
      <c r="CD497" s="20">
        <f t="shared" si="82"/>
        <v>0</v>
      </c>
      <c r="CE497" s="26">
        <f t="shared" si="83"/>
        <v>1598</v>
      </c>
      <c r="CF497" s="24" t="str">
        <f t="shared" si="84"/>
        <v xml:space="preserve"> </v>
      </c>
      <c r="CG497" s="24">
        <f t="shared" si="87"/>
        <v>8018</v>
      </c>
      <c r="CH497" s="24" t="str">
        <f t="shared" si="85"/>
        <v xml:space="preserve"> </v>
      </c>
    </row>
    <row r="498" spans="1:86">
      <c r="A498" t="str">
        <f>'Master Data'!A498</f>
        <v>MD</v>
      </c>
      <c r="B498" t="str">
        <f>'Master Data'!B498</f>
        <v>Maryland Institute of Nail Technology</v>
      </c>
      <c r="C498" t="str">
        <f>'Master Data'!C498</f>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v>
      </c>
      <c r="D498" t="str">
        <f>'Master Data'!D498</f>
        <v>1226 Race Rd.  Ste. A</v>
      </c>
      <c r="E498">
        <f>'Master Data'!E498</f>
        <v>0</v>
      </c>
      <c r="F498" t="str">
        <f>'Master Data'!F498</f>
        <v>Rosedale</v>
      </c>
      <c r="G498" t="str">
        <f>'Master Data'!G498</f>
        <v>MD</v>
      </c>
      <c r="H498">
        <f>'Master Data'!H498</f>
        <v>21237</v>
      </c>
      <c r="I498">
        <f>'Master Data'!I498</f>
        <v>3</v>
      </c>
      <c r="J498" t="str">
        <f>'Master Data'!J498</f>
        <v>Esthetics (600 clock hours)</v>
      </c>
      <c r="K498" t="str">
        <f>'Master Data'!K498</f>
        <v>Preparation for the Maryland esthetician license by the Maryland Board of Cosmetologists.</v>
      </c>
      <c r="L498" t="str">
        <f>'Master Data'!L498</f>
        <v>http://www.mintnailschool.com</v>
      </c>
      <c r="M498">
        <f>'Master Data'!M498</f>
        <v>3</v>
      </c>
      <c r="N498" t="str">
        <f>'Master Data'!N498</f>
        <v>Maryland esthetician license</v>
      </c>
      <c r="O498">
        <f>'Master Data'!O498</f>
        <v>120409</v>
      </c>
      <c r="P498">
        <f>'Master Data'!P498</f>
        <v>10150</v>
      </c>
      <c r="Q498">
        <f>'Master Data'!Q498</f>
        <v>1500</v>
      </c>
      <c r="R498">
        <f>'Master Data'!R498</f>
        <v>19</v>
      </c>
      <c r="S498">
        <f>'Master Data'!S498</f>
        <v>32</v>
      </c>
      <c r="T498">
        <f>'Master Data'!T498</f>
        <v>0</v>
      </c>
      <c r="U498">
        <f>'Master Data'!U498</f>
        <v>3</v>
      </c>
      <c r="V498">
        <f>'Master Data'!V498</f>
        <v>39509400</v>
      </c>
      <c r="W498">
        <f>'Master Data'!W498</f>
        <v>0</v>
      </c>
      <c r="X498">
        <f>'Master Data'!X498</f>
        <v>0</v>
      </c>
      <c r="Y498">
        <f>'Master Data'!Y498</f>
        <v>2</v>
      </c>
      <c r="Z498">
        <f>'Master Data'!Z498</f>
        <v>2</v>
      </c>
      <c r="AA498">
        <f>'Master Data'!AA498</f>
        <v>2</v>
      </c>
      <c r="AB498">
        <f>'Master Data'!AB498</f>
        <v>1</v>
      </c>
      <c r="AC498">
        <f>'Master Data'!AC498</f>
        <v>0</v>
      </c>
      <c r="AD498">
        <f>'Master Data'!AD498</f>
        <v>5068</v>
      </c>
      <c r="AE498">
        <f>'Master Data'!AE498</f>
        <v>0</v>
      </c>
      <c r="AF498">
        <f>'Master Data'!AF498</f>
        <v>5068</v>
      </c>
      <c r="AG498">
        <f>'Master Data'!AG498</f>
        <v>9999999.9900000002</v>
      </c>
      <c r="AH498">
        <f>'Master Data'!AH498</f>
        <v>1</v>
      </c>
      <c r="AI498">
        <f>'Master Data'!AI498</f>
        <v>0</v>
      </c>
      <c r="AJ498">
        <f>'Master Data'!AJ498</f>
        <v>0</v>
      </c>
      <c r="AK498">
        <f>'Master Data'!AK498</f>
        <v>0</v>
      </c>
      <c r="AL498">
        <f>'Master Data'!AL498</f>
        <v>0</v>
      </c>
      <c r="AM498">
        <f>'Master Data'!AM498</f>
        <v>0</v>
      </c>
      <c r="AN498">
        <f>'Master Data'!AN498</f>
        <v>0</v>
      </c>
      <c r="AO498">
        <f>'Master Data'!AO498</f>
        <v>0</v>
      </c>
      <c r="AP498">
        <f>'Master Data'!AP498</f>
        <v>0</v>
      </c>
      <c r="AQ498">
        <f>'Master Data'!AQ498</f>
        <v>0</v>
      </c>
      <c r="AR498">
        <f>'Master Data'!AR498</f>
        <v>0</v>
      </c>
      <c r="AS498">
        <f>'Master Data'!AS498</f>
        <v>0</v>
      </c>
      <c r="AT498">
        <f>'Master Data'!AT498</f>
        <v>0</v>
      </c>
      <c r="AU498">
        <f>'Master Data'!AU498</f>
        <v>0</v>
      </c>
      <c r="AV498">
        <f>'Master Data'!AV498</f>
        <v>0</v>
      </c>
      <c r="AW498">
        <f>'Master Data'!AW498</f>
        <v>0</v>
      </c>
      <c r="AX498">
        <f>'Master Data'!AX498</f>
        <v>0</v>
      </c>
      <c r="AY498">
        <f>'Master Data'!AY498</f>
        <v>0</v>
      </c>
      <c r="AZ498">
        <f>'Master Data'!AZ498</f>
        <v>0</v>
      </c>
      <c r="BA498">
        <f>'Master Data'!BA498</f>
        <v>0</v>
      </c>
      <c r="BB498">
        <f>'Master Data'!BB498</f>
        <v>0</v>
      </c>
      <c r="BC498">
        <f>'Master Data'!BC498</f>
        <v>0</v>
      </c>
      <c r="BD498">
        <f>'Master Data'!BD498</f>
        <v>0</v>
      </c>
      <c r="BE498">
        <f>'Master Data'!BE498</f>
        <v>0</v>
      </c>
      <c r="BF498">
        <f>'Master Data'!BF498</f>
        <v>0</v>
      </c>
      <c r="BG498">
        <f>'Master Data'!BG498</f>
        <v>0</v>
      </c>
      <c r="BH498">
        <f>'Master Data'!BH498</f>
        <v>0</v>
      </c>
      <c r="BI498">
        <f>'Master Data'!BI498</f>
        <v>0</v>
      </c>
      <c r="BJ498">
        <f>'Master Data'!BJ498</f>
        <v>0</v>
      </c>
      <c r="BK498">
        <f>'Master Data'!BK498</f>
        <v>0</v>
      </c>
      <c r="BL498">
        <f>'Master Data'!BL498</f>
        <v>0</v>
      </c>
      <c r="BM498">
        <f>'Master Data'!BM498</f>
        <v>0</v>
      </c>
      <c r="BN498">
        <f>'Master Data'!BN498</f>
        <v>0</v>
      </c>
      <c r="BO498">
        <f>'Master Data'!BO498</f>
        <v>0</v>
      </c>
      <c r="BP498">
        <f>'Master Data'!BP498</f>
        <v>0</v>
      </c>
      <c r="BQ498">
        <f>'Master Data'!BQ498</f>
        <v>0</v>
      </c>
      <c r="BR498">
        <f>'Master Data'!BR498</f>
        <v>0</v>
      </c>
      <c r="BS498">
        <f>'Master Data'!BS498</f>
        <v>0</v>
      </c>
      <c r="BT498">
        <f>'Master Data'!BT498</f>
        <v>0</v>
      </c>
      <c r="BU498">
        <f>'Master Data'!BU498</f>
        <v>0</v>
      </c>
      <c r="BV498">
        <f>'Master Data'!BV498</f>
        <v>0</v>
      </c>
      <c r="BW498">
        <f>'Master Data'!BW498</f>
        <v>20220720</v>
      </c>
      <c r="BX498" t="str">
        <f t="shared" si="86"/>
        <v>Maryland Institute of Nail Technology - Esthetics (600 clock hours)</v>
      </c>
      <c r="BY498" s="27" t="str">
        <f t="shared" si="77"/>
        <v/>
      </c>
      <c r="BZ498" s="20" t="e">
        <f t="shared" si="78"/>
        <v>#DIV/0!</v>
      </c>
      <c r="CA498" s="20" t="e">
        <f t="shared" si="79"/>
        <v>#DIV/0!</v>
      </c>
      <c r="CB498" s="20">
        <f t="shared" si="80"/>
        <v>1</v>
      </c>
      <c r="CC498" s="20" t="e">
        <f t="shared" si="81"/>
        <v>#DIV/0!</v>
      </c>
      <c r="CD498" s="20" t="e">
        <f t="shared" si="82"/>
        <v>#DIV/0!</v>
      </c>
      <c r="CE498" s="26">
        <f t="shared" si="83"/>
        <v>11650</v>
      </c>
      <c r="CF498" s="24" t="str">
        <f t="shared" si="84"/>
        <v xml:space="preserve"> </v>
      </c>
      <c r="CG498" s="24">
        <f t="shared" si="87"/>
        <v>5068</v>
      </c>
      <c r="CH498" s="24" t="str">
        <f t="shared" si="85"/>
        <v xml:space="preserve"> </v>
      </c>
    </row>
    <row r="499" spans="1:86">
      <c r="A499" t="str">
        <f>'Master Data'!A499</f>
        <v>MD</v>
      </c>
      <c r="B499" t="str">
        <f>'Master Data'!B499</f>
        <v>Carroll Community College</v>
      </c>
      <c r="C499" t="str">
        <f>'Master Data'!C499</f>
        <v>A Maryland public community college, accredited by the Middle States Commission on Higher Education. See this provider s website for more information. https://www.carrollcc.</v>
      </c>
      <c r="D499" t="str">
        <f>'Master Data'!D499</f>
        <v>1601 Washington Road</v>
      </c>
      <c r="E499">
        <f>'Master Data'!E499</f>
        <v>0</v>
      </c>
      <c r="F499" t="str">
        <f>'Master Data'!F499</f>
        <v>Westminster</v>
      </c>
      <c r="G499" t="str">
        <f>'Master Data'!G499</f>
        <v>MD</v>
      </c>
      <c r="H499">
        <f>'Master Data'!H499</f>
        <v>21157</v>
      </c>
      <c r="I499">
        <f>'Master Data'!I499</f>
        <v>1</v>
      </c>
      <c r="J499" t="str">
        <f>'Master Data'!J499</f>
        <v>Manufacturing Associate (123 clock hours)</v>
      </c>
      <c r="K499" t="str">
        <f>'Master Data'!K499</f>
        <v>Preparation for the Certified Manuafacturing Associate (CMfgA) credential via Society of Manufacturing Engineers, which is focused on basic manufacturing concepts.</v>
      </c>
      <c r="L499" t="str">
        <f>'Master Data'!L499</f>
        <v>http://www.carrollcc.edu</v>
      </c>
      <c r="M499">
        <f>'Master Data'!M499</f>
        <v>1</v>
      </c>
      <c r="N499" t="str">
        <f>'Master Data'!N499</f>
        <v>Certified Manufacturing Associate (CMfgA) credential via Society of Manufacturing Engineers</v>
      </c>
      <c r="O499">
        <f>'Master Data'!O499</f>
        <v>150613</v>
      </c>
      <c r="P499">
        <f>'Master Data'!P499</f>
        <v>1877</v>
      </c>
      <c r="Q499">
        <f>'Master Data'!Q499</f>
        <v>225</v>
      </c>
      <c r="R499">
        <f>'Master Data'!R499</f>
        <v>7</v>
      </c>
      <c r="S499">
        <f>'Master Data'!S499</f>
        <v>16</v>
      </c>
      <c r="T499">
        <f>'Master Data'!T499</f>
        <v>1</v>
      </c>
      <c r="U499">
        <f>'Master Data'!U499</f>
        <v>3</v>
      </c>
      <c r="V499">
        <f>'Master Data'!V499</f>
        <v>51919900</v>
      </c>
      <c r="W499">
        <f>'Master Data'!W499</f>
        <v>0</v>
      </c>
      <c r="X499">
        <f>'Master Data'!X499</f>
        <v>0</v>
      </c>
      <c r="Y499">
        <f>'Master Data'!Y499</f>
        <v>0</v>
      </c>
      <c r="Z499">
        <f>'Master Data'!Z499</f>
        <v>0</v>
      </c>
      <c r="AA499">
        <f>'Master Data'!AA499</f>
        <v>0</v>
      </c>
      <c r="AB499">
        <f>'Master Data'!AB499</f>
        <v>0</v>
      </c>
      <c r="AC499">
        <f>'Master Data'!AC499</f>
        <v>0</v>
      </c>
      <c r="AD499">
        <f>'Master Data'!AD499</f>
        <v>0</v>
      </c>
      <c r="AE499">
        <f>'Master Data'!AE499</f>
        <v>0</v>
      </c>
      <c r="AF499">
        <f>'Master Data'!AF499</f>
        <v>9999999.9900000002</v>
      </c>
      <c r="AG499">
        <f>'Master Data'!AG499</f>
        <v>9999999.9900000002</v>
      </c>
      <c r="AH499">
        <f>'Master Data'!AH499</f>
        <v>0</v>
      </c>
      <c r="AI499">
        <f>'Master Data'!AI499</f>
        <v>0</v>
      </c>
      <c r="AJ499">
        <f>'Master Data'!AJ499</f>
        <v>0</v>
      </c>
      <c r="AK499">
        <f>'Master Data'!AK499</f>
        <v>0</v>
      </c>
      <c r="AL499">
        <f>'Master Data'!AL499</f>
        <v>0</v>
      </c>
      <c r="AM499">
        <f>'Master Data'!AM499</f>
        <v>0</v>
      </c>
      <c r="AN499">
        <f>'Master Data'!AN499</f>
        <v>0</v>
      </c>
      <c r="AO499">
        <f>'Master Data'!AO499</f>
        <v>0</v>
      </c>
      <c r="AP499">
        <f>'Master Data'!AP499</f>
        <v>0</v>
      </c>
      <c r="AQ499">
        <f>'Master Data'!AQ499</f>
        <v>0</v>
      </c>
      <c r="AR499">
        <f>'Master Data'!AR499</f>
        <v>0</v>
      </c>
      <c r="AS499">
        <f>'Master Data'!AS499</f>
        <v>0</v>
      </c>
      <c r="AT499">
        <f>'Master Data'!AT499</f>
        <v>0</v>
      </c>
      <c r="AU499">
        <f>'Master Data'!AU499</f>
        <v>0</v>
      </c>
      <c r="AV499">
        <f>'Master Data'!AV499</f>
        <v>0</v>
      </c>
      <c r="AW499">
        <f>'Master Data'!AW499</f>
        <v>0</v>
      </c>
      <c r="AX499">
        <f>'Master Data'!AX499</f>
        <v>0</v>
      </c>
      <c r="AY499">
        <f>'Master Data'!AY499</f>
        <v>0</v>
      </c>
      <c r="AZ499">
        <f>'Master Data'!AZ499</f>
        <v>0</v>
      </c>
      <c r="BA499">
        <f>'Master Data'!BA499</f>
        <v>0</v>
      </c>
      <c r="BB499">
        <f>'Master Data'!BB499</f>
        <v>0</v>
      </c>
      <c r="BC499">
        <f>'Master Data'!BC499</f>
        <v>0</v>
      </c>
      <c r="BD499">
        <f>'Master Data'!BD499</f>
        <v>0</v>
      </c>
      <c r="BE499">
        <f>'Master Data'!BE499</f>
        <v>0</v>
      </c>
      <c r="BF499">
        <f>'Master Data'!BF499</f>
        <v>0</v>
      </c>
      <c r="BG499">
        <f>'Master Data'!BG499</f>
        <v>0</v>
      </c>
      <c r="BH499">
        <f>'Master Data'!BH499</f>
        <v>0</v>
      </c>
      <c r="BI499">
        <f>'Master Data'!BI499</f>
        <v>0</v>
      </c>
      <c r="BJ499">
        <f>'Master Data'!BJ499</f>
        <v>0</v>
      </c>
      <c r="BK499">
        <f>'Master Data'!BK499</f>
        <v>0</v>
      </c>
      <c r="BL499">
        <f>'Master Data'!BL499</f>
        <v>0</v>
      </c>
      <c r="BM499">
        <f>'Master Data'!BM499</f>
        <v>0</v>
      </c>
      <c r="BN499">
        <f>'Master Data'!BN499</f>
        <v>0</v>
      </c>
      <c r="BO499">
        <f>'Master Data'!BO499</f>
        <v>0</v>
      </c>
      <c r="BP499">
        <f>'Master Data'!BP499</f>
        <v>0</v>
      </c>
      <c r="BQ499">
        <f>'Master Data'!BQ499</f>
        <v>0</v>
      </c>
      <c r="BR499">
        <f>'Master Data'!BR499</f>
        <v>0</v>
      </c>
      <c r="BS499">
        <f>'Master Data'!BS499</f>
        <v>0</v>
      </c>
      <c r="BT499">
        <f>'Master Data'!BT499</f>
        <v>0</v>
      </c>
      <c r="BU499">
        <f>'Master Data'!BU499</f>
        <v>0</v>
      </c>
      <c r="BV499">
        <f>'Master Data'!BV499</f>
        <v>0</v>
      </c>
      <c r="BW499">
        <f>'Master Data'!BW499</f>
        <v>20220803</v>
      </c>
      <c r="BX499" t="str">
        <f t="shared" si="86"/>
        <v>Carroll Community College - Manufacturing Associate (123 clock hours)</v>
      </c>
      <c r="BY499" s="27" t="str">
        <f t="shared" si="77"/>
        <v/>
      </c>
      <c r="BZ499" s="20" t="e">
        <f t="shared" si="78"/>
        <v>#DIV/0!</v>
      </c>
      <c r="CA499" s="20" t="e">
        <f t="shared" si="79"/>
        <v>#DIV/0!</v>
      </c>
      <c r="CB499" s="20" t="e">
        <f t="shared" si="80"/>
        <v>#DIV/0!</v>
      </c>
      <c r="CC499" s="20" t="e">
        <f t="shared" si="81"/>
        <v>#DIV/0!</v>
      </c>
      <c r="CD499" s="20" t="e">
        <f t="shared" si="82"/>
        <v>#DIV/0!</v>
      </c>
      <c r="CE499" s="26">
        <f t="shared" si="83"/>
        <v>2102</v>
      </c>
      <c r="CF499" s="24" t="str">
        <f t="shared" si="84"/>
        <v xml:space="preserve"> </v>
      </c>
      <c r="CG499" s="24" t="str">
        <f t="shared" si="87"/>
        <v xml:space="preserve"> </v>
      </c>
      <c r="CH499" s="24" t="str">
        <f t="shared" si="85"/>
        <v xml:space="preserve"> </v>
      </c>
    </row>
    <row r="500" spans="1:86">
      <c r="A500" t="str">
        <f>'Master Data'!A500</f>
        <v>MD</v>
      </c>
      <c r="B500" t="str">
        <f>'Master Data'!B500</f>
        <v>Carroll Community College</v>
      </c>
      <c r="C500" t="str">
        <f>'Master Data'!C500</f>
        <v>A Maryland public community college, accredited by the Middle States Commission on Higher Education. See this provider s website for more information. https://www.carrollcc.</v>
      </c>
      <c r="D500" t="str">
        <f>'Master Data'!D500</f>
        <v>1601 Washington Road</v>
      </c>
      <c r="E500">
        <f>'Master Data'!E500</f>
        <v>0</v>
      </c>
      <c r="F500" t="str">
        <f>'Master Data'!F500</f>
        <v>Westminster</v>
      </c>
      <c r="G500" t="str">
        <f>'Master Data'!G500</f>
        <v>MD</v>
      </c>
      <c r="H500">
        <f>'Master Data'!H500</f>
        <v>21157</v>
      </c>
      <c r="I500">
        <f>'Master Data'!I500</f>
        <v>1</v>
      </c>
      <c r="J500" t="str">
        <f>'Master Data'!J500</f>
        <v>Automotive Technician (168 clock hours)</v>
      </c>
      <c r="K500" t="str">
        <f>'Master Data'!K500</f>
        <v>Covers brake systems, electrical systems, suspension &amp; steering, and Engine Performance. Prepares students for these 4 Individual ASE exams.</v>
      </c>
      <c r="L500" t="str">
        <f>'Master Data'!L500</f>
        <v>http://www.carrollcc.edu</v>
      </c>
      <c r="M500">
        <f>'Master Data'!M500</f>
        <v>1</v>
      </c>
      <c r="N500" t="str">
        <f>'Master Data'!N500</f>
        <v>ASE</v>
      </c>
      <c r="O500">
        <f>'Master Data'!O500</f>
        <v>470604</v>
      </c>
      <c r="P500">
        <f>'Master Data'!P500</f>
        <v>1207</v>
      </c>
      <c r="Q500">
        <f>'Master Data'!Q500</f>
        <v>1680</v>
      </c>
      <c r="R500">
        <f>'Master Data'!R500</f>
        <v>6</v>
      </c>
      <c r="S500">
        <f>'Master Data'!S500</f>
        <v>27</v>
      </c>
      <c r="T500">
        <f>'Master Data'!T500</f>
        <v>1</v>
      </c>
      <c r="U500">
        <f>'Master Data'!U500</f>
        <v>1</v>
      </c>
      <c r="V500">
        <f>'Master Data'!V500</f>
        <v>49302300</v>
      </c>
      <c r="W500">
        <f>'Master Data'!W500</f>
        <v>0</v>
      </c>
      <c r="X500">
        <f>'Master Data'!X500</f>
        <v>0</v>
      </c>
      <c r="Y500">
        <f>'Master Data'!Y500</f>
        <v>12</v>
      </c>
      <c r="Z500">
        <f>'Master Data'!Z500</f>
        <v>7</v>
      </c>
      <c r="AA500">
        <f>'Master Data'!AA500</f>
        <v>5</v>
      </c>
      <c r="AB500">
        <f>'Master Data'!AB500</f>
        <v>6</v>
      </c>
      <c r="AC500">
        <f>'Master Data'!AC500</f>
        <v>1</v>
      </c>
      <c r="AD500">
        <f>'Master Data'!AD500</f>
        <v>5746</v>
      </c>
      <c r="AE500">
        <f>'Master Data'!AE500</f>
        <v>0</v>
      </c>
      <c r="AF500">
        <f>'Master Data'!AF500</f>
        <v>5891.4</v>
      </c>
      <c r="AG500">
        <f>'Master Data'!AG500</f>
        <v>3836</v>
      </c>
      <c r="AH500">
        <f>'Master Data'!AH500</f>
        <v>6</v>
      </c>
      <c r="AI500">
        <f>'Master Data'!AI500</f>
        <v>1</v>
      </c>
      <c r="AJ500">
        <f>'Master Data'!AJ500</f>
        <v>1</v>
      </c>
      <c r="AK500">
        <f>'Master Data'!AK500</f>
        <v>0</v>
      </c>
      <c r="AL500">
        <f>'Master Data'!AL500</f>
        <v>1</v>
      </c>
      <c r="AM500">
        <f>'Master Data'!AM500</f>
        <v>0</v>
      </c>
      <c r="AN500">
        <f>'Master Data'!AN500</f>
        <v>0</v>
      </c>
      <c r="AO500">
        <f>'Master Data'!AO500</f>
        <v>2887</v>
      </c>
      <c r="AP500">
        <f>'Master Data'!AP500</f>
        <v>0</v>
      </c>
      <c r="AQ500">
        <f>'Master Data'!AQ500</f>
        <v>0</v>
      </c>
      <c r="AR500">
        <f>'Master Data'!AR500</f>
        <v>0</v>
      </c>
      <c r="AS500">
        <f>'Master Data'!AS500</f>
        <v>0</v>
      </c>
      <c r="AT500">
        <f>'Master Data'!AT500</f>
        <v>0</v>
      </c>
      <c r="AU500">
        <f>'Master Data'!AU500</f>
        <v>0</v>
      </c>
      <c r="AV500">
        <f>'Master Data'!AV500</f>
        <v>0</v>
      </c>
      <c r="AW500">
        <f>'Master Data'!AW500</f>
        <v>0</v>
      </c>
      <c r="AX500">
        <f>'Master Data'!AX500</f>
        <v>1</v>
      </c>
      <c r="AY500">
        <f>'Master Data'!AY500</f>
        <v>0</v>
      </c>
      <c r="AZ500">
        <f>'Master Data'!AZ500</f>
        <v>0</v>
      </c>
      <c r="BA500">
        <f>'Master Data'!BA500</f>
        <v>0</v>
      </c>
      <c r="BB500">
        <f>'Master Data'!BB500</f>
        <v>0</v>
      </c>
      <c r="BC500">
        <f>'Master Data'!BC500</f>
        <v>1</v>
      </c>
      <c r="BD500">
        <f>'Master Data'!BD500</f>
        <v>0</v>
      </c>
      <c r="BE500">
        <f>'Master Data'!BE500</f>
        <v>0</v>
      </c>
      <c r="BF500">
        <f>'Master Data'!BF500</f>
        <v>0</v>
      </c>
      <c r="BG500">
        <f>'Master Data'!BG500</f>
        <v>0</v>
      </c>
      <c r="BH500">
        <f>'Master Data'!BH500</f>
        <v>0</v>
      </c>
      <c r="BI500">
        <f>'Master Data'!BI500</f>
        <v>0</v>
      </c>
      <c r="BJ500">
        <f>'Master Data'!BJ500</f>
        <v>1</v>
      </c>
      <c r="BK500">
        <f>'Master Data'!BK500</f>
        <v>0</v>
      </c>
      <c r="BL500">
        <f>'Master Data'!BL500</f>
        <v>0</v>
      </c>
      <c r="BM500">
        <f>'Master Data'!BM500</f>
        <v>0</v>
      </c>
      <c r="BN500">
        <f>'Master Data'!BN500</f>
        <v>1</v>
      </c>
      <c r="BO500">
        <f>'Master Data'!BO500</f>
        <v>0</v>
      </c>
      <c r="BP500">
        <f>'Master Data'!BP500</f>
        <v>0</v>
      </c>
      <c r="BQ500">
        <f>'Master Data'!BQ500</f>
        <v>0</v>
      </c>
      <c r="BR500">
        <f>'Master Data'!BR500</f>
        <v>1</v>
      </c>
      <c r="BS500">
        <f>'Master Data'!BS500</f>
        <v>0</v>
      </c>
      <c r="BT500">
        <f>'Master Data'!BT500</f>
        <v>0</v>
      </c>
      <c r="BU500">
        <f>'Master Data'!BU500</f>
        <v>0</v>
      </c>
      <c r="BV500">
        <f>'Master Data'!BV500</f>
        <v>0</v>
      </c>
      <c r="BW500">
        <f>'Master Data'!BW500</f>
        <v>20220803</v>
      </c>
      <c r="BX500" t="str">
        <f t="shared" si="86"/>
        <v>Carroll Community College - Automotive Technician (168 clock hours)</v>
      </c>
      <c r="BY500" s="27" t="str">
        <f t="shared" si="77"/>
        <v/>
      </c>
      <c r="BZ500" s="20" t="e">
        <f t="shared" si="78"/>
        <v>#DIV/0!</v>
      </c>
      <c r="CA500" s="20" t="e">
        <f t="shared" si="79"/>
        <v>#DIV/0!</v>
      </c>
      <c r="CB500" s="20">
        <f t="shared" si="80"/>
        <v>1</v>
      </c>
      <c r="CC500" s="20">
        <f t="shared" si="81"/>
        <v>1</v>
      </c>
      <c r="CD500" s="20">
        <f t="shared" si="82"/>
        <v>0</v>
      </c>
      <c r="CE500" s="26">
        <f t="shared" si="83"/>
        <v>2887</v>
      </c>
      <c r="CF500" s="24" t="str">
        <f t="shared" si="84"/>
        <v xml:space="preserve"> </v>
      </c>
      <c r="CG500" s="24">
        <f t="shared" si="87"/>
        <v>5746</v>
      </c>
      <c r="CH500" s="24">
        <f t="shared" si="85"/>
        <v>2887</v>
      </c>
    </row>
    <row r="501" spans="1:86">
      <c r="A501" t="str">
        <f>'Master Data'!A501</f>
        <v>MD</v>
      </c>
      <c r="B501" t="str">
        <f>'Master Data'!B501</f>
        <v>Medcerts, LLC</v>
      </c>
      <c r="C501" t="str">
        <f>'Master Data'!C501</f>
        <v>A private for profit entity not regulated by the state of Maryland offering non-credit training. See this provider s website for more information. https://medcerts.</v>
      </c>
      <c r="D501" t="str">
        <f>'Master Data'!D501</f>
        <v>14143 Farmington Rd.</v>
      </c>
      <c r="E501">
        <f>'Master Data'!E501</f>
        <v>0</v>
      </c>
      <c r="F501" t="str">
        <f>'Master Data'!F501</f>
        <v>Livonia</v>
      </c>
      <c r="G501" t="str">
        <f>'Master Data'!G501</f>
        <v>MI</v>
      </c>
      <c r="H501">
        <f>'Master Data'!H501</f>
        <v>48154</v>
      </c>
      <c r="I501">
        <f>'Master Data'!I501</f>
        <v>6</v>
      </c>
      <c r="J501" t="str">
        <f>'Master Data'!J501</f>
        <v>PM-6100 Project Management Essentials (CAPM)</v>
      </c>
      <c r="K501" t="str">
        <f>'Master Data'!K501</f>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v>
      </c>
      <c r="L501" t="str">
        <f>'Master Data'!L501</f>
        <v>https://medcerts.com/programs/professional-development/project-management-essentials</v>
      </c>
      <c r="M501">
        <f>'Master Data'!M501</f>
        <v>1</v>
      </c>
      <c r="N501" t="str">
        <f>'Master Data'!N501</f>
        <v>Certified Associate in Project Management (CAPM) via PMI</v>
      </c>
      <c r="O501">
        <f>'Master Data'!O501</f>
        <v>520211</v>
      </c>
      <c r="P501">
        <f>'Master Data'!P501</f>
        <v>2500</v>
      </c>
      <c r="Q501">
        <f>'Master Data'!Q501</f>
        <v>0</v>
      </c>
      <c r="R501">
        <f>'Master Data'!R501</f>
        <v>16</v>
      </c>
      <c r="S501">
        <f>'Master Data'!S501</f>
        <v>9</v>
      </c>
      <c r="T501">
        <f>'Master Data'!T501</f>
        <v>1</v>
      </c>
      <c r="U501">
        <f>'Master Data'!U501</f>
        <v>2</v>
      </c>
      <c r="V501">
        <f>'Master Data'!V501</f>
        <v>13108200</v>
      </c>
      <c r="W501">
        <f>'Master Data'!W501</f>
        <v>0</v>
      </c>
      <c r="X501">
        <f>'Master Data'!X501</f>
        <v>0</v>
      </c>
      <c r="Y501">
        <f>'Master Data'!Y501</f>
        <v>201</v>
      </c>
      <c r="Z501">
        <f>'Master Data'!Z501</f>
        <v>136</v>
      </c>
      <c r="AA501">
        <f>'Master Data'!AA501</f>
        <v>132</v>
      </c>
      <c r="AB501">
        <f>'Master Data'!AB501</f>
        <v>3</v>
      </c>
      <c r="AC501">
        <f>'Master Data'!AC501</f>
        <v>0</v>
      </c>
      <c r="AD501">
        <f>'Master Data'!AD501</f>
        <v>23167</v>
      </c>
      <c r="AE501">
        <f>'Master Data'!AE501</f>
        <v>0</v>
      </c>
      <c r="AF501">
        <f>'Master Data'!AF501</f>
        <v>24002.33</v>
      </c>
      <c r="AG501">
        <f>'Master Data'!AG501</f>
        <v>9999999.9900000002</v>
      </c>
      <c r="AH501">
        <f>'Master Data'!AH501</f>
        <v>6</v>
      </c>
      <c r="AI501">
        <f>'Master Data'!AI501</f>
        <v>3</v>
      </c>
      <c r="AJ501">
        <f>'Master Data'!AJ501</f>
        <v>5</v>
      </c>
      <c r="AK501">
        <f>'Master Data'!AK501</f>
        <v>1</v>
      </c>
      <c r="AL501">
        <f>'Master Data'!AL501</f>
        <v>5</v>
      </c>
      <c r="AM501">
        <f>'Master Data'!AM501</f>
        <v>1</v>
      </c>
      <c r="AN501">
        <f>'Master Data'!AN501</f>
        <v>0</v>
      </c>
      <c r="AO501">
        <f>'Master Data'!AO501</f>
        <v>12500</v>
      </c>
      <c r="AP501">
        <f>'Master Data'!AP501</f>
        <v>1</v>
      </c>
      <c r="AQ501">
        <f>'Master Data'!AQ501</f>
        <v>0</v>
      </c>
      <c r="AR501">
        <f>'Master Data'!AR501</f>
        <v>37224</v>
      </c>
      <c r="AS501">
        <f>'Master Data'!AS501</f>
        <v>0</v>
      </c>
      <c r="AT501">
        <f>'Master Data'!AT501</f>
        <v>1</v>
      </c>
      <c r="AU501">
        <f>'Master Data'!AU501</f>
        <v>0</v>
      </c>
      <c r="AV501">
        <f>'Master Data'!AV501</f>
        <v>0</v>
      </c>
      <c r="AW501">
        <f>'Master Data'!AW501</f>
        <v>0</v>
      </c>
      <c r="AX501">
        <f>'Master Data'!AX501</f>
        <v>1</v>
      </c>
      <c r="AY501">
        <f>'Master Data'!AY501</f>
        <v>2</v>
      </c>
      <c r="AZ501">
        <f>'Master Data'!AZ501</f>
        <v>1</v>
      </c>
      <c r="BA501">
        <f>'Master Data'!BA501</f>
        <v>0</v>
      </c>
      <c r="BB501">
        <f>'Master Data'!BB501</f>
        <v>0</v>
      </c>
      <c r="BC501">
        <f>'Master Data'!BC501</f>
        <v>1</v>
      </c>
      <c r="BD501">
        <f>'Master Data'!BD501</f>
        <v>4</v>
      </c>
      <c r="BE501">
        <f>'Master Data'!BE501</f>
        <v>1</v>
      </c>
      <c r="BF501">
        <f>'Master Data'!BF501</f>
        <v>3</v>
      </c>
      <c r="BG501">
        <f>'Master Data'!BG501</f>
        <v>0</v>
      </c>
      <c r="BH501">
        <f>'Master Data'!BH501</f>
        <v>0</v>
      </c>
      <c r="BI501">
        <f>'Master Data'!BI501</f>
        <v>0</v>
      </c>
      <c r="BJ501">
        <f>'Master Data'!BJ501</f>
        <v>1</v>
      </c>
      <c r="BK501">
        <f>'Master Data'!BK501</f>
        <v>0</v>
      </c>
      <c r="BL501">
        <f>'Master Data'!BL501</f>
        <v>0</v>
      </c>
      <c r="BM501">
        <f>'Master Data'!BM501</f>
        <v>2</v>
      </c>
      <c r="BN501">
        <f>'Master Data'!BN501</f>
        <v>1</v>
      </c>
      <c r="BO501">
        <f>'Master Data'!BO501</f>
        <v>0</v>
      </c>
      <c r="BP501">
        <f>'Master Data'!BP501</f>
        <v>0</v>
      </c>
      <c r="BQ501">
        <f>'Master Data'!BQ501</f>
        <v>0</v>
      </c>
      <c r="BR501">
        <f>'Master Data'!BR501</f>
        <v>0</v>
      </c>
      <c r="BS501">
        <f>'Master Data'!BS501</f>
        <v>0</v>
      </c>
      <c r="BT501">
        <f>'Master Data'!BT501</f>
        <v>0</v>
      </c>
      <c r="BU501">
        <f>'Master Data'!BU501</f>
        <v>1</v>
      </c>
      <c r="BV501">
        <f>'Master Data'!BV501</f>
        <v>0</v>
      </c>
      <c r="BW501">
        <f>'Master Data'!BW501</f>
        <v>20220816</v>
      </c>
      <c r="BX501" t="str">
        <f t="shared" si="86"/>
        <v>Medcerts, LLC - PM-6100 Project Management Essentials (CAPM)</v>
      </c>
      <c r="BY501" s="27">
        <f t="shared" si="77"/>
        <v>1</v>
      </c>
      <c r="BZ501" s="20" t="e">
        <f t="shared" si="78"/>
        <v>#DIV/0!</v>
      </c>
      <c r="CA501" s="20" t="e">
        <f t="shared" si="79"/>
        <v>#DIV/0!</v>
      </c>
      <c r="CB501" s="20">
        <f t="shared" si="80"/>
        <v>0.5</v>
      </c>
      <c r="CC501" s="20">
        <f t="shared" si="81"/>
        <v>0</v>
      </c>
      <c r="CD501" s="20">
        <f t="shared" si="82"/>
        <v>0</v>
      </c>
      <c r="CE501" s="26">
        <f t="shared" si="83"/>
        <v>2500</v>
      </c>
      <c r="CF501" s="24">
        <f t="shared" si="84"/>
        <v>37224</v>
      </c>
      <c r="CG501" s="24">
        <f t="shared" si="87"/>
        <v>23167</v>
      </c>
      <c r="CH501" s="24">
        <f t="shared" si="85"/>
        <v>12500</v>
      </c>
    </row>
    <row r="502" spans="1:86">
      <c r="A502" t="str">
        <f>'Master Data'!A502</f>
        <v>MD</v>
      </c>
      <c r="B502" t="str">
        <f>'Master Data'!B502</f>
        <v>Chesapeake College</v>
      </c>
      <c r="C502" t="str">
        <f>'Master Data'!C502</f>
        <v>A Maryland public community college, accredited by the Middle States Commission on Higher Education. See this provider s website for more information. https://www.chesapeake.</v>
      </c>
      <c r="D502" t="str">
        <f>'Master Data'!D502</f>
        <v>1000 College Cir</v>
      </c>
      <c r="E502">
        <f>'Master Data'!E502</f>
        <v>0</v>
      </c>
      <c r="F502" t="str">
        <f>'Master Data'!F502</f>
        <v>Wye Mills</v>
      </c>
      <c r="G502" t="str">
        <f>'Master Data'!G502</f>
        <v>MD</v>
      </c>
      <c r="H502">
        <f>'Master Data'!H502</f>
        <v>21679</v>
      </c>
      <c r="I502">
        <f>'Master Data'!I502</f>
        <v>1</v>
      </c>
      <c r="J502" t="str">
        <f>'Master Data'!J502</f>
        <v>Emergency Medical Services (30 credit hours)</v>
      </c>
      <c r="K502" t="str">
        <f>'Master Data'!K502</f>
        <v>Enables EMT certified staff to sit for national &amp; state protocol exams. Includes didactic, lab, clinical. Follows Natl Emergency Medical Svcs. Education Standards.</v>
      </c>
      <c r="L502" t="str">
        <f>'Master Data'!L502</f>
        <v>https://www.chesapeake.edu/</v>
      </c>
      <c r="M502">
        <f>'Master Data'!M502</f>
        <v>3</v>
      </c>
      <c r="N502" t="str">
        <f>'Master Data'!N502</f>
        <v>Maryland Institute for Emergency Medical Services Systems</v>
      </c>
      <c r="O502">
        <f>'Master Data'!O502</f>
        <v>510904</v>
      </c>
      <c r="P502">
        <f>'Master Data'!P502</f>
        <v>5990</v>
      </c>
      <c r="Q502">
        <f>'Master Data'!Q502</f>
        <v>495</v>
      </c>
      <c r="R502">
        <f>'Master Data'!R502</f>
        <v>10</v>
      </c>
      <c r="S502">
        <f>'Master Data'!S502</f>
        <v>55</v>
      </c>
      <c r="T502">
        <f>'Master Data'!T502</f>
        <v>5</v>
      </c>
      <c r="U502">
        <f>'Master Data'!U502</f>
        <v>3</v>
      </c>
      <c r="V502">
        <f>'Master Data'!V502</f>
        <v>29204200</v>
      </c>
      <c r="W502">
        <f>'Master Data'!W502</f>
        <v>0</v>
      </c>
      <c r="X502">
        <f>'Master Data'!X502</f>
        <v>0</v>
      </c>
      <c r="Y502">
        <f>'Master Data'!Y502</f>
        <v>5</v>
      </c>
      <c r="Z502">
        <f>'Master Data'!Z502</f>
        <v>1</v>
      </c>
      <c r="AA502">
        <f>'Master Data'!AA502</f>
        <v>0</v>
      </c>
      <c r="AB502">
        <f>'Master Data'!AB502</f>
        <v>0</v>
      </c>
      <c r="AC502">
        <f>'Master Data'!AC502</f>
        <v>0</v>
      </c>
      <c r="AD502">
        <f>'Master Data'!AD502</f>
        <v>0</v>
      </c>
      <c r="AE502">
        <f>'Master Data'!AE502</f>
        <v>0</v>
      </c>
      <c r="AF502">
        <f>'Master Data'!AF502</f>
        <v>9999999.9900000002</v>
      </c>
      <c r="AG502">
        <f>'Master Data'!AG502</f>
        <v>9999999.9900000002</v>
      </c>
      <c r="AH502">
        <f>'Master Data'!AH502</f>
        <v>0</v>
      </c>
      <c r="AI502">
        <f>'Master Data'!AI502</f>
        <v>0</v>
      </c>
      <c r="AJ502">
        <f>'Master Data'!AJ502</f>
        <v>5</v>
      </c>
      <c r="AK502">
        <f>'Master Data'!AK502</f>
        <v>1</v>
      </c>
      <c r="AL502">
        <f>'Master Data'!AL502</f>
        <v>5</v>
      </c>
      <c r="AM502">
        <f>'Master Data'!AM502</f>
        <v>1</v>
      </c>
      <c r="AN502">
        <f>'Master Data'!AN502</f>
        <v>0</v>
      </c>
      <c r="AO502">
        <f>'Master Data'!AO502</f>
        <v>97275</v>
      </c>
      <c r="AP502">
        <f>'Master Data'!AP502</f>
        <v>0</v>
      </c>
      <c r="AQ502">
        <f>'Master Data'!AQ502</f>
        <v>0</v>
      </c>
      <c r="AR502">
        <f>'Master Data'!AR502</f>
        <v>0</v>
      </c>
      <c r="AS502">
        <f>'Master Data'!AS502</f>
        <v>0</v>
      </c>
      <c r="AT502">
        <f>'Master Data'!AT502</f>
        <v>0</v>
      </c>
      <c r="AU502">
        <f>'Master Data'!AU502</f>
        <v>0</v>
      </c>
      <c r="AV502">
        <f>'Master Data'!AV502</f>
        <v>0</v>
      </c>
      <c r="AW502">
        <f>'Master Data'!AW502</f>
        <v>1</v>
      </c>
      <c r="AX502">
        <f>'Master Data'!AX502</f>
        <v>1</v>
      </c>
      <c r="AY502">
        <f>'Master Data'!AY502</f>
        <v>3</v>
      </c>
      <c r="AZ502">
        <f>'Master Data'!AZ502</f>
        <v>0</v>
      </c>
      <c r="BA502">
        <f>'Master Data'!BA502</f>
        <v>0</v>
      </c>
      <c r="BB502">
        <f>'Master Data'!BB502</f>
        <v>0</v>
      </c>
      <c r="BC502">
        <f>'Master Data'!BC502</f>
        <v>2</v>
      </c>
      <c r="BD502">
        <f>'Master Data'!BD502</f>
        <v>3</v>
      </c>
      <c r="BE502">
        <f>'Master Data'!BE502</f>
        <v>0</v>
      </c>
      <c r="BF502">
        <f>'Master Data'!BF502</f>
        <v>2</v>
      </c>
      <c r="BG502">
        <f>'Master Data'!BG502</f>
        <v>0</v>
      </c>
      <c r="BH502">
        <f>'Master Data'!BH502</f>
        <v>0</v>
      </c>
      <c r="BI502">
        <f>'Master Data'!BI502</f>
        <v>0</v>
      </c>
      <c r="BJ502">
        <f>'Master Data'!BJ502</f>
        <v>2</v>
      </c>
      <c r="BK502">
        <f>'Master Data'!BK502</f>
        <v>0</v>
      </c>
      <c r="BL502">
        <f>'Master Data'!BL502</f>
        <v>0</v>
      </c>
      <c r="BM502">
        <f>'Master Data'!BM502</f>
        <v>2</v>
      </c>
      <c r="BN502">
        <f>'Master Data'!BN502</f>
        <v>0</v>
      </c>
      <c r="BO502">
        <f>'Master Data'!BO502</f>
        <v>0</v>
      </c>
      <c r="BP502">
        <f>'Master Data'!BP502</f>
        <v>0</v>
      </c>
      <c r="BQ502">
        <f>'Master Data'!BQ502</f>
        <v>0</v>
      </c>
      <c r="BR502">
        <f>'Master Data'!BR502</f>
        <v>0</v>
      </c>
      <c r="BS502">
        <f>'Master Data'!BS502</f>
        <v>0</v>
      </c>
      <c r="BT502">
        <f>'Master Data'!BT502</f>
        <v>0</v>
      </c>
      <c r="BU502">
        <f>'Master Data'!BU502</f>
        <v>0</v>
      </c>
      <c r="BV502">
        <f>'Master Data'!BV502</f>
        <v>0</v>
      </c>
      <c r="BW502">
        <f>'Master Data'!BW502</f>
        <v>20220830</v>
      </c>
      <c r="BX502" t="str">
        <f t="shared" si="86"/>
        <v>Chesapeake College - Emergency Medical Services (30 credit hours)</v>
      </c>
      <c r="BY502" s="27" t="str">
        <f t="shared" si="77"/>
        <v/>
      </c>
      <c r="BZ502" s="20" t="e">
        <f t="shared" si="78"/>
        <v>#DIV/0!</v>
      </c>
      <c r="CA502" s="20" t="e">
        <f t="shared" si="79"/>
        <v>#DIV/0!</v>
      </c>
      <c r="CB502" s="20" t="e">
        <f t="shared" si="80"/>
        <v>#DIV/0!</v>
      </c>
      <c r="CC502" s="20" t="e">
        <f t="shared" si="81"/>
        <v>#DIV/0!</v>
      </c>
      <c r="CD502" s="20" t="e">
        <f t="shared" si="82"/>
        <v>#DIV/0!</v>
      </c>
      <c r="CE502" s="26">
        <f t="shared" si="83"/>
        <v>6485</v>
      </c>
      <c r="CF502" s="24" t="str">
        <f t="shared" si="84"/>
        <v xml:space="preserve"> </v>
      </c>
      <c r="CG502" s="24" t="str">
        <f t="shared" si="87"/>
        <v xml:space="preserve"> </v>
      </c>
      <c r="CH502" s="24">
        <f t="shared" si="85"/>
        <v>97275</v>
      </c>
    </row>
    <row r="503" spans="1:86">
      <c r="A503" t="str">
        <f>'Master Data'!A503</f>
        <v>MD</v>
      </c>
      <c r="B503" t="str">
        <f>'Master Data'!B503</f>
        <v>Carroll Community College</v>
      </c>
      <c r="C503" t="str">
        <f>'Master Data'!C503</f>
        <v>A Maryland public community college, accredited by the Middle States Commission on Higher Education. See this provider s website for more information. https://www.carrollcc.</v>
      </c>
      <c r="D503" t="str">
        <f>'Master Data'!D503</f>
        <v>1601 Washington Road</v>
      </c>
      <c r="E503">
        <f>'Master Data'!E503</f>
        <v>0</v>
      </c>
      <c r="F503" t="str">
        <f>'Master Data'!F503</f>
        <v>Westminster</v>
      </c>
      <c r="G503" t="str">
        <f>'Master Data'!G503</f>
        <v>MD</v>
      </c>
      <c r="H503">
        <f>'Master Data'!H503</f>
        <v>21157</v>
      </c>
      <c r="I503">
        <f>'Master Data'!I503</f>
        <v>1</v>
      </c>
      <c r="J503" t="str">
        <f>'Master Data'!J503</f>
        <v>Maryland CDL-A License (280 clock hours)</v>
      </c>
      <c r="K503" t="str">
        <f>'Master Data'!K503</f>
        <v>Training to obtain a Maryland Class A commercial driver's license (CDL).</v>
      </c>
      <c r="L503" t="str">
        <f>'Master Data'!L503</f>
        <v>http://www.carrollcc.edu</v>
      </c>
      <c r="M503">
        <f>'Master Data'!M503</f>
        <v>3</v>
      </c>
      <c r="N503" t="str">
        <f>'Master Data'!N503</f>
        <v>Md. CDL-a</v>
      </c>
      <c r="O503">
        <f>'Master Data'!O503</f>
        <v>490205</v>
      </c>
      <c r="P503">
        <f>'Master Data'!P503</f>
        <v>840</v>
      </c>
      <c r="Q503">
        <f>'Master Data'!Q503</f>
        <v>4660</v>
      </c>
      <c r="R503">
        <f>'Master Data'!R503</f>
        <v>35</v>
      </c>
      <c r="S503">
        <f>'Master Data'!S503</f>
        <v>8</v>
      </c>
      <c r="T503">
        <f>'Master Data'!T503</f>
        <v>5</v>
      </c>
      <c r="U503">
        <f>'Master Data'!U503</f>
        <v>1</v>
      </c>
      <c r="V503">
        <f>'Master Data'!V503</f>
        <v>53303200</v>
      </c>
      <c r="W503">
        <f>'Master Data'!W503</f>
        <v>0</v>
      </c>
      <c r="X503">
        <f>'Master Data'!X503</f>
        <v>0</v>
      </c>
      <c r="Y503">
        <f>'Master Data'!Y503</f>
        <v>65</v>
      </c>
      <c r="Z503">
        <f>'Master Data'!Z503</f>
        <v>58</v>
      </c>
      <c r="AA503">
        <f>'Master Data'!AA503</f>
        <v>54</v>
      </c>
      <c r="AB503">
        <f>'Master Data'!AB503</f>
        <v>24</v>
      </c>
      <c r="AC503">
        <f>'Master Data'!AC503</f>
        <v>8</v>
      </c>
      <c r="AD503">
        <f>'Master Data'!AD503</f>
        <v>11946</v>
      </c>
      <c r="AE503">
        <f>'Master Data'!AE503</f>
        <v>11</v>
      </c>
      <c r="AF503">
        <f>'Master Data'!AF503</f>
        <v>14152.17</v>
      </c>
      <c r="AG503">
        <f>'Master Data'!AG503</f>
        <v>19354.09</v>
      </c>
      <c r="AH503">
        <f>'Master Data'!AH503</f>
        <v>33</v>
      </c>
      <c r="AI503">
        <f>'Master Data'!AI503</f>
        <v>13</v>
      </c>
      <c r="AJ503">
        <f>'Master Data'!AJ503</f>
        <v>10</v>
      </c>
      <c r="AK503">
        <f>'Master Data'!AK503</f>
        <v>3</v>
      </c>
      <c r="AL503">
        <f>'Master Data'!AL503</f>
        <v>10</v>
      </c>
      <c r="AM503">
        <f>'Master Data'!AM503</f>
        <v>3</v>
      </c>
      <c r="AN503">
        <f>'Master Data'!AN503</f>
        <v>3</v>
      </c>
      <c r="AO503">
        <f>'Master Data'!AO503</f>
        <v>55000</v>
      </c>
      <c r="AP503">
        <f>'Master Data'!AP503</f>
        <v>0</v>
      </c>
      <c r="AQ503">
        <f>'Master Data'!AQ503</f>
        <v>0</v>
      </c>
      <c r="AR503">
        <f>'Master Data'!AR503</f>
        <v>0</v>
      </c>
      <c r="AS503">
        <f>'Master Data'!AS503</f>
        <v>0</v>
      </c>
      <c r="AT503">
        <f>'Master Data'!AT503</f>
        <v>1</v>
      </c>
      <c r="AU503">
        <f>'Master Data'!AU503</f>
        <v>0</v>
      </c>
      <c r="AV503">
        <f>'Master Data'!AV503</f>
        <v>0</v>
      </c>
      <c r="AW503">
        <f>'Master Data'!AW503</f>
        <v>0</v>
      </c>
      <c r="AX503">
        <f>'Master Data'!AX503</f>
        <v>2</v>
      </c>
      <c r="AY503">
        <f>'Master Data'!AY503</f>
        <v>4</v>
      </c>
      <c r="AZ503">
        <f>'Master Data'!AZ503</f>
        <v>1</v>
      </c>
      <c r="BA503">
        <f>'Master Data'!BA503</f>
        <v>0</v>
      </c>
      <c r="BB503">
        <f>'Master Data'!BB503</f>
        <v>3</v>
      </c>
      <c r="BC503">
        <f>'Master Data'!BC503</f>
        <v>8</v>
      </c>
      <c r="BD503">
        <f>'Master Data'!BD503</f>
        <v>2</v>
      </c>
      <c r="BE503">
        <f>'Master Data'!BE503</f>
        <v>1</v>
      </c>
      <c r="BF503">
        <f>'Master Data'!BF503</f>
        <v>4</v>
      </c>
      <c r="BG503">
        <f>'Master Data'!BG503</f>
        <v>0</v>
      </c>
      <c r="BH503">
        <f>'Master Data'!BH503</f>
        <v>0</v>
      </c>
      <c r="BI503">
        <f>'Master Data'!BI503</f>
        <v>0</v>
      </c>
      <c r="BJ503">
        <f>'Master Data'!BJ503</f>
        <v>6</v>
      </c>
      <c r="BK503">
        <f>'Master Data'!BK503</f>
        <v>1</v>
      </c>
      <c r="BL503">
        <f>'Master Data'!BL503</f>
        <v>1</v>
      </c>
      <c r="BM503">
        <f>'Master Data'!BM503</f>
        <v>7</v>
      </c>
      <c r="BN503">
        <f>'Master Data'!BN503</f>
        <v>3</v>
      </c>
      <c r="BO503">
        <f>'Master Data'!BO503</f>
        <v>2</v>
      </c>
      <c r="BP503">
        <f>'Master Data'!BP503</f>
        <v>1</v>
      </c>
      <c r="BQ503">
        <f>'Master Data'!BQ503</f>
        <v>0</v>
      </c>
      <c r="BR503">
        <f>'Master Data'!BR503</f>
        <v>5</v>
      </c>
      <c r="BS503">
        <f>'Master Data'!BS503</f>
        <v>0</v>
      </c>
      <c r="BT503">
        <f>'Master Data'!BT503</f>
        <v>0</v>
      </c>
      <c r="BU503">
        <f>'Master Data'!BU503</f>
        <v>4</v>
      </c>
      <c r="BV503">
        <f>'Master Data'!BV503</f>
        <v>4</v>
      </c>
      <c r="BW503">
        <f>'Master Data'!BW503</f>
        <v>20220830</v>
      </c>
      <c r="BX503" t="str">
        <f t="shared" si="86"/>
        <v>Carroll Community College - Maryland CDL-A License (280 clock hours)</v>
      </c>
      <c r="BY503" s="27">
        <f t="shared" si="77"/>
        <v>0</v>
      </c>
      <c r="BZ503" s="20" t="e">
        <f t="shared" si="78"/>
        <v>#DIV/0!</v>
      </c>
      <c r="CA503" s="20" t="e">
        <f t="shared" si="79"/>
        <v>#DIV/0!</v>
      </c>
      <c r="CB503" s="20">
        <f t="shared" si="80"/>
        <v>0.72727272727272729</v>
      </c>
      <c r="CC503" s="20">
        <f t="shared" si="81"/>
        <v>0.61538461538461542</v>
      </c>
      <c r="CD503" s="20">
        <f t="shared" si="82"/>
        <v>0.84615384615384615</v>
      </c>
      <c r="CE503" s="26">
        <f t="shared" si="83"/>
        <v>5500</v>
      </c>
      <c r="CF503" s="24" t="str">
        <f t="shared" si="84"/>
        <v xml:space="preserve"> </v>
      </c>
      <c r="CG503" s="24">
        <f t="shared" si="87"/>
        <v>11946</v>
      </c>
      <c r="CH503" s="24">
        <f t="shared" si="85"/>
        <v>55000</v>
      </c>
    </row>
    <row r="504" spans="1:86">
      <c r="A504" t="str">
        <f>'Master Data'!A504</f>
        <v>MD</v>
      </c>
      <c r="B504" t="str">
        <f>'Master Data'!B504</f>
        <v>Medcerts, LLC</v>
      </c>
      <c r="C504" t="str">
        <f>'Master Data'!C504</f>
        <v>A private for profit entity not regulated by the state of Maryland offering non-credit training. See this provider s website for more information. https://medcerts.</v>
      </c>
      <c r="D504" t="str">
        <f>'Master Data'!D504</f>
        <v>14143 Farmington Rd.</v>
      </c>
      <c r="E504">
        <f>'Master Data'!E504</f>
        <v>0</v>
      </c>
      <c r="F504" t="str">
        <f>'Master Data'!F504</f>
        <v>Livonia</v>
      </c>
      <c r="G504" t="str">
        <f>'Master Data'!G504</f>
        <v>MI</v>
      </c>
      <c r="H504">
        <f>'Master Data'!H504</f>
        <v>48154</v>
      </c>
      <c r="I504">
        <f>'Master Data'!I504</f>
        <v>6</v>
      </c>
      <c r="J504" t="str">
        <f>'Master Data'!J504</f>
        <v>IT-1000 IT Support Professional (144 clock hours)</v>
      </c>
      <c r="K504" t="str">
        <f>'Master Data'!K504</f>
        <v>Preparation for the CompTIA IT Fundamental (ITF+) certification exam.</v>
      </c>
      <c r="L504" t="str">
        <f>'Master Data'!L504</f>
        <v>https://medcerts.com/</v>
      </c>
      <c r="M504">
        <f>'Master Data'!M504</f>
        <v>1</v>
      </c>
      <c r="N504" t="str">
        <f>'Master Data'!N504</f>
        <v>CompTIA IT Fundamental (ITF+)</v>
      </c>
      <c r="O504">
        <f>'Master Data'!O504</f>
        <v>110701</v>
      </c>
      <c r="P504">
        <f>'Master Data'!P504</f>
        <v>4000</v>
      </c>
      <c r="Q504">
        <f>'Master Data'!Q504</f>
        <v>0</v>
      </c>
      <c r="R504">
        <f>'Master Data'!R504</f>
        <v>16</v>
      </c>
      <c r="S504">
        <f>'Master Data'!S504</f>
        <v>9</v>
      </c>
      <c r="T504">
        <f>'Master Data'!T504</f>
        <v>1</v>
      </c>
      <c r="U504">
        <f>'Master Data'!U504</f>
        <v>2</v>
      </c>
      <c r="V504">
        <f>'Master Data'!V504</f>
        <v>15123200</v>
      </c>
      <c r="W504">
        <f>'Master Data'!W504</f>
        <v>0</v>
      </c>
      <c r="X504">
        <f>'Master Data'!X504</f>
        <v>0</v>
      </c>
      <c r="Y504">
        <f>'Master Data'!Y504</f>
        <v>737</v>
      </c>
      <c r="Z504">
        <f>'Master Data'!Z504</f>
        <v>388</v>
      </c>
      <c r="AA504">
        <f>'Master Data'!AA504</f>
        <v>368</v>
      </c>
      <c r="AB504">
        <f>'Master Data'!AB504</f>
        <v>4</v>
      </c>
      <c r="AC504">
        <f>'Master Data'!AC504</f>
        <v>1</v>
      </c>
      <c r="AD504">
        <f>'Master Data'!AD504</f>
        <v>6183.5</v>
      </c>
      <c r="AE504">
        <f>'Master Data'!AE504</f>
        <v>1</v>
      </c>
      <c r="AF504">
        <f>'Master Data'!AF504</f>
        <v>6025.25</v>
      </c>
      <c r="AG504">
        <f>'Master Data'!AG504</f>
        <v>8842</v>
      </c>
      <c r="AH504">
        <f>'Master Data'!AH504</f>
        <v>6</v>
      </c>
      <c r="AI504">
        <f>'Master Data'!AI504</f>
        <v>3</v>
      </c>
      <c r="AJ504">
        <f>'Master Data'!AJ504</f>
        <v>2</v>
      </c>
      <c r="AK504">
        <f>'Master Data'!AK504</f>
        <v>0</v>
      </c>
      <c r="AL504">
        <f>'Master Data'!AL504</f>
        <v>2</v>
      </c>
      <c r="AM504">
        <f>'Master Data'!AM504</f>
        <v>0</v>
      </c>
      <c r="AN504">
        <f>'Master Data'!AN504</f>
        <v>0</v>
      </c>
      <c r="AO504">
        <f>'Master Data'!AO504</f>
        <v>8000</v>
      </c>
      <c r="AP504">
        <f>'Master Data'!AP504</f>
        <v>0</v>
      </c>
      <c r="AQ504">
        <f>'Master Data'!AQ504</f>
        <v>0</v>
      </c>
      <c r="AR504">
        <f>'Master Data'!AR504</f>
        <v>0</v>
      </c>
      <c r="AS504">
        <f>'Master Data'!AS504</f>
        <v>0</v>
      </c>
      <c r="AT504">
        <f>'Master Data'!AT504</f>
        <v>0</v>
      </c>
      <c r="AU504">
        <f>'Master Data'!AU504</f>
        <v>0</v>
      </c>
      <c r="AV504">
        <f>'Master Data'!AV504</f>
        <v>0</v>
      </c>
      <c r="AW504">
        <f>'Master Data'!AW504</f>
        <v>0</v>
      </c>
      <c r="AX504">
        <f>'Master Data'!AX504</f>
        <v>1</v>
      </c>
      <c r="AY504">
        <f>'Master Data'!AY504</f>
        <v>1</v>
      </c>
      <c r="AZ504">
        <f>'Master Data'!AZ504</f>
        <v>0</v>
      </c>
      <c r="BA504">
        <f>'Master Data'!BA504</f>
        <v>0</v>
      </c>
      <c r="BB504">
        <f>'Master Data'!BB504</f>
        <v>0</v>
      </c>
      <c r="BC504">
        <f>'Master Data'!BC504</f>
        <v>0</v>
      </c>
      <c r="BD504">
        <f>'Master Data'!BD504</f>
        <v>2</v>
      </c>
      <c r="BE504">
        <f>'Master Data'!BE504</f>
        <v>0</v>
      </c>
      <c r="BF504">
        <f>'Master Data'!BF504</f>
        <v>1</v>
      </c>
      <c r="BG504">
        <f>'Master Data'!BG504</f>
        <v>0</v>
      </c>
      <c r="BH504">
        <f>'Master Data'!BH504</f>
        <v>0</v>
      </c>
      <c r="BI504">
        <f>'Master Data'!BI504</f>
        <v>0</v>
      </c>
      <c r="BJ504">
        <f>'Master Data'!BJ504</f>
        <v>0</v>
      </c>
      <c r="BK504">
        <f>'Master Data'!BK504</f>
        <v>0</v>
      </c>
      <c r="BL504">
        <f>'Master Data'!BL504</f>
        <v>0</v>
      </c>
      <c r="BM504">
        <f>'Master Data'!BM504</f>
        <v>2</v>
      </c>
      <c r="BN504">
        <f>'Master Data'!BN504</f>
        <v>0</v>
      </c>
      <c r="BO504">
        <f>'Master Data'!BO504</f>
        <v>0</v>
      </c>
      <c r="BP504">
        <f>'Master Data'!BP504</f>
        <v>0</v>
      </c>
      <c r="BQ504">
        <f>'Master Data'!BQ504</f>
        <v>0</v>
      </c>
      <c r="BR504">
        <f>'Master Data'!BR504</f>
        <v>0</v>
      </c>
      <c r="BS504">
        <f>'Master Data'!BS504</f>
        <v>0</v>
      </c>
      <c r="BT504">
        <f>'Master Data'!BT504</f>
        <v>0</v>
      </c>
      <c r="BU504">
        <f>'Master Data'!BU504</f>
        <v>0</v>
      </c>
      <c r="BV504">
        <f>'Master Data'!BV504</f>
        <v>1</v>
      </c>
      <c r="BW504">
        <f>'Master Data'!BW504</f>
        <v>20220908</v>
      </c>
      <c r="BX504" t="str">
        <f t="shared" si="86"/>
        <v>Medcerts, LLC - IT-1000 IT Support Professional (144 clock hours)</v>
      </c>
      <c r="BY504" s="27" t="str">
        <f t="shared" si="77"/>
        <v/>
      </c>
      <c r="BZ504" s="20" t="e">
        <f t="shared" si="78"/>
        <v>#DIV/0!</v>
      </c>
      <c r="CA504" s="20" t="e">
        <f t="shared" si="79"/>
        <v>#DIV/0!</v>
      </c>
      <c r="CB504" s="20">
        <f t="shared" si="80"/>
        <v>0.66666666666666663</v>
      </c>
      <c r="CC504" s="20">
        <f t="shared" si="81"/>
        <v>0.33333333333333331</v>
      </c>
      <c r="CD504" s="20">
        <f t="shared" si="82"/>
        <v>0.33333333333333331</v>
      </c>
      <c r="CE504" s="26">
        <f t="shared" si="83"/>
        <v>4000</v>
      </c>
      <c r="CF504" s="24" t="str">
        <f t="shared" si="84"/>
        <v xml:space="preserve"> </v>
      </c>
      <c r="CG504" s="24">
        <f t="shared" si="87"/>
        <v>6183.5</v>
      </c>
      <c r="CH504" s="24">
        <f t="shared" si="85"/>
        <v>8000</v>
      </c>
    </row>
    <row r="505" spans="1:86">
      <c r="A505" t="str">
        <f>'Master Data'!A505</f>
        <v>MD</v>
      </c>
      <c r="B505" t="str">
        <f>'Master Data'!B505</f>
        <v>Medcerts, LLC</v>
      </c>
      <c r="C505" t="str">
        <f>'Master Data'!C505</f>
        <v>A private for profit entity not regulated by the state of Maryland offering non-credit training. See this provider s website for more information. https://medcerts.</v>
      </c>
      <c r="D505" t="str">
        <f>'Master Data'!D505</f>
        <v>14143 Farmington Rd.</v>
      </c>
      <c r="E505">
        <f>'Master Data'!E505</f>
        <v>0</v>
      </c>
      <c r="F505" t="str">
        <f>'Master Data'!F505</f>
        <v>Livonia</v>
      </c>
      <c r="G505" t="str">
        <f>'Master Data'!G505</f>
        <v>MI</v>
      </c>
      <c r="H505">
        <f>'Master Data'!H505</f>
        <v>48154</v>
      </c>
      <c r="I505">
        <f>'Master Data'!I505</f>
        <v>6</v>
      </c>
      <c r="J505" t="str">
        <f>'Master Data'!J505</f>
        <v>IT-4100 Cisco CCNA Network Associate (96 clock hours)</v>
      </c>
      <c r="K505" t="str">
        <f>'Master Data'!K505</f>
        <v>Preparation for the Cisco exam 200-301 for Cisco Certified Network Associate (CCNA) certification.</v>
      </c>
      <c r="L505" t="str">
        <f>'Master Data'!L505</f>
        <v>https://medcerts.com</v>
      </c>
      <c r="M505">
        <f>'Master Data'!M505</f>
        <v>1</v>
      </c>
      <c r="N505" t="str">
        <f>'Master Data'!N505</f>
        <v>Cisco Certified Network Associate (CCNA)</v>
      </c>
      <c r="O505">
        <f>'Master Data'!O505</f>
        <v>111003</v>
      </c>
      <c r="P505">
        <f>'Master Data'!P505</f>
        <v>3100</v>
      </c>
      <c r="Q505">
        <f>'Master Data'!Q505</f>
        <v>0</v>
      </c>
      <c r="R505">
        <f>'Master Data'!R505</f>
        <v>14</v>
      </c>
      <c r="S505">
        <f>'Master Data'!S505</f>
        <v>7</v>
      </c>
      <c r="T505">
        <f>'Master Data'!T505</f>
        <v>1</v>
      </c>
      <c r="U505">
        <f>'Master Data'!U505</f>
        <v>2</v>
      </c>
      <c r="V505">
        <f>'Master Data'!V505</f>
        <v>15124400</v>
      </c>
      <c r="W505">
        <f>'Master Data'!W505</f>
        <v>0</v>
      </c>
      <c r="X505">
        <f>'Master Data'!X505</f>
        <v>0</v>
      </c>
      <c r="Y505">
        <f>'Master Data'!Y505</f>
        <v>17</v>
      </c>
      <c r="Z505">
        <f>'Master Data'!Z505</f>
        <v>16</v>
      </c>
      <c r="AA505">
        <f>'Master Data'!AA505</f>
        <v>16</v>
      </c>
      <c r="AB505">
        <f>'Master Data'!AB505</f>
        <v>1</v>
      </c>
      <c r="AC505">
        <f>'Master Data'!AC505</f>
        <v>1</v>
      </c>
      <c r="AD505">
        <f>'Master Data'!AD505</f>
        <v>15030</v>
      </c>
      <c r="AE505">
        <f>'Master Data'!AE505</f>
        <v>0</v>
      </c>
      <c r="AF505">
        <f>'Master Data'!AF505</f>
        <v>15030</v>
      </c>
      <c r="AG505">
        <f>'Master Data'!AG505</f>
        <v>18788</v>
      </c>
      <c r="AH505">
        <f>'Master Data'!AH505</f>
        <v>1</v>
      </c>
      <c r="AI505">
        <f>'Master Data'!AI505</f>
        <v>1</v>
      </c>
      <c r="AJ505">
        <f>'Master Data'!AJ505</f>
        <v>1</v>
      </c>
      <c r="AK505">
        <f>'Master Data'!AK505</f>
        <v>0</v>
      </c>
      <c r="AL505">
        <f>'Master Data'!AL505</f>
        <v>1</v>
      </c>
      <c r="AM505">
        <f>'Master Data'!AM505</f>
        <v>0</v>
      </c>
      <c r="AN505">
        <f>'Master Data'!AN505</f>
        <v>0</v>
      </c>
      <c r="AO505">
        <f>'Master Data'!AO505</f>
        <v>3100</v>
      </c>
      <c r="AP505">
        <f>'Master Data'!AP505</f>
        <v>0</v>
      </c>
      <c r="AQ505">
        <f>'Master Data'!AQ505</f>
        <v>0</v>
      </c>
      <c r="AR505">
        <f>'Master Data'!AR505</f>
        <v>0</v>
      </c>
      <c r="AS505">
        <f>'Master Data'!AS505</f>
        <v>0</v>
      </c>
      <c r="AT505">
        <f>'Master Data'!AT505</f>
        <v>0</v>
      </c>
      <c r="AU505">
        <f>'Master Data'!AU505</f>
        <v>0</v>
      </c>
      <c r="AV505">
        <f>'Master Data'!AV505</f>
        <v>0</v>
      </c>
      <c r="AW505">
        <f>'Master Data'!AW505</f>
        <v>0</v>
      </c>
      <c r="AX505">
        <f>'Master Data'!AX505</f>
        <v>0</v>
      </c>
      <c r="AY505">
        <f>'Master Data'!AY505</f>
        <v>1</v>
      </c>
      <c r="AZ505">
        <f>'Master Data'!AZ505</f>
        <v>0</v>
      </c>
      <c r="BA505">
        <f>'Master Data'!BA505</f>
        <v>0</v>
      </c>
      <c r="BB505">
        <f>'Master Data'!BB505</f>
        <v>0</v>
      </c>
      <c r="BC505">
        <f>'Master Data'!BC505</f>
        <v>0</v>
      </c>
      <c r="BD505">
        <f>'Master Data'!BD505</f>
        <v>1</v>
      </c>
      <c r="BE505">
        <f>'Master Data'!BE505</f>
        <v>0</v>
      </c>
      <c r="BF505">
        <f>'Master Data'!BF505</f>
        <v>1</v>
      </c>
      <c r="BG505">
        <f>'Master Data'!BG505</f>
        <v>0</v>
      </c>
      <c r="BH505">
        <f>'Master Data'!BH505</f>
        <v>0</v>
      </c>
      <c r="BI505">
        <f>'Master Data'!BI505</f>
        <v>0</v>
      </c>
      <c r="BJ505">
        <f>'Master Data'!BJ505</f>
        <v>1</v>
      </c>
      <c r="BK505">
        <f>'Master Data'!BK505</f>
        <v>1</v>
      </c>
      <c r="BL505">
        <f>'Master Data'!BL505</f>
        <v>0</v>
      </c>
      <c r="BM505">
        <f>'Master Data'!BM505</f>
        <v>1</v>
      </c>
      <c r="BN505">
        <f>'Master Data'!BN505</f>
        <v>0</v>
      </c>
      <c r="BO505">
        <f>'Master Data'!BO505</f>
        <v>0</v>
      </c>
      <c r="BP505">
        <f>'Master Data'!BP505</f>
        <v>0</v>
      </c>
      <c r="BQ505">
        <f>'Master Data'!BQ505</f>
        <v>0</v>
      </c>
      <c r="BR505">
        <f>'Master Data'!BR505</f>
        <v>0</v>
      </c>
      <c r="BS505">
        <f>'Master Data'!BS505</f>
        <v>0</v>
      </c>
      <c r="BT505">
        <f>'Master Data'!BT505</f>
        <v>0</v>
      </c>
      <c r="BU505">
        <f>'Master Data'!BU505</f>
        <v>0</v>
      </c>
      <c r="BV505">
        <f>'Master Data'!BV505</f>
        <v>1</v>
      </c>
      <c r="BW505">
        <f>'Master Data'!BW505</f>
        <v>20220908</v>
      </c>
      <c r="BX505" t="str">
        <f t="shared" si="86"/>
        <v>Medcerts, LLC - IT-4100 Cisco CCNA Network Associate (96 clock hours)</v>
      </c>
      <c r="BY505" s="27" t="str">
        <f t="shared" si="77"/>
        <v/>
      </c>
      <c r="BZ505" s="20" t="e">
        <f t="shared" si="78"/>
        <v>#DIV/0!</v>
      </c>
      <c r="CA505" s="20" t="e">
        <f t="shared" si="79"/>
        <v>#DIV/0!</v>
      </c>
      <c r="CB505" s="20">
        <f t="shared" si="80"/>
        <v>1</v>
      </c>
      <c r="CC505" s="20">
        <f t="shared" si="81"/>
        <v>1</v>
      </c>
      <c r="CD505" s="20">
        <f t="shared" si="82"/>
        <v>0</v>
      </c>
      <c r="CE505" s="26">
        <f t="shared" si="83"/>
        <v>3100</v>
      </c>
      <c r="CF505" s="24" t="str">
        <f t="shared" si="84"/>
        <v xml:space="preserve"> </v>
      </c>
      <c r="CG505" s="24">
        <f t="shared" si="87"/>
        <v>15030</v>
      </c>
      <c r="CH505" s="24">
        <f t="shared" si="85"/>
        <v>3100</v>
      </c>
    </row>
    <row r="506" spans="1:86">
      <c r="A506" t="str">
        <f>'Master Data'!A506</f>
        <v>MD</v>
      </c>
      <c r="B506" t="str">
        <f>'Master Data'!B506</f>
        <v>Medcerts, LLC</v>
      </c>
      <c r="C506" t="str">
        <f>'Master Data'!C506</f>
        <v>A private for profit entity not regulated by the state of Maryland offering non-credit training. See this provider s website for more information. https://medcerts.</v>
      </c>
      <c r="D506" t="str">
        <f>'Master Data'!D506</f>
        <v>14143 Farmington Rd.</v>
      </c>
      <c r="E506">
        <f>'Master Data'!E506</f>
        <v>0</v>
      </c>
      <c r="F506" t="str">
        <f>'Master Data'!F506</f>
        <v>Livonia</v>
      </c>
      <c r="G506" t="str">
        <f>'Master Data'!G506</f>
        <v>MI</v>
      </c>
      <c r="H506">
        <f>'Master Data'!H506</f>
        <v>48154</v>
      </c>
      <c r="I506">
        <f>'Master Data'!I506</f>
        <v>6</v>
      </c>
      <c r="J506" t="str">
        <f>'Master Data'!J506</f>
        <v>IT-6200 Cybersecurity Analyst (32 clock hours)</v>
      </c>
      <c r="K506" t="str">
        <f>'Master Data'!K506</f>
        <v>Preparation for the CompTIA CySA+ for those with Network+, Security+ or equivalent and at least 4 years of hands-on information security experience.</v>
      </c>
      <c r="L506" t="str">
        <f>'Master Data'!L506</f>
        <v>https://medcerts.com</v>
      </c>
      <c r="M506">
        <f>'Master Data'!M506</f>
        <v>1</v>
      </c>
      <c r="N506" t="str">
        <f>'Master Data'!N506</f>
        <v>CompTIA CySA+</v>
      </c>
      <c r="O506">
        <f>'Master Data'!O506</f>
        <v>111003</v>
      </c>
      <c r="P506">
        <f>'Master Data'!P506</f>
        <v>2200</v>
      </c>
      <c r="Q506">
        <f>'Master Data'!Q506</f>
        <v>0</v>
      </c>
      <c r="R506">
        <f>'Master Data'!R506</f>
        <v>6</v>
      </c>
      <c r="S506">
        <f>'Master Data'!S506</f>
        <v>5</v>
      </c>
      <c r="T506">
        <f>'Master Data'!T506</f>
        <v>1</v>
      </c>
      <c r="U506">
        <f>'Master Data'!U506</f>
        <v>2</v>
      </c>
      <c r="V506">
        <f>'Master Data'!V506</f>
        <v>15121200</v>
      </c>
      <c r="W506">
        <f>'Master Data'!W506</f>
        <v>0</v>
      </c>
      <c r="X506">
        <f>'Master Data'!X506</f>
        <v>0</v>
      </c>
      <c r="Y506">
        <f>'Master Data'!Y506</f>
        <v>146</v>
      </c>
      <c r="Z506">
        <f>'Master Data'!Z506</f>
        <v>121</v>
      </c>
      <c r="AA506">
        <f>'Master Data'!AA506</f>
        <v>121</v>
      </c>
      <c r="AB506">
        <f>'Master Data'!AB506</f>
        <v>7</v>
      </c>
      <c r="AC506">
        <f>'Master Data'!AC506</f>
        <v>3</v>
      </c>
      <c r="AD506">
        <f>'Master Data'!AD506</f>
        <v>18514</v>
      </c>
      <c r="AE506">
        <f>'Master Data'!AE506</f>
        <v>0</v>
      </c>
      <c r="AF506">
        <f>'Master Data'!AF506</f>
        <v>21775.040000000001</v>
      </c>
      <c r="AG506">
        <f>'Master Data'!AG506</f>
        <v>15680</v>
      </c>
      <c r="AH506">
        <f>'Master Data'!AH506</f>
        <v>13</v>
      </c>
      <c r="AI506">
        <f>'Master Data'!AI506</f>
        <v>4</v>
      </c>
      <c r="AJ506">
        <f>'Master Data'!AJ506</f>
        <v>2</v>
      </c>
      <c r="AK506">
        <f>'Master Data'!AK506</f>
        <v>0</v>
      </c>
      <c r="AL506">
        <f>'Master Data'!AL506</f>
        <v>2</v>
      </c>
      <c r="AM506">
        <f>'Master Data'!AM506</f>
        <v>0</v>
      </c>
      <c r="AN506">
        <f>'Master Data'!AN506</f>
        <v>0</v>
      </c>
      <c r="AO506">
        <f>'Master Data'!AO506</f>
        <v>4400</v>
      </c>
      <c r="AP506">
        <f>'Master Data'!AP506</f>
        <v>0</v>
      </c>
      <c r="AQ506">
        <f>'Master Data'!AQ506</f>
        <v>0</v>
      </c>
      <c r="AR506">
        <f>'Master Data'!AR506</f>
        <v>0</v>
      </c>
      <c r="AS506">
        <f>'Master Data'!AS506</f>
        <v>0</v>
      </c>
      <c r="AT506">
        <f>'Master Data'!AT506</f>
        <v>0</v>
      </c>
      <c r="AU506">
        <f>'Master Data'!AU506</f>
        <v>0</v>
      </c>
      <c r="AV506">
        <f>'Master Data'!AV506</f>
        <v>0</v>
      </c>
      <c r="AW506">
        <f>'Master Data'!AW506</f>
        <v>0</v>
      </c>
      <c r="AX506">
        <f>'Master Data'!AX506</f>
        <v>0</v>
      </c>
      <c r="AY506">
        <f>'Master Data'!AY506</f>
        <v>1</v>
      </c>
      <c r="AZ506">
        <f>'Master Data'!AZ506</f>
        <v>0</v>
      </c>
      <c r="BA506">
        <f>'Master Data'!BA506</f>
        <v>1</v>
      </c>
      <c r="BB506">
        <f>'Master Data'!BB506</f>
        <v>0</v>
      </c>
      <c r="BC506">
        <f>'Master Data'!BC506</f>
        <v>2</v>
      </c>
      <c r="BD506">
        <f>'Master Data'!BD506</f>
        <v>0</v>
      </c>
      <c r="BE506">
        <f>'Master Data'!BE506</f>
        <v>0</v>
      </c>
      <c r="BF506">
        <f>'Master Data'!BF506</f>
        <v>1</v>
      </c>
      <c r="BG506">
        <f>'Master Data'!BG506</f>
        <v>0</v>
      </c>
      <c r="BH506">
        <f>'Master Data'!BH506</f>
        <v>0</v>
      </c>
      <c r="BI506">
        <f>'Master Data'!BI506</f>
        <v>0</v>
      </c>
      <c r="BJ506">
        <f>'Master Data'!BJ506</f>
        <v>1</v>
      </c>
      <c r="BK506">
        <f>'Master Data'!BK506</f>
        <v>0</v>
      </c>
      <c r="BL506">
        <f>'Master Data'!BL506</f>
        <v>0</v>
      </c>
      <c r="BM506">
        <f>'Master Data'!BM506</f>
        <v>1</v>
      </c>
      <c r="BN506">
        <f>'Master Data'!BN506</f>
        <v>0</v>
      </c>
      <c r="BO506">
        <f>'Master Data'!BO506</f>
        <v>0</v>
      </c>
      <c r="BP506">
        <f>'Master Data'!BP506</f>
        <v>0</v>
      </c>
      <c r="BQ506">
        <f>'Master Data'!BQ506</f>
        <v>0</v>
      </c>
      <c r="BR506">
        <f>'Master Data'!BR506</f>
        <v>0</v>
      </c>
      <c r="BS506">
        <f>'Master Data'!BS506</f>
        <v>0</v>
      </c>
      <c r="BT506">
        <f>'Master Data'!BT506</f>
        <v>0</v>
      </c>
      <c r="BU506">
        <f>'Master Data'!BU506</f>
        <v>0</v>
      </c>
      <c r="BV506">
        <f>'Master Data'!BV506</f>
        <v>0</v>
      </c>
      <c r="BW506">
        <f>'Master Data'!BW506</f>
        <v>20220908</v>
      </c>
      <c r="BX506" t="str">
        <f t="shared" si="86"/>
        <v>Medcerts, LLC - IT-6200 Cybersecurity Analyst (32 clock hours)</v>
      </c>
      <c r="BY506" s="27" t="str">
        <f t="shared" si="77"/>
        <v/>
      </c>
      <c r="BZ506" s="20" t="e">
        <f t="shared" si="78"/>
        <v>#DIV/0!</v>
      </c>
      <c r="CA506" s="20" t="e">
        <f t="shared" si="79"/>
        <v>#DIV/0!</v>
      </c>
      <c r="CB506" s="20">
        <f t="shared" si="80"/>
        <v>0.53846153846153844</v>
      </c>
      <c r="CC506" s="20">
        <f t="shared" si="81"/>
        <v>0.75</v>
      </c>
      <c r="CD506" s="20">
        <f t="shared" si="82"/>
        <v>0</v>
      </c>
      <c r="CE506" s="26">
        <f t="shared" si="83"/>
        <v>2200</v>
      </c>
      <c r="CF506" s="24" t="str">
        <f t="shared" si="84"/>
        <v xml:space="preserve"> </v>
      </c>
      <c r="CG506" s="24">
        <f t="shared" si="87"/>
        <v>18514</v>
      </c>
      <c r="CH506" s="24">
        <f t="shared" si="85"/>
        <v>4400</v>
      </c>
    </row>
    <row r="507" spans="1:86">
      <c r="A507" t="str">
        <f>'Master Data'!A507</f>
        <v>MD</v>
      </c>
      <c r="B507" t="str">
        <f>'Master Data'!B507</f>
        <v>Medcerts, LLC</v>
      </c>
      <c r="C507" t="str">
        <f>'Master Data'!C507</f>
        <v>A private for profit entity not regulated by the state of Maryland offering non-credit training. See this provider s website for more information. https://medcerts.</v>
      </c>
      <c r="D507" t="str">
        <f>'Master Data'!D507</f>
        <v>14143 Farmington Rd.</v>
      </c>
      <c r="E507">
        <f>'Master Data'!E507</f>
        <v>0</v>
      </c>
      <c r="F507" t="str">
        <f>'Master Data'!F507</f>
        <v>Livonia</v>
      </c>
      <c r="G507" t="str">
        <f>'Master Data'!G507</f>
        <v>MI</v>
      </c>
      <c r="H507">
        <f>'Master Data'!H507</f>
        <v>48154</v>
      </c>
      <c r="I507">
        <f>'Master Data'!I507</f>
        <v>6</v>
      </c>
      <c r="J507" t="str">
        <f>'Master Data'!J507</f>
        <v>HI-7000 Patient Care Technician (384 clock hours)</v>
      </c>
      <c r="K507" t="str">
        <f>'Master Data'!K507</f>
        <v>Preparation for the Certified Patient Care Technician (CPCT) certification exam via the National Healthcareer Association.</v>
      </c>
      <c r="L507" t="str">
        <f>'Master Data'!L507</f>
        <v>https://medcerts.com</v>
      </c>
      <c r="M507">
        <f>'Master Data'!M507</f>
        <v>1</v>
      </c>
      <c r="N507" t="str">
        <f>'Master Data'!N507</f>
        <v>Certified Patient Care Technician (CPCT) certification exam via the National Healthcareer Association.</v>
      </c>
      <c r="O507">
        <f>'Master Data'!O507</f>
        <v>513902</v>
      </c>
      <c r="P507">
        <f>'Master Data'!P507</f>
        <v>4000</v>
      </c>
      <c r="Q507">
        <f>'Master Data'!Q507</f>
        <v>0</v>
      </c>
      <c r="R507">
        <f>'Master Data'!R507</f>
        <v>16</v>
      </c>
      <c r="S507">
        <f>'Master Data'!S507</f>
        <v>24</v>
      </c>
      <c r="T507">
        <f>'Master Data'!T507</f>
        <v>1</v>
      </c>
      <c r="U507">
        <f>'Master Data'!U507</f>
        <v>2</v>
      </c>
      <c r="V507">
        <f>'Master Data'!V507</f>
        <v>31113100</v>
      </c>
      <c r="W507">
        <f>'Master Data'!W507</f>
        <v>0</v>
      </c>
      <c r="X507">
        <f>'Master Data'!X507</f>
        <v>0</v>
      </c>
      <c r="Y507">
        <f>'Master Data'!Y507</f>
        <v>234</v>
      </c>
      <c r="Z507">
        <f>'Master Data'!Z507</f>
        <v>90</v>
      </c>
      <c r="AA507">
        <f>'Master Data'!AA507</f>
        <v>77</v>
      </c>
      <c r="AB507">
        <f>'Master Data'!AB507</f>
        <v>7</v>
      </c>
      <c r="AC507">
        <f>'Master Data'!AC507</f>
        <v>3</v>
      </c>
      <c r="AD507">
        <f>'Master Data'!AD507</f>
        <v>5348</v>
      </c>
      <c r="AE507">
        <f>'Master Data'!AE507</f>
        <v>1</v>
      </c>
      <c r="AF507">
        <f>'Master Data'!AF507</f>
        <v>5491.89</v>
      </c>
      <c r="AG507">
        <f>'Master Data'!AG507</f>
        <v>3671.33</v>
      </c>
      <c r="AH507">
        <f>'Master Data'!AH507</f>
        <v>13</v>
      </c>
      <c r="AI507">
        <f>'Master Data'!AI507</f>
        <v>6</v>
      </c>
      <c r="AJ507">
        <f>'Master Data'!AJ507</f>
        <v>5</v>
      </c>
      <c r="AK507">
        <f>'Master Data'!AK507</f>
        <v>2</v>
      </c>
      <c r="AL507">
        <f>'Master Data'!AL507</f>
        <v>5</v>
      </c>
      <c r="AM507">
        <f>'Master Data'!AM507</f>
        <v>2</v>
      </c>
      <c r="AN507">
        <f>'Master Data'!AN507</f>
        <v>1</v>
      </c>
      <c r="AO507">
        <f>'Master Data'!AO507</f>
        <v>20000</v>
      </c>
      <c r="AP507">
        <f>'Master Data'!AP507</f>
        <v>1</v>
      </c>
      <c r="AQ507">
        <f>'Master Data'!AQ507</f>
        <v>0</v>
      </c>
      <c r="AR507">
        <f>'Master Data'!AR507</f>
        <v>3102</v>
      </c>
      <c r="AS507">
        <f>'Master Data'!AS507</f>
        <v>0</v>
      </c>
      <c r="AT507">
        <f>'Master Data'!AT507</f>
        <v>1</v>
      </c>
      <c r="AU507">
        <f>'Master Data'!AU507</f>
        <v>0</v>
      </c>
      <c r="AV507">
        <f>'Master Data'!AV507</f>
        <v>0</v>
      </c>
      <c r="AW507">
        <f>'Master Data'!AW507</f>
        <v>0</v>
      </c>
      <c r="AX507">
        <f>'Master Data'!AX507</f>
        <v>2</v>
      </c>
      <c r="AY507">
        <f>'Master Data'!AY507</f>
        <v>1</v>
      </c>
      <c r="AZ507">
        <f>'Master Data'!AZ507</f>
        <v>2</v>
      </c>
      <c r="BA507">
        <f>'Master Data'!BA507</f>
        <v>0</v>
      </c>
      <c r="BB507">
        <f>'Master Data'!BB507</f>
        <v>0</v>
      </c>
      <c r="BC507">
        <f>'Master Data'!BC507</f>
        <v>1</v>
      </c>
      <c r="BD507">
        <f>'Master Data'!BD507</f>
        <v>4</v>
      </c>
      <c r="BE507">
        <f>'Master Data'!BE507</f>
        <v>0</v>
      </c>
      <c r="BF507">
        <f>'Master Data'!BF507</f>
        <v>5</v>
      </c>
      <c r="BG507">
        <f>'Master Data'!BG507</f>
        <v>0</v>
      </c>
      <c r="BH507">
        <f>'Master Data'!BH507</f>
        <v>0</v>
      </c>
      <c r="BI507">
        <f>'Master Data'!BI507</f>
        <v>0</v>
      </c>
      <c r="BJ507">
        <f>'Master Data'!BJ507</f>
        <v>0</v>
      </c>
      <c r="BK507">
        <f>'Master Data'!BK507</f>
        <v>0</v>
      </c>
      <c r="BL507">
        <f>'Master Data'!BL507</f>
        <v>0</v>
      </c>
      <c r="BM507">
        <f>'Master Data'!BM507</f>
        <v>5</v>
      </c>
      <c r="BN507">
        <f>'Master Data'!BN507</f>
        <v>0</v>
      </c>
      <c r="BO507">
        <f>'Master Data'!BO507</f>
        <v>0</v>
      </c>
      <c r="BP507">
        <f>'Master Data'!BP507</f>
        <v>0</v>
      </c>
      <c r="BQ507">
        <f>'Master Data'!BQ507</f>
        <v>0</v>
      </c>
      <c r="BR507">
        <f>'Master Data'!BR507</f>
        <v>2</v>
      </c>
      <c r="BS507">
        <f>'Master Data'!BS507</f>
        <v>0</v>
      </c>
      <c r="BT507">
        <f>'Master Data'!BT507</f>
        <v>0</v>
      </c>
      <c r="BU507">
        <f>'Master Data'!BU507</f>
        <v>1</v>
      </c>
      <c r="BV507">
        <f>'Master Data'!BV507</f>
        <v>1</v>
      </c>
      <c r="BW507">
        <f>'Master Data'!BW507</f>
        <v>20220908</v>
      </c>
      <c r="BX507" t="str">
        <f t="shared" si="86"/>
        <v>Medcerts, LLC - HI-7000 Patient Care Technician (384 clock hours)</v>
      </c>
      <c r="BY507" s="27">
        <f t="shared" si="77"/>
        <v>1</v>
      </c>
      <c r="BZ507" s="20" t="e">
        <f t="shared" si="78"/>
        <v>#DIV/0!</v>
      </c>
      <c r="CA507" s="20" t="e">
        <f t="shared" si="79"/>
        <v>#DIV/0!</v>
      </c>
      <c r="CB507" s="20">
        <f t="shared" si="80"/>
        <v>0.53846153846153844</v>
      </c>
      <c r="CC507" s="20">
        <f t="shared" si="81"/>
        <v>0.5</v>
      </c>
      <c r="CD507" s="20">
        <f t="shared" si="82"/>
        <v>0.16666666666666666</v>
      </c>
      <c r="CE507" s="26">
        <f t="shared" si="83"/>
        <v>4000</v>
      </c>
      <c r="CF507" s="24">
        <f t="shared" si="84"/>
        <v>3102</v>
      </c>
      <c r="CG507" s="24">
        <f t="shared" si="87"/>
        <v>5348</v>
      </c>
      <c r="CH507" s="24">
        <f t="shared" si="85"/>
        <v>20000</v>
      </c>
    </row>
    <row r="508" spans="1:86">
      <c r="A508" t="str">
        <f>'Master Data'!A508</f>
        <v>MD</v>
      </c>
      <c r="B508" t="str">
        <f>'Master Data'!B508</f>
        <v>Pass IT On, Inc.</v>
      </c>
      <c r="C508" t="str">
        <f>'Master Data'!C508</f>
        <v>A private non-profit entity not regulated by the state of Maryland offering non-credit training. See this provider s website for more information. https://www.passitonmd.</v>
      </c>
      <c r="D508" t="str">
        <f>'Master Data'!D508</f>
        <v>7 E. Baltimore St.  3rd Fl</v>
      </c>
      <c r="E508">
        <f>'Master Data'!E508</f>
        <v>0</v>
      </c>
      <c r="F508" t="str">
        <f>'Master Data'!F508</f>
        <v>Baltimore</v>
      </c>
      <c r="G508" t="str">
        <f>'Master Data'!G508</f>
        <v>MD</v>
      </c>
      <c r="H508">
        <f>'Master Data'!H508</f>
        <v>21202</v>
      </c>
      <c r="I508">
        <f>'Master Data'!I508</f>
        <v>6</v>
      </c>
      <c r="J508" t="str">
        <f>'Master Data'!J508</f>
        <v>Tech Talent Dev't Fellowship (480 clock hours)</v>
      </c>
      <c r="K508" t="str">
        <f>'Master Data'!K508</f>
        <v>Preparation for MS Office 365 Fundamentals &amp; CompTIA ITF+exams.</v>
      </c>
      <c r="L508" t="str">
        <f>'Master Data'!L508</f>
        <v>https://www.passitonmd.org/fellowships</v>
      </c>
      <c r="M508">
        <f>'Master Data'!M508</f>
        <v>1</v>
      </c>
      <c r="N508" t="str">
        <f>'Master Data'!N508</f>
        <v>MS Office 365 Fundamentals, CompTIA ITF+</v>
      </c>
      <c r="O508">
        <f>'Master Data'!O508</f>
        <v>110899</v>
      </c>
      <c r="P508">
        <f>'Master Data'!P508</f>
        <v>6000</v>
      </c>
      <c r="Q508">
        <f>'Master Data'!Q508</f>
        <v>0</v>
      </c>
      <c r="R508">
        <f>'Master Data'!R508</f>
        <v>15</v>
      </c>
      <c r="S508">
        <f>'Master Data'!S508</f>
        <v>32</v>
      </c>
      <c r="T508">
        <f>'Master Data'!T508</f>
        <v>1</v>
      </c>
      <c r="U508">
        <f>'Master Data'!U508</f>
        <v>2</v>
      </c>
      <c r="V508">
        <f>'Master Data'!V508</f>
        <v>15123200</v>
      </c>
      <c r="W508">
        <f>'Master Data'!W508</f>
        <v>0</v>
      </c>
      <c r="X508">
        <f>'Master Data'!X508</f>
        <v>0</v>
      </c>
      <c r="Y508">
        <f>'Master Data'!Y508</f>
        <v>33</v>
      </c>
      <c r="Z508">
        <f>'Master Data'!Z508</f>
        <v>18</v>
      </c>
      <c r="AA508">
        <f>'Master Data'!AA508</f>
        <v>16</v>
      </c>
      <c r="AB508">
        <f>'Master Data'!AB508</f>
        <v>0</v>
      </c>
      <c r="AC508">
        <f>'Master Data'!AC508</f>
        <v>0</v>
      </c>
      <c r="AD508">
        <f>'Master Data'!AD508</f>
        <v>0</v>
      </c>
      <c r="AE508">
        <f>'Master Data'!AE508</f>
        <v>0</v>
      </c>
      <c r="AF508">
        <f>'Master Data'!AF508</f>
        <v>9999999.9900000002</v>
      </c>
      <c r="AG508">
        <f>'Master Data'!AG508</f>
        <v>9999999.9900000002</v>
      </c>
      <c r="AH508">
        <f>'Master Data'!AH508</f>
        <v>0</v>
      </c>
      <c r="AI508">
        <f>'Master Data'!AI508</f>
        <v>0</v>
      </c>
      <c r="AJ508">
        <f>'Master Data'!AJ508</f>
        <v>0</v>
      </c>
      <c r="AK508">
        <f>'Master Data'!AK508</f>
        <v>0</v>
      </c>
      <c r="AL508">
        <f>'Master Data'!AL508</f>
        <v>0</v>
      </c>
      <c r="AM508">
        <f>'Master Data'!AM508</f>
        <v>0</v>
      </c>
      <c r="AN508">
        <f>'Master Data'!AN508</f>
        <v>0</v>
      </c>
      <c r="AO508">
        <f>'Master Data'!AO508</f>
        <v>0</v>
      </c>
      <c r="AP508">
        <f>'Master Data'!AP508</f>
        <v>0</v>
      </c>
      <c r="AQ508">
        <f>'Master Data'!AQ508</f>
        <v>0</v>
      </c>
      <c r="AR508">
        <f>'Master Data'!AR508</f>
        <v>0</v>
      </c>
      <c r="AS508">
        <f>'Master Data'!AS508</f>
        <v>0</v>
      </c>
      <c r="AT508">
        <f>'Master Data'!AT508</f>
        <v>0</v>
      </c>
      <c r="AU508">
        <f>'Master Data'!AU508</f>
        <v>0</v>
      </c>
      <c r="AV508">
        <f>'Master Data'!AV508</f>
        <v>0</v>
      </c>
      <c r="AW508">
        <f>'Master Data'!AW508</f>
        <v>0</v>
      </c>
      <c r="AX508">
        <f>'Master Data'!AX508</f>
        <v>0</v>
      </c>
      <c r="AY508">
        <f>'Master Data'!AY508</f>
        <v>0</v>
      </c>
      <c r="AZ508">
        <f>'Master Data'!AZ508</f>
        <v>0</v>
      </c>
      <c r="BA508">
        <f>'Master Data'!BA508</f>
        <v>0</v>
      </c>
      <c r="BB508">
        <f>'Master Data'!BB508</f>
        <v>0</v>
      </c>
      <c r="BC508">
        <f>'Master Data'!BC508</f>
        <v>0</v>
      </c>
      <c r="BD508">
        <f>'Master Data'!BD508</f>
        <v>0</v>
      </c>
      <c r="BE508">
        <f>'Master Data'!BE508</f>
        <v>0</v>
      </c>
      <c r="BF508">
        <f>'Master Data'!BF508</f>
        <v>0</v>
      </c>
      <c r="BG508">
        <f>'Master Data'!BG508</f>
        <v>0</v>
      </c>
      <c r="BH508">
        <f>'Master Data'!BH508</f>
        <v>0</v>
      </c>
      <c r="BI508">
        <f>'Master Data'!BI508</f>
        <v>0</v>
      </c>
      <c r="BJ508">
        <f>'Master Data'!BJ508</f>
        <v>0</v>
      </c>
      <c r="BK508">
        <f>'Master Data'!BK508</f>
        <v>0</v>
      </c>
      <c r="BL508">
        <f>'Master Data'!BL508</f>
        <v>0</v>
      </c>
      <c r="BM508">
        <f>'Master Data'!BM508</f>
        <v>0</v>
      </c>
      <c r="BN508">
        <f>'Master Data'!BN508</f>
        <v>0</v>
      </c>
      <c r="BO508">
        <f>'Master Data'!BO508</f>
        <v>0</v>
      </c>
      <c r="BP508">
        <f>'Master Data'!BP508</f>
        <v>0</v>
      </c>
      <c r="BQ508">
        <f>'Master Data'!BQ508</f>
        <v>0</v>
      </c>
      <c r="BR508">
        <f>'Master Data'!BR508</f>
        <v>0</v>
      </c>
      <c r="BS508">
        <f>'Master Data'!BS508</f>
        <v>0</v>
      </c>
      <c r="BT508">
        <f>'Master Data'!BT508</f>
        <v>0</v>
      </c>
      <c r="BU508">
        <f>'Master Data'!BU508</f>
        <v>0</v>
      </c>
      <c r="BV508">
        <f>'Master Data'!BV508</f>
        <v>0</v>
      </c>
      <c r="BW508">
        <f>'Master Data'!BW508</f>
        <v>20230824</v>
      </c>
      <c r="BX508" t="str">
        <f t="shared" si="86"/>
        <v>Pass IT On, Inc. - Tech Talent Dev't Fellowship (480 clock hours)</v>
      </c>
      <c r="BY508" s="27" t="str">
        <f t="shared" si="77"/>
        <v/>
      </c>
      <c r="BZ508" s="20" t="e">
        <f t="shared" si="78"/>
        <v>#DIV/0!</v>
      </c>
      <c r="CA508" s="20" t="e">
        <f t="shared" si="79"/>
        <v>#DIV/0!</v>
      </c>
      <c r="CB508" s="20" t="e">
        <f t="shared" si="80"/>
        <v>#DIV/0!</v>
      </c>
      <c r="CC508" s="20" t="e">
        <f t="shared" si="81"/>
        <v>#DIV/0!</v>
      </c>
      <c r="CD508" s="20" t="e">
        <f t="shared" si="82"/>
        <v>#DIV/0!</v>
      </c>
      <c r="CE508" s="26">
        <f t="shared" si="83"/>
        <v>6000</v>
      </c>
      <c r="CF508" s="24" t="str">
        <f t="shared" si="84"/>
        <v xml:space="preserve"> </v>
      </c>
      <c r="CG508" s="24" t="str">
        <f t="shared" si="87"/>
        <v xml:space="preserve"> </v>
      </c>
      <c r="CH508" s="24" t="str">
        <f t="shared" si="85"/>
        <v xml:space="preserve"> </v>
      </c>
    </row>
    <row r="509" spans="1:86">
      <c r="A509" t="str">
        <f>'Master Data'!A509</f>
        <v>MD</v>
      </c>
      <c r="B509" t="str">
        <f>'Master Data'!B509</f>
        <v>IT Expert System, Inc.</v>
      </c>
      <c r="C509" t="str">
        <f>'Master Data'!C509</f>
        <v>A private for profit entity not regulated by the state of Maryland offering non-credit training. See this provider s website for more information. https://www.itexps.</v>
      </c>
      <c r="D509" t="str">
        <f>'Master Data'!D509</f>
        <v>951 N. Plum Rd.  Ste. A  C</v>
      </c>
      <c r="E509">
        <f>'Master Data'!E509</f>
        <v>0</v>
      </c>
      <c r="F509" t="str">
        <f>'Master Data'!F509</f>
        <v>Schaumburg</v>
      </c>
      <c r="G509" t="str">
        <f>'Master Data'!G509</f>
        <v>IL</v>
      </c>
      <c r="H509">
        <f>'Master Data'!H509</f>
        <v>60173</v>
      </c>
      <c r="I509">
        <f>'Master Data'!I509</f>
        <v>6</v>
      </c>
      <c r="J509" t="str">
        <f>'Master Data'!J509</f>
        <v>Management Program (400 clock hours)</v>
      </c>
      <c r="K509" t="str">
        <f>'Master Data'!K509</f>
        <v>For those with a bachelor's degree, preparation for CAPM/PMP exam, AWS Certified Cloud Practitioner exam, and others.</v>
      </c>
      <c r="L509" t="str">
        <f>'Master Data'!L509</f>
        <v>https://www.itexps.net/about-us</v>
      </c>
      <c r="M509">
        <f>'Master Data'!M509</f>
        <v>1</v>
      </c>
      <c r="N509" t="str">
        <f>'Master Data'!N509</f>
        <v>CAPM/PMP, AWS Certified Cloud Practitioner</v>
      </c>
      <c r="O509">
        <f>'Master Data'!O509</f>
        <v>520211</v>
      </c>
      <c r="P509">
        <f>'Master Data'!P509</f>
        <v>18000</v>
      </c>
      <c r="Q509">
        <f>'Master Data'!Q509</f>
        <v>2000</v>
      </c>
      <c r="R509">
        <f>'Master Data'!R509</f>
        <v>10</v>
      </c>
      <c r="S509">
        <f>'Master Data'!S509</f>
        <v>40</v>
      </c>
      <c r="T509">
        <f>'Master Data'!T509</f>
        <v>3</v>
      </c>
      <c r="U509">
        <f>'Master Data'!U509</f>
        <v>2</v>
      </c>
      <c r="V509">
        <f>'Master Data'!V509</f>
        <v>11302100</v>
      </c>
      <c r="W509">
        <f>'Master Data'!W509</f>
        <v>0</v>
      </c>
      <c r="X509">
        <f>'Master Data'!X509</f>
        <v>0</v>
      </c>
      <c r="Y509">
        <f>'Master Data'!Y509</f>
        <v>4</v>
      </c>
      <c r="Z509">
        <f>'Master Data'!Z509</f>
        <v>0</v>
      </c>
      <c r="AA509">
        <f>'Master Data'!AA509</f>
        <v>0</v>
      </c>
      <c r="AB509">
        <f>'Master Data'!AB509</f>
        <v>0</v>
      </c>
      <c r="AC509">
        <f>'Master Data'!AC509</f>
        <v>0</v>
      </c>
      <c r="AD509">
        <f>'Master Data'!AD509</f>
        <v>0</v>
      </c>
      <c r="AE509">
        <f>'Master Data'!AE509</f>
        <v>0</v>
      </c>
      <c r="AF509">
        <f>'Master Data'!AF509</f>
        <v>9999999.9900000002</v>
      </c>
      <c r="AG509">
        <f>'Master Data'!AG509</f>
        <v>9999999.9900000002</v>
      </c>
      <c r="AH509">
        <f>'Master Data'!AH509</f>
        <v>0</v>
      </c>
      <c r="AI509">
        <f>'Master Data'!AI509</f>
        <v>0</v>
      </c>
      <c r="AJ509">
        <f>'Master Data'!AJ509</f>
        <v>0</v>
      </c>
      <c r="AK509">
        <f>'Master Data'!AK509</f>
        <v>0</v>
      </c>
      <c r="AL509">
        <f>'Master Data'!AL509</f>
        <v>0</v>
      </c>
      <c r="AM509">
        <f>'Master Data'!AM509</f>
        <v>0</v>
      </c>
      <c r="AN509">
        <f>'Master Data'!AN509</f>
        <v>0</v>
      </c>
      <c r="AO509">
        <f>'Master Data'!AO509</f>
        <v>0</v>
      </c>
      <c r="AP509">
        <f>'Master Data'!AP509</f>
        <v>0</v>
      </c>
      <c r="AQ509">
        <f>'Master Data'!AQ509</f>
        <v>0</v>
      </c>
      <c r="AR509">
        <f>'Master Data'!AR509</f>
        <v>0</v>
      </c>
      <c r="AS509">
        <f>'Master Data'!AS509</f>
        <v>0</v>
      </c>
      <c r="AT509">
        <f>'Master Data'!AT509</f>
        <v>0</v>
      </c>
      <c r="AU509">
        <f>'Master Data'!AU509</f>
        <v>0</v>
      </c>
      <c r="AV509">
        <f>'Master Data'!AV509</f>
        <v>0</v>
      </c>
      <c r="AW509">
        <f>'Master Data'!AW509</f>
        <v>0</v>
      </c>
      <c r="AX509">
        <f>'Master Data'!AX509</f>
        <v>0</v>
      </c>
      <c r="AY509">
        <f>'Master Data'!AY509</f>
        <v>0</v>
      </c>
      <c r="AZ509">
        <f>'Master Data'!AZ509</f>
        <v>0</v>
      </c>
      <c r="BA509">
        <f>'Master Data'!BA509</f>
        <v>0</v>
      </c>
      <c r="BB509">
        <f>'Master Data'!BB509</f>
        <v>0</v>
      </c>
      <c r="BC509">
        <f>'Master Data'!BC509</f>
        <v>0</v>
      </c>
      <c r="BD509">
        <f>'Master Data'!BD509</f>
        <v>0</v>
      </c>
      <c r="BE509">
        <f>'Master Data'!BE509</f>
        <v>0</v>
      </c>
      <c r="BF509">
        <f>'Master Data'!BF509</f>
        <v>0</v>
      </c>
      <c r="BG509">
        <f>'Master Data'!BG509</f>
        <v>0</v>
      </c>
      <c r="BH509">
        <f>'Master Data'!BH509</f>
        <v>0</v>
      </c>
      <c r="BI509">
        <f>'Master Data'!BI509</f>
        <v>0</v>
      </c>
      <c r="BJ509">
        <f>'Master Data'!BJ509</f>
        <v>0</v>
      </c>
      <c r="BK509">
        <f>'Master Data'!BK509</f>
        <v>0</v>
      </c>
      <c r="BL509">
        <f>'Master Data'!BL509</f>
        <v>0</v>
      </c>
      <c r="BM509">
        <f>'Master Data'!BM509</f>
        <v>0</v>
      </c>
      <c r="BN509">
        <f>'Master Data'!BN509</f>
        <v>0</v>
      </c>
      <c r="BO509">
        <f>'Master Data'!BO509</f>
        <v>0</v>
      </c>
      <c r="BP509">
        <f>'Master Data'!BP509</f>
        <v>0</v>
      </c>
      <c r="BQ509">
        <f>'Master Data'!BQ509</f>
        <v>0</v>
      </c>
      <c r="BR509">
        <f>'Master Data'!BR509</f>
        <v>0</v>
      </c>
      <c r="BS509">
        <f>'Master Data'!BS509</f>
        <v>0</v>
      </c>
      <c r="BT509">
        <f>'Master Data'!BT509</f>
        <v>0</v>
      </c>
      <c r="BU509">
        <f>'Master Data'!BU509</f>
        <v>0</v>
      </c>
      <c r="BV509">
        <f>'Master Data'!BV509</f>
        <v>0</v>
      </c>
      <c r="BW509">
        <f>'Master Data'!BW509</f>
        <v>20220913</v>
      </c>
      <c r="BX509" t="str">
        <f t="shared" si="86"/>
        <v>IT Expert System, Inc. - Management Program (400 clock hours)</v>
      </c>
      <c r="BY509" s="27" t="str">
        <f t="shared" si="77"/>
        <v/>
      </c>
      <c r="BZ509" s="20" t="e">
        <f t="shared" si="78"/>
        <v>#DIV/0!</v>
      </c>
      <c r="CA509" s="20" t="e">
        <f t="shared" si="79"/>
        <v>#DIV/0!</v>
      </c>
      <c r="CB509" s="20" t="e">
        <f t="shared" si="80"/>
        <v>#DIV/0!</v>
      </c>
      <c r="CC509" s="20" t="e">
        <f t="shared" si="81"/>
        <v>#DIV/0!</v>
      </c>
      <c r="CD509" s="20" t="e">
        <f t="shared" si="82"/>
        <v>#DIV/0!</v>
      </c>
      <c r="CE509" s="26">
        <f t="shared" si="83"/>
        <v>20000</v>
      </c>
      <c r="CF509" s="24" t="str">
        <f t="shared" si="84"/>
        <v xml:space="preserve"> </v>
      </c>
      <c r="CG509" s="24" t="str">
        <f t="shared" si="87"/>
        <v xml:space="preserve"> </v>
      </c>
      <c r="CH509" s="24" t="str">
        <f t="shared" si="85"/>
        <v xml:space="preserve"> </v>
      </c>
    </row>
    <row r="510" spans="1:86">
      <c r="A510" t="str">
        <f>'Master Data'!A510</f>
        <v>MD</v>
      </c>
      <c r="B510" t="str">
        <f>'Master Data'!B510</f>
        <v>Medcerts, LLC</v>
      </c>
      <c r="C510" t="str">
        <f>'Master Data'!C510</f>
        <v>A private for profit entity not regulated by the state of Maryland offering non-credit training. See this provider s website for more information. https://medcerts.</v>
      </c>
      <c r="D510" t="str">
        <f>'Master Data'!D510</f>
        <v>14143 Farmington Rd.</v>
      </c>
      <c r="E510">
        <f>'Master Data'!E510</f>
        <v>0</v>
      </c>
      <c r="F510" t="str">
        <f>'Master Data'!F510</f>
        <v>Livonia</v>
      </c>
      <c r="G510" t="str">
        <f>'Master Data'!G510</f>
        <v>MI</v>
      </c>
      <c r="H510">
        <f>'Master Data'!H510</f>
        <v>48154</v>
      </c>
      <c r="I510">
        <f>'Master Data'!I510</f>
        <v>6</v>
      </c>
      <c r="J510" t="str">
        <f>'Master Data'!J510</f>
        <v>HF-3000 NASM Personal Trainer (288 clock hours)</v>
      </c>
      <c r="K510" t="str">
        <f>'Master Data'!K510</f>
        <v>Preparation for the National Academy of Sports Medicine (NASM) Certified Personal Trainer (CPT) credential.</v>
      </c>
      <c r="L510" t="str">
        <f>'Master Data'!L510</f>
        <v>https://medcerts.com</v>
      </c>
      <c r="M510">
        <f>'Master Data'!M510</f>
        <v>1</v>
      </c>
      <c r="N510" t="str">
        <f>'Master Data'!N510</f>
        <v>Certified Personal Trainer (CPT)</v>
      </c>
      <c r="O510">
        <f>'Master Data'!O510</f>
        <v>310507</v>
      </c>
      <c r="P510">
        <f>'Master Data'!P510</f>
        <v>4000</v>
      </c>
      <c r="Q510">
        <f>'Master Data'!Q510</f>
        <v>0</v>
      </c>
      <c r="R510">
        <f>'Master Data'!R510</f>
        <v>16</v>
      </c>
      <c r="S510">
        <f>'Master Data'!S510</f>
        <v>18</v>
      </c>
      <c r="T510">
        <f>'Master Data'!T510</f>
        <v>1</v>
      </c>
      <c r="U510">
        <f>'Master Data'!U510</f>
        <v>2</v>
      </c>
      <c r="V510">
        <f>'Master Data'!V510</f>
        <v>39903100</v>
      </c>
      <c r="W510">
        <f>'Master Data'!W510</f>
        <v>0</v>
      </c>
      <c r="X510">
        <f>'Master Data'!X510</f>
        <v>0</v>
      </c>
      <c r="Y510">
        <f>'Master Data'!Y510</f>
        <v>72</v>
      </c>
      <c r="Z510">
        <f>'Master Data'!Z510</f>
        <v>49</v>
      </c>
      <c r="AA510">
        <f>'Master Data'!AA510</f>
        <v>43</v>
      </c>
      <c r="AB510">
        <f>'Master Data'!AB510</f>
        <v>0</v>
      </c>
      <c r="AC510">
        <f>'Master Data'!AC510</f>
        <v>0</v>
      </c>
      <c r="AD510">
        <f>'Master Data'!AD510</f>
        <v>0</v>
      </c>
      <c r="AE510">
        <f>'Master Data'!AE510</f>
        <v>0</v>
      </c>
      <c r="AF510">
        <f>'Master Data'!AF510</f>
        <v>9999999.9900000002</v>
      </c>
      <c r="AG510">
        <f>'Master Data'!AG510</f>
        <v>9999999.9900000002</v>
      </c>
      <c r="AH510">
        <f>'Master Data'!AH510</f>
        <v>0</v>
      </c>
      <c r="AI510">
        <f>'Master Data'!AI510</f>
        <v>0</v>
      </c>
      <c r="AJ510">
        <f>'Master Data'!AJ510</f>
        <v>1</v>
      </c>
      <c r="AK510">
        <f>'Master Data'!AK510</f>
        <v>0</v>
      </c>
      <c r="AL510">
        <f>'Master Data'!AL510</f>
        <v>1</v>
      </c>
      <c r="AM510">
        <f>'Master Data'!AM510</f>
        <v>0</v>
      </c>
      <c r="AN510">
        <f>'Master Data'!AN510</f>
        <v>0</v>
      </c>
      <c r="AO510">
        <f>'Master Data'!AO510</f>
        <v>4000</v>
      </c>
      <c r="AP510">
        <f>'Master Data'!AP510</f>
        <v>0</v>
      </c>
      <c r="AQ510">
        <f>'Master Data'!AQ510</f>
        <v>0</v>
      </c>
      <c r="AR510">
        <f>'Master Data'!AR510</f>
        <v>0</v>
      </c>
      <c r="AS510">
        <f>'Master Data'!AS510</f>
        <v>0</v>
      </c>
      <c r="AT510">
        <f>'Master Data'!AT510</f>
        <v>0</v>
      </c>
      <c r="AU510">
        <f>'Master Data'!AU510</f>
        <v>0</v>
      </c>
      <c r="AV510">
        <f>'Master Data'!AV510</f>
        <v>0</v>
      </c>
      <c r="AW510">
        <f>'Master Data'!AW510</f>
        <v>0</v>
      </c>
      <c r="AX510">
        <f>'Master Data'!AX510</f>
        <v>0</v>
      </c>
      <c r="AY510">
        <f>'Master Data'!AY510</f>
        <v>0</v>
      </c>
      <c r="AZ510">
        <f>'Master Data'!AZ510</f>
        <v>1</v>
      </c>
      <c r="BA510">
        <f>'Master Data'!BA510</f>
        <v>0</v>
      </c>
      <c r="BB510">
        <f>'Master Data'!BB510</f>
        <v>0</v>
      </c>
      <c r="BC510">
        <f>'Master Data'!BC510</f>
        <v>1</v>
      </c>
      <c r="BD510">
        <f>'Master Data'!BD510</f>
        <v>0</v>
      </c>
      <c r="BE510">
        <f>'Master Data'!BE510</f>
        <v>0</v>
      </c>
      <c r="BF510">
        <f>'Master Data'!BF510</f>
        <v>1</v>
      </c>
      <c r="BG510">
        <f>'Master Data'!BG510</f>
        <v>0</v>
      </c>
      <c r="BH510">
        <f>'Master Data'!BH510</f>
        <v>0</v>
      </c>
      <c r="BI510">
        <f>'Master Data'!BI510</f>
        <v>0</v>
      </c>
      <c r="BJ510">
        <f>'Master Data'!BJ510</f>
        <v>0</v>
      </c>
      <c r="BK510">
        <f>'Master Data'!BK510</f>
        <v>0</v>
      </c>
      <c r="BL510">
        <f>'Master Data'!BL510</f>
        <v>0</v>
      </c>
      <c r="BM510">
        <f>'Master Data'!BM510</f>
        <v>1</v>
      </c>
      <c r="BN510">
        <f>'Master Data'!BN510</f>
        <v>0</v>
      </c>
      <c r="BO510">
        <f>'Master Data'!BO510</f>
        <v>0</v>
      </c>
      <c r="BP510">
        <f>'Master Data'!BP510</f>
        <v>0</v>
      </c>
      <c r="BQ510">
        <f>'Master Data'!BQ510</f>
        <v>0</v>
      </c>
      <c r="BR510">
        <f>'Master Data'!BR510</f>
        <v>0</v>
      </c>
      <c r="BS510">
        <f>'Master Data'!BS510</f>
        <v>0</v>
      </c>
      <c r="BT510">
        <f>'Master Data'!BT510</f>
        <v>0</v>
      </c>
      <c r="BU510">
        <f>'Master Data'!BU510</f>
        <v>0</v>
      </c>
      <c r="BV510">
        <f>'Master Data'!BV510</f>
        <v>0</v>
      </c>
      <c r="BW510">
        <f>'Master Data'!BW510</f>
        <v>20220927</v>
      </c>
      <c r="BX510" t="str">
        <f t="shared" si="86"/>
        <v>Medcerts, LLC - HF-3000 NASM Personal Trainer (288 clock hours)</v>
      </c>
      <c r="BY510" s="27" t="str">
        <f t="shared" si="77"/>
        <v/>
      </c>
      <c r="BZ510" s="20" t="e">
        <f t="shared" si="78"/>
        <v>#DIV/0!</v>
      </c>
      <c r="CA510" s="20" t="e">
        <f t="shared" si="79"/>
        <v>#DIV/0!</v>
      </c>
      <c r="CB510" s="20" t="e">
        <f t="shared" si="80"/>
        <v>#DIV/0!</v>
      </c>
      <c r="CC510" s="20" t="e">
        <f t="shared" si="81"/>
        <v>#DIV/0!</v>
      </c>
      <c r="CD510" s="20" t="e">
        <f t="shared" si="82"/>
        <v>#DIV/0!</v>
      </c>
      <c r="CE510" s="26">
        <f t="shared" si="83"/>
        <v>4000</v>
      </c>
      <c r="CF510" s="24" t="str">
        <f t="shared" si="84"/>
        <v xml:space="preserve"> </v>
      </c>
      <c r="CG510" s="24" t="str">
        <f t="shared" si="87"/>
        <v xml:space="preserve"> </v>
      </c>
      <c r="CH510" s="24">
        <f t="shared" si="85"/>
        <v>4000</v>
      </c>
    </row>
    <row r="511" spans="1:86">
      <c r="A511" t="str">
        <f>'Master Data'!A511</f>
        <v>MD</v>
      </c>
      <c r="B511" t="str">
        <f>'Master Data'!B511</f>
        <v>IT Expert System, Inc.</v>
      </c>
      <c r="C511" t="str">
        <f>'Master Data'!C511</f>
        <v>A private for profit entity not regulated by the state of Maryland offering non-credit training. See this provider s website for more information. https://www.itexps.</v>
      </c>
      <c r="D511" t="str">
        <f>'Master Data'!D511</f>
        <v>951 N. Plum Rd.  Ste. A  C</v>
      </c>
      <c r="E511">
        <f>'Master Data'!E511</f>
        <v>0</v>
      </c>
      <c r="F511" t="str">
        <f>'Master Data'!F511</f>
        <v>Schaumburg</v>
      </c>
      <c r="G511" t="str">
        <f>'Master Data'!G511</f>
        <v>IL</v>
      </c>
      <c r="H511">
        <f>'Master Data'!H511</f>
        <v>60173</v>
      </c>
      <c r="I511">
        <f>'Master Data'!I511</f>
        <v>6</v>
      </c>
      <c r="J511" t="str">
        <f>'Master Data'!J511</f>
        <v>Big Data &amp; Database Mgmt (480 clock hours)</v>
      </c>
      <c r="K511" t="str">
        <f>'Master Data'!K511</f>
        <v>For those with a bachelor's degree, this training covers database modeling (ERD) creating and managing databases to deploy relational databases, and No SQL databases.</v>
      </c>
      <c r="L511" t="str">
        <f>'Master Data'!L511</f>
        <v>http://itexps.com</v>
      </c>
      <c r="M511">
        <f>'Master Data'!M511</f>
        <v>1</v>
      </c>
      <c r="N511" t="str">
        <f>'Master Data'!N511</f>
        <v>AWS Certified Database-Specialty</v>
      </c>
      <c r="O511">
        <f>'Master Data'!O511</f>
        <v>111001</v>
      </c>
      <c r="P511">
        <f>'Master Data'!P511</f>
        <v>8000</v>
      </c>
      <c r="Q511">
        <f>'Master Data'!Q511</f>
        <v>2000</v>
      </c>
      <c r="R511">
        <f>'Master Data'!R511</f>
        <v>10</v>
      </c>
      <c r="S511">
        <f>'Master Data'!S511</f>
        <v>48</v>
      </c>
      <c r="T511">
        <f>'Master Data'!T511</f>
        <v>3</v>
      </c>
      <c r="U511">
        <f>'Master Data'!U511</f>
        <v>2</v>
      </c>
      <c r="V511">
        <f>'Master Data'!V511</f>
        <v>15124300</v>
      </c>
      <c r="W511">
        <f>'Master Data'!W511</f>
        <v>0</v>
      </c>
      <c r="X511">
        <f>'Master Data'!X511</f>
        <v>0</v>
      </c>
      <c r="Y511">
        <f>'Master Data'!Y511</f>
        <v>9</v>
      </c>
      <c r="Z511">
        <f>'Master Data'!Z511</f>
        <v>0</v>
      </c>
      <c r="AA511">
        <f>'Master Data'!AA511</f>
        <v>0</v>
      </c>
      <c r="AB511">
        <f>'Master Data'!AB511</f>
        <v>0</v>
      </c>
      <c r="AC511">
        <f>'Master Data'!AC511</f>
        <v>0</v>
      </c>
      <c r="AD511">
        <f>'Master Data'!AD511</f>
        <v>0</v>
      </c>
      <c r="AE511">
        <f>'Master Data'!AE511</f>
        <v>0</v>
      </c>
      <c r="AF511">
        <f>'Master Data'!AF511</f>
        <v>9999999.9900000002</v>
      </c>
      <c r="AG511">
        <f>'Master Data'!AG511</f>
        <v>9999999.9900000002</v>
      </c>
      <c r="AH511">
        <f>'Master Data'!AH511</f>
        <v>0</v>
      </c>
      <c r="AI511">
        <f>'Master Data'!AI511</f>
        <v>0</v>
      </c>
      <c r="AJ511">
        <f>'Master Data'!AJ511</f>
        <v>0</v>
      </c>
      <c r="AK511">
        <f>'Master Data'!AK511</f>
        <v>0</v>
      </c>
      <c r="AL511">
        <f>'Master Data'!AL511</f>
        <v>0</v>
      </c>
      <c r="AM511">
        <f>'Master Data'!AM511</f>
        <v>0</v>
      </c>
      <c r="AN511">
        <f>'Master Data'!AN511</f>
        <v>0</v>
      </c>
      <c r="AO511">
        <f>'Master Data'!AO511</f>
        <v>0</v>
      </c>
      <c r="AP511">
        <f>'Master Data'!AP511</f>
        <v>0</v>
      </c>
      <c r="AQ511">
        <f>'Master Data'!AQ511</f>
        <v>0</v>
      </c>
      <c r="AR511">
        <f>'Master Data'!AR511</f>
        <v>0</v>
      </c>
      <c r="AS511">
        <f>'Master Data'!AS511</f>
        <v>0</v>
      </c>
      <c r="AT511">
        <f>'Master Data'!AT511</f>
        <v>0</v>
      </c>
      <c r="AU511">
        <f>'Master Data'!AU511</f>
        <v>0</v>
      </c>
      <c r="AV511">
        <f>'Master Data'!AV511</f>
        <v>0</v>
      </c>
      <c r="AW511">
        <f>'Master Data'!AW511</f>
        <v>0</v>
      </c>
      <c r="AX511">
        <f>'Master Data'!AX511</f>
        <v>0</v>
      </c>
      <c r="AY511">
        <f>'Master Data'!AY511</f>
        <v>0</v>
      </c>
      <c r="AZ511">
        <f>'Master Data'!AZ511</f>
        <v>0</v>
      </c>
      <c r="BA511">
        <f>'Master Data'!BA511</f>
        <v>0</v>
      </c>
      <c r="BB511">
        <f>'Master Data'!BB511</f>
        <v>0</v>
      </c>
      <c r="BC511">
        <f>'Master Data'!BC511</f>
        <v>0</v>
      </c>
      <c r="BD511">
        <f>'Master Data'!BD511</f>
        <v>0</v>
      </c>
      <c r="BE511">
        <f>'Master Data'!BE511</f>
        <v>0</v>
      </c>
      <c r="BF511">
        <f>'Master Data'!BF511</f>
        <v>0</v>
      </c>
      <c r="BG511">
        <f>'Master Data'!BG511</f>
        <v>0</v>
      </c>
      <c r="BH511">
        <f>'Master Data'!BH511</f>
        <v>0</v>
      </c>
      <c r="BI511">
        <f>'Master Data'!BI511</f>
        <v>0</v>
      </c>
      <c r="BJ511">
        <f>'Master Data'!BJ511</f>
        <v>0</v>
      </c>
      <c r="BK511">
        <f>'Master Data'!BK511</f>
        <v>0</v>
      </c>
      <c r="BL511">
        <f>'Master Data'!BL511</f>
        <v>0</v>
      </c>
      <c r="BM511">
        <f>'Master Data'!BM511</f>
        <v>0</v>
      </c>
      <c r="BN511">
        <f>'Master Data'!BN511</f>
        <v>0</v>
      </c>
      <c r="BO511">
        <f>'Master Data'!BO511</f>
        <v>0</v>
      </c>
      <c r="BP511">
        <f>'Master Data'!BP511</f>
        <v>0</v>
      </c>
      <c r="BQ511">
        <f>'Master Data'!BQ511</f>
        <v>0</v>
      </c>
      <c r="BR511">
        <f>'Master Data'!BR511</f>
        <v>0</v>
      </c>
      <c r="BS511">
        <f>'Master Data'!BS511</f>
        <v>0</v>
      </c>
      <c r="BT511">
        <f>'Master Data'!BT511</f>
        <v>0</v>
      </c>
      <c r="BU511">
        <f>'Master Data'!BU511</f>
        <v>0</v>
      </c>
      <c r="BV511">
        <f>'Master Data'!BV511</f>
        <v>0</v>
      </c>
      <c r="BW511">
        <f>'Master Data'!BW511</f>
        <v>20221011</v>
      </c>
      <c r="BX511" t="str">
        <f t="shared" si="86"/>
        <v>IT Expert System, Inc. - Big Data &amp; Database Mgmt (480 clock hours)</v>
      </c>
      <c r="BY511" s="27" t="str">
        <f t="shared" si="77"/>
        <v/>
      </c>
      <c r="BZ511" s="20" t="e">
        <f t="shared" si="78"/>
        <v>#DIV/0!</v>
      </c>
      <c r="CA511" s="20" t="e">
        <f t="shared" si="79"/>
        <v>#DIV/0!</v>
      </c>
      <c r="CB511" s="20" t="e">
        <f t="shared" si="80"/>
        <v>#DIV/0!</v>
      </c>
      <c r="CC511" s="20" t="e">
        <f t="shared" si="81"/>
        <v>#DIV/0!</v>
      </c>
      <c r="CD511" s="20" t="e">
        <f t="shared" si="82"/>
        <v>#DIV/0!</v>
      </c>
      <c r="CE511" s="26">
        <f t="shared" si="83"/>
        <v>10000</v>
      </c>
      <c r="CF511" s="24" t="str">
        <f t="shared" si="84"/>
        <v xml:space="preserve"> </v>
      </c>
      <c r="CG511" s="24" t="str">
        <f t="shared" si="87"/>
        <v xml:space="preserve"> </v>
      </c>
      <c r="CH511" s="24" t="str">
        <f t="shared" si="85"/>
        <v xml:space="preserve"> </v>
      </c>
    </row>
    <row r="512" spans="1:86">
      <c r="A512" t="str">
        <f>'Master Data'!A512</f>
        <v>MD</v>
      </c>
      <c r="B512" t="str">
        <f>'Master Data'!B512</f>
        <v>IT Expert System, Inc.</v>
      </c>
      <c r="C512" t="str">
        <f>'Master Data'!C512</f>
        <v>A private for profit entity not regulated by the state of Maryland offering non-credit training. See this provider s website for more information. https://www.itexps.</v>
      </c>
      <c r="D512" t="str">
        <f>'Master Data'!D512</f>
        <v>951 N. Plum Rd.  Ste. A  C</v>
      </c>
      <c r="E512">
        <f>'Master Data'!E512</f>
        <v>0</v>
      </c>
      <c r="F512" t="str">
        <f>'Master Data'!F512</f>
        <v>Schaumburg</v>
      </c>
      <c r="G512" t="str">
        <f>'Master Data'!G512</f>
        <v>IL</v>
      </c>
      <c r="H512">
        <f>'Master Data'!H512</f>
        <v>60173</v>
      </c>
      <c r="I512">
        <f>'Master Data'!I512</f>
        <v>6</v>
      </c>
      <c r="J512" t="str">
        <f>'Master Data'!J512</f>
        <v>Business Analysis Combo Course (160 clock hours)</v>
      </c>
      <c r="K512" t="str">
        <f>'Master Data'!K512</f>
        <v>Covers business strategy and analysis for those with an associate degree or higher.</v>
      </c>
      <c r="L512" t="str">
        <f>'Master Data'!L512</f>
        <v>http://itexps.com</v>
      </c>
      <c r="M512">
        <f>'Master Data'!M512</f>
        <v>1</v>
      </c>
      <c r="N512" t="str">
        <f>'Master Data'!N512</f>
        <v>Project Management Professional (PMP)</v>
      </c>
      <c r="O512">
        <f>'Master Data'!O512</f>
        <v>520601</v>
      </c>
      <c r="P512">
        <f>'Master Data'!P512</f>
        <v>7300</v>
      </c>
      <c r="Q512">
        <f>'Master Data'!Q512</f>
        <v>700</v>
      </c>
      <c r="R512">
        <f>'Master Data'!R512</f>
        <v>10</v>
      </c>
      <c r="S512">
        <f>'Master Data'!S512</f>
        <v>16</v>
      </c>
      <c r="T512">
        <f>'Master Data'!T512</f>
        <v>2</v>
      </c>
      <c r="U512">
        <f>'Master Data'!U512</f>
        <v>2</v>
      </c>
      <c r="V512">
        <f>'Master Data'!V512</f>
        <v>15121100</v>
      </c>
      <c r="W512">
        <f>'Master Data'!W512</f>
        <v>0</v>
      </c>
      <c r="X512">
        <f>'Master Data'!X512</f>
        <v>0</v>
      </c>
      <c r="Y512">
        <f>'Master Data'!Y512</f>
        <v>12</v>
      </c>
      <c r="Z512">
        <f>'Master Data'!Z512</f>
        <v>2</v>
      </c>
      <c r="AA512">
        <f>'Master Data'!AA512</f>
        <v>2</v>
      </c>
      <c r="AB512">
        <f>'Master Data'!AB512</f>
        <v>0</v>
      </c>
      <c r="AC512">
        <f>'Master Data'!AC512</f>
        <v>0</v>
      </c>
      <c r="AD512">
        <f>'Master Data'!AD512</f>
        <v>0</v>
      </c>
      <c r="AE512">
        <f>'Master Data'!AE512</f>
        <v>0</v>
      </c>
      <c r="AF512">
        <f>'Master Data'!AF512</f>
        <v>9999999.9900000002</v>
      </c>
      <c r="AG512">
        <f>'Master Data'!AG512</f>
        <v>9999999.9900000002</v>
      </c>
      <c r="AH512">
        <f>'Master Data'!AH512</f>
        <v>0</v>
      </c>
      <c r="AI512">
        <f>'Master Data'!AI512</f>
        <v>0</v>
      </c>
      <c r="AJ512">
        <f>'Master Data'!AJ512</f>
        <v>6</v>
      </c>
      <c r="AK512">
        <f>'Master Data'!AK512</f>
        <v>2</v>
      </c>
      <c r="AL512">
        <f>'Master Data'!AL512</f>
        <v>6</v>
      </c>
      <c r="AM512">
        <f>'Master Data'!AM512</f>
        <v>2</v>
      </c>
      <c r="AN512">
        <f>'Master Data'!AN512</f>
        <v>2</v>
      </c>
      <c r="AO512">
        <f>'Master Data'!AO512</f>
        <v>33000</v>
      </c>
      <c r="AP512">
        <f>'Master Data'!AP512</f>
        <v>0</v>
      </c>
      <c r="AQ512">
        <f>'Master Data'!AQ512</f>
        <v>0</v>
      </c>
      <c r="AR512">
        <f>'Master Data'!AR512</f>
        <v>0</v>
      </c>
      <c r="AS512">
        <f>'Master Data'!AS512</f>
        <v>0</v>
      </c>
      <c r="AT512">
        <f>'Master Data'!AT512</f>
        <v>0</v>
      </c>
      <c r="AU512">
        <f>'Master Data'!AU512</f>
        <v>0</v>
      </c>
      <c r="AV512">
        <f>'Master Data'!AV512</f>
        <v>0</v>
      </c>
      <c r="AW512">
        <f>'Master Data'!AW512</f>
        <v>0</v>
      </c>
      <c r="AX512">
        <f>'Master Data'!AX512</f>
        <v>0</v>
      </c>
      <c r="AY512">
        <f>'Master Data'!AY512</f>
        <v>2</v>
      </c>
      <c r="AZ512">
        <f>'Master Data'!AZ512</f>
        <v>2</v>
      </c>
      <c r="BA512">
        <f>'Master Data'!BA512</f>
        <v>0</v>
      </c>
      <c r="BB512">
        <f>'Master Data'!BB512</f>
        <v>2</v>
      </c>
      <c r="BC512">
        <f>'Master Data'!BC512</f>
        <v>4</v>
      </c>
      <c r="BD512">
        <f>'Master Data'!BD512</f>
        <v>2</v>
      </c>
      <c r="BE512">
        <f>'Master Data'!BE512</f>
        <v>1</v>
      </c>
      <c r="BF512">
        <f>'Master Data'!BF512</f>
        <v>4</v>
      </c>
      <c r="BG512">
        <f>'Master Data'!BG512</f>
        <v>0</v>
      </c>
      <c r="BH512">
        <f>'Master Data'!BH512</f>
        <v>0</v>
      </c>
      <c r="BI512">
        <f>'Master Data'!BI512</f>
        <v>0</v>
      </c>
      <c r="BJ512">
        <f>'Master Data'!BJ512</f>
        <v>0</v>
      </c>
      <c r="BK512">
        <f>'Master Data'!BK512</f>
        <v>0</v>
      </c>
      <c r="BL512">
        <f>'Master Data'!BL512</f>
        <v>0</v>
      </c>
      <c r="BM512">
        <f>'Master Data'!BM512</f>
        <v>4</v>
      </c>
      <c r="BN512">
        <f>'Master Data'!BN512</f>
        <v>0</v>
      </c>
      <c r="BO512">
        <f>'Master Data'!BO512</f>
        <v>0</v>
      </c>
      <c r="BP512">
        <f>'Master Data'!BP512</f>
        <v>0</v>
      </c>
      <c r="BQ512">
        <f>'Master Data'!BQ512</f>
        <v>0</v>
      </c>
      <c r="BR512">
        <f>'Master Data'!BR512</f>
        <v>1</v>
      </c>
      <c r="BS512">
        <f>'Master Data'!BS512</f>
        <v>0</v>
      </c>
      <c r="BT512">
        <f>'Master Data'!BT512</f>
        <v>0</v>
      </c>
      <c r="BU512">
        <f>'Master Data'!BU512</f>
        <v>1</v>
      </c>
      <c r="BV512">
        <f>'Master Data'!BV512</f>
        <v>1</v>
      </c>
      <c r="BW512">
        <f>'Master Data'!BW512</f>
        <v>20221011</v>
      </c>
      <c r="BX512" t="str">
        <f t="shared" si="86"/>
        <v>IT Expert System, Inc. - Business Analysis Combo Course (160 clock hours)</v>
      </c>
      <c r="BY512" s="27" t="str">
        <f t="shared" si="77"/>
        <v/>
      </c>
      <c r="BZ512" s="20" t="e">
        <f t="shared" si="78"/>
        <v>#DIV/0!</v>
      </c>
      <c r="CA512" s="20" t="e">
        <f t="shared" si="79"/>
        <v>#DIV/0!</v>
      </c>
      <c r="CB512" s="20" t="e">
        <f t="shared" si="80"/>
        <v>#DIV/0!</v>
      </c>
      <c r="CC512" s="20" t="e">
        <f t="shared" si="81"/>
        <v>#DIV/0!</v>
      </c>
      <c r="CD512" s="20" t="e">
        <f t="shared" si="82"/>
        <v>#DIV/0!</v>
      </c>
      <c r="CE512" s="26">
        <f t="shared" si="83"/>
        <v>8000</v>
      </c>
      <c r="CF512" s="24" t="str">
        <f t="shared" si="84"/>
        <v xml:space="preserve"> </v>
      </c>
      <c r="CG512" s="24" t="str">
        <f t="shared" si="87"/>
        <v xml:space="preserve"> </v>
      </c>
      <c r="CH512" s="24">
        <f t="shared" si="85"/>
        <v>33000</v>
      </c>
    </row>
    <row r="513" spans="1:86">
      <c r="A513" t="str">
        <f>'Master Data'!A513</f>
        <v>MD</v>
      </c>
      <c r="B513" t="str">
        <f>'Master Data'!B513</f>
        <v>IT Expert System, Inc.</v>
      </c>
      <c r="C513" t="str">
        <f>'Master Data'!C513</f>
        <v>A private for profit entity not regulated by the state of Maryland offering non-credit training. See this provider s website for more information. https://www.itexps.</v>
      </c>
      <c r="D513" t="str">
        <f>'Master Data'!D513</f>
        <v>951 N. Plum Rd.  Ste. A  C</v>
      </c>
      <c r="E513">
        <f>'Master Data'!E513</f>
        <v>0</v>
      </c>
      <c r="F513" t="str">
        <f>'Master Data'!F513</f>
        <v>Schaumburg</v>
      </c>
      <c r="G513" t="str">
        <f>'Master Data'!G513</f>
        <v>IL</v>
      </c>
      <c r="H513">
        <f>'Master Data'!H513</f>
        <v>60173</v>
      </c>
      <c r="I513">
        <f>'Master Data'!I513</f>
        <v>6</v>
      </c>
      <c r="J513" t="str">
        <f>'Master Data'!J513</f>
        <v>Database &amp; Data Analytics Combo (160 clock hours)</v>
      </c>
      <c r="K513" t="str">
        <f>'Master Data'!K513</f>
        <v>Covers topics in database management and data analytics for those with an associate degree or higher.</v>
      </c>
      <c r="L513" t="str">
        <f>'Master Data'!L513</f>
        <v>http://itexps.com</v>
      </c>
      <c r="M513">
        <f>'Master Data'!M513</f>
        <v>1</v>
      </c>
      <c r="N513" t="str">
        <f>'Master Data'!N513</f>
        <v>Tableau Certified Data Analyst</v>
      </c>
      <c r="O513">
        <f>'Master Data'!O513</f>
        <v>110501</v>
      </c>
      <c r="P513">
        <f>'Master Data'!P513</f>
        <v>7300</v>
      </c>
      <c r="Q513">
        <f>'Master Data'!Q513</f>
        <v>700</v>
      </c>
      <c r="R513">
        <f>'Master Data'!R513</f>
        <v>10</v>
      </c>
      <c r="S513">
        <f>'Master Data'!S513</f>
        <v>16</v>
      </c>
      <c r="T513">
        <f>'Master Data'!T513</f>
        <v>2</v>
      </c>
      <c r="U513">
        <f>'Master Data'!U513</f>
        <v>2</v>
      </c>
      <c r="V513">
        <f>'Master Data'!V513</f>
        <v>15124200</v>
      </c>
      <c r="W513">
        <f>'Master Data'!W513</f>
        <v>0</v>
      </c>
      <c r="X513">
        <f>'Master Data'!X513</f>
        <v>0</v>
      </c>
      <c r="Y513">
        <f>'Master Data'!Y513</f>
        <v>19</v>
      </c>
      <c r="Z513">
        <f>'Master Data'!Z513</f>
        <v>1</v>
      </c>
      <c r="AA513">
        <f>'Master Data'!AA513</f>
        <v>1</v>
      </c>
      <c r="AB513">
        <f>'Master Data'!AB513</f>
        <v>0</v>
      </c>
      <c r="AC513">
        <f>'Master Data'!AC513</f>
        <v>0</v>
      </c>
      <c r="AD513">
        <f>'Master Data'!AD513</f>
        <v>0</v>
      </c>
      <c r="AE513">
        <f>'Master Data'!AE513</f>
        <v>0</v>
      </c>
      <c r="AF513">
        <f>'Master Data'!AF513</f>
        <v>9999999.9900000002</v>
      </c>
      <c r="AG513">
        <f>'Master Data'!AG513</f>
        <v>9999999.9900000002</v>
      </c>
      <c r="AH513">
        <f>'Master Data'!AH513</f>
        <v>1</v>
      </c>
      <c r="AI513">
        <f>'Master Data'!AI513</f>
        <v>0</v>
      </c>
      <c r="AJ513">
        <f>'Master Data'!AJ513</f>
        <v>10</v>
      </c>
      <c r="AK513">
        <f>'Master Data'!AK513</f>
        <v>1</v>
      </c>
      <c r="AL513">
        <f>'Master Data'!AL513</f>
        <v>10</v>
      </c>
      <c r="AM513">
        <f>'Master Data'!AM513</f>
        <v>1</v>
      </c>
      <c r="AN513">
        <f>'Master Data'!AN513</f>
        <v>1</v>
      </c>
      <c r="AO513">
        <f>'Master Data'!AO513</f>
        <v>53000</v>
      </c>
      <c r="AP513">
        <f>'Master Data'!AP513</f>
        <v>0</v>
      </c>
      <c r="AQ513">
        <f>'Master Data'!AQ513</f>
        <v>0</v>
      </c>
      <c r="AR513">
        <f>'Master Data'!AR513</f>
        <v>0</v>
      </c>
      <c r="AS513">
        <f>'Master Data'!AS513</f>
        <v>0</v>
      </c>
      <c r="AT513">
        <f>'Master Data'!AT513</f>
        <v>1</v>
      </c>
      <c r="AU513">
        <f>'Master Data'!AU513</f>
        <v>0</v>
      </c>
      <c r="AV513">
        <f>'Master Data'!AV513</f>
        <v>0</v>
      </c>
      <c r="AW513">
        <f>'Master Data'!AW513</f>
        <v>0</v>
      </c>
      <c r="AX513">
        <f>'Master Data'!AX513</f>
        <v>0</v>
      </c>
      <c r="AY513">
        <f>'Master Data'!AY513</f>
        <v>8</v>
      </c>
      <c r="AZ513">
        <f>'Master Data'!AZ513</f>
        <v>1</v>
      </c>
      <c r="BA513">
        <f>'Master Data'!BA513</f>
        <v>0</v>
      </c>
      <c r="BB513">
        <f>'Master Data'!BB513</f>
        <v>1</v>
      </c>
      <c r="BC513">
        <f>'Master Data'!BC513</f>
        <v>4</v>
      </c>
      <c r="BD513">
        <f>'Master Data'!BD513</f>
        <v>6</v>
      </c>
      <c r="BE513">
        <f>'Master Data'!BE513</f>
        <v>1</v>
      </c>
      <c r="BF513">
        <f>'Master Data'!BF513</f>
        <v>8</v>
      </c>
      <c r="BG513">
        <f>'Master Data'!BG513</f>
        <v>0</v>
      </c>
      <c r="BH513">
        <f>'Master Data'!BH513</f>
        <v>0</v>
      </c>
      <c r="BI513">
        <f>'Master Data'!BI513</f>
        <v>0</v>
      </c>
      <c r="BJ513">
        <f>'Master Data'!BJ513</f>
        <v>0</v>
      </c>
      <c r="BK513">
        <f>'Master Data'!BK513</f>
        <v>0</v>
      </c>
      <c r="BL513">
        <f>'Master Data'!BL513</f>
        <v>0</v>
      </c>
      <c r="BM513">
        <f>'Master Data'!BM513</f>
        <v>7</v>
      </c>
      <c r="BN513">
        <f>'Master Data'!BN513</f>
        <v>0</v>
      </c>
      <c r="BO513">
        <f>'Master Data'!BO513</f>
        <v>0</v>
      </c>
      <c r="BP513">
        <f>'Master Data'!BP513</f>
        <v>0</v>
      </c>
      <c r="BQ513">
        <f>'Master Data'!BQ513</f>
        <v>0</v>
      </c>
      <c r="BR513">
        <f>'Master Data'!BR513</f>
        <v>7</v>
      </c>
      <c r="BS513">
        <f>'Master Data'!BS513</f>
        <v>0</v>
      </c>
      <c r="BT513">
        <f>'Master Data'!BT513</f>
        <v>0</v>
      </c>
      <c r="BU513">
        <f>'Master Data'!BU513</f>
        <v>4</v>
      </c>
      <c r="BV513">
        <f>'Master Data'!BV513</f>
        <v>2</v>
      </c>
      <c r="BW513">
        <f>'Master Data'!BW513</f>
        <v>20221011</v>
      </c>
      <c r="BX513" t="str">
        <f t="shared" si="86"/>
        <v>IT Expert System, Inc. - Database &amp; Data Analytics Combo (160 clock hours)</v>
      </c>
      <c r="BY513" s="27">
        <f t="shared" si="77"/>
        <v>0</v>
      </c>
      <c r="BZ513" s="20" t="e">
        <f t="shared" si="78"/>
        <v>#DIV/0!</v>
      </c>
      <c r="CA513" s="20" t="e">
        <f t="shared" si="79"/>
        <v>#DIV/0!</v>
      </c>
      <c r="CB513" s="20">
        <f t="shared" si="80"/>
        <v>0</v>
      </c>
      <c r="CC513" s="20" t="e">
        <f t="shared" si="81"/>
        <v>#DIV/0!</v>
      </c>
      <c r="CD513" s="20" t="e">
        <f t="shared" si="82"/>
        <v>#DIV/0!</v>
      </c>
      <c r="CE513" s="26">
        <f t="shared" si="83"/>
        <v>8000</v>
      </c>
      <c r="CF513" s="24" t="str">
        <f t="shared" si="84"/>
        <v xml:space="preserve"> </v>
      </c>
      <c r="CG513" s="24" t="str">
        <f t="shared" si="87"/>
        <v xml:space="preserve"> </v>
      </c>
      <c r="CH513" s="24">
        <f t="shared" si="85"/>
        <v>53000</v>
      </c>
    </row>
    <row r="514" spans="1:86">
      <c r="A514" t="str">
        <f>'Master Data'!A514</f>
        <v>MD</v>
      </c>
      <c r="B514" t="str">
        <f>'Master Data'!B514</f>
        <v>IT Expert System, Inc.</v>
      </c>
      <c r="C514" t="str">
        <f>'Master Data'!C514</f>
        <v>A private for profit entity not regulated by the state of Maryland offering non-credit training. See this provider s website for more information. https://www.itexps.</v>
      </c>
      <c r="D514" t="str">
        <f>'Master Data'!D514</f>
        <v>951 N. Plum Rd.  Ste. A  C</v>
      </c>
      <c r="E514">
        <f>'Master Data'!E514</f>
        <v>0</v>
      </c>
      <c r="F514" t="str">
        <f>'Master Data'!F514</f>
        <v>Schaumburg</v>
      </c>
      <c r="G514" t="str">
        <f>'Master Data'!G514</f>
        <v>IL</v>
      </c>
      <c r="H514">
        <f>'Master Data'!H514</f>
        <v>60173</v>
      </c>
      <c r="I514">
        <f>'Master Data'!I514</f>
        <v>6</v>
      </c>
      <c r="J514" t="str">
        <f>'Master Data'!J514</f>
        <v>DevOps &amp; Docker Combo (160 clock hours)</v>
      </c>
      <c r="K514" t="str">
        <f>'Master Data'!K514</f>
        <v>Covers DevOps and Docker for those with at least an associate degree.</v>
      </c>
      <c r="L514" t="str">
        <f>'Master Data'!L514</f>
        <v>http://itexps.com</v>
      </c>
      <c r="M514">
        <f>'Master Data'!M514</f>
        <v>1</v>
      </c>
      <c r="N514" t="str">
        <f>'Master Data'!N514</f>
        <v>AWS Cloud Practitioner</v>
      </c>
      <c r="O514">
        <f>'Master Data'!O514</f>
        <v>110103</v>
      </c>
      <c r="P514">
        <f>'Master Data'!P514</f>
        <v>7300</v>
      </c>
      <c r="Q514">
        <f>'Master Data'!Q514</f>
        <v>700</v>
      </c>
      <c r="R514">
        <f>'Master Data'!R514</f>
        <v>10</v>
      </c>
      <c r="S514">
        <f>'Master Data'!S514</f>
        <v>16</v>
      </c>
      <c r="T514">
        <f>'Master Data'!T514</f>
        <v>2</v>
      </c>
      <c r="U514">
        <f>'Master Data'!U514</f>
        <v>2</v>
      </c>
      <c r="V514">
        <f>'Master Data'!V514</f>
        <v>15129900</v>
      </c>
      <c r="W514">
        <f>'Master Data'!W514</f>
        <v>0</v>
      </c>
      <c r="X514">
        <f>'Master Data'!X514</f>
        <v>0</v>
      </c>
      <c r="Y514">
        <f>'Master Data'!Y514</f>
        <v>4</v>
      </c>
      <c r="Z514">
        <f>'Master Data'!Z514</f>
        <v>0</v>
      </c>
      <c r="AA514">
        <f>'Master Data'!AA514</f>
        <v>0</v>
      </c>
      <c r="AB514">
        <f>'Master Data'!AB514</f>
        <v>0</v>
      </c>
      <c r="AC514">
        <f>'Master Data'!AC514</f>
        <v>0</v>
      </c>
      <c r="AD514">
        <f>'Master Data'!AD514</f>
        <v>0</v>
      </c>
      <c r="AE514">
        <f>'Master Data'!AE514</f>
        <v>0</v>
      </c>
      <c r="AF514">
        <f>'Master Data'!AF514</f>
        <v>9999999.9900000002</v>
      </c>
      <c r="AG514">
        <f>'Master Data'!AG514</f>
        <v>9999999.9900000002</v>
      </c>
      <c r="AH514">
        <f>'Master Data'!AH514</f>
        <v>0</v>
      </c>
      <c r="AI514">
        <f>'Master Data'!AI514</f>
        <v>0</v>
      </c>
      <c r="AJ514">
        <f>'Master Data'!AJ514</f>
        <v>0</v>
      </c>
      <c r="AK514">
        <f>'Master Data'!AK514</f>
        <v>0</v>
      </c>
      <c r="AL514">
        <f>'Master Data'!AL514</f>
        <v>0</v>
      </c>
      <c r="AM514">
        <f>'Master Data'!AM514</f>
        <v>0</v>
      </c>
      <c r="AN514">
        <f>'Master Data'!AN514</f>
        <v>0</v>
      </c>
      <c r="AO514">
        <f>'Master Data'!AO514</f>
        <v>0</v>
      </c>
      <c r="AP514">
        <f>'Master Data'!AP514</f>
        <v>0</v>
      </c>
      <c r="AQ514">
        <f>'Master Data'!AQ514</f>
        <v>0</v>
      </c>
      <c r="AR514">
        <f>'Master Data'!AR514</f>
        <v>0</v>
      </c>
      <c r="AS514">
        <f>'Master Data'!AS514</f>
        <v>0</v>
      </c>
      <c r="AT514">
        <f>'Master Data'!AT514</f>
        <v>0</v>
      </c>
      <c r="AU514">
        <f>'Master Data'!AU514</f>
        <v>0</v>
      </c>
      <c r="AV514">
        <f>'Master Data'!AV514</f>
        <v>0</v>
      </c>
      <c r="AW514">
        <f>'Master Data'!AW514</f>
        <v>0</v>
      </c>
      <c r="AX514">
        <f>'Master Data'!AX514</f>
        <v>0</v>
      </c>
      <c r="AY514">
        <f>'Master Data'!AY514</f>
        <v>0</v>
      </c>
      <c r="AZ514">
        <f>'Master Data'!AZ514</f>
        <v>0</v>
      </c>
      <c r="BA514">
        <f>'Master Data'!BA514</f>
        <v>0</v>
      </c>
      <c r="BB514">
        <f>'Master Data'!BB514</f>
        <v>0</v>
      </c>
      <c r="BC514">
        <f>'Master Data'!BC514</f>
        <v>0</v>
      </c>
      <c r="BD514">
        <f>'Master Data'!BD514</f>
        <v>0</v>
      </c>
      <c r="BE514">
        <f>'Master Data'!BE514</f>
        <v>0</v>
      </c>
      <c r="BF514">
        <f>'Master Data'!BF514</f>
        <v>0</v>
      </c>
      <c r="BG514">
        <f>'Master Data'!BG514</f>
        <v>0</v>
      </c>
      <c r="BH514">
        <f>'Master Data'!BH514</f>
        <v>0</v>
      </c>
      <c r="BI514">
        <f>'Master Data'!BI514</f>
        <v>0</v>
      </c>
      <c r="BJ514">
        <f>'Master Data'!BJ514</f>
        <v>0</v>
      </c>
      <c r="BK514">
        <f>'Master Data'!BK514</f>
        <v>0</v>
      </c>
      <c r="BL514">
        <f>'Master Data'!BL514</f>
        <v>0</v>
      </c>
      <c r="BM514">
        <f>'Master Data'!BM514</f>
        <v>0</v>
      </c>
      <c r="BN514">
        <f>'Master Data'!BN514</f>
        <v>0</v>
      </c>
      <c r="BO514">
        <f>'Master Data'!BO514</f>
        <v>0</v>
      </c>
      <c r="BP514">
        <f>'Master Data'!BP514</f>
        <v>0</v>
      </c>
      <c r="BQ514">
        <f>'Master Data'!BQ514</f>
        <v>0</v>
      </c>
      <c r="BR514">
        <f>'Master Data'!BR514</f>
        <v>0</v>
      </c>
      <c r="BS514">
        <f>'Master Data'!BS514</f>
        <v>0</v>
      </c>
      <c r="BT514">
        <f>'Master Data'!BT514</f>
        <v>0</v>
      </c>
      <c r="BU514">
        <f>'Master Data'!BU514</f>
        <v>0</v>
      </c>
      <c r="BV514">
        <f>'Master Data'!BV514</f>
        <v>0</v>
      </c>
      <c r="BW514">
        <f>'Master Data'!BW514</f>
        <v>20221011</v>
      </c>
      <c r="BX514" t="str">
        <f t="shared" si="86"/>
        <v>IT Expert System, Inc. - DevOps &amp; Docker Combo (160 clock hours)</v>
      </c>
      <c r="BY514" s="27" t="str">
        <f t="shared" ref="BY514:BY577" si="88">IFERROR(SUM(AP514/AT514),"")</f>
        <v/>
      </c>
      <c r="BZ514" s="20" t="e">
        <f t="shared" ref="BZ514:BZ577" si="89">SUM(AQ514/AU514)</f>
        <v>#DIV/0!</v>
      </c>
      <c r="CA514" s="20" t="e">
        <f t="shared" ref="CA514:CA577" si="90">SUM(AS514/AU514)</f>
        <v>#DIV/0!</v>
      </c>
      <c r="CB514" s="20" t="e">
        <f t="shared" ref="CB514:CB577" si="91">SUM(AB514/AH514)</f>
        <v>#DIV/0!</v>
      </c>
      <c r="CC514" s="20" t="e">
        <f t="shared" ref="CC514:CC577" si="92">SUM(AC514/AI514)</f>
        <v>#DIV/0!</v>
      </c>
      <c r="CD514" s="20" t="e">
        <f t="shared" ref="CD514:CD577" si="93">SUM(AE514/AI514)</f>
        <v>#DIV/0!</v>
      </c>
      <c r="CE514" s="26">
        <f t="shared" ref="CE514:CE577" si="94">SUM(P514+Q514)</f>
        <v>8000</v>
      </c>
      <c r="CF514" s="24" t="str">
        <f t="shared" ref="CF514:CF523" si="95">IF(AR514&gt;0,AR514, " ")</f>
        <v xml:space="preserve"> </v>
      </c>
      <c r="CG514" s="24" t="str">
        <f t="shared" si="87"/>
        <v xml:space="preserve"> </v>
      </c>
      <c r="CH514" s="24" t="str">
        <f t="shared" ref="CH514:CH523" si="96">IF(AO514&gt;0,AO514, " ")</f>
        <v xml:space="preserve"> </v>
      </c>
    </row>
    <row r="515" spans="1:86">
      <c r="A515" t="str">
        <f>'Master Data'!A515</f>
        <v>MD</v>
      </c>
      <c r="B515" t="str">
        <f>'Master Data'!B515</f>
        <v>IT Expert System, Inc.</v>
      </c>
      <c r="C515" t="str">
        <f>'Master Data'!C515</f>
        <v>A private for profit entity not regulated by the state of Maryland offering non-credit training. See this provider s website for more information. https://www.itexps.</v>
      </c>
      <c r="D515" t="str">
        <f>'Master Data'!D515</f>
        <v>951 N. Plum Rd.  Ste. A  C</v>
      </c>
      <c r="E515">
        <f>'Master Data'!E515</f>
        <v>0</v>
      </c>
      <c r="F515" t="str">
        <f>'Master Data'!F515</f>
        <v>Schaumburg</v>
      </c>
      <c r="G515" t="str">
        <f>'Master Data'!G515</f>
        <v>IL</v>
      </c>
      <c r="H515">
        <f>'Master Data'!H515</f>
        <v>60173</v>
      </c>
      <c r="I515">
        <f>'Master Data'!I515</f>
        <v>6</v>
      </c>
      <c r="J515" t="str">
        <f>'Master Data'!J515</f>
        <v>E-Commerce (560 clock hours)</v>
      </c>
      <c r="K515" t="str">
        <f>'Master Data'!K515</f>
        <v>The training covers E-commerce and Web development skills and prepares students to sit for an Oracle Java certification exam.</v>
      </c>
      <c r="L515" t="str">
        <f>'Master Data'!L515</f>
        <v>http://itexps.com</v>
      </c>
      <c r="M515">
        <f>'Master Data'!M515</f>
        <v>1</v>
      </c>
      <c r="N515" t="str">
        <f>'Master Data'!N515</f>
        <v>Oracle Java certification</v>
      </c>
      <c r="O515">
        <f>'Master Data'!O515</f>
        <v>110201</v>
      </c>
      <c r="P515">
        <f>'Master Data'!P515</f>
        <v>9200</v>
      </c>
      <c r="Q515">
        <f>'Master Data'!Q515</f>
        <v>800</v>
      </c>
      <c r="R515">
        <f>'Master Data'!R515</f>
        <v>10</v>
      </c>
      <c r="S515">
        <f>'Master Data'!S515</f>
        <v>56</v>
      </c>
      <c r="T515">
        <f>'Master Data'!T515</f>
        <v>3</v>
      </c>
      <c r="U515">
        <f>'Master Data'!U515</f>
        <v>2</v>
      </c>
      <c r="V515">
        <f>'Master Data'!V515</f>
        <v>15125200</v>
      </c>
      <c r="W515">
        <f>'Master Data'!W515</f>
        <v>0</v>
      </c>
      <c r="X515">
        <f>'Master Data'!X515</f>
        <v>0</v>
      </c>
      <c r="Y515">
        <f>'Master Data'!Y515</f>
        <v>2</v>
      </c>
      <c r="Z515">
        <f>'Master Data'!Z515</f>
        <v>0</v>
      </c>
      <c r="AA515">
        <f>'Master Data'!AA515</f>
        <v>0</v>
      </c>
      <c r="AB515">
        <f>'Master Data'!AB515</f>
        <v>0</v>
      </c>
      <c r="AC515">
        <f>'Master Data'!AC515</f>
        <v>0</v>
      </c>
      <c r="AD515">
        <f>'Master Data'!AD515</f>
        <v>0</v>
      </c>
      <c r="AE515">
        <f>'Master Data'!AE515</f>
        <v>0</v>
      </c>
      <c r="AF515">
        <f>'Master Data'!AF515</f>
        <v>9999999.9900000002</v>
      </c>
      <c r="AG515">
        <f>'Master Data'!AG515</f>
        <v>9999999.9900000002</v>
      </c>
      <c r="AH515">
        <f>'Master Data'!AH515</f>
        <v>0</v>
      </c>
      <c r="AI515">
        <f>'Master Data'!AI515</f>
        <v>0</v>
      </c>
      <c r="AJ515">
        <f>'Master Data'!AJ515</f>
        <v>0</v>
      </c>
      <c r="AK515">
        <f>'Master Data'!AK515</f>
        <v>0</v>
      </c>
      <c r="AL515">
        <f>'Master Data'!AL515</f>
        <v>0</v>
      </c>
      <c r="AM515">
        <f>'Master Data'!AM515</f>
        <v>0</v>
      </c>
      <c r="AN515">
        <f>'Master Data'!AN515</f>
        <v>0</v>
      </c>
      <c r="AO515">
        <f>'Master Data'!AO515</f>
        <v>0</v>
      </c>
      <c r="AP515">
        <f>'Master Data'!AP515</f>
        <v>0</v>
      </c>
      <c r="AQ515">
        <f>'Master Data'!AQ515</f>
        <v>0</v>
      </c>
      <c r="AR515">
        <f>'Master Data'!AR515</f>
        <v>0</v>
      </c>
      <c r="AS515">
        <f>'Master Data'!AS515</f>
        <v>0</v>
      </c>
      <c r="AT515">
        <f>'Master Data'!AT515</f>
        <v>0</v>
      </c>
      <c r="AU515">
        <f>'Master Data'!AU515</f>
        <v>0</v>
      </c>
      <c r="AV515">
        <f>'Master Data'!AV515</f>
        <v>0</v>
      </c>
      <c r="AW515">
        <f>'Master Data'!AW515</f>
        <v>0</v>
      </c>
      <c r="AX515">
        <f>'Master Data'!AX515</f>
        <v>0</v>
      </c>
      <c r="AY515">
        <f>'Master Data'!AY515</f>
        <v>0</v>
      </c>
      <c r="AZ515">
        <f>'Master Data'!AZ515</f>
        <v>0</v>
      </c>
      <c r="BA515">
        <f>'Master Data'!BA515</f>
        <v>0</v>
      </c>
      <c r="BB515">
        <f>'Master Data'!BB515</f>
        <v>0</v>
      </c>
      <c r="BC515">
        <f>'Master Data'!BC515</f>
        <v>0</v>
      </c>
      <c r="BD515">
        <f>'Master Data'!BD515</f>
        <v>0</v>
      </c>
      <c r="BE515">
        <f>'Master Data'!BE515</f>
        <v>0</v>
      </c>
      <c r="BF515">
        <f>'Master Data'!BF515</f>
        <v>0</v>
      </c>
      <c r="BG515">
        <f>'Master Data'!BG515</f>
        <v>0</v>
      </c>
      <c r="BH515">
        <f>'Master Data'!BH515</f>
        <v>0</v>
      </c>
      <c r="BI515">
        <f>'Master Data'!BI515</f>
        <v>0</v>
      </c>
      <c r="BJ515">
        <f>'Master Data'!BJ515</f>
        <v>0</v>
      </c>
      <c r="BK515">
        <f>'Master Data'!BK515</f>
        <v>0</v>
      </c>
      <c r="BL515">
        <f>'Master Data'!BL515</f>
        <v>0</v>
      </c>
      <c r="BM515">
        <f>'Master Data'!BM515</f>
        <v>0</v>
      </c>
      <c r="BN515">
        <f>'Master Data'!BN515</f>
        <v>0</v>
      </c>
      <c r="BO515">
        <f>'Master Data'!BO515</f>
        <v>0</v>
      </c>
      <c r="BP515">
        <f>'Master Data'!BP515</f>
        <v>0</v>
      </c>
      <c r="BQ515">
        <f>'Master Data'!BQ515</f>
        <v>0</v>
      </c>
      <c r="BR515">
        <f>'Master Data'!BR515</f>
        <v>0</v>
      </c>
      <c r="BS515">
        <f>'Master Data'!BS515</f>
        <v>0</v>
      </c>
      <c r="BT515">
        <f>'Master Data'!BT515</f>
        <v>0</v>
      </c>
      <c r="BU515">
        <f>'Master Data'!BU515</f>
        <v>0</v>
      </c>
      <c r="BV515">
        <f>'Master Data'!BV515</f>
        <v>0</v>
      </c>
      <c r="BW515">
        <f>'Master Data'!BW515</f>
        <v>20221101</v>
      </c>
      <c r="BX515" t="str">
        <f t="shared" ref="BX515:BX578" si="97">CONCATENATE(B515," - ",J515)</f>
        <v>IT Expert System, Inc. - E-Commerce (560 clock hours)</v>
      </c>
      <c r="BY515" s="27" t="str">
        <f t="shared" si="88"/>
        <v/>
      </c>
      <c r="BZ515" s="20" t="e">
        <f t="shared" si="89"/>
        <v>#DIV/0!</v>
      </c>
      <c r="CA515" s="20" t="e">
        <f t="shared" si="90"/>
        <v>#DIV/0!</v>
      </c>
      <c r="CB515" s="20" t="e">
        <f t="shared" si="91"/>
        <v>#DIV/0!</v>
      </c>
      <c r="CC515" s="20" t="e">
        <f t="shared" si="92"/>
        <v>#DIV/0!</v>
      </c>
      <c r="CD515" s="20" t="e">
        <f t="shared" si="93"/>
        <v>#DIV/0!</v>
      </c>
      <c r="CE515" s="26">
        <f t="shared" si="94"/>
        <v>10000</v>
      </c>
      <c r="CF515" s="24" t="str">
        <f t="shared" si="95"/>
        <v xml:space="preserve"> </v>
      </c>
      <c r="CG515" s="24" t="str">
        <f t="shared" ref="CG515:CG523" si="98">IF(AD515&gt;0,AD515, " " )</f>
        <v xml:space="preserve"> </v>
      </c>
      <c r="CH515" s="24" t="str">
        <f t="shared" si="96"/>
        <v xml:space="preserve"> </v>
      </c>
    </row>
    <row r="516" spans="1:86">
      <c r="A516" t="str">
        <f>'Master Data'!A516</f>
        <v>MD</v>
      </c>
      <c r="B516" t="str">
        <f>'Master Data'!B516</f>
        <v>IT Expert System, Inc.</v>
      </c>
      <c r="C516" t="str">
        <f>'Master Data'!C516</f>
        <v>A private for profit entity not regulated by the state of Maryland offering non-credit training. See this provider s website for more information. https://www.itexps.</v>
      </c>
      <c r="D516" t="str">
        <f>'Master Data'!D516</f>
        <v>951 N. Plum Rd.  Ste. A  C</v>
      </c>
      <c r="E516">
        <f>'Master Data'!E516</f>
        <v>0</v>
      </c>
      <c r="F516" t="str">
        <f>'Master Data'!F516</f>
        <v>Schaumburg</v>
      </c>
      <c r="G516" t="str">
        <f>'Master Data'!G516</f>
        <v>IL</v>
      </c>
      <c r="H516">
        <f>'Master Data'!H516</f>
        <v>60173</v>
      </c>
      <c r="I516">
        <f>'Master Data'!I516</f>
        <v>6</v>
      </c>
      <c r="J516" t="str">
        <f>'Master Data'!J516</f>
        <v>Office Administration (204 clock hours)</v>
      </c>
      <c r="K516" t="str">
        <f>'Master Data'!K516</f>
        <v>Designed to prepare students to supervise the operations of business offices &amp; management-level divisions. Preparation for Microsoft Office Specialist certification.</v>
      </c>
      <c r="L516" t="str">
        <f>'Master Data'!L516</f>
        <v>http://itexps.com</v>
      </c>
      <c r="M516">
        <f>'Master Data'!M516</f>
        <v>1</v>
      </c>
      <c r="N516" t="str">
        <f>'Master Data'!N516</f>
        <v>Microsoft Office Specialist certification</v>
      </c>
      <c r="O516">
        <f>'Master Data'!O516</f>
        <v>520204</v>
      </c>
      <c r="P516">
        <f>'Master Data'!P516</f>
        <v>9200</v>
      </c>
      <c r="Q516">
        <f>'Master Data'!Q516</f>
        <v>800</v>
      </c>
      <c r="R516">
        <f>'Master Data'!R516</f>
        <v>6</v>
      </c>
      <c r="S516">
        <f>'Master Data'!S516</f>
        <v>34</v>
      </c>
      <c r="T516">
        <f>'Master Data'!T516</f>
        <v>2</v>
      </c>
      <c r="U516">
        <f>'Master Data'!U516</f>
        <v>2</v>
      </c>
      <c r="V516">
        <f>'Master Data'!V516</f>
        <v>11919900</v>
      </c>
      <c r="W516">
        <f>'Master Data'!W516</f>
        <v>0</v>
      </c>
      <c r="X516">
        <f>'Master Data'!X516</f>
        <v>0</v>
      </c>
      <c r="Y516">
        <f>'Master Data'!Y516</f>
        <v>2</v>
      </c>
      <c r="Z516">
        <f>'Master Data'!Z516</f>
        <v>0</v>
      </c>
      <c r="AA516">
        <f>'Master Data'!AA516</f>
        <v>0</v>
      </c>
      <c r="AB516">
        <f>'Master Data'!AB516</f>
        <v>0</v>
      </c>
      <c r="AC516">
        <f>'Master Data'!AC516</f>
        <v>0</v>
      </c>
      <c r="AD516">
        <f>'Master Data'!AD516</f>
        <v>0</v>
      </c>
      <c r="AE516">
        <f>'Master Data'!AE516</f>
        <v>0</v>
      </c>
      <c r="AF516">
        <f>'Master Data'!AF516</f>
        <v>9999999.9900000002</v>
      </c>
      <c r="AG516">
        <f>'Master Data'!AG516</f>
        <v>9999999.9900000002</v>
      </c>
      <c r="AH516">
        <f>'Master Data'!AH516</f>
        <v>0</v>
      </c>
      <c r="AI516">
        <f>'Master Data'!AI516</f>
        <v>0</v>
      </c>
      <c r="AJ516">
        <f>'Master Data'!AJ516</f>
        <v>0</v>
      </c>
      <c r="AK516">
        <f>'Master Data'!AK516</f>
        <v>0</v>
      </c>
      <c r="AL516">
        <f>'Master Data'!AL516</f>
        <v>0</v>
      </c>
      <c r="AM516">
        <f>'Master Data'!AM516</f>
        <v>0</v>
      </c>
      <c r="AN516">
        <f>'Master Data'!AN516</f>
        <v>0</v>
      </c>
      <c r="AO516">
        <f>'Master Data'!AO516</f>
        <v>0</v>
      </c>
      <c r="AP516">
        <f>'Master Data'!AP516</f>
        <v>0</v>
      </c>
      <c r="AQ516">
        <f>'Master Data'!AQ516</f>
        <v>0</v>
      </c>
      <c r="AR516">
        <f>'Master Data'!AR516</f>
        <v>0</v>
      </c>
      <c r="AS516">
        <f>'Master Data'!AS516</f>
        <v>0</v>
      </c>
      <c r="AT516">
        <f>'Master Data'!AT516</f>
        <v>0</v>
      </c>
      <c r="AU516">
        <f>'Master Data'!AU516</f>
        <v>0</v>
      </c>
      <c r="AV516">
        <f>'Master Data'!AV516</f>
        <v>0</v>
      </c>
      <c r="AW516">
        <f>'Master Data'!AW516</f>
        <v>0</v>
      </c>
      <c r="AX516">
        <f>'Master Data'!AX516</f>
        <v>0</v>
      </c>
      <c r="AY516">
        <f>'Master Data'!AY516</f>
        <v>0</v>
      </c>
      <c r="AZ516">
        <f>'Master Data'!AZ516</f>
        <v>0</v>
      </c>
      <c r="BA516">
        <f>'Master Data'!BA516</f>
        <v>0</v>
      </c>
      <c r="BB516">
        <f>'Master Data'!BB516</f>
        <v>0</v>
      </c>
      <c r="BC516">
        <f>'Master Data'!BC516</f>
        <v>0</v>
      </c>
      <c r="BD516">
        <f>'Master Data'!BD516</f>
        <v>0</v>
      </c>
      <c r="BE516">
        <f>'Master Data'!BE516</f>
        <v>0</v>
      </c>
      <c r="BF516">
        <f>'Master Data'!BF516</f>
        <v>0</v>
      </c>
      <c r="BG516">
        <f>'Master Data'!BG516</f>
        <v>0</v>
      </c>
      <c r="BH516">
        <f>'Master Data'!BH516</f>
        <v>0</v>
      </c>
      <c r="BI516">
        <f>'Master Data'!BI516</f>
        <v>0</v>
      </c>
      <c r="BJ516">
        <f>'Master Data'!BJ516</f>
        <v>0</v>
      </c>
      <c r="BK516">
        <f>'Master Data'!BK516</f>
        <v>0</v>
      </c>
      <c r="BL516">
        <f>'Master Data'!BL516</f>
        <v>0</v>
      </c>
      <c r="BM516">
        <f>'Master Data'!BM516</f>
        <v>0</v>
      </c>
      <c r="BN516">
        <f>'Master Data'!BN516</f>
        <v>0</v>
      </c>
      <c r="BO516">
        <f>'Master Data'!BO516</f>
        <v>0</v>
      </c>
      <c r="BP516">
        <f>'Master Data'!BP516</f>
        <v>0</v>
      </c>
      <c r="BQ516">
        <f>'Master Data'!BQ516</f>
        <v>0</v>
      </c>
      <c r="BR516">
        <f>'Master Data'!BR516</f>
        <v>0</v>
      </c>
      <c r="BS516">
        <f>'Master Data'!BS516</f>
        <v>0</v>
      </c>
      <c r="BT516">
        <f>'Master Data'!BT516</f>
        <v>0</v>
      </c>
      <c r="BU516">
        <f>'Master Data'!BU516</f>
        <v>0</v>
      </c>
      <c r="BV516">
        <f>'Master Data'!BV516</f>
        <v>0</v>
      </c>
      <c r="BW516">
        <f>'Master Data'!BW516</f>
        <v>20221101</v>
      </c>
      <c r="BX516" t="str">
        <f t="shared" si="97"/>
        <v>IT Expert System, Inc. - Office Administration (204 clock hours)</v>
      </c>
      <c r="BY516" s="27" t="str">
        <f t="shared" si="88"/>
        <v/>
      </c>
      <c r="BZ516" s="20" t="e">
        <f t="shared" si="89"/>
        <v>#DIV/0!</v>
      </c>
      <c r="CA516" s="20" t="e">
        <f t="shared" si="90"/>
        <v>#DIV/0!</v>
      </c>
      <c r="CB516" s="20" t="e">
        <f t="shared" si="91"/>
        <v>#DIV/0!</v>
      </c>
      <c r="CC516" s="20" t="e">
        <f t="shared" si="92"/>
        <v>#DIV/0!</v>
      </c>
      <c r="CD516" s="20" t="e">
        <f t="shared" si="93"/>
        <v>#DIV/0!</v>
      </c>
      <c r="CE516" s="26">
        <f t="shared" si="94"/>
        <v>10000</v>
      </c>
      <c r="CF516" s="24" t="str">
        <f t="shared" si="95"/>
        <v xml:space="preserve"> </v>
      </c>
      <c r="CG516" s="24" t="str">
        <f t="shared" si="98"/>
        <v xml:space="preserve"> </v>
      </c>
      <c r="CH516" s="24" t="str">
        <f t="shared" si="96"/>
        <v xml:space="preserve"> </v>
      </c>
    </row>
    <row r="517" spans="1:86">
      <c r="A517" t="str">
        <f>'Master Data'!A517</f>
        <v>MD</v>
      </c>
      <c r="B517" t="str">
        <f>'Master Data'!B517</f>
        <v>IT Expert System, Inc.</v>
      </c>
      <c r="C517" t="str">
        <f>'Master Data'!C517</f>
        <v>A private for profit entity not regulated by the state of Maryland offering non-credit training. See this provider s website for more information. https://www.itexps.</v>
      </c>
      <c r="D517" t="str">
        <f>'Master Data'!D517</f>
        <v>951 N. Plum Rd.  Ste. A  C</v>
      </c>
      <c r="E517">
        <f>'Master Data'!E517</f>
        <v>0</v>
      </c>
      <c r="F517" t="str">
        <f>'Master Data'!F517</f>
        <v>Schaumburg</v>
      </c>
      <c r="G517" t="str">
        <f>'Master Data'!G517</f>
        <v>IL</v>
      </c>
      <c r="H517">
        <f>'Master Data'!H517</f>
        <v>60173</v>
      </c>
      <c r="I517">
        <f>'Master Data'!I517</f>
        <v>6</v>
      </c>
      <c r="J517" t="str">
        <f>'Master Data'!J517</f>
        <v>Quality Analysis (360 clock hours)</v>
      </c>
      <c r="K517" t="str">
        <f>'Master Data'!K517</f>
        <v>Covers quality engineering concepts &amp; tools, e.g. quality systems/strategies, auditing &amp; operation. Prepare for ISTQB Foundation Level software testing certification.</v>
      </c>
      <c r="L517" t="str">
        <f>'Master Data'!L517</f>
        <v>http://itexps.com</v>
      </c>
      <c r="M517">
        <f>'Master Data'!M517</f>
        <v>1</v>
      </c>
      <c r="N517" t="str">
        <f>'Master Data'!N517</f>
        <v>ISTQB Foundation Level software testing certification</v>
      </c>
      <c r="O517">
        <f>'Master Data'!O517</f>
        <v>110501</v>
      </c>
      <c r="P517">
        <f>'Master Data'!P517</f>
        <v>9200</v>
      </c>
      <c r="Q517">
        <f>'Master Data'!Q517</f>
        <v>800</v>
      </c>
      <c r="R517">
        <f>'Master Data'!R517</f>
        <v>10</v>
      </c>
      <c r="S517">
        <f>'Master Data'!S517</f>
        <v>36</v>
      </c>
      <c r="T517">
        <f>'Master Data'!T517</f>
        <v>3</v>
      </c>
      <c r="U517">
        <f>'Master Data'!U517</f>
        <v>2</v>
      </c>
      <c r="V517">
        <f>'Master Data'!V517</f>
        <v>15121100</v>
      </c>
      <c r="W517">
        <f>'Master Data'!W517</f>
        <v>0</v>
      </c>
      <c r="X517">
        <f>'Master Data'!X517</f>
        <v>0</v>
      </c>
      <c r="Y517">
        <f>'Master Data'!Y517</f>
        <v>9</v>
      </c>
      <c r="Z517">
        <f>'Master Data'!Z517</f>
        <v>0</v>
      </c>
      <c r="AA517">
        <f>'Master Data'!AA517</f>
        <v>0</v>
      </c>
      <c r="AB517">
        <f>'Master Data'!AB517</f>
        <v>0</v>
      </c>
      <c r="AC517">
        <f>'Master Data'!AC517</f>
        <v>0</v>
      </c>
      <c r="AD517">
        <f>'Master Data'!AD517</f>
        <v>0</v>
      </c>
      <c r="AE517">
        <f>'Master Data'!AE517</f>
        <v>0</v>
      </c>
      <c r="AF517">
        <f>'Master Data'!AF517</f>
        <v>9999999.9900000002</v>
      </c>
      <c r="AG517">
        <f>'Master Data'!AG517</f>
        <v>9999999.9900000002</v>
      </c>
      <c r="AH517">
        <f>'Master Data'!AH517</f>
        <v>0</v>
      </c>
      <c r="AI517">
        <f>'Master Data'!AI517</f>
        <v>0</v>
      </c>
      <c r="AJ517">
        <f>'Master Data'!AJ517</f>
        <v>0</v>
      </c>
      <c r="AK517">
        <f>'Master Data'!AK517</f>
        <v>0</v>
      </c>
      <c r="AL517">
        <f>'Master Data'!AL517</f>
        <v>0</v>
      </c>
      <c r="AM517">
        <f>'Master Data'!AM517</f>
        <v>0</v>
      </c>
      <c r="AN517">
        <f>'Master Data'!AN517</f>
        <v>0</v>
      </c>
      <c r="AO517">
        <f>'Master Data'!AO517</f>
        <v>0</v>
      </c>
      <c r="AP517">
        <f>'Master Data'!AP517</f>
        <v>0</v>
      </c>
      <c r="AQ517">
        <f>'Master Data'!AQ517</f>
        <v>0</v>
      </c>
      <c r="AR517">
        <f>'Master Data'!AR517</f>
        <v>0</v>
      </c>
      <c r="AS517">
        <f>'Master Data'!AS517</f>
        <v>0</v>
      </c>
      <c r="AT517">
        <f>'Master Data'!AT517</f>
        <v>0</v>
      </c>
      <c r="AU517">
        <f>'Master Data'!AU517</f>
        <v>0</v>
      </c>
      <c r="AV517">
        <f>'Master Data'!AV517</f>
        <v>0</v>
      </c>
      <c r="AW517">
        <f>'Master Data'!AW517</f>
        <v>0</v>
      </c>
      <c r="AX517">
        <f>'Master Data'!AX517</f>
        <v>0</v>
      </c>
      <c r="AY517">
        <f>'Master Data'!AY517</f>
        <v>0</v>
      </c>
      <c r="AZ517">
        <f>'Master Data'!AZ517</f>
        <v>0</v>
      </c>
      <c r="BA517">
        <f>'Master Data'!BA517</f>
        <v>0</v>
      </c>
      <c r="BB517">
        <f>'Master Data'!BB517</f>
        <v>0</v>
      </c>
      <c r="BC517">
        <f>'Master Data'!BC517</f>
        <v>0</v>
      </c>
      <c r="BD517">
        <f>'Master Data'!BD517</f>
        <v>0</v>
      </c>
      <c r="BE517">
        <f>'Master Data'!BE517</f>
        <v>0</v>
      </c>
      <c r="BF517">
        <f>'Master Data'!BF517</f>
        <v>0</v>
      </c>
      <c r="BG517">
        <f>'Master Data'!BG517</f>
        <v>0</v>
      </c>
      <c r="BH517">
        <f>'Master Data'!BH517</f>
        <v>0</v>
      </c>
      <c r="BI517">
        <f>'Master Data'!BI517</f>
        <v>0</v>
      </c>
      <c r="BJ517">
        <f>'Master Data'!BJ517</f>
        <v>0</v>
      </c>
      <c r="BK517">
        <f>'Master Data'!BK517</f>
        <v>0</v>
      </c>
      <c r="BL517">
        <f>'Master Data'!BL517</f>
        <v>0</v>
      </c>
      <c r="BM517">
        <f>'Master Data'!BM517</f>
        <v>0</v>
      </c>
      <c r="BN517">
        <f>'Master Data'!BN517</f>
        <v>0</v>
      </c>
      <c r="BO517">
        <f>'Master Data'!BO517</f>
        <v>0</v>
      </c>
      <c r="BP517">
        <f>'Master Data'!BP517</f>
        <v>0</v>
      </c>
      <c r="BQ517">
        <f>'Master Data'!BQ517</f>
        <v>0</v>
      </c>
      <c r="BR517">
        <f>'Master Data'!BR517</f>
        <v>0</v>
      </c>
      <c r="BS517">
        <f>'Master Data'!BS517</f>
        <v>0</v>
      </c>
      <c r="BT517">
        <f>'Master Data'!BT517</f>
        <v>0</v>
      </c>
      <c r="BU517">
        <f>'Master Data'!BU517</f>
        <v>0</v>
      </c>
      <c r="BV517">
        <f>'Master Data'!BV517</f>
        <v>0</v>
      </c>
      <c r="BW517">
        <f>'Master Data'!BW517</f>
        <v>20221101</v>
      </c>
      <c r="BX517" t="str">
        <f t="shared" si="97"/>
        <v>IT Expert System, Inc. - Quality Analysis (360 clock hours)</v>
      </c>
      <c r="BY517" s="27" t="str">
        <f t="shared" si="88"/>
        <v/>
      </c>
      <c r="BZ517" s="20" t="e">
        <f t="shared" si="89"/>
        <v>#DIV/0!</v>
      </c>
      <c r="CA517" s="20" t="e">
        <f t="shared" si="90"/>
        <v>#DIV/0!</v>
      </c>
      <c r="CB517" s="20" t="e">
        <f t="shared" si="91"/>
        <v>#DIV/0!</v>
      </c>
      <c r="CC517" s="20" t="e">
        <f t="shared" si="92"/>
        <v>#DIV/0!</v>
      </c>
      <c r="CD517" s="20" t="e">
        <f t="shared" si="93"/>
        <v>#DIV/0!</v>
      </c>
      <c r="CE517" s="26">
        <f t="shared" si="94"/>
        <v>10000</v>
      </c>
      <c r="CF517" s="24" t="str">
        <f t="shared" si="95"/>
        <v xml:space="preserve"> </v>
      </c>
      <c r="CG517" s="24" t="str">
        <f t="shared" si="98"/>
        <v xml:space="preserve"> </v>
      </c>
      <c r="CH517" s="24" t="str">
        <f t="shared" si="96"/>
        <v xml:space="preserve"> </v>
      </c>
    </row>
    <row r="518" spans="1:86">
      <c r="A518" t="str">
        <f>'Master Data'!A518</f>
        <v>MD</v>
      </c>
      <c r="B518" t="str">
        <f>'Master Data'!B518</f>
        <v>IT Expert System, Inc.</v>
      </c>
      <c r="C518" t="str">
        <f>'Master Data'!C518</f>
        <v>A private for profit entity not regulated by the state of Maryland offering non-credit training. See this provider s website for more information. https://www.itexps.</v>
      </c>
      <c r="D518" t="str">
        <f>'Master Data'!D518</f>
        <v>951 N. Plum Rd.  Ste. A  C</v>
      </c>
      <c r="E518">
        <f>'Master Data'!E518</f>
        <v>0</v>
      </c>
      <c r="F518" t="str">
        <f>'Master Data'!F518</f>
        <v>Schaumburg</v>
      </c>
      <c r="G518" t="str">
        <f>'Master Data'!G518</f>
        <v>IL</v>
      </c>
      <c r="H518">
        <f>'Master Data'!H518</f>
        <v>60173</v>
      </c>
      <c r="I518">
        <f>'Master Data'!I518</f>
        <v>6</v>
      </c>
      <c r="J518" t="str">
        <f>'Master Data'!J518</f>
        <v>Software Quality Assurance &amp; Test Automation (160 clock hours)</v>
      </c>
      <c r="K518" t="str">
        <f>'Master Data'!K518</f>
        <v>Covers software automation skills and core quality assurance concepts &amp; practices. Preparation for AWS Certified Solutions Architect certification.</v>
      </c>
      <c r="L518" t="str">
        <f>'Master Data'!L518</f>
        <v>http://itexps.com</v>
      </c>
      <c r="M518">
        <f>'Master Data'!M518</f>
        <v>1</v>
      </c>
      <c r="N518" t="str">
        <f>'Master Data'!N518</f>
        <v>AWS Certified Solutions Architect certification</v>
      </c>
      <c r="O518">
        <f>'Master Data'!O518</f>
        <v>111099</v>
      </c>
      <c r="P518">
        <f>'Master Data'!P518</f>
        <v>7300</v>
      </c>
      <c r="Q518">
        <f>'Master Data'!Q518</f>
        <v>700</v>
      </c>
      <c r="R518">
        <f>'Master Data'!R518</f>
        <v>10</v>
      </c>
      <c r="S518">
        <f>'Master Data'!S518</f>
        <v>16</v>
      </c>
      <c r="T518">
        <f>'Master Data'!T518</f>
        <v>3</v>
      </c>
      <c r="U518">
        <f>'Master Data'!U518</f>
        <v>2</v>
      </c>
      <c r="V518">
        <f>'Master Data'!V518</f>
        <v>15125300</v>
      </c>
      <c r="W518">
        <f>'Master Data'!W518</f>
        <v>0</v>
      </c>
      <c r="X518">
        <f>'Master Data'!X518</f>
        <v>0</v>
      </c>
      <c r="Y518">
        <f>'Master Data'!Y518</f>
        <v>11</v>
      </c>
      <c r="Z518">
        <f>'Master Data'!Z518</f>
        <v>0</v>
      </c>
      <c r="AA518">
        <f>'Master Data'!AA518</f>
        <v>0</v>
      </c>
      <c r="AB518">
        <f>'Master Data'!AB518</f>
        <v>0</v>
      </c>
      <c r="AC518">
        <f>'Master Data'!AC518</f>
        <v>0</v>
      </c>
      <c r="AD518">
        <f>'Master Data'!AD518</f>
        <v>0</v>
      </c>
      <c r="AE518">
        <f>'Master Data'!AE518</f>
        <v>0</v>
      </c>
      <c r="AF518">
        <f>'Master Data'!AF518</f>
        <v>9999999.9900000002</v>
      </c>
      <c r="AG518">
        <f>'Master Data'!AG518</f>
        <v>9999999.9900000002</v>
      </c>
      <c r="AH518">
        <f>'Master Data'!AH518</f>
        <v>0</v>
      </c>
      <c r="AI518">
        <f>'Master Data'!AI518</f>
        <v>0</v>
      </c>
      <c r="AJ518">
        <f>'Master Data'!AJ518</f>
        <v>3</v>
      </c>
      <c r="AK518">
        <f>'Master Data'!AK518</f>
        <v>0</v>
      </c>
      <c r="AL518">
        <f>'Master Data'!AL518</f>
        <v>3</v>
      </c>
      <c r="AM518">
        <f>'Master Data'!AM518</f>
        <v>0</v>
      </c>
      <c r="AN518">
        <f>'Master Data'!AN518</f>
        <v>0</v>
      </c>
      <c r="AO518">
        <f>'Master Data'!AO518</f>
        <v>15000</v>
      </c>
      <c r="AP518">
        <f>'Master Data'!AP518</f>
        <v>0</v>
      </c>
      <c r="AQ518">
        <f>'Master Data'!AQ518</f>
        <v>0</v>
      </c>
      <c r="AR518">
        <f>'Master Data'!AR518</f>
        <v>0</v>
      </c>
      <c r="AS518">
        <f>'Master Data'!AS518</f>
        <v>0</v>
      </c>
      <c r="AT518">
        <f>'Master Data'!AT518</f>
        <v>0</v>
      </c>
      <c r="AU518">
        <f>'Master Data'!AU518</f>
        <v>0</v>
      </c>
      <c r="AV518">
        <f>'Master Data'!AV518</f>
        <v>0</v>
      </c>
      <c r="AW518">
        <f>'Master Data'!AW518</f>
        <v>0</v>
      </c>
      <c r="AX518">
        <f>'Master Data'!AX518</f>
        <v>1</v>
      </c>
      <c r="AY518">
        <f>'Master Data'!AY518</f>
        <v>1</v>
      </c>
      <c r="AZ518">
        <f>'Master Data'!AZ518</f>
        <v>1</v>
      </c>
      <c r="BA518">
        <f>'Master Data'!BA518</f>
        <v>0</v>
      </c>
      <c r="BB518">
        <f>'Master Data'!BB518</f>
        <v>0</v>
      </c>
      <c r="BC518">
        <f>'Master Data'!BC518</f>
        <v>2</v>
      </c>
      <c r="BD518">
        <f>'Master Data'!BD518</f>
        <v>1</v>
      </c>
      <c r="BE518">
        <f>'Master Data'!BE518</f>
        <v>0</v>
      </c>
      <c r="BF518">
        <f>'Master Data'!BF518</f>
        <v>1</v>
      </c>
      <c r="BG518">
        <f>'Master Data'!BG518</f>
        <v>0</v>
      </c>
      <c r="BH518">
        <f>'Master Data'!BH518</f>
        <v>0</v>
      </c>
      <c r="BI518">
        <f>'Master Data'!BI518</f>
        <v>0</v>
      </c>
      <c r="BJ518">
        <f>'Master Data'!BJ518</f>
        <v>2</v>
      </c>
      <c r="BK518">
        <f>'Master Data'!BK518</f>
        <v>0</v>
      </c>
      <c r="BL518">
        <f>'Master Data'!BL518</f>
        <v>0</v>
      </c>
      <c r="BM518">
        <f>'Master Data'!BM518</f>
        <v>3</v>
      </c>
      <c r="BN518">
        <f>'Master Data'!BN518</f>
        <v>0</v>
      </c>
      <c r="BO518">
        <f>'Master Data'!BO518</f>
        <v>0</v>
      </c>
      <c r="BP518">
        <f>'Master Data'!BP518</f>
        <v>0</v>
      </c>
      <c r="BQ518">
        <f>'Master Data'!BQ518</f>
        <v>0</v>
      </c>
      <c r="BR518">
        <f>'Master Data'!BR518</f>
        <v>2</v>
      </c>
      <c r="BS518">
        <f>'Master Data'!BS518</f>
        <v>0</v>
      </c>
      <c r="BT518">
        <f>'Master Data'!BT518</f>
        <v>0</v>
      </c>
      <c r="BU518">
        <f>'Master Data'!BU518</f>
        <v>0</v>
      </c>
      <c r="BV518">
        <f>'Master Data'!BV518</f>
        <v>0</v>
      </c>
      <c r="BW518">
        <f>'Master Data'!BW518</f>
        <v>20221101</v>
      </c>
      <c r="BX518" t="str">
        <f t="shared" si="97"/>
        <v>IT Expert System, Inc. - Software Quality Assurance &amp; Test Automation (160 clock hours)</v>
      </c>
      <c r="BY518" s="27" t="str">
        <f t="shared" si="88"/>
        <v/>
      </c>
      <c r="BZ518" s="20" t="e">
        <f t="shared" si="89"/>
        <v>#DIV/0!</v>
      </c>
      <c r="CA518" s="20" t="e">
        <f t="shared" si="90"/>
        <v>#DIV/0!</v>
      </c>
      <c r="CB518" s="20" t="e">
        <f t="shared" si="91"/>
        <v>#DIV/0!</v>
      </c>
      <c r="CC518" s="20" t="e">
        <f t="shared" si="92"/>
        <v>#DIV/0!</v>
      </c>
      <c r="CD518" s="20" t="e">
        <f t="shared" si="93"/>
        <v>#DIV/0!</v>
      </c>
      <c r="CE518" s="26">
        <f t="shared" si="94"/>
        <v>8000</v>
      </c>
      <c r="CF518" s="24" t="str">
        <f t="shared" si="95"/>
        <v xml:space="preserve"> </v>
      </c>
      <c r="CG518" s="24" t="str">
        <f t="shared" si="98"/>
        <v xml:space="preserve"> </v>
      </c>
      <c r="CH518" s="24">
        <f t="shared" si="96"/>
        <v>15000</v>
      </c>
    </row>
    <row r="519" spans="1:86">
      <c r="A519" t="str">
        <f>'Master Data'!A519</f>
        <v>MD</v>
      </c>
      <c r="B519" t="str">
        <f>'Master Data'!B519</f>
        <v>IT Expert System, Inc.</v>
      </c>
      <c r="C519" t="str">
        <f>'Master Data'!C519</f>
        <v>A private for profit entity not regulated by the state of Maryland offering non-credit training. See this provider s website for more information. https://www.itexps.</v>
      </c>
      <c r="D519" t="str">
        <f>'Master Data'!D519</f>
        <v>951 N. Plum Rd.  Ste. A  C</v>
      </c>
      <c r="E519">
        <f>'Master Data'!E519</f>
        <v>0</v>
      </c>
      <c r="F519" t="str">
        <f>'Master Data'!F519</f>
        <v>Schaumburg</v>
      </c>
      <c r="G519" t="str">
        <f>'Master Data'!G519</f>
        <v>IL</v>
      </c>
      <c r="H519">
        <f>'Master Data'!H519</f>
        <v>60173</v>
      </c>
      <c r="I519">
        <f>'Master Data'!I519</f>
        <v>6</v>
      </c>
      <c r="J519" t="str">
        <f>'Master Data'!J519</f>
        <v>System Engineering (550 clock hours)</v>
      </c>
      <c r="K519" t="str">
        <f>'Master Data'!K519</f>
        <v>Covers networking, DevOps, Cloud Service Options, and ITSM/ITIL concepts for systems engineer/administration. Preparation for Cisco CCNA certification.</v>
      </c>
      <c r="L519" t="str">
        <f>'Master Data'!L519</f>
        <v>http://www.itexps.com</v>
      </c>
      <c r="M519">
        <f>'Master Data'!M519</f>
        <v>1</v>
      </c>
      <c r="N519" t="str">
        <f>'Master Data'!N519</f>
        <v>Cisco CCNA certification</v>
      </c>
      <c r="O519">
        <f>'Master Data'!O519</f>
        <v>111001</v>
      </c>
      <c r="P519">
        <f>'Master Data'!P519</f>
        <v>9200</v>
      </c>
      <c r="Q519">
        <f>'Master Data'!Q519</f>
        <v>800</v>
      </c>
      <c r="R519">
        <f>'Master Data'!R519</f>
        <v>10</v>
      </c>
      <c r="S519">
        <f>'Master Data'!S519</f>
        <v>55</v>
      </c>
      <c r="T519">
        <f>'Master Data'!T519</f>
        <v>3</v>
      </c>
      <c r="U519">
        <f>'Master Data'!U519</f>
        <v>2</v>
      </c>
      <c r="V519">
        <f>'Master Data'!V519</f>
        <v>15124400</v>
      </c>
      <c r="W519">
        <f>'Master Data'!W519</f>
        <v>0</v>
      </c>
      <c r="X519">
        <f>'Master Data'!X519</f>
        <v>0</v>
      </c>
      <c r="Y519">
        <f>'Master Data'!Y519</f>
        <v>5</v>
      </c>
      <c r="Z519">
        <f>'Master Data'!Z519</f>
        <v>0</v>
      </c>
      <c r="AA519">
        <f>'Master Data'!AA519</f>
        <v>0</v>
      </c>
      <c r="AB519">
        <f>'Master Data'!AB519</f>
        <v>0</v>
      </c>
      <c r="AC519">
        <f>'Master Data'!AC519</f>
        <v>0</v>
      </c>
      <c r="AD519">
        <f>'Master Data'!AD519</f>
        <v>0</v>
      </c>
      <c r="AE519">
        <f>'Master Data'!AE519</f>
        <v>0</v>
      </c>
      <c r="AF519">
        <f>'Master Data'!AF519</f>
        <v>9999999.9900000002</v>
      </c>
      <c r="AG519">
        <f>'Master Data'!AG519</f>
        <v>9999999.9900000002</v>
      </c>
      <c r="AH519">
        <f>'Master Data'!AH519</f>
        <v>0</v>
      </c>
      <c r="AI519">
        <f>'Master Data'!AI519</f>
        <v>0</v>
      </c>
      <c r="AJ519">
        <f>'Master Data'!AJ519</f>
        <v>0</v>
      </c>
      <c r="AK519">
        <f>'Master Data'!AK519</f>
        <v>0</v>
      </c>
      <c r="AL519">
        <f>'Master Data'!AL519</f>
        <v>0</v>
      </c>
      <c r="AM519">
        <f>'Master Data'!AM519</f>
        <v>0</v>
      </c>
      <c r="AN519">
        <f>'Master Data'!AN519</f>
        <v>0</v>
      </c>
      <c r="AO519">
        <f>'Master Data'!AO519</f>
        <v>0</v>
      </c>
      <c r="AP519">
        <f>'Master Data'!AP519</f>
        <v>0</v>
      </c>
      <c r="AQ519">
        <f>'Master Data'!AQ519</f>
        <v>0</v>
      </c>
      <c r="AR519">
        <f>'Master Data'!AR519</f>
        <v>0</v>
      </c>
      <c r="AS519">
        <f>'Master Data'!AS519</f>
        <v>0</v>
      </c>
      <c r="AT519">
        <f>'Master Data'!AT519</f>
        <v>0</v>
      </c>
      <c r="AU519">
        <f>'Master Data'!AU519</f>
        <v>0</v>
      </c>
      <c r="AV519">
        <f>'Master Data'!AV519</f>
        <v>0</v>
      </c>
      <c r="AW519">
        <f>'Master Data'!AW519</f>
        <v>0</v>
      </c>
      <c r="AX519">
        <f>'Master Data'!AX519</f>
        <v>0</v>
      </c>
      <c r="AY519">
        <f>'Master Data'!AY519</f>
        <v>0</v>
      </c>
      <c r="AZ519">
        <f>'Master Data'!AZ519</f>
        <v>0</v>
      </c>
      <c r="BA519">
        <f>'Master Data'!BA519</f>
        <v>0</v>
      </c>
      <c r="BB519">
        <f>'Master Data'!BB519</f>
        <v>0</v>
      </c>
      <c r="BC519">
        <f>'Master Data'!BC519</f>
        <v>0</v>
      </c>
      <c r="BD519">
        <f>'Master Data'!BD519</f>
        <v>0</v>
      </c>
      <c r="BE519">
        <f>'Master Data'!BE519</f>
        <v>0</v>
      </c>
      <c r="BF519">
        <f>'Master Data'!BF519</f>
        <v>0</v>
      </c>
      <c r="BG519">
        <f>'Master Data'!BG519</f>
        <v>0</v>
      </c>
      <c r="BH519">
        <f>'Master Data'!BH519</f>
        <v>0</v>
      </c>
      <c r="BI519">
        <f>'Master Data'!BI519</f>
        <v>0</v>
      </c>
      <c r="BJ519">
        <f>'Master Data'!BJ519</f>
        <v>0</v>
      </c>
      <c r="BK519">
        <f>'Master Data'!BK519</f>
        <v>0</v>
      </c>
      <c r="BL519">
        <f>'Master Data'!BL519</f>
        <v>0</v>
      </c>
      <c r="BM519">
        <f>'Master Data'!BM519</f>
        <v>0</v>
      </c>
      <c r="BN519">
        <f>'Master Data'!BN519</f>
        <v>0</v>
      </c>
      <c r="BO519">
        <f>'Master Data'!BO519</f>
        <v>0</v>
      </c>
      <c r="BP519">
        <f>'Master Data'!BP519</f>
        <v>0</v>
      </c>
      <c r="BQ519">
        <f>'Master Data'!BQ519</f>
        <v>0</v>
      </c>
      <c r="BR519">
        <f>'Master Data'!BR519</f>
        <v>0</v>
      </c>
      <c r="BS519">
        <f>'Master Data'!BS519</f>
        <v>0</v>
      </c>
      <c r="BT519">
        <f>'Master Data'!BT519</f>
        <v>0</v>
      </c>
      <c r="BU519">
        <f>'Master Data'!BU519</f>
        <v>0</v>
      </c>
      <c r="BV519">
        <f>'Master Data'!BV519</f>
        <v>0</v>
      </c>
      <c r="BW519">
        <f>'Master Data'!BW519</f>
        <v>20221101</v>
      </c>
      <c r="BX519" t="str">
        <f t="shared" si="97"/>
        <v>IT Expert System, Inc. - System Engineering (550 clock hours)</v>
      </c>
      <c r="BY519" s="27" t="str">
        <f t="shared" si="88"/>
        <v/>
      </c>
      <c r="BZ519" s="20" t="e">
        <f t="shared" si="89"/>
        <v>#DIV/0!</v>
      </c>
      <c r="CA519" s="20" t="e">
        <f t="shared" si="90"/>
        <v>#DIV/0!</v>
      </c>
      <c r="CB519" s="20" t="e">
        <f t="shared" si="91"/>
        <v>#DIV/0!</v>
      </c>
      <c r="CC519" s="20" t="e">
        <f t="shared" si="92"/>
        <v>#DIV/0!</v>
      </c>
      <c r="CD519" s="20" t="e">
        <f t="shared" si="93"/>
        <v>#DIV/0!</v>
      </c>
      <c r="CE519" s="26">
        <f t="shared" si="94"/>
        <v>10000</v>
      </c>
      <c r="CF519" s="24" t="str">
        <f t="shared" si="95"/>
        <v xml:space="preserve"> </v>
      </c>
      <c r="CG519" s="24" t="str">
        <f t="shared" si="98"/>
        <v xml:space="preserve"> </v>
      </c>
      <c r="CH519" s="24" t="str">
        <f t="shared" si="96"/>
        <v xml:space="preserve"> </v>
      </c>
    </row>
    <row r="520" spans="1:86">
      <c r="A520" t="str">
        <f>'Master Data'!A520</f>
        <v>MD</v>
      </c>
      <c r="B520" t="str">
        <f>'Master Data'!B520</f>
        <v>Medcerts, LLC</v>
      </c>
      <c r="C520" t="str">
        <f>'Master Data'!C520</f>
        <v>A private for profit entity not regulated by the state of Maryland offering non-credit training. See this provider s website for more information. https://medcerts.</v>
      </c>
      <c r="D520" t="str">
        <f>'Master Data'!D520</f>
        <v>14143 Farmington Rd.</v>
      </c>
      <c r="E520">
        <f>'Master Data'!E520</f>
        <v>0</v>
      </c>
      <c r="F520" t="str">
        <f>'Master Data'!F520</f>
        <v>Livonia</v>
      </c>
      <c r="G520" t="str">
        <f>'Master Data'!G520</f>
        <v>MI</v>
      </c>
      <c r="H520">
        <f>'Master Data'!H520</f>
        <v>48154</v>
      </c>
      <c r="I520">
        <f>'Master Data'!I520</f>
        <v>6</v>
      </c>
      <c r="J520" t="str">
        <f>'Master Data'!J520</f>
        <v>IT-7300 Linux Administrator (64 clock hours)</v>
      </c>
      <c r="K520" t="str">
        <f>'Master Data'!K520</f>
        <v>CompTIA Linux+ exam preparation for those having A+ and Network+ certification, and at least 12 months of Linux administration experience, recommended.</v>
      </c>
      <c r="L520" t="str">
        <f>'Master Data'!L520</f>
        <v>http://medcerts.com</v>
      </c>
      <c r="M520">
        <f>'Master Data'!M520</f>
        <v>1</v>
      </c>
      <c r="N520" t="str">
        <f>'Master Data'!N520</f>
        <v>CompTIA Linux+</v>
      </c>
      <c r="O520">
        <f>'Master Data'!O520</f>
        <v>111001</v>
      </c>
      <c r="P520">
        <f>'Master Data'!P520</f>
        <v>2200</v>
      </c>
      <c r="Q520">
        <f>'Master Data'!Q520</f>
        <v>0</v>
      </c>
      <c r="R520">
        <f>'Master Data'!R520</f>
        <v>16</v>
      </c>
      <c r="S520">
        <f>'Master Data'!S520</f>
        <v>4</v>
      </c>
      <c r="T520">
        <f>'Master Data'!T520</f>
        <v>1</v>
      </c>
      <c r="U520">
        <f>'Master Data'!U520</f>
        <v>2</v>
      </c>
      <c r="V520">
        <f>'Master Data'!V520</f>
        <v>15124400</v>
      </c>
      <c r="W520">
        <f>'Master Data'!W520</f>
        <v>0</v>
      </c>
      <c r="X520">
        <f>'Master Data'!X520</f>
        <v>0</v>
      </c>
      <c r="Y520">
        <f>'Master Data'!Y520</f>
        <v>7</v>
      </c>
      <c r="Z520">
        <f>'Master Data'!Z520</f>
        <v>5</v>
      </c>
      <c r="AA520">
        <f>'Master Data'!AA520</f>
        <v>5</v>
      </c>
      <c r="AB520">
        <f>'Master Data'!AB520</f>
        <v>0</v>
      </c>
      <c r="AC520">
        <f>'Master Data'!AC520</f>
        <v>0</v>
      </c>
      <c r="AD520">
        <f>'Master Data'!AD520</f>
        <v>0</v>
      </c>
      <c r="AE520">
        <f>'Master Data'!AE520</f>
        <v>0</v>
      </c>
      <c r="AF520">
        <f>'Master Data'!AF520</f>
        <v>9999999.9900000002</v>
      </c>
      <c r="AG520">
        <f>'Master Data'!AG520</f>
        <v>9999999.9900000002</v>
      </c>
      <c r="AH520">
        <f>'Master Data'!AH520</f>
        <v>0</v>
      </c>
      <c r="AI520">
        <f>'Master Data'!AI520</f>
        <v>0</v>
      </c>
      <c r="AJ520">
        <f>'Master Data'!AJ520</f>
        <v>0</v>
      </c>
      <c r="AK520">
        <f>'Master Data'!AK520</f>
        <v>0</v>
      </c>
      <c r="AL520">
        <f>'Master Data'!AL520</f>
        <v>0</v>
      </c>
      <c r="AM520">
        <f>'Master Data'!AM520</f>
        <v>0</v>
      </c>
      <c r="AN520">
        <f>'Master Data'!AN520</f>
        <v>0</v>
      </c>
      <c r="AO520">
        <f>'Master Data'!AO520</f>
        <v>0</v>
      </c>
      <c r="AP520">
        <f>'Master Data'!AP520</f>
        <v>0</v>
      </c>
      <c r="AQ520">
        <f>'Master Data'!AQ520</f>
        <v>0</v>
      </c>
      <c r="AR520">
        <f>'Master Data'!AR520</f>
        <v>0</v>
      </c>
      <c r="AS520">
        <f>'Master Data'!AS520</f>
        <v>0</v>
      </c>
      <c r="AT520">
        <f>'Master Data'!AT520</f>
        <v>0</v>
      </c>
      <c r="AU520">
        <f>'Master Data'!AU520</f>
        <v>0</v>
      </c>
      <c r="AV520">
        <f>'Master Data'!AV520</f>
        <v>0</v>
      </c>
      <c r="AW520">
        <f>'Master Data'!AW520</f>
        <v>0</v>
      </c>
      <c r="AX520">
        <f>'Master Data'!AX520</f>
        <v>0</v>
      </c>
      <c r="AY520">
        <f>'Master Data'!AY520</f>
        <v>0</v>
      </c>
      <c r="AZ520">
        <f>'Master Data'!AZ520</f>
        <v>0</v>
      </c>
      <c r="BA520">
        <f>'Master Data'!BA520</f>
        <v>0</v>
      </c>
      <c r="BB520">
        <f>'Master Data'!BB520</f>
        <v>0</v>
      </c>
      <c r="BC520">
        <f>'Master Data'!BC520</f>
        <v>0</v>
      </c>
      <c r="BD520">
        <f>'Master Data'!BD520</f>
        <v>0</v>
      </c>
      <c r="BE520">
        <f>'Master Data'!BE520</f>
        <v>0</v>
      </c>
      <c r="BF520">
        <f>'Master Data'!BF520</f>
        <v>0</v>
      </c>
      <c r="BG520">
        <f>'Master Data'!BG520</f>
        <v>0</v>
      </c>
      <c r="BH520">
        <f>'Master Data'!BH520</f>
        <v>0</v>
      </c>
      <c r="BI520">
        <f>'Master Data'!BI520</f>
        <v>0</v>
      </c>
      <c r="BJ520">
        <f>'Master Data'!BJ520</f>
        <v>0</v>
      </c>
      <c r="BK520">
        <f>'Master Data'!BK520</f>
        <v>0</v>
      </c>
      <c r="BL520">
        <f>'Master Data'!BL520</f>
        <v>0</v>
      </c>
      <c r="BM520">
        <f>'Master Data'!BM520</f>
        <v>0</v>
      </c>
      <c r="BN520">
        <f>'Master Data'!BN520</f>
        <v>0</v>
      </c>
      <c r="BO520">
        <f>'Master Data'!BO520</f>
        <v>0</v>
      </c>
      <c r="BP520">
        <f>'Master Data'!BP520</f>
        <v>0</v>
      </c>
      <c r="BQ520">
        <f>'Master Data'!BQ520</f>
        <v>0</v>
      </c>
      <c r="BR520">
        <f>'Master Data'!BR520</f>
        <v>0</v>
      </c>
      <c r="BS520">
        <f>'Master Data'!BS520</f>
        <v>0</v>
      </c>
      <c r="BT520">
        <f>'Master Data'!BT520</f>
        <v>0</v>
      </c>
      <c r="BU520">
        <f>'Master Data'!BU520</f>
        <v>0</v>
      </c>
      <c r="BV520">
        <f>'Master Data'!BV520</f>
        <v>0</v>
      </c>
      <c r="BW520">
        <f>'Master Data'!BW520</f>
        <v>20221103</v>
      </c>
      <c r="BX520" t="str">
        <f t="shared" si="97"/>
        <v>Medcerts, LLC - IT-7300 Linux Administrator (64 clock hours)</v>
      </c>
      <c r="BY520" s="27" t="str">
        <f t="shared" si="88"/>
        <v/>
      </c>
      <c r="BZ520" s="20" t="e">
        <f t="shared" si="89"/>
        <v>#DIV/0!</v>
      </c>
      <c r="CA520" s="20" t="e">
        <f t="shared" si="90"/>
        <v>#DIV/0!</v>
      </c>
      <c r="CB520" s="20" t="e">
        <f t="shared" si="91"/>
        <v>#DIV/0!</v>
      </c>
      <c r="CC520" s="20" t="e">
        <f t="shared" si="92"/>
        <v>#DIV/0!</v>
      </c>
      <c r="CD520" s="20" t="e">
        <f t="shared" si="93"/>
        <v>#DIV/0!</v>
      </c>
      <c r="CE520" s="26">
        <f t="shared" si="94"/>
        <v>2200</v>
      </c>
      <c r="CF520" s="24" t="str">
        <f t="shared" si="95"/>
        <v xml:space="preserve"> </v>
      </c>
      <c r="CG520" s="24" t="str">
        <f t="shared" si="98"/>
        <v xml:space="preserve"> </v>
      </c>
      <c r="CH520" s="24" t="str">
        <f t="shared" si="96"/>
        <v xml:space="preserve"> </v>
      </c>
    </row>
    <row r="521" spans="1:86">
      <c r="A521" t="str">
        <f>'Master Data'!A521</f>
        <v>MD</v>
      </c>
      <c r="B521" t="str">
        <f>'Master Data'!B521</f>
        <v>Women of Valor, Inc.</v>
      </c>
      <c r="C521" t="str">
        <f>'Master Data'!C521</f>
        <v>A private for profit entity not regulated by the state of Maryland offering non-credit training. See this provider s website for more information. https://thewov.</v>
      </c>
      <c r="D521" t="str">
        <f>'Master Data'!D521</f>
        <v>715 Ingleside Ave.  2nd Flr.</v>
      </c>
      <c r="E521">
        <f>'Master Data'!E521</f>
        <v>0</v>
      </c>
      <c r="F521" t="str">
        <f>'Master Data'!F521</f>
        <v>Catonsville</v>
      </c>
      <c r="G521" t="str">
        <f>'Master Data'!G521</f>
        <v>MD</v>
      </c>
      <c r="H521">
        <f>'Master Data'!H521</f>
        <v>21228</v>
      </c>
      <c r="I521">
        <f>'Master Data'!I521</f>
        <v>6</v>
      </c>
      <c r="J521" t="str">
        <f>'Master Data'!J521</f>
        <v>Peer Recovery Specialist (46 clock hours)</v>
      </c>
      <c r="K521" t="str">
        <f>'Master Data'!K521</f>
        <v>For those who work/ volunteer in peer support; need proof of 500 hours in Peer Recovery Support over the last 2 years &amp; 25 hours of Peer Supervision before enrolling.</v>
      </c>
      <c r="L521" t="str">
        <f>'Master Data'!L521</f>
        <v>http://www.thewov.org</v>
      </c>
      <c r="M521">
        <f>'Master Data'!M521</f>
        <v>3</v>
      </c>
      <c r="N521" t="str">
        <f>'Master Data'!N521</f>
        <v>Peer Recovery Specialist</v>
      </c>
      <c r="O521">
        <f>'Master Data'!O521</f>
        <v>511501</v>
      </c>
      <c r="P521">
        <f>'Master Data'!P521</f>
        <v>2500</v>
      </c>
      <c r="Q521">
        <f>'Master Data'!Q521</f>
        <v>1000</v>
      </c>
      <c r="R521">
        <f>'Master Data'!R521</f>
        <v>12</v>
      </c>
      <c r="S521">
        <f>'Master Data'!S521</f>
        <v>4</v>
      </c>
      <c r="T521">
        <f>'Master Data'!T521</f>
        <v>1</v>
      </c>
      <c r="U521">
        <f>'Master Data'!U521</f>
        <v>3</v>
      </c>
      <c r="V521">
        <f>'Master Data'!V521</f>
        <v>21101100</v>
      </c>
      <c r="W521">
        <f>'Master Data'!W521</f>
        <v>0</v>
      </c>
      <c r="X521">
        <f>'Master Data'!X521</f>
        <v>0</v>
      </c>
      <c r="Y521">
        <f>'Master Data'!Y521</f>
        <v>86</v>
      </c>
      <c r="Z521">
        <f>'Master Data'!Z521</f>
        <v>71</v>
      </c>
      <c r="AA521">
        <f>'Master Data'!AA521</f>
        <v>67</v>
      </c>
      <c r="AB521">
        <f>'Master Data'!AB521</f>
        <v>1</v>
      </c>
      <c r="AC521">
        <f>'Master Data'!AC521</f>
        <v>0</v>
      </c>
      <c r="AD521">
        <f>'Master Data'!AD521</f>
        <v>353.72</v>
      </c>
      <c r="AE521">
        <f>'Master Data'!AE521</f>
        <v>0</v>
      </c>
      <c r="AF521">
        <f>'Master Data'!AF521</f>
        <v>353.72</v>
      </c>
      <c r="AG521">
        <f>'Master Data'!AG521</f>
        <v>9999999.9900000002</v>
      </c>
      <c r="AH521">
        <f>'Master Data'!AH521</f>
        <v>45</v>
      </c>
      <c r="AI521">
        <f>'Master Data'!AI521</f>
        <v>0</v>
      </c>
      <c r="AJ521">
        <f>'Master Data'!AJ521</f>
        <v>3</v>
      </c>
      <c r="AK521">
        <f>'Master Data'!AK521</f>
        <v>2</v>
      </c>
      <c r="AL521">
        <f>'Master Data'!AL521</f>
        <v>3</v>
      </c>
      <c r="AM521">
        <f>'Master Data'!AM521</f>
        <v>2</v>
      </c>
      <c r="AN521">
        <f>'Master Data'!AN521</f>
        <v>2</v>
      </c>
      <c r="AO521">
        <f>'Master Data'!AO521</f>
        <v>13500</v>
      </c>
      <c r="AP521">
        <f>'Master Data'!AP521</f>
        <v>0</v>
      </c>
      <c r="AQ521">
        <f>'Master Data'!AQ521</f>
        <v>0</v>
      </c>
      <c r="AR521">
        <f>'Master Data'!AR521</f>
        <v>0</v>
      </c>
      <c r="AS521">
        <f>'Master Data'!AS521</f>
        <v>0</v>
      </c>
      <c r="AT521">
        <f>'Master Data'!AT521</f>
        <v>0</v>
      </c>
      <c r="AU521">
        <f>'Master Data'!AU521</f>
        <v>0</v>
      </c>
      <c r="AV521">
        <f>'Master Data'!AV521</f>
        <v>0</v>
      </c>
      <c r="AW521">
        <f>'Master Data'!AW521</f>
        <v>0</v>
      </c>
      <c r="AX521">
        <f>'Master Data'!AX521</f>
        <v>0</v>
      </c>
      <c r="AY521">
        <f>'Master Data'!AY521</f>
        <v>2</v>
      </c>
      <c r="AZ521">
        <f>'Master Data'!AZ521</f>
        <v>1</v>
      </c>
      <c r="BA521">
        <f>'Master Data'!BA521</f>
        <v>0</v>
      </c>
      <c r="BB521">
        <f>'Master Data'!BB521</f>
        <v>0</v>
      </c>
      <c r="BC521">
        <f>'Master Data'!BC521</f>
        <v>0</v>
      </c>
      <c r="BD521">
        <f>'Master Data'!BD521</f>
        <v>3</v>
      </c>
      <c r="BE521">
        <f>'Master Data'!BE521</f>
        <v>0</v>
      </c>
      <c r="BF521">
        <f>'Master Data'!BF521</f>
        <v>3</v>
      </c>
      <c r="BG521">
        <f>'Master Data'!BG521</f>
        <v>0</v>
      </c>
      <c r="BH521">
        <f>'Master Data'!BH521</f>
        <v>0</v>
      </c>
      <c r="BI521">
        <f>'Master Data'!BI521</f>
        <v>0</v>
      </c>
      <c r="BJ521">
        <f>'Master Data'!BJ521</f>
        <v>0</v>
      </c>
      <c r="BK521">
        <f>'Master Data'!BK521</f>
        <v>0</v>
      </c>
      <c r="BL521">
        <f>'Master Data'!BL521</f>
        <v>0</v>
      </c>
      <c r="BM521">
        <f>'Master Data'!BM521</f>
        <v>3</v>
      </c>
      <c r="BN521">
        <f>'Master Data'!BN521</f>
        <v>1</v>
      </c>
      <c r="BO521">
        <f>'Master Data'!BO521</f>
        <v>1</v>
      </c>
      <c r="BP521">
        <f>'Master Data'!BP521</f>
        <v>1</v>
      </c>
      <c r="BQ521">
        <f>'Master Data'!BQ521</f>
        <v>0</v>
      </c>
      <c r="BR521">
        <f>'Master Data'!BR521</f>
        <v>2</v>
      </c>
      <c r="BS521">
        <f>'Master Data'!BS521</f>
        <v>0</v>
      </c>
      <c r="BT521">
        <f>'Master Data'!BT521</f>
        <v>0</v>
      </c>
      <c r="BU521">
        <f>'Master Data'!BU521</f>
        <v>1</v>
      </c>
      <c r="BV521">
        <f>'Master Data'!BV521</f>
        <v>1</v>
      </c>
      <c r="BW521">
        <f>'Master Data'!BW521</f>
        <v>20221206</v>
      </c>
      <c r="BX521" t="str">
        <f t="shared" si="97"/>
        <v>Women of Valor, Inc. - Peer Recovery Specialist (46 clock hours)</v>
      </c>
      <c r="BY521" s="27" t="str">
        <f t="shared" si="88"/>
        <v/>
      </c>
      <c r="BZ521" s="20" t="e">
        <f t="shared" si="89"/>
        <v>#DIV/0!</v>
      </c>
      <c r="CA521" s="20" t="e">
        <f t="shared" si="90"/>
        <v>#DIV/0!</v>
      </c>
      <c r="CB521" s="20">
        <f t="shared" si="91"/>
        <v>2.2222222222222223E-2</v>
      </c>
      <c r="CC521" s="20" t="e">
        <f t="shared" si="92"/>
        <v>#DIV/0!</v>
      </c>
      <c r="CD521" s="20" t="e">
        <f t="shared" si="93"/>
        <v>#DIV/0!</v>
      </c>
      <c r="CE521" s="26">
        <f t="shared" si="94"/>
        <v>3500</v>
      </c>
      <c r="CF521" s="24" t="str">
        <f t="shared" si="95"/>
        <v xml:space="preserve"> </v>
      </c>
      <c r="CG521" s="24">
        <f t="shared" si="98"/>
        <v>353.72</v>
      </c>
      <c r="CH521" s="24">
        <f t="shared" si="96"/>
        <v>13500</v>
      </c>
    </row>
    <row r="522" spans="1:86">
      <c r="A522" t="str">
        <f>'Master Data'!A522</f>
        <v>MD</v>
      </c>
      <c r="B522" t="str">
        <f>'Master Data'!B522</f>
        <v>Women of Valor, Inc.</v>
      </c>
      <c r="C522" t="str">
        <f>'Master Data'!C522</f>
        <v>A private for profit entity not regulated by the state of Maryland offering non-credit training. See this provider s website for more information. https://thewov.</v>
      </c>
      <c r="D522" t="str">
        <f>'Master Data'!D522</f>
        <v>715 Ingleside Ave.  2nd Flr.</v>
      </c>
      <c r="E522">
        <f>'Master Data'!E522</f>
        <v>0</v>
      </c>
      <c r="F522" t="str">
        <f>'Master Data'!F522</f>
        <v>Catonsville</v>
      </c>
      <c r="G522" t="str">
        <f>'Master Data'!G522</f>
        <v>MD</v>
      </c>
      <c r="H522">
        <f>'Master Data'!H522</f>
        <v>21228</v>
      </c>
      <c r="I522">
        <f>'Master Data'!I522</f>
        <v>6</v>
      </c>
      <c r="J522" t="str">
        <f>'Master Data'!J522</f>
        <v>Administrative Assistant Exam Prep (72 clock hours)</v>
      </c>
      <c r="K522" t="str">
        <f>'Master Data'!K522</f>
        <v>Prep for Certified Administrative Professional exam via IAAP for those with 4 years of related experience or 3 years with associate degree.</v>
      </c>
      <c r="L522" t="str">
        <f>'Master Data'!L522</f>
        <v>http://www.thewov.org</v>
      </c>
      <c r="M522">
        <f>'Master Data'!M522</f>
        <v>1</v>
      </c>
      <c r="N522" t="str">
        <f>'Master Data'!N522</f>
        <v>Certified Administrative Professional via International Association of Administrative Professionals</v>
      </c>
      <c r="O522">
        <f>'Master Data'!O522</f>
        <v>520401</v>
      </c>
      <c r="P522">
        <f>'Master Data'!P522</f>
        <v>3800</v>
      </c>
      <c r="Q522">
        <f>'Master Data'!Q522</f>
        <v>1200</v>
      </c>
      <c r="R522">
        <f>'Master Data'!R522</f>
        <v>12</v>
      </c>
      <c r="S522">
        <f>'Master Data'!S522</f>
        <v>6</v>
      </c>
      <c r="T522">
        <f>'Master Data'!T522</f>
        <v>1</v>
      </c>
      <c r="U522">
        <f>'Master Data'!U522</f>
        <v>3</v>
      </c>
      <c r="V522">
        <f>'Master Data'!V522</f>
        <v>43601400</v>
      </c>
      <c r="W522">
        <f>'Master Data'!W522</f>
        <v>0</v>
      </c>
      <c r="X522">
        <f>'Master Data'!X522</f>
        <v>0</v>
      </c>
      <c r="Y522">
        <f>'Master Data'!Y522</f>
        <v>54</v>
      </c>
      <c r="Z522">
        <f>'Master Data'!Z522</f>
        <v>44</v>
      </c>
      <c r="AA522">
        <f>'Master Data'!AA522</f>
        <v>41</v>
      </c>
      <c r="AB522">
        <f>'Master Data'!AB522</f>
        <v>2</v>
      </c>
      <c r="AC522">
        <f>'Master Data'!AC522</f>
        <v>0</v>
      </c>
      <c r="AD522">
        <f>'Master Data'!AD522</f>
        <v>1033.1400000000001</v>
      </c>
      <c r="AE522">
        <f>'Master Data'!AE522</f>
        <v>10</v>
      </c>
      <c r="AF522">
        <f>'Master Data'!AF522</f>
        <v>1033.1400000000001</v>
      </c>
      <c r="AG522">
        <f>'Master Data'!AG522</f>
        <v>9999999.9900000002</v>
      </c>
      <c r="AH522">
        <f>'Master Data'!AH522</f>
        <v>32</v>
      </c>
      <c r="AI522">
        <f>'Master Data'!AI522</f>
        <v>11</v>
      </c>
      <c r="AJ522">
        <f>'Master Data'!AJ522</f>
        <v>10</v>
      </c>
      <c r="AK522">
        <f>'Master Data'!AK522</f>
        <v>2</v>
      </c>
      <c r="AL522">
        <f>'Master Data'!AL522</f>
        <v>10</v>
      </c>
      <c r="AM522">
        <f>'Master Data'!AM522</f>
        <v>2</v>
      </c>
      <c r="AN522">
        <f>'Master Data'!AN522</f>
        <v>2</v>
      </c>
      <c r="AO522">
        <f>'Master Data'!AO522</f>
        <v>50000</v>
      </c>
      <c r="AP522">
        <f>'Master Data'!AP522</f>
        <v>0</v>
      </c>
      <c r="AQ522">
        <f>'Master Data'!AQ522</f>
        <v>0</v>
      </c>
      <c r="AR522">
        <f>'Master Data'!AR522</f>
        <v>0</v>
      </c>
      <c r="AS522">
        <f>'Master Data'!AS522</f>
        <v>0</v>
      </c>
      <c r="AT522">
        <f>'Master Data'!AT522</f>
        <v>0</v>
      </c>
      <c r="AU522">
        <f>'Master Data'!AU522</f>
        <v>0</v>
      </c>
      <c r="AV522">
        <f>'Master Data'!AV522</f>
        <v>0</v>
      </c>
      <c r="AW522">
        <f>'Master Data'!AW522</f>
        <v>0</v>
      </c>
      <c r="AX522">
        <f>'Master Data'!AX522</f>
        <v>0</v>
      </c>
      <c r="AY522">
        <f>'Master Data'!AY522</f>
        <v>6</v>
      </c>
      <c r="AZ522">
        <f>'Master Data'!AZ522</f>
        <v>2</v>
      </c>
      <c r="BA522">
        <f>'Master Data'!BA522</f>
        <v>0</v>
      </c>
      <c r="BB522">
        <f>'Master Data'!BB522</f>
        <v>1</v>
      </c>
      <c r="BC522">
        <f>'Master Data'!BC522</f>
        <v>1</v>
      </c>
      <c r="BD522">
        <f>'Master Data'!BD522</f>
        <v>9</v>
      </c>
      <c r="BE522">
        <f>'Master Data'!BE522</f>
        <v>0</v>
      </c>
      <c r="BF522">
        <f>'Master Data'!BF522</f>
        <v>9</v>
      </c>
      <c r="BG522">
        <f>'Master Data'!BG522</f>
        <v>0</v>
      </c>
      <c r="BH522">
        <f>'Master Data'!BH522</f>
        <v>0</v>
      </c>
      <c r="BI522">
        <f>'Master Data'!BI522</f>
        <v>0</v>
      </c>
      <c r="BJ522">
        <f>'Master Data'!BJ522</f>
        <v>2</v>
      </c>
      <c r="BK522">
        <f>'Master Data'!BK522</f>
        <v>1</v>
      </c>
      <c r="BL522">
        <f>'Master Data'!BL522</f>
        <v>0</v>
      </c>
      <c r="BM522">
        <f>'Master Data'!BM522</f>
        <v>7</v>
      </c>
      <c r="BN522">
        <f>'Master Data'!BN522</f>
        <v>2</v>
      </c>
      <c r="BO522">
        <f>'Master Data'!BO522</f>
        <v>0</v>
      </c>
      <c r="BP522">
        <f>'Master Data'!BP522</f>
        <v>0</v>
      </c>
      <c r="BQ522">
        <f>'Master Data'!BQ522</f>
        <v>0</v>
      </c>
      <c r="BR522">
        <f>'Master Data'!BR522</f>
        <v>1</v>
      </c>
      <c r="BS522">
        <f>'Master Data'!BS522</f>
        <v>0</v>
      </c>
      <c r="BT522">
        <f>'Master Data'!BT522</f>
        <v>0</v>
      </c>
      <c r="BU522">
        <f>'Master Data'!BU522</f>
        <v>2</v>
      </c>
      <c r="BV522">
        <f>'Master Data'!BV522</f>
        <v>4</v>
      </c>
      <c r="BW522">
        <f>'Master Data'!BW522</f>
        <v>20221206</v>
      </c>
      <c r="BX522" t="str">
        <f t="shared" si="97"/>
        <v>Women of Valor, Inc. - Administrative Assistant Exam Prep (72 clock hours)</v>
      </c>
      <c r="BY522" s="27" t="str">
        <f t="shared" si="88"/>
        <v/>
      </c>
      <c r="BZ522" s="20" t="e">
        <f t="shared" si="89"/>
        <v>#DIV/0!</v>
      </c>
      <c r="CA522" s="20" t="e">
        <f t="shared" si="90"/>
        <v>#DIV/0!</v>
      </c>
      <c r="CB522" s="20">
        <f t="shared" si="91"/>
        <v>6.25E-2</v>
      </c>
      <c r="CC522" s="20">
        <f t="shared" si="92"/>
        <v>0</v>
      </c>
      <c r="CD522" s="20">
        <f t="shared" si="93"/>
        <v>0.90909090909090906</v>
      </c>
      <c r="CE522" s="26">
        <f t="shared" si="94"/>
        <v>5000</v>
      </c>
      <c r="CF522" s="24" t="str">
        <f t="shared" si="95"/>
        <v xml:space="preserve"> </v>
      </c>
      <c r="CG522" s="24">
        <f t="shared" si="98"/>
        <v>1033.1400000000001</v>
      </c>
      <c r="CH522" s="24">
        <f t="shared" si="96"/>
        <v>50000</v>
      </c>
    </row>
    <row r="523" spans="1:86">
      <c r="A523" t="str">
        <f>'Master Data'!A523</f>
        <v>MD</v>
      </c>
      <c r="B523" t="str">
        <f>'Master Data'!B523</f>
        <v>Women of Valor, Inc.</v>
      </c>
      <c r="C523" t="str">
        <f>'Master Data'!C523</f>
        <v>A private for profit entity not regulated by the state of Maryland offering non-credit training. See this provider s website for more information. https://thewov.</v>
      </c>
      <c r="D523" t="str">
        <f>'Master Data'!D523</f>
        <v>715 Ingleside Ave.  2nd Flr.</v>
      </c>
      <c r="E523">
        <f>'Master Data'!E523</f>
        <v>0</v>
      </c>
      <c r="F523" t="str">
        <f>'Master Data'!F523</f>
        <v>Catonsville</v>
      </c>
      <c r="G523" t="str">
        <f>'Master Data'!G523</f>
        <v>MD</v>
      </c>
      <c r="H523">
        <f>'Master Data'!H523</f>
        <v>21228</v>
      </c>
      <c r="I523">
        <f>'Master Data'!I523</f>
        <v>6</v>
      </c>
      <c r="J523" t="str">
        <f>'Master Data'!J523</f>
        <v>Certified Apartment Maintenance Tech Exam Prep (120 clock hours)</v>
      </c>
      <c r="K523" t="str">
        <f>'Master Data'!K523</f>
        <v>Prep for Certificate for Apartment Maintenance Technician credential for those with 1 year of experience.</v>
      </c>
      <c r="L523" t="str">
        <f>'Master Data'!L523</f>
        <v>http://www.thewov.org</v>
      </c>
      <c r="M523">
        <f>'Master Data'!M523</f>
        <v>1</v>
      </c>
      <c r="N523" t="str">
        <f>'Master Data'!N523</f>
        <v>Certified Apartment Maintenance Technician via Nat'l Apartment Assoc.</v>
      </c>
      <c r="O523">
        <f>'Master Data'!O523</f>
        <v>460401</v>
      </c>
      <c r="P523">
        <f>'Master Data'!P523</f>
        <v>3000</v>
      </c>
      <c r="Q523">
        <f>'Master Data'!Q523</f>
        <v>2000</v>
      </c>
      <c r="R523">
        <f>'Master Data'!R523</f>
        <v>10</v>
      </c>
      <c r="S523">
        <f>'Master Data'!S523</f>
        <v>12</v>
      </c>
      <c r="T523">
        <f>'Master Data'!T523</f>
        <v>1</v>
      </c>
      <c r="U523">
        <f>'Master Data'!U523</f>
        <v>3</v>
      </c>
      <c r="V523">
        <f>'Master Data'!V523</f>
        <v>49907100</v>
      </c>
      <c r="W523">
        <f>'Master Data'!W523</f>
        <v>0</v>
      </c>
      <c r="X523">
        <f>'Master Data'!X523</f>
        <v>0</v>
      </c>
      <c r="Y523">
        <f>'Master Data'!Y523</f>
        <v>0</v>
      </c>
      <c r="Z523">
        <f>'Master Data'!Z523</f>
        <v>0</v>
      </c>
      <c r="AA523">
        <f>'Master Data'!AA523</f>
        <v>0</v>
      </c>
      <c r="AB523">
        <f>'Master Data'!AB523</f>
        <v>0</v>
      </c>
      <c r="AC523">
        <f>'Master Data'!AC523</f>
        <v>0</v>
      </c>
      <c r="AD523">
        <f>'Master Data'!AD523</f>
        <v>0</v>
      </c>
      <c r="AE523">
        <f>'Master Data'!AE523</f>
        <v>0</v>
      </c>
      <c r="AF523">
        <f>'Master Data'!AF523</f>
        <v>9999999.9900000002</v>
      </c>
      <c r="AG523">
        <f>'Master Data'!AG523</f>
        <v>9999999.9900000002</v>
      </c>
      <c r="AH523">
        <f>'Master Data'!AH523</f>
        <v>0</v>
      </c>
      <c r="AI523">
        <f>'Master Data'!AI523</f>
        <v>0</v>
      </c>
      <c r="AJ523">
        <f>'Master Data'!AJ523</f>
        <v>0</v>
      </c>
      <c r="AK523">
        <f>'Master Data'!AK523</f>
        <v>0</v>
      </c>
      <c r="AL523">
        <f>'Master Data'!AL523</f>
        <v>0</v>
      </c>
      <c r="AM523">
        <f>'Master Data'!AM523</f>
        <v>0</v>
      </c>
      <c r="AN523">
        <f>'Master Data'!AN523</f>
        <v>0</v>
      </c>
      <c r="AO523">
        <f>'Master Data'!AO523</f>
        <v>0</v>
      </c>
      <c r="AP523">
        <f>'Master Data'!AP523</f>
        <v>0</v>
      </c>
      <c r="AQ523">
        <f>'Master Data'!AQ523</f>
        <v>0</v>
      </c>
      <c r="AR523">
        <f>'Master Data'!AR523</f>
        <v>0</v>
      </c>
      <c r="AS523">
        <f>'Master Data'!AS523</f>
        <v>0</v>
      </c>
      <c r="AT523">
        <f>'Master Data'!AT523</f>
        <v>0</v>
      </c>
      <c r="AU523">
        <f>'Master Data'!AU523</f>
        <v>0</v>
      </c>
      <c r="AV523">
        <f>'Master Data'!AV523</f>
        <v>0</v>
      </c>
      <c r="AW523">
        <f>'Master Data'!AW523</f>
        <v>0</v>
      </c>
      <c r="AX523">
        <f>'Master Data'!AX523</f>
        <v>0</v>
      </c>
      <c r="AY523">
        <f>'Master Data'!AY523</f>
        <v>0</v>
      </c>
      <c r="AZ523">
        <f>'Master Data'!AZ523</f>
        <v>0</v>
      </c>
      <c r="BA523">
        <f>'Master Data'!BA523</f>
        <v>0</v>
      </c>
      <c r="BB523">
        <f>'Master Data'!BB523</f>
        <v>0</v>
      </c>
      <c r="BC523">
        <f>'Master Data'!BC523</f>
        <v>0</v>
      </c>
      <c r="BD523">
        <f>'Master Data'!BD523</f>
        <v>0</v>
      </c>
      <c r="BE523">
        <f>'Master Data'!BE523</f>
        <v>0</v>
      </c>
      <c r="BF523">
        <f>'Master Data'!BF523</f>
        <v>0</v>
      </c>
      <c r="BG523">
        <f>'Master Data'!BG523</f>
        <v>0</v>
      </c>
      <c r="BH523">
        <f>'Master Data'!BH523</f>
        <v>0</v>
      </c>
      <c r="BI523">
        <f>'Master Data'!BI523</f>
        <v>0</v>
      </c>
      <c r="BJ523">
        <f>'Master Data'!BJ523</f>
        <v>0</v>
      </c>
      <c r="BK523">
        <f>'Master Data'!BK523</f>
        <v>0</v>
      </c>
      <c r="BL523">
        <f>'Master Data'!BL523</f>
        <v>0</v>
      </c>
      <c r="BM523">
        <f>'Master Data'!BM523</f>
        <v>0</v>
      </c>
      <c r="BN523">
        <f>'Master Data'!BN523</f>
        <v>0</v>
      </c>
      <c r="BO523">
        <f>'Master Data'!BO523</f>
        <v>0</v>
      </c>
      <c r="BP523">
        <f>'Master Data'!BP523</f>
        <v>0</v>
      </c>
      <c r="BQ523">
        <f>'Master Data'!BQ523</f>
        <v>0</v>
      </c>
      <c r="BR523">
        <f>'Master Data'!BR523</f>
        <v>0</v>
      </c>
      <c r="BS523">
        <f>'Master Data'!BS523</f>
        <v>0</v>
      </c>
      <c r="BT523">
        <f>'Master Data'!BT523</f>
        <v>0</v>
      </c>
      <c r="BU523">
        <f>'Master Data'!BU523</f>
        <v>0</v>
      </c>
      <c r="BV523">
        <f>'Master Data'!BV523</f>
        <v>0</v>
      </c>
      <c r="BW523">
        <f>'Master Data'!BW523</f>
        <v>20221206</v>
      </c>
      <c r="BX523" t="str">
        <f t="shared" si="97"/>
        <v>Women of Valor, Inc. - Certified Apartment Maintenance Tech Exam Prep (120 clock hours)</v>
      </c>
      <c r="BY523" s="27" t="str">
        <f t="shared" si="88"/>
        <v/>
      </c>
      <c r="BZ523" s="20" t="e">
        <f t="shared" si="89"/>
        <v>#DIV/0!</v>
      </c>
      <c r="CA523" s="20" t="e">
        <f t="shared" si="90"/>
        <v>#DIV/0!</v>
      </c>
      <c r="CB523" s="20" t="e">
        <f t="shared" si="91"/>
        <v>#DIV/0!</v>
      </c>
      <c r="CC523" s="20" t="e">
        <f t="shared" si="92"/>
        <v>#DIV/0!</v>
      </c>
      <c r="CD523" s="20" t="e">
        <f t="shared" si="93"/>
        <v>#DIV/0!</v>
      </c>
      <c r="CE523" s="26">
        <f t="shared" si="94"/>
        <v>5000</v>
      </c>
      <c r="CF523" s="24" t="str">
        <f t="shared" si="95"/>
        <v xml:space="preserve"> </v>
      </c>
      <c r="CG523" s="24" t="str">
        <f t="shared" si="98"/>
        <v xml:space="preserve"> </v>
      </c>
      <c r="CH523" s="24" t="str">
        <f t="shared" si="96"/>
        <v xml:space="preserve"> </v>
      </c>
    </row>
    <row r="524" spans="1:86">
      <c r="A524" t="str">
        <f>'Master Data'!A524</f>
        <v>MD</v>
      </c>
      <c r="B524" t="str">
        <f>'Master Data'!B524</f>
        <v>Women of Valor, Inc.</v>
      </c>
      <c r="C524" t="str">
        <f>'Master Data'!C524</f>
        <v>A private for profit entity not regulated by the state of Maryland offering non-credit training. See this provider s website for more information. https://thewov.</v>
      </c>
      <c r="D524" t="str">
        <f>'Master Data'!D524</f>
        <v>715 Ingleside Ave.  2nd Flr.</v>
      </c>
      <c r="E524">
        <f>'Master Data'!E524</f>
        <v>0</v>
      </c>
      <c r="F524" t="str">
        <f>'Master Data'!F524</f>
        <v>Catonsville</v>
      </c>
      <c r="G524" t="str">
        <f>'Master Data'!G524</f>
        <v>MD</v>
      </c>
      <c r="H524">
        <f>'Master Data'!H524</f>
        <v>21228</v>
      </c>
      <c r="I524">
        <f>'Master Data'!I524</f>
        <v>6</v>
      </c>
      <c r="J524" t="str">
        <f>'Master Data'!J524</f>
        <v>Certified Apartment Leasing Prof Exam Prep (65 clock hours)</v>
      </c>
      <c r="K524" t="str">
        <f>'Master Data'!K524</f>
        <v>Prep for the Certified Apartment Leasing Professional exam for those with 6 months of onsite property mgt experience in a leasing role.</v>
      </c>
      <c r="L524" t="str">
        <f>'Master Data'!L524</f>
        <v>http://www.thewov.org</v>
      </c>
      <c r="M524">
        <f>'Master Data'!M524</f>
        <v>1</v>
      </c>
      <c r="N524" t="str">
        <f>'Master Data'!N524</f>
        <v>Certified Apartment Leasing Professional via National Apartment Association</v>
      </c>
      <c r="O524">
        <f>'Master Data'!O524</f>
        <v>521804</v>
      </c>
      <c r="P524">
        <f>'Master Data'!P524</f>
        <v>3500</v>
      </c>
      <c r="Q524">
        <f>'Master Data'!Q524</f>
        <v>1500</v>
      </c>
      <c r="R524">
        <f>'Master Data'!R524</f>
        <v>11</v>
      </c>
      <c r="S524">
        <f>'Master Data'!S524</f>
        <v>6</v>
      </c>
      <c r="T524">
        <f>'Master Data'!T524</f>
        <v>1</v>
      </c>
      <c r="U524">
        <f>'Master Data'!U524</f>
        <v>3</v>
      </c>
      <c r="V524">
        <f>'Master Data'!V524</f>
        <v>41902200</v>
      </c>
      <c r="W524">
        <f>'Master Data'!W524</f>
        <v>0</v>
      </c>
      <c r="X524">
        <f>'Master Data'!X524</f>
        <v>0</v>
      </c>
      <c r="Y524">
        <f>'Master Data'!Y524</f>
        <v>7</v>
      </c>
      <c r="Z524">
        <f>'Master Data'!Z524</f>
        <v>7</v>
      </c>
      <c r="AA524">
        <f>'Master Data'!AA524</f>
        <v>6</v>
      </c>
      <c r="AB524">
        <f>'Master Data'!AB524</f>
        <v>0</v>
      </c>
      <c r="AC524">
        <f>'Master Data'!AC524</f>
        <v>0</v>
      </c>
      <c r="AD524">
        <f>'Master Data'!AD524</f>
        <v>0</v>
      </c>
      <c r="AE524">
        <f>'Master Data'!AE524</f>
        <v>0</v>
      </c>
      <c r="AF524">
        <f>'Master Data'!AF524</f>
        <v>9999999.9900000002</v>
      </c>
      <c r="AG524">
        <f>'Master Data'!AG524</f>
        <v>9999999.9900000002</v>
      </c>
      <c r="AH524">
        <f>'Master Data'!AH524</f>
        <v>6</v>
      </c>
      <c r="AI524">
        <f>'Master Data'!AI524</f>
        <v>0</v>
      </c>
      <c r="AJ524">
        <f>'Master Data'!AJ524</f>
        <v>0</v>
      </c>
      <c r="AK524">
        <f>'Master Data'!AK524</f>
        <v>0</v>
      </c>
      <c r="AL524">
        <f>'Master Data'!AL524</f>
        <v>0</v>
      </c>
      <c r="AM524">
        <f>'Master Data'!AM524</f>
        <v>0</v>
      </c>
      <c r="AN524">
        <f>'Master Data'!AN524</f>
        <v>0</v>
      </c>
      <c r="AO524">
        <f>'Master Data'!AO524</f>
        <v>0</v>
      </c>
      <c r="AP524">
        <f>'Master Data'!AP524</f>
        <v>0</v>
      </c>
      <c r="AQ524">
        <f>'Master Data'!AQ524</f>
        <v>0</v>
      </c>
      <c r="AR524">
        <f>'Master Data'!AR524</f>
        <v>0</v>
      </c>
      <c r="AS524">
        <f>'Master Data'!AS524</f>
        <v>0</v>
      </c>
      <c r="AT524">
        <f>'Master Data'!AT524</f>
        <v>0</v>
      </c>
      <c r="AU524">
        <f>'Master Data'!AU524</f>
        <v>0</v>
      </c>
      <c r="AV524">
        <f>'Master Data'!AV524</f>
        <v>0</v>
      </c>
      <c r="AW524">
        <f>'Master Data'!AW524</f>
        <v>0</v>
      </c>
      <c r="AX524">
        <f>'Master Data'!AX524</f>
        <v>0</v>
      </c>
      <c r="AY524">
        <f>'Master Data'!AY524</f>
        <v>0</v>
      </c>
      <c r="AZ524">
        <f>'Master Data'!AZ524</f>
        <v>0</v>
      </c>
      <c r="BA524">
        <f>'Master Data'!BA524</f>
        <v>0</v>
      </c>
      <c r="BB524">
        <f>'Master Data'!BB524</f>
        <v>0</v>
      </c>
      <c r="BC524">
        <f>'Master Data'!BC524</f>
        <v>0</v>
      </c>
      <c r="BD524">
        <f>'Master Data'!BD524</f>
        <v>0</v>
      </c>
      <c r="BE524">
        <f>'Master Data'!BE524</f>
        <v>0</v>
      </c>
      <c r="BF524">
        <f>'Master Data'!BF524</f>
        <v>0</v>
      </c>
      <c r="BG524">
        <f>'Master Data'!BG524</f>
        <v>0</v>
      </c>
      <c r="BH524">
        <f>'Master Data'!BH524</f>
        <v>0</v>
      </c>
      <c r="BI524">
        <f>'Master Data'!BI524</f>
        <v>0</v>
      </c>
      <c r="BJ524">
        <f>'Master Data'!BJ524</f>
        <v>0</v>
      </c>
      <c r="BK524">
        <f>'Master Data'!BK524</f>
        <v>0</v>
      </c>
      <c r="BL524">
        <f>'Master Data'!BL524</f>
        <v>0</v>
      </c>
      <c r="BM524">
        <f>'Master Data'!BM524</f>
        <v>0</v>
      </c>
      <c r="BN524">
        <f>'Master Data'!BN524</f>
        <v>0</v>
      </c>
      <c r="BO524">
        <f>'Master Data'!BO524</f>
        <v>0</v>
      </c>
      <c r="BP524">
        <f>'Master Data'!BP524</f>
        <v>0</v>
      </c>
      <c r="BQ524">
        <f>'Master Data'!BQ524</f>
        <v>0</v>
      </c>
      <c r="BR524">
        <f>'Master Data'!BR524</f>
        <v>0</v>
      </c>
      <c r="BS524">
        <f>'Master Data'!BS524</f>
        <v>0</v>
      </c>
      <c r="BT524">
        <f>'Master Data'!BT524</f>
        <v>0</v>
      </c>
      <c r="BU524">
        <f>'Master Data'!BU524</f>
        <v>0</v>
      </c>
      <c r="BV524">
        <f>'Master Data'!BV524</f>
        <v>0</v>
      </c>
      <c r="BW524">
        <f>'Master Data'!BW524</f>
        <v>20221206</v>
      </c>
      <c r="BX524" t="str">
        <f t="shared" si="97"/>
        <v>Women of Valor, Inc. - Certified Apartment Leasing Prof Exam Prep (65 clock hours)</v>
      </c>
      <c r="BY524" s="27" t="str">
        <f t="shared" si="88"/>
        <v/>
      </c>
      <c r="BZ524" s="20" t="e">
        <f t="shared" si="89"/>
        <v>#DIV/0!</v>
      </c>
      <c r="CA524" s="20" t="e">
        <f t="shared" si="90"/>
        <v>#DIV/0!</v>
      </c>
      <c r="CB524" s="20">
        <f t="shared" si="91"/>
        <v>0</v>
      </c>
      <c r="CC524" s="20" t="e">
        <f t="shared" si="92"/>
        <v>#DIV/0!</v>
      </c>
      <c r="CD524" s="20" t="e">
        <f t="shared" si="93"/>
        <v>#DIV/0!</v>
      </c>
      <c r="CE524" s="26">
        <f t="shared" si="94"/>
        <v>5000</v>
      </c>
      <c r="CF524" s="24" t="str">
        <f t="shared" ref="CF524:CF587" si="99">IF(AR524&gt;0,AR524, " ")</f>
        <v xml:space="preserve"> </v>
      </c>
      <c r="CG524" s="24" t="str">
        <f t="shared" ref="CG524:CG587" si="100">IF(AD524&gt;0,AD524, " " )</f>
        <v xml:space="preserve"> </v>
      </c>
      <c r="CH524" s="24" t="str">
        <f t="shared" ref="CH524:CH587" si="101">IF(AO524&gt;0,AO524, " ")</f>
        <v xml:space="preserve"> </v>
      </c>
    </row>
    <row r="525" spans="1:86">
      <c r="A525" t="str">
        <f>'Master Data'!A525</f>
        <v>MD</v>
      </c>
      <c r="B525" t="str">
        <f>'Master Data'!B525</f>
        <v>JobWorks Education &amp; Training Systems, LLC</v>
      </c>
      <c r="C525" t="str">
        <f>'Master Data'!C525</f>
        <v>A private for profit entity not regulated by the state of Maryland offering non-credit training. See this provider s website for more information. https://jobworksincorporated.</v>
      </c>
      <c r="D525" t="str">
        <f>'Master Data'!D525</f>
        <v>7230 Engle Rd.  Ste. 213</v>
      </c>
      <c r="E525">
        <f>'Master Data'!E525</f>
        <v>0</v>
      </c>
      <c r="F525" t="str">
        <f>'Master Data'!F525</f>
        <v>Fort Wayne</v>
      </c>
      <c r="G525" t="str">
        <f>'Master Data'!G525</f>
        <v>IN</v>
      </c>
      <c r="H525">
        <f>'Master Data'!H525</f>
        <v>46804</v>
      </c>
      <c r="I525">
        <f>'Master Data'!I525</f>
        <v>6</v>
      </c>
      <c r="J525" t="str">
        <f>'Master Data'!J525</f>
        <v>TechWorks (288 clock hours)</v>
      </c>
      <c r="K525" t="str">
        <f>'Master Data'!K525</f>
        <v>CompTIA IT Fundamentals+ (ITF+) and A+ exam preparation.  9-12 months hands-on experience in the lab or field, recommended by CompTIA for A+ exams.</v>
      </c>
      <c r="L525" t="str">
        <f>'Master Data'!L525</f>
        <v>https://www.trainwithjobworks.com</v>
      </c>
      <c r="M525">
        <f>'Master Data'!M525</f>
        <v>1</v>
      </c>
      <c r="N525" t="str">
        <f>'Master Data'!N525</f>
        <v>CompTIA IT Fundamentals+ (ITF+) and A+</v>
      </c>
      <c r="O525">
        <f>'Master Data'!O525</f>
        <v>111006</v>
      </c>
      <c r="P525">
        <f>'Master Data'!P525</f>
        <v>5000</v>
      </c>
      <c r="Q525">
        <f>'Master Data'!Q525</f>
        <v>0</v>
      </c>
      <c r="R525">
        <f>'Master Data'!R525</f>
        <v>24</v>
      </c>
      <c r="S525">
        <f>'Master Data'!S525</f>
        <v>12</v>
      </c>
      <c r="T525">
        <f>'Master Data'!T525</f>
        <v>1</v>
      </c>
      <c r="U525">
        <f>'Master Data'!U525</f>
        <v>2</v>
      </c>
      <c r="V525">
        <f>'Master Data'!V525</f>
        <v>15123200</v>
      </c>
      <c r="W525">
        <f>'Master Data'!W525</f>
        <v>0</v>
      </c>
      <c r="X525">
        <f>'Master Data'!X525</f>
        <v>0</v>
      </c>
      <c r="Y525">
        <f>'Master Data'!Y525</f>
        <v>159</v>
      </c>
      <c r="Z525">
        <f>'Master Data'!Z525</f>
        <v>77</v>
      </c>
      <c r="AA525">
        <f>'Master Data'!AA525</f>
        <v>54</v>
      </c>
      <c r="AB525">
        <f>'Master Data'!AB525</f>
        <v>0</v>
      </c>
      <c r="AC525">
        <f>'Master Data'!AC525</f>
        <v>0</v>
      </c>
      <c r="AD525">
        <f>'Master Data'!AD525</f>
        <v>0</v>
      </c>
      <c r="AE525">
        <f>'Master Data'!AE525</f>
        <v>0</v>
      </c>
      <c r="AF525">
        <f>'Master Data'!AF525</f>
        <v>9999999.9900000002</v>
      </c>
      <c r="AG525">
        <f>'Master Data'!AG525</f>
        <v>9999999.9900000002</v>
      </c>
      <c r="AH525">
        <f>'Master Data'!AH525</f>
        <v>0</v>
      </c>
      <c r="AI525">
        <f>'Master Data'!AI525</f>
        <v>0</v>
      </c>
      <c r="AJ525">
        <f>'Master Data'!AJ525</f>
        <v>1</v>
      </c>
      <c r="AK525">
        <f>'Master Data'!AK525</f>
        <v>0</v>
      </c>
      <c r="AL525">
        <f>'Master Data'!AL525</f>
        <v>1</v>
      </c>
      <c r="AM525">
        <f>'Master Data'!AM525</f>
        <v>0</v>
      </c>
      <c r="AN525">
        <f>'Master Data'!AN525</f>
        <v>0</v>
      </c>
      <c r="AO525">
        <f>'Master Data'!AO525</f>
        <v>5000</v>
      </c>
      <c r="AP525">
        <f>'Master Data'!AP525</f>
        <v>0</v>
      </c>
      <c r="AQ525">
        <f>'Master Data'!AQ525</f>
        <v>0</v>
      </c>
      <c r="AR525">
        <f>'Master Data'!AR525</f>
        <v>0</v>
      </c>
      <c r="AS525">
        <f>'Master Data'!AS525</f>
        <v>0</v>
      </c>
      <c r="AT525">
        <f>'Master Data'!AT525</f>
        <v>0</v>
      </c>
      <c r="AU525">
        <f>'Master Data'!AU525</f>
        <v>0</v>
      </c>
      <c r="AV525">
        <f>'Master Data'!AV525</f>
        <v>0</v>
      </c>
      <c r="AW525">
        <f>'Master Data'!AW525</f>
        <v>0</v>
      </c>
      <c r="AX525">
        <f>'Master Data'!AX525</f>
        <v>0</v>
      </c>
      <c r="AY525">
        <f>'Master Data'!AY525</f>
        <v>1</v>
      </c>
      <c r="AZ525">
        <f>'Master Data'!AZ525</f>
        <v>0</v>
      </c>
      <c r="BA525">
        <f>'Master Data'!BA525</f>
        <v>0</v>
      </c>
      <c r="BB525">
        <f>'Master Data'!BB525</f>
        <v>0</v>
      </c>
      <c r="BC525">
        <f>'Master Data'!BC525</f>
        <v>1</v>
      </c>
      <c r="BD525">
        <f>'Master Data'!BD525</f>
        <v>0</v>
      </c>
      <c r="BE525">
        <f>'Master Data'!BE525</f>
        <v>0</v>
      </c>
      <c r="BF525">
        <f>'Master Data'!BF525</f>
        <v>1</v>
      </c>
      <c r="BG525">
        <f>'Master Data'!BG525</f>
        <v>0</v>
      </c>
      <c r="BH525">
        <f>'Master Data'!BH525</f>
        <v>0</v>
      </c>
      <c r="BI525">
        <f>'Master Data'!BI525</f>
        <v>0</v>
      </c>
      <c r="BJ525">
        <f>'Master Data'!BJ525</f>
        <v>0</v>
      </c>
      <c r="BK525">
        <f>'Master Data'!BK525</f>
        <v>0</v>
      </c>
      <c r="BL525">
        <f>'Master Data'!BL525</f>
        <v>0</v>
      </c>
      <c r="BM525">
        <f>'Master Data'!BM525</f>
        <v>0</v>
      </c>
      <c r="BN525">
        <f>'Master Data'!BN525</f>
        <v>0</v>
      </c>
      <c r="BO525">
        <f>'Master Data'!BO525</f>
        <v>0</v>
      </c>
      <c r="BP525">
        <f>'Master Data'!BP525</f>
        <v>0</v>
      </c>
      <c r="BQ525">
        <f>'Master Data'!BQ525</f>
        <v>0</v>
      </c>
      <c r="BR525">
        <f>'Master Data'!BR525</f>
        <v>0</v>
      </c>
      <c r="BS525">
        <f>'Master Data'!BS525</f>
        <v>0</v>
      </c>
      <c r="BT525">
        <f>'Master Data'!BT525</f>
        <v>0</v>
      </c>
      <c r="BU525">
        <f>'Master Data'!BU525</f>
        <v>0</v>
      </c>
      <c r="BV525">
        <f>'Master Data'!BV525</f>
        <v>0</v>
      </c>
      <c r="BW525">
        <f>'Master Data'!BW525</f>
        <v>20230112</v>
      </c>
      <c r="BX525" t="str">
        <f t="shared" si="97"/>
        <v>JobWorks Education &amp; Training Systems, LLC - TechWorks (288 clock hours)</v>
      </c>
      <c r="BY525" s="27" t="str">
        <f t="shared" si="88"/>
        <v/>
      </c>
      <c r="BZ525" s="20" t="e">
        <f t="shared" si="89"/>
        <v>#DIV/0!</v>
      </c>
      <c r="CA525" s="20" t="e">
        <f t="shared" si="90"/>
        <v>#DIV/0!</v>
      </c>
      <c r="CB525" s="20" t="e">
        <f t="shared" si="91"/>
        <v>#DIV/0!</v>
      </c>
      <c r="CC525" s="20" t="e">
        <f t="shared" si="92"/>
        <v>#DIV/0!</v>
      </c>
      <c r="CD525" s="20" t="e">
        <f t="shared" si="93"/>
        <v>#DIV/0!</v>
      </c>
      <c r="CE525" s="26">
        <f t="shared" si="94"/>
        <v>5000</v>
      </c>
      <c r="CF525" s="24" t="str">
        <f t="shared" si="99"/>
        <v xml:space="preserve"> </v>
      </c>
      <c r="CG525" s="24" t="str">
        <f t="shared" si="100"/>
        <v xml:space="preserve"> </v>
      </c>
      <c r="CH525" s="24">
        <f t="shared" si="101"/>
        <v>5000</v>
      </c>
    </row>
    <row r="526" spans="1:86">
      <c r="A526" t="str">
        <f>'Master Data'!A526</f>
        <v>MD</v>
      </c>
      <c r="B526" t="str">
        <f>'Master Data'!B526</f>
        <v>Code Differently, LLC</v>
      </c>
      <c r="C526" t="str">
        <f>'Master Data'!C526</f>
        <v>A private for profit entity not regulated by the state of Maryland offering non-credit training. See this provider s website for more information. https://codedifferently.</v>
      </c>
      <c r="D526" t="str">
        <f>'Master Data'!D526</f>
        <v>625 N. Orange St.  2nd Fl</v>
      </c>
      <c r="E526">
        <f>'Master Data'!E526</f>
        <v>0</v>
      </c>
      <c r="F526" t="str">
        <f>'Master Data'!F526</f>
        <v>Wilmington</v>
      </c>
      <c r="G526" t="str">
        <f>'Master Data'!G526</f>
        <v>DE</v>
      </c>
      <c r="H526">
        <f>'Master Data'!H526</f>
        <v>19801</v>
      </c>
      <c r="I526">
        <f>'Master Data'!I526</f>
        <v>6</v>
      </c>
      <c r="J526" t="str">
        <f>'Master Data'!J526</f>
        <v>Software Development-Java (750 clock hours)</v>
      </c>
      <c r="K526" t="str">
        <f>'Master Data'!K526</f>
        <v>Preparation for the Certified Scrum Master (CSM) credential via the Scrum Alliance.</v>
      </c>
      <c r="L526" t="str">
        <f>'Master Data'!L526</f>
        <v>http://www.codedifferently.com</v>
      </c>
      <c r="M526">
        <f>'Master Data'!M526</f>
        <v>1</v>
      </c>
      <c r="N526" t="str">
        <f>'Master Data'!N526</f>
        <v>Certified Scrum Master (CSM)</v>
      </c>
      <c r="O526">
        <f>'Master Data'!O526</f>
        <v>110201</v>
      </c>
      <c r="P526">
        <f>'Master Data'!P526</f>
        <v>20000</v>
      </c>
      <c r="Q526">
        <f>'Master Data'!Q526</f>
        <v>0</v>
      </c>
      <c r="R526">
        <f>'Master Data'!R526</f>
        <v>38</v>
      </c>
      <c r="S526">
        <f>'Master Data'!S526</f>
        <v>20</v>
      </c>
      <c r="T526">
        <f>'Master Data'!T526</f>
        <v>1</v>
      </c>
      <c r="U526">
        <f>'Master Data'!U526</f>
        <v>3</v>
      </c>
      <c r="V526">
        <f>'Master Data'!V526</f>
        <v>15125200</v>
      </c>
      <c r="W526">
        <f>'Master Data'!W526</f>
        <v>0</v>
      </c>
      <c r="X526">
        <f>'Master Data'!X526</f>
        <v>0</v>
      </c>
      <c r="Y526">
        <f>'Master Data'!Y526</f>
        <v>0</v>
      </c>
      <c r="Z526">
        <f>'Master Data'!Z526</f>
        <v>0</v>
      </c>
      <c r="AA526">
        <f>'Master Data'!AA526</f>
        <v>0</v>
      </c>
      <c r="AB526">
        <f>'Master Data'!AB526</f>
        <v>0</v>
      </c>
      <c r="AC526">
        <f>'Master Data'!AC526</f>
        <v>0</v>
      </c>
      <c r="AD526">
        <f>'Master Data'!AD526</f>
        <v>0</v>
      </c>
      <c r="AE526">
        <f>'Master Data'!AE526</f>
        <v>0</v>
      </c>
      <c r="AF526">
        <f>'Master Data'!AF526</f>
        <v>9999999.9900000002</v>
      </c>
      <c r="AG526">
        <f>'Master Data'!AG526</f>
        <v>9999999.9900000002</v>
      </c>
      <c r="AH526">
        <f>'Master Data'!AH526</f>
        <v>0</v>
      </c>
      <c r="AI526">
        <f>'Master Data'!AI526</f>
        <v>0</v>
      </c>
      <c r="AJ526">
        <f>'Master Data'!AJ526</f>
        <v>0</v>
      </c>
      <c r="AK526">
        <f>'Master Data'!AK526</f>
        <v>0</v>
      </c>
      <c r="AL526">
        <f>'Master Data'!AL526</f>
        <v>0</v>
      </c>
      <c r="AM526">
        <f>'Master Data'!AM526</f>
        <v>0</v>
      </c>
      <c r="AN526">
        <f>'Master Data'!AN526</f>
        <v>0</v>
      </c>
      <c r="AO526">
        <f>'Master Data'!AO526</f>
        <v>0</v>
      </c>
      <c r="AP526">
        <f>'Master Data'!AP526</f>
        <v>0</v>
      </c>
      <c r="AQ526">
        <f>'Master Data'!AQ526</f>
        <v>0</v>
      </c>
      <c r="AR526">
        <f>'Master Data'!AR526</f>
        <v>0</v>
      </c>
      <c r="AS526">
        <f>'Master Data'!AS526</f>
        <v>0</v>
      </c>
      <c r="AT526">
        <f>'Master Data'!AT526</f>
        <v>0</v>
      </c>
      <c r="AU526">
        <f>'Master Data'!AU526</f>
        <v>0</v>
      </c>
      <c r="AV526">
        <f>'Master Data'!AV526</f>
        <v>0</v>
      </c>
      <c r="AW526">
        <f>'Master Data'!AW526</f>
        <v>0</v>
      </c>
      <c r="AX526">
        <f>'Master Data'!AX526</f>
        <v>0</v>
      </c>
      <c r="AY526">
        <f>'Master Data'!AY526</f>
        <v>0</v>
      </c>
      <c r="AZ526">
        <f>'Master Data'!AZ526</f>
        <v>0</v>
      </c>
      <c r="BA526">
        <f>'Master Data'!BA526</f>
        <v>0</v>
      </c>
      <c r="BB526">
        <f>'Master Data'!BB526</f>
        <v>0</v>
      </c>
      <c r="BC526">
        <f>'Master Data'!BC526</f>
        <v>0</v>
      </c>
      <c r="BD526">
        <f>'Master Data'!BD526</f>
        <v>0</v>
      </c>
      <c r="BE526">
        <f>'Master Data'!BE526</f>
        <v>0</v>
      </c>
      <c r="BF526">
        <f>'Master Data'!BF526</f>
        <v>0</v>
      </c>
      <c r="BG526">
        <f>'Master Data'!BG526</f>
        <v>0</v>
      </c>
      <c r="BH526">
        <f>'Master Data'!BH526</f>
        <v>0</v>
      </c>
      <c r="BI526">
        <f>'Master Data'!BI526</f>
        <v>0</v>
      </c>
      <c r="BJ526">
        <f>'Master Data'!BJ526</f>
        <v>0</v>
      </c>
      <c r="BK526">
        <f>'Master Data'!BK526</f>
        <v>0</v>
      </c>
      <c r="BL526">
        <f>'Master Data'!BL526</f>
        <v>0</v>
      </c>
      <c r="BM526">
        <f>'Master Data'!BM526</f>
        <v>0</v>
      </c>
      <c r="BN526">
        <f>'Master Data'!BN526</f>
        <v>0</v>
      </c>
      <c r="BO526">
        <f>'Master Data'!BO526</f>
        <v>0</v>
      </c>
      <c r="BP526">
        <f>'Master Data'!BP526</f>
        <v>0</v>
      </c>
      <c r="BQ526">
        <f>'Master Data'!BQ526</f>
        <v>0</v>
      </c>
      <c r="BR526">
        <f>'Master Data'!BR526</f>
        <v>0</v>
      </c>
      <c r="BS526">
        <f>'Master Data'!BS526</f>
        <v>0</v>
      </c>
      <c r="BT526">
        <f>'Master Data'!BT526</f>
        <v>0</v>
      </c>
      <c r="BU526">
        <f>'Master Data'!BU526</f>
        <v>0</v>
      </c>
      <c r="BV526">
        <f>'Master Data'!BV526</f>
        <v>0</v>
      </c>
      <c r="BW526">
        <f>'Master Data'!BW526</f>
        <v>20230207</v>
      </c>
      <c r="BX526" t="str">
        <f t="shared" si="97"/>
        <v>Code Differently, LLC - Software Development-Java (750 clock hours)</v>
      </c>
      <c r="BY526" s="27" t="str">
        <f t="shared" si="88"/>
        <v/>
      </c>
      <c r="BZ526" s="20" t="e">
        <f t="shared" si="89"/>
        <v>#DIV/0!</v>
      </c>
      <c r="CA526" s="20" t="e">
        <f t="shared" si="90"/>
        <v>#DIV/0!</v>
      </c>
      <c r="CB526" s="20" t="e">
        <f t="shared" si="91"/>
        <v>#DIV/0!</v>
      </c>
      <c r="CC526" s="20" t="e">
        <f t="shared" si="92"/>
        <v>#DIV/0!</v>
      </c>
      <c r="CD526" s="20" t="e">
        <f t="shared" si="93"/>
        <v>#DIV/0!</v>
      </c>
      <c r="CE526" s="26">
        <f t="shared" si="94"/>
        <v>20000</v>
      </c>
      <c r="CF526" s="24" t="str">
        <f t="shared" si="99"/>
        <v xml:space="preserve"> </v>
      </c>
      <c r="CG526" s="24" t="str">
        <f t="shared" si="100"/>
        <v xml:space="preserve"> </v>
      </c>
      <c r="CH526" s="24" t="str">
        <f t="shared" si="101"/>
        <v xml:space="preserve"> </v>
      </c>
    </row>
    <row r="527" spans="1:86">
      <c r="A527" t="str">
        <f>'Master Data'!A527</f>
        <v>MD</v>
      </c>
      <c r="B527" t="str">
        <f>'Master Data'!B527</f>
        <v>Harford Community College</v>
      </c>
      <c r="C527" t="str">
        <f>'Master Data'!C527</f>
        <v>A Maryland public community college, accredited by the Middle States Commission on Higher Education. See this provider s website for more information. https://www.harford.edu/about/index.</v>
      </c>
      <c r="D527" t="str">
        <f>'Master Data'!D527</f>
        <v>401 Thomas Run Road</v>
      </c>
      <c r="E527">
        <f>'Master Data'!E527</f>
        <v>0</v>
      </c>
      <c r="F527" t="str">
        <f>'Master Data'!F527</f>
        <v>Bel Air</v>
      </c>
      <c r="G527" t="str">
        <f>'Master Data'!G527</f>
        <v>MD</v>
      </c>
      <c r="H527">
        <f>'Master Data'!H527</f>
        <v>21015</v>
      </c>
      <c r="I527">
        <f>'Master Data'!I527</f>
        <v>1</v>
      </c>
      <c r="J527" t="str">
        <f>'Master Data'!J527</f>
        <v>Phlebotomy Technician (224 clock hours)</v>
      </c>
      <c r="K527" t="str">
        <f>'Master Data'!K527</f>
        <v>Preparation for the Certified Phlebotomy Technician (CPT) via the National Healthcareer Association.</v>
      </c>
      <c r="L527" t="str">
        <f>'Master Data'!L527</f>
        <v>https://www.harford.edu/academics/workforce-career-programs/programs/phlebotomy-technician.php</v>
      </c>
      <c r="M527">
        <f>'Master Data'!M527</f>
        <v>1</v>
      </c>
      <c r="N527" t="str">
        <f>'Master Data'!N527</f>
        <v>Certified Phlebotomy Technician (CPT)</v>
      </c>
      <c r="O527">
        <f>'Master Data'!O527</f>
        <v>511009</v>
      </c>
      <c r="P527">
        <f>'Master Data'!P527</f>
        <v>1885</v>
      </c>
      <c r="Q527">
        <f>'Master Data'!Q527</f>
        <v>0</v>
      </c>
      <c r="R527">
        <f>'Master Data'!R527</f>
        <v>8</v>
      </c>
      <c r="S527">
        <f>'Master Data'!S527</f>
        <v>28</v>
      </c>
      <c r="T527">
        <f>'Master Data'!T527</f>
        <v>1</v>
      </c>
      <c r="U527">
        <f>'Master Data'!U527</f>
        <v>1</v>
      </c>
      <c r="V527">
        <f>'Master Data'!V527</f>
        <v>31909700</v>
      </c>
      <c r="W527">
        <f>'Master Data'!W527</f>
        <v>0</v>
      </c>
      <c r="X527">
        <f>'Master Data'!X527</f>
        <v>0</v>
      </c>
      <c r="Y527">
        <f>'Master Data'!Y527</f>
        <v>18</v>
      </c>
      <c r="Z527">
        <f>'Master Data'!Z527</f>
        <v>16</v>
      </c>
      <c r="AA527">
        <f>'Master Data'!AA527</f>
        <v>14</v>
      </c>
      <c r="AB527">
        <f>'Master Data'!AB527</f>
        <v>0</v>
      </c>
      <c r="AC527">
        <f>'Master Data'!AC527</f>
        <v>0</v>
      </c>
      <c r="AD527">
        <f>'Master Data'!AD527</f>
        <v>0</v>
      </c>
      <c r="AE527">
        <f>'Master Data'!AE527</f>
        <v>0</v>
      </c>
      <c r="AF527">
        <f>'Master Data'!AF527</f>
        <v>9999999.9900000002</v>
      </c>
      <c r="AG527">
        <f>'Master Data'!AG527</f>
        <v>9999999.9900000002</v>
      </c>
      <c r="AH527">
        <f>'Master Data'!AH527</f>
        <v>7</v>
      </c>
      <c r="AI527">
        <f>'Master Data'!AI527</f>
        <v>7</v>
      </c>
      <c r="AJ527">
        <f>'Master Data'!AJ527</f>
        <v>0</v>
      </c>
      <c r="AK527">
        <f>'Master Data'!AK527</f>
        <v>0</v>
      </c>
      <c r="AL527">
        <f>'Master Data'!AL527</f>
        <v>0</v>
      </c>
      <c r="AM527">
        <f>'Master Data'!AM527</f>
        <v>0</v>
      </c>
      <c r="AN527">
        <f>'Master Data'!AN527</f>
        <v>0</v>
      </c>
      <c r="AO527">
        <f>'Master Data'!AO527</f>
        <v>0</v>
      </c>
      <c r="AP527">
        <f>'Master Data'!AP527</f>
        <v>0</v>
      </c>
      <c r="AQ527">
        <f>'Master Data'!AQ527</f>
        <v>0</v>
      </c>
      <c r="AR527">
        <f>'Master Data'!AR527</f>
        <v>0</v>
      </c>
      <c r="AS527">
        <f>'Master Data'!AS527</f>
        <v>0</v>
      </c>
      <c r="AT527">
        <f>'Master Data'!AT527</f>
        <v>0</v>
      </c>
      <c r="AU527">
        <f>'Master Data'!AU527</f>
        <v>0</v>
      </c>
      <c r="AV527">
        <f>'Master Data'!AV527</f>
        <v>0</v>
      </c>
      <c r="AW527">
        <f>'Master Data'!AW527</f>
        <v>0</v>
      </c>
      <c r="AX527">
        <f>'Master Data'!AX527</f>
        <v>0</v>
      </c>
      <c r="AY527">
        <f>'Master Data'!AY527</f>
        <v>0</v>
      </c>
      <c r="AZ527">
        <f>'Master Data'!AZ527</f>
        <v>0</v>
      </c>
      <c r="BA527">
        <f>'Master Data'!BA527</f>
        <v>0</v>
      </c>
      <c r="BB527">
        <f>'Master Data'!BB527</f>
        <v>0</v>
      </c>
      <c r="BC527">
        <f>'Master Data'!BC527</f>
        <v>0</v>
      </c>
      <c r="BD527">
        <f>'Master Data'!BD527</f>
        <v>0</v>
      </c>
      <c r="BE527">
        <f>'Master Data'!BE527</f>
        <v>0</v>
      </c>
      <c r="BF527">
        <f>'Master Data'!BF527</f>
        <v>0</v>
      </c>
      <c r="BG527">
        <f>'Master Data'!BG527</f>
        <v>0</v>
      </c>
      <c r="BH527">
        <f>'Master Data'!BH527</f>
        <v>0</v>
      </c>
      <c r="BI527">
        <f>'Master Data'!BI527</f>
        <v>0</v>
      </c>
      <c r="BJ527">
        <f>'Master Data'!BJ527</f>
        <v>0</v>
      </c>
      <c r="BK527">
        <f>'Master Data'!BK527</f>
        <v>0</v>
      </c>
      <c r="BL527">
        <f>'Master Data'!BL527</f>
        <v>0</v>
      </c>
      <c r="BM527">
        <f>'Master Data'!BM527</f>
        <v>0</v>
      </c>
      <c r="BN527">
        <f>'Master Data'!BN527</f>
        <v>0</v>
      </c>
      <c r="BO527">
        <f>'Master Data'!BO527</f>
        <v>0</v>
      </c>
      <c r="BP527">
        <f>'Master Data'!BP527</f>
        <v>0</v>
      </c>
      <c r="BQ527">
        <f>'Master Data'!BQ527</f>
        <v>0</v>
      </c>
      <c r="BR527">
        <f>'Master Data'!BR527</f>
        <v>0</v>
      </c>
      <c r="BS527">
        <f>'Master Data'!BS527</f>
        <v>0</v>
      </c>
      <c r="BT527">
        <f>'Master Data'!BT527</f>
        <v>0</v>
      </c>
      <c r="BU527">
        <f>'Master Data'!BU527</f>
        <v>0</v>
      </c>
      <c r="BV527">
        <f>'Master Data'!BV527</f>
        <v>0</v>
      </c>
      <c r="BW527">
        <f>'Master Data'!BW527</f>
        <v>20230504</v>
      </c>
      <c r="BX527" t="str">
        <f t="shared" si="97"/>
        <v>Harford Community College - Phlebotomy Technician (224 clock hours)</v>
      </c>
      <c r="BY527" s="27" t="str">
        <f t="shared" si="88"/>
        <v/>
      </c>
      <c r="BZ527" s="20" t="e">
        <f t="shared" si="89"/>
        <v>#DIV/0!</v>
      </c>
      <c r="CA527" s="20" t="e">
        <f t="shared" si="90"/>
        <v>#DIV/0!</v>
      </c>
      <c r="CB527" s="20">
        <f t="shared" si="91"/>
        <v>0</v>
      </c>
      <c r="CC527" s="20">
        <f t="shared" si="92"/>
        <v>0</v>
      </c>
      <c r="CD527" s="20">
        <f t="shared" si="93"/>
        <v>0</v>
      </c>
      <c r="CE527" s="26">
        <f t="shared" si="94"/>
        <v>1885</v>
      </c>
      <c r="CF527" s="24" t="str">
        <f t="shared" si="99"/>
        <v xml:space="preserve"> </v>
      </c>
      <c r="CG527" s="24" t="str">
        <f t="shared" si="100"/>
        <v xml:space="preserve"> </v>
      </c>
      <c r="CH527" s="24" t="str">
        <f t="shared" si="101"/>
        <v xml:space="preserve"> </v>
      </c>
    </row>
    <row r="528" spans="1:86">
      <c r="A528" t="str">
        <f>'Master Data'!A528</f>
        <v>MD</v>
      </c>
      <c r="B528" t="str">
        <f>'Master Data'!B528</f>
        <v>Harford Community College</v>
      </c>
      <c r="C528" t="str">
        <f>'Master Data'!C528</f>
        <v>A Maryland public community college, accredited by the Middle States Commission on Higher Education. See this provider s website for more information. https://www.harford.edu/about/index.</v>
      </c>
      <c r="D528" t="str">
        <f>'Master Data'!D528</f>
        <v>401 Thomas Run Road</v>
      </c>
      <c r="E528">
        <f>'Master Data'!E528</f>
        <v>0</v>
      </c>
      <c r="F528" t="str">
        <f>'Master Data'!F528</f>
        <v>Bel Air</v>
      </c>
      <c r="G528" t="str">
        <f>'Master Data'!G528</f>
        <v>MD</v>
      </c>
      <c r="H528">
        <f>'Master Data'!H528</f>
        <v>21015</v>
      </c>
      <c r="I528">
        <f>'Master Data'!I528</f>
        <v>1</v>
      </c>
      <c r="J528" t="str">
        <f>'Master Data'!J528</f>
        <v>Microsoft Office Associate Exam Prep (80 clock hours)</v>
      </c>
      <c r="K528" t="str">
        <f>'Master Data'!K528</f>
        <v>Preparation for the MO-100 Word, MO-200 Excel, MO-300 PowerPoint &amp; MO-400 Outlook exams. Earn the Microsoft Office Specialist credential by passing 3 of these exams.</v>
      </c>
      <c r="L528" t="str">
        <f>'Master Data'!L528</f>
        <v>https://www.harford.edu/academics/workforce-career-programs/programs/microsoft-office-specialist.php</v>
      </c>
      <c r="M528">
        <f>'Master Data'!M528</f>
        <v>1</v>
      </c>
      <c r="N528" t="str">
        <f>'Master Data'!N528</f>
        <v>Microsoft Office Associate (MOS)</v>
      </c>
      <c r="O528">
        <f>'Master Data'!O528</f>
        <v>110899</v>
      </c>
      <c r="P528">
        <f>'Master Data'!P528</f>
        <v>884</v>
      </c>
      <c r="Q528">
        <f>'Master Data'!Q528</f>
        <v>0</v>
      </c>
      <c r="R528">
        <f>'Master Data'!R528</f>
        <v>27</v>
      </c>
      <c r="S528">
        <f>'Master Data'!S528</f>
        <v>3</v>
      </c>
      <c r="T528">
        <f>'Master Data'!T528</f>
        <v>0</v>
      </c>
      <c r="U528">
        <f>'Master Data'!U528</f>
        <v>2</v>
      </c>
      <c r="V528">
        <f>'Master Data'!V528</f>
        <v>43919900</v>
      </c>
      <c r="W528">
        <f>'Master Data'!W528</f>
        <v>0</v>
      </c>
      <c r="X528">
        <f>'Master Data'!X528</f>
        <v>0</v>
      </c>
      <c r="Y528">
        <f>'Master Data'!Y528</f>
        <v>33</v>
      </c>
      <c r="Z528">
        <f>'Master Data'!Z528</f>
        <v>18</v>
      </c>
      <c r="AA528">
        <f>'Master Data'!AA528</f>
        <v>14</v>
      </c>
      <c r="AB528">
        <f>'Master Data'!AB528</f>
        <v>12</v>
      </c>
      <c r="AC528">
        <f>'Master Data'!AC528</f>
        <v>1</v>
      </c>
      <c r="AD528">
        <f>'Master Data'!AD528</f>
        <v>17922</v>
      </c>
      <c r="AE528">
        <f>'Master Data'!AE528</f>
        <v>0</v>
      </c>
      <c r="AF528">
        <f>'Master Data'!AF528</f>
        <v>17983.830000000002</v>
      </c>
      <c r="AG528">
        <f>'Master Data'!AG528</f>
        <v>14600</v>
      </c>
      <c r="AH528">
        <f>'Master Data'!AH528</f>
        <v>15</v>
      </c>
      <c r="AI528">
        <f>'Master Data'!AI528</f>
        <v>3</v>
      </c>
      <c r="AJ528">
        <f>'Master Data'!AJ528</f>
        <v>1</v>
      </c>
      <c r="AK528">
        <f>'Master Data'!AK528</f>
        <v>1</v>
      </c>
      <c r="AL528">
        <f>'Master Data'!AL528</f>
        <v>1</v>
      </c>
      <c r="AM528">
        <f>'Master Data'!AM528</f>
        <v>1</v>
      </c>
      <c r="AN528">
        <f>'Master Data'!AN528</f>
        <v>0</v>
      </c>
      <c r="AO528">
        <f>'Master Data'!AO528</f>
        <v>710</v>
      </c>
      <c r="AP528">
        <f>'Master Data'!AP528</f>
        <v>0</v>
      </c>
      <c r="AQ528">
        <f>'Master Data'!AQ528</f>
        <v>0</v>
      </c>
      <c r="AR528">
        <f>'Master Data'!AR528</f>
        <v>0</v>
      </c>
      <c r="AS528">
        <f>'Master Data'!AS528</f>
        <v>0</v>
      </c>
      <c r="AT528">
        <f>'Master Data'!AT528</f>
        <v>0</v>
      </c>
      <c r="AU528">
        <f>'Master Data'!AU528</f>
        <v>0</v>
      </c>
      <c r="AV528">
        <f>'Master Data'!AV528</f>
        <v>0</v>
      </c>
      <c r="AW528">
        <f>'Master Data'!AW528</f>
        <v>0</v>
      </c>
      <c r="AX528">
        <f>'Master Data'!AX528</f>
        <v>0</v>
      </c>
      <c r="AY528">
        <f>'Master Data'!AY528</f>
        <v>0</v>
      </c>
      <c r="AZ528">
        <f>'Master Data'!AZ528</f>
        <v>0</v>
      </c>
      <c r="BA528">
        <f>'Master Data'!BA528</f>
        <v>0</v>
      </c>
      <c r="BB528">
        <f>'Master Data'!BB528</f>
        <v>1</v>
      </c>
      <c r="BC528">
        <f>'Master Data'!BC528</f>
        <v>0</v>
      </c>
      <c r="BD528">
        <f>'Master Data'!BD528</f>
        <v>1</v>
      </c>
      <c r="BE528">
        <f>'Master Data'!BE528</f>
        <v>0</v>
      </c>
      <c r="BF528">
        <f>'Master Data'!BF528</f>
        <v>0</v>
      </c>
      <c r="BG528">
        <f>'Master Data'!BG528</f>
        <v>0</v>
      </c>
      <c r="BH528">
        <f>'Master Data'!BH528</f>
        <v>0</v>
      </c>
      <c r="BI528">
        <f>'Master Data'!BI528</f>
        <v>0</v>
      </c>
      <c r="BJ528">
        <f>'Master Data'!BJ528</f>
        <v>1</v>
      </c>
      <c r="BK528">
        <f>'Master Data'!BK528</f>
        <v>0</v>
      </c>
      <c r="BL528">
        <f>'Master Data'!BL528</f>
        <v>0</v>
      </c>
      <c r="BM528">
        <f>'Master Data'!BM528</f>
        <v>1</v>
      </c>
      <c r="BN528">
        <f>'Master Data'!BN528</f>
        <v>0</v>
      </c>
      <c r="BO528">
        <f>'Master Data'!BO528</f>
        <v>0</v>
      </c>
      <c r="BP528">
        <f>'Master Data'!BP528</f>
        <v>0</v>
      </c>
      <c r="BQ528">
        <f>'Master Data'!BQ528</f>
        <v>0</v>
      </c>
      <c r="BR528">
        <f>'Master Data'!BR528</f>
        <v>1</v>
      </c>
      <c r="BS528">
        <f>'Master Data'!BS528</f>
        <v>0</v>
      </c>
      <c r="BT528">
        <f>'Master Data'!BT528</f>
        <v>0</v>
      </c>
      <c r="BU528">
        <f>'Master Data'!BU528</f>
        <v>0</v>
      </c>
      <c r="BV528">
        <f>'Master Data'!BV528</f>
        <v>0</v>
      </c>
      <c r="BW528">
        <f>'Master Data'!BW528</f>
        <v>20230323</v>
      </c>
      <c r="BX528" t="str">
        <f t="shared" si="97"/>
        <v>Harford Community College - Microsoft Office Associate Exam Prep (80 clock hours)</v>
      </c>
      <c r="BY528" s="27" t="str">
        <f t="shared" si="88"/>
        <v/>
      </c>
      <c r="BZ528" s="20" t="e">
        <f t="shared" si="89"/>
        <v>#DIV/0!</v>
      </c>
      <c r="CA528" s="20" t="e">
        <f t="shared" si="90"/>
        <v>#DIV/0!</v>
      </c>
      <c r="CB528" s="20">
        <f t="shared" si="91"/>
        <v>0.8</v>
      </c>
      <c r="CC528" s="20">
        <f t="shared" si="92"/>
        <v>0.33333333333333331</v>
      </c>
      <c r="CD528" s="20">
        <f t="shared" si="93"/>
        <v>0</v>
      </c>
      <c r="CE528" s="26">
        <f t="shared" si="94"/>
        <v>884</v>
      </c>
      <c r="CF528" s="24" t="str">
        <f t="shared" si="99"/>
        <v xml:space="preserve"> </v>
      </c>
      <c r="CG528" s="24">
        <f t="shared" si="100"/>
        <v>17922</v>
      </c>
      <c r="CH528" s="24">
        <f t="shared" si="101"/>
        <v>710</v>
      </c>
    </row>
    <row r="529" spans="1:86">
      <c r="A529" t="str">
        <f>'Master Data'!A529</f>
        <v>MD</v>
      </c>
      <c r="B529" t="str">
        <f>'Master Data'!B529</f>
        <v>Easy Drive CDL</v>
      </c>
      <c r="C529" t="str">
        <f>'Master Data'!C529</f>
        <v>A private for profit entity not regulated by the state of Maryland offering non-credit training. See this provider s website for more information. https://www.easydrivecdl.</v>
      </c>
      <c r="D529" t="str">
        <f>'Master Data'!D529</f>
        <v>116 North Commerce Street</v>
      </c>
      <c r="E529" t="str">
        <f>'Master Data'!E529</f>
        <v>PO Box 687</v>
      </c>
      <c r="F529" t="str">
        <f>'Master Data'!F529</f>
        <v>Centreville</v>
      </c>
      <c r="G529" t="str">
        <f>'Master Data'!G529</f>
        <v>MD</v>
      </c>
      <c r="H529">
        <f>'Master Data'!H529</f>
        <v>21617</v>
      </c>
      <c r="I529">
        <f>'Master Data'!I529</f>
        <v>6</v>
      </c>
      <c r="J529" t="str">
        <f>'Master Data'!J529</f>
        <v>CDL-B Training via 1-on1 Tutoring (55 clock hours)</v>
      </c>
      <c r="K529" t="str">
        <f>'Master Data'!K529</f>
        <v>Training to obtain a Maryland Class B commercial driver's license (CDL) limited to only one student at a time online or in person.</v>
      </c>
      <c r="L529" t="str">
        <f>'Master Data'!L529</f>
        <v>http://easydrivecdl.com</v>
      </c>
      <c r="M529">
        <f>'Master Data'!M529</f>
        <v>3</v>
      </c>
      <c r="N529" t="str">
        <f>'Master Data'!N529</f>
        <v>Maryland CDL-B</v>
      </c>
      <c r="O529">
        <f>'Master Data'!O529</f>
        <v>490205</v>
      </c>
      <c r="P529">
        <f>'Master Data'!P529</f>
        <v>1995</v>
      </c>
      <c r="Q529">
        <f>'Master Data'!Q529</f>
        <v>0</v>
      </c>
      <c r="R529">
        <f>'Master Data'!R529</f>
        <v>27</v>
      </c>
      <c r="S529">
        <f>'Master Data'!S529</f>
        <v>2</v>
      </c>
      <c r="T529">
        <f>'Master Data'!T529</f>
        <v>0</v>
      </c>
      <c r="U529">
        <f>'Master Data'!U529</f>
        <v>3</v>
      </c>
      <c r="V529">
        <f>'Master Data'!V529</f>
        <v>53303300</v>
      </c>
      <c r="W529">
        <f>'Master Data'!W529</f>
        <v>53305100</v>
      </c>
      <c r="X529">
        <f>'Master Data'!X529</f>
        <v>53305200</v>
      </c>
      <c r="Y529">
        <f>'Master Data'!Y529</f>
        <v>0</v>
      </c>
      <c r="Z529">
        <f>'Master Data'!Z529</f>
        <v>0</v>
      </c>
      <c r="AA529">
        <f>'Master Data'!AA529</f>
        <v>0</v>
      </c>
      <c r="AB529">
        <f>'Master Data'!AB529</f>
        <v>0</v>
      </c>
      <c r="AC529">
        <f>'Master Data'!AC529</f>
        <v>0</v>
      </c>
      <c r="AD529">
        <f>'Master Data'!AD529</f>
        <v>0</v>
      </c>
      <c r="AE529">
        <f>'Master Data'!AE529</f>
        <v>0</v>
      </c>
      <c r="AF529">
        <f>'Master Data'!AF529</f>
        <v>9999999.9900000002</v>
      </c>
      <c r="AG529">
        <f>'Master Data'!AG529</f>
        <v>9999999.9900000002</v>
      </c>
      <c r="AH529">
        <f>'Master Data'!AH529</f>
        <v>0</v>
      </c>
      <c r="AI529">
        <f>'Master Data'!AI529</f>
        <v>0</v>
      </c>
      <c r="AJ529">
        <f>'Master Data'!AJ529</f>
        <v>0</v>
      </c>
      <c r="AK529">
        <f>'Master Data'!AK529</f>
        <v>0</v>
      </c>
      <c r="AL529">
        <f>'Master Data'!AL529</f>
        <v>0</v>
      </c>
      <c r="AM529">
        <f>'Master Data'!AM529</f>
        <v>0</v>
      </c>
      <c r="AN529">
        <f>'Master Data'!AN529</f>
        <v>0</v>
      </c>
      <c r="AO529">
        <f>'Master Data'!AO529</f>
        <v>0</v>
      </c>
      <c r="AP529">
        <f>'Master Data'!AP529</f>
        <v>0</v>
      </c>
      <c r="AQ529">
        <f>'Master Data'!AQ529</f>
        <v>0</v>
      </c>
      <c r="AR529">
        <f>'Master Data'!AR529</f>
        <v>0</v>
      </c>
      <c r="AS529">
        <f>'Master Data'!AS529</f>
        <v>0</v>
      </c>
      <c r="AT529">
        <f>'Master Data'!AT529</f>
        <v>0</v>
      </c>
      <c r="AU529">
        <f>'Master Data'!AU529</f>
        <v>0</v>
      </c>
      <c r="AV529">
        <f>'Master Data'!AV529</f>
        <v>0</v>
      </c>
      <c r="AW529">
        <f>'Master Data'!AW529</f>
        <v>0</v>
      </c>
      <c r="AX529">
        <f>'Master Data'!AX529</f>
        <v>0</v>
      </c>
      <c r="AY529">
        <f>'Master Data'!AY529</f>
        <v>0</v>
      </c>
      <c r="AZ529">
        <f>'Master Data'!AZ529</f>
        <v>0</v>
      </c>
      <c r="BA529">
        <f>'Master Data'!BA529</f>
        <v>0</v>
      </c>
      <c r="BB529">
        <f>'Master Data'!BB529</f>
        <v>0</v>
      </c>
      <c r="BC529">
        <f>'Master Data'!BC529</f>
        <v>0</v>
      </c>
      <c r="BD529">
        <f>'Master Data'!BD529</f>
        <v>0</v>
      </c>
      <c r="BE529">
        <f>'Master Data'!BE529</f>
        <v>0</v>
      </c>
      <c r="BF529">
        <f>'Master Data'!BF529</f>
        <v>0</v>
      </c>
      <c r="BG529">
        <f>'Master Data'!BG529</f>
        <v>0</v>
      </c>
      <c r="BH529">
        <f>'Master Data'!BH529</f>
        <v>0</v>
      </c>
      <c r="BI529">
        <f>'Master Data'!BI529</f>
        <v>0</v>
      </c>
      <c r="BJ529">
        <f>'Master Data'!BJ529</f>
        <v>0</v>
      </c>
      <c r="BK529">
        <f>'Master Data'!BK529</f>
        <v>0</v>
      </c>
      <c r="BL529">
        <f>'Master Data'!BL529</f>
        <v>0</v>
      </c>
      <c r="BM529">
        <f>'Master Data'!BM529</f>
        <v>0</v>
      </c>
      <c r="BN529">
        <f>'Master Data'!BN529</f>
        <v>0</v>
      </c>
      <c r="BO529">
        <f>'Master Data'!BO529</f>
        <v>0</v>
      </c>
      <c r="BP529">
        <f>'Master Data'!BP529</f>
        <v>0</v>
      </c>
      <c r="BQ529">
        <f>'Master Data'!BQ529</f>
        <v>0</v>
      </c>
      <c r="BR529">
        <f>'Master Data'!BR529</f>
        <v>0</v>
      </c>
      <c r="BS529">
        <f>'Master Data'!BS529</f>
        <v>0</v>
      </c>
      <c r="BT529">
        <f>'Master Data'!BT529</f>
        <v>0</v>
      </c>
      <c r="BU529">
        <f>'Master Data'!BU529</f>
        <v>0</v>
      </c>
      <c r="BV529">
        <f>'Master Data'!BV529</f>
        <v>0</v>
      </c>
      <c r="BW529">
        <f>'Master Data'!BW529</f>
        <v>20230321</v>
      </c>
      <c r="BX529" t="str">
        <f t="shared" si="97"/>
        <v>Easy Drive CDL - CDL-B Training via 1-on1 Tutoring (55 clock hours)</v>
      </c>
      <c r="BY529" s="27" t="str">
        <f t="shared" si="88"/>
        <v/>
      </c>
      <c r="BZ529" s="20" t="e">
        <f t="shared" si="89"/>
        <v>#DIV/0!</v>
      </c>
      <c r="CA529" s="20" t="e">
        <f t="shared" si="90"/>
        <v>#DIV/0!</v>
      </c>
      <c r="CB529" s="20" t="e">
        <f t="shared" si="91"/>
        <v>#DIV/0!</v>
      </c>
      <c r="CC529" s="20" t="e">
        <f t="shared" si="92"/>
        <v>#DIV/0!</v>
      </c>
      <c r="CD529" s="20" t="e">
        <f t="shared" si="93"/>
        <v>#DIV/0!</v>
      </c>
      <c r="CE529" s="26">
        <f t="shared" si="94"/>
        <v>1995</v>
      </c>
      <c r="CF529" s="24" t="str">
        <f t="shared" si="99"/>
        <v xml:space="preserve"> </v>
      </c>
      <c r="CG529" s="24" t="str">
        <f t="shared" si="100"/>
        <v xml:space="preserve"> </v>
      </c>
      <c r="CH529" s="24" t="str">
        <f t="shared" si="101"/>
        <v xml:space="preserve"> </v>
      </c>
    </row>
    <row r="530" spans="1:86">
      <c r="A530" t="str">
        <f>'Master Data'!A530</f>
        <v>MD</v>
      </c>
      <c r="B530" t="str">
        <f>'Master Data'!B530</f>
        <v>New Destiny Health Career Center</v>
      </c>
      <c r="C530" t="str">
        <f>'Master Data'!C530</f>
        <v>A Maryland Higher Education Commission-approved private career school offering job preparatory training. See this provider s website for more information. https://newdestinyfast.</v>
      </c>
      <c r="D530" t="str">
        <f>'Master Data'!D530</f>
        <v>7600 Osler Drive Suite 302</v>
      </c>
      <c r="E530">
        <f>'Master Data'!E530</f>
        <v>0</v>
      </c>
      <c r="F530" t="str">
        <f>'Master Data'!F530</f>
        <v>Towson</v>
      </c>
      <c r="G530" t="str">
        <f>'Master Data'!G530</f>
        <v>MD</v>
      </c>
      <c r="H530">
        <f>'Master Data'!H530</f>
        <v>21204</v>
      </c>
      <c r="I530">
        <f>'Master Data'!I530</f>
        <v>6</v>
      </c>
      <c r="J530" t="str">
        <f>'Master Data'!J530</f>
        <v>Certified Pharmacy Technician (448 clock hours)</v>
      </c>
      <c r="K530" t="str">
        <f>'Master Data'!K530</f>
        <v>Prepares individuals, to prepare medications  and related assistance to patients  and manage pharmacy clinical and business operations.</v>
      </c>
      <c r="L530" t="str">
        <f>'Master Data'!L530</f>
        <v>https://www.newdestinyhcc.com</v>
      </c>
      <c r="M530">
        <f>'Master Data'!M530</f>
        <v>1</v>
      </c>
      <c r="N530" t="str">
        <f>'Master Data'!N530</f>
        <v>Certified Pharmacy Technician</v>
      </c>
      <c r="O530">
        <f>'Master Data'!O530</f>
        <v>510805</v>
      </c>
      <c r="P530">
        <f>'Master Data'!P530</f>
        <v>1290</v>
      </c>
      <c r="Q530">
        <f>'Master Data'!Q530</f>
        <v>725</v>
      </c>
      <c r="R530">
        <f>'Master Data'!R530</f>
        <v>30</v>
      </c>
      <c r="S530">
        <f>'Master Data'!S530</f>
        <v>15</v>
      </c>
      <c r="T530">
        <f>'Master Data'!T530</f>
        <v>1</v>
      </c>
      <c r="U530">
        <f>'Master Data'!U530</f>
        <v>1</v>
      </c>
      <c r="V530">
        <f>'Master Data'!V530</f>
        <v>29205200</v>
      </c>
      <c r="W530">
        <f>'Master Data'!W530</f>
        <v>0</v>
      </c>
      <c r="X530">
        <f>'Master Data'!X530</f>
        <v>0</v>
      </c>
      <c r="Y530">
        <f>'Master Data'!Y530</f>
        <v>0</v>
      </c>
      <c r="Z530">
        <f>'Master Data'!Z530</f>
        <v>0</v>
      </c>
      <c r="AA530">
        <f>'Master Data'!AA530</f>
        <v>0</v>
      </c>
      <c r="AB530">
        <f>'Master Data'!AB530</f>
        <v>0</v>
      </c>
      <c r="AC530">
        <f>'Master Data'!AC530</f>
        <v>0</v>
      </c>
      <c r="AD530">
        <f>'Master Data'!AD530</f>
        <v>0</v>
      </c>
      <c r="AE530">
        <f>'Master Data'!AE530</f>
        <v>0</v>
      </c>
      <c r="AF530">
        <f>'Master Data'!AF530</f>
        <v>9999999.9900000002</v>
      </c>
      <c r="AG530">
        <f>'Master Data'!AG530</f>
        <v>9999999.9900000002</v>
      </c>
      <c r="AH530">
        <f>'Master Data'!AH530</f>
        <v>0</v>
      </c>
      <c r="AI530">
        <f>'Master Data'!AI530</f>
        <v>0</v>
      </c>
      <c r="AJ530">
        <f>'Master Data'!AJ530</f>
        <v>0</v>
      </c>
      <c r="AK530">
        <f>'Master Data'!AK530</f>
        <v>0</v>
      </c>
      <c r="AL530">
        <f>'Master Data'!AL530</f>
        <v>0</v>
      </c>
      <c r="AM530">
        <f>'Master Data'!AM530</f>
        <v>0</v>
      </c>
      <c r="AN530">
        <f>'Master Data'!AN530</f>
        <v>0</v>
      </c>
      <c r="AO530">
        <f>'Master Data'!AO530</f>
        <v>0</v>
      </c>
      <c r="AP530">
        <f>'Master Data'!AP530</f>
        <v>0</v>
      </c>
      <c r="AQ530">
        <f>'Master Data'!AQ530</f>
        <v>0</v>
      </c>
      <c r="AR530">
        <f>'Master Data'!AR530</f>
        <v>0</v>
      </c>
      <c r="AS530">
        <f>'Master Data'!AS530</f>
        <v>0</v>
      </c>
      <c r="AT530">
        <f>'Master Data'!AT530</f>
        <v>0</v>
      </c>
      <c r="AU530">
        <f>'Master Data'!AU530</f>
        <v>0</v>
      </c>
      <c r="AV530">
        <f>'Master Data'!AV530</f>
        <v>0</v>
      </c>
      <c r="AW530">
        <f>'Master Data'!AW530</f>
        <v>0</v>
      </c>
      <c r="AX530">
        <f>'Master Data'!AX530</f>
        <v>0</v>
      </c>
      <c r="AY530">
        <f>'Master Data'!AY530</f>
        <v>0</v>
      </c>
      <c r="AZ530">
        <f>'Master Data'!AZ530</f>
        <v>0</v>
      </c>
      <c r="BA530">
        <f>'Master Data'!BA530</f>
        <v>0</v>
      </c>
      <c r="BB530">
        <f>'Master Data'!BB530</f>
        <v>0</v>
      </c>
      <c r="BC530">
        <f>'Master Data'!BC530</f>
        <v>0</v>
      </c>
      <c r="BD530">
        <f>'Master Data'!BD530</f>
        <v>0</v>
      </c>
      <c r="BE530">
        <f>'Master Data'!BE530</f>
        <v>0</v>
      </c>
      <c r="BF530">
        <f>'Master Data'!BF530</f>
        <v>0</v>
      </c>
      <c r="BG530">
        <f>'Master Data'!BG530</f>
        <v>0</v>
      </c>
      <c r="BH530">
        <f>'Master Data'!BH530</f>
        <v>0</v>
      </c>
      <c r="BI530">
        <f>'Master Data'!BI530</f>
        <v>0</v>
      </c>
      <c r="BJ530">
        <f>'Master Data'!BJ530</f>
        <v>0</v>
      </c>
      <c r="BK530">
        <f>'Master Data'!BK530</f>
        <v>0</v>
      </c>
      <c r="BL530">
        <f>'Master Data'!BL530</f>
        <v>0</v>
      </c>
      <c r="BM530">
        <f>'Master Data'!BM530</f>
        <v>0</v>
      </c>
      <c r="BN530">
        <f>'Master Data'!BN530</f>
        <v>0</v>
      </c>
      <c r="BO530">
        <f>'Master Data'!BO530</f>
        <v>0</v>
      </c>
      <c r="BP530">
        <f>'Master Data'!BP530</f>
        <v>0</v>
      </c>
      <c r="BQ530">
        <f>'Master Data'!BQ530</f>
        <v>0</v>
      </c>
      <c r="BR530">
        <f>'Master Data'!BR530</f>
        <v>0</v>
      </c>
      <c r="BS530">
        <f>'Master Data'!BS530</f>
        <v>0</v>
      </c>
      <c r="BT530">
        <f>'Master Data'!BT530</f>
        <v>0</v>
      </c>
      <c r="BU530">
        <f>'Master Data'!BU530</f>
        <v>0</v>
      </c>
      <c r="BV530">
        <f>'Master Data'!BV530</f>
        <v>0</v>
      </c>
      <c r="BW530">
        <f>'Master Data'!BW530</f>
        <v>20230323</v>
      </c>
      <c r="BX530" t="str">
        <f t="shared" si="97"/>
        <v>New Destiny Health Career Center - Certified Pharmacy Technician (448 clock hours)</v>
      </c>
      <c r="BY530" s="27" t="str">
        <f t="shared" si="88"/>
        <v/>
      </c>
      <c r="BZ530" s="20" t="e">
        <f t="shared" si="89"/>
        <v>#DIV/0!</v>
      </c>
      <c r="CA530" s="20" t="e">
        <f t="shared" si="90"/>
        <v>#DIV/0!</v>
      </c>
      <c r="CB530" s="20" t="e">
        <f t="shared" si="91"/>
        <v>#DIV/0!</v>
      </c>
      <c r="CC530" s="20" t="e">
        <f t="shared" si="92"/>
        <v>#DIV/0!</v>
      </c>
      <c r="CD530" s="20" t="e">
        <f t="shared" si="93"/>
        <v>#DIV/0!</v>
      </c>
      <c r="CE530" s="26">
        <f t="shared" si="94"/>
        <v>2015</v>
      </c>
      <c r="CF530" s="24" t="str">
        <f t="shared" si="99"/>
        <v xml:space="preserve"> </v>
      </c>
      <c r="CG530" s="24" t="str">
        <f t="shared" si="100"/>
        <v xml:space="preserve"> </v>
      </c>
      <c r="CH530" s="24" t="str">
        <f t="shared" si="101"/>
        <v xml:space="preserve"> </v>
      </c>
    </row>
    <row r="531" spans="1:86">
      <c r="A531" t="str">
        <f>'Master Data'!A531</f>
        <v>MD</v>
      </c>
      <c r="B531" t="str">
        <f>'Master Data'!B531</f>
        <v>New Destiny Health Career Center</v>
      </c>
      <c r="C531" t="str">
        <f>'Master Data'!C531</f>
        <v>A Maryland Higher Education Commission-approved private career school offering job preparatory training. See this provider s website for more information. https://newdestinyfast.</v>
      </c>
      <c r="D531" t="str">
        <f>'Master Data'!D531</f>
        <v>7600 Osler Drive Suite 302</v>
      </c>
      <c r="E531">
        <f>'Master Data'!E531</f>
        <v>0</v>
      </c>
      <c r="F531" t="str">
        <f>'Master Data'!F531</f>
        <v>Towson</v>
      </c>
      <c r="G531" t="str">
        <f>'Master Data'!G531</f>
        <v>MD</v>
      </c>
      <c r="H531">
        <f>'Master Data'!H531</f>
        <v>21204</v>
      </c>
      <c r="I531">
        <f>'Master Data'!I531</f>
        <v>6</v>
      </c>
      <c r="J531" t="str">
        <f>'Master Data'!J531</f>
        <v>Certified Nursing Assistant (125 clock hours)</v>
      </c>
      <c r="K531" t="str">
        <f>'Master Data'!K531</f>
        <v>Prepares individuals to perform nursing-related services to patients in hospitals or long-term care facilities  under the training and supervision of a registered nurse or licensed practical nurse.</v>
      </c>
      <c r="L531" t="str">
        <f>'Master Data'!L531</f>
        <v>https://www.newdestinyhcc.com</v>
      </c>
      <c r="M531">
        <f>'Master Data'!M531</f>
        <v>38</v>
      </c>
      <c r="N531" t="str">
        <f>'Master Data'!N531</f>
        <v>Certified Nursing Assistant</v>
      </c>
      <c r="O531">
        <f>'Master Data'!O531</f>
        <v>513902</v>
      </c>
      <c r="P531">
        <f>'Master Data'!P531</f>
        <v>990</v>
      </c>
      <c r="Q531">
        <f>'Master Data'!Q531</f>
        <v>260</v>
      </c>
      <c r="R531">
        <f>'Master Data'!R531</f>
        <v>25</v>
      </c>
      <c r="S531">
        <f>'Master Data'!S531</f>
        <v>5</v>
      </c>
      <c r="T531">
        <f>'Master Data'!T531</f>
        <v>1</v>
      </c>
      <c r="U531">
        <f>'Master Data'!U531</f>
        <v>1</v>
      </c>
      <c r="V531">
        <f>'Master Data'!V531</f>
        <v>31113100</v>
      </c>
      <c r="W531">
        <f>'Master Data'!W531</f>
        <v>0</v>
      </c>
      <c r="X531">
        <f>'Master Data'!X531</f>
        <v>0</v>
      </c>
      <c r="Y531">
        <f>'Master Data'!Y531</f>
        <v>7</v>
      </c>
      <c r="Z531">
        <f>'Master Data'!Z531</f>
        <v>7</v>
      </c>
      <c r="AA531">
        <f>'Master Data'!AA531</f>
        <v>4</v>
      </c>
      <c r="AB531">
        <f>'Master Data'!AB531</f>
        <v>1</v>
      </c>
      <c r="AC531">
        <f>'Master Data'!AC531</f>
        <v>0</v>
      </c>
      <c r="AD531">
        <f>'Master Data'!AD531</f>
        <v>5092</v>
      </c>
      <c r="AE531">
        <f>'Master Data'!AE531</f>
        <v>0</v>
      </c>
      <c r="AF531">
        <f>'Master Data'!AF531</f>
        <v>5092</v>
      </c>
      <c r="AG531">
        <f>'Master Data'!AG531</f>
        <v>9999999.9900000002</v>
      </c>
      <c r="AH531">
        <f>'Master Data'!AH531</f>
        <v>1</v>
      </c>
      <c r="AI531">
        <f>'Master Data'!AI531</f>
        <v>0</v>
      </c>
      <c r="AJ531">
        <f>'Master Data'!AJ531</f>
        <v>1</v>
      </c>
      <c r="AK531">
        <f>'Master Data'!AK531</f>
        <v>1</v>
      </c>
      <c r="AL531">
        <f>'Master Data'!AL531</f>
        <v>1</v>
      </c>
      <c r="AM531">
        <f>'Master Data'!AM531</f>
        <v>1</v>
      </c>
      <c r="AN531">
        <f>'Master Data'!AN531</f>
        <v>1</v>
      </c>
      <c r="AO531">
        <f>'Master Data'!AO531</f>
        <v>1250</v>
      </c>
      <c r="AP531">
        <f>'Master Data'!AP531</f>
        <v>0</v>
      </c>
      <c r="AQ531">
        <f>'Master Data'!AQ531</f>
        <v>0</v>
      </c>
      <c r="AR531">
        <f>'Master Data'!AR531</f>
        <v>0</v>
      </c>
      <c r="AS531">
        <f>'Master Data'!AS531</f>
        <v>0</v>
      </c>
      <c r="AT531">
        <f>'Master Data'!AT531</f>
        <v>0</v>
      </c>
      <c r="AU531">
        <f>'Master Data'!AU531</f>
        <v>0</v>
      </c>
      <c r="AV531">
        <f>'Master Data'!AV531</f>
        <v>0</v>
      </c>
      <c r="AW531">
        <f>'Master Data'!AW531</f>
        <v>0</v>
      </c>
      <c r="AX531">
        <f>'Master Data'!AX531</f>
        <v>0</v>
      </c>
      <c r="AY531">
        <f>'Master Data'!AY531</f>
        <v>0</v>
      </c>
      <c r="AZ531">
        <f>'Master Data'!AZ531</f>
        <v>1</v>
      </c>
      <c r="BA531">
        <f>'Master Data'!BA531</f>
        <v>0</v>
      </c>
      <c r="BB531">
        <f>'Master Data'!BB531</f>
        <v>0</v>
      </c>
      <c r="BC531">
        <f>'Master Data'!BC531</f>
        <v>0</v>
      </c>
      <c r="BD531">
        <f>'Master Data'!BD531</f>
        <v>1</v>
      </c>
      <c r="BE531">
        <f>'Master Data'!BE531</f>
        <v>0</v>
      </c>
      <c r="BF531">
        <f>'Master Data'!BF531</f>
        <v>1</v>
      </c>
      <c r="BG531">
        <f>'Master Data'!BG531</f>
        <v>0</v>
      </c>
      <c r="BH531">
        <f>'Master Data'!BH531</f>
        <v>0</v>
      </c>
      <c r="BI531">
        <f>'Master Data'!BI531</f>
        <v>0</v>
      </c>
      <c r="BJ531">
        <f>'Master Data'!BJ531</f>
        <v>0</v>
      </c>
      <c r="BK531">
        <f>'Master Data'!BK531</f>
        <v>0</v>
      </c>
      <c r="BL531">
        <f>'Master Data'!BL531</f>
        <v>0</v>
      </c>
      <c r="BM531">
        <f>'Master Data'!BM531</f>
        <v>0</v>
      </c>
      <c r="BN531">
        <f>'Master Data'!BN531</f>
        <v>0</v>
      </c>
      <c r="BO531">
        <f>'Master Data'!BO531</f>
        <v>0</v>
      </c>
      <c r="BP531">
        <f>'Master Data'!BP531</f>
        <v>0</v>
      </c>
      <c r="BQ531">
        <f>'Master Data'!BQ531</f>
        <v>0</v>
      </c>
      <c r="BR531">
        <f>'Master Data'!BR531</f>
        <v>1</v>
      </c>
      <c r="BS531">
        <f>'Master Data'!BS531</f>
        <v>0</v>
      </c>
      <c r="BT531">
        <f>'Master Data'!BT531</f>
        <v>0</v>
      </c>
      <c r="BU531">
        <f>'Master Data'!BU531</f>
        <v>0</v>
      </c>
      <c r="BV531">
        <f>'Master Data'!BV531</f>
        <v>0</v>
      </c>
      <c r="BW531">
        <f>'Master Data'!BW531</f>
        <v>20230323</v>
      </c>
      <c r="BX531" t="str">
        <f t="shared" si="97"/>
        <v>New Destiny Health Career Center - Certified Nursing Assistant (125 clock hours)</v>
      </c>
      <c r="BY531" s="27" t="str">
        <f t="shared" si="88"/>
        <v/>
      </c>
      <c r="BZ531" s="20" t="e">
        <f t="shared" si="89"/>
        <v>#DIV/0!</v>
      </c>
      <c r="CA531" s="20" t="e">
        <f t="shared" si="90"/>
        <v>#DIV/0!</v>
      </c>
      <c r="CB531" s="20">
        <f t="shared" si="91"/>
        <v>1</v>
      </c>
      <c r="CC531" s="20" t="e">
        <f t="shared" si="92"/>
        <v>#DIV/0!</v>
      </c>
      <c r="CD531" s="20" t="e">
        <f t="shared" si="93"/>
        <v>#DIV/0!</v>
      </c>
      <c r="CE531" s="26">
        <f t="shared" si="94"/>
        <v>1250</v>
      </c>
      <c r="CF531" s="24" t="str">
        <f t="shared" si="99"/>
        <v xml:space="preserve"> </v>
      </c>
      <c r="CG531" s="24">
        <f t="shared" si="100"/>
        <v>5092</v>
      </c>
      <c r="CH531" s="24">
        <f t="shared" si="101"/>
        <v>1250</v>
      </c>
    </row>
    <row r="532" spans="1:86">
      <c r="A532" t="str">
        <f>'Master Data'!A532</f>
        <v>MD</v>
      </c>
      <c r="B532" t="str">
        <f>'Master Data'!B532</f>
        <v>Harford Community College</v>
      </c>
      <c r="C532" t="str">
        <f>'Master Data'!C532</f>
        <v>A Maryland public community college, accredited by the Middle States Commission on Higher Education. See this provider s website for more information. https://www.harford.edu/about/index.</v>
      </c>
      <c r="D532" t="str">
        <f>'Master Data'!D532</f>
        <v>401 Thomas Run Road</v>
      </c>
      <c r="E532">
        <f>'Master Data'!E532</f>
        <v>0</v>
      </c>
      <c r="F532" t="str">
        <f>'Master Data'!F532</f>
        <v>Bel Air</v>
      </c>
      <c r="G532" t="str">
        <f>'Master Data'!G532</f>
        <v>MD</v>
      </c>
      <c r="H532">
        <f>'Master Data'!H532</f>
        <v>21015</v>
      </c>
      <c r="I532">
        <f>'Master Data'!I532</f>
        <v>1</v>
      </c>
      <c r="J532" t="str">
        <f>'Master Data'!J532</f>
        <v>Security+ Certification Prep (90 clock hours)</v>
      </c>
      <c r="K532" t="str">
        <f>'Master Data'!K532</f>
        <v>Preparation for the CompTIA Security+ exam for those with Network+ and 2 years of experience in IT administration with a security focus, as recommended by CompTIA.</v>
      </c>
      <c r="L532" t="str">
        <f>'Master Data'!L532</f>
        <v>https://www.harford.edu/academics/workforce-career-programs/programs/security-plus.php</v>
      </c>
      <c r="M532">
        <f>'Master Data'!M532</f>
        <v>1</v>
      </c>
      <c r="N532" t="str">
        <f>'Master Data'!N532</f>
        <v>CompTIA Security+ Certification</v>
      </c>
      <c r="O532">
        <f>'Master Data'!O532</f>
        <v>111003</v>
      </c>
      <c r="P532">
        <f>'Master Data'!P532</f>
        <v>1324</v>
      </c>
      <c r="Q532">
        <f>'Master Data'!Q532</f>
        <v>0</v>
      </c>
      <c r="R532">
        <f>'Master Data'!R532</f>
        <v>9</v>
      </c>
      <c r="S532">
        <f>'Master Data'!S532</f>
        <v>3</v>
      </c>
      <c r="T532">
        <f>'Master Data'!T532</f>
        <v>1</v>
      </c>
      <c r="U532">
        <f>'Master Data'!U532</f>
        <v>3</v>
      </c>
      <c r="V532">
        <f>'Master Data'!V532</f>
        <v>15121200</v>
      </c>
      <c r="W532">
        <f>'Master Data'!W532</f>
        <v>0</v>
      </c>
      <c r="X532">
        <f>'Master Data'!X532</f>
        <v>0</v>
      </c>
      <c r="Y532">
        <f>'Master Data'!Y532</f>
        <v>23</v>
      </c>
      <c r="Z532">
        <f>'Master Data'!Z532</f>
        <v>23</v>
      </c>
      <c r="AA532">
        <f>'Master Data'!AA532</f>
        <v>9</v>
      </c>
      <c r="AB532">
        <f>'Master Data'!AB532</f>
        <v>17</v>
      </c>
      <c r="AC532">
        <f>'Master Data'!AC532</f>
        <v>14</v>
      </c>
      <c r="AD532">
        <f>'Master Data'!AD532</f>
        <v>5470</v>
      </c>
      <c r="AE532">
        <f>'Master Data'!AE532</f>
        <v>0</v>
      </c>
      <c r="AF532">
        <f>'Master Data'!AF532</f>
        <v>8164.04</v>
      </c>
      <c r="AG532">
        <f>'Master Data'!AG532</f>
        <v>10652.77</v>
      </c>
      <c r="AH532">
        <f>'Master Data'!AH532</f>
        <v>23</v>
      </c>
      <c r="AI532">
        <f>'Master Data'!AI532</f>
        <v>17</v>
      </c>
      <c r="AJ532">
        <f>'Master Data'!AJ532</f>
        <v>0</v>
      </c>
      <c r="AK532">
        <f>'Master Data'!AK532</f>
        <v>0</v>
      </c>
      <c r="AL532">
        <f>'Master Data'!AL532</f>
        <v>0</v>
      </c>
      <c r="AM532">
        <f>'Master Data'!AM532</f>
        <v>0</v>
      </c>
      <c r="AN532">
        <f>'Master Data'!AN532</f>
        <v>0</v>
      </c>
      <c r="AO532">
        <f>'Master Data'!AO532</f>
        <v>0</v>
      </c>
      <c r="AP532">
        <f>'Master Data'!AP532</f>
        <v>0</v>
      </c>
      <c r="AQ532">
        <f>'Master Data'!AQ532</f>
        <v>0</v>
      </c>
      <c r="AR532">
        <f>'Master Data'!AR532</f>
        <v>0</v>
      </c>
      <c r="AS532">
        <f>'Master Data'!AS532</f>
        <v>0</v>
      </c>
      <c r="AT532">
        <f>'Master Data'!AT532</f>
        <v>0</v>
      </c>
      <c r="AU532">
        <f>'Master Data'!AU532</f>
        <v>0</v>
      </c>
      <c r="AV532">
        <f>'Master Data'!AV532</f>
        <v>0</v>
      </c>
      <c r="AW532">
        <f>'Master Data'!AW532</f>
        <v>0</v>
      </c>
      <c r="AX532">
        <f>'Master Data'!AX532</f>
        <v>0</v>
      </c>
      <c r="AY532">
        <f>'Master Data'!AY532</f>
        <v>0</v>
      </c>
      <c r="AZ532">
        <f>'Master Data'!AZ532</f>
        <v>0</v>
      </c>
      <c r="BA532">
        <f>'Master Data'!BA532</f>
        <v>0</v>
      </c>
      <c r="BB532">
        <f>'Master Data'!BB532</f>
        <v>0</v>
      </c>
      <c r="BC532">
        <f>'Master Data'!BC532</f>
        <v>0</v>
      </c>
      <c r="BD532">
        <f>'Master Data'!BD532</f>
        <v>0</v>
      </c>
      <c r="BE532">
        <f>'Master Data'!BE532</f>
        <v>0</v>
      </c>
      <c r="BF532">
        <f>'Master Data'!BF532</f>
        <v>0</v>
      </c>
      <c r="BG532">
        <f>'Master Data'!BG532</f>
        <v>0</v>
      </c>
      <c r="BH532">
        <f>'Master Data'!BH532</f>
        <v>0</v>
      </c>
      <c r="BI532">
        <f>'Master Data'!BI532</f>
        <v>0</v>
      </c>
      <c r="BJ532">
        <f>'Master Data'!BJ532</f>
        <v>0</v>
      </c>
      <c r="BK532">
        <f>'Master Data'!BK532</f>
        <v>0</v>
      </c>
      <c r="BL532">
        <f>'Master Data'!BL532</f>
        <v>0</v>
      </c>
      <c r="BM532">
        <f>'Master Data'!BM532</f>
        <v>0</v>
      </c>
      <c r="BN532">
        <f>'Master Data'!BN532</f>
        <v>0</v>
      </c>
      <c r="BO532">
        <f>'Master Data'!BO532</f>
        <v>0</v>
      </c>
      <c r="BP532">
        <f>'Master Data'!BP532</f>
        <v>0</v>
      </c>
      <c r="BQ532">
        <f>'Master Data'!BQ532</f>
        <v>0</v>
      </c>
      <c r="BR532">
        <f>'Master Data'!BR532</f>
        <v>0</v>
      </c>
      <c r="BS532">
        <f>'Master Data'!BS532</f>
        <v>0</v>
      </c>
      <c r="BT532">
        <f>'Master Data'!BT532</f>
        <v>0</v>
      </c>
      <c r="BU532">
        <f>'Master Data'!BU532</f>
        <v>0</v>
      </c>
      <c r="BV532">
        <f>'Master Data'!BV532</f>
        <v>0</v>
      </c>
      <c r="BW532">
        <f>'Master Data'!BW532</f>
        <v>20230323</v>
      </c>
      <c r="BX532" t="str">
        <f t="shared" si="97"/>
        <v>Harford Community College - Security+ Certification Prep (90 clock hours)</v>
      </c>
      <c r="BY532" s="27" t="str">
        <f t="shared" si="88"/>
        <v/>
      </c>
      <c r="BZ532" s="20" t="e">
        <f t="shared" si="89"/>
        <v>#DIV/0!</v>
      </c>
      <c r="CA532" s="20" t="e">
        <f t="shared" si="90"/>
        <v>#DIV/0!</v>
      </c>
      <c r="CB532" s="20">
        <f t="shared" si="91"/>
        <v>0.73913043478260865</v>
      </c>
      <c r="CC532" s="20">
        <f t="shared" si="92"/>
        <v>0.82352941176470584</v>
      </c>
      <c r="CD532" s="20">
        <f t="shared" si="93"/>
        <v>0</v>
      </c>
      <c r="CE532" s="26">
        <f t="shared" si="94"/>
        <v>1324</v>
      </c>
      <c r="CF532" s="24" t="str">
        <f t="shared" si="99"/>
        <v xml:space="preserve"> </v>
      </c>
      <c r="CG532" s="24">
        <f t="shared" si="100"/>
        <v>5470</v>
      </c>
      <c r="CH532" s="24" t="str">
        <f t="shared" si="101"/>
        <v xml:space="preserve"> </v>
      </c>
    </row>
    <row r="533" spans="1:86">
      <c r="A533" t="str">
        <f>'Master Data'!A533</f>
        <v>MD</v>
      </c>
      <c r="B533" t="str">
        <f>'Master Data'!B533</f>
        <v>UMBC Training Center</v>
      </c>
      <c r="C533" t="str">
        <f>'Master Data'!C533</f>
        <v>A Maryland 4-year public university, accredited by the Middle States Commission on Higher Education. See this provider s website for more information. https://www.umbctraining.</v>
      </c>
      <c r="D533" t="str">
        <f>'Master Data'!D533</f>
        <v>6996 Columbia Gateway Dr.</v>
      </c>
      <c r="E533" t="str">
        <f>'Master Data'!E533</f>
        <v>Ste. 100</v>
      </c>
      <c r="F533" t="str">
        <f>'Master Data'!F533</f>
        <v>Columbia</v>
      </c>
      <c r="G533" t="str">
        <f>'Master Data'!G533</f>
        <v>MD</v>
      </c>
      <c r="H533">
        <f>'Master Data'!H533</f>
        <v>21046</v>
      </c>
      <c r="I533">
        <f>'Master Data'!I533</f>
        <v>3</v>
      </c>
      <c r="J533" t="str">
        <f>'Master Data'!J533</f>
        <v>CompTIA IT Data+ (35 clock hours)</v>
      </c>
      <c r="K533" t="str">
        <f>'Master Data'!K533</f>
        <v>CompTIA recommends 1824 months in a report/business analyst job, exposure to databases &amp; analytical tools, knowledge of statistics &amp; data visualization experience.</v>
      </c>
      <c r="L533" t="str">
        <f>'Master Data'!L533</f>
        <v>https://www.umbctraining.com/courses/comptia-data/</v>
      </c>
      <c r="M533">
        <f>'Master Data'!M533</f>
        <v>1</v>
      </c>
      <c r="N533" t="str">
        <f>'Master Data'!N533</f>
        <v>CompTIA  Data+ Certification Exam DAO-001</v>
      </c>
      <c r="O533">
        <f>'Master Data'!O533</f>
        <v>110301</v>
      </c>
      <c r="P533">
        <f>'Master Data'!P533</f>
        <v>1995</v>
      </c>
      <c r="Q533">
        <f>'Master Data'!Q533</f>
        <v>0</v>
      </c>
      <c r="R533">
        <f>'Master Data'!R533</f>
        <v>35</v>
      </c>
      <c r="S533">
        <f>'Master Data'!S533</f>
        <v>1</v>
      </c>
      <c r="T533">
        <f>'Master Data'!T533</f>
        <v>5</v>
      </c>
      <c r="U533">
        <f>'Master Data'!U533</f>
        <v>2</v>
      </c>
      <c r="V533">
        <f>'Master Data'!V533</f>
        <v>15129903</v>
      </c>
      <c r="W533">
        <f>'Master Data'!W533</f>
        <v>0</v>
      </c>
      <c r="X533">
        <f>'Master Data'!X533</f>
        <v>0</v>
      </c>
      <c r="Y533">
        <f>'Master Data'!Y533</f>
        <v>5</v>
      </c>
      <c r="Z533">
        <f>'Master Data'!Z533</f>
        <v>5</v>
      </c>
      <c r="AA533">
        <f>'Master Data'!AA533</f>
        <v>5</v>
      </c>
      <c r="AB533">
        <f>'Master Data'!AB533</f>
        <v>0</v>
      </c>
      <c r="AC533">
        <f>'Master Data'!AC533</f>
        <v>0</v>
      </c>
      <c r="AD533">
        <f>'Master Data'!AD533</f>
        <v>0</v>
      </c>
      <c r="AE533">
        <f>'Master Data'!AE533</f>
        <v>0</v>
      </c>
      <c r="AF533">
        <f>'Master Data'!AF533</f>
        <v>9999999.9900000002</v>
      </c>
      <c r="AG533">
        <f>'Master Data'!AG533</f>
        <v>9999999.9900000002</v>
      </c>
      <c r="AH533">
        <f>'Master Data'!AH533</f>
        <v>0</v>
      </c>
      <c r="AI533">
        <f>'Master Data'!AI533</f>
        <v>0</v>
      </c>
      <c r="AJ533">
        <f>'Master Data'!AJ533</f>
        <v>0</v>
      </c>
      <c r="AK533">
        <f>'Master Data'!AK533</f>
        <v>0</v>
      </c>
      <c r="AL533">
        <f>'Master Data'!AL533</f>
        <v>0</v>
      </c>
      <c r="AM533">
        <f>'Master Data'!AM533</f>
        <v>0</v>
      </c>
      <c r="AN533">
        <f>'Master Data'!AN533</f>
        <v>0</v>
      </c>
      <c r="AO533">
        <f>'Master Data'!AO533</f>
        <v>0</v>
      </c>
      <c r="AP533">
        <f>'Master Data'!AP533</f>
        <v>0</v>
      </c>
      <c r="AQ533">
        <f>'Master Data'!AQ533</f>
        <v>0</v>
      </c>
      <c r="AR533">
        <f>'Master Data'!AR533</f>
        <v>0</v>
      </c>
      <c r="AS533">
        <f>'Master Data'!AS533</f>
        <v>0</v>
      </c>
      <c r="AT533">
        <f>'Master Data'!AT533</f>
        <v>0</v>
      </c>
      <c r="AU533">
        <f>'Master Data'!AU533</f>
        <v>0</v>
      </c>
      <c r="AV533">
        <f>'Master Data'!AV533</f>
        <v>0</v>
      </c>
      <c r="AW533">
        <f>'Master Data'!AW533</f>
        <v>0</v>
      </c>
      <c r="AX533">
        <f>'Master Data'!AX533</f>
        <v>0</v>
      </c>
      <c r="AY533">
        <f>'Master Data'!AY533</f>
        <v>0</v>
      </c>
      <c r="AZ533">
        <f>'Master Data'!AZ533</f>
        <v>0</v>
      </c>
      <c r="BA533">
        <f>'Master Data'!BA533</f>
        <v>0</v>
      </c>
      <c r="BB533">
        <f>'Master Data'!BB533</f>
        <v>0</v>
      </c>
      <c r="BC533">
        <f>'Master Data'!BC533</f>
        <v>0</v>
      </c>
      <c r="BD533">
        <f>'Master Data'!BD533</f>
        <v>0</v>
      </c>
      <c r="BE533">
        <f>'Master Data'!BE533</f>
        <v>0</v>
      </c>
      <c r="BF533">
        <f>'Master Data'!BF533</f>
        <v>0</v>
      </c>
      <c r="BG533">
        <f>'Master Data'!BG533</f>
        <v>0</v>
      </c>
      <c r="BH533">
        <f>'Master Data'!BH533</f>
        <v>0</v>
      </c>
      <c r="BI533">
        <f>'Master Data'!BI533</f>
        <v>0</v>
      </c>
      <c r="BJ533">
        <f>'Master Data'!BJ533</f>
        <v>0</v>
      </c>
      <c r="BK533">
        <f>'Master Data'!BK533</f>
        <v>0</v>
      </c>
      <c r="BL533">
        <f>'Master Data'!BL533</f>
        <v>0</v>
      </c>
      <c r="BM533">
        <f>'Master Data'!BM533</f>
        <v>0</v>
      </c>
      <c r="BN533">
        <f>'Master Data'!BN533</f>
        <v>0</v>
      </c>
      <c r="BO533">
        <f>'Master Data'!BO533</f>
        <v>0</v>
      </c>
      <c r="BP533">
        <f>'Master Data'!BP533</f>
        <v>0</v>
      </c>
      <c r="BQ533">
        <f>'Master Data'!BQ533</f>
        <v>0</v>
      </c>
      <c r="BR533">
        <f>'Master Data'!BR533</f>
        <v>0</v>
      </c>
      <c r="BS533">
        <f>'Master Data'!BS533</f>
        <v>0</v>
      </c>
      <c r="BT533">
        <f>'Master Data'!BT533</f>
        <v>0</v>
      </c>
      <c r="BU533">
        <f>'Master Data'!BU533</f>
        <v>0</v>
      </c>
      <c r="BV533">
        <f>'Master Data'!BV533</f>
        <v>0</v>
      </c>
      <c r="BW533">
        <f>'Master Data'!BW533</f>
        <v>20230323</v>
      </c>
      <c r="BX533" t="str">
        <f t="shared" si="97"/>
        <v>UMBC Training Center - CompTIA IT Data+ (35 clock hours)</v>
      </c>
      <c r="BY533" s="27" t="str">
        <f t="shared" si="88"/>
        <v/>
      </c>
      <c r="BZ533" s="20" t="e">
        <f t="shared" si="89"/>
        <v>#DIV/0!</v>
      </c>
      <c r="CA533" s="20" t="e">
        <f t="shared" si="90"/>
        <v>#DIV/0!</v>
      </c>
      <c r="CB533" s="20" t="e">
        <f t="shared" si="91"/>
        <v>#DIV/0!</v>
      </c>
      <c r="CC533" s="20" t="e">
        <f t="shared" si="92"/>
        <v>#DIV/0!</v>
      </c>
      <c r="CD533" s="20" t="e">
        <f t="shared" si="93"/>
        <v>#DIV/0!</v>
      </c>
      <c r="CE533" s="26">
        <f t="shared" si="94"/>
        <v>1995</v>
      </c>
      <c r="CF533" s="24" t="str">
        <f t="shared" si="99"/>
        <v xml:space="preserve"> </v>
      </c>
      <c r="CG533" s="24" t="str">
        <f t="shared" si="100"/>
        <v xml:space="preserve"> </v>
      </c>
      <c r="CH533" s="24" t="str">
        <f t="shared" si="101"/>
        <v xml:space="preserve"> </v>
      </c>
    </row>
    <row r="534" spans="1:86">
      <c r="A534" t="str">
        <f>'Master Data'!A534</f>
        <v>MD</v>
      </c>
      <c r="B534" t="str">
        <f>'Master Data'!B534</f>
        <v>Towson University</v>
      </c>
      <c r="C534" t="str">
        <f>'Master Data'!C534</f>
        <v>A Maryland 4-year public university, accredited by the Middle States Commission on Higher Education. See this provider s website for more information. https://www.towson.edu/campus/partnerships-research/continuing-education/about.</v>
      </c>
      <c r="D534" t="str">
        <f>'Master Data'!D534</f>
        <v>7400 York Rd.</v>
      </c>
      <c r="E534" t="str">
        <f>'Master Data'!E534</f>
        <v>Ste. 201</v>
      </c>
      <c r="F534" t="str">
        <f>'Master Data'!F534</f>
        <v>Towson</v>
      </c>
      <c r="G534" t="str">
        <f>'Master Data'!G534</f>
        <v>MD</v>
      </c>
      <c r="H534">
        <f>'Master Data'!H534</f>
        <v>21204</v>
      </c>
      <c r="I534">
        <f>'Master Data'!I534</f>
        <v>8</v>
      </c>
      <c r="J534" t="str">
        <f>'Master Data'!J534</f>
        <v>Certified Digital Marketing Fundamentals (120 clock hours)</v>
      </c>
      <c r="K534" t="str">
        <f>'Master Data'!K534</f>
        <v>Preparation for OMCA-Online Digital Marketing Certified Associate for those with at least a HS diploma/GED &amp; 600 hours of digital marketing experience.</v>
      </c>
      <c r="L534" t="str">
        <f>'Master Data'!L534</f>
        <v>https://www.towson.edu/campus/partnerships-research/continuing-education/business-courses/digital-marketing.html</v>
      </c>
      <c r="M534">
        <f>'Master Data'!M534</f>
        <v>19</v>
      </c>
      <c r="N534" t="str">
        <f>'Master Data'!N534</f>
        <v>Online Marketing Certified Associate (OMCA)</v>
      </c>
      <c r="O534">
        <f>'Master Data'!O534</f>
        <v>521401</v>
      </c>
      <c r="P534">
        <f>'Master Data'!P534</f>
        <v>2399</v>
      </c>
      <c r="Q534">
        <f>'Master Data'!Q534</f>
        <v>0</v>
      </c>
      <c r="R534">
        <f>'Master Data'!R534</f>
        <v>5</v>
      </c>
      <c r="S534">
        <f>'Master Data'!S534</f>
        <v>26</v>
      </c>
      <c r="T534">
        <f>'Master Data'!T534</f>
        <v>1</v>
      </c>
      <c r="U534">
        <f>'Master Data'!U534</f>
        <v>2</v>
      </c>
      <c r="V534">
        <f>'Master Data'!V534</f>
        <v>13116100</v>
      </c>
      <c r="W534">
        <f>'Master Data'!W534</f>
        <v>0</v>
      </c>
      <c r="X534">
        <f>'Master Data'!X534</f>
        <v>0</v>
      </c>
      <c r="Y534">
        <f>'Master Data'!Y534</f>
        <v>4</v>
      </c>
      <c r="Z534">
        <f>'Master Data'!Z534</f>
        <v>2</v>
      </c>
      <c r="AA534">
        <f>'Master Data'!AA534</f>
        <v>0</v>
      </c>
      <c r="AB534">
        <f>'Master Data'!AB534</f>
        <v>0</v>
      </c>
      <c r="AC534">
        <f>'Master Data'!AC534</f>
        <v>0</v>
      </c>
      <c r="AD534">
        <f>'Master Data'!AD534</f>
        <v>0</v>
      </c>
      <c r="AE534">
        <f>'Master Data'!AE534</f>
        <v>0</v>
      </c>
      <c r="AF534">
        <f>'Master Data'!AF534</f>
        <v>9999999.9900000002</v>
      </c>
      <c r="AG534">
        <f>'Master Data'!AG534</f>
        <v>9999999.9900000002</v>
      </c>
      <c r="AH534">
        <f>'Master Data'!AH534</f>
        <v>0</v>
      </c>
      <c r="AI534">
        <f>'Master Data'!AI534</f>
        <v>0</v>
      </c>
      <c r="AJ534">
        <f>'Master Data'!AJ534</f>
        <v>0</v>
      </c>
      <c r="AK534">
        <f>'Master Data'!AK534</f>
        <v>0</v>
      </c>
      <c r="AL534">
        <f>'Master Data'!AL534</f>
        <v>0</v>
      </c>
      <c r="AM534">
        <f>'Master Data'!AM534</f>
        <v>0</v>
      </c>
      <c r="AN534">
        <f>'Master Data'!AN534</f>
        <v>0</v>
      </c>
      <c r="AO534">
        <f>'Master Data'!AO534</f>
        <v>0</v>
      </c>
      <c r="AP534">
        <f>'Master Data'!AP534</f>
        <v>0</v>
      </c>
      <c r="AQ534">
        <f>'Master Data'!AQ534</f>
        <v>0</v>
      </c>
      <c r="AR534">
        <f>'Master Data'!AR534</f>
        <v>0</v>
      </c>
      <c r="AS534">
        <f>'Master Data'!AS534</f>
        <v>0</v>
      </c>
      <c r="AT534">
        <f>'Master Data'!AT534</f>
        <v>0</v>
      </c>
      <c r="AU534">
        <f>'Master Data'!AU534</f>
        <v>0</v>
      </c>
      <c r="AV534">
        <f>'Master Data'!AV534</f>
        <v>0</v>
      </c>
      <c r="AW534">
        <f>'Master Data'!AW534</f>
        <v>0</v>
      </c>
      <c r="AX534">
        <f>'Master Data'!AX534</f>
        <v>0</v>
      </c>
      <c r="AY534">
        <f>'Master Data'!AY534</f>
        <v>0</v>
      </c>
      <c r="AZ534">
        <f>'Master Data'!AZ534</f>
        <v>0</v>
      </c>
      <c r="BA534">
        <f>'Master Data'!BA534</f>
        <v>0</v>
      </c>
      <c r="BB534">
        <f>'Master Data'!BB534</f>
        <v>0</v>
      </c>
      <c r="BC534">
        <f>'Master Data'!BC534</f>
        <v>0</v>
      </c>
      <c r="BD534">
        <f>'Master Data'!BD534</f>
        <v>0</v>
      </c>
      <c r="BE534">
        <f>'Master Data'!BE534</f>
        <v>0</v>
      </c>
      <c r="BF534">
        <f>'Master Data'!BF534</f>
        <v>0</v>
      </c>
      <c r="BG534">
        <f>'Master Data'!BG534</f>
        <v>0</v>
      </c>
      <c r="BH534">
        <f>'Master Data'!BH534</f>
        <v>0</v>
      </c>
      <c r="BI534">
        <f>'Master Data'!BI534</f>
        <v>0</v>
      </c>
      <c r="BJ534">
        <f>'Master Data'!BJ534</f>
        <v>0</v>
      </c>
      <c r="BK534">
        <f>'Master Data'!BK534</f>
        <v>0</v>
      </c>
      <c r="BL534">
        <f>'Master Data'!BL534</f>
        <v>0</v>
      </c>
      <c r="BM534">
        <f>'Master Data'!BM534</f>
        <v>0</v>
      </c>
      <c r="BN534">
        <f>'Master Data'!BN534</f>
        <v>0</v>
      </c>
      <c r="BO534">
        <f>'Master Data'!BO534</f>
        <v>0</v>
      </c>
      <c r="BP534">
        <f>'Master Data'!BP534</f>
        <v>0</v>
      </c>
      <c r="BQ534">
        <f>'Master Data'!BQ534</f>
        <v>0</v>
      </c>
      <c r="BR534">
        <f>'Master Data'!BR534</f>
        <v>0</v>
      </c>
      <c r="BS534">
        <f>'Master Data'!BS534</f>
        <v>0</v>
      </c>
      <c r="BT534">
        <f>'Master Data'!BT534</f>
        <v>0</v>
      </c>
      <c r="BU534">
        <f>'Master Data'!BU534</f>
        <v>0</v>
      </c>
      <c r="BV534">
        <f>'Master Data'!BV534</f>
        <v>0</v>
      </c>
      <c r="BW534">
        <f>'Master Data'!BW534</f>
        <v>20230425</v>
      </c>
      <c r="BX534" t="str">
        <f t="shared" si="97"/>
        <v>Towson University - Certified Digital Marketing Fundamentals (120 clock hours)</v>
      </c>
      <c r="BY534" s="27" t="str">
        <f t="shared" si="88"/>
        <v/>
      </c>
      <c r="BZ534" s="20" t="e">
        <f t="shared" si="89"/>
        <v>#DIV/0!</v>
      </c>
      <c r="CA534" s="20" t="e">
        <f t="shared" si="90"/>
        <v>#DIV/0!</v>
      </c>
      <c r="CB534" s="20" t="e">
        <f t="shared" si="91"/>
        <v>#DIV/0!</v>
      </c>
      <c r="CC534" s="20" t="e">
        <f t="shared" si="92"/>
        <v>#DIV/0!</v>
      </c>
      <c r="CD534" s="20" t="e">
        <f t="shared" si="93"/>
        <v>#DIV/0!</v>
      </c>
      <c r="CE534" s="26">
        <f t="shared" si="94"/>
        <v>2399</v>
      </c>
      <c r="CF534" s="24" t="str">
        <f t="shared" si="99"/>
        <v xml:space="preserve"> </v>
      </c>
      <c r="CG534" s="24" t="str">
        <f t="shared" si="100"/>
        <v xml:space="preserve"> </v>
      </c>
      <c r="CH534" s="24" t="str">
        <f t="shared" si="101"/>
        <v xml:space="preserve"> </v>
      </c>
    </row>
    <row r="535" spans="1:86">
      <c r="A535" t="str">
        <f>'Master Data'!A535</f>
        <v>MD</v>
      </c>
      <c r="B535" t="str">
        <f>'Master Data'!B535</f>
        <v>Dental Assistant School of Maryland, LLC</v>
      </c>
      <c r="C535" t="str">
        <f>'Master Data'!C535</f>
        <v>A Maryland Higher Education Commission-approved private career school offering job preparatory training. See this provider s website for more information. https://www.dentalassistantmaryland.</v>
      </c>
      <c r="D535" t="str">
        <f>'Master Data'!D535</f>
        <v>9019 Furrow Ave.</v>
      </c>
      <c r="E535">
        <f>'Master Data'!E535</f>
        <v>0</v>
      </c>
      <c r="F535" t="str">
        <f>'Master Data'!F535</f>
        <v>Ellicott City</v>
      </c>
      <c r="G535" t="str">
        <f>'Master Data'!G535</f>
        <v>MD</v>
      </c>
      <c r="H535">
        <f>'Master Data'!H535</f>
        <v>21042</v>
      </c>
      <c r="I535">
        <f>'Master Data'!I535</f>
        <v>6</v>
      </c>
      <c r="J535" t="str">
        <f>'Master Data'!J535</f>
        <v>Dental Assisting (128 clock hours)</v>
      </c>
      <c r="K535" t="str">
        <f>'Master Data'!K535</f>
        <v>Preparation to be a Maryland Dental Radiation Technologist by passing the Dental Assisting National Board, Inc. (DANB) Radiation Health &amp; Safety exam.</v>
      </c>
      <c r="L535" t="str">
        <f>'Master Data'!L535</f>
        <v>https://www.dentalassistantmaryland.com/dental-assisting-course</v>
      </c>
      <c r="M535">
        <f>'Master Data'!M535</f>
        <v>3</v>
      </c>
      <c r="N535" t="str">
        <f>'Master Data'!N535</f>
        <v>Maryland Dental Radiation Technologist</v>
      </c>
      <c r="O535">
        <f>'Master Data'!O535</f>
        <v>510601</v>
      </c>
      <c r="P535">
        <f>'Master Data'!P535</f>
        <v>3671</v>
      </c>
      <c r="Q535">
        <f>'Master Data'!Q535</f>
        <v>225</v>
      </c>
      <c r="R535">
        <f>'Master Data'!R535</f>
        <v>9</v>
      </c>
      <c r="S535">
        <f>'Master Data'!S535</f>
        <v>13</v>
      </c>
      <c r="T535">
        <f>'Master Data'!T535</f>
        <v>1</v>
      </c>
      <c r="U535">
        <f>'Master Data'!U535</f>
        <v>3</v>
      </c>
      <c r="V535">
        <f>'Master Data'!V535</f>
        <v>31909100</v>
      </c>
      <c r="W535">
        <f>'Master Data'!W535</f>
        <v>0</v>
      </c>
      <c r="X535">
        <f>'Master Data'!X535</f>
        <v>0</v>
      </c>
      <c r="Y535">
        <f>'Master Data'!Y535</f>
        <v>135</v>
      </c>
      <c r="Z535">
        <f>'Master Data'!Z535</f>
        <v>64</v>
      </c>
      <c r="AA535">
        <f>'Master Data'!AA535</f>
        <v>53</v>
      </c>
      <c r="AB535">
        <f>'Master Data'!AB535</f>
        <v>19</v>
      </c>
      <c r="AC535">
        <f>'Master Data'!AC535</f>
        <v>5</v>
      </c>
      <c r="AD535">
        <f>'Master Data'!AD535</f>
        <v>7846</v>
      </c>
      <c r="AE535">
        <f>'Master Data'!AE535</f>
        <v>6</v>
      </c>
      <c r="AF535">
        <f>'Master Data'!AF535</f>
        <v>7286.29</v>
      </c>
      <c r="AG535">
        <f>'Master Data'!AG535</f>
        <v>8464.85</v>
      </c>
      <c r="AH535">
        <f>'Master Data'!AH535</f>
        <v>21</v>
      </c>
      <c r="AI535">
        <f>'Master Data'!AI535</f>
        <v>7</v>
      </c>
      <c r="AJ535">
        <f>'Master Data'!AJ535</f>
        <v>1</v>
      </c>
      <c r="AK535">
        <f>'Master Data'!AK535</f>
        <v>1</v>
      </c>
      <c r="AL535">
        <f>'Master Data'!AL535</f>
        <v>1</v>
      </c>
      <c r="AM535">
        <f>'Master Data'!AM535</f>
        <v>1</v>
      </c>
      <c r="AN535">
        <f>'Master Data'!AN535</f>
        <v>1</v>
      </c>
      <c r="AO535">
        <f>'Master Data'!AO535</f>
        <v>3896</v>
      </c>
      <c r="AP535">
        <f>'Master Data'!AP535</f>
        <v>0</v>
      </c>
      <c r="AQ535">
        <f>'Master Data'!AQ535</f>
        <v>0</v>
      </c>
      <c r="AR535">
        <f>'Master Data'!AR535</f>
        <v>0</v>
      </c>
      <c r="AS535">
        <f>'Master Data'!AS535</f>
        <v>0</v>
      </c>
      <c r="AT535">
        <f>'Master Data'!AT535</f>
        <v>0</v>
      </c>
      <c r="AU535">
        <f>'Master Data'!AU535</f>
        <v>0</v>
      </c>
      <c r="AV535">
        <f>'Master Data'!AV535</f>
        <v>0</v>
      </c>
      <c r="AW535">
        <f>'Master Data'!AW535</f>
        <v>0</v>
      </c>
      <c r="AX535">
        <f>'Master Data'!AX535</f>
        <v>0</v>
      </c>
      <c r="AY535">
        <f>'Master Data'!AY535</f>
        <v>1</v>
      </c>
      <c r="AZ535">
        <f>'Master Data'!AZ535</f>
        <v>0</v>
      </c>
      <c r="BA535">
        <f>'Master Data'!BA535</f>
        <v>0</v>
      </c>
      <c r="BB535">
        <f>'Master Data'!BB535</f>
        <v>0</v>
      </c>
      <c r="BC535">
        <f>'Master Data'!BC535</f>
        <v>1</v>
      </c>
      <c r="BD535">
        <f>'Master Data'!BD535</f>
        <v>0</v>
      </c>
      <c r="BE535">
        <f>'Master Data'!BE535</f>
        <v>0</v>
      </c>
      <c r="BF535">
        <f>'Master Data'!BF535</f>
        <v>0</v>
      </c>
      <c r="BG535">
        <f>'Master Data'!BG535</f>
        <v>1</v>
      </c>
      <c r="BH535">
        <f>'Master Data'!BH535</f>
        <v>0</v>
      </c>
      <c r="BI535">
        <f>'Master Data'!BI535</f>
        <v>0</v>
      </c>
      <c r="BJ535">
        <f>'Master Data'!BJ535</f>
        <v>0</v>
      </c>
      <c r="BK535">
        <f>'Master Data'!BK535</f>
        <v>0</v>
      </c>
      <c r="BL535">
        <f>'Master Data'!BL535</f>
        <v>0</v>
      </c>
      <c r="BM535">
        <f>'Master Data'!BM535</f>
        <v>1</v>
      </c>
      <c r="BN535">
        <f>'Master Data'!BN535</f>
        <v>0</v>
      </c>
      <c r="BO535">
        <f>'Master Data'!BO535</f>
        <v>0</v>
      </c>
      <c r="BP535">
        <f>'Master Data'!BP535</f>
        <v>0</v>
      </c>
      <c r="BQ535">
        <f>'Master Data'!BQ535</f>
        <v>0</v>
      </c>
      <c r="BR535">
        <f>'Master Data'!BR535</f>
        <v>1</v>
      </c>
      <c r="BS535">
        <f>'Master Data'!BS535</f>
        <v>0</v>
      </c>
      <c r="BT535">
        <f>'Master Data'!BT535</f>
        <v>0</v>
      </c>
      <c r="BU535">
        <f>'Master Data'!BU535</f>
        <v>0</v>
      </c>
      <c r="BV535">
        <f>'Master Data'!BV535</f>
        <v>0</v>
      </c>
      <c r="BW535">
        <f>'Master Data'!BW535</f>
        <v>20230411</v>
      </c>
      <c r="BX535" t="str">
        <f t="shared" si="97"/>
        <v>Dental Assistant School of Maryland, LLC - Dental Assisting (128 clock hours)</v>
      </c>
      <c r="BY535" s="27" t="str">
        <f t="shared" si="88"/>
        <v/>
      </c>
      <c r="BZ535" s="20" t="e">
        <f t="shared" si="89"/>
        <v>#DIV/0!</v>
      </c>
      <c r="CA535" s="20" t="e">
        <f t="shared" si="90"/>
        <v>#DIV/0!</v>
      </c>
      <c r="CB535" s="20">
        <f t="shared" si="91"/>
        <v>0.90476190476190477</v>
      </c>
      <c r="CC535" s="20">
        <f t="shared" si="92"/>
        <v>0.7142857142857143</v>
      </c>
      <c r="CD535" s="20">
        <f t="shared" si="93"/>
        <v>0.8571428571428571</v>
      </c>
      <c r="CE535" s="26">
        <f t="shared" si="94"/>
        <v>3896</v>
      </c>
      <c r="CF535" s="24" t="str">
        <f t="shared" si="99"/>
        <v xml:space="preserve"> </v>
      </c>
      <c r="CG535" s="24">
        <f t="shared" si="100"/>
        <v>7846</v>
      </c>
      <c r="CH535" s="24">
        <f t="shared" si="101"/>
        <v>3896</v>
      </c>
    </row>
    <row r="536" spans="1:86">
      <c r="A536" t="str">
        <f>'Master Data'!A536</f>
        <v>MD</v>
      </c>
      <c r="B536" t="str">
        <f>'Master Data'!B536</f>
        <v>National Phlebotomy Association, Inc.</v>
      </c>
      <c r="C536" t="str">
        <f>'Master Data'!C536</f>
        <v>A Maryland Higher Education Commission-approved private career school offering job preparatory training. See this provider s website for more information. https://www.nationalphlebotomy.</v>
      </c>
      <c r="D536" t="str">
        <f>'Master Data'!D536</f>
        <v>1809 Brightseat Road</v>
      </c>
      <c r="E536">
        <f>'Master Data'!E536</f>
        <v>0</v>
      </c>
      <c r="F536" t="str">
        <f>'Master Data'!F536</f>
        <v>Landover</v>
      </c>
      <c r="G536" t="str">
        <f>'Master Data'!G536</f>
        <v>MD</v>
      </c>
      <c r="H536">
        <f>'Master Data'!H536</f>
        <v>20785</v>
      </c>
      <c r="I536">
        <f>'Master Data'!I536</f>
        <v>3</v>
      </c>
      <c r="J536" t="str">
        <f>'Master Data'!J536</f>
        <v>Phlebotomy Technician (380 clock hours)</v>
      </c>
      <c r="K536" t="str">
        <f>'Master Data'!K536</f>
        <v>Preparation to be a Certified Phlebotomist Technologist via the National Phlebotomy Association. Includes 200 hours of practical experience.</v>
      </c>
      <c r="L536" t="str">
        <f>'Master Data'!L536</f>
        <v>http://www.nationalphlebotomy.org</v>
      </c>
      <c r="M536">
        <f>'Master Data'!M536</f>
        <v>1</v>
      </c>
      <c r="N536" t="str">
        <f>'Master Data'!N536</f>
        <v>Certified Phlebotomist Technologist</v>
      </c>
      <c r="O536">
        <f>'Master Data'!O536</f>
        <v>511009</v>
      </c>
      <c r="P536">
        <f>'Master Data'!P536</f>
        <v>960</v>
      </c>
      <c r="Q536">
        <f>'Master Data'!Q536</f>
        <v>720</v>
      </c>
      <c r="R536">
        <f>'Master Data'!R536</f>
        <v>15</v>
      </c>
      <c r="S536">
        <f>'Master Data'!S536</f>
        <v>26</v>
      </c>
      <c r="T536">
        <f>'Master Data'!T536</f>
        <v>1</v>
      </c>
      <c r="U536">
        <f>'Master Data'!U536</f>
        <v>1</v>
      </c>
      <c r="V536">
        <f>'Master Data'!V536</f>
        <v>31909700</v>
      </c>
      <c r="W536">
        <f>'Master Data'!W536</f>
        <v>0</v>
      </c>
      <c r="X536">
        <f>'Master Data'!X536</f>
        <v>0</v>
      </c>
      <c r="Y536">
        <f>'Master Data'!Y536</f>
        <v>0</v>
      </c>
      <c r="Z536">
        <f>'Master Data'!Z536</f>
        <v>0</v>
      </c>
      <c r="AA536">
        <f>'Master Data'!AA536</f>
        <v>0</v>
      </c>
      <c r="AB536">
        <f>'Master Data'!AB536</f>
        <v>0</v>
      </c>
      <c r="AC536">
        <f>'Master Data'!AC536</f>
        <v>0</v>
      </c>
      <c r="AD536">
        <f>'Master Data'!AD536</f>
        <v>0</v>
      </c>
      <c r="AE536">
        <f>'Master Data'!AE536</f>
        <v>0</v>
      </c>
      <c r="AF536">
        <f>'Master Data'!AF536</f>
        <v>9999999.9900000002</v>
      </c>
      <c r="AG536">
        <f>'Master Data'!AG536</f>
        <v>9999999.9900000002</v>
      </c>
      <c r="AH536">
        <f>'Master Data'!AH536</f>
        <v>0</v>
      </c>
      <c r="AI536">
        <f>'Master Data'!AI536</f>
        <v>0</v>
      </c>
      <c r="AJ536">
        <f>'Master Data'!AJ536</f>
        <v>0</v>
      </c>
      <c r="AK536">
        <f>'Master Data'!AK536</f>
        <v>0</v>
      </c>
      <c r="AL536">
        <f>'Master Data'!AL536</f>
        <v>0</v>
      </c>
      <c r="AM536">
        <f>'Master Data'!AM536</f>
        <v>0</v>
      </c>
      <c r="AN536">
        <f>'Master Data'!AN536</f>
        <v>0</v>
      </c>
      <c r="AO536">
        <f>'Master Data'!AO536</f>
        <v>0</v>
      </c>
      <c r="AP536">
        <f>'Master Data'!AP536</f>
        <v>0</v>
      </c>
      <c r="AQ536">
        <f>'Master Data'!AQ536</f>
        <v>0</v>
      </c>
      <c r="AR536">
        <f>'Master Data'!AR536</f>
        <v>0</v>
      </c>
      <c r="AS536">
        <f>'Master Data'!AS536</f>
        <v>0</v>
      </c>
      <c r="AT536">
        <f>'Master Data'!AT536</f>
        <v>0</v>
      </c>
      <c r="AU536">
        <f>'Master Data'!AU536</f>
        <v>0</v>
      </c>
      <c r="AV536">
        <f>'Master Data'!AV536</f>
        <v>0</v>
      </c>
      <c r="AW536">
        <f>'Master Data'!AW536</f>
        <v>0</v>
      </c>
      <c r="AX536">
        <f>'Master Data'!AX536</f>
        <v>0</v>
      </c>
      <c r="AY536">
        <f>'Master Data'!AY536</f>
        <v>0</v>
      </c>
      <c r="AZ536">
        <f>'Master Data'!AZ536</f>
        <v>0</v>
      </c>
      <c r="BA536">
        <f>'Master Data'!BA536</f>
        <v>0</v>
      </c>
      <c r="BB536">
        <f>'Master Data'!BB536</f>
        <v>0</v>
      </c>
      <c r="BC536">
        <f>'Master Data'!BC536</f>
        <v>0</v>
      </c>
      <c r="BD536">
        <f>'Master Data'!BD536</f>
        <v>0</v>
      </c>
      <c r="BE536">
        <f>'Master Data'!BE536</f>
        <v>0</v>
      </c>
      <c r="BF536">
        <f>'Master Data'!BF536</f>
        <v>0</v>
      </c>
      <c r="BG536">
        <f>'Master Data'!BG536</f>
        <v>0</v>
      </c>
      <c r="BH536">
        <f>'Master Data'!BH536</f>
        <v>0</v>
      </c>
      <c r="BI536">
        <f>'Master Data'!BI536</f>
        <v>0</v>
      </c>
      <c r="BJ536">
        <f>'Master Data'!BJ536</f>
        <v>0</v>
      </c>
      <c r="BK536">
        <f>'Master Data'!BK536</f>
        <v>0</v>
      </c>
      <c r="BL536">
        <f>'Master Data'!BL536</f>
        <v>0</v>
      </c>
      <c r="BM536">
        <f>'Master Data'!BM536</f>
        <v>0</v>
      </c>
      <c r="BN536">
        <f>'Master Data'!BN536</f>
        <v>0</v>
      </c>
      <c r="BO536">
        <f>'Master Data'!BO536</f>
        <v>0</v>
      </c>
      <c r="BP536">
        <f>'Master Data'!BP536</f>
        <v>0</v>
      </c>
      <c r="BQ536">
        <f>'Master Data'!BQ536</f>
        <v>0</v>
      </c>
      <c r="BR536">
        <f>'Master Data'!BR536</f>
        <v>0</v>
      </c>
      <c r="BS536">
        <f>'Master Data'!BS536</f>
        <v>0</v>
      </c>
      <c r="BT536">
        <f>'Master Data'!BT536</f>
        <v>0</v>
      </c>
      <c r="BU536">
        <f>'Master Data'!BU536</f>
        <v>0</v>
      </c>
      <c r="BV536">
        <f>'Master Data'!BV536</f>
        <v>0</v>
      </c>
      <c r="BW536">
        <f>'Master Data'!BW536</f>
        <v>20230504</v>
      </c>
      <c r="BX536" t="str">
        <f t="shared" si="97"/>
        <v>National Phlebotomy Association, Inc. - Phlebotomy Technician (380 clock hours)</v>
      </c>
      <c r="BY536" s="27" t="str">
        <f t="shared" si="88"/>
        <v/>
      </c>
      <c r="BZ536" s="20" t="e">
        <f t="shared" si="89"/>
        <v>#DIV/0!</v>
      </c>
      <c r="CA536" s="20" t="e">
        <f t="shared" si="90"/>
        <v>#DIV/0!</v>
      </c>
      <c r="CB536" s="20" t="e">
        <f t="shared" si="91"/>
        <v>#DIV/0!</v>
      </c>
      <c r="CC536" s="20" t="e">
        <f t="shared" si="92"/>
        <v>#DIV/0!</v>
      </c>
      <c r="CD536" s="20" t="e">
        <f t="shared" si="93"/>
        <v>#DIV/0!</v>
      </c>
      <c r="CE536" s="26">
        <f t="shared" si="94"/>
        <v>1680</v>
      </c>
      <c r="CF536" s="24" t="str">
        <f t="shared" si="99"/>
        <v xml:space="preserve"> </v>
      </c>
      <c r="CG536" s="24" t="str">
        <f t="shared" si="100"/>
        <v xml:space="preserve"> </v>
      </c>
      <c r="CH536" s="24" t="str">
        <f t="shared" si="101"/>
        <v xml:space="preserve"> </v>
      </c>
    </row>
    <row r="537" spans="1:86">
      <c r="A537" t="str">
        <f>'Master Data'!A537</f>
        <v>MD</v>
      </c>
      <c r="B537" t="str">
        <f>'Master Data'!B537</f>
        <v>Unique System Skills LLC</v>
      </c>
      <c r="C537" t="str">
        <f>'Master Data'!C537</f>
        <v>A private for profit entity not regulated by the state of Maryland offering non-credit training. See this provider s website for more information.</v>
      </c>
      <c r="D537" t="str">
        <f>'Master Data'!D537</f>
        <v>547 Amherst Street  Suite 201</v>
      </c>
      <c r="E537">
        <f>'Master Data'!E537</f>
        <v>0</v>
      </c>
      <c r="F537" t="str">
        <f>'Master Data'!F537</f>
        <v>Nashua</v>
      </c>
      <c r="G537" t="str">
        <f>'Master Data'!G537</f>
        <v>NH</v>
      </c>
      <c r="H537">
        <f>'Master Data'!H537</f>
        <v>3063</v>
      </c>
      <c r="I537">
        <f>'Master Data'!I537</f>
        <v>6</v>
      </c>
      <c r="J537" t="str">
        <f>'Master Data'!J537</f>
        <v>Adobe Photoshop and Illustrator (40 clock hours)</v>
      </c>
      <c r="K537" t="str">
        <f>'Master Data'!K537</f>
        <v>Covers the essential skills in using Adobe Photoshop and Illustrator, along with a fundamental understanding of digital marketing strategies.</v>
      </c>
      <c r="L537" t="str">
        <f>'Master Data'!L537</f>
        <v>https://www.systemskills.com/</v>
      </c>
      <c r="M537">
        <f>'Master Data'!M537</f>
        <v>0</v>
      </c>
      <c r="N537">
        <f>'Master Data'!N537</f>
        <v>0</v>
      </c>
      <c r="O537">
        <f>'Master Data'!O537</f>
        <v>110803</v>
      </c>
      <c r="P537">
        <f>'Master Data'!P537</f>
        <v>1590</v>
      </c>
      <c r="Q537">
        <f>'Master Data'!Q537</f>
        <v>0</v>
      </c>
      <c r="R537">
        <f>'Master Data'!R537</f>
        <v>10</v>
      </c>
      <c r="S537">
        <f>'Master Data'!S537</f>
        <v>4</v>
      </c>
      <c r="T537">
        <f>'Master Data'!T537</f>
        <v>1</v>
      </c>
      <c r="U537">
        <f>'Master Data'!U537</f>
        <v>2</v>
      </c>
      <c r="V537">
        <f>'Master Data'!V537</f>
        <v>27102400</v>
      </c>
      <c r="W537">
        <f>'Master Data'!W537</f>
        <v>0</v>
      </c>
      <c r="X537">
        <f>'Master Data'!X537</f>
        <v>0</v>
      </c>
      <c r="Y537">
        <f>'Master Data'!Y537</f>
        <v>1</v>
      </c>
      <c r="Z537">
        <f>'Master Data'!Z537</f>
        <v>0</v>
      </c>
      <c r="AA537">
        <f>'Master Data'!AA537</f>
        <v>0</v>
      </c>
      <c r="AB537">
        <f>'Master Data'!AB537</f>
        <v>0</v>
      </c>
      <c r="AC537">
        <f>'Master Data'!AC537</f>
        <v>0</v>
      </c>
      <c r="AD537">
        <f>'Master Data'!AD537</f>
        <v>0</v>
      </c>
      <c r="AE537">
        <f>'Master Data'!AE537</f>
        <v>0</v>
      </c>
      <c r="AF537">
        <f>'Master Data'!AF537</f>
        <v>9999999.9900000002</v>
      </c>
      <c r="AG537">
        <f>'Master Data'!AG537</f>
        <v>9999999.9900000002</v>
      </c>
      <c r="AH537">
        <f>'Master Data'!AH537</f>
        <v>0</v>
      </c>
      <c r="AI537">
        <f>'Master Data'!AI537</f>
        <v>0</v>
      </c>
      <c r="AJ537">
        <f>'Master Data'!AJ537</f>
        <v>1</v>
      </c>
      <c r="AK537">
        <f>'Master Data'!AK537</f>
        <v>0</v>
      </c>
      <c r="AL537">
        <f>'Master Data'!AL537</f>
        <v>1</v>
      </c>
      <c r="AM537">
        <f>'Master Data'!AM537</f>
        <v>0</v>
      </c>
      <c r="AN537">
        <f>'Master Data'!AN537</f>
        <v>0</v>
      </c>
      <c r="AO537">
        <f>'Master Data'!AO537</f>
        <v>1590</v>
      </c>
      <c r="AP537">
        <f>'Master Data'!AP537</f>
        <v>0</v>
      </c>
      <c r="AQ537">
        <f>'Master Data'!AQ537</f>
        <v>0</v>
      </c>
      <c r="AR537">
        <f>'Master Data'!AR537</f>
        <v>0</v>
      </c>
      <c r="AS537">
        <f>'Master Data'!AS537</f>
        <v>0</v>
      </c>
      <c r="AT537">
        <f>'Master Data'!AT537</f>
        <v>0</v>
      </c>
      <c r="AU537">
        <f>'Master Data'!AU537</f>
        <v>0</v>
      </c>
      <c r="AV537">
        <f>'Master Data'!AV537</f>
        <v>0</v>
      </c>
      <c r="AW537">
        <f>'Master Data'!AW537</f>
        <v>0</v>
      </c>
      <c r="AX537">
        <f>'Master Data'!AX537</f>
        <v>0</v>
      </c>
      <c r="AY537">
        <f>'Master Data'!AY537</f>
        <v>1</v>
      </c>
      <c r="AZ537">
        <f>'Master Data'!AZ537</f>
        <v>0</v>
      </c>
      <c r="BA537">
        <f>'Master Data'!BA537</f>
        <v>0</v>
      </c>
      <c r="BB537">
        <f>'Master Data'!BB537</f>
        <v>0</v>
      </c>
      <c r="BC537">
        <f>'Master Data'!BC537</f>
        <v>0</v>
      </c>
      <c r="BD537">
        <f>'Master Data'!BD537</f>
        <v>1</v>
      </c>
      <c r="BE537">
        <f>'Master Data'!BE537</f>
        <v>0</v>
      </c>
      <c r="BF537">
        <f>'Master Data'!BF537</f>
        <v>0</v>
      </c>
      <c r="BG537">
        <f>'Master Data'!BG537</f>
        <v>0</v>
      </c>
      <c r="BH537">
        <f>'Master Data'!BH537</f>
        <v>0</v>
      </c>
      <c r="BI537">
        <f>'Master Data'!BI537</f>
        <v>0</v>
      </c>
      <c r="BJ537">
        <f>'Master Data'!BJ537</f>
        <v>1</v>
      </c>
      <c r="BK537">
        <f>'Master Data'!BK537</f>
        <v>0</v>
      </c>
      <c r="BL537">
        <f>'Master Data'!BL537</f>
        <v>0</v>
      </c>
      <c r="BM537">
        <f>'Master Data'!BM537</f>
        <v>1</v>
      </c>
      <c r="BN537">
        <f>'Master Data'!BN537</f>
        <v>0</v>
      </c>
      <c r="BO537">
        <f>'Master Data'!BO537</f>
        <v>0</v>
      </c>
      <c r="BP537">
        <f>'Master Data'!BP537</f>
        <v>0</v>
      </c>
      <c r="BQ537">
        <f>'Master Data'!BQ537</f>
        <v>0</v>
      </c>
      <c r="BR537">
        <f>'Master Data'!BR537</f>
        <v>0</v>
      </c>
      <c r="BS537">
        <f>'Master Data'!BS537</f>
        <v>0</v>
      </c>
      <c r="BT537">
        <f>'Master Data'!BT537</f>
        <v>0</v>
      </c>
      <c r="BU537">
        <f>'Master Data'!BU537</f>
        <v>0</v>
      </c>
      <c r="BV537">
        <f>'Master Data'!BV537</f>
        <v>0</v>
      </c>
      <c r="BW537">
        <f>'Master Data'!BW537</f>
        <v>20231005</v>
      </c>
      <c r="BX537" t="str">
        <f t="shared" si="97"/>
        <v>Unique System Skills LLC - Adobe Photoshop and Illustrator (40 clock hours)</v>
      </c>
      <c r="BY537" s="27" t="str">
        <f t="shared" si="88"/>
        <v/>
      </c>
      <c r="BZ537" s="20" t="e">
        <f t="shared" si="89"/>
        <v>#DIV/0!</v>
      </c>
      <c r="CA537" s="20" t="e">
        <f t="shared" si="90"/>
        <v>#DIV/0!</v>
      </c>
      <c r="CB537" s="20" t="e">
        <f t="shared" si="91"/>
        <v>#DIV/0!</v>
      </c>
      <c r="CC537" s="20" t="e">
        <f t="shared" si="92"/>
        <v>#DIV/0!</v>
      </c>
      <c r="CD537" s="20" t="e">
        <f t="shared" si="93"/>
        <v>#DIV/0!</v>
      </c>
      <c r="CE537" s="26">
        <f t="shared" si="94"/>
        <v>1590</v>
      </c>
      <c r="CF537" s="24" t="str">
        <f t="shared" si="99"/>
        <v xml:space="preserve"> </v>
      </c>
      <c r="CG537" s="24" t="str">
        <f t="shared" si="100"/>
        <v xml:space="preserve"> </v>
      </c>
      <c r="CH537" s="24">
        <f t="shared" si="101"/>
        <v>1590</v>
      </c>
    </row>
    <row r="538" spans="1:86">
      <c r="A538" t="str">
        <f>'Master Data'!A538</f>
        <v>MD</v>
      </c>
      <c r="B538" t="str">
        <f>'Master Data'!B538</f>
        <v>GapBuster, Inc.</v>
      </c>
      <c r="C538" t="str">
        <f>'Master Data'!C538</f>
        <v>A private for profit entity not regulated by the state of Maryland offering non-credit training. See this provider s website for more information. https://gapbuster.</v>
      </c>
      <c r="D538" t="str">
        <f>'Master Data'!D538</f>
        <v>15825 Shady Grove Rd.  Ste. 30</v>
      </c>
      <c r="E538">
        <f>'Master Data'!E538</f>
        <v>0</v>
      </c>
      <c r="F538" t="str">
        <f>'Master Data'!F538</f>
        <v>Rockville</v>
      </c>
      <c r="G538" t="str">
        <f>'Master Data'!G538</f>
        <v>MD</v>
      </c>
      <c r="H538">
        <f>'Master Data'!H538</f>
        <v>20850</v>
      </c>
      <c r="I538">
        <f>'Master Data'!I538</f>
        <v>6</v>
      </c>
      <c r="J538" t="str">
        <f>'Master Data'!J538</f>
        <v>CompTIA Network+ (108 clock hours)</v>
      </c>
      <c r="K538" t="str">
        <f>'Master Data'!K538</f>
        <v>Preparation for CompTIA Network+ exam for those with CompTIA A+ certification and at least 9 months of computer networking work experience, recommended.</v>
      </c>
      <c r="L538" t="str">
        <f>'Master Data'!L538</f>
        <v>http://www.gapbuster.org</v>
      </c>
      <c r="M538">
        <f>'Master Data'!M538</f>
        <v>1</v>
      </c>
      <c r="N538" t="str">
        <f>'Master Data'!N538</f>
        <v>CompTIA Network+</v>
      </c>
      <c r="O538">
        <f>'Master Data'!O538</f>
        <v>110901</v>
      </c>
      <c r="P538">
        <f>'Master Data'!P538</f>
        <v>7080</v>
      </c>
      <c r="Q538">
        <f>'Master Data'!Q538</f>
        <v>1005</v>
      </c>
      <c r="R538">
        <f>'Master Data'!R538</f>
        <v>7</v>
      </c>
      <c r="S538">
        <f>'Master Data'!S538</f>
        <v>16</v>
      </c>
      <c r="T538">
        <f>'Master Data'!T538</f>
        <v>1</v>
      </c>
      <c r="U538">
        <f>'Master Data'!U538</f>
        <v>3</v>
      </c>
      <c r="V538">
        <f>'Master Data'!V538</f>
        <v>11302100</v>
      </c>
      <c r="W538">
        <f>'Master Data'!W538</f>
        <v>0</v>
      </c>
      <c r="X538">
        <f>'Master Data'!X538</f>
        <v>0</v>
      </c>
      <c r="Y538">
        <f>'Master Data'!Y538</f>
        <v>7</v>
      </c>
      <c r="Z538">
        <f>'Master Data'!Z538</f>
        <v>1</v>
      </c>
      <c r="AA538">
        <f>'Master Data'!AA538</f>
        <v>0</v>
      </c>
      <c r="AB538">
        <f>'Master Data'!AB538</f>
        <v>0</v>
      </c>
      <c r="AC538">
        <f>'Master Data'!AC538</f>
        <v>0</v>
      </c>
      <c r="AD538">
        <f>'Master Data'!AD538</f>
        <v>0</v>
      </c>
      <c r="AE538">
        <f>'Master Data'!AE538</f>
        <v>0</v>
      </c>
      <c r="AF538">
        <f>'Master Data'!AF538</f>
        <v>9999999.9900000002</v>
      </c>
      <c r="AG538">
        <f>'Master Data'!AG538</f>
        <v>9999999.9900000002</v>
      </c>
      <c r="AH538">
        <f>'Master Data'!AH538</f>
        <v>0</v>
      </c>
      <c r="AI538">
        <f>'Master Data'!AI538</f>
        <v>0</v>
      </c>
      <c r="AJ538">
        <f>'Master Data'!AJ538</f>
        <v>1</v>
      </c>
      <c r="AK538">
        <f>'Master Data'!AK538</f>
        <v>0</v>
      </c>
      <c r="AL538">
        <f>'Master Data'!AL538</f>
        <v>1</v>
      </c>
      <c r="AM538">
        <f>'Master Data'!AM538</f>
        <v>0</v>
      </c>
      <c r="AN538">
        <f>'Master Data'!AN538</f>
        <v>0</v>
      </c>
      <c r="AO538">
        <f>'Master Data'!AO538</f>
        <v>8085</v>
      </c>
      <c r="AP538">
        <f>'Master Data'!AP538</f>
        <v>0</v>
      </c>
      <c r="AQ538">
        <f>'Master Data'!AQ538</f>
        <v>0</v>
      </c>
      <c r="AR538">
        <f>'Master Data'!AR538</f>
        <v>0</v>
      </c>
      <c r="AS538">
        <f>'Master Data'!AS538</f>
        <v>0</v>
      </c>
      <c r="AT538">
        <f>'Master Data'!AT538</f>
        <v>0</v>
      </c>
      <c r="AU538">
        <f>'Master Data'!AU538</f>
        <v>0</v>
      </c>
      <c r="AV538">
        <f>'Master Data'!AV538</f>
        <v>0</v>
      </c>
      <c r="AW538">
        <f>'Master Data'!AW538</f>
        <v>0</v>
      </c>
      <c r="AX538">
        <f>'Master Data'!AX538</f>
        <v>0</v>
      </c>
      <c r="AY538">
        <f>'Master Data'!AY538</f>
        <v>0</v>
      </c>
      <c r="AZ538">
        <f>'Master Data'!AZ538</f>
        <v>0</v>
      </c>
      <c r="BA538">
        <f>'Master Data'!BA538</f>
        <v>1</v>
      </c>
      <c r="BB538">
        <f>'Master Data'!BB538</f>
        <v>0</v>
      </c>
      <c r="BC538">
        <f>'Master Data'!BC538</f>
        <v>1</v>
      </c>
      <c r="BD538">
        <f>'Master Data'!BD538</f>
        <v>0</v>
      </c>
      <c r="BE538">
        <f>'Master Data'!BE538</f>
        <v>0</v>
      </c>
      <c r="BF538">
        <f>'Master Data'!BF538</f>
        <v>1</v>
      </c>
      <c r="BG538">
        <f>'Master Data'!BG538</f>
        <v>0</v>
      </c>
      <c r="BH538">
        <f>'Master Data'!BH538</f>
        <v>0</v>
      </c>
      <c r="BI538">
        <f>'Master Data'!BI538</f>
        <v>0</v>
      </c>
      <c r="BJ538">
        <f>'Master Data'!BJ538</f>
        <v>0</v>
      </c>
      <c r="BK538">
        <f>'Master Data'!BK538</f>
        <v>0</v>
      </c>
      <c r="BL538">
        <f>'Master Data'!BL538</f>
        <v>0</v>
      </c>
      <c r="BM538">
        <f>'Master Data'!BM538</f>
        <v>0</v>
      </c>
      <c r="BN538">
        <f>'Master Data'!BN538</f>
        <v>0</v>
      </c>
      <c r="BO538">
        <f>'Master Data'!BO538</f>
        <v>0</v>
      </c>
      <c r="BP538">
        <f>'Master Data'!BP538</f>
        <v>0</v>
      </c>
      <c r="BQ538">
        <f>'Master Data'!BQ538</f>
        <v>0</v>
      </c>
      <c r="BR538">
        <f>'Master Data'!BR538</f>
        <v>0</v>
      </c>
      <c r="BS538">
        <f>'Master Data'!BS538</f>
        <v>0</v>
      </c>
      <c r="BT538">
        <f>'Master Data'!BT538</f>
        <v>0</v>
      </c>
      <c r="BU538">
        <f>'Master Data'!BU538</f>
        <v>0</v>
      </c>
      <c r="BV538">
        <f>'Master Data'!BV538</f>
        <v>0</v>
      </c>
      <c r="BW538">
        <f>'Master Data'!BW538</f>
        <v>20230420</v>
      </c>
      <c r="BX538" t="str">
        <f t="shared" si="97"/>
        <v>GapBuster, Inc. - CompTIA Network+ (108 clock hours)</v>
      </c>
      <c r="BY538" s="27" t="str">
        <f t="shared" si="88"/>
        <v/>
      </c>
      <c r="BZ538" s="20" t="e">
        <f t="shared" si="89"/>
        <v>#DIV/0!</v>
      </c>
      <c r="CA538" s="20" t="e">
        <f t="shared" si="90"/>
        <v>#DIV/0!</v>
      </c>
      <c r="CB538" s="20" t="e">
        <f t="shared" si="91"/>
        <v>#DIV/0!</v>
      </c>
      <c r="CC538" s="20" t="e">
        <f t="shared" si="92"/>
        <v>#DIV/0!</v>
      </c>
      <c r="CD538" s="20" t="e">
        <f t="shared" si="93"/>
        <v>#DIV/0!</v>
      </c>
      <c r="CE538" s="26">
        <f t="shared" si="94"/>
        <v>8085</v>
      </c>
      <c r="CF538" s="24" t="str">
        <f t="shared" si="99"/>
        <v xml:space="preserve"> </v>
      </c>
      <c r="CG538" s="24" t="str">
        <f t="shared" si="100"/>
        <v xml:space="preserve"> </v>
      </c>
      <c r="CH538" s="24">
        <f t="shared" si="101"/>
        <v>8085</v>
      </c>
    </row>
    <row r="539" spans="1:86">
      <c r="A539" t="str">
        <f>'Master Data'!A539</f>
        <v>MD</v>
      </c>
      <c r="B539" t="str">
        <f>'Master Data'!B539</f>
        <v>GapBuster, Inc.</v>
      </c>
      <c r="C539" t="str">
        <f>'Master Data'!C539</f>
        <v>A private for profit entity not regulated by the state of Maryland offering non-credit training. See this provider s website for more information. https://gapbuster.</v>
      </c>
      <c r="D539" t="str">
        <f>'Master Data'!D539</f>
        <v>15825 Shady Grove Rd.  Ste. 30</v>
      </c>
      <c r="E539">
        <f>'Master Data'!E539</f>
        <v>0</v>
      </c>
      <c r="F539" t="str">
        <f>'Master Data'!F539</f>
        <v>Rockville</v>
      </c>
      <c r="G539" t="str">
        <f>'Master Data'!G539</f>
        <v>MD</v>
      </c>
      <c r="H539">
        <f>'Master Data'!H539</f>
        <v>20850</v>
      </c>
      <c r="I539">
        <f>'Master Data'!I539</f>
        <v>6</v>
      </c>
      <c r="J539" t="str">
        <f>'Master Data'!J539</f>
        <v>CompTIA Security+ (108 clock hours)</v>
      </c>
      <c r="K539" t="str">
        <f>'Master Data'!K539</f>
        <v>Preparation for Security+ exam for those with Network+ certification and at least two years of experience in IT administration with a security focus.</v>
      </c>
      <c r="L539" t="str">
        <f>'Master Data'!L539</f>
        <v>http://www.gapbuster.org</v>
      </c>
      <c r="M539">
        <f>'Master Data'!M539</f>
        <v>1</v>
      </c>
      <c r="N539" t="str">
        <f>'Master Data'!N539</f>
        <v>CompTIA Security+</v>
      </c>
      <c r="O539">
        <f>'Master Data'!O539</f>
        <v>111003</v>
      </c>
      <c r="P539">
        <f>'Master Data'!P539</f>
        <v>7080</v>
      </c>
      <c r="Q539">
        <f>'Master Data'!Q539</f>
        <v>1005</v>
      </c>
      <c r="R539">
        <f>'Master Data'!R539</f>
        <v>7</v>
      </c>
      <c r="S539">
        <f>'Master Data'!S539</f>
        <v>16</v>
      </c>
      <c r="T539">
        <f>'Master Data'!T539</f>
        <v>1</v>
      </c>
      <c r="U539">
        <f>'Master Data'!U539</f>
        <v>3</v>
      </c>
      <c r="V539">
        <f>'Master Data'!V539</f>
        <v>15121200</v>
      </c>
      <c r="W539">
        <f>'Master Data'!W539</f>
        <v>0</v>
      </c>
      <c r="X539">
        <f>'Master Data'!X539</f>
        <v>0</v>
      </c>
      <c r="Y539">
        <f>'Master Data'!Y539</f>
        <v>10</v>
      </c>
      <c r="Z539">
        <f>'Master Data'!Z539</f>
        <v>0</v>
      </c>
      <c r="AA539">
        <f>'Master Data'!AA539</f>
        <v>0</v>
      </c>
      <c r="AB539">
        <f>'Master Data'!AB539</f>
        <v>0</v>
      </c>
      <c r="AC539">
        <f>'Master Data'!AC539</f>
        <v>0</v>
      </c>
      <c r="AD539">
        <f>'Master Data'!AD539</f>
        <v>0</v>
      </c>
      <c r="AE539">
        <f>'Master Data'!AE539</f>
        <v>0</v>
      </c>
      <c r="AF539">
        <f>'Master Data'!AF539</f>
        <v>9999999.9900000002</v>
      </c>
      <c r="AG539">
        <f>'Master Data'!AG539</f>
        <v>9999999.9900000002</v>
      </c>
      <c r="AH539">
        <f>'Master Data'!AH539</f>
        <v>0</v>
      </c>
      <c r="AI539">
        <f>'Master Data'!AI539</f>
        <v>0</v>
      </c>
      <c r="AJ539">
        <f>'Master Data'!AJ539</f>
        <v>8</v>
      </c>
      <c r="AK539">
        <f>'Master Data'!AK539</f>
        <v>0</v>
      </c>
      <c r="AL539">
        <f>'Master Data'!AL539</f>
        <v>8</v>
      </c>
      <c r="AM539">
        <f>'Master Data'!AM539</f>
        <v>0</v>
      </c>
      <c r="AN539">
        <f>'Master Data'!AN539</f>
        <v>0</v>
      </c>
      <c r="AO539">
        <f>'Master Data'!AO539</f>
        <v>49255</v>
      </c>
      <c r="AP539">
        <f>'Master Data'!AP539</f>
        <v>0</v>
      </c>
      <c r="AQ539">
        <f>'Master Data'!AQ539</f>
        <v>0</v>
      </c>
      <c r="AR539">
        <f>'Master Data'!AR539</f>
        <v>0</v>
      </c>
      <c r="AS539">
        <f>'Master Data'!AS539</f>
        <v>0</v>
      </c>
      <c r="AT539">
        <f>'Master Data'!AT539</f>
        <v>0</v>
      </c>
      <c r="AU539">
        <f>'Master Data'!AU539</f>
        <v>0</v>
      </c>
      <c r="AV539">
        <f>'Master Data'!AV539</f>
        <v>0</v>
      </c>
      <c r="AW539">
        <f>'Master Data'!AW539</f>
        <v>0</v>
      </c>
      <c r="AX539">
        <f>'Master Data'!AX539</f>
        <v>2</v>
      </c>
      <c r="AY539">
        <f>'Master Data'!AY539</f>
        <v>6</v>
      </c>
      <c r="AZ539">
        <f>'Master Data'!AZ539</f>
        <v>0</v>
      </c>
      <c r="BA539">
        <f>'Master Data'!BA539</f>
        <v>0</v>
      </c>
      <c r="BB539">
        <f>'Master Data'!BB539</f>
        <v>0</v>
      </c>
      <c r="BC539">
        <f>'Master Data'!BC539</f>
        <v>4</v>
      </c>
      <c r="BD539">
        <f>'Master Data'!BD539</f>
        <v>4</v>
      </c>
      <c r="BE539">
        <f>'Master Data'!BE539</f>
        <v>1</v>
      </c>
      <c r="BF539">
        <f>'Master Data'!BF539</f>
        <v>7</v>
      </c>
      <c r="BG539">
        <f>'Master Data'!BG539</f>
        <v>0</v>
      </c>
      <c r="BH539">
        <f>'Master Data'!BH539</f>
        <v>0</v>
      </c>
      <c r="BI539">
        <f>'Master Data'!BI539</f>
        <v>0</v>
      </c>
      <c r="BJ539">
        <f>'Master Data'!BJ539</f>
        <v>0</v>
      </c>
      <c r="BK539">
        <f>'Master Data'!BK539</f>
        <v>0</v>
      </c>
      <c r="BL539">
        <f>'Master Data'!BL539</f>
        <v>0</v>
      </c>
      <c r="BM539">
        <f>'Master Data'!BM539</f>
        <v>5</v>
      </c>
      <c r="BN539">
        <f>'Master Data'!BN539</f>
        <v>1</v>
      </c>
      <c r="BO539">
        <f>'Master Data'!BO539</f>
        <v>1</v>
      </c>
      <c r="BP539">
        <f>'Master Data'!BP539</f>
        <v>0</v>
      </c>
      <c r="BQ539">
        <f>'Master Data'!BQ539</f>
        <v>0</v>
      </c>
      <c r="BR539">
        <f>'Master Data'!BR539</f>
        <v>6</v>
      </c>
      <c r="BS539">
        <f>'Master Data'!BS539</f>
        <v>0</v>
      </c>
      <c r="BT539">
        <f>'Master Data'!BT539</f>
        <v>0</v>
      </c>
      <c r="BU539">
        <f>'Master Data'!BU539</f>
        <v>2</v>
      </c>
      <c r="BV539">
        <f>'Master Data'!BV539</f>
        <v>0</v>
      </c>
      <c r="BW539">
        <f>'Master Data'!BW539</f>
        <v>20230420</v>
      </c>
      <c r="BX539" t="str">
        <f t="shared" si="97"/>
        <v>GapBuster, Inc. - CompTIA Security+ (108 clock hours)</v>
      </c>
      <c r="BY539" s="27" t="str">
        <f t="shared" si="88"/>
        <v/>
      </c>
      <c r="BZ539" s="20" t="e">
        <f t="shared" si="89"/>
        <v>#DIV/0!</v>
      </c>
      <c r="CA539" s="20" t="e">
        <f t="shared" si="90"/>
        <v>#DIV/0!</v>
      </c>
      <c r="CB539" s="20" t="e">
        <f t="shared" si="91"/>
        <v>#DIV/0!</v>
      </c>
      <c r="CC539" s="20" t="e">
        <f t="shared" si="92"/>
        <v>#DIV/0!</v>
      </c>
      <c r="CD539" s="20" t="e">
        <f t="shared" si="93"/>
        <v>#DIV/0!</v>
      </c>
      <c r="CE539" s="26">
        <f t="shared" si="94"/>
        <v>8085</v>
      </c>
      <c r="CF539" s="24" t="str">
        <f t="shared" si="99"/>
        <v xml:space="preserve"> </v>
      </c>
      <c r="CG539" s="24" t="str">
        <f t="shared" si="100"/>
        <v xml:space="preserve"> </v>
      </c>
      <c r="CH539" s="24">
        <f t="shared" si="101"/>
        <v>49255</v>
      </c>
    </row>
    <row r="540" spans="1:86">
      <c r="A540" t="str">
        <f>'Master Data'!A540</f>
        <v>MD</v>
      </c>
      <c r="B540" t="str">
        <f>'Master Data'!B540</f>
        <v>Women of Valor, Inc.</v>
      </c>
      <c r="C540" t="str">
        <f>'Master Data'!C540</f>
        <v>A private for profit entity not regulated by the state of Maryland offering non-credit training. See this provider s website for more information. https://thewov.</v>
      </c>
      <c r="D540" t="str">
        <f>'Master Data'!D540</f>
        <v>715 Ingleside Ave.  2nd Flr.</v>
      </c>
      <c r="E540">
        <f>'Master Data'!E540</f>
        <v>0</v>
      </c>
      <c r="F540" t="str">
        <f>'Master Data'!F540</f>
        <v>Catonsville</v>
      </c>
      <c r="G540" t="str">
        <f>'Master Data'!G540</f>
        <v>MD</v>
      </c>
      <c r="H540">
        <f>'Master Data'!H540</f>
        <v>21228</v>
      </c>
      <c r="I540">
        <f>'Master Data'!I540</f>
        <v>6</v>
      </c>
      <c r="J540" t="str">
        <f>'Master Data'!J540</f>
        <v>Certified Network+ Tech Exam Prep (160 clock hours)</v>
      </c>
      <c r="K540" t="str">
        <f>'Master Data'!K540</f>
        <v>Preparation for CompTIA Network+ exam for those with CompTIA A+ certification and at least 9 months of computer networking work experience, recommended.</v>
      </c>
      <c r="L540" t="str">
        <f>'Master Data'!L540</f>
        <v>https://www.theeseedsllc.com/</v>
      </c>
      <c r="M540">
        <f>'Master Data'!M540</f>
        <v>1</v>
      </c>
      <c r="N540" t="str">
        <f>'Master Data'!N540</f>
        <v>CompTIA Network+</v>
      </c>
      <c r="O540">
        <f>'Master Data'!O540</f>
        <v>110901</v>
      </c>
      <c r="P540">
        <f>'Master Data'!P540</f>
        <v>3500</v>
      </c>
      <c r="Q540">
        <f>'Master Data'!Q540</f>
        <v>1500</v>
      </c>
      <c r="R540">
        <f>'Master Data'!R540</f>
        <v>20</v>
      </c>
      <c r="S540">
        <f>'Master Data'!S540</f>
        <v>8</v>
      </c>
      <c r="T540">
        <f>'Master Data'!T540</f>
        <v>1</v>
      </c>
      <c r="U540">
        <f>'Master Data'!U540</f>
        <v>3</v>
      </c>
      <c r="V540">
        <f>'Master Data'!V540</f>
        <v>15123100</v>
      </c>
      <c r="W540">
        <f>'Master Data'!W540</f>
        <v>0</v>
      </c>
      <c r="X540">
        <f>'Master Data'!X540</f>
        <v>0</v>
      </c>
      <c r="Y540">
        <f>'Master Data'!Y540</f>
        <v>2</v>
      </c>
      <c r="Z540">
        <f>'Master Data'!Z540</f>
        <v>0</v>
      </c>
      <c r="AA540">
        <f>'Master Data'!AA540</f>
        <v>0</v>
      </c>
      <c r="AB540">
        <f>'Master Data'!AB540</f>
        <v>0</v>
      </c>
      <c r="AC540">
        <f>'Master Data'!AC540</f>
        <v>0</v>
      </c>
      <c r="AD540">
        <f>'Master Data'!AD540</f>
        <v>0</v>
      </c>
      <c r="AE540">
        <f>'Master Data'!AE540</f>
        <v>0</v>
      </c>
      <c r="AF540">
        <f>'Master Data'!AF540</f>
        <v>9999999.9900000002</v>
      </c>
      <c r="AG540">
        <f>'Master Data'!AG540</f>
        <v>9999999.9900000002</v>
      </c>
      <c r="AH540">
        <f>'Master Data'!AH540</f>
        <v>0</v>
      </c>
      <c r="AI540">
        <f>'Master Data'!AI540</f>
        <v>0</v>
      </c>
      <c r="AJ540">
        <f>'Master Data'!AJ540</f>
        <v>0</v>
      </c>
      <c r="AK540">
        <f>'Master Data'!AK540</f>
        <v>0</v>
      </c>
      <c r="AL540">
        <f>'Master Data'!AL540</f>
        <v>0</v>
      </c>
      <c r="AM540">
        <f>'Master Data'!AM540</f>
        <v>0</v>
      </c>
      <c r="AN540">
        <f>'Master Data'!AN540</f>
        <v>0</v>
      </c>
      <c r="AO540">
        <f>'Master Data'!AO540</f>
        <v>0</v>
      </c>
      <c r="AP540">
        <f>'Master Data'!AP540</f>
        <v>0</v>
      </c>
      <c r="AQ540">
        <f>'Master Data'!AQ540</f>
        <v>0</v>
      </c>
      <c r="AR540">
        <f>'Master Data'!AR540</f>
        <v>0</v>
      </c>
      <c r="AS540">
        <f>'Master Data'!AS540</f>
        <v>0</v>
      </c>
      <c r="AT540">
        <f>'Master Data'!AT540</f>
        <v>0</v>
      </c>
      <c r="AU540">
        <f>'Master Data'!AU540</f>
        <v>0</v>
      </c>
      <c r="AV540">
        <f>'Master Data'!AV540</f>
        <v>0</v>
      </c>
      <c r="AW540">
        <f>'Master Data'!AW540</f>
        <v>0</v>
      </c>
      <c r="AX540">
        <f>'Master Data'!AX540</f>
        <v>0</v>
      </c>
      <c r="AY540">
        <f>'Master Data'!AY540</f>
        <v>0</v>
      </c>
      <c r="AZ540">
        <f>'Master Data'!AZ540</f>
        <v>0</v>
      </c>
      <c r="BA540">
        <f>'Master Data'!BA540</f>
        <v>0</v>
      </c>
      <c r="BB540">
        <f>'Master Data'!BB540</f>
        <v>0</v>
      </c>
      <c r="BC540">
        <f>'Master Data'!BC540</f>
        <v>0</v>
      </c>
      <c r="BD540">
        <f>'Master Data'!BD540</f>
        <v>0</v>
      </c>
      <c r="BE540">
        <f>'Master Data'!BE540</f>
        <v>0</v>
      </c>
      <c r="BF540">
        <f>'Master Data'!BF540</f>
        <v>0</v>
      </c>
      <c r="BG540">
        <f>'Master Data'!BG540</f>
        <v>0</v>
      </c>
      <c r="BH540">
        <f>'Master Data'!BH540</f>
        <v>0</v>
      </c>
      <c r="BI540">
        <f>'Master Data'!BI540</f>
        <v>0</v>
      </c>
      <c r="BJ540">
        <f>'Master Data'!BJ540</f>
        <v>0</v>
      </c>
      <c r="BK540">
        <f>'Master Data'!BK540</f>
        <v>0</v>
      </c>
      <c r="BL540">
        <f>'Master Data'!BL540</f>
        <v>0</v>
      </c>
      <c r="BM540">
        <f>'Master Data'!BM540</f>
        <v>0</v>
      </c>
      <c r="BN540">
        <f>'Master Data'!BN540</f>
        <v>0</v>
      </c>
      <c r="BO540">
        <f>'Master Data'!BO540</f>
        <v>0</v>
      </c>
      <c r="BP540">
        <f>'Master Data'!BP540</f>
        <v>0</v>
      </c>
      <c r="BQ540">
        <f>'Master Data'!BQ540</f>
        <v>0</v>
      </c>
      <c r="BR540">
        <f>'Master Data'!BR540</f>
        <v>0</v>
      </c>
      <c r="BS540">
        <f>'Master Data'!BS540</f>
        <v>0</v>
      </c>
      <c r="BT540">
        <f>'Master Data'!BT540</f>
        <v>0</v>
      </c>
      <c r="BU540">
        <f>'Master Data'!BU540</f>
        <v>0</v>
      </c>
      <c r="BV540">
        <f>'Master Data'!BV540</f>
        <v>0</v>
      </c>
      <c r="BW540">
        <f>'Master Data'!BW540</f>
        <v>20230523</v>
      </c>
      <c r="BX540" t="str">
        <f t="shared" si="97"/>
        <v>Women of Valor, Inc. - Certified Network+ Tech Exam Prep (160 clock hours)</v>
      </c>
      <c r="BY540" s="27" t="str">
        <f t="shared" si="88"/>
        <v/>
      </c>
      <c r="BZ540" s="20" t="e">
        <f t="shared" si="89"/>
        <v>#DIV/0!</v>
      </c>
      <c r="CA540" s="20" t="e">
        <f t="shared" si="90"/>
        <v>#DIV/0!</v>
      </c>
      <c r="CB540" s="20" t="e">
        <f t="shared" si="91"/>
        <v>#DIV/0!</v>
      </c>
      <c r="CC540" s="20" t="e">
        <f t="shared" si="92"/>
        <v>#DIV/0!</v>
      </c>
      <c r="CD540" s="20" t="e">
        <f t="shared" si="93"/>
        <v>#DIV/0!</v>
      </c>
      <c r="CE540" s="26">
        <f t="shared" si="94"/>
        <v>5000</v>
      </c>
      <c r="CF540" s="24" t="str">
        <f t="shared" si="99"/>
        <v xml:space="preserve"> </v>
      </c>
      <c r="CG540" s="24" t="str">
        <f t="shared" si="100"/>
        <v xml:space="preserve"> </v>
      </c>
      <c r="CH540" s="24" t="str">
        <f t="shared" si="101"/>
        <v xml:space="preserve"> </v>
      </c>
    </row>
    <row r="541" spans="1:86">
      <c r="A541" t="str">
        <f>'Master Data'!A541</f>
        <v>MD</v>
      </c>
      <c r="B541" t="str">
        <f>'Master Data'!B541</f>
        <v>Harford Community College</v>
      </c>
      <c r="C541" t="str">
        <f>'Master Data'!C541</f>
        <v>A Maryland public community college, accredited by the Middle States Commission on Higher Education. See this provider s website for more information. https://www.harford.edu/about/index.</v>
      </c>
      <c r="D541" t="str">
        <f>'Master Data'!D541</f>
        <v>401 Thomas Run Road</v>
      </c>
      <c r="E541">
        <f>'Master Data'!E541</f>
        <v>0</v>
      </c>
      <c r="F541" t="str">
        <f>'Master Data'!F541</f>
        <v>Bel Air</v>
      </c>
      <c r="G541" t="str">
        <f>'Master Data'!G541</f>
        <v>MD</v>
      </c>
      <c r="H541">
        <f>'Master Data'!H541</f>
        <v>21015</v>
      </c>
      <c r="I541">
        <f>'Master Data'!I541</f>
        <v>1</v>
      </c>
      <c r="J541" t="str">
        <f>'Master Data'!J541</f>
        <v>Network Technician (117 clock hours)</v>
      </c>
      <c r="K541" t="str">
        <f>'Master Data'!K541</f>
        <v>Preparation for CompTIA Network+ exam for those with CompTIA A+ certification and at least 9 months of computer networking work experience, recommended.</v>
      </c>
      <c r="L541" t="str">
        <f>'Master Data'!L541</f>
        <v>https://www.harford.edu/academics/workforce-career-programs/programs/network-plus.php</v>
      </c>
      <c r="M541">
        <f>'Master Data'!M541</f>
        <v>1</v>
      </c>
      <c r="N541" t="str">
        <f>'Master Data'!N541</f>
        <v>CompTIA Network+ Certification</v>
      </c>
      <c r="O541">
        <f>'Master Data'!O541</f>
        <v>110901</v>
      </c>
      <c r="P541">
        <f>'Master Data'!P541</f>
        <v>1325</v>
      </c>
      <c r="Q541">
        <f>'Master Data'!Q541</f>
        <v>573</v>
      </c>
      <c r="R541">
        <f>'Master Data'!R541</f>
        <v>7</v>
      </c>
      <c r="S541">
        <f>'Master Data'!S541</f>
        <v>13</v>
      </c>
      <c r="T541">
        <f>'Master Data'!T541</f>
        <v>0</v>
      </c>
      <c r="U541">
        <f>'Master Data'!U541</f>
        <v>3</v>
      </c>
      <c r="V541">
        <f>'Master Data'!V541</f>
        <v>15123100</v>
      </c>
      <c r="W541">
        <f>'Master Data'!W541</f>
        <v>0</v>
      </c>
      <c r="X541">
        <f>'Master Data'!X541</f>
        <v>0</v>
      </c>
      <c r="Y541">
        <f>'Master Data'!Y541</f>
        <v>0</v>
      </c>
      <c r="Z541">
        <f>'Master Data'!Z541</f>
        <v>0</v>
      </c>
      <c r="AA541">
        <f>'Master Data'!AA541</f>
        <v>0</v>
      </c>
      <c r="AB541">
        <f>'Master Data'!AB541</f>
        <v>0</v>
      </c>
      <c r="AC541">
        <f>'Master Data'!AC541</f>
        <v>0</v>
      </c>
      <c r="AD541">
        <f>'Master Data'!AD541</f>
        <v>0</v>
      </c>
      <c r="AE541">
        <f>'Master Data'!AE541</f>
        <v>0</v>
      </c>
      <c r="AF541">
        <f>'Master Data'!AF541</f>
        <v>9999999.9900000002</v>
      </c>
      <c r="AG541">
        <f>'Master Data'!AG541</f>
        <v>9999999.9900000002</v>
      </c>
      <c r="AH541">
        <f>'Master Data'!AH541</f>
        <v>0</v>
      </c>
      <c r="AI541">
        <f>'Master Data'!AI541</f>
        <v>0</v>
      </c>
      <c r="AJ541">
        <f>'Master Data'!AJ541</f>
        <v>0</v>
      </c>
      <c r="AK541">
        <f>'Master Data'!AK541</f>
        <v>0</v>
      </c>
      <c r="AL541">
        <f>'Master Data'!AL541</f>
        <v>0</v>
      </c>
      <c r="AM541">
        <f>'Master Data'!AM541</f>
        <v>0</v>
      </c>
      <c r="AN541">
        <f>'Master Data'!AN541</f>
        <v>0</v>
      </c>
      <c r="AO541">
        <f>'Master Data'!AO541</f>
        <v>0</v>
      </c>
      <c r="AP541">
        <f>'Master Data'!AP541</f>
        <v>0</v>
      </c>
      <c r="AQ541">
        <f>'Master Data'!AQ541</f>
        <v>0</v>
      </c>
      <c r="AR541">
        <f>'Master Data'!AR541</f>
        <v>0</v>
      </c>
      <c r="AS541">
        <f>'Master Data'!AS541</f>
        <v>0</v>
      </c>
      <c r="AT541">
        <f>'Master Data'!AT541</f>
        <v>0</v>
      </c>
      <c r="AU541">
        <f>'Master Data'!AU541</f>
        <v>0</v>
      </c>
      <c r="AV541">
        <f>'Master Data'!AV541</f>
        <v>0</v>
      </c>
      <c r="AW541">
        <f>'Master Data'!AW541</f>
        <v>0</v>
      </c>
      <c r="AX541">
        <f>'Master Data'!AX541</f>
        <v>0</v>
      </c>
      <c r="AY541">
        <f>'Master Data'!AY541</f>
        <v>0</v>
      </c>
      <c r="AZ541">
        <f>'Master Data'!AZ541</f>
        <v>0</v>
      </c>
      <c r="BA541">
        <f>'Master Data'!BA541</f>
        <v>0</v>
      </c>
      <c r="BB541">
        <f>'Master Data'!BB541</f>
        <v>0</v>
      </c>
      <c r="BC541">
        <f>'Master Data'!BC541</f>
        <v>0</v>
      </c>
      <c r="BD541">
        <f>'Master Data'!BD541</f>
        <v>0</v>
      </c>
      <c r="BE541">
        <f>'Master Data'!BE541</f>
        <v>0</v>
      </c>
      <c r="BF541">
        <f>'Master Data'!BF541</f>
        <v>0</v>
      </c>
      <c r="BG541">
        <f>'Master Data'!BG541</f>
        <v>0</v>
      </c>
      <c r="BH541">
        <f>'Master Data'!BH541</f>
        <v>0</v>
      </c>
      <c r="BI541">
        <f>'Master Data'!BI541</f>
        <v>0</v>
      </c>
      <c r="BJ541">
        <f>'Master Data'!BJ541</f>
        <v>0</v>
      </c>
      <c r="BK541">
        <f>'Master Data'!BK541</f>
        <v>0</v>
      </c>
      <c r="BL541">
        <f>'Master Data'!BL541</f>
        <v>0</v>
      </c>
      <c r="BM541">
        <f>'Master Data'!BM541</f>
        <v>0</v>
      </c>
      <c r="BN541">
        <f>'Master Data'!BN541</f>
        <v>0</v>
      </c>
      <c r="BO541">
        <f>'Master Data'!BO541</f>
        <v>0</v>
      </c>
      <c r="BP541">
        <f>'Master Data'!BP541</f>
        <v>0</v>
      </c>
      <c r="BQ541">
        <f>'Master Data'!BQ541</f>
        <v>0</v>
      </c>
      <c r="BR541">
        <f>'Master Data'!BR541</f>
        <v>0</v>
      </c>
      <c r="BS541">
        <f>'Master Data'!BS541</f>
        <v>0</v>
      </c>
      <c r="BT541">
        <f>'Master Data'!BT541</f>
        <v>0</v>
      </c>
      <c r="BU541">
        <f>'Master Data'!BU541</f>
        <v>0</v>
      </c>
      <c r="BV541">
        <f>'Master Data'!BV541</f>
        <v>0</v>
      </c>
      <c r="BW541">
        <f>'Master Data'!BW541</f>
        <v>20230523</v>
      </c>
      <c r="BX541" t="str">
        <f t="shared" si="97"/>
        <v>Harford Community College - Network Technician (117 clock hours)</v>
      </c>
      <c r="BY541" s="27" t="str">
        <f t="shared" si="88"/>
        <v/>
      </c>
      <c r="BZ541" s="20" t="e">
        <f t="shared" si="89"/>
        <v>#DIV/0!</v>
      </c>
      <c r="CA541" s="20" t="e">
        <f t="shared" si="90"/>
        <v>#DIV/0!</v>
      </c>
      <c r="CB541" s="20" t="e">
        <f t="shared" si="91"/>
        <v>#DIV/0!</v>
      </c>
      <c r="CC541" s="20" t="e">
        <f t="shared" si="92"/>
        <v>#DIV/0!</v>
      </c>
      <c r="CD541" s="20" t="e">
        <f t="shared" si="93"/>
        <v>#DIV/0!</v>
      </c>
      <c r="CE541" s="26">
        <f t="shared" si="94"/>
        <v>1898</v>
      </c>
      <c r="CF541" s="24" t="str">
        <f t="shared" si="99"/>
        <v xml:space="preserve"> </v>
      </c>
      <c r="CG541" s="24" t="str">
        <f t="shared" si="100"/>
        <v xml:space="preserve"> </v>
      </c>
      <c r="CH541" s="24" t="str">
        <f t="shared" si="101"/>
        <v xml:space="preserve"> </v>
      </c>
    </row>
    <row r="542" spans="1:86">
      <c r="A542" t="str">
        <f>'Master Data'!A542</f>
        <v>MD</v>
      </c>
      <c r="B542" t="str">
        <f>'Master Data'!B542</f>
        <v>Springboard</v>
      </c>
      <c r="C542" t="str">
        <f>'Master Data'!C542</f>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v>
      </c>
      <c r="D542" t="str">
        <f>'Master Data'!D542</f>
        <v>98 Battery Street Suite 400</v>
      </c>
      <c r="E542">
        <f>'Master Data'!E542</f>
        <v>0</v>
      </c>
      <c r="F542" t="str">
        <f>'Master Data'!F542</f>
        <v>San Francisco</v>
      </c>
      <c r="G542" t="str">
        <f>'Master Data'!G542</f>
        <v>CA</v>
      </c>
      <c r="H542">
        <f>'Master Data'!H542</f>
        <v>94111</v>
      </c>
      <c r="I542">
        <f>'Master Data'!I542</f>
        <v>6</v>
      </c>
      <c r="J542" t="str">
        <f>'Master Data'!J542</f>
        <v>Software Engineering Career Track (800 clock hours)</v>
      </c>
      <c r="K542" t="str">
        <f>'Master Data'!K542</f>
        <v>Web developer training, build web-based pages and applications to achieve user, business, and product goals and transform your career.</v>
      </c>
      <c r="L542" t="str">
        <f>'Master Data'!L542</f>
        <v>https://www.springboard.com/</v>
      </c>
      <c r="M542">
        <f>'Master Data'!M542</f>
        <v>1</v>
      </c>
      <c r="N542" t="str">
        <f>'Master Data'!N542</f>
        <v>Python, JavaScript certification</v>
      </c>
      <c r="O542">
        <f>'Master Data'!O542</f>
        <v>151204</v>
      </c>
      <c r="P542">
        <f>'Master Data'!P542</f>
        <v>10900</v>
      </c>
      <c r="Q542">
        <f>'Master Data'!Q542</f>
        <v>0</v>
      </c>
      <c r="R542">
        <f>'Master Data'!R542</f>
        <v>21</v>
      </c>
      <c r="S542">
        <f>'Master Data'!S542</f>
        <v>38</v>
      </c>
      <c r="T542">
        <f>'Master Data'!T542</f>
        <v>1</v>
      </c>
      <c r="U542">
        <f>'Master Data'!U542</f>
        <v>2</v>
      </c>
      <c r="V542">
        <f>'Master Data'!V542</f>
        <v>15125400</v>
      </c>
      <c r="W542">
        <f>'Master Data'!W542</f>
        <v>0</v>
      </c>
      <c r="X542">
        <f>'Master Data'!X542</f>
        <v>0</v>
      </c>
      <c r="Y542">
        <f>'Master Data'!Y542</f>
        <v>11</v>
      </c>
      <c r="Z542">
        <f>'Master Data'!Z542</f>
        <v>11</v>
      </c>
      <c r="AA542">
        <f>'Master Data'!AA542</f>
        <v>6</v>
      </c>
      <c r="AB542">
        <f>'Master Data'!AB542</f>
        <v>2</v>
      </c>
      <c r="AC542">
        <f>'Master Data'!AC542</f>
        <v>2</v>
      </c>
      <c r="AD542">
        <f>'Master Data'!AD542</f>
        <v>7846.73</v>
      </c>
      <c r="AE542">
        <f>'Master Data'!AE542</f>
        <v>2</v>
      </c>
      <c r="AF542">
        <f>'Master Data'!AF542</f>
        <v>7846.73</v>
      </c>
      <c r="AG542">
        <f>'Master Data'!AG542</f>
        <v>5077.5</v>
      </c>
      <c r="AH542">
        <f>'Master Data'!AH542</f>
        <v>11</v>
      </c>
      <c r="AI542">
        <f>'Master Data'!AI542</f>
        <v>7</v>
      </c>
      <c r="AJ542">
        <f>'Master Data'!AJ542</f>
        <v>0</v>
      </c>
      <c r="AK542">
        <f>'Master Data'!AK542</f>
        <v>0</v>
      </c>
      <c r="AL542">
        <f>'Master Data'!AL542</f>
        <v>0</v>
      </c>
      <c r="AM542">
        <f>'Master Data'!AM542</f>
        <v>0</v>
      </c>
      <c r="AN542">
        <f>'Master Data'!AN542</f>
        <v>0</v>
      </c>
      <c r="AO542">
        <f>'Master Data'!AO542</f>
        <v>0</v>
      </c>
      <c r="AP542">
        <f>'Master Data'!AP542</f>
        <v>0</v>
      </c>
      <c r="AQ542">
        <f>'Master Data'!AQ542</f>
        <v>0</v>
      </c>
      <c r="AR542">
        <f>'Master Data'!AR542</f>
        <v>0</v>
      </c>
      <c r="AS542">
        <f>'Master Data'!AS542</f>
        <v>0</v>
      </c>
      <c r="AT542">
        <f>'Master Data'!AT542</f>
        <v>0</v>
      </c>
      <c r="AU542">
        <f>'Master Data'!AU542</f>
        <v>0</v>
      </c>
      <c r="AV542">
        <f>'Master Data'!AV542</f>
        <v>0</v>
      </c>
      <c r="AW542">
        <f>'Master Data'!AW542</f>
        <v>0</v>
      </c>
      <c r="AX542">
        <f>'Master Data'!AX542</f>
        <v>0</v>
      </c>
      <c r="AY542">
        <f>'Master Data'!AY542</f>
        <v>0</v>
      </c>
      <c r="AZ542">
        <f>'Master Data'!AZ542</f>
        <v>0</v>
      </c>
      <c r="BA542">
        <f>'Master Data'!BA542</f>
        <v>0</v>
      </c>
      <c r="BB542">
        <f>'Master Data'!BB542</f>
        <v>0</v>
      </c>
      <c r="BC542">
        <f>'Master Data'!BC542</f>
        <v>0</v>
      </c>
      <c r="BD542">
        <f>'Master Data'!BD542</f>
        <v>0</v>
      </c>
      <c r="BE542">
        <f>'Master Data'!BE542</f>
        <v>0</v>
      </c>
      <c r="BF542">
        <f>'Master Data'!BF542</f>
        <v>0</v>
      </c>
      <c r="BG542">
        <f>'Master Data'!BG542</f>
        <v>0</v>
      </c>
      <c r="BH542">
        <f>'Master Data'!BH542</f>
        <v>0</v>
      </c>
      <c r="BI542">
        <f>'Master Data'!BI542</f>
        <v>0</v>
      </c>
      <c r="BJ542">
        <f>'Master Data'!BJ542</f>
        <v>0</v>
      </c>
      <c r="BK542">
        <f>'Master Data'!BK542</f>
        <v>0</v>
      </c>
      <c r="BL542">
        <f>'Master Data'!BL542</f>
        <v>0</v>
      </c>
      <c r="BM542">
        <f>'Master Data'!BM542</f>
        <v>0</v>
      </c>
      <c r="BN542">
        <f>'Master Data'!BN542</f>
        <v>0</v>
      </c>
      <c r="BO542">
        <f>'Master Data'!BO542</f>
        <v>0</v>
      </c>
      <c r="BP542">
        <f>'Master Data'!BP542</f>
        <v>0</v>
      </c>
      <c r="BQ542">
        <f>'Master Data'!BQ542</f>
        <v>0</v>
      </c>
      <c r="BR542">
        <f>'Master Data'!BR542</f>
        <v>0</v>
      </c>
      <c r="BS542">
        <f>'Master Data'!BS542</f>
        <v>0</v>
      </c>
      <c r="BT542">
        <f>'Master Data'!BT542</f>
        <v>0</v>
      </c>
      <c r="BU542">
        <f>'Master Data'!BU542</f>
        <v>0</v>
      </c>
      <c r="BV542">
        <f>'Master Data'!BV542</f>
        <v>0</v>
      </c>
      <c r="BW542">
        <f>'Master Data'!BW542</f>
        <v>20230523</v>
      </c>
      <c r="BX542" t="str">
        <f t="shared" si="97"/>
        <v>Springboard - Software Engineering Career Track (800 clock hours)</v>
      </c>
      <c r="BY542" s="27" t="str">
        <f t="shared" si="88"/>
        <v/>
      </c>
      <c r="BZ542" s="20" t="e">
        <f t="shared" si="89"/>
        <v>#DIV/0!</v>
      </c>
      <c r="CA542" s="20" t="e">
        <f t="shared" si="90"/>
        <v>#DIV/0!</v>
      </c>
      <c r="CB542" s="20">
        <f t="shared" si="91"/>
        <v>0.18181818181818182</v>
      </c>
      <c r="CC542" s="20">
        <f t="shared" si="92"/>
        <v>0.2857142857142857</v>
      </c>
      <c r="CD542" s="20">
        <f t="shared" si="93"/>
        <v>0.2857142857142857</v>
      </c>
      <c r="CE542" s="26">
        <f t="shared" si="94"/>
        <v>10900</v>
      </c>
      <c r="CF542" s="24" t="str">
        <f t="shared" si="99"/>
        <v xml:space="preserve"> </v>
      </c>
      <c r="CG542" s="24">
        <f t="shared" si="100"/>
        <v>7846.73</v>
      </c>
      <c r="CH542" s="24" t="str">
        <f t="shared" si="101"/>
        <v xml:space="preserve"> </v>
      </c>
    </row>
    <row r="543" spans="1:86">
      <c r="A543" t="str">
        <f>'Master Data'!A543</f>
        <v>MD</v>
      </c>
      <c r="B543" t="str">
        <f>'Master Data'!B543</f>
        <v>Harford Community College</v>
      </c>
      <c r="C543" t="str">
        <f>'Master Data'!C543</f>
        <v>A Maryland public community college, accredited by the Middle States Commission on Higher Education. See this provider s website for more information. https://www.harford.edu/about/index.</v>
      </c>
      <c r="D543" t="str">
        <f>'Master Data'!D543</f>
        <v>401 Thomas Run Road</v>
      </c>
      <c r="E543">
        <f>'Master Data'!E543</f>
        <v>0</v>
      </c>
      <c r="F543" t="str">
        <f>'Master Data'!F543</f>
        <v>Bel Air</v>
      </c>
      <c r="G543" t="str">
        <f>'Master Data'!G543</f>
        <v>MD</v>
      </c>
      <c r="H543">
        <f>'Master Data'!H543</f>
        <v>21015</v>
      </c>
      <c r="I543">
        <f>'Master Data'!I543</f>
        <v>1</v>
      </c>
      <c r="J543" t="str">
        <f>'Master Data'!J543</f>
        <v>Veterinary Assistant Certification (244 clock hours)</v>
      </c>
      <c r="K543" t="str">
        <f>'Master Data'!K543</f>
        <v>Learn to assist veterinarians &amp; techs in the delivery of patient care, maintaining a clean, safe work environment. Prep. for Approved Veterinary Assistant (AVA).</v>
      </c>
      <c r="L543" t="str">
        <f>'Master Data'!L543</f>
        <v>https://www.harford.edu/academics/workforce-career-programs/programs/veterinary-assistant.php</v>
      </c>
      <c r="M543">
        <f>'Master Data'!M543</f>
        <v>1</v>
      </c>
      <c r="N543" t="str">
        <f>'Master Data'!N543</f>
        <v>Approved Veterinary Assistant (AVA)</v>
      </c>
      <c r="O543">
        <f>'Master Data'!O543</f>
        <v>18301</v>
      </c>
      <c r="P543">
        <f>'Master Data'!P543</f>
        <v>3960</v>
      </c>
      <c r="Q543">
        <f>'Master Data'!Q543</f>
        <v>756</v>
      </c>
      <c r="R543">
        <f>'Master Data'!R543</f>
        <v>35</v>
      </c>
      <c r="S543">
        <f>'Master Data'!S543</f>
        <v>7</v>
      </c>
      <c r="T543">
        <f>'Master Data'!T543</f>
        <v>5</v>
      </c>
      <c r="U543">
        <f>'Master Data'!U543</f>
        <v>1</v>
      </c>
      <c r="V543">
        <f>'Master Data'!V543</f>
        <v>31909600</v>
      </c>
      <c r="W543">
        <f>'Master Data'!W543</f>
        <v>0</v>
      </c>
      <c r="X543">
        <f>'Master Data'!X543</f>
        <v>0</v>
      </c>
      <c r="Y543">
        <f>'Master Data'!Y543</f>
        <v>6</v>
      </c>
      <c r="Z543">
        <f>'Master Data'!Z543</f>
        <v>0</v>
      </c>
      <c r="AA543">
        <f>'Master Data'!AA543</f>
        <v>0</v>
      </c>
      <c r="AB543">
        <f>'Master Data'!AB543</f>
        <v>0</v>
      </c>
      <c r="AC543">
        <f>'Master Data'!AC543</f>
        <v>0</v>
      </c>
      <c r="AD543">
        <f>'Master Data'!AD543</f>
        <v>0</v>
      </c>
      <c r="AE543">
        <f>'Master Data'!AE543</f>
        <v>0</v>
      </c>
      <c r="AF543">
        <f>'Master Data'!AF543</f>
        <v>9999999.9900000002</v>
      </c>
      <c r="AG543">
        <f>'Master Data'!AG543</f>
        <v>9999999.9900000002</v>
      </c>
      <c r="AH543">
        <f>'Master Data'!AH543</f>
        <v>0</v>
      </c>
      <c r="AI543">
        <f>'Master Data'!AI543</f>
        <v>0</v>
      </c>
      <c r="AJ543">
        <f>'Master Data'!AJ543</f>
        <v>0</v>
      </c>
      <c r="AK543">
        <f>'Master Data'!AK543</f>
        <v>0</v>
      </c>
      <c r="AL543">
        <f>'Master Data'!AL543</f>
        <v>0</v>
      </c>
      <c r="AM543">
        <f>'Master Data'!AM543</f>
        <v>0</v>
      </c>
      <c r="AN543">
        <f>'Master Data'!AN543</f>
        <v>0</v>
      </c>
      <c r="AO543">
        <f>'Master Data'!AO543</f>
        <v>0</v>
      </c>
      <c r="AP543">
        <f>'Master Data'!AP543</f>
        <v>0</v>
      </c>
      <c r="AQ543">
        <f>'Master Data'!AQ543</f>
        <v>0</v>
      </c>
      <c r="AR543">
        <f>'Master Data'!AR543</f>
        <v>0</v>
      </c>
      <c r="AS543">
        <f>'Master Data'!AS543</f>
        <v>0</v>
      </c>
      <c r="AT543">
        <f>'Master Data'!AT543</f>
        <v>0</v>
      </c>
      <c r="AU543">
        <f>'Master Data'!AU543</f>
        <v>0</v>
      </c>
      <c r="AV543">
        <f>'Master Data'!AV543</f>
        <v>0</v>
      </c>
      <c r="AW543">
        <f>'Master Data'!AW543</f>
        <v>0</v>
      </c>
      <c r="AX543">
        <f>'Master Data'!AX543</f>
        <v>0</v>
      </c>
      <c r="AY543">
        <f>'Master Data'!AY543</f>
        <v>0</v>
      </c>
      <c r="AZ543">
        <f>'Master Data'!AZ543</f>
        <v>0</v>
      </c>
      <c r="BA543">
        <f>'Master Data'!BA543</f>
        <v>0</v>
      </c>
      <c r="BB543">
        <f>'Master Data'!BB543</f>
        <v>0</v>
      </c>
      <c r="BC543">
        <f>'Master Data'!BC543</f>
        <v>0</v>
      </c>
      <c r="BD543">
        <f>'Master Data'!BD543</f>
        <v>0</v>
      </c>
      <c r="BE543">
        <f>'Master Data'!BE543</f>
        <v>0</v>
      </c>
      <c r="BF543">
        <f>'Master Data'!BF543</f>
        <v>0</v>
      </c>
      <c r="BG543">
        <f>'Master Data'!BG543</f>
        <v>0</v>
      </c>
      <c r="BH543">
        <f>'Master Data'!BH543</f>
        <v>0</v>
      </c>
      <c r="BI543">
        <f>'Master Data'!BI543</f>
        <v>0</v>
      </c>
      <c r="BJ543">
        <f>'Master Data'!BJ543</f>
        <v>0</v>
      </c>
      <c r="BK543">
        <f>'Master Data'!BK543</f>
        <v>0</v>
      </c>
      <c r="BL543">
        <f>'Master Data'!BL543</f>
        <v>0</v>
      </c>
      <c r="BM543">
        <f>'Master Data'!BM543</f>
        <v>0</v>
      </c>
      <c r="BN543">
        <f>'Master Data'!BN543</f>
        <v>0</v>
      </c>
      <c r="BO543">
        <f>'Master Data'!BO543</f>
        <v>0</v>
      </c>
      <c r="BP543">
        <f>'Master Data'!BP543</f>
        <v>0</v>
      </c>
      <c r="BQ543">
        <f>'Master Data'!BQ543</f>
        <v>0</v>
      </c>
      <c r="BR543">
        <f>'Master Data'!BR543</f>
        <v>0</v>
      </c>
      <c r="BS543">
        <f>'Master Data'!BS543</f>
        <v>0</v>
      </c>
      <c r="BT543">
        <f>'Master Data'!BT543</f>
        <v>0</v>
      </c>
      <c r="BU543">
        <f>'Master Data'!BU543</f>
        <v>0</v>
      </c>
      <c r="BV543">
        <f>'Master Data'!BV543</f>
        <v>0</v>
      </c>
      <c r="BW543">
        <f>'Master Data'!BW543</f>
        <v>20230801</v>
      </c>
      <c r="BX543" t="str">
        <f t="shared" si="97"/>
        <v>Harford Community College - Veterinary Assistant Certification (244 clock hours)</v>
      </c>
      <c r="BY543" s="27" t="str">
        <f t="shared" si="88"/>
        <v/>
      </c>
      <c r="BZ543" s="20" t="e">
        <f t="shared" si="89"/>
        <v>#DIV/0!</v>
      </c>
      <c r="CA543" s="20" t="e">
        <f t="shared" si="90"/>
        <v>#DIV/0!</v>
      </c>
      <c r="CB543" s="20" t="e">
        <f t="shared" si="91"/>
        <v>#DIV/0!</v>
      </c>
      <c r="CC543" s="20" t="e">
        <f t="shared" si="92"/>
        <v>#DIV/0!</v>
      </c>
      <c r="CD543" s="20" t="e">
        <f t="shared" si="93"/>
        <v>#DIV/0!</v>
      </c>
      <c r="CE543" s="26">
        <f t="shared" si="94"/>
        <v>4716</v>
      </c>
      <c r="CF543" s="24" t="str">
        <f t="shared" si="99"/>
        <v xml:space="preserve"> </v>
      </c>
      <c r="CG543" s="24" t="str">
        <f t="shared" si="100"/>
        <v xml:space="preserve"> </v>
      </c>
      <c r="CH543" s="24" t="str">
        <f t="shared" si="101"/>
        <v xml:space="preserve"> </v>
      </c>
    </row>
    <row r="544" spans="1:86">
      <c r="A544" t="str">
        <f>'Master Data'!A544</f>
        <v>MD</v>
      </c>
      <c r="B544" t="str">
        <f>'Master Data'!B544</f>
        <v>Springboard</v>
      </c>
      <c r="C544" t="str">
        <f>'Master Data'!C544</f>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v>
      </c>
      <c r="D544" t="str">
        <f>'Master Data'!D544</f>
        <v>98 Battery Street Suite 400</v>
      </c>
      <c r="E544">
        <f>'Master Data'!E544</f>
        <v>0</v>
      </c>
      <c r="F544" t="str">
        <f>'Master Data'!F544</f>
        <v>San Francisco</v>
      </c>
      <c r="G544" t="str">
        <f>'Master Data'!G544</f>
        <v>CA</v>
      </c>
      <c r="H544">
        <f>'Master Data'!H544</f>
        <v>94111</v>
      </c>
      <c r="I544">
        <f>'Master Data'!I544</f>
        <v>6</v>
      </c>
      <c r="J544" t="str">
        <f>'Master Data'!J544</f>
        <v>Cybersecurity Career Track (500 clock hours)</v>
      </c>
      <c r="K544" t="str">
        <f>'Master Data'!K544</f>
        <v>Preparation for Security+ exam for those with Network+ certification and at least two years of experience in IT administration with a security focus, recommended.</v>
      </c>
      <c r="L544" t="str">
        <f>'Master Data'!L544</f>
        <v>https://www.springboard.com/</v>
      </c>
      <c r="M544">
        <f>'Master Data'!M544</f>
        <v>1</v>
      </c>
      <c r="N544" t="str">
        <f>'Master Data'!N544</f>
        <v>CompTIA Security+</v>
      </c>
      <c r="O544">
        <f>'Master Data'!O544</f>
        <v>111003</v>
      </c>
      <c r="P544">
        <f>'Master Data'!P544</f>
        <v>10900</v>
      </c>
      <c r="Q544">
        <f>'Master Data'!Q544</f>
        <v>0</v>
      </c>
      <c r="R544">
        <f>'Master Data'!R544</f>
        <v>19</v>
      </c>
      <c r="S544">
        <f>'Master Data'!S544</f>
        <v>26</v>
      </c>
      <c r="T544">
        <f>'Master Data'!T544</f>
        <v>1</v>
      </c>
      <c r="U544">
        <f>'Master Data'!U544</f>
        <v>2</v>
      </c>
      <c r="V544">
        <f>'Master Data'!V544</f>
        <v>15121200</v>
      </c>
      <c r="W544">
        <f>'Master Data'!W544</f>
        <v>0</v>
      </c>
      <c r="X544">
        <f>'Master Data'!X544</f>
        <v>0</v>
      </c>
      <c r="Y544">
        <f>'Master Data'!Y544</f>
        <v>14</v>
      </c>
      <c r="Z544">
        <f>'Master Data'!Z544</f>
        <v>14</v>
      </c>
      <c r="AA544">
        <f>'Master Data'!AA544</f>
        <v>9</v>
      </c>
      <c r="AB544">
        <f>'Master Data'!AB544</f>
        <v>0</v>
      </c>
      <c r="AC544">
        <f>'Master Data'!AC544</f>
        <v>0</v>
      </c>
      <c r="AD544">
        <f>'Master Data'!AD544</f>
        <v>0</v>
      </c>
      <c r="AE544">
        <f>'Master Data'!AE544</f>
        <v>3</v>
      </c>
      <c r="AF544">
        <f>'Master Data'!AF544</f>
        <v>9999999.9900000002</v>
      </c>
      <c r="AG544">
        <f>'Master Data'!AG544</f>
        <v>9999999.9900000002</v>
      </c>
      <c r="AH544">
        <f>'Master Data'!AH544</f>
        <v>14</v>
      </c>
      <c r="AI544">
        <f>'Master Data'!AI544</f>
        <v>4</v>
      </c>
      <c r="AJ544">
        <f>'Master Data'!AJ544</f>
        <v>0</v>
      </c>
      <c r="AK544">
        <f>'Master Data'!AK544</f>
        <v>0</v>
      </c>
      <c r="AL544">
        <f>'Master Data'!AL544</f>
        <v>0</v>
      </c>
      <c r="AM544">
        <f>'Master Data'!AM544</f>
        <v>0</v>
      </c>
      <c r="AN544">
        <f>'Master Data'!AN544</f>
        <v>0</v>
      </c>
      <c r="AO544">
        <f>'Master Data'!AO544</f>
        <v>0</v>
      </c>
      <c r="AP544">
        <f>'Master Data'!AP544</f>
        <v>0</v>
      </c>
      <c r="AQ544">
        <f>'Master Data'!AQ544</f>
        <v>0</v>
      </c>
      <c r="AR544">
        <f>'Master Data'!AR544</f>
        <v>0</v>
      </c>
      <c r="AS544">
        <f>'Master Data'!AS544</f>
        <v>0</v>
      </c>
      <c r="AT544">
        <f>'Master Data'!AT544</f>
        <v>0</v>
      </c>
      <c r="AU544">
        <f>'Master Data'!AU544</f>
        <v>0</v>
      </c>
      <c r="AV544">
        <f>'Master Data'!AV544</f>
        <v>0</v>
      </c>
      <c r="AW544">
        <f>'Master Data'!AW544</f>
        <v>0</v>
      </c>
      <c r="AX544">
        <f>'Master Data'!AX544</f>
        <v>0</v>
      </c>
      <c r="AY544">
        <f>'Master Data'!AY544</f>
        <v>0</v>
      </c>
      <c r="AZ544">
        <f>'Master Data'!AZ544</f>
        <v>0</v>
      </c>
      <c r="BA544">
        <f>'Master Data'!BA544</f>
        <v>0</v>
      </c>
      <c r="BB544">
        <f>'Master Data'!BB544</f>
        <v>0</v>
      </c>
      <c r="BC544">
        <f>'Master Data'!BC544</f>
        <v>0</v>
      </c>
      <c r="BD544">
        <f>'Master Data'!BD544</f>
        <v>0</v>
      </c>
      <c r="BE544">
        <f>'Master Data'!BE544</f>
        <v>0</v>
      </c>
      <c r="BF544">
        <f>'Master Data'!BF544</f>
        <v>0</v>
      </c>
      <c r="BG544">
        <f>'Master Data'!BG544</f>
        <v>0</v>
      </c>
      <c r="BH544">
        <f>'Master Data'!BH544</f>
        <v>0</v>
      </c>
      <c r="BI544">
        <f>'Master Data'!BI544</f>
        <v>0</v>
      </c>
      <c r="BJ544">
        <f>'Master Data'!BJ544</f>
        <v>0</v>
      </c>
      <c r="BK544">
        <f>'Master Data'!BK544</f>
        <v>0</v>
      </c>
      <c r="BL544">
        <f>'Master Data'!BL544</f>
        <v>0</v>
      </c>
      <c r="BM544">
        <f>'Master Data'!BM544</f>
        <v>0</v>
      </c>
      <c r="BN544">
        <f>'Master Data'!BN544</f>
        <v>0</v>
      </c>
      <c r="BO544">
        <f>'Master Data'!BO544</f>
        <v>0</v>
      </c>
      <c r="BP544">
        <f>'Master Data'!BP544</f>
        <v>0</v>
      </c>
      <c r="BQ544">
        <f>'Master Data'!BQ544</f>
        <v>0</v>
      </c>
      <c r="BR544">
        <f>'Master Data'!BR544</f>
        <v>0</v>
      </c>
      <c r="BS544">
        <f>'Master Data'!BS544</f>
        <v>0</v>
      </c>
      <c r="BT544">
        <f>'Master Data'!BT544</f>
        <v>0</v>
      </c>
      <c r="BU544">
        <f>'Master Data'!BU544</f>
        <v>0</v>
      </c>
      <c r="BV544">
        <f>'Master Data'!BV544</f>
        <v>0</v>
      </c>
      <c r="BW544">
        <f>'Master Data'!BW544</f>
        <v>20230523</v>
      </c>
      <c r="BX544" t="str">
        <f t="shared" si="97"/>
        <v>Springboard - Cybersecurity Career Track (500 clock hours)</v>
      </c>
      <c r="BY544" s="27" t="str">
        <f t="shared" si="88"/>
        <v/>
      </c>
      <c r="BZ544" s="20" t="e">
        <f t="shared" si="89"/>
        <v>#DIV/0!</v>
      </c>
      <c r="CA544" s="20" t="e">
        <f t="shared" si="90"/>
        <v>#DIV/0!</v>
      </c>
      <c r="CB544" s="20">
        <f t="shared" si="91"/>
        <v>0</v>
      </c>
      <c r="CC544" s="20">
        <f t="shared" si="92"/>
        <v>0</v>
      </c>
      <c r="CD544" s="20">
        <f t="shared" si="93"/>
        <v>0.75</v>
      </c>
      <c r="CE544" s="26">
        <f t="shared" si="94"/>
        <v>10900</v>
      </c>
      <c r="CF544" s="24" t="str">
        <f t="shared" si="99"/>
        <v xml:space="preserve"> </v>
      </c>
      <c r="CG544" s="24" t="str">
        <f t="shared" si="100"/>
        <v xml:space="preserve"> </v>
      </c>
      <c r="CH544" s="24" t="str">
        <f t="shared" si="101"/>
        <v xml:space="preserve"> </v>
      </c>
    </row>
    <row r="545" spans="1:86">
      <c r="A545" t="str">
        <f>'Master Data'!A545</f>
        <v>MD</v>
      </c>
      <c r="B545" t="str">
        <f>'Master Data'!B545</f>
        <v>SnapIT Solutions, LLC</v>
      </c>
      <c r="C545" t="str">
        <f>'Master Data'!C545</f>
        <v>A private for profit Kansas entity, not regulated by the state of Maryland, offering non-credit training. See this provider s website for more information. https://snapit.</v>
      </c>
      <c r="D545" t="str">
        <f>'Master Data'!D545</f>
        <v>6900 College Blvd  Ste 470</v>
      </c>
      <c r="E545">
        <f>'Master Data'!E545</f>
        <v>0</v>
      </c>
      <c r="F545" t="str">
        <f>'Master Data'!F545</f>
        <v>Overland Park</v>
      </c>
      <c r="G545" t="str">
        <f>'Master Data'!G545</f>
        <v>KS</v>
      </c>
      <c r="H545">
        <f>'Master Data'!H545</f>
        <v>66211</v>
      </c>
      <c r="I545">
        <f>'Master Data'!I545</f>
        <v>6</v>
      </c>
      <c r="J545" t="str">
        <f>'Master Data'!J545</f>
        <v>Agile Certified Practitioner (100 clock hours)</v>
      </c>
      <c r="K545" t="str">
        <f>'Master Data'!K545</f>
        <v>PMI Agile Certified Practitioner prep. for those with 1 yr of project exper. within the last 5 years &amp; 8 months of agile project exper. within the last 3 years.</v>
      </c>
      <c r="L545" t="str">
        <f>'Master Data'!L545</f>
        <v>https://snapit.solutions/</v>
      </c>
      <c r="M545">
        <f>'Master Data'!M545</f>
        <v>1</v>
      </c>
      <c r="N545" t="str">
        <f>'Master Data'!N545</f>
        <v>PMI Agile Certified Practitioner (PMI-ACP)</v>
      </c>
      <c r="O545">
        <f>'Master Data'!O545</f>
        <v>111005</v>
      </c>
      <c r="P545">
        <f>'Master Data'!P545</f>
        <v>1900</v>
      </c>
      <c r="Q545">
        <f>'Master Data'!Q545</f>
        <v>500</v>
      </c>
      <c r="R545">
        <f>'Master Data'!R545</f>
        <v>9</v>
      </c>
      <c r="S545">
        <f>'Master Data'!S545</f>
        <v>11</v>
      </c>
      <c r="T545">
        <f>'Master Data'!T545</f>
        <v>1</v>
      </c>
      <c r="U545">
        <f>'Master Data'!U545</f>
        <v>2</v>
      </c>
      <c r="V545">
        <f>'Master Data'!V545</f>
        <v>15129909</v>
      </c>
      <c r="W545">
        <f>'Master Data'!W545</f>
        <v>0</v>
      </c>
      <c r="X545">
        <f>'Master Data'!X545</f>
        <v>0</v>
      </c>
      <c r="Y545">
        <f>'Master Data'!Y545</f>
        <v>14</v>
      </c>
      <c r="Z545">
        <f>'Master Data'!Z545</f>
        <v>7</v>
      </c>
      <c r="AA545">
        <f>'Master Data'!AA545</f>
        <v>7</v>
      </c>
      <c r="AB545">
        <f>'Master Data'!AB545</f>
        <v>0</v>
      </c>
      <c r="AC545">
        <f>'Master Data'!AC545</f>
        <v>0</v>
      </c>
      <c r="AD545">
        <f>'Master Data'!AD545</f>
        <v>0</v>
      </c>
      <c r="AE545">
        <f>'Master Data'!AE545</f>
        <v>0</v>
      </c>
      <c r="AF545">
        <f>'Master Data'!AF545</f>
        <v>9999999.9900000002</v>
      </c>
      <c r="AG545">
        <f>'Master Data'!AG545</f>
        <v>9999999.9900000002</v>
      </c>
      <c r="AH545">
        <f>'Master Data'!AH545</f>
        <v>1</v>
      </c>
      <c r="AI545">
        <f>'Master Data'!AI545</f>
        <v>0</v>
      </c>
      <c r="AJ545">
        <f>'Master Data'!AJ545</f>
        <v>0</v>
      </c>
      <c r="AK545">
        <f>'Master Data'!AK545</f>
        <v>0</v>
      </c>
      <c r="AL545">
        <f>'Master Data'!AL545</f>
        <v>0</v>
      </c>
      <c r="AM545">
        <f>'Master Data'!AM545</f>
        <v>0</v>
      </c>
      <c r="AN545">
        <f>'Master Data'!AN545</f>
        <v>0</v>
      </c>
      <c r="AO545">
        <f>'Master Data'!AO545</f>
        <v>0</v>
      </c>
      <c r="AP545">
        <f>'Master Data'!AP545</f>
        <v>0</v>
      </c>
      <c r="AQ545">
        <f>'Master Data'!AQ545</f>
        <v>0</v>
      </c>
      <c r="AR545">
        <f>'Master Data'!AR545</f>
        <v>0</v>
      </c>
      <c r="AS545">
        <f>'Master Data'!AS545</f>
        <v>0</v>
      </c>
      <c r="AT545">
        <f>'Master Data'!AT545</f>
        <v>0</v>
      </c>
      <c r="AU545">
        <f>'Master Data'!AU545</f>
        <v>0</v>
      </c>
      <c r="AV545">
        <f>'Master Data'!AV545</f>
        <v>0</v>
      </c>
      <c r="AW545">
        <f>'Master Data'!AW545</f>
        <v>0</v>
      </c>
      <c r="AX545">
        <f>'Master Data'!AX545</f>
        <v>0</v>
      </c>
      <c r="AY545">
        <f>'Master Data'!AY545</f>
        <v>0</v>
      </c>
      <c r="AZ545">
        <f>'Master Data'!AZ545</f>
        <v>0</v>
      </c>
      <c r="BA545">
        <f>'Master Data'!BA545</f>
        <v>0</v>
      </c>
      <c r="BB545">
        <f>'Master Data'!BB545</f>
        <v>0</v>
      </c>
      <c r="BC545">
        <f>'Master Data'!BC545</f>
        <v>0</v>
      </c>
      <c r="BD545">
        <f>'Master Data'!BD545</f>
        <v>0</v>
      </c>
      <c r="BE545">
        <f>'Master Data'!BE545</f>
        <v>0</v>
      </c>
      <c r="BF545">
        <f>'Master Data'!BF545</f>
        <v>0</v>
      </c>
      <c r="BG545">
        <f>'Master Data'!BG545</f>
        <v>0</v>
      </c>
      <c r="BH545">
        <f>'Master Data'!BH545</f>
        <v>0</v>
      </c>
      <c r="BI545">
        <f>'Master Data'!BI545</f>
        <v>0</v>
      </c>
      <c r="BJ545">
        <f>'Master Data'!BJ545</f>
        <v>0</v>
      </c>
      <c r="BK545">
        <f>'Master Data'!BK545</f>
        <v>0</v>
      </c>
      <c r="BL545">
        <f>'Master Data'!BL545</f>
        <v>0</v>
      </c>
      <c r="BM545">
        <f>'Master Data'!BM545</f>
        <v>0</v>
      </c>
      <c r="BN545">
        <f>'Master Data'!BN545</f>
        <v>0</v>
      </c>
      <c r="BO545">
        <f>'Master Data'!BO545</f>
        <v>0</v>
      </c>
      <c r="BP545">
        <f>'Master Data'!BP545</f>
        <v>0</v>
      </c>
      <c r="BQ545">
        <f>'Master Data'!BQ545</f>
        <v>0</v>
      </c>
      <c r="BR545">
        <f>'Master Data'!BR545</f>
        <v>0</v>
      </c>
      <c r="BS545">
        <f>'Master Data'!BS545</f>
        <v>0</v>
      </c>
      <c r="BT545">
        <f>'Master Data'!BT545</f>
        <v>0</v>
      </c>
      <c r="BU545">
        <f>'Master Data'!BU545</f>
        <v>0</v>
      </c>
      <c r="BV545">
        <f>'Master Data'!BV545</f>
        <v>0</v>
      </c>
      <c r="BW545">
        <f>'Master Data'!BW545</f>
        <v>20230530</v>
      </c>
      <c r="BX545" t="str">
        <f t="shared" si="97"/>
        <v>SnapIT Solutions, LLC - Agile Certified Practitioner (100 clock hours)</v>
      </c>
      <c r="BY545" s="27" t="str">
        <f t="shared" si="88"/>
        <v/>
      </c>
      <c r="BZ545" s="20" t="e">
        <f t="shared" si="89"/>
        <v>#DIV/0!</v>
      </c>
      <c r="CA545" s="20" t="e">
        <f t="shared" si="90"/>
        <v>#DIV/0!</v>
      </c>
      <c r="CB545" s="20">
        <f t="shared" si="91"/>
        <v>0</v>
      </c>
      <c r="CC545" s="20" t="e">
        <f t="shared" si="92"/>
        <v>#DIV/0!</v>
      </c>
      <c r="CD545" s="20" t="e">
        <f t="shared" si="93"/>
        <v>#DIV/0!</v>
      </c>
      <c r="CE545" s="26">
        <f t="shared" si="94"/>
        <v>2400</v>
      </c>
      <c r="CF545" s="24" t="str">
        <f t="shared" si="99"/>
        <v xml:space="preserve"> </v>
      </c>
      <c r="CG545" s="24" t="str">
        <f t="shared" si="100"/>
        <v xml:space="preserve"> </v>
      </c>
      <c r="CH545" s="24" t="str">
        <f t="shared" si="101"/>
        <v xml:space="preserve"> </v>
      </c>
    </row>
    <row r="546" spans="1:86">
      <c r="A546" t="str">
        <f>'Master Data'!A546</f>
        <v>MD</v>
      </c>
      <c r="B546" t="str">
        <f>'Master Data'!B546</f>
        <v>Springboard</v>
      </c>
      <c r="C546" t="str">
        <f>'Master Data'!C546</f>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v>
      </c>
      <c r="D546" t="str">
        <f>'Master Data'!D546</f>
        <v>98 Battery Street Suite 400</v>
      </c>
      <c r="E546">
        <f>'Master Data'!E546</f>
        <v>0</v>
      </c>
      <c r="F546" t="str">
        <f>'Master Data'!F546</f>
        <v>San Francisco</v>
      </c>
      <c r="G546" t="str">
        <f>'Master Data'!G546</f>
        <v>CA</v>
      </c>
      <c r="H546">
        <f>'Master Data'!H546</f>
        <v>94111</v>
      </c>
      <c r="I546">
        <f>'Master Data'!I546</f>
        <v>6</v>
      </c>
      <c r="J546" t="str">
        <f>'Master Data'!J546</f>
        <v>Data Analytics Career Track (500 clock hours)</v>
      </c>
      <c r="K546" t="str">
        <f>'Master Data'!K546</f>
        <v>Prepares individuals to apply data science to generate insights from data and identify and predict trends.</v>
      </c>
      <c r="L546" t="str">
        <f>'Master Data'!L546</f>
        <v>https://www.springboard.com/</v>
      </c>
      <c r="M546">
        <f>'Master Data'!M546</f>
        <v>8</v>
      </c>
      <c r="N546">
        <f>'Master Data'!N546</f>
        <v>0</v>
      </c>
      <c r="O546">
        <f>'Master Data'!O546</f>
        <v>307101</v>
      </c>
      <c r="P546">
        <f>'Master Data'!P546</f>
        <v>8900</v>
      </c>
      <c r="Q546">
        <f>'Master Data'!Q546</f>
        <v>0</v>
      </c>
      <c r="R546">
        <f>'Master Data'!R546</f>
        <v>19</v>
      </c>
      <c r="S546">
        <f>'Master Data'!S546</f>
        <v>26</v>
      </c>
      <c r="T546">
        <f>'Master Data'!T546</f>
        <v>1</v>
      </c>
      <c r="U546">
        <f>'Master Data'!U546</f>
        <v>2</v>
      </c>
      <c r="V546">
        <f>'Master Data'!V546</f>
        <v>13111100</v>
      </c>
      <c r="W546">
        <f>'Master Data'!W546</f>
        <v>15205101</v>
      </c>
      <c r="X546">
        <f>'Master Data'!X546</f>
        <v>0</v>
      </c>
      <c r="Y546">
        <f>'Master Data'!Y546</f>
        <v>14</v>
      </c>
      <c r="Z546">
        <f>'Master Data'!Z546</f>
        <v>14</v>
      </c>
      <c r="AA546">
        <f>'Master Data'!AA546</f>
        <v>10</v>
      </c>
      <c r="AB546">
        <f>'Master Data'!AB546</f>
        <v>0</v>
      </c>
      <c r="AC546">
        <f>'Master Data'!AC546</f>
        <v>0</v>
      </c>
      <c r="AD546">
        <f>'Master Data'!AD546</f>
        <v>0</v>
      </c>
      <c r="AE546">
        <f>'Master Data'!AE546</f>
        <v>0</v>
      </c>
      <c r="AF546">
        <f>'Master Data'!AF546</f>
        <v>9999999.9900000002</v>
      </c>
      <c r="AG546">
        <f>'Master Data'!AG546</f>
        <v>9999999.9900000002</v>
      </c>
      <c r="AH546">
        <f>'Master Data'!AH546</f>
        <v>14</v>
      </c>
      <c r="AI546">
        <f>'Master Data'!AI546</f>
        <v>6</v>
      </c>
      <c r="AJ546">
        <f>'Master Data'!AJ546</f>
        <v>0</v>
      </c>
      <c r="AK546">
        <f>'Master Data'!AK546</f>
        <v>0</v>
      </c>
      <c r="AL546">
        <f>'Master Data'!AL546</f>
        <v>0</v>
      </c>
      <c r="AM546">
        <f>'Master Data'!AM546</f>
        <v>0</v>
      </c>
      <c r="AN546">
        <f>'Master Data'!AN546</f>
        <v>0</v>
      </c>
      <c r="AO546">
        <f>'Master Data'!AO546</f>
        <v>0</v>
      </c>
      <c r="AP546">
        <f>'Master Data'!AP546</f>
        <v>0</v>
      </c>
      <c r="AQ546">
        <f>'Master Data'!AQ546</f>
        <v>0</v>
      </c>
      <c r="AR546">
        <f>'Master Data'!AR546</f>
        <v>0</v>
      </c>
      <c r="AS546">
        <f>'Master Data'!AS546</f>
        <v>0</v>
      </c>
      <c r="AT546">
        <f>'Master Data'!AT546</f>
        <v>0</v>
      </c>
      <c r="AU546">
        <f>'Master Data'!AU546</f>
        <v>0</v>
      </c>
      <c r="AV546">
        <f>'Master Data'!AV546</f>
        <v>0</v>
      </c>
      <c r="AW546">
        <f>'Master Data'!AW546</f>
        <v>0</v>
      </c>
      <c r="AX546">
        <f>'Master Data'!AX546</f>
        <v>0</v>
      </c>
      <c r="AY546">
        <f>'Master Data'!AY546</f>
        <v>0</v>
      </c>
      <c r="AZ546">
        <f>'Master Data'!AZ546</f>
        <v>0</v>
      </c>
      <c r="BA546">
        <f>'Master Data'!BA546</f>
        <v>0</v>
      </c>
      <c r="BB546">
        <f>'Master Data'!BB546</f>
        <v>0</v>
      </c>
      <c r="BC546">
        <f>'Master Data'!BC546</f>
        <v>0</v>
      </c>
      <c r="BD546">
        <f>'Master Data'!BD546</f>
        <v>0</v>
      </c>
      <c r="BE546">
        <f>'Master Data'!BE546</f>
        <v>0</v>
      </c>
      <c r="BF546">
        <f>'Master Data'!BF546</f>
        <v>0</v>
      </c>
      <c r="BG546">
        <f>'Master Data'!BG546</f>
        <v>0</v>
      </c>
      <c r="BH546">
        <f>'Master Data'!BH546</f>
        <v>0</v>
      </c>
      <c r="BI546">
        <f>'Master Data'!BI546</f>
        <v>0</v>
      </c>
      <c r="BJ546">
        <f>'Master Data'!BJ546</f>
        <v>0</v>
      </c>
      <c r="BK546">
        <f>'Master Data'!BK546</f>
        <v>0</v>
      </c>
      <c r="BL546">
        <f>'Master Data'!BL546</f>
        <v>0</v>
      </c>
      <c r="BM546">
        <f>'Master Data'!BM546</f>
        <v>0</v>
      </c>
      <c r="BN546">
        <f>'Master Data'!BN546</f>
        <v>0</v>
      </c>
      <c r="BO546">
        <f>'Master Data'!BO546</f>
        <v>0</v>
      </c>
      <c r="BP546">
        <f>'Master Data'!BP546</f>
        <v>0</v>
      </c>
      <c r="BQ546">
        <f>'Master Data'!BQ546</f>
        <v>0</v>
      </c>
      <c r="BR546">
        <f>'Master Data'!BR546</f>
        <v>0</v>
      </c>
      <c r="BS546">
        <f>'Master Data'!BS546</f>
        <v>0</v>
      </c>
      <c r="BT546">
        <f>'Master Data'!BT546</f>
        <v>0</v>
      </c>
      <c r="BU546">
        <f>'Master Data'!BU546</f>
        <v>0</v>
      </c>
      <c r="BV546">
        <f>'Master Data'!BV546</f>
        <v>0</v>
      </c>
      <c r="BW546">
        <f>'Master Data'!BW546</f>
        <v>20230606</v>
      </c>
      <c r="BX546" t="str">
        <f t="shared" si="97"/>
        <v>Springboard - Data Analytics Career Track (500 clock hours)</v>
      </c>
      <c r="BY546" s="27" t="str">
        <f t="shared" si="88"/>
        <v/>
      </c>
      <c r="BZ546" s="20" t="e">
        <f t="shared" si="89"/>
        <v>#DIV/0!</v>
      </c>
      <c r="CA546" s="20" t="e">
        <f t="shared" si="90"/>
        <v>#DIV/0!</v>
      </c>
      <c r="CB546" s="20">
        <f t="shared" si="91"/>
        <v>0</v>
      </c>
      <c r="CC546" s="20">
        <f t="shared" si="92"/>
        <v>0</v>
      </c>
      <c r="CD546" s="20">
        <f t="shared" si="93"/>
        <v>0</v>
      </c>
      <c r="CE546" s="26">
        <f t="shared" si="94"/>
        <v>8900</v>
      </c>
      <c r="CF546" s="24" t="str">
        <f t="shared" si="99"/>
        <v xml:space="preserve"> </v>
      </c>
      <c r="CG546" s="24" t="str">
        <f t="shared" si="100"/>
        <v xml:space="preserve"> </v>
      </c>
      <c r="CH546" s="24" t="str">
        <f t="shared" si="101"/>
        <v xml:space="preserve"> </v>
      </c>
    </row>
    <row r="547" spans="1:86">
      <c r="A547" t="str">
        <f>'Master Data'!A547</f>
        <v>MD</v>
      </c>
      <c r="B547" t="str">
        <f>'Master Data'!B547</f>
        <v>Springboard</v>
      </c>
      <c r="C547" t="str">
        <f>'Master Data'!C547</f>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v>
      </c>
      <c r="D547" t="str">
        <f>'Master Data'!D547</f>
        <v>98 Battery Street Suite 400</v>
      </c>
      <c r="E547">
        <f>'Master Data'!E547</f>
        <v>0</v>
      </c>
      <c r="F547" t="str">
        <f>'Master Data'!F547</f>
        <v>San Francisco</v>
      </c>
      <c r="G547" t="str">
        <f>'Master Data'!G547</f>
        <v>CA</v>
      </c>
      <c r="H547">
        <f>'Master Data'!H547</f>
        <v>94111</v>
      </c>
      <c r="I547">
        <f>'Master Data'!I547</f>
        <v>6</v>
      </c>
      <c r="J547" t="str">
        <f>'Master Data'!J547</f>
        <v>Tech Sales Career Track (150 clock hours)</v>
      </c>
      <c r="K547" t="str">
        <f>'Master Data'!K547</f>
        <v>Covers the skills for the direct promotion of products &amp; services to customers &amp; functioning independently.</v>
      </c>
      <c r="L547" t="str">
        <f>'Master Data'!L547</f>
        <v>https://www.springboard.com/courses/tech-sales-career-track/</v>
      </c>
      <c r="M547">
        <f>'Master Data'!M547</f>
        <v>8</v>
      </c>
      <c r="N547">
        <f>'Master Data'!N547</f>
        <v>0</v>
      </c>
      <c r="O547">
        <f>'Master Data'!O547</f>
        <v>521801</v>
      </c>
      <c r="P547">
        <f>'Master Data'!P547</f>
        <v>5900</v>
      </c>
      <c r="Q547">
        <f>'Master Data'!Q547</f>
        <v>0</v>
      </c>
      <c r="R547">
        <f>'Master Data'!R547</f>
        <v>9</v>
      </c>
      <c r="S547">
        <f>'Master Data'!S547</f>
        <v>16</v>
      </c>
      <c r="T547">
        <f>'Master Data'!T547</f>
        <v>1</v>
      </c>
      <c r="U547">
        <f>'Master Data'!U547</f>
        <v>2</v>
      </c>
      <c r="V547">
        <f>'Master Data'!V547</f>
        <v>41401200</v>
      </c>
      <c r="W547">
        <f>'Master Data'!W547</f>
        <v>0</v>
      </c>
      <c r="X547">
        <f>'Master Data'!X547</f>
        <v>0</v>
      </c>
      <c r="Y547">
        <f>'Master Data'!Y547</f>
        <v>1</v>
      </c>
      <c r="Z547">
        <f>'Master Data'!Z547</f>
        <v>1</v>
      </c>
      <c r="AA547">
        <f>'Master Data'!AA547</f>
        <v>1</v>
      </c>
      <c r="AB547">
        <f>'Master Data'!AB547</f>
        <v>0</v>
      </c>
      <c r="AC547">
        <f>'Master Data'!AC547</f>
        <v>0</v>
      </c>
      <c r="AD547">
        <f>'Master Data'!AD547</f>
        <v>0</v>
      </c>
      <c r="AE547">
        <f>'Master Data'!AE547</f>
        <v>1</v>
      </c>
      <c r="AF547">
        <f>'Master Data'!AF547</f>
        <v>9999999.9900000002</v>
      </c>
      <c r="AG547">
        <f>'Master Data'!AG547</f>
        <v>9999999.9900000002</v>
      </c>
      <c r="AH547">
        <f>'Master Data'!AH547</f>
        <v>1</v>
      </c>
      <c r="AI547">
        <f>'Master Data'!AI547</f>
        <v>1</v>
      </c>
      <c r="AJ547">
        <f>'Master Data'!AJ547</f>
        <v>0</v>
      </c>
      <c r="AK547">
        <f>'Master Data'!AK547</f>
        <v>0</v>
      </c>
      <c r="AL547">
        <f>'Master Data'!AL547</f>
        <v>0</v>
      </c>
      <c r="AM547">
        <f>'Master Data'!AM547</f>
        <v>0</v>
      </c>
      <c r="AN547">
        <f>'Master Data'!AN547</f>
        <v>0</v>
      </c>
      <c r="AO547">
        <f>'Master Data'!AO547</f>
        <v>0</v>
      </c>
      <c r="AP547">
        <f>'Master Data'!AP547</f>
        <v>0</v>
      </c>
      <c r="AQ547">
        <f>'Master Data'!AQ547</f>
        <v>0</v>
      </c>
      <c r="AR547">
        <f>'Master Data'!AR547</f>
        <v>0</v>
      </c>
      <c r="AS547">
        <f>'Master Data'!AS547</f>
        <v>0</v>
      </c>
      <c r="AT547">
        <f>'Master Data'!AT547</f>
        <v>0</v>
      </c>
      <c r="AU547">
        <f>'Master Data'!AU547</f>
        <v>0</v>
      </c>
      <c r="AV547">
        <f>'Master Data'!AV547</f>
        <v>0</v>
      </c>
      <c r="AW547">
        <f>'Master Data'!AW547</f>
        <v>0</v>
      </c>
      <c r="AX547">
        <f>'Master Data'!AX547</f>
        <v>0</v>
      </c>
      <c r="AY547">
        <f>'Master Data'!AY547</f>
        <v>0</v>
      </c>
      <c r="AZ547">
        <f>'Master Data'!AZ547</f>
        <v>0</v>
      </c>
      <c r="BA547">
        <f>'Master Data'!BA547</f>
        <v>0</v>
      </c>
      <c r="BB547">
        <f>'Master Data'!BB547</f>
        <v>0</v>
      </c>
      <c r="BC547">
        <f>'Master Data'!BC547</f>
        <v>0</v>
      </c>
      <c r="BD547">
        <f>'Master Data'!BD547</f>
        <v>0</v>
      </c>
      <c r="BE547">
        <f>'Master Data'!BE547</f>
        <v>0</v>
      </c>
      <c r="BF547">
        <f>'Master Data'!BF547</f>
        <v>0</v>
      </c>
      <c r="BG547">
        <f>'Master Data'!BG547</f>
        <v>0</v>
      </c>
      <c r="BH547">
        <f>'Master Data'!BH547</f>
        <v>0</v>
      </c>
      <c r="BI547">
        <f>'Master Data'!BI547</f>
        <v>0</v>
      </c>
      <c r="BJ547">
        <f>'Master Data'!BJ547</f>
        <v>0</v>
      </c>
      <c r="BK547">
        <f>'Master Data'!BK547</f>
        <v>0</v>
      </c>
      <c r="BL547">
        <f>'Master Data'!BL547</f>
        <v>0</v>
      </c>
      <c r="BM547">
        <f>'Master Data'!BM547</f>
        <v>0</v>
      </c>
      <c r="BN547">
        <f>'Master Data'!BN547</f>
        <v>0</v>
      </c>
      <c r="BO547">
        <f>'Master Data'!BO547</f>
        <v>0</v>
      </c>
      <c r="BP547">
        <f>'Master Data'!BP547</f>
        <v>0</v>
      </c>
      <c r="BQ547">
        <f>'Master Data'!BQ547</f>
        <v>0</v>
      </c>
      <c r="BR547">
        <f>'Master Data'!BR547</f>
        <v>0</v>
      </c>
      <c r="BS547">
        <f>'Master Data'!BS547</f>
        <v>0</v>
      </c>
      <c r="BT547">
        <f>'Master Data'!BT547</f>
        <v>0</v>
      </c>
      <c r="BU547">
        <f>'Master Data'!BU547</f>
        <v>0</v>
      </c>
      <c r="BV547">
        <f>'Master Data'!BV547</f>
        <v>0</v>
      </c>
      <c r="BW547">
        <f>'Master Data'!BW547</f>
        <v>20230606</v>
      </c>
      <c r="BX547" t="str">
        <f t="shared" si="97"/>
        <v>Springboard - Tech Sales Career Track (150 clock hours)</v>
      </c>
      <c r="BY547" s="27" t="str">
        <f t="shared" si="88"/>
        <v/>
      </c>
      <c r="BZ547" s="20" t="e">
        <f t="shared" si="89"/>
        <v>#DIV/0!</v>
      </c>
      <c r="CA547" s="20" t="e">
        <f t="shared" si="90"/>
        <v>#DIV/0!</v>
      </c>
      <c r="CB547" s="20">
        <f t="shared" si="91"/>
        <v>0</v>
      </c>
      <c r="CC547" s="20">
        <f t="shared" si="92"/>
        <v>0</v>
      </c>
      <c r="CD547" s="20">
        <f t="shared" si="93"/>
        <v>1</v>
      </c>
      <c r="CE547" s="26">
        <f t="shared" si="94"/>
        <v>5900</v>
      </c>
      <c r="CF547" s="24" t="str">
        <f t="shared" si="99"/>
        <v xml:space="preserve"> </v>
      </c>
      <c r="CG547" s="24" t="str">
        <f t="shared" si="100"/>
        <v xml:space="preserve"> </v>
      </c>
      <c r="CH547" s="24" t="str">
        <f t="shared" si="101"/>
        <v xml:space="preserve"> </v>
      </c>
    </row>
    <row r="548" spans="1:86">
      <c r="A548" t="str">
        <f>'Master Data'!A548</f>
        <v>MD</v>
      </c>
      <c r="B548" t="str">
        <f>'Master Data'!B548</f>
        <v>Springboard</v>
      </c>
      <c r="C548" t="str">
        <f>'Master Data'!C548</f>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v>
      </c>
      <c r="D548" t="str">
        <f>'Master Data'!D548</f>
        <v>98 Battery Street Suite 400</v>
      </c>
      <c r="E548">
        <f>'Master Data'!E548</f>
        <v>0</v>
      </c>
      <c r="F548" t="str">
        <f>'Master Data'!F548</f>
        <v>San Francisco</v>
      </c>
      <c r="G548" t="str">
        <f>'Master Data'!G548</f>
        <v>CA</v>
      </c>
      <c r="H548">
        <f>'Master Data'!H548</f>
        <v>94111</v>
      </c>
      <c r="I548">
        <f>'Master Data'!I548</f>
        <v>6</v>
      </c>
      <c r="J548" t="str">
        <f>'Master Data'!J548</f>
        <v>User Experience Design Career Track (500 clock hours)</v>
      </c>
      <c r="K548" t="str">
        <f>'Master Data'!K548</f>
        <v>Covers understanding user needs to create products that are dynamic and easy to use.</v>
      </c>
      <c r="L548" t="str">
        <f>'Master Data'!L548</f>
        <v>https://www.springboard.com/courses/ux-career-track/</v>
      </c>
      <c r="M548">
        <f>'Master Data'!M548</f>
        <v>8</v>
      </c>
      <c r="N548">
        <f>'Master Data'!N548</f>
        <v>0</v>
      </c>
      <c r="O548">
        <f>'Master Data'!O548</f>
        <v>110105</v>
      </c>
      <c r="P548">
        <f>'Master Data'!P548</f>
        <v>7900</v>
      </c>
      <c r="Q548">
        <f>'Master Data'!Q548</f>
        <v>0</v>
      </c>
      <c r="R548">
        <f>'Master Data'!R548</f>
        <v>19</v>
      </c>
      <c r="S548">
        <f>'Master Data'!S548</f>
        <v>26</v>
      </c>
      <c r="T548">
        <f>'Master Data'!T548</f>
        <v>1</v>
      </c>
      <c r="U548">
        <f>'Master Data'!U548</f>
        <v>2</v>
      </c>
      <c r="V548">
        <f>'Master Data'!V548</f>
        <v>15125500</v>
      </c>
      <c r="W548">
        <f>'Master Data'!W548</f>
        <v>0</v>
      </c>
      <c r="X548">
        <f>'Master Data'!X548</f>
        <v>0</v>
      </c>
      <c r="Y548">
        <f>'Master Data'!Y548</f>
        <v>3</v>
      </c>
      <c r="Z548">
        <f>'Master Data'!Z548</f>
        <v>3</v>
      </c>
      <c r="AA548">
        <f>'Master Data'!AA548</f>
        <v>2</v>
      </c>
      <c r="AB548">
        <f>'Master Data'!AB548</f>
        <v>0</v>
      </c>
      <c r="AC548">
        <f>'Master Data'!AC548</f>
        <v>0</v>
      </c>
      <c r="AD548">
        <f>'Master Data'!AD548</f>
        <v>0</v>
      </c>
      <c r="AE548">
        <f>'Master Data'!AE548</f>
        <v>0</v>
      </c>
      <c r="AF548">
        <f>'Master Data'!AF548</f>
        <v>9999999.9900000002</v>
      </c>
      <c r="AG548">
        <f>'Master Data'!AG548</f>
        <v>9999999.9900000002</v>
      </c>
      <c r="AH548">
        <f>'Master Data'!AH548</f>
        <v>3</v>
      </c>
      <c r="AI548">
        <f>'Master Data'!AI548</f>
        <v>2</v>
      </c>
      <c r="AJ548">
        <f>'Master Data'!AJ548</f>
        <v>0</v>
      </c>
      <c r="AK548">
        <f>'Master Data'!AK548</f>
        <v>0</v>
      </c>
      <c r="AL548">
        <f>'Master Data'!AL548</f>
        <v>0</v>
      </c>
      <c r="AM548">
        <f>'Master Data'!AM548</f>
        <v>0</v>
      </c>
      <c r="AN548">
        <f>'Master Data'!AN548</f>
        <v>0</v>
      </c>
      <c r="AO548">
        <f>'Master Data'!AO548</f>
        <v>0</v>
      </c>
      <c r="AP548">
        <f>'Master Data'!AP548</f>
        <v>0</v>
      </c>
      <c r="AQ548">
        <f>'Master Data'!AQ548</f>
        <v>0</v>
      </c>
      <c r="AR548">
        <f>'Master Data'!AR548</f>
        <v>0</v>
      </c>
      <c r="AS548">
        <f>'Master Data'!AS548</f>
        <v>0</v>
      </c>
      <c r="AT548">
        <f>'Master Data'!AT548</f>
        <v>0</v>
      </c>
      <c r="AU548">
        <f>'Master Data'!AU548</f>
        <v>0</v>
      </c>
      <c r="AV548">
        <f>'Master Data'!AV548</f>
        <v>0</v>
      </c>
      <c r="AW548">
        <f>'Master Data'!AW548</f>
        <v>0</v>
      </c>
      <c r="AX548">
        <f>'Master Data'!AX548</f>
        <v>0</v>
      </c>
      <c r="AY548">
        <f>'Master Data'!AY548</f>
        <v>0</v>
      </c>
      <c r="AZ548">
        <f>'Master Data'!AZ548</f>
        <v>0</v>
      </c>
      <c r="BA548">
        <f>'Master Data'!BA548</f>
        <v>0</v>
      </c>
      <c r="BB548">
        <f>'Master Data'!BB548</f>
        <v>0</v>
      </c>
      <c r="BC548">
        <f>'Master Data'!BC548</f>
        <v>0</v>
      </c>
      <c r="BD548">
        <f>'Master Data'!BD548</f>
        <v>0</v>
      </c>
      <c r="BE548">
        <f>'Master Data'!BE548</f>
        <v>0</v>
      </c>
      <c r="BF548">
        <f>'Master Data'!BF548</f>
        <v>0</v>
      </c>
      <c r="BG548">
        <f>'Master Data'!BG548</f>
        <v>0</v>
      </c>
      <c r="BH548">
        <f>'Master Data'!BH548</f>
        <v>0</v>
      </c>
      <c r="BI548">
        <f>'Master Data'!BI548</f>
        <v>0</v>
      </c>
      <c r="BJ548">
        <f>'Master Data'!BJ548</f>
        <v>0</v>
      </c>
      <c r="BK548">
        <f>'Master Data'!BK548</f>
        <v>0</v>
      </c>
      <c r="BL548">
        <f>'Master Data'!BL548</f>
        <v>0</v>
      </c>
      <c r="BM548">
        <f>'Master Data'!BM548</f>
        <v>0</v>
      </c>
      <c r="BN548">
        <f>'Master Data'!BN548</f>
        <v>0</v>
      </c>
      <c r="BO548">
        <f>'Master Data'!BO548</f>
        <v>0</v>
      </c>
      <c r="BP548">
        <f>'Master Data'!BP548</f>
        <v>0</v>
      </c>
      <c r="BQ548">
        <f>'Master Data'!BQ548</f>
        <v>0</v>
      </c>
      <c r="BR548">
        <f>'Master Data'!BR548</f>
        <v>0</v>
      </c>
      <c r="BS548">
        <f>'Master Data'!BS548</f>
        <v>0</v>
      </c>
      <c r="BT548">
        <f>'Master Data'!BT548</f>
        <v>0</v>
      </c>
      <c r="BU548">
        <f>'Master Data'!BU548</f>
        <v>0</v>
      </c>
      <c r="BV548">
        <f>'Master Data'!BV548</f>
        <v>0</v>
      </c>
      <c r="BW548">
        <f>'Master Data'!BW548</f>
        <v>20230606</v>
      </c>
      <c r="BX548" t="str">
        <f t="shared" si="97"/>
        <v>Springboard - User Experience Design Career Track (500 clock hours)</v>
      </c>
      <c r="BY548" s="27" t="str">
        <f t="shared" si="88"/>
        <v/>
      </c>
      <c r="BZ548" s="20" t="e">
        <f t="shared" si="89"/>
        <v>#DIV/0!</v>
      </c>
      <c r="CA548" s="20" t="e">
        <f t="shared" si="90"/>
        <v>#DIV/0!</v>
      </c>
      <c r="CB548" s="20">
        <f t="shared" si="91"/>
        <v>0</v>
      </c>
      <c r="CC548" s="20">
        <f t="shared" si="92"/>
        <v>0</v>
      </c>
      <c r="CD548" s="20">
        <f t="shared" si="93"/>
        <v>0</v>
      </c>
      <c r="CE548" s="26">
        <f t="shared" si="94"/>
        <v>7900</v>
      </c>
      <c r="CF548" s="24" t="str">
        <f t="shared" si="99"/>
        <v xml:space="preserve"> </v>
      </c>
      <c r="CG548" s="24" t="str">
        <f t="shared" si="100"/>
        <v xml:space="preserve"> </v>
      </c>
      <c r="CH548" s="24" t="str">
        <f t="shared" si="101"/>
        <v xml:space="preserve"> </v>
      </c>
    </row>
    <row r="549" spans="1:86">
      <c r="A549" t="str">
        <f>'Master Data'!A549</f>
        <v>MD</v>
      </c>
      <c r="B549" t="str">
        <f>'Master Data'!B549</f>
        <v>Medcerts, LLC</v>
      </c>
      <c r="C549" t="str">
        <f>'Master Data'!C549</f>
        <v>A private for profit entity not regulated by the state of Maryland offering non-credit training. See this provider s website for more information. https://medcerts.</v>
      </c>
      <c r="D549" t="str">
        <f>'Master Data'!D549</f>
        <v>14143 Farmington Rd.</v>
      </c>
      <c r="E549">
        <f>'Master Data'!E549</f>
        <v>0</v>
      </c>
      <c r="F549" t="str">
        <f>'Master Data'!F549</f>
        <v>Livonia</v>
      </c>
      <c r="G549" t="str">
        <f>'Master Data'!G549</f>
        <v>MI</v>
      </c>
      <c r="H549">
        <f>'Master Data'!H549</f>
        <v>48154</v>
      </c>
      <c r="I549">
        <f>'Master Data'!I549</f>
        <v>6</v>
      </c>
      <c r="J549" t="str">
        <f>'Master Data'!J549</f>
        <v>IT-5100: IT Security Specialist (96 clock hours)</v>
      </c>
      <c r="K549" t="str">
        <f>'Master Data'!K549</f>
        <v>Preparation for Security+ exam for those with Network+ certification &amp; at least 2 years of experience in IT administration with a security focus, recommended.</v>
      </c>
      <c r="L549" t="str">
        <f>'Master Data'!L549</f>
        <v>https://medcerts.com/programs/it/it-security-specialist-online-training</v>
      </c>
      <c r="M549">
        <f>'Master Data'!M549</f>
        <v>1</v>
      </c>
      <c r="N549" t="str">
        <f>'Master Data'!N549</f>
        <v>CompTIA Security+</v>
      </c>
      <c r="O549">
        <f>'Master Data'!O549</f>
        <v>111003</v>
      </c>
      <c r="P549">
        <f>'Master Data'!P549</f>
        <v>2300</v>
      </c>
      <c r="Q549">
        <f>'Master Data'!Q549</f>
        <v>0</v>
      </c>
      <c r="R549">
        <f>'Master Data'!R549</f>
        <v>16</v>
      </c>
      <c r="S549">
        <f>'Master Data'!S549</f>
        <v>6</v>
      </c>
      <c r="T549">
        <f>'Master Data'!T549</f>
        <v>1</v>
      </c>
      <c r="U549">
        <f>'Master Data'!U549</f>
        <v>2</v>
      </c>
      <c r="V549">
        <f>'Master Data'!V549</f>
        <v>15121200</v>
      </c>
      <c r="W549">
        <f>'Master Data'!W549</f>
        <v>0</v>
      </c>
      <c r="X549">
        <f>'Master Data'!X549</f>
        <v>0</v>
      </c>
      <c r="Y549">
        <f>'Master Data'!Y549</f>
        <v>128</v>
      </c>
      <c r="Z549">
        <f>'Master Data'!Z549</f>
        <v>123</v>
      </c>
      <c r="AA549">
        <f>'Master Data'!AA549</f>
        <v>120</v>
      </c>
      <c r="AB549">
        <f>'Master Data'!AB549</f>
        <v>9</v>
      </c>
      <c r="AC549">
        <f>'Master Data'!AC549</f>
        <v>8</v>
      </c>
      <c r="AD549">
        <f>'Master Data'!AD549</f>
        <v>17664.740000000002</v>
      </c>
      <c r="AE549">
        <f>'Master Data'!AE549</f>
        <v>2</v>
      </c>
      <c r="AF549">
        <f>'Master Data'!AF549</f>
        <v>15593.75</v>
      </c>
      <c r="AG549">
        <f>'Master Data'!AG549</f>
        <v>18000.02</v>
      </c>
      <c r="AH549">
        <f>'Master Data'!AH549</f>
        <v>18</v>
      </c>
      <c r="AI549">
        <f>'Master Data'!AI549</f>
        <v>14</v>
      </c>
      <c r="AJ549">
        <f>'Master Data'!AJ549</f>
        <v>0</v>
      </c>
      <c r="AK549">
        <f>'Master Data'!AK549</f>
        <v>0</v>
      </c>
      <c r="AL549">
        <f>'Master Data'!AL549</f>
        <v>0</v>
      </c>
      <c r="AM549">
        <f>'Master Data'!AM549</f>
        <v>0</v>
      </c>
      <c r="AN549">
        <f>'Master Data'!AN549</f>
        <v>0</v>
      </c>
      <c r="AO549">
        <f>'Master Data'!AO549</f>
        <v>0</v>
      </c>
      <c r="AP549">
        <f>'Master Data'!AP549</f>
        <v>0</v>
      </c>
      <c r="AQ549">
        <f>'Master Data'!AQ549</f>
        <v>0</v>
      </c>
      <c r="AR549">
        <f>'Master Data'!AR549</f>
        <v>0</v>
      </c>
      <c r="AS549">
        <f>'Master Data'!AS549</f>
        <v>0</v>
      </c>
      <c r="AT549">
        <f>'Master Data'!AT549</f>
        <v>0</v>
      </c>
      <c r="AU549">
        <f>'Master Data'!AU549</f>
        <v>0</v>
      </c>
      <c r="AV549">
        <f>'Master Data'!AV549</f>
        <v>0</v>
      </c>
      <c r="AW549">
        <f>'Master Data'!AW549</f>
        <v>0</v>
      </c>
      <c r="AX549">
        <f>'Master Data'!AX549</f>
        <v>0</v>
      </c>
      <c r="AY549">
        <f>'Master Data'!AY549</f>
        <v>0</v>
      </c>
      <c r="AZ549">
        <f>'Master Data'!AZ549</f>
        <v>0</v>
      </c>
      <c r="BA549">
        <f>'Master Data'!BA549</f>
        <v>0</v>
      </c>
      <c r="BB549">
        <f>'Master Data'!BB549</f>
        <v>0</v>
      </c>
      <c r="BC549">
        <f>'Master Data'!BC549</f>
        <v>0</v>
      </c>
      <c r="BD549">
        <f>'Master Data'!BD549</f>
        <v>0</v>
      </c>
      <c r="BE549">
        <f>'Master Data'!BE549</f>
        <v>0</v>
      </c>
      <c r="BF549">
        <f>'Master Data'!BF549</f>
        <v>0</v>
      </c>
      <c r="BG549">
        <f>'Master Data'!BG549</f>
        <v>0</v>
      </c>
      <c r="BH549">
        <f>'Master Data'!BH549</f>
        <v>0</v>
      </c>
      <c r="BI549">
        <f>'Master Data'!BI549</f>
        <v>0</v>
      </c>
      <c r="BJ549">
        <f>'Master Data'!BJ549</f>
        <v>0</v>
      </c>
      <c r="BK549">
        <f>'Master Data'!BK549</f>
        <v>0</v>
      </c>
      <c r="BL549">
        <f>'Master Data'!BL549</f>
        <v>0</v>
      </c>
      <c r="BM549">
        <f>'Master Data'!BM549</f>
        <v>0</v>
      </c>
      <c r="BN549">
        <f>'Master Data'!BN549</f>
        <v>0</v>
      </c>
      <c r="BO549">
        <f>'Master Data'!BO549</f>
        <v>0</v>
      </c>
      <c r="BP549">
        <f>'Master Data'!BP549</f>
        <v>0</v>
      </c>
      <c r="BQ549">
        <f>'Master Data'!BQ549</f>
        <v>0</v>
      </c>
      <c r="BR549">
        <f>'Master Data'!BR549</f>
        <v>0</v>
      </c>
      <c r="BS549">
        <f>'Master Data'!BS549</f>
        <v>0</v>
      </c>
      <c r="BT549">
        <f>'Master Data'!BT549</f>
        <v>0</v>
      </c>
      <c r="BU549">
        <f>'Master Data'!BU549</f>
        <v>0</v>
      </c>
      <c r="BV549">
        <f>'Master Data'!BV549</f>
        <v>0</v>
      </c>
      <c r="BW549">
        <f>'Master Data'!BW549</f>
        <v>20230608</v>
      </c>
      <c r="BX549" t="str">
        <f t="shared" si="97"/>
        <v>Medcerts, LLC - IT-5100: IT Security Specialist (96 clock hours)</v>
      </c>
      <c r="BY549" s="27" t="str">
        <f t="shared" si="88"/>
        <v/>
      </c>
      <c r="BZ549" s="20" t="e">
        <f t="shared" si="89"/>
        <v>#DIV/0!</v>
      </c>
      <c r="CA549" s="20" t="e">
        <f t="shared" si="90"/>
        <v>#DIV/0!</v>
      </c>
      <c r="CB549" s="20">
        <f t="shared" si="91"/>
        <v>0.5</v>
      </c>
      <c r="CC549" s="20">
        <f t="shared" si="92"/>
        <v>0.5714285714285714</v>
      </c>
      <c r="CD549" s="20">
        <f t="shared" si="93"/>
        <v>0.14285714285714285</v>
      </c>
      <c r="CE549" s="26">
        <f t="shared" si="94"/>
        <v>2300</v>
      </c>
      <c r="CF549" s="24" t="str">
        <f t="shared" si="99"/>
        <v xml:space="preserve"> </v>
      </c>
      <c r="CG549" s="24">
        <f t="shared" si="100"/>
        <v>17664.740000000002</v>
      </c>
      <c r="CH549" s="24" t="str">
        <f t="shared" si="101"/>
        <v xml:space="preserve"> </v>
      </c>
    </row>
    <row r="550" spans="1:86">
      <c r="A550" t="str">
        <f>'Master Data'!A550</f>
        <v>MD</v>
      </c>
      <c r="B550" t="str">
        <f>'Master Data'!B550</f>
        <v>Medcerts, LLC</v>
      </c>
      <c r="C550" t="str">
        <f>'Master Data'!C550</f>
        <v>A private for profit entity not regulated by the state of Maryland offering non-credit training. See this provider s website for more information. https://medcerts.</v>
      </c>
      <c r="D550" t="str">
        <f>'Master Data'!D550</f>
        <v>14143 Farmington Rd.</v>
      </c>
      <c r="E550">
        <f>'Master Data'!E550</f>
        <v>0</v>
      </c>
      <c r="F550" t="str">
        <f>'Master Data'!F550</f>
        <v>Livonia</v>
      </c>
      <c r="G550" t="str">
        <f>'Master Data'!G550</f>
        <v>MI</v>
      </c>
      <c r="H550">
        <f>'Master Data'!H550</f>
        <v>48154</v>
      </c>
      <c r="I550">
        <f>'Master Data'!I550</f>
        <v>6</v>
      </c>
      <c r="J550" t="str">
        <f>'Master Data'!J550</f>
        <v>RX-3000: Pharmacy Technician Professional (464 clock hours)</v>
      </c>
      <c r="K550" t="str">
        <f>'Master Data'!K550</f>
        <v>Pharmacy technician training leading to the Certified Pharmacy Technician (CPhT) credential.</v>
      </c>
      <c r="L550" t="str">
        <f>'Master Data'!L550</f>
        <v>https://medcerts.com/programs/healthcare/pharmacy-technician-professional-ashp-online-training</v>
      </c>
      <c r="M550">
        <f>'Master Data'!M550</f>
        <v>1</v>
      </c>
      <c r="N550" t="str">
        <f>'Master Data'!N550</f>
        <v>Certified Pharmacy Technician (CPhT)</v>
      </c>
      <c r="O550">
        <f>'Master Data'!O550</f>
        <v>510805</v>
      </c>
      <c r="P550">
        <f>'Master Data'!P550</f>
        <v>4000</v>
      </c>
      <c r="Q550">
        <f>'Master Data'!Q550</f>
        <v>0</v>
      </c>
      <c r="R550">
        <f>'Master Data'!R550</f>
        <v>16</v>
      </c>
      <c r="S550">
        <f>'Master Data'!S550</f>
        <v>25</v>
      </c>
      <c r="T550">
        <f>'Master Data'!T550</f>
        <v>1</v>
      </c>
      <c r="U550">
        <f>'Master Data'!U550</f>
        <v>2</v>
      </c>
      <c r="V550">
        <f>'Master Data'!V550</f>
        <v>29205200</v>
      </c>
      <c r="W550">
        <f>'Master Data'!W550</f>
        <v>0</v>
      </c>
      <c r="X550">
        <f>'Master Data'!X550</f>
        <v>0</v>
      </c>
      <c r="Y550">
        <f>'Master Data'!Y550</f>
        <v>337</v>
      </c>
      <c r="Z550">
        <f>'Master Data'!Z550</f>
        <v>117</v>
      </c>
      <c r="AA550">
        <f>'Master Data'!AA550</f>
        <v>84</v>
      </c>
      <c r="AB550">
        <f>'Master Data'!AB550</f>
        <v>3</v>
      </c>
      <c r="AC550">
        <f>'Master Data'!AC550</f>
        <v>3</v>
      </c>
      <c r="AD550">
        <f>'Master Data'!AD550</f>
        <v>8640</v>
      </c>
      <c r="AE550">
        <f>'Master Data'!AE550</f>
        <v>2</v>
      </c>
      <c r="AF550">
        <f>'Master Data'!AF550</f>
        <v>7667.33</v>
      </c>
      <c r="AG550">
        <f>'Master Data'!AG550</f>
        <v>5645.93</v>
      </c>
      <c r="AH550">
        <f>'Master Data'!AH550</f>
        <v>6</v>
      </c>
      <c r="AI550">
        <f>'Master Data'!AI550</f>
        <v>6</v>
      </c>
      <c r="AJ550">
        <f>'Master Data'!AJ550</f>
        <v>1</v>
      </c>
      <c r="AK550">
        <f>'Master Data'!AK550</f>
        <v>0</v>
      </c>
      <c r="AL550">
        <f>'Master Data'!AL550</f>
        <v>1</v>
      </c>
      <c r="AM550">
        <f>'Master Data'!AM550</f>
        <v>0</v>
      </c>
      <c r="AN550">
        <f>'Master Data'!AN550</f>
        <v>0</v>
      </c>
      <c r="AO550">
        <f>'Master Data'!AO550</f>
        <v>4000</v>
      </c>
      <c r="AP550">
        <f>'Master Data'!AP550</f>
        <v>0</v>
      </c>
      <c r="AQ550">
        <f>'Master Data'!AQ550</f>
        <v>0</v>
      </c>
      <c r="AR550">
        <f>'Master Data'!AR550</f>
        <v>0</v>
      </c>
      <c r="AS550">
        <f>'Master Data'!AS550</f>
        <v>0</v>
      </c>
      <c r="AT550">
        <f>'Master Data'!AT550</f>
        <v>0</v>
      </c>
      <c r="AU550">
        <f>'Master Data'!AU550</f>
        <v>0</v>
      </c>
      <c r="AV550">
        <f>'Master Data'!AV550</f>
        <v>0</v>
      </c>
      <c r="AW550">
        <f>'Master Data'!AW550</f>
        <v>0</v>
      </c>
      <c r="AX550">
        <f>'Master Data'!AX550</f>
        <v>0</v>
      </c>
      <c r="AY550">
        <f>'Master Data'!AY550</f>
        <v>1</v>
      </c>
      <c r="AZ550">
        <f>'Master Data'!AZ550</f>
        <v>0</v>
      </c>
      <c r="BA550">
        <f>'Master Data'!BA550</f>
        <v>0</v>
      </c>
      <c r="BB550">
        <f>'Master Data'!BB550</f>
        <v>0</v>
      </c>
      <c r="BC550">
        <f>'Master Data'!BC550</f>
        <v>0</v>
      </c>
      <c r="BD550">
        <f>'Master Data'!BD550</f>
        <v>1</v>
      </c>
      <c r="BE550">
        <f>'Master Data'!BE550</f>
        <v>0</v>
      </c>
      <c r="BF550">
        <f>'Master Data'!BF550</f>
        <v>0</v>
      </c>
      <c r="BG550">
        <f>'Master Data'!BG550</f>
        <v>0</v>
      </c>
      <c r="BH550">
        <f>'Master Data'!BH550</f>
        <v>0</v>
      </c>
      <c r="BI550">
        <f>'Master Data'!BI550</f>
        <v>0</v>
      </c>
      <c r="BJ550">
        <f>'Master Data'!BJ550</f>
        <v>1</v>
      </c>
      <c r="BK550">
        <f>'Master Data'!BK550</f>
        <v>0</v>
      </c>
      <c r="BL550">
        <f>'Master Data'!BL550</f>
        <v>0</v>
      </c>
      <c r="BM550">
        <f>'Master Data'!BM550</f>
        <v>1</v>
      </c>
      <c r="BN550">
        <f>'Master Data'!BN550</f>
        <v>0</v>
      </c>
      <c r="BO550">
        <f>'Master Data'!BO550</f>
        <v>0</v>
      </c>
      <c r="BP550">
        <f>'Master Data'!BP550</f>
        <v>0</v>
      </c>
      <c r="BQ550">
        <f>'Master Data'!BQ550</f>
        <v>0</v>
      </c>
      <c r="BR550">
        <f>'Master Data'!BR550</f>
        <v>0</v>
      </c>
      <c r="BS550">
        <f>'Master Data'!BS550</f>
        <v>0</v>
      </c>
      <c r="BT550">
        <f>'Master Data'!BT550</f>
        <v>0</v>
      </c>
      <c r="BU550">
        <f>'Master Data'!BU550</f>
        <v>0</v>
      </c>
      <c r="BV550">
        <f>'Master Data'!BV550</f>
        <v>1</v>
      </c>
      <c r="BW550">
        <f>'Master Data'!BW550</f>
        <v>20230608</v>
      </c>
      <c r="BX550" t="str">
        <f t="shared" si="97"/>
        <v>Medcerts, LLC - RX-3000: Pharmacy Technician Professional (464 clock hours)</v>
      </c>
      <c r="BY550" s="27" t="str">
        <f t="shared" si="88"/>
        <v/>
      </c>
      <c r="BZ550" s="20" t="e">
        <f t="shared" si="89"/>
        <v>#DIV/0!</v>
      </c>
      <c r="CA550" s="20" t="e">
        <f t="shared" si="90"/>
        <v>#DIV/0!</v>
      </c>
      <c r="CB550" s="20">
        <f t="shared" si="91"/>
        <v>0.5</v>
      </c>
      <c r="CC550" s="20">
        <f t="shared" si="92"/>
        <v>0.5</v>
      </c>
      <c r="CD550" s="20">
        <f t="shared" si="93"/>
        <v>0.33333333333333331</v>
      </c>
      <c r="CE550" s="26">
        <f t="shared" si="94"/>
        <v>4000</v>
      </c>
      <c r="CF550" s="24" t="str">
        <f t="shared" si="99"/>
        <v xml:space="preserve"> </v>
      </c>
      <c r="CG550" s="24">
        <f t="shared" si="100"/>
        <v>8640</v>
      </c>
      <c r="CH550" s="24">
        <f t="shared" si="101"/>
        <v>4000</v>
      </c>
    </row>
    <row r="551" spans="1:86">
      <c r="A551" t="str">
        <f>'Master Data'!A551</f>
        <v>MD</v>
      </c>
      <c r="B551" t="str">
        <f>'Master Data'!B551</f>
        <v>Hagerstown Community College</v>
      </c>
      <c r="C551" t="str">
        <f>'Master Data'!C551</f>
        <v>A Maryland public community college, accredited by the Middle States Commission on Higher Education. See this provider s website for more information. https://www.hagerstowncc.</v>
      </c>
      <c r="D551" t="str">
        <f>'Master Data'!D551</f>
        <v>11400 Robinwood Dr</v>
      </c>
      <c r="E551">
        <f>'Master Data'!E551</f>
        <v>0</v>
      </c>
      <c r="F551" t="str">
        <f>'Master Data'!F551</f>
        <v>Hagerstown</v>
      </c>
      <c r="G551" t="str">
        <f>'Master Data'!G551</f>
        <v>MD</v>
      </c>
      <c r="H551">
        <f>'Master Data'!H551</f>
        <v>21742</v>
      </c>
      <c r="I551">
        <f>'Master Data'!I551</f>
        <v>1</v>
      </c>
      <c r="J551" t="str">
        <f>'Master Data'!J551</f>
        <v>Substance Abuse Counseling Certificate (24 credits)</v>
      </c>
      <c r="K551" t="str">
        <f>'Master Data'!K551</f>
        <v>Designed to meet the Md. Board of Professional Counselors &amp; Therapists  for Alcohol and Drug Trainees.</v>
      </c>
      <c r="L551" t="str">
        <f>'Master Data'!L551</f>
        <v>https://catalog.hagerstowncc.edu/preview_program.php?catoid=13&amp;poid=2153&amp;returnto=682</v>
      </c>
      <c r="M551">
        <f>'Master Data'!M551</f>
        <v>3</v>
      </c>
      <c r="N551" t="str">
        <f>'Master Data'!N551</f>
        <v>Md.  Alcohol and Drug Trainee</v>
      </c>
      <c r="O551">
        <f>'Master Data'!O551</f>
        <v>511501</v>
      </c>
      <c r="P551">
        <f>'Master Data'!P551</f>
        <v>4008</v>
      </c>
      <c r="Q551">
        <f>'Master Data'!Q551</f>
        <v>501</v>
      </c>
      <c r="R551">
        <f>'Master Data'!R551</f>
        <v>1</v>
      </c>
      <c r="S551">
        <f>'Master Data'!S551</f>
        <v>30</v>
      </c>
      <c r="T551">
        <f>'Master Data'!T551</f>
        <v>0</v>
      </c>
      <c r="U551">
        <f>'Master Data'!U551</f>
        <v>3</v>
      </c>
      <c r="V551">
        <f>'Master Data'!V551</f>
        <v>21101100</v>
      </c>
      <c r="W551">
        <f>'Master Data'!W551</f>
        <v>0</v>
      </c>
      <c r="X551">
        <f>'Master Data'!X551</f>
        <v>0</v>
      </c>
      <c r="Y551">
        <f>'Master Data'!Y551</f>
        <v>8</v>
      </c>
      <c r="Z551">
        <f>'Master Data'!Z551</f>
        <v>4</v>
      </c>
      <c r="AA551">
        <f>'Master Data'!AA551</f>
        <v>2</v>
      </c>
      <c r="AB551">
        <f>'Master Data'!AB551</f>
        <v>0</v>
      </c>
      <c r="AC551">
        <f>'Master Data'!AC551</f>
        <v>0</v>
      </c>
      <c r="AD551">
        <f>'Master Data'!AD551</f>
        <v>0</v>
      </c>
      <c r="AE551">
        <f>'Master Data'!AE551</f>
        <v>0</v>
      </c>
      <c r="AF551">
        <f>'Master Data'!AF551</f>
        <v>9999999.9900000002</v>
      </c>
      <c r="AG551">
        <f>'Master Data'!AG551</f>
        <v>9999999.9900000002</v>
      </c>
      <c r="AH551">
        <f>'Master Data'!AH551</f>
        <v>0</v>
      </c>
      <c r="AI551">
        <f>'Master Data'!AI551</f>
        <v>0</v>
      </c>
      <c r="AJ551">
        <f>'Master Data'!AJ551</f>
        <v>0</v>
      </c>
      <c r="AK551">
        <f>'Master Data'!AK551</f>
        <v>0</v>
      </c>
      <c r="AL551">
        <f>'Master Data'!AL551</f>
        <v>0</v>
      </c>
      <c r="AM551">
        <f>'Master Data'!AM551</f>
        <v>0</v>
      </c>
      <c r="AN551">
        <f>'Master Data'!AN551</f>
        <v>0</v>
      </c>
      <c r="AO551">
        <f>'Master Data'!AO551</f>
        <v>0</v>
      </c>
      <c r="AP551">
        <f>'Master Data'!AP551</f>
        <v>0</v>
      </c>
      <c r="AQ551">
        <f>'Master Data'!AQ551</f>
        <v>0</v>
      </c>
      <c r="AR551">
        <f>'Master Data'!AR551</f>
        <v>0</v>
      </c>
      <c r="AS551">
        <f>'Master Data'!AS551</f>
        <v>0</v>
      </c>
      <c r="AT551">
        <f>'Master Data'!AT551</f>
        <v>0</v>
      </c>
      <c r="AU551">
        <f>'Master Data'!AU551</f>
        <v>0</v>
      </c>
      <c r="AV551">
        <f>'Master Data'!AV551</f>
        <v>0</v>
      </c>
      <c r="AW551">
        <f>'Master Data'!AW551</f>
        <v>0</v>
      </c>
      <c r="AX551">
        <f>'Master Data'!AX551</f>
        <v>0</v>
      </c>
      <c r="AY551">
        <f>'Master Data'!AY551</f>
        <v>0</v>
      </c>
      <c r="AZ551">
        <f>'Master Data'!AZ551</f>
        <v>0</v>
      </c>
      <c r="BA551">
        <f>'Master Data'!BA551</f>
        <v>0</v>
      </c>
      <c r="BB551">
        <f>'Master Data'!BB551</f>
        <v>0</v>
      </c>
      <c r="BC551">
        <f>'Master Data'!BC551</f>
        <v>0</v>
      </c>
      <c r="BD551">
        <f>'Master Data'!BD551</f>
        <v>0</v>
      </c>
      <c r="BE551">
        <f>'Master Data'!BE551</f>
        <v>0</v>
      </c>
      <c r="BF551">
        <f>'Master Data'!BF551</f>
        <v>0</v>
      </c>
      <c r="BG551">
        <f>'Master Data'!BG551</f>
        <v>0</v>
      </c>
      <c r="BH551">
        <f>'Master Data'!BH551</f>
        <v>0</v>
      </c>
      <c r="BI551">
        <f>'Master Data'!BI551</f>
        <v>0</v>
      </c>
      <c r="BJ551">
        <f>'Master Data'!BJ551</f>
        <v>0</v>
      </c>
      <c r="BK551">
        <f>'Master Data'!BK551</f>
        <v>0</v>
      </c>
      <c r="BL551">
        <f>'Master Data'!BL551</f>
        <v>0</v>
      </c>
      <c r="BM551">
        <f>'Master Data'!BM551</f>
        <v>0</v>
      </c>
      <c r="BN551">
        <f>'Master Data'!BN551</f>
        <v>0</v>
      </c>
      <c r="BO551">
        <f>'Master Data'!BO551</f>
        <v>0</v>
      </c>
      <c r="BP551">
        <f>'Master Data'!BP551</f>
        <v>0</v>
      </c>
      <c r="BQ551">
        <f>'Master Data'!BQ551</f>
        <v>0</v>
      </c>
      <c r="BR551">
        <f>'Master Data'!BR551</f>
        <v>0</v>
      </c>
      <c r="BS551">
        <f>'Master Data'!BS551</f>
        <v>0</v>
      </c>
      <c r="BT551">
        <f>'Master Data'!BT551</f>
        <v>0</v>
      </c>
      <c r="BU551">
        <f>'Master Data'!BU551</f>
        <v>0</v>
      </c>
      <c r="BV551">
        <f>'Master Data'!BV551</f>
        <v>0</v>
      </c>
      <c r="BW551">
        <f>'Master Data'!BW551</f>
        <v>20230801</v>
      </c>
      <c r="BX551" t="str">
        <f t="shared" si="97"/>
        <v>Hagerstown Community College - Substance Abuse Counseling Certificate (24 credits)</v>
      </c>
      <c r="BY551" s="27" t="str">
        <f t="shared" si="88"/>
        <v/>
      </c>
      <c r="BZ551" s="20" t="e">
        <f t="shared" si="89"/>
        <v>#DIV/0!</v>
      </c>
      <c r="CA551" s="20" t="e">
        <f t="shared" si="90"/>
        <v>#DIV/0!</v>
      </c>
      <c r="CB551" s="20" t="e">
        <f t="shared" si="91"/>
        <v>#DIV/0!</v>
      </c>
      <c r="CC551" s="20" t="e">
        <f t="shared" si="92"/>
        <v>#DIV/0!</v>
      </c>
      <c r="CD551" s="20" t="e">
        <f t="shared" si="93"/>
        <v>#DIV/0!</v>
      </c>
      <c r="CE551" s="26">
        <f t="shared" si="94"/>
        <v>4509</v>
      </c>
      <c r="CF551" s="24" t="str">
        <f t="shared" si="99"/>
        <v xml:space="preserve"> </v>
      </c>
      <c r="CG551" s="24" t="str">
        <f t="shared" si="100"/>
        <v xml:space="preserve"> </v>
      </c>
      <c r="CH551" s="24" t="str">
        <f t="shared" si="101"/>
        <v xml:space="preserve"> </v>
      </c>
    </row>
    <row r="552" spans="1:86">
      <c r="A552" t="str">
        <f>'Master Data'!A552</f>
        <v>MD</v>
      </c>
      <c r="B552" t="str">
        <f>'Master Data'!B552</f>
        <v>Cecil College</v>
      </c>
      <c r="C552" t="str">
        <f>'Master Data'!C552</f>
        <v>A Maryland public community college, accredited by the Middle States Commission on Higher Education. See this provider s website for more information. https://www.cecil.</v>
      </c>
      <c r="D552" t="str">
        <f>'Master Data'!D552</f>
        <v>One Seahawk Drive</v>
      </c>
      <c r="E552">
        <f>'Master Data'!E552</f>
        <v>0</v>
      </c>
      <c r="F552" t="str">
        <f>'Master Data'!F552</f>
        <v>North East</v>
      </c>
      <c r="G552" t="str">
        <f>'Master Data'!G552</f>
        <v>MD</v>
      </c>
      <c r="H552">
        <f>'Master Data'!H552</f>
        <v>21901</v>
      </c>
      <c r="I552">
        <f>'Master Data'!I552</f>
        <v>1</v>
      </c>
      <c r="J552" t="str">
        <f>'Master Data'!J552</f>
        <v>Marine Service Tech (144 clock hours)</v>
      </c>
      <c r="K552" t="str">
        <f>'Master Data'!K552</f>
        <v>ABYC Marine Service Technician certification exam prep. for those with 2 years of related work experience.</v>
      </c>
      <c r="L552" t="str">
        <f>'Master Data'!L552</f>
        <v>http://www.cecil.edu/skilledtrades</v>
      </c>
      <c r="M552">
        <f>'Master Data'!M552</f>
        <v>1</v>
      </c>
      <c r="N552" t="str">
        <f>'Master Data'!N552</f>
        <v>American Boat &amp; Yacht Council Marine Service Technician Certificate</v>
      </c>
      <c r="O552">
        <f>'Master Data'!O552</f>
        <v>470616</v>
      </c>
      <c r="P552">
        <f>'Master Data'!P552</f>
        <v>3200</v>
      </c>
      <c r="Q552">
        <f>'Master Data'!Q552</f>
        <v>0</v>
      </c>
      <c r="R552">
        <f>'Master Data'!R552</f>
        <v>6</v>
      </c>
      <c r="S552">
        <f>'Master Data'!S552</f>
        <v>25</v>
      </c>
      <c r="T552">
        <f>'Master Data'!T552</f>
        <v>0</v>
      </c>
      <c r="U552">
        <f>'Master Data'!U552</f>
        <v>1</v>
      </c>
      <c r="V552">
        <f>'Master Data'!V552</f>
        <v>49907100</v>
      </c>
      <c r="W552">
        <f>'Master Data'!W552</f>
        <v>0</v>
      </c>
      <c r="X552">
        <f>'Master Data'!X552</f>
        <v>0</v>
      </c>
      <c r="Y552">
        <f>'Master Data'!Y552</f>
        <v>22</v>
      </c>
      <c r="Z552">
        <f>'Master Data'!Z552</f>
        <v>11</v>
      </c>
      <c r="AA552">
        <f>'Master Data'!AA552</f>
        <v>8</v>
      </c>
      <c r="AB552">
        <f>'Master Data'!AB552</f>
        <v>0</v>
      </c>
      <c r="AC552">
        <f>'Master Data'!AC552</f>
        <v>0</v>
      </c>
      <c r="AD552">
        <f>'Master Data'!AD552</f>
        <v>0</v>
      </c>
      <c r="AE552">
        <f>'Master Data'!AE552</f>
        <v>0</v>
      </c>
      <c r="AF552">
        <f>'Master Data'!AF552</f>
        <v>9999999.9900000002</v>
      </c>
      <c r="AG552">
        <f>'Master Data'!AG552</f>
        <v>9999999.9900000002</v>
      </c>
      <c r="AH552">
        <f>'Master Data'!AH552</f>
        <v>0</v>
      </c>
      <c r="AI552">
        <f>'Master Data'!AI552</f>
        <v>0</v>
      </c>
      <c r="AJ552">
        <f>'Master Data'!AJ552</f>
        <v>0</v>
      </c>
      <c r="AK552">
        <f>'Master Data'!AK552</f>
        <v>0</v>
      </c>
      <c r="AL552">
        <f>'Master Data'!AL552</f>
        <v>0</v>
      </c>
      <c r="AM552">
        <f>'Master Data'!AM552</f>
        <v>0</v>
      </c>
      <c r="AN552">
        <f>'Master Data'!AN552</f>
        <v>0</v>
      </c>
      <c r="AO552">
        <f>'Master Data'!AO552</f>
        <v>0</v>
      </c>
      <c r="AP552">
        <f>'Master Data'!AP552</f>
        <v>0</v>
      </c>
      <c r="AQ552">
        <f>'Master Data'!AQ552</f>
        <v>0</v>
      </c>
      <c r="AR552">
        <f>'Master Data'!AR552</f>
        <v>0</v>
      </c>
      <c r="AS552">
        <f>'Master Data'!AS552</f>
        <v>0</v>
      </c>
      <c r="AT552">
        <f>'Master Data'!AT552</f>
        <v>0</v>
      </c>
      <c r="AU552">
        <f>'Master Data'!AU552</f>
        <v>0</v>
      </c>
      <c r="AV552">
        <f>'Master Data'!AV552</f>
        <v>0</v>
      </c>
      <c r="AW552">
        <f>'Master Data'!AW552</f>
        <v>0</v>
      </c>
      <c r="AX552">
        <f>'Master Data'!AX552</f>
        <v>0</v>
      </c>
      <c r="AY552">
        <f>'Master Data'!AY552</f>
        <v>0</v>
      </c>
      <c r="AZ552">
        <f>'Master Data'!AZ552</f>
        <v>0</v>
      </c>
      <c r="BA552">
        <f>'Master Data'!BA552</f>
        <v>0</v>
      </c>
      <c r="BB552">
        <f>'Master Data'!BB552</f>
        <v>0</v>
      </c>
      <c r="BC552">
        <f>'Master Data'!BC552</f>
        <v>0</v>
      </c>
      <c r="BD552">
        <f>'Master Data'!BD552</f>
        <v>0</v>
      </c>
      <c r="BE552">
        <f>'Master Data'!BE552</f>
        <v>0</v>
      </c>
      <c r="BF552">
        <f>'Master Data'!BF552</f>
        <v>0</v>
      </c>
      <c r="BG552">
        <f>'Master Data'!BG552</f>
        <v>0</v>
      </c>
      <c r="BH552">
        <f>'Master Data'!BH552</f>
        <v>0</v>
      </c>
      <c r="BI552">
        <f>'Master Data'!BI552</f>
        <v>0</v>
      </c>
      <c r="BJ552">
        <f>'Master Data'!BJ552</f>
        <v>0</v>
      </c>
      <c r="BK552">
        <f>'Master Data'!BK552</f>
        <v>0</v>
      </c>
      <c r="BL552">
        <f>'Master Data'!BL552</f>
        <v>0</v>
      </c>
      <c r="BM552">
        <f>'Master Data'!BM552</f>
        <v>0</v>
      </c>
      <c r="BN552">
        <f>'Master Data'!BN552</f>
        <v>0</v>
      </c>
      <c r="BO552">
        <f>'Master Data'!BO552</f>
        <v>0</v>
      </c>
      <c r="BP552">
        <f>'Master Data'!BP552</f>
        <v>0</v>
      </c>
      <c r="BQ552">
        <f>'Master Data'!BQ552</f>
        <v>0</v>
      </c>
      <c r="BR552">
        <f>'Master Data'!BR552</f>
        <v>0</v>
      </c>
      <c r="BS552">
        <f>'Master Data'!BS552</f>
        <v>0</v>
      </c>
      <c r="BT552">
        <f>'Master Data'!BT552</f>
        <v>0</v>
      </c>
      <c r="BU552">
        <f>'Master Data'!BU552</f>
        <v>0</v>
      </c>
      <c r="BV552">
        <f>'Master Data'!BV552</f>
        <v>0</v>
      </c>
      <c r="BW552">
        <f>'Master Data'!BW552</f>
        <v>20230613</v>
      </c>
      <c r="BX552" t="str">
        <f t="shared" si="97"/>
        <v>Cecil College - Marine Service Tech (144 clock hours)</v>
      </c>
      <c r="BY552" s="27" t="str">
        <f t="shared" si="88"/>
        <v/>
      </c>
      <c r="BZ552" s="20" t="e">
        <f t="shared" si="89"/>
        <v>#DIV/0!</v>
      </c>
      <c r="CA552" s="20" t="e">
        <f t="shared" si="90"/>
        <v>#DIV/0!</v>
      </c>
      <c r="CB552" s="20" t="e">
        <f t="shared" si="91"/>
        <v>#DIV/0!</v>
      </c>
      <c r="CC552" s="20" t="e">
        <f t="shared" si="92"/>
        <v>#DIV/0!</v>
      </c>
      <c r="CD552" s="20" t="e">
        <f t="shared" si="93"/>
        <v>#DIV/0!</v>
      </c>
      <c r="CE552" s="26">
        <f t="shared" si="94"/>
        <v>3200</v>
      </c>
      <c r="CF552" s="24" t="str">
        <f t="shared" si="99"/>
        <v xml:space="preserve"> </v>
      </c>
      <c r="CG552" s="24" t="str">
        <f t="shared" si="100"/>
        <v xml:space="preserve"> </v>
      </c>
      <c r="CH552" s="24" t="str">
        <f t="shared" si="101"/>
        <v xml:space="preserve"> </v>
      </c>
    </row>
    <row r="553" spans="1:86">
      <c r="A553" t="str">
        <f>'Master Data'!A553</f>
        <v>MD</v>
      </c>
      <c r="B553" t="str">
        <f>'Master Data'!B553</f>
        <v>Women of Valor, Inc.</v>
      </c>
      <c r="C553" t="str">
        <f>'Master Data'!C553</f>
        <v>A private for profit entity not regulated by the state of Maryland offering non-credit training. See this provider s website for more information. https://thewov.</v>
      </c>
      <c r="D553" t="str">
        <f>'Master Data'!D553</f>
        <v>715 Ingleside Ave.  2nd Flr.</v>
      </c>
      <c r="E553">
        <f>'Master Data'!E553</f>
        <v>0</v>
      </c>
      <c r="F553" t="str">
        <f>'Master Data'!F553</f>
        <v>Catonsville</v>
      </c>
      <c r="G553" t="str">
        <f>'Master Data'!G553</f>
        <v>MD</v>
      </c>
      <c r="H553">
        <f>'Master Data'!H553</f>
        <v>21228</v>
      </c>
      <c r="I553">
        <f>'Master Data'!I553</f>
        <v>6</v>
      </c>
      <c r="J553" t="str">
        <f>'Master Data'!J553</f>
        <v>Project Management Professional Exam Prep (50 clock hours)</v>
      </c>
      <c r="K553" t="str">
        <f>'Master Data'!K553</f>
        <v>For those with a bachelors degree + 36 months experience or high school diploma + 60 months of experience leading projects for last 8 years.</v>
      </c>
      <c r="L553" t="str">
        <f>'Master Data'!L553</f>
        <v>https://thewov.org</v>
      </c>
      <c r="M553">
        <f>'Master Data'!M553</f>
        <v>1</v>
      </c>
      <c r="N553" t="str">
        <f>'Master Data'!N553</f>
        <v>Project Management Institute</v>
      </c>
      <c r="O553">
        <f>'Master Data'!O553</f>
        <v>520211</v>
      </c>
      <c r="P553">
        <f>'Master Data'!P553</f>
        <v>3700</v>
      </c>
      <c r="Q553">
        <f>'Master Data'!Q553</f>
        <v>1300</v>
      </c>
      <c r="R553">
        <f>'Master Data'!R553</f>
        <v>25</v>
      </c>
      <c r="S553">
        <f>'Master Data'!S553</f>
        <v>2</v>
      </c>
      <c r="T553">
        <f>'Master Data'!T553</f>
        <v>1</v>
      </c>
      <c r="U553">
        <f>'Master Data'!U553</f>
        <v>3</v>
      </c>
      <c r="V553">
        <f>'Master Data'!V553</f>
        <v>13108200</v>
      </c>
      <c r="W553">
        <f>'Master Data'!W553</f>
        <v>0</v>
      </c>
      <c r="X553">
        <f>'Master Data'!X553</f>
        <v>0</v>
      </c>
      <c r="Y553">
        <f>'Master Data'!Y553</f>
        <v>1</v>
      </c>
      <c r="Z553">
        <f>'Master Data'!Z553</f>
        <v>0</v>
      </c>
      <c r="AA553">
        <f>'Master Data'!AA553</f>
        <v>0</v>
      </c>
      <c r="AB553">
        <f>'Master Data'!AB553</f>
        <v>0</v>
      </c>
      <c r="AC553">
        <f>'Master Data'!AC553</f>
        <v>0</v>
      </c>
      <c r="AD553">
        <f>'Master Data'!AD553</f>
        <v>0</v>
      </c>
      <c r="AE553">
        <f>'Master Data'!AE553</f>
        <v>0</v>
      </c>
      <c r="AF553">
        <f>'Master Data'!AF553</f>
        <v>9999999.9900000002</v>
      </c>
      <c r="AG553">
        <f>'Master Data'!AG553</f>
        <v>9999999.9900000002</v>
      </c>
      <c r="AH553">
        <f>'Master Data'!AH553</f>
        <v>0</v>
      </c>
      <c r="AI553">
        <f>'Master Data'!AI553</f>
        <v>0</v>
      </c>
      <c r="AJ553">
        <f>'Master Data'!AJ553</f>
        <v>1</v>
      </c>
      <c r="AK553">
        <f>'Master Data'!AK553</f>
        <v>0</v>
      </c>
      <c r="AL553">
        <f>'Master Data'!AL553</f>
        <v>1</v>
      </c>
      <c r="AM553">
        <f>'Master Data'!AM553</f>
        <v>0</v>
      </c>
      <c r="AN553">
        <f>'Master Data'!AN553</f>
        <v>0</v>
      </c>
      <c r="AO553">
        <f>'Master Data'!AO553</f>
        <v>5000</v>
      </c>
      <c r="AP553">
        <f>'Master Data'!AP553</f>
        <v>0</v>
      </c>
      <c r="AQ553">
        <f>'Master Data'!AQ553</f>
        <v>0</v>
      </c>
      <c r="AR553">
        <f>'Master Data'!AR553</f>
        <v>0</v>
      </c>
      <c r="AS553">
        <f>'Master Data'!AS553</f>
        <v>0</v>
      </c>
      <c r="AT553">
        <f>'Master Data'!AT553</f>
        <v>0</v>
      </c>
      <c r="AU553">
        <f>'Master Data'!AU553</f>
        <v>0</v>
      </c>
      <c r="AV553">
        <f>'Master Data'!AV553</f>
        <v>0</v>
      </c>
      <c r="AW553">
        <f>'Master Data'!AW553</f>
        <v>0</v>
      </c>
      <c r="AX553">
        <f>'Master Data'!AX553</f>
        <v>0</v>
      </c>
      <c r="AY553">
        <f>'Master Data'!AY553</f>
        <v>1</v>
      </c>
      <c r="AZ553">
        <f>'Master Data'!AZ553</f>
        <v>0</v>
      </c>
      <c r="BA553">
        <f>'Master Data'!BA553</f>
        <v>0</v>
      </c>
      <c r="BB553">
        <f>'Master Data'!BB553</f>
        <v>0</v>
      </c>
      <c r="BC553">
        <f>'Master Data'!BC553</f>
        <v>0</v>
      </c>
      <c r="BD553">
        <f>'Master Data'!BD553</f>
        <v>1</v>
      </c>
      <c r="BE553">
        <f>'Master Data'!BE553</f>
        <v>0</v>
      </c>
      <c r="BF553">
        <f>'Master Data'!BF553</f>
        <v>1</v>
      </c>
      <c r="BG553">
        <f>'Master Data'!BG553</f>
        <v>0</v>
      </c>
      <c r="BH553">
        <f>'Master Data'!BH553</f>
        <v>0</v>
      </c>
      <c r="BI553">
        <f>'Master Data'!BI553</f>
        <v>0</v>
      </c>
      <c r="BJ553">
        <f>'Master Data'!BJ553</f>
        <v>0</v>
      </c>
      <c r="BK553">
        <f>'Master Data'!BK553</f>
        <v>0</v>
      </c>
      <c r="BL553">
        <f>'Master Data'!BL553</f>
        <v>0</v>
      </c>
      <c r="BM553">
        <f>'Master Data'!BM553</f>
        <v>1</v>
      </c>
      <c r="BN553">
        <f>'Master Data'!BN553</f>
        <v>0</v>
      </c>
      <c r="BO553">
        <f>'Master Data'!BO553</f>
        <v>0</v>
      </c>
      <c r="BP553">
        <f>'Master Data'!BP553</f>
        <v>0</v>
      </c>
      <c r="BQ553">
        <f>'Master Data'!BQ553</f>
        <v>0</v>
      </c>
      <c r="BR553">
        <f>'Master Data'!BR553</f>
        <v>0</v>
      </c>
      <c r="BS553">
        <f>'Master Data'!BS553</f>
        <v>0</v>
      </c>
      <c r="BT553">
        <f>'Master Data'!BT553</f>
        <v>0</v>
      </c>
      <c r="BU553">
        <f>'Master Data'!BU553</f>
        <v>0</v>
      </c>
      <c r="BV553">
        <f>'Master Data'!BV553</f>
        <v>0</v>
      </c>
      <c r="BW553">
        <f>'Master Data'!BW553</f>
        <v>20231204</v>
      </c>
      <c r="BX553" t="str">
        <f t="shared" si="97"/>
        <v>Women of Valor, Inc. - Project Management Professional Exam Prep (50 clock hours)</v>
      </c>
      <c r="BY553" s="27" t="str">
        <f t="shared" si="88"/>
        <v/>
      </c>
      <c r="BZ553" s="20" t="e">
        <f t="shared" si="89"/>
        <v>#DIV/0!</v>
      </c>
      <c r="CA553" s="20" t="e">
        <f t="shared" si="90"/>
        <v>#DIV/0!</v>
      </c>
      <c r="CB553" s="20" t="e">
        <f t="shared" si="91"/>
        <v>#DIV/0!</v>
      </c>
      <c r="CC553" s="20" t="e">
        <f t="shared" si="92"/>
        <v>#DIV/0!</v>
      </c>
      <c r="CD553" s="20" t="e">
        <f t="shared" si="93"/>
        <v>#DIV/0!</v>
      </c>
      <c r="CE553" s="26">
        <f t="shared" si="94"/>
        <v>5000</v>
      </c>
      <c r="CF553" s="24" t="str">
        <f t="shared" si="99"/>
        <v xml:space="preserve"> </v>
      </c>
      <c r="CG553" s="24" t="str">
        <f t="shared" si="100"/>
        <v xml:space="preserve"> </v>
      </c>
      <c r="CH553" s="24">
        <f t="shared" si="101"/>
        <v>5000</v>
      </c>
    </row>
    <row r="554" spans="1:86">
      <c r="A554" t="str">
        <f>'Master Data'!A554</f>
        <v>MD</v>
      </c>
      <c r="B554" t="str">
        <f>'Master Data'!B554</f>
        <v>Women of Valor, Inc.</v>
      </c>
      <c r="C554" t="str">
        <f>'Master Data'!C554</f>
        <v>A private for profit entity not regulated by the state of Maryland offering non-credit training. See this provider s website for more information. https://thewov.</v>
      </c>
      <c r="D554" t="str">
        <f>'Master Data'!D554</f>
        <v>715 Ingleside Ave.  2nd Flr.</v>
      </c>
      <c r="E554">
        <f>'Master Data'!E554</f>
        <v>0</v>
      </c>
      <c r="F554" t="str">
        <f>'Master Data'!F554</f>
        <v>Catonsville</v>
      </c>
      <c r="G554" t="str">
        <f>'Master Data'!G554</f>
        <v>MD</v>
      </c>
      <c r="H554">
        <f>'Master Data'!H554</f>
        <v>21228</v>
      </c>
      <c r="I554">
        <f>'Master Data'!I554</f>
        <v>6</v>
      </c>
      <c r="J554" t="str">
        <f>'Master Data'!J554</f>
        <v>Community Health Worker Training (142 clock hours)</v>
      </c>
      <c r="K554" t="str">
        <f>'Master Data'!K554</f>
        <v>Community Health Worker (CHW) training approved by the Maryland Department of Health.  The training covers the required 9 core competencies.</v>
      </c>
      <c r="L554" t="str">
        <f>'Master Data'!L554</f>
        <v>https://thewov.org</v>
      </c>
      <c r="M554">
        <f>'Master Data'!M554</f>
        <v>3</v>
      </c>
      <c r="N554" t="str">
        <f>'Master Data'!N554</f>
        <v>Maryland Department of Health</v>
      </c>
      <c r="O554">
        <f>'Master Data'!O554</f>
        <v>511504</v>
      </c>
      <c r="P554">
        <f>'Master Data'!P554</f>
        <v>2595</v>
      </c>
      <c r="Q554">
        <f>'Master Data'!Q554</f>
        <v>1400</v>
      </c>
      <c r="R554">
        <f>'Master Data'!R554</f>
        <v>13</v>
      </c>
      <c r="S554">
        <f>'Master Data'!S554</f>
        <v>11</v>
      </c>
      <c r="T554">
        <f>'Master Data'!T554</f>
        <v>1</v>
      </c>
      <c r="U554">
        <f>'Master Data'!U554</f>
        <v>3</v>
      </c>
      <c r="V554">
        <f>'Master Data'!V554</f>
        <v>21109400</v>
      </c>
      <c r="W554">
        <f>'Master Data'!W554</f>
        <v>0</v>
      </c>
      <c r="X554">
        <f>'Master Data'!X554</f>
        <v>0</v>
      </c>
      <c r="Y554">
        <f>'Master Data'!Y554</f>
        <v>16</v>
      </c>
      <c r="Z554">
        <f>'Master Data'!Z554</f>
        <v>2</v>
      </c>
      <c r="AA554">
        <f>'Master Data'!AA554</f>
        <v>2</v>
      </c>
      <c r="AB554">
        <f>'Master Data'!AB554</f>
        <v>0</v>
      </c>
      <c r="AC554">
        <f>'Master Data'!AC554</f>
        <v>0</v>
      </c>
      <c r="AD554">
        <f>'Master Data'!AD554</f>
        <v>0</v>
      </c>
      <c r="AE554">
        <f>'Master Data'!AE554</f>
        <v>0</v>
      </c>
      <c r="AF554">
        <f>'Master Data'!AF554</f>
        <v>9999999.9900000002</v>
      </c>
      <c r="AG554">
        <f>'Master Data'!AG554</f>
        <v>9999999.9900000002</v>
      </c>
      <c r="AH554">
        <f>'Master Data'!AH554</f>
        <v>0</v>
      </c>
      <c r="AI554">
        <f>'Master Data'!AI554</f>
        <v>0</v>
      </c>
      <c r="AJ554">
        <f>'Master Data'!AJ554</f>
        <v>3</v>
      </c>
      <c r="AK554">
        <f>'Master Data'!AK554</f>
        <v>0</v>
      </c>
      <c r="AL554">
        <f>'Master Data'!AL554</f>
        <v>3</v>
      </c>
      <c r="AM554">
        <f>'Master Data'!AM554</f>
        <v>0</v>
      </c>
      <c r="AN554">
        <f>'Master Data'!AN554</f>
        <v>0</v>
      </c>
      <c r="AO554">
        <f>'Master Data'!AO554</f>
        <v>13995</v>
      </c>
      <c r="AP554">
        <f>'Master Data'!AP554</f>
        <v>0</v>
      </c>
      <c r="AQ554">
        <f>'Master Data'!AQ554</f>
        <v>0</v>
      </c>
      <c r="AR554">
        <f>'Master Data'!AR554</f>
        <v>0</v>
      </c>
      <c r="AS554">
        <f>'Master Data'!AS554</f>
        <v>0</v>
      </c>
      <c r="AT554">
        <f>'Master Data'!AT554</f>
        <v>0</v>
      </c>
      <c r="AU554">
        <f>'Master Data'!AU554</f>
        <v>0</v>
      </c>
      <c r="AV554">
        <f>'Master Data'!AV554</f>
        <v>0</v>
      </c>
      <c r="AW554">
        <f>'Master Data'!AW554</f>
        <v>0</v>
      </c>
      <c r="AX554">
        <f>'Master Data'!AX554</f>
        <v>0</v>
      </c>
      <c r="AY554">
        <f>'Master Data'!AY554</f>
        <v>1</v>
      </c>
      <c r="AZ554">
        <f>'Master Data'!AZ554</f>
        <v>1</v>
      </c>
      <c r="BA554">
        <f>'Master Data'!BA554</f>
        <v>1</v>
      </c>
      <c r="BB554">
        <f>'Master Data'!BB554</f>
        <v>0</v>
      </c>
      <c r="BC554">
        <f>'Master Data'!BC554</f>
        <v>0</v>
      </c>
      <c r="BD554">
        <f>'Master Data'!BD554</f>
        <v>2</v>
      </c>
      <c r="BE554">
        <f>'Master Data'!BE554</f>
        <v>0</v>
      </c>
      <c r="BF554">
        <f>'Master Data'!BF554</f>
        <v>1</v>
      </c>
      <c r="BG554">
        <f>'Master Data'!BG554</f>
        <v>1</v>
      </c>
      <c r="BH554">
        <f>'Master Data'!BH554</f>
        <v>0</v>
      </c>
      <c r="BI554">
        <f>'Master Data'!BI554</f>
        <v>0</v>
      </c>
      <c r="BJ554">
        <f>'Master Data'!BJ554</f>
        <v>0</v>
      </c>
      <c r="BK554">
        <f>'Master Data'!BK554</f>
        <v>0</v>
      </c>
      <c r="BL554">
        <f>'Master Data'!BL554</f>
        <v>0</v>
      </c>
      <c r="BM554">
        <f>'Master Data'!BM554</f>
        <v>1</v>
      </c>
      <c r="BN554">
        <f>'Master Data'!BN554</f>
        <v>1</v>
      </c>
      <c r="BO554">
        <f>'Master Data'!BO554</f>
        <v>0</v>
      </c>
      <c r="BP554">
        <f>'Master Data'!BP554</f>
        <v>0</v>
      </c>
      <c r="BQ554">
        <f>'Master Data'!BQ554</f>
        <v>0</v>
      </c>
      <c r="BR554">
        <f>'Master Data'!BR554</f>
        <v>2</v>
      </c>
      <c r="BS554">
        <f>'Master Data'!BS554</f>
        <v>0</v>
      </c>
      <c r="BT554">
        <f>'Master Data'!BT554</f>
        <v>0</v>
      </c>
      <c r="BU554">
        <f>'Master Data'!BU554</f>
        <v>0</v>
      </c>
      <c r="BV554">
        <f>'Master Data'!BV554</f>
        <v>1</v>
      </c>
      <c r="BW554">
        <f>'Master Data'!BW554</f>
        <v>20230620</v>
      </c>
      <c r="BX554" t="str">
        <f t="shared" si="97"/>
        <v>Women of Valor, Inc. - Community Health Worker Training (142 clock hours)</v>
      </c>
      <c r="BY554" s="27" t="str">
        <f t="shared" si="88"/>
        <v/>
      </c>
      <c r="BZ554" s="20" t="e">
        <f t="shared" si="89"/>
        <v>#DIV/0!</v>
      </c>
      <c r="CA554" s="20" t="e">
        <f t="shared" si="90"/>
        <v>#DIV/0!</v>
      </c>
      <c r="CB554" s="20" t="e">
        <f t="shared" si="91"/>
        <v>#DIV/0!</v>
      </c>
      <c r="CC554" s="20" t="e">
        <f t="shared" si="92"/>
        <v>#DIV/0!</v>
      </c>
      <c r="CD554" s="20" t="e">
        <f t="shared" si="93"/>
        <v>#DIV/0!</v>
      </c>
      <c r="CE554" s="26">
        <f t="shared" si="94"/>
        <v>3995</v>
      </c>
      <c r="CF554" s="24" t="str">
        <f t="shared" si="99"/>
        <v xml:space="preserve"> </v>
      </c>
      <c r="CG554" s="24" t="str">
        <f t="shared" si="100"/>
        <v xml:space="preserve"> </v>
      </c>
      <c r="CH554" s="24">
        <f t="shared" si="101"/>
        <v>13995</v>
      </c>
    </row>
    <row r="555" spans="1:86">
      <c r="A555" t="str">
        <f>'Master Data'!A555</f>
        <v>MD</v>
      </c>
      <c r="B555" t="str">
        <f>'Master Data'!B555</f>
        <v>Women of Valor, Inc.</v>
      </c>
      <c r="C555" t="str">
        <f>'Master Data'!C555</f>
        <v>A private for profit entity not regulated by the state of Maryland offering non-credit training. See this provider s website for more information. https://thewov.</v>
      </c>
      <c r="D555" t="str">
        <f>'Master Data'!D555</f>
        <v>715 Ingleside Ave.  2nd Flr.</v>
      </c>
      <c r="E555">
        <f>'Master Data'!E555</f>
        <v>0</v>
      </c>
      <c r="F555" t="str">
        <f>'Master Data'!F555</f>
        <v>Catonsville</v>
      </c>
      <c r="G555" t="str">
        <f>'Master Data'!G555</f>
        <v>MD</v>
      </c>
      <c r="H555">
        <f>'Master Data'!H555</f>
        <v>21228</v>
      </c>
      <c r="I555">
        <f>'Master Data'!I555</f>
        <v>6</v>
      </c>
      <c r="J555" t="str">
        <f>'Master Data'!J555</f>
        <v>Scrum Master Exam Prep (50 clock hours)</v>
      </c>
      <c r="K555" t="str">
        <f>'Master Data'!K555</f>
        <v>Preparation for the 50 question Certified Scrum Master exam via Scrum Alliance. CSMs leads teams using Agile project management to complete projects.</v>
      </c>
      <c r="L555" t="str">
        <f>'Master Data'!L555</f>
        <v>https://thewov.org</v>
      </c>
      <c r="M555">
        <f>'Master Data'!M555</f>
        <v>1</v>
      </c>
      <c r="N555" t="str">
        <f>'Master Data'!N555</f>
        <v>Certified Scrum Master</v>
      </c>
      <c r="O555">
        <f>'Master Data'!O555</f>
        <v>111005</v>
      </c>
      <c r="P555">
        <f>'Master Data'!P555</f>
        <v>2800</v>
      </c>
      <c r="Q555">
        <f>'Master Data'!Q555</f>
        <v>1200</v>
      </c>
      <c r="R555">
        <f>'Master Data'!R555</f>
        <v>10</v>
      </c>
      <c r="S555">
        <f>'Master Data'!S555</f>
        <v>5</v>
      </c>
      <c r="T555">
        <f>'Master Data'!T555</f>
        <v>1</v>
      </c>
      <c r="U555">
        <f>'Master Data'!U555</f>
        <v>3</v>
      </c>
      <c r="V555">
        <f>'Master Data'!V555</f>
        <v>15129909</v>
      </c>
      <c r="W555">
        <f>'Master Data'!W555</f>
        <v>0</v>
      </c>
      <c r="X555">
        <f>'Master Data'!X555</f>
        <v>0</v>
      </c>
      <c r="Y555">
        <f>'Master Data'!Y555</f>
        <v>15</v>
      </c>
      <c r="Z555">
        <f>'Master Data'!Z555</f>
        <v>0</v>
      </c>
      <c r="AA555">
        <f>'Master Data'!AA555</f>
        <v>0</v>
      </c>
      <c r="AB555">
        <f>'Master Data'!AB555</f>
        <v>0</v>
      </c>
      <c r="AC555">
        <f>'Master Data'!AC555</f>
        <v>0</v>
      </c>
      <c r="AD555">
        <f>'Master Data'!AD555</f>
        <v>0</v>
      </c>
      <c r="AE555">
        <f>'Master Data'!AE555</f>
        <v>0</v>
      </c>
      <c r="AF555">
        <f>'Master Data'!AF555</f>
        <v>9999999.9900000002</v>
      </c>
      <c r="AG555">
        <f>'Master Data'!AG555</f>
        <v>9999999.9900000002</v>
      </c>
      <c r="AH555">
        <f>'Master Data'!AH555</f>
        <v>0</v>
      </c>
      <c r="AI555">
        <f>'Master Data'!AI555</f>
        <v>0</v>
      </c>
      <c r="AJ555">
        <f>'Master Data'!AJ555</f>
        <v>3</v>
      </c>
      <c r="AK555">
        <f>'Master Data'!AK555</f>
        <v>0</v>
      </c>
      <c r="AL555">
        <f>'Master Data'!AL555</f>
        <v>3</v>
      </c>
      <c r="AM555">
        <f>'Master Data'!AM555</f>
        <v>0</v>
      </c>
      <c r="AN555">
        <f>'Master Data'!AN555</f>
        <v>0</v>
      </c>
      <c r="AO555">
        <f>'Master Data'!AO555</f>
        <v>12000</v>
      </c>
      <c r="AP555">
        <f>'Master Data'!AP555</f>
        <v>0</v>
      </c>
      <c r="AQ555">
        <f>'Master Data'!AQ555</f>
        <v>0</v>
      </c>
      <c r="AR555">
        <f>'Master Data'!AR555</f>
        <v>0</v>
      </c>
      <c r="AS555">
        <f>'Master Data'!AS555</f>
        <v>0</v>
      </c>
      <c r="AT555">
        <f>'Master Data'!AT555</f>
        <v>0</v>
      </c>
      <c r="AU555">
        <f>'Master Data'!AU555</f>
        <v>0</v>
      </c>
      <c r="AV555">
        <f>'Master Data'!AV555</f>
        <v>0</v>
      </c>
      <c r="AW555">
        <f>'Master Data'!AW555</f>
        <v>0</v>
      </c>
      <c r="AX555">
        <f>'Master Data'!AX555</f>
        <v>0</v>
      </c>
      <c r="AY555">
        <f>'Master Data'!AY555</f>
        <v>2</v>
      </c>
      <c r="AZ555">
        <f>'Master Data'!AZ555</f>
        <v>1</v>
      </c>
      <c r="BA555">
        <f>'Master Data'!BA555</f>
        <v>0</v>
      </c>
      <c r="BB555">
        <f>'Master Data'!BB555</f>
        <v>0</v>
      </c>
      <c r="BC555">
        <f>'Master Data'!BC555</f>
        <v>1</v>
      </c>
      <c r="BD555">
        <f>'Master Data'!BD555</f>
        <v>2</v>
      </c>
      <c r="BE555">
        <f>'Master Data'!BE555</f>
        <v>1</v>
      </c>
      <c r="BF555">
        <f>'Master Data'!BF555</f>
        <v>2</v>
      </c>
      <c r="BG555">
        <f>'Master Data'!BG555</f>
        <v>1</v>
      </c>
      <c r="BH555">
        <f>'Master Data'!BH555</f>
        <v>0</v>
      </c>
      <c r="BI555">
        <f>'Master Data'!BI555</f>
        <v>0</v>
      </c>
      <c r="BJ555">
        <f>'Master Data'!BJ555</f>
        <v>0</v>
      </c>
      <c r="BK555">
        <f>'Master Data'!BK555</f>
        <v>0</v>
      </c>
      <c r="BL555">
        <f>'Master Data'!BL555</f>
        <v>1</v>
      </c>
      <c r="BM555">
        <f>'Master Data'!BM555</f>
        <v>3</v>
      </c>
      <c r="BN555">
        <f>'Master Data'!BN555</f>
        <v>0</v>
      </c>
      <c r="BO555">
        <f>'Master Data'!BO555</f>
        <v>0</v>
      </c>
      <c r="BP555">
        <f>'Master Data'!BP555</f>
        <v>1</v>
      </c>
      <c r="BQ555">
        <f>'Master Data'!BQ555</f>
        <v>0</v>
      </c>
      <c r="BR555">
        <f>'Master Data'!BR555</f>
        <v>1</v>
      </c>
      <c r="BS555">
        <f>'Master Data'!BS555</f>
        <v>0</v>
      </c>
      <c r="BT555">
        <f>'Master Data'!BT555</f>
        <v>0</v>
      </c>
      <c r="BU555">
        <f>'Master Data'!BU555</f>
        <v>1</v>
      </c>
      <c r="BV555">
        <f>'Master Data'!BV555</f>
        <v>1</v>
      </c>
      <c r="BW555">
        <f>'Master Data'!BW555</f>
        <v>20231204</v>
      </c>
      <c r="BX555" t="str">
        <f t="shared" si="97"/>
        <v>Women of Valor, Inc. - Scrum Master Exam Prep (50 clock hours)</v>
      </c>
      <c r="BY555" s="27" t="str">
        <f t="shared" si="88"/>
        <v/>
      </c>
      <c r="BZ555" s="20" t="e">
        <f t="shared" si="89"/>
        <v>#DIV/0!</v>
      </c>
      <c r="CA555" s="20" t="e">
        <f t="shared" si="90"/>
        <v>#DIV/0!</v>
      </c>
      <c r="CB555" s="20" t="e">
        <f t="shared" si="91"/>
        <v>#DIV/0!</v>
      </c>
      <c r="CC555" s="20" t="e">
        <f t="shared" si="92"/>
        <v>#DIV/0!</v>
      </c>
      <c r="CD555" s="20" t="e">
        <f t="shared" si="93"/>
        <v>#DIV/0!</v>
      </c>
      <c r="CE555" s="26">
        <f t="shared" si="94"/>
        <v>4000</v>
      </c>
      <c r="CF555" s="24" t="str">
        <f t="shared" si="99"/>
        <v xml:space="preserve"> </v>
      </c>
      <c r="CG555" s="24" t="str">
        <f t="shared" si="100"/>
        <v xml:space="preserve"> </v>
      </c>
      <c r="CH555" s="24">
        <f t="shared" si="101"/>
        <v>12000</v>
      </c>
    </row>
    <row r="556" spans="1:86">
      <c r="A556" t="str">
        <f>'Master Data'!A556</f>
        <v>MD</v>
      </c>
      <c r="B556" t="str">
        <f>'Master Data'!B556</f>
        <v>Phase 3 Training Corporation</v>
      </c>
      <c r="C556" t="str">
        <f>'Master Data'!C556</f>
        <v>Phase 3 is a non-profit corporation who provides occupational skills training to individuals from disadvantaged backgrounds to positively impact and improve their economic well-being.</v>
      </c>
      <c r="D556" t="str">
        <f>'Master Data'!D556</f>
        <v>2319 Callow aveune</v>
      </c>
      <c r="E556">
        <f>'Master Data'!E556</f>
        <v>0</v>
      </c>
      <c r="F556" t="str">
        <f>'Master Data'!F556</f>
        <v>Baltimore</v>
      </c>
      <c r="G556" t="str">
        <f>'Master Data'!G556</f>
        <v>MD</v>
      </c>
      <c r="H556">
        <f>'Master Data'!H556</f>
        <v>21217</v>
      </c>
      <c r="I556">
        <f>'Master Data'!I556</f>
        <v>4</v>
      </c>
      <c r="J556" t="str">
        <f>'Master Data'!J556</f>
        <v>Elevator Mechanic Pre-Apprenticeship (108 clock hours)</v>
      </c>
      <c r="K556" t="str">
        <f>'Master Data'!K556</f>
        <v>This training is a pre-apprenticeship training for the elevator mechanic apprenticeship.</v>
      </c>
      <c r="L556" t="str">
        <f>'Master Data'!L556</f>
        <v>https://www.phase-3.org/preapprenticeship</v>
      </c>
      <c r="M556">
        <f>'Master Data'!M556</f>
        <v>1</v>
      </c>
      <c r="N556" t="str">
        <f>'Master Data'!N556</f>
        <v>Vertical Transportation Management Program</v>
      </c>
      <c r="O556">
        <f>'Master Data'!O556</f>
        <v>479999</v>
      </c>
      <c r="P556">
        <f>'Master Data'!P556</f>
        <v>6000</v>
      </c>
      <c r="Q556">
        <f>'Master Data'!Q556</f>
        <v>0</v>
      </c>
      <c r="R556">
        <f>'Master Data'!R556</f>
        <v>9</v>
      </c>
      <c r="S556">
        <f>'Master Data'!S556</f>
        <v>12</v>
      </c>
      <c r="T556">
        <f>'Master Data'!T556</f>
        <v>0</v>
      </c>
      <c r="U556">
        <f>'Master Data'!U556</f>
        <v>3</v>
      </c>
      <c r="V556">
        <f>'Master Data'!V556</f>
        <v>47402100</v>
      </c>
      <c r="W556">
        <f>'Master Data'!W556</f>
        <v>0</v>
      </c>
      <c r="X556">
        <f>'Master Data'!X556</f>
        <v>0</v>
      </c>
      <c r="Y556">
        <f>'Master Data'!Y556</f>
        <v>0</v>
      </c>
      <c r="Z556">
        <f>'Master Data'!Z556</f>
        <v>0</v>
      </c>
      <c r="AA556">
        <f>'Master Data'!AA556</f>
        <v>0</v>
      </c>
      <c r="AB556">
        <f>'Master Data'!AB556</f>
        <v>0</v>
      </c>
      <c r="AC556">
        <f>'Master Data'!AC556</f>
        <v>0</v>
      </c>
      <c r="AD556">
        <f>'Master Data'!AD556</f>
        <v>0</v>
      </c>
      <c r="AE556">
        <f>'Master Data'!AE556</f>
        <v>0</v>
      </c>
      <c r="AF556">
        <f>'Master Data'!AF556</f>
        <v>9999999.9900000002</v>
      </c>
      <c r="AG556">
        <f>'Master Data'!AG556</f>
        <v>9999999.9900000002</v>
      </c>
      <c r="AH556">
        <f>'Master Data'!AH556</f>
        <v>0</v>
      </c>
      <c r="AI556">
        <f>'Master Data'!AI556</f>
        <v>0</v>
      </c>
      <c r="AJ556">
        <f>'Master Data'!AJ556</f>
        <v>0</v>
      </c>
      <c r="AK556">
        <f>'Master Data'!AK556</f>
        <v>0</v>
      </c>
      <c r="AL556">
        <f>'Master Data'!AL556</f>
        <v>0</v>
      </c>
      <c r="AM556">
        <f>'Master Data'!AM556</f>
        <v>0</v>
      </c>
      <c r="AN556">
        <f>'Master Data'!AN556</f>
        <v>0</v>
      </c>
      <c r="AO556">
        <f>'Master Data'!AO556</f>
        <v>0</v>
      </c>
      <c r="AP556">
        <f>'Master Data'!AP556</f>
        <v>0</v>
      </c>
      <c r="AQ556">
        <f>'Master Data'!AQ556</f>
        <v>0</v>
      </c>
      <c r="AR556">
        <f>'Master Data'!AR556</f>
        <v>0</v>
      </c>
      <c r="AS556">
        <f>'Master Data'!AS556</f>
        <v>0</v>
      </c>
      <c r="AT556">
        <f>'Master Data'!AT556</f>
        <v>0</v>
      </c>
      <c r="AU556">
        <f>'Master Data'!AU556</f>
        <v>0</v>
      </c>
      <c r="AV556">
        <f>'Master Data'!AV556</f>
        <v>0</v>
      </c>
      <c r="AW556">
        <f>'Master Data'!AW556</f>
        <v>0</v>
      </c>
      <c r="AX556">
        <f>'Master Data'!AX556</f>
        <v>0</v>
      </c>
      <c r="AY556">
        <f>'Master Data'!AY556</f>
        <v>0</v>
      </c>
      <c r="AZ556">
        <f>'Master Data'!AZ556</f>
        <v>0</v>
      </c>
      <c r="BA556">
        <f>'Master Data'!BA556</f>
        <v>0</v>
      </c>
      <c r="BB556">
        <f>'Master Data'!BB556</f>
        <v>0</v>
      </c>
      <c r="BC556">
        <f>'Master Data'!BC556</f>
        <v>0</v>
      </c>
      <c r="BD556">
        <f>'Master Data'!BD556</f>
        <v>0</v>
      </c>
      <c r="BE556">
        <f>'Master Data'!BE556</f>
        <v>0</v>
      </c>
      <c r="BF556">
        <f>'Master Data'!BF556</f>
        <v>0</v>
      </c>
      <c r="BG556">
        <f>'Master Data'!BG556</f>
        <v>0</v>
      </c>
      <c r="BH556">
        <f>'Master Data'!BH556</f>
        <v>0</v>
      </c>
      <c r="BI556">
        <f>'Master Data'!BI556</f>
        <v>0</v>
      </c>
      <c r="BJ556">
        <f>'Master Data'!BJ556</f>
        <v>0</v>
      </c>
      <c r="BK556">
        <f>'Master Data'!BK556</f>
        <v>0</v>
      </c>
      <c r="BL556">
        <f>'Master Data'!BL556</f>
        <v>0</v>
      </c>
      <c r="BM556">
        <f>'Master Data'!BM556</f>
        <v>0</v>
      </c>
      <c r="BN556">
        <f>'Master Data'!BN556</f>
        <v>0</v>
      </c>
      <c r="BO556">
        <f>'Master Data'!BO556</f>
        <v>0</v>
      </c>
      <c r="BP556">
        <f>'Master Data'!BP556</f>
        <v>0</v>
      </c>
      <c r="BQ556">
        <f>'Master Data'!BQ556</f>
        <v>0</v>
      </c>
      <c r="BR556">
        <f>'Master Data'!BR556</f>
        <v>0</v>
      </c>
      <c r="BS556">
        <f>'Master Data'!BS556</f>
        <v>0</v>
      </c>
      <c r="BT556">
        <f>'Master Data'!BT556</f>
        <v>0</v>
      </c>
      <c r="BU556">
        <f>'Master Data'!BU556</f>
        <v>0</v>
      </c>
      <c r="BV556">
        <f>'Master Data'!BV556</f>
        <v>0</v>
      </c>
      <c r="BW556">
        <f>'Master Data'!BW556</f>
        <v>20230817</v>
      </c>
      <c r="BX556" t="str">
        <f t="shared" si="97"/>
        <v>Phase 3 Training Corporation - Elevator Mechanic Pre-Apprenticeship (108 clock hours)</v>
      </c>
      <c r="BY556" s="27" t="str">
        <f t="shared" si="88"/>
        <v/>
      </c>
      <c r="BZ556" s="20" t="e">
        <f t="shared" si="89"/>
        <v>#DIV/0!</v>
      </c>
      <c r="CA556" s="20" t="e">
        <f t="shared" si="90"/>
        <v>#DIV/0!</v>
      </c>
      <c r="CB556" s="20" t="e">
        <f t="shared" si="91"/>
        <v>#DIV/0!</v>
      </c>
      <c r="CC556" s="20" t="e">
        <f t="shared" si="92"/>
        <v>#DIV/0!</v>
      </c>
      <c r="CD556" s="20" t="e">
        <f t="shared" si="93"/>
        <v>#DIV/0!</v>
      </c>
      <c r="CE556" s="26">
        <f t="shared" si="94"/>
        <v>6000</v>
      </c>
      <c r="CF556" s="24" t="str">
        <f t="shared" si="99"/>
        <v xml:space="preserve"> </v>
      </c>
      <c r="CG556" s="24" t="str">
        <f t="shared" si="100"/>
        <v xml:space="preserve"> </v>
      </c>
      <c r="CH556" s="24" t="str">
        <f t="shared" si="101"/>
        <v xml:space="preserve"> </v>
      </c>
    </row>
    <row r="557" spans="1:86">
      <c r="A557" t="str">
        <f>'Master Data'!A557</f>
        <v>MD</v>
      </c>
      <c r="B557" t="str">
        <f>'Master Data'!B557</f>
        <v>Cecil College</v>
      </c>
      <c r="C557" t="str">
        <f>'Master Data'!C557</f>
        <v>A Maryland public community college, accredited by the Middle States Commission on Higher Education. See this provider s website for more information. https://www.cecil.</v>
      </c>
      <c r="D557" t="str">
        <f>'Master Data'!D557</f>
        <v>One Seahawk Drive</v>
      </c>
      <c r="E557">
        <f>'Master Data'!E557</f>
        <v>0</v>
      </c>
      <c r="F557" t="str">
        <f>'Master Data'!F557</f>
        <v>North East</v>
      </c>
      <c r="G557" t="str">
        <f>'Master Data'!G557</f>
        <v>MD</v>
      </c>
      <c r="H557">
        <f>'Master Data'!H557</f>
        <v>21901</v>
      </c>
      <c r="I557">
        <f>'Master Data'!I557</f>
        <v>1</v>
      </c>
      <c r="J557" t="str">
        <f>'Master Data'!J557</f>
        <v>Online Pest Management (88 clock hours)</v>
      </c>
      <c r="K557" t="str">
        <f>'Master Data'!K557</f>
        <v>Covers the basics of pest control: federal requirements, safety, basic entomology, pesticides, &amp; handling specific pests. Externship included.</v>
      </c>
      <c r="L557" t="str">
        <f>'Master Data'!L557</f>
        <v>http://www.cecil.edu</v>
      </c>
      <c r="M557">
        <f>'Master Data'!M557</f>
        <v>3</v>
      </c>
      <c r="N557" t="str">
        <f>'Master Data'!N557</f>
        <v>Maryland Pest Control Applicator license</v>
      </c>
      <c r="O557">
        <f>'Master Data'!O557</f>
        <v>10601</v>
      </c>
      <c r="P557">
        <f>'Master Data'!P557</f>
        <v>1300</v>
      </c>
      <c r="Q557">
        <f>'Master Data'!Q557</f>
        <v>0</v>
      </c>
      <c r="R557">
        <f>'Master Data'!R557</f>
        <v>6</v>
      </c>
      <c r="S557">
        <f>'Master Data'!S557</f>
        <v>16</v>
      </c>
      <c r="T557">
        <f>'Master Data'!T557</f>
        <v>5</v>
      </c>
      <c r="U557">
        <f>'Master Data'!U557</f>
        <v>3</v>
      </c>
      <c r="V557">
        <f>'Master Data'!V557</f>
        <v>37202100</v>
      </c>
      <c r="W557">
        <f>'Master Data'!W557</f>
        <v>0</v>
      </c>
      <c r="X557">
        <f>'Master Data'!X557</f>
        <v>0</v>
      </c>
      <c r="Y557">
        <f>'Master Data'!Y557</f>
        <v>0</v>
      </c>
      <c r="Z557">
        <f>'Master Data'!Z557</f>
        <v>0</v>
      </c>
      <c r="AA557">
        <f>'Master Data'!AA557</f>
        <v>0</v>
      </c>
      <c r="AB557">
        <f>'Master Data'!AB557</f>
        <v>0</v>
      </c>
      <c r="AC557">
        <f>'Master Data'!AC557</f>
        <v>0</v>
      </c>
      <c r="AD557">
        <f>'Master Data'!AD557</f>
        <v>0</v>
      </c>
      <c r="AE557">
        <f>'Master Data'!AE557</f>
        <v>0</v>
      </c>
      <c r="AF557">
        <f>'Master Data'!AF557</f>
        <v>9999999.9900000002</v>
      </c>
      <c r="AG557">
        <f>'Master Data'!AG557</f>
        <v>9999999.9900000002</v>
      </c>
      <c r="AH557">
        <f>'Master Data'!AH557</f>
        <v>0</v>
      </c>
      <c r="AI557">
        <f>'Master Data'!AI557</f>
        <v>0</v>
      </c>
      <c r="AJ557">
        <f>'Master Data'!AJ557</f>
        <v>0</v>
      </c>
      <c r="AK557">
        <f>'Master Data'!AK557</f>
        <v>0</v>
      </c>
      <c r="AL557">
        <f>'Master Data'!AL557</f>
        <v>0</v>
      </c>
      <c r="AM557">
        <f>'Master Data'!AM557</f>
        <v>0</v>
      </c>
      <c r="AN557">
        <f>'Master Data'!AN557</f>
        <v>0</v>
      </c>
      <c r="AO557">
        <f>'Master Data'!AO557</f>
        <v>0</v>
      </c>
      <c r="AP557">
        <f>'Master Data'!AP557</f>
        <v>0</v>
      </c>
      <c r="AQ557">
        <f>'Master Data'!AQ557</f>
        <v>0</v>
      </c>
      <c r="AR557">
        <f>'Master Data'!AR557</f>
        <v>0</v>
      </c>
      <c r="AS557">
        <f>'Master Data'!AS557</f>
        <v>0</v>
      </c>
      <c r="AT557">
        <f>'Master Data'!AT557</f>
        <v>0</v>
      </c>
      <c r="AU557">
        <f>'Master Data'!AU557</f>
        <v>0</v>
      </c>
      <c r="AV557">
        <f>'Master Data'!AV557</f>
        <v>0</v>
      </c>
      <c r="AW557">
        <f>'Master Data'!AW557</f>
        <v>0</v>
      </c>
      <c r="AX557">
        <f>'Master Data'!AX557</f>
        <v>0</v>
      </c>
      <c r="AY557">
        <f>'Master Data'!AY557</f>
        <v>0</v>
      </c>
      <c r="AZ557">
        <f>'Master Data'!AZ557</f>
        <v>0</v>
      </c>
      <c r="BA557">
        <f>'Master Data'!BA557</f>
        <v>0</v>
      </c>
      <c r="BB557">
        <f>'Master Data'!BB557</f>
        <v>0</v>
      </c>
      <c r="BC557">
        <f>'Master Data'!BC557</f>
        <v>0</v>
      </c>
      <c r="BD557">
        <f>'Master Data'!BD557</f>
        <v>0</v>
      </c>
      <c r="BE557">
        <f>'Master Data'!BE557</f>
        <v>0</v>
      </c>
      <c r="BF557">
        <f>'Master Data'!BF557</f>
        <v>0</v>
      </c>
      <c r="BG557">
        <f>'Master Data'!BG557</f>
        <v>0</v>
      </c>
      <c r="BH557">
        <f>'Master Data'!BH557</f>
        <v>0</v>
      </c>
      <c r="BI557">
        <f>'Master Data'!BI557</f>
        <v>0</v>
      </c>
      <c r="BJ557">
        <f>'Master Data'!BJ557</f>
        <v>0</v>
      </c>
      <c r="BK557">
        <f>'Master Data'!BK557</f>
        <v>0</v>
      </c>
      <c r="BL557">
        <f>'Master Data'!BL557</f>
        <v>0</v>
      </c>
      <c r="BM557">
        <f>'Master Data'!BM557</f>
        <v>0</v>
      </c>
      <c r="BN557">
        <f>'Master Data'!BN557</f>
        <v>0</v>
      </c>
      <c r="BO557">
        <f>'Master Data'!BO557</f>
        <v>0</v>
      </c>
      <c r="BP557">
        <f>'Master Data'!BP557</f>
        <v>0</v>
      </c>
      <c r="BQ557">
        <f>'Master Data'!BQ557</f>
        <v>0</v>
      </c>
      <c r="BR557">
        <f>'Master Data'!BR557</f>
        <v>0</v>
      </c>
      <c r="BS557">
        <f>'Master Data'!BS557</f>
        <v>0</v>
      </c>
      <c r="BT557">
        <f>'Master Data'!BT557</f>
        <v>0</v>
      </c>
      <c r="BU557">
        <f>'Master Data'!BU557</f>
        <v>0</v>
      </c>
      <c r="BV557">
        <f>'Master Data'!BV557</f>
        <v>0</v>
      </c>
      <c r="BW557">
        <f>'Master Data'!BW557</f>
        <v>20230801</v>
      </c>
      <c r="BX557" t="str">
        <f t="shared" si="97"/>
        <v>Cecil College - Online Pest Management (88 clock hours)</v>
      </c>
      <c r="BY557" s="27" t="str">
        <f t="shared" si="88"/>
        <v/>
      </c>
      <c r="BZ557" s="20" t="e">
        <f t="shared" si="89"/>
        <v>#DIV/0!</v>
      </c>
      <c r="CA557" s="20" t="e">
        <f t="shared" si="90"/>
        <v>#DIV/0!</v>
      </c>
      <c r="CB557" s="20" t="e">
        <f t="shared" si="91"/>
        <v>#DIV/0!</v>
      </c>
      <c r="CC557" s="20" t="e">
        <f t="shared" si="92"/>
        <v>#DIV/0!</v>
      </c>
      <c r="CD557" s="20" t="e">
        <f t="shared" si="93"/>
        <v>#DIV/0!</v>
      </c>
      <c r="CE557" s="26">
        <f t="shared" si="94"/>
        <v>1300</v>
      </c>
      <c r="CF557" s="24" t="str">
        <f t="shared" si="99"/>
        <v xml:space="preserve"> </v>
      </c>
      <c r="CG557" s="24" t="str">
        <f t="shared" si="100"/>
        <v xml:space="preserve"> </v>
      </c>
      <c r="CH557" s="24" t="str">
        <f t="shared" si="101"/>
        <v xml:space="preserve"> </v>
      </c>
    </row>
    <row r="558" spans="1:86">
      <c r="A558" t="str">
        <f>'Master Data'!A558</f>
        <v>MD</v>
      </c>
      <c r="B558" t="str">
        <f>'Master Data'!B558</f>
        <v>Frederick Community College</v>
      </c>
      <c r="C558" t="str">
        <f>'Master Data'!C558</f>
        <v>A Maryland public community college, accredited by the Middle States Commission on Higher Education. See this provider s website for more information. https://www.frederick.edu/about-fcc.</v>
      </c>
      <c r="D558" t="str">
        <f>'Master Data'!D558</f>
        <v>7932 Opossumtown Pike</v>
      </c>
      <c r="E558">
        <f>'Master Data'!E558</f>
        <v>0</v>
      </c>
      <c r="F558" t="str">
        <f>'Master Data'!F558</f>
        <v>Frederick</v>
      </c>
      <c r="G558" t="str">
        <f>'Master Data'!G558</f>
        <v>MD</v>
      </c>
      <c r="H558">
        <f>'Master Data'!H558</f>
        <v>21702</v>
      </c>
      <c r="I558">
        <f>'Master Data'!I558</f>
        <v>1</v>
      </c>
      <c r="J558" t="str">
        <f>'Master Data'!J558</f>
        <v>Certified Logistics Technician (60 clock hours)</v>
      </c>
      <c r="K558" t="str">
        <f>'Master Data'!K558</f>
        <v>Covers receiving, stocking, shipping, inventory control, handling, &amp; dispatch. Prep. for Certified Logistics Associate via Manufacturing Skill Standards Council.</v>
      </c>
      <c r="L558" t="str">
        <f>'Master Data'!L558</f>
        <v>https://frederick.augusoft.net//info/landing/logistics-production</v>
      </c>
      <c r="M558">
        <f>'Master Data'!M558</f>
        <v>1</v>
      </c>
      <c r="N558" t="str">
        <f>'Master Data'!N558</f>
        <v>Certified Logistics Associate</v>
      </c>
      <c r="O558">
        <f>'Master Data'!O558</f>
        <v>150699</v>
      </c>
      <c r="P558">
        <f>'Master Data'!P558</f>
        <v>1450</v>
      </c>
      <c r="Q558">
        <f>'Master Data'!Q558</f>
        <v>9</v>
      </c>
      <c r="R558">
        <f>'Master Data'!R558</f>
        <v>6</v>
      </c>
      <c r="S558">
        <f>'Master Data'!S558</f>
        <v>10</v>
      </c>
      <c r="T558">
        <f>'Master Data'!T558</f>
        <v>1</v>
      </c>
      <c r="U558">
        <f>'Master Data'!U558</f>
        <v>3</v>
      </c>
      <c r="V558">
        <f>'Master Data'!V558</f>
        <v>17302600</v>
      </c>
      <c r="W558">
        <f>'Master Data'!W558</f>
        <v>0</v>
      </c>
      <c r="X558">
        <f>'Master Data'!X558</f>
        <v>0</v>
      </c>
      <c r="Y558">
        <f>'Master Data'!Y558</f>
        <v>8</v>
      </c>
      <c r="Z558">
        <f>'Master Data'!Z558</f>
        <v>8</v>
      </c>
      <c r="AA558">
        <f>'Master Data'!AA558</f>
        <v>8</v>
      </c>
      <c r="AB558">
        <f>'Master Data'!AB558</f>
        <v>0</v>
      </c>
      <c r="AC558">
        <f>'Master Data'!AC558</f>
        <v>0</v>
      </c>
      <c r="AD558">
        <f>'Master Data'!AD558</f>
        <v>0</v>
      </c>
      <c r="AE558">
        <f>'Master Data'!AE558</f>
        <v>0</v>
      </c>
      <c r="AF558">
        <f>'Master Data'!AF558</f>
        <v>9999999.9900000002</v>
      </c>
      <c r="AG558">
        <f>'Master Data'!AG558</f>
        <v>9999999.9900000002</v>
      </c>
      <c r="AH558">
        <f>'Master Data'!AH558</f>
        <v>0</v>
      </c>
      <c r="AI558">
        <f>'Master Data'!AI558</f>
        <v>0</v>
      </c>
      <c r="AJ558">
        <f>'Master Data'!AJ558</f>
        <v>0</v>
      </c>
      <c r="AK558">
        <f>'Master Data'!AK558</f>
        <v>0</v>
      </c>
      <c r="AL558">
        <f>'Master Data'!AL558</f>
        <v>0</v>
      </c>
      <c r="AM558">
        <f>'Master Data'!AM558</f>
        <v>0</v>
      </c>
      <c r="AN558">
        <f>'Master Data'!AN558</f>
        <v>0</v>
      </c>
      <c r="AO558">
        <f>'Master Data'!AO558</f>
        <v>0</v>
      </c>
      <c r="AP558">
        <f>'Master Data'!AP558</f>
        <v>0</v>
      </c>
      <c r="AQ558">
        <f>'Master Data'!AQ558</f>
        <v>0</v>
      </c>
      <c r="AR558">
        <f>'Master Data'!AR558</f>
        <v>0</v>
      </c>
      <c r="AS558">
        <f>'Master Data'!AS558</f>
        <v>0</v>
      </c>
      <c r="AT558">
        <f>'Master Data'!AT558</f>
        <v>0</v>
      </c>
      <c r="AU558">
        <f>'Master Data'!AU558</f>
        <v>0</v>
      </c>
      <c r="AV558">
        <f>'Master Data'!AV558</f>
        <v>0</v>
      </c>
      <c r="AW558">
        <f>'Master Data'!AW558</f>
        <v>0</v>
      </c>
      <c r="AX558">
        <f>'Master Data'!AX558</f>
        <v>0</v>
      </c>
      <c r="AY558">
        <f>'Master Data'!AY558</f>
        <v>0</v>
      </c>
      <c r="AZ558">
        <f>'Master Data'!AZ558</f>
        <v>0</v>
      </c>
      <c r="BA558">
        <f>'Master Data'!BA558</f>
        <v>0</v>
      </c>
      <c r="BB558">
        <f>'Master Data'!BB558</f>
        <v>0</v>
      </c>
      <c r="BC558">
        <f>'Master Data'!BC558</f>
        <v>0</v>
      </c>
      <c r="BD558">
        <f>'Master Data'!BD558</f>
        <v>0</v>
      </c>
      <c r="BE558">
        <f>'Master Data'!BE558</f>
        <v>0</v>
      </c>
      <c r="BF558">
        <f>'Master Data'!BF558</f>
        <v>0</v>
      </c>
      <c r="BG558">
        <f>'Master Data'!BG558</f>
        <v>0</v>
      </c>
      <c r="BH558">
        <f>'Master Data'!BH558</f>
        <v>0</v>
      </c>
      <c r="BI558">
        <f>'Master Data'!BI558</f>
        <v>0</v>
      </c>
      <c r="BJ558">
        <f>'Master Data'!BJ558</f>
        <v>0</v>
      </c>
      <c r="BK558">
        <f>'Master Data'!BK558</f>
        <v>0</v>
      </c>
      <c r="BL558">
        <f>'Master Data'!BL558</f>
        <v>0</v>
      </c>
      <c r="BM558">
        <f>'Master Data'!BM558</f>
        <v>0</v>
      </c>
      <c r="BN558">
        <f>'Master Data'!BN558</f>
        <v>0</v>
      </c>
      <c r="BO558">
        <f>'Master Data'!BO558</f>
        <v>0</v>
      </c>
      <c r="BP558">
        <f>'Master Data'!BP558</f>
        <v>0</v>
      </c>
      <c r="BQ558">
        <f>'Master Data'!BQ558</f>
        <v>0</v>
      </c>
      <c r="BR558">
        <f>'Master Data'!BR558</f>
        <v>0</v>
      </c>
      <c r="BS558">
        <f>'Master Data'!BS558</f>
        <v>0</v>
      </c>
      <c r="BT558">
        <f>'Master Data'!BT558</f>
        <v>0</v>
      </c>
      <c r="BU558">
        <f>'Master Data'!BU558</f>
        <v>0</v>
      </c>
      <c r="BV558">
        <f>'Master Data'!BV558</f>
        <v>0</v>
      </c>
      <c r="BW558">
        <f>'Master Data'!BW558</f>
        <v>20230801</v>
      </c>
      <c r="BX558" t="str">
        <f t="shared" si="97"/>
        <v>Frederick Community College - Certified Logistics Technician (60 clock hours)</v>
      </c>
      <c r="BY558" s="27" t="str">
        <f t="shared" si="88"/>
        <v/>
      </c>
      <c r="BZ558" s="20" t="e">
        <f t="shared" si="89"/>
        <v>#DIV/0!</v>
      </c>
      <c r="CA558" s="20" t="e">
        <f t="shared" si="90"/>
        <v>#DIV/0!</v>
      </c>
      <c r="CB558" s="20" t="e">
        <f t="shared" si="91"/>
        <v>#DIV/0!</v>
      </c>
      <c r="CC558" s="20" t="e">
        <f t="shared" si="92"/>
        <v>#DIV/0!</v>
      </c>
      <c r="CD558" s="20" t="e">
        <f t="shared" si="93"/>
        <v>#DIV/0!</v>
      </c>
      <c r="CE558" s="26">
        <f t="shared" si="94"/>
        <v>1459</v>
      </c>
      <c r="CF558" s="24" t="str">
        <f t="shared" si="99"/>
        <v xml:space="preserve"> </v>
      </c>
      <c r="CG558" s="24" t="str">
        <f t="shared" si="100"/>
        <v xml:space="preserve"> </v>
      </c>
      <c r="CH558" s="24" t="str">
        <f t="shared" si="101"/>
        <v xml:space="preserve"> </v>
      </c>
    </row>
    <row r="559" spans="1:86">
      <c r="A559" t="str">
        <f>'Master Data'!A559</f>
        <v>MD</v>
      </c>
      <c r="B559" t="str">
        <f>'Master Data'!B559</f>
        <v>Modest Technologies Solution, LLC</v>
      </c>
      <c r="C559" t="str">
        <f>'Master Data'!C559</f>
        <v>A private for profit entity not regulated by the state of Maryland offering non-credit training. See this provider s website for more information. https://mtsclass.</v>
      </c>
      <c r="D559" t="str">
        <f>'Master Data'!D559</f>
        <v>8101 Sandy Spring Rd.</v>
      </c>
      <c r="E559" t="str">
        <f>'Master Data'!E559</f>
        <v>Suite 280</v>
      </c>
      <c r="F559" t="str">
        <f>'Master Data'!F559</f>
        <v>Laurel</v>
      </c>
      <c r="G559" t="str">
        <f>'Master Data'!G559</f>
        <v>MD</v>
      </c>
      <c r="H559">
        <f>'Master Data'!H559</f>
        <v>20707</v>
      </c>
      <c r="I559">
        <f>'Master Data'!I559</f>
        <v>4</v>
      </c>
      <c r="J559" t="str">
        <f>'Master Data'!J559</f>
        <v>Linux Core (72 clock hours)</v>
      </c>
      <c r="K559" t="str">
        <f>'Master Data'!K559</f>
        <v>Preparation for Red Hat Certified System Administrator (RHCSA) exam.</v>
      </c>
      <c r="L559" t="str">
        <f>'Master Data'!L559</f>
        <v>https://mtsclass.com</v>
      </c>
      <c r="M559">
        <f>'Master Data'!M559</f>
        <v>1</v>
      </c>
      <c r="N559" t="str">
        <f>'Master Data'!N559</f>
        <v>Red Hat Certified System Administrator (RHCSA)</v>
      </c>
      <c r="O559">
        <f>'Master Data'!O559</f>
        <v>110103</v>
      </c>
      <c r="P559">
        <f>'Master Data'!P559</f>
        <v>4500</v>
      </c>
      <c r="Q559">
        <f>'Master Data'!Q559</f>
        <v>675</v>
      </c>
      <c r="R559">
        <f>'Master Data'!R559</f>
        <v>6</v>
      </c>
      <c r="S559">
        <f>'Master Data'!S559</f>
        <v>12</v>
      </c>
      <c r="T559">
        <f>'Master Data'!T559</f>
        <v>1</v>
      </c>
      <c r="U559">
        <f>'Master Data'!U559</f>
        <v>3</v>
      </c>
      <c r="V559">
        <f>'Master Data'!V559</f>
        <v>15125200</v>
      </c>
      <c r="W559">
        <f>'Master Data'!W559</f>
        <v>0</v>
      </c>
      <c r="X559">
        <f>'Master Data'!X559</f>
        <v>0</v>
      </c>
      <c r="Y559">
        <f>'Master Data'!Y559</f>
        <v>88</v>
      </c>
      <c r="Z559">
        <f>'Master Data'!Z559</f>
        <v>67</v>
      </c>
      <c r="AA559">
        <f>'Master Data'!AA559</f>
        <v>58</v>
      </c>
      <c r="AB559">
        <f>'Master Data'!AB559</f>
        <v>0</v>
      </c>
      <c r="AC559">
        <f>'Master Data'!AC559</f>
        <v>0</v>
      </c>
      <c r="AD559">
        <f>'Master Data'!AD559</f>
        <v>0</v>
      </c>
      <c r="AE559">
        <f>'Master Data'!AE559</f>
        <v>0</v>
      </c>
      <c r="AF559">
        <f>'Master Data'!AF559</f>
        <v>9999999.9900000002</v>
      </c>
      <c r="AG559">
        <f>'Master Data'!AG559</f>
        <v>9999999.9900000002</v>
      </c>
      <c r="AH559">
        <f>'Master Data'!AH559</f>
        <v>15</v>
      </c>
      <c r="AI559">
        <f>'Master Data'!AI559</f>
        <v>0</v>
      </c>
      <c r="AJ559">
        <f>'Master Data'!AJ559</f>
        <v>1</v>
      </c>
      <c r="AK559">
        <f>'Master Data'!AK559</f>
        <v>1</v>
      </c>
      <c r="AL559">
        <f>'Master Data'!AL559</f>
        <v>1</v>
      </c>
      <c r="AM559">
        <f>'Master Data'!AM559</f>
        <v>1</v>
      </c>
      <c r="AN559">
        <f>'Master Data'!AN559</f>
        <v>0</v>
      </c>
      <c r="AO559">
        <f>'Master Data'!AO559</f>
        <v>4500</v>
      </c>
      <c r="AP559">
        <f>'Master Data'!AP559</f>
        <v>0</v>
      </c>
      <c r="AQ559">
        <f>'Master Data'!AQ559</f>
        <v>0</v>
      </c>
      <c r="AR559">
        <f>'Master Data'!AR559</f>
        <v>0</v>
      </c>
      <c r="AS559">
        <f>'Master Data'!AS559</f>
        <v>0</v>
      </c>
      <c r="AT559">
        <f>'Master Data'!AT559</f>
        <v>0</v>
      </c>
      <c r="AU559">
        <f>'Master Data'!AU559</f>
        <v>0</v>
      </c>
      <c r="AV559">
        <f>'Master Data'!AV559</f>
        <v>0</v>
      </c>
      <c r="AW559">
        <f>'Master Data'!AW559</f>
        <v>0</v>
      </c>
      <c r="AX559">
        <f>'Master Data'!AX559</f>
        <v>0</v>
      </c>
      <c r="AY559">
        <f>'Master Data'!AY559</f>
        <v>1</v>
      </c>
      <c r="AZ559">
        <f>'Master Data'!AZ559</f>
        <v>0</v>
      </c>
      <c r="BA559">
        <f>'Master Data'!BA559</f>
        <v>0</v>
      </c>
      <c r="BB559">
        <f>'Master Data'!BB559</f>
        <v>0</v>
      </c>
      <c r="BC559">
        <f>'Master Data'!BC559</f>
        <v>0</v>
      </c>
      <c r="BD559">
        <f>'Master Data'!BD559</f>
        <v>1</v>
      </c>
      <c r="BE559">
        <f>'Master Data'!BE559</f>
        <v>0</v>
      </c>
      <c r="BF559">
        <f>'Master Data'!BF559</f>
        <v>0</v>
      </c>
      <c r="BG559">
        <f>'Master Data'!BG559</f>
        <v>0</v>
      </c>
      <c r="BH559">
        <f>'Master Data'!BH559</f>
        <v>0</v>
      </c>
      <c r="BI559">
        <f>'Master Data'!BI559</f>
        <v>0</v>
      </c>
      <c r="BJ559">
        <f>'Master Data'!BJ559</f>
        <v>0</v>
      </c>
      <c r="BK559">
        <f>'Master Data'!BK559</f>
        <v>0</v>
      </c>
      <c r="BL559">
        <f>'Master Data'!BL559</f>
        <v>0</v>
      </c>
      <c r="BM559">
        <f>'Master Data'!BM559</f>
        <v>1</v>
      </c>
      <c r="BN559">
        <f>'Master Data'!BN559</f>
        <v>0</v>
      </c>
      <c r="BO559">
        <f>'Master Data'!BO559</f>
        <v>0</v>
      </c>
      <c r="BP559">
        <f>'Master Data'!BP559</f>
        <v>0</v>
      </c>
      <c r="BQ559">
        <f>'Master Data'!BQ559</f>
        <v>0</v>
      </c>
      <c r="BR559">
        <f>'Master Data'!BR559</f>
        <v>0</v>
      </c>
      <c r="BS559">
        <f>'Master Data'!BS559</f>
        <v>0</v>
      </c>
      <c r="BT559">
        <f>'Master Data'!BT559</f>
        <v>0</v>
      </c>
      <c r="BU559">
        <f>'Master Data'!BU559</f>
        <v>0</v>
      </c>
      <c r="BV559">
        <f>'Master Data'!BV559</f>
        <v>0</v>
      </c>
      <c r="BW559">
        <f>'Master Data'!BW559</f>
        <v>20230824</v>
      </c>
      <c r="BX559" t="str">
        <f t="shared" si="97"/>
        <v>Modest Technologies Solution, LLC - Linux Core (72 clock hours)</v>
      </c>
      <c r="BY559" s="27" t="str">
        <f t="shared" si="88"/>
        <v/>
      </c>
      <c r="BZ559" s="20" t="e">
        <f t="shared" si="89"/>
        <v>#DIV/0!</v>
      </c>
      <c r="CA559" s="20" t="e">
        <f t="shared" si="90"/>
        <v>#DIV/0!</v>
      </c>
      <c r="CB559" s="20">
        <f t="shared" si="91"/>
        <v>0</v>
      </c>
      <c r="CC559" s="20" t="e">
        <f t="shared" si="92"/>
        <v>#DIV/0!</v>
      </c>
      <c r="CD559" s="20" t="e">
        <f t="shared" si="93"/>
        <v>#DIV/0!</v>
      </c>
      <c r="CE559" s="26">
        <f t="shared" si="94"/>
        <v>5175</v>
      </c>
      <c r="CF559" s="24" t="str">
        <f t="shared" si="99"/>
        <v xml:space="preserve"> </v>
      </c>
      <c r="CG559" s="24" t="str">
        <f t="shared" si="100"/>
        <v xml:space="preserve"> </v>
      </c>
      <c r="CH559" s="24">
        <f t="shared" si="101"/>
        <v>4500</v>
      </c>
    </row>
    <row r="560" spans="1:86">
      <c r="A560" t="str">
        <f>'Master Data'!A560</f>
        <v>MD</v>
      </c>
      <c r="B560" t="str">
        <f>'Master Data'!B560</f>
        <v>Washington Technical Institute</v>
      </c>
      <c r="C560" t="str">
        <f>'Master Data'!C560</f>
        <v>Washington Technical Institute is a division of Excel Education Systems, Inc. a leading provider of accredited, nationally recognized, online learning programs.</v>
      </c>
      <c r="D560" t="str">
        <f>'Master Data'!D560</f>
        <v>601 Carlson Pkwy</v>
      </c>
      <c r="E560">
        <f>'Master Data'!E560</f>
        <v>0</v>
      </c>
      <c r="F560" t="str">
        <f>'Master Data'!F560</f>
        <v>Minnetonka</v>
      </c>
      <c r="G560" t="str">
        <f>'Master Data'!G560</f>
        <v>MN</v>
      </c>
      <c r="H560">
        <f>'Master Data'!H560</f>
        <v>55305</v>
      </c>
      <c r="I560">
        <f>'Master Data'!I560</f>
        <v>3</v>
      </c>
      <c r="J560" t="str">
        <f>'Master Data'!J560</f>
        <v>Immigration Law Specialist (252 clock hours)</v>
      </c>
      <c r="K560" t="str">
        <f>'Master Data'!K560</f>
        <v>Designed for those wishing to own &amp; operate a paralegal immigration assistance office. Must complete within 4 months.</v>
      </c>
      <c r="L560" t="str">
        <f>'Master Data'!L560</f>
        <v>https://www.washingtontech.edu/wols23.html</v>
      </c>
      <c r="M560">
        <f>'Master Data'!M560</f>
        <v>0</v>
      </c>
      <c r="N560">
        <f>'Master Data'!N560</f>
        <v>0</v>
      </c>
      <c r="O560">
        <f>'Master Data'!O560</f>
        <v>229999</v>
      </c>
      <c r="P560">
        <f>'Master Data'!P560</f>
        <v>999</v>
      </c>
      <c r="Q560">
        <f>'Master Data'!Q560</f>
        <v>0</v>
      </c>
      <c r="R560">
        <f>'Master Data'!R560</f>
        <v>15</v>
      </c>
      <c r="S560">
        <f>'Master Data'!S560</f>
        <v>16</v>
      </c>
      <c r="T560">
        <f>'Master Data'!T560</f>
        <v>1</v>
      </c>
      <c r="U560">
        <f>'Master Data'!U560</f>
        <v>2</v>
      </c>
      <c r="V560">
        <f>'Master Data'!V560</f>
        <v>23201100</v>
      </c>
      <c r="W560">
        <f>'Master Data'!W560</f>
        <v>0</v>
      </c>
      <c r="X560">
        <f>'Master Data'!X560</f>
        <v>0</v>
      </c>
      <c r="Y560">
        <f>'Master Data'!Y560</f>
        <v>0</v>
      </c>
      <c r="Z560">
        <f>'Master Data'!Z560</f>
        <v>0</v>
      </c>
      <c r="AA560">
        <f>'Master Data'!AA560</f>
        <v>0</v>
      </c>
      <c r="AB560">
        <f>'Master Data'!AB560</f>
        <v>0</v>
      </c>
      <c r="AC560">
        <f>'Master Data'!AC560</f>
        <v>0</v>
      </c>
      <c r="AD560">
        <f>'Master Data'!AD560</f>
        <v>0</v>
      </c>
      <c r="AE560">
        <f>'Master Data'!AE560</f>
        <v>0</v>
      </c>
      <c r="AF560">
        <f>'Master Data'!AF560</f>
        <v>9999999.9900000002</v>
      </c>
      <c r="AG560">
        <f>'Master Data'!AG560</f>
        <v>9999999.9900000002</v>
      </c>
      <c r="AH560">
        <f>'Master Data'!AH560</f>
        <v>0</v>
      </c>
      <c r="AI560">
        <f>'Master Data'!AI560</f>
        <v>0</v>
      </c>
      <c r="AJ560">
        <f>'Master Data'!AJ560</f>
        <v>0</v>
      </c>
      <c r="AK560">
        <f>'Master Data'!AK560</f>
        <v>0</v>
      </c>
      <c r="AL560">
        <f>'Master Data'!AL560</f>
        <v>0</v>
      </c>
      <c r="AM560">
        <f>'Master Data'!AM560</f>
        <v>0</v>
      </c>
      <c r="AN560">
        <f>'Master Data'!AN560</f>
        <v>0</v>
      </c>
      <c r="AO560">
        <f>'Master Data'!AO560</f>
        <v>0</v>
      </c>
      <c r="AP560">
        <f>'Master Data'!AP560</f>
        <v>0</v>
      </c>
      <c r="AQ560">
        <f>'Master Data'!AQ560</f>
        <v>0</v>
      </c>
      <c r="AR560">
        <f>'Master Data'!AR560</f>
        <v>0</v>
      </c>
      <c r="AS560">
        <f>'Master Data'!AS560</f>
        <v>0</v>
      </c>
      <c r="AT560">
        <f>'Master Data'!AT560</f>
        <v>0</v>
      </c>
      <c r="AU560">
        <f>'Master Data'!AU560</f>
        <v>0</v>
      </c>
      <c r="AV560">
        <f>'Master Data'!AV560</f>
        <v>0</v>
      </c>
      <c r="AW560">
        <f>'Master Data'!AW560</f>
        <v>0</v>
      </c>
      <c r="AX560">
        <f>'Master Data'!AX560</f>
        <v>0</v>
      </c>
      <c r="AY560">
        <f>'Master Data'!AY560</f>
        <v>0</v>
      </c>
      <c r="AZ560">
        <f>'Master Data'!AZ560</f>
        <v>0</v>
      </c>
      <c r="BA560">
        <f>'Master Data'!BA560</f>
        <v>0</v>
      </c>
      <c r="BB560">
        <f>'Master Data'!BB560</f>
        <v>0</v>
      </c>
      <c r="BC560">
        <f>'Master Data'!BC560</f>
        <v>0</v>
      </c>
      <c r="BD560">
        <f>'Master Data'!BD560</f>
        <v>0</v>
      </c>
      <c r="BE560">
        <f>'Master Data'!BE560</f>
        <v>0</v>
      </c>
      <c r="BF560">
        <f>'Master Data'!BF560</f>
        <v>0</v>
      </c>
      <c r="BG560">
        <f>'Master Data'!BG560</f>
        <v>0</v>
      </c>
      <c r="BH560">
        <f>'Master Data'!BH560</f>
        <v>0</v>
      </c>
      <c r="BI560">
        <f>'Master Data'!BI560</f>
        <v>0</v>
      </c>
      <c r="BJ560">
        <f>'Master Data'!BJ560</f>
        <v>0</v>
      </c>
      <c r="BK560">
        <f>'Master Data'!BK560</f>
        <v>0</v>
      </c>
      <c r="BL560">
        <f>'Master Data'!BL560</f>
        <v>0</v>
      </c>
      <c r="BM560">
        <f>'Master Data'!BM560</f>
        <v>0</v>
      </c>
      <c r="BN560">
        <f>'Master Data'!BN560</f>
        <v>0</v>
      </c>
      <c r="BO560">
        <f>'Master Data'!BO560</f>
        <v>0</v>
      </c>
      <c r="BP560">
        <f>'Master Data'!BP560</f>
        <v>0</v>
      </c>
      <c r="BQ560">
        <f>'Master Data'!BQ560</f>
        <v>0</v>
      </c>
      <c r="BR560">
        <f>'Master Data'!BR560</f>
        <v>0</v>
      </c>
      <c r="BS560">
        <f>'Master Data'!BS560</f>
        <v>0</v>
      </c>
      <c r="BT560">
        <f>'Master Data'!BT560</f>
        <v>0</v>
      </c>
      <c r="BU560">
        <f>'Master Data'!BU560</f>
        <v>0</v>
      </c>
      <c r="BV560">
        <f>'Master Data'!BV560</f>
        <v>0</v>
      </c>
      <c r="BW560">
        <f>'Master Data'!BW560</f>
        <v>20230801</v>
      </c>
      <c r="BX560" t="str">
        <f t="shared" si="97"/>
        <v>Washington Technical Institute - Immigration Law Specialist (252 clock hours)</v>
      </c>
      <c r="BY560" s="27" t="str">
        <f t="shared" si="88"/>
        <v/>
      </c>
      <c r="BZ560" s="20" t="e">
        <f t="shared" si="89"/>
        <v>#DIV/0!</v>
      </c>
      <c r="CA560" s="20" t="e">
        <f t="shared" si="90"/>
        <v>#DIV/0!</v>
      </c>
      <c r="CB560" s="20" t="e">
        <f t="shared" si="91"/>
        <v>#DIV/0!</v>
      </c>
      <c r="CC560" s="20" t="e">
        <f t="shared" si="92"/>
        <v>#DIV/0!</v>
      </c>
      <c r="CD560" s="20" t="e">
        <f t="shared" si="93"/>
        <v>#DIV/0!</v>
      </c>
      <c r="CE560" s="26">
        <f t="shared" si="94"/>
        <v>999</v>
      </c>
      <c r="CF560" s="24" t="str">
        <f t="shared" si="99"/>
        <v xml:space="preserve"> </v>
      </c>
      <c r="CG560" s="24" t="str">
        <f t="shared" si="100"/>
        <v xml:space="preserve"> </v>
      </c>
      <c r="CH560" s="24" t="str">
        <f t="shared" si="101"/>
        <v xml:space="preserve"> </v>
      </c>
    </row>
    <row r="561" spans="1:86">
      <c r="A561" t="str">
        <f>'Master Data'!A561</f>
        <v>MD</v>
      </c>
      <c r="B561" t="str">
        <f>'Master Data'!B561</f>
        <v>Voices of Hope, Inc.</v>
      </c>
      <c r="C561" t="str">
        <f>'Master Data'!C561</f>
        <v>A private non-profit entity not regulated by the state of Maryland offering non-credit training. See this provider s website for more information. https://voicesofhopemaryland.</v>
      </c>
      <c r="D561" t="str">
        <f>'Master Data'!D561</f>
        <v>224E. Main St.</v>
      </c>
      <c r="E561">
        <f>'Master Data'!E561</f>
        <v>0</v>
      </c>
      <c r="F561" t="str">
        <f>'Master Data'!F561</f>
        <v>Elkton</v>
      </c>
      <c r="G561" t="str">
        <f>'Master Data'!G561</f>
        <v>MD</v>
      </c>
      <c r="H561">
        <f>'Master Data'!H561</f>
        <v>21921</v>
      </c>
      <c r="I561">
        <f>'Master Data'!I561</f>
        <v>6</v>
      </c>
      <c r="J561" t="str">
        <f>'Master Data'!J561</f>
        <v>Community Health Worker (141 clock hours)</v>
      </c>
      <c r="K561" t="str">
        <f>'Master Data'!K561</f>
        <v>Community Health Worker (CHW) training approved by the Maryland Department of Health. The training covers the required 9 core competencies.</v>
      </c>
      <c r="L561" t="str">
        <f>'Master Data'!L561</f>
        <v>https://voicesofhopemaryland.org/community-health-worker-certification/</v>
      </c>
      <c r="M561">
        <f>'Master Data'!M561</f>
        <v>1</v>
      </c>
      <c r="N561" t="str">
        <f>'Master Data'!N561</f>
        <v>Community Health Worker</v>
      </c>
      <c r="O561">
        <f>'Master Data'!O561</f>
        <v>511504</v>
      </c>
      <c r="P561">
        <f>'Master Data'!P561</f>
        <v>1250</v>
      </c>
      <c r="Q561">
        <f>'Master Data'!Q561</f>
        <v>1250</v>
      </c>
      <c r="R561">
        <f>'Master Data'!R561</f>
        <v>6</v>
      </c>
      <c r="S561">
        <f>'Master Data'!S561</f>
        <v>26</v>
      </c>
      <c r="T561">
        <f>'Master Data'!T561</f>
        <v>1</v>
      </c>
      <c r="U561">
        <f>'Master Data'!U561</f>
        <v>3</v>
      </c>
      <c r="V561">
        <f>'Master Data'!V561</f>
        <v>21109400</v>
      </c>
      <c r="W561">
        <f>'Master Data'!W561</f>
        <v>0</v>
      </c>
      <c r="X561">
        <f>'Master Data'!X561</f>
        <v>0</v>
      </c>
      <c r="Y561">
        <f>'Master Data'!Y561</f>
        <v>93</v>
      </c>
      <c r="Z561">
        <f>'Master Data'!Z561</f>
        <v>44</v>
      </c>
      <c r="AA561">
        <f>'Master Data'!AA561</f>
        <v>10</v>
      </c>
      <c r="AB561">
        <f>'Master Data'!AB561</f>
        <v>9</v>
      </c>
      <c r="AC561">
        <f>'Master Data'!AC561</f>
        <v>1</v>
      </c>
      <c r="AD561">
        <f>'Master Data'!AD561</f>
        <v>16328.87</v>
      </c>
      <c r="AE561">
        <f>'Master Data'!AE561</f>
        <v>0</v>
      </c>
      <c r="AF561">
        <f>'Master Data'!AF561</f>
        <v>25798.86</v>
      </c>
      <c r="AG561">
        <f>'Master Data'!AG561</f>
        <v>20138.439999999999</v>
      </c>
      <c r="AH561">
        <f>'Master Data'!AH561</f>
        <v>31</v>
      </c>
      <c r="AI561">
        <f>'Master Data'!AI561</f>
        <v>6</v>
      </c>
      <c r="AJ561">
        <f>'Master Data'!AJ561</f>
        <v>1</v>
      </c>
      <c r="AK561">
        <f>'Master Data'!AK561</f>
        <v>0</v>
      </c>
      <c r="AL561">
        <f>'Master Data'!AL561</f>
        <v>1</v>
      </c>
      <c r="AM561">
        <f>'Master Data'!AM561</f>
        <v>0</v>
      </c>
      <c r="AN561">
        <f>'Master Data'!AN561</f>
        <v>0</v>
      </c>
      <c r="AO561">
        <f>'Master Data'!AO561</f>
        <v>2500</v>
      </c>
      <c r="AP561">
        <f>'Master Data'!AP561</f>
        <v>0</v>
      </c>
      <c r="AQ561">
        <f>'Master Data'!AQ561</f>
        <v>0</v>
      </c>
      <c r="AR561">
        <f>'Master Data'!AR561</f>
        <v>0</v>
      </c>
      <c r="AS561">
        <f>'Master Data'!AS561</f>
        <v>0</v>
      </c>
      <c r="AT561">
        <f>'Master Data'!AT561</f>
        <v>0</v>
      </c>
      <c r="AU561">
        <f>'Master Data'!AU561</f>
        <v>0</v>
      </c>
      <c r="AV561">
        <f>'Master Data'!AV561</f>
        <v>0</v>
      </c>
      <c r="AW561">
        <f>'Master Data'!AW561</f>
        <v>0</v>
      </c>
      <c r="AX561">
        <f>'Master Data'!AX561</f>
        <v>0</v>
      </c>
      <c r="AY561">
        <f>'Master Data'!AY561</f>
        <v>1</v>
      </c>
      <c r="AZ561">
        <f>'Master Data'!AZ561</f>
        <v>0</v>
      </c>
      <c r="BA561">
        <f>'Master Data'!BA561</f>
        <v>0</v>
      </c>
      <c r="BB561">
        <f>'Master Data'!BB561</f>
        <v>0</v>
      </c>
      <c r="BC561">
        <f>'Master Data'!BC561</f>
        <v>1</v>
      </c>
      <c r="BD561">
        <f>'Master Data'!BD561</f>
        <v>0</v>
      </c>
      <c r="BE561">
        <f>'Master Data'!BE561</f>
        <v>0</v>
      </c>
      <c r="BF561">
        <f>'Master Data'!BF561</f>
        <v>1</v>
      </c>
      <c r="BG561">
        <f>'Master Data'!BG561</f>
        <v>0</v>
      </c>
      <c r="BH561">
        <f>'Master Data'!BH561</f>
        <v>0</v>
      </c>
      <c r="BI561">
        <f>'Master Data'!BI561</f>
        <v>0</v>
      </c>
      <c r="BJ561">
        <f>'Master Data'!BJ561</f>
        <v>0</v>
      </c>
      <c r="BK561">
        <f>'Master Data'!BK561</f>
        <v>0</v>
      </c>
      <c r="BL561">
        <f>'Master Data'!BL561</f>
        <v>0</v>
      </c>
      <c r="BM561">
        <f>'Master Data'!BM561</f>
        <v>1</v>
      </c>
      <c r="BN561">
        <f>'Master Data'!BN561</f>
        <v>1</v>
      </c>
      <c r="BO561">
        <f>'Master Data'!BO561</f>
        <v>1</v>
      </c>
      <c r="BP561">
        <f>'Master Data'!BP561</f>
        <v>1</v>
      </c>
      <c r="BQ561">
        <f>'Master Data'!BQ561</f>
        <v>0</v>
      </c>
      <c r="BR561">
        <f>'Master Data'!BR561</f>
        <v>1</v>
      </c>
      <c r="BS561">
        <f>'Master Data'!BS561</f>
        <v>0</v>
      </c>
      <c r="BT561">
        <f>'Master Data'!BT561</f>
        <v>0</v>
      </c>
      <c r="BU561">
        <f>'Master Data'!BU561</f>
        <v>1</v>
      </c>
      <c r="BV561">
        <f>'Master Data'!BV561</f>
        <v>0</v>
      </c>
      <c r="BW561">
        <f>'Master Data'!BW561</f>
        <v>20230824</v>
      </c>
      <c r="BX561" t="str">
        <f t="shared" si="97"/>
        <v>Voices of Hope, Inc. - Community Health Worker (141 clock hours)</v>
      </c>
      <c r="BY561" s="27" t="str">
        <f t="shared" si="88"/>
        <v/>
      </c>
      <c r="BZ561" s="20" t="e">
        <f t="shared" si="89"/>
        <v>#DIV/0!</v>
      </c>
      <c r="CA561" s="20" t="e">
        <f t="shared" si="90"/>
        <v>#DIV/0!</v>
      </c>
      <c r="CB561" s="20">
        <f t="shared" si="91"/>
        <v>0.29032258064516131</v>
      </c>
      <c r="CC561" s="20">
        <f t="shared" si="92"/>
        <v>0.16666666666666666</v>
      </c>
      <c r="CD561" s="20">
        <f t="shared" si="93"/>
        <v>0</v>
      </c>
      <c r="CE561" s="26">
        <f t="shared" si="94"/>
        <v>2500</v>
      </c>
      <c r="CF561" s="24" t="str">
        <f t="shared" si="99"/>
        <v xml:space="preserve"> </v>
      </c>
      <c r="CG561" s="24">
        <f t="shared" si="100"/>
        <v>16328.87</v>
      </c>
      <c r="CH561" s="24">
        <f t="shared" si="101"/>
        <v>2500</v>
      </c>
    </row>
    <row r="562" spans="1:86">
      <c r="A562" t="str">
        <f>'Master Data'!A562</f>
        <v>MD</v>
      </c>
      <c r="B562" t="str">
        <f>'Master Data'!B562</f>
        <v>ACI Learning</v>
      </c>
      <c r="C562" t="str">
        <f>'Master Data'!C562</f>
        <v>Colorado approved private occupational school.</v>
      </c>
      <c r="D562" t="str">
        <f>'Master Data'!D562</f>
        <v>6855 S Havana St</v>
      </c>
      <c r="E562" t="str">
        <f>'Master Data'!E562</f>
        <v>Suite 230</v>
      </c>
      <c r="F562" t="str">
        <f>'Master Data'!F562</f>
        <v>Centennial</v>
      </c>
      <c r="G562" t="str">
        <f>'Master Data'!G562</f>
        <v>CO</v>
      </c>
      <c r="H562">
        <f>'Master Data'!H562</f>
        <v>80112</v>
      </c>
      <c r="I562">
        <f>'Master Data'!I562</f>
        <v>6</v>
      </c>
      <c r="J562" t="str">
        <f>'Master Data'!J562</f>
        <v>Computer User Support Specialist (220 clock hours)</v>
      </c>
      <c r="K562" t="str">
        <f>'Master Data'!K562</f>
        <v>Preparation for CompTIA A+, Network+, and Security+ certification exams. Network+ &amp; 2 years of experience in IT administration with a security focus recommended for Security+ exam.</v>
      </c>
      <c r="L562" t="str">
        <f>'Master Data'!L562</f>
        <v>https://hub.acilearning.com/training/itil-comptia-computer-user-support-specialist-cuss</v>
      </c>
      <c r="M562">
        <f>'Master Data'!M562</f>
        <v>1</v>
      </c>
      <c r="N562" t="str">
        <f>'Master Data'!N562</f>
        <v>CompTIA A+, CompTIA Network+, CompTIA Security+ certifications.</v>
      </c>
      <c r="O562">
        <f>'Master Data'!O562</f>
        <v>111003</v>
      </c>
      <c r="P562">
        <f>'Master Data'!P562</f>
        <v>14685</v>
      </c>
      <c r="Q562">
        <f>'Master Data'!Q562</f>
        <v>0</v>
      </c>
      <c r="R562">
        <f>'Master Data'!R562</f>
        <v>20</v>
      </c>
      <c r="S562">
        <f>'Master Data'!S562</f>
        <v>11</v>
      </c>
      <c r="T562">
        <f>'Master Data'!T562</f>
        <v>1</v>
      </c>
      <c r="U562">
        <f>'Master Data'!U562</f>
        <v>2</v>
      </c>
      <c r="V562">
        <f>'Master Data'!V562</f>
        <v>15123200</v>
      </c>
      <c r="W562">
        <f>'Master Data'!W562</f>
        <v>0</v>
      </c>
      <c r="X562">
        <f>'Master Data'!X562</f>
        <v>0</v>
      </c>
      <c r="Y562">
        <f>'Master Data'!Y562</f>
        <v>814</v>
      </c>
      <c r="Z562">
        <f>'Master Data'!Z562</f>
        <v>759</v>
      </c>
      <c r="AA562">
        <f>'Master Data'!AA562</f>
        <v>637</v>
      </c>
      <c r="AB562">
        <f>'Master Data'!AB562</f>
        <v>0</v>
      </c>
      <c r="AC562">
        <f>'Master Data'!AC562</f>
        <v>0</v>
      </c>
      <c r="AD562">
        <f>'Master Data'!AD562</f>
        <v>0</v>
      </c>
      <c r="AE562">
        <f>'Master Data'!AE562</f>
        <v>0</v>
      </c>
      <c r="AF562">
        <f>'Master Data'!AF562</f>
        <v>9999999.9900000002</v>
      </c>
      <c r="AG562">
        <f>'Master Data'!AG562</f>
        <v>9999999.9900000002</v>
      </c>
      <c r="AH562">
        <f>'Master Data'!AH562</f>
        <v>0</v>
      </c>
      <c r="AI562">
        <f>'Master Data'!AI562</f>
        <v>0</v>
      </c>
      <c r="AJ562">
        <f>'Master Data'!AJ562</f>
        <v>0</v>
      </c>
      <c r="AK562">
        <f>'Master Data'!AK562</f>
        <v>0</v>
      </c>
      <c r="AL562">
        <f>'Master Data'!AL562</f>
        <v>0</v>
      </c>
      <c r="AM562">
        <f>'Master Data'!AM562</f>
        <v>0</v>
      </c>
      <c r="AN562">
        <f>'Master Data'!AN562</f>
        <v>0</v>
      </c>
      <c r="AO562">
        <f>'Master Data'!AO562</f>
        <v>0</v>
      </c>
      <c r="AP562">
        <f>'Master Data'!AP562</f>
        <v>0</v>
      </c>
      <c r="AQ562">
        <f>'Master Data'!AQ562</f>
        <v>0</v>
      </c>
      <c r="AR562">
        <f>'Master Data'!AR562</f>
        <v>0</v>
      </c>
      <c r="AS562">
        <f>'Master Data'!AS562</f>
        <v>0</v>
      </c>
      <c r="AT562">
        <f>'Master Data'!AT562</f>
        <v>0</v>
      </c>
      <c r="AU562">
        <f>'Master Data'!AU562</f>
        <v>0</v>
      </c>
      <c r="AV562">
        <f>'Master Data'!AV562</f>
        <v>0</v>
      </c>
      <c r="AW562">
        <f>'Master Data'!AW562</f>
        <v>0</v>
      </c>
      <c r="AX562">
        <f>'Master Data'!AX562</f>
        <v>0</v>
      </c>
      <c r="AY562">
        <f>'Master Data'!AY562</f>
        <v>0</v>
      </c>
      <c r="AZ562">
        <f>'Master Data'!AZ562</f>
        <v>0</v>
      </c>
      <c r="BA562">
        <f>'Master Data'!BA562</f>
        <v>0</v>
      </c>
      <c r="BB562">
        <f>'Master Data'!BB562</f>
        <v>0</v>
      </c>
      <c r="BC562">
        <f>'Master Data'!BC562</f>
        <v>0</v>
      </c>
      <c r="BD562">
        <f>'Master Data'!BD562</f>
        <v>0</v>
      </c>
      <c r="BE562">
        <f>'Master Data'!BE562</f>
        <v>0</v>
      </c>
      <c r="BF562">
        <f>'Master Data'!BF562</f>
        <v>0</v>
      </c>
      <c r="BG562">
        <f>'Master Data'!BG562</f>
        <v>0</v>
      </c>
      <c r="BH562">
        <f>'Master Data'!BH562</f>
        <v>0</v>
      </c>
      <c r="BI562">
        <f>'Master Data'!BI562</f>
        <v>0</v>
      </c>
      <c r="BJ562">
        <f>'Master Data'!BJ562</f>
        <v>0</v>
      </c>
      <c r="BK562">
        <f>'Master Data'!BK562</f>
        <v>0</v>
      </c>
      <c r="BL562">
        <f>'Master Data'!BL562</f>
        <v>0</v>
      </c>
      <c r="BM562">
        <f>'Master Data'!BM562</f>
        <v>0</v>
      </c>
      <c r="BN562">
        <f>'Master Data'!BN562</f>
        <v>0</v>
      </c>
      <c r="BO562">
        <f>'Master Data'!BO562</f>
        <v>0</v>
      </c>
      <c r="BP562">
        <f>'Master Data'!BP562</f>
        <v>0</v>
      </c>
      <c r="BQ562">
        <f>'Master Data'!BQ562</f>
        <v>0</v>
      </c>
      <c r="BR562">
        <f>'Master Data'!BR562</f>
        <v>0</v>
      </c>
      <c r="BS562">
        <f>'Master Data'!BS562</f>
        <v>0</v>
      </c>
      <c r="BT562">
        <f>'Master Data'!BT562</f>
        <v>0</v>
      </c>
      <c r="BU562">
        <f>'Master Data'!BU562</f>
        <v>0</v>
      </c>
      <c r="BV562">
        <f>'Master Data'!BV562</f>
        <v>0</v>
      </c>
      <c r="BW562">
        <f>'Master Data'!BW562</f>
        <v>20230815</v>
      </c>
      <c r="BX562" t="str">
        <f t="shared" si="97"/>
        <v>ACI Learning - Computer User Support Specialist (220 clock hours)</v>
      </c>
      <c r="BY562" s="27" t="str">
        <f t="shared" si="88"/>
        <v/>
      </c>
      <c r="BZ562" s="20" t="e">
        <f t="shared" si="89"/>
        <v>#DIV/0!</v>
      </c>
      <c r="CA562" s="20" t="e">
        <f t="shared" si="90"/>
        <v>#DIV/0!</v>
      </c>
      <c r="CB562" s="20" t="e">
        <f t="shared" si="91"/>
        <v>#DIV/0!</v>
      </c>
      <c r="CC562" s="20" t="e">
        <f t="shared" si="92"/>
        <v>#DIV/0!</v>
      </c>
      <c r="CD562" s="20" t="e">
        <f t="shared" si="93"/>
        <v>#DIV/0!</v>
      </c>
      <c r="CE562" s="26">
        <f t="shared" si="94"/>
        <v>14685</v>
      </c>
      <c r="CF562" s="24" t="str">
        <f t="shared" si="99"/>
        <v xml:space="preserve"> </v>
      </c>
      <c r="CG562" s="24" t="str">
        <f t="shared" si="100"/>
        <v xml:space="preserve"> </v>
      </c>
      <c r="CH562" s="24" t="str">
        <f t="shared" si="101"/>
        <v xml:space="preserve"> </v>
      </c>
    </row>
    <row r="563" spans="1:86">
      <c r="A563" t="str">
        <f>'Master Data'!A563</f>
        <v>MD</v>
      </c>
      <c r="B563" t="str">
        <f>'Master Data'!B563</f>
        <v>Unique System Skills LLC</v>
      </c>
      <c r="C563" t="str">
        <f>'Master Data'!C563</f>
        <v>A private for profit entity not regulated by the state of Maryland offering non-credit training. See this provider s website for more information.</v>
      </c>
      <c r="D563" t="str">
        <f>'Master Data'!D563</f>
        <v>547 Amherst Street  Suite 201</v>
      </c>
      <c r="E563">
        <f>'Master Data'!E563</f>
        <v>0</v>
      </c>
      <c r="F563" t="str">
        <f>'Master Data'!F563</f>
        <v>Nashua</v>
      </c>
      <c r="G563" t="str">
        <f>'Master Data'!G563</f>
        <v>NH</v>
      </c>
      <c r="H563">
        <f>'Master Data'!H563</f>
        <v>3063</v>
      </c>
      <c r="I563">
        <f>'Master Data'!I563</f>
        <v>6</v>
      </c>
      <c r="J563" t="str">
        <f>'Master Data'!J563</f>
        <v>Advanced Entrepreneur Kit (400 clock hours)</v>
      </c>
      <c r="K563" t="str">
        <f>'Master Data'!K563</f>
        <v>Covers SQL Fundamentals, Digital Marketing, Salesforce Admin, MS Office, and Advanced Excel.</v>
      </c>
      <c r="L563" t="str">
        <f>'Master Data'!L563</f>
        <v>https://www.systemskills.com/</v>
      </c>
      <c r="M563">
        <f>'Master Data'!M563</f>
        <v>0</v>
      </c>
      <c r="N563">
        <f>'Master Data'!N563</f>
        <v>0</v>
      </c>
      <c r="O563">
        <f>'Master Data'!O563</f>
        <v>520703</v>
      </c>
      <c r="P563">
        <f>'Master Data'!P563</f>
        <v>7500</v>
      </c>
      <c r="Q563">
        <f>'Master Data'!Q563</f>
        <v>0</v>
      </c>
      <c r="R563">
        <f>'Master Data'!R563</f>
        <v>20</v>
      </c>
      <c r="S563">
        <f>'Master Data'!S563</f>
        <v>20</v>
      </c>
      <c r="T563">
        <f>'Master Data'!T563</f>
        <v>1</v>
      </c>
      <c r="U563">
        <f>'Master Data'!U563</f>
        <v>2</v>
      </c>
      <c r="V563">
        <f>'Master Data'!V563</f>
        <v>11202100</v>
      </c>
      <c r="W563">
        <f>'Master Data'!W563</f>
        <v>0</v>
      </c>
      <c r="X563">
        <f>'Master Data'!X563</f>
        <v>0</v>
      </c>
      <c r="Y563">
        <f>'Master Data'!Y563</f>
        <v>2</v>
      </c>
      <c r="Z563">
        <f>'Master Data'!Z563</f>
        <v>0</v>
      </c>
      <c r="AA563">
        <f>'Master Data'!AA563</f>
        <v>0</v>
      </c>
      <c r="AB563">
        <f>'Master Data'!AB563</f>
        <v>0</v>
      </c>
      <c r="AC563">
        <f>'Master Data'!AC563</f>
        <v>0</v>
      </c>
      <c r="AD563">
        <f>'Master Data'!AD563</f>
        <v>0</v>
      </c>
      <c r="AE563">
        <f>'Master Data'!AE563</f>
        <v>0</v>
      </c>
      <c r="AF563">
        <f>'Master Data'!AF563</f>
        <v>9999999.9900000002</v>
      </c>
      <c r="AG563">
        <f>'Master Data'!AG563</f>
        <v>9999999.9900000002</v>
      </c>
      <c r="AH563">
        <f>'Master Data'!AH563</f>
        <v>0</v>
      </c>
      <c r="AI563">
        <f>'Master Data'!AI563</f>
        <v>0</v>
      </c>
      <c r="AJ563">
        <f>'Master Data'!AJ563</f>
        <v>1</v>
      </c>
      <c r="AK563">
        <f>'Master Data'!AK563</f>
        <v>0</v>
      </c>
      <c r="AL563">
        <f>'Master Data'!AL563</f>
        <v>1</v>
      </c>
      <c r="AM563">
        <f>'Master Data'!AM563</f>
        <v>0</v>
      </c>
      <c r="AN563">
        <f>'Master Data'!AN563</f>
        <v>0</v>
      </c>
      <c r="AO563">
        <f>'Master Data'!AO563</f>
        <v>5000</v>
      </c>
      <c r="AP563">
        <f>'Master Data'!AP563</f>
        <v>0</v>
      </c>
      <c r="AQ563">
        <f>'Master Data'!AQ563</f>
        <v>0</v>
      </c>
      <c r="AR563">
        <f>'Master Data'!AR563</f>
        <v>0</v>
      </c>
      <c r="AS563">
        <f>'Master Data'!AS563</f>
        <v>0</v>
      </c>
      <c r="AT563">
        <f>'Master Data'!AT563</f>
        <v>0</v>
      </c>
      <c r="AU563">
        <f>'Master Data'!AU563</f>
        <v>0</v>
      </c>
      <c r="AV563">
        <f>'Master Data'!AV563</f>
        <v>0</v>
      </c>
      <c r="AW563">
        <f>'Master Data'!AW563</f>
        <v>0</v>
      </c>
      <c r="AX563">
        <f>'Master Data'!AX563</f>
        <v>0</v>
      </c>
      <c r="AY563">
        <f>'Master Data'!AY563</f>
        <v>0</v>
      </c>
      <c r="AZ563">
        <f>'Master Data'!AZ563</f>
        <v>1</v>
      </c>
      <c r="BA563">
        <f>'Master Data'!BA563</f>
        <v>0</v>
      </c>
      <c r="BB563">
        <f>'Master Data'!BB563</f>
        <v>0</v>
      </c>
      <c r="BC563">
        <f>'Master Data'!BC563</f>
        <v>0</v>
      </c>
      <c r="BD563">
        <f>'Master Data'!BD563</f>
        <v>1</v>
      </c>
      <c r="BE563">
        <f>'Master Data'!BE563</f>
        <v>0</v>
      </c>
      <c r="BF563">
        <f>'Master Data'!BF563</f>
        <v>0</v>
      </c>
      <c r="BG563">
        <f>'Master Data'!BG563</f>
        <v>1</v>
      </c>
      <c r="BH563">
        <f>'Master Data'!BH563</f>
        <v>0</v>
      </c>
      <c r="BI563">
        <f>'Master Data'!BI563</f>
        <v>1</v>
      </c>
      <c r="BJ563">
        <f>'Master Data'!BJ563</f>
        <v>0</v>
      </c>
      <c r="BK563">
        <f>'Master Data'!BK563</f>
        <v>0</v>
      </c>
      <c r="BL563">
        <f>'Master Data'!BL563</f>
        <v>0</v>
      </c>
      <c r="BM563">
        <f>'Master Data'!BM563</f>
        <v>1</v>
      </c>
      <c r="BN563">
        <f>'Master Data'!BN563</f>
        <v>0</v>
      </c>
      <c r="BO563">
        <f>'Master Data'!BO563</f>
        <v>0</v>
      </c>
      <c r="BP563">
        <f>'Master Data'!BP563</f>
        <v>0</v>
      </c>
      <c r="BQ563">
        <f>'Master Data'!BQ563</f>
        <v>0</v>
      </c>
      <c r="BR563">
        <f>'Master Data'!BR563</f>
        <v>0</v>
      </c>
      <c r="BS563">
        <f>'Master Data'!BS563</f>
        <v>0</v>
      </c>
      <c r="BT563">
        <f>'Master Data'!BT563</f>
        <v>0</v>
      </c>
      <c r="BU563">
        <f>'Master Data'!BU563</f>
        <v>0</v>
      </c>
      <c r="BV563">
        <f>'Master Data'!BV563</f>
        <v>0</v>
      </c>
      <c r="BW563">
        <f>'Master Data'!BW563</f>
        <v>20231005</v>
      </c>
      <c r="BX563" t="str">
        <f t="shared" si="97"/>
        <v>Unique System Skills LLC - Advanced Entrepreneur Kit (400 clock hours)</v>
      </c>
      <c r="BY563" s="27" t="str">
        <f t="shared" si="88"/>
        <v/>
      </c>
      <c r="BZ563" s="20" t="e">
        <f t="shared" si="89"/>
        <v>#DIV/0!</v>
      </c>
      <c r="CA563" s="20" t="e">
        <f t="shared" si="90"/>
        <v>#DIV/0!</v>
      </c>
      <c r="CB563" s="20" t="e">
        <f t="shared" si="91"/>
        <v>#DIV/0!</v>
      </c>
      <c r="CC563" s="20" t="e">
        <f t="shared" si="92"/>
        <v>#DIV/0!</v>
      </c>
      <c r="CD563" s="20" t="e">
        <f t="shared" si="93"/>
        <v>#DIV/0!</v>
      </c>
      <c r="CE563" s="26">
        <f t="shared" si="94"/>
        <v>7500</v>
      </c>
      <c r="CF563" s="24" t="str">
        <f t="shared" si="99"/>
        <v xml:space="preserve"> </v>
      </c>
      <c r="CG563" s="24" t="str">
        <f t="shared" si="100"/>
        <v xml:space="preserve"> </v>
      </c>
      <c r="CH563" s="24">
        <f t="shared" si="101"/>
        <v>5000</v>
      </c>
    </row>
    <row r="564" spans="1:86">
      <c r="A564" t="str">
        <f>'Master Data'!A564</f>
        <v>MD</v>
      </c>
      <c r="B564" t="str">
        <f>'Master Data'!B564</f>
        <v>Unique System Skills LLC</v>
      </c>
      <c r="C564" t="str">
        <f>'Master Data'!C564</f>
        <v>A private for profit entity not regulated by the state of Maryland offering non-credit training. See this provider s website for more information.</v>
      </c>
      <c r="D564" t="str">
        <f>'Master Data'!D564</f>
        <v>547 Amherst Street  Suite 201</v>
      </c>
      <c r="E564">
        <f>'Master Data'!E564</f>
        <v>0</v>
      </c>
      <c r="F564" t="str">
        <f>'Master Data'!F564</f>
        <v>Nashua</v>
      </c>
      <c r="G564" t="str">
        <f>'Master Data'!G564</f>
        <v>NH</v>
      </c>
      <c r="H564">
        <f>'Master Data'!H564</f>
        <v>3063</v>
      </c>
      <c r="I564">
        <f>'Master Data'!I564</f>
        <v>6</v>
      </c>
      <c r="J564" t="str">
        <f>'Master Data'!J564</f>
        <v>AWS Solution and DevOps (400 clock hours)</v>
      </c>
      <c r="K564" t="str">
        <f>'Master Data'!K564</f>
        <v>Prepare for AWS Certified Solutions Architect Associate exam &amp;  Certified DevOps Associate exam for those with 2 years' experience managing AWS environments.</v>
      </c>
      <c r="L564" t="str">
        <f>'Master Data'!L564</f>
        <v>https://www.systemskills.com/courses-we-offer/</v>
      </c>
      <c r="M564">
        <f>'Master Data'!M564</f>
        <v>1</v>
      </c>
      <c r="N564" t="str">
        <f>'Master Data'!N564</f>
        <v>AWS Certified Solutions Architect Associate</v>
      </c>
      <c r="O564">
        <f>'Master Data'!O564</f>
        <v>110701</v>
      </c>
      <c r="P564">
        <f>'Master Data'!P564</f>
        <v>7500</v>
      </c>
      <c r="Q564">
        <f>'Master Data'!Q564</f>
        <v>0</v>
      </c>
      <c r="R564">
        <f>'Master Data'!R564</f>
        <v>20</v>
      </c>
      <c r="S564">
        <f>'Master Data'!S564</f>
        <v>20</v>
      </c>
      <c r="T564">
        <f>'Master Data'!T564</f>
        <v>1</v>
      </c>
      <c r="U564">
        <f>'Master Data'!U564</f>
        <v>2</v>
      </c>
      <c r="V564">
        <f>'Master Data'!V564</f>
        <v>15129900</v>
      </c>
      <c r="W564">
        <f>'Master Data'!W564</f>
        <v>0</v>
      </c>
      <c r="X564">
        <f>'Master Data'!X564</f>
        <v>0</v>
      </c>
      <c r="Y564">
        <f>'Master Data'!Y564</f>
        <v>0</v>
      </c>
      <c r="Z564">
        <f>'Master Data'!Z564</f>
        <v>0</v>
      </c>
      <c r="AA564">
        <f>'Master Data'!AA564</f>
        <v>0</v>
      </c>
      <c r="AB564">
        <f>'Master Data'!AB564</f>
        <v>0</v>
      </c>
      <c r="AC564">
        <f>'Master Data'!AC564</f>
        <v>0</v>
      </c>
      <c r="AD564">
        <f>'Master Data'!AD564</f>
        <v>0</v>
      </c>
      <c r="AE564">
        <f>'Master Data'!AE564</f>
        <v>0</v>
      </c>
      <c r="AF564">
        <f>'Master Data'!AF564</f>
        <v>9999999.9900000002</v>
      </c>
      <c r="AG564">
        <f>'Master Data'!AG564</f>
        <v>9999999.9900000002</v>
      </c>
      <c r="AH564">
        <f>'Master Data'!AH564</f>
        <v>0</v>
      </c>
      <c r="AI564">
        <f>'Master Data'!AI564</f>
        <v>0</v>
      </c>
      <c r="AJ564">
        <f>'Master Data'!AJ564</f>
        <v>0</v>
      </c>
      <c r="AK564">
        <f>'Master Data'!AK564</f>
        <v>0</v>
      </c>
      <c r="AL564">
        <f>'Master Data'!AL564</f>
        <v>0</v>
      </c>
      <c r="AM564">
        <f>'Master Data'!AM564</f>
        <v>0</v>
      </c>
      <c r="AN564">
        <f>'Master Data'!AN564</f>
        <v>0</v>
      </c>
      <c r="AO564">
        <f>'Master Data'!AO564</f>
        <v>0</v>
      </c>
      <c r="AP564">
        <f>'Master Data'!AP564</f>
        <v>0</v>
      </c>
      <c r="AQ564">
        <f>'Master Data'!AQ564</f>
        <v>0</v>
      </c>
      <c r="AR564">
        <f>'Master Data'!AR564</f>
        <v>0</v>
      </c>
      <c r="AS564">
        <f>'Master Data'!AS564</f>
        <v>0</v>
      </c>
      <c r="AT564">
        <f>'Master Data'!AT564</f>
        <v>0</v>
      </c>
      <c r="AU564">
        <f>'Master Data'!AU564</f>
        <v>0</v>
      </c>
      <c r="AV564">
        <f>'Master Data'!AV564</f>
        <v>0</v>
      </c>
      <c r="AW564">
        <f>'Master Data'!AW564</f>
        <v>0</v>
      </c>
      <c r="AX564">
        <f>'Master Data'!AX564</f>
        <v>0</v>
      </c>
      <c r="AY564">
        <f>'Master Data'!AY564</f>
        <v>0</v>
      </c>
      <c r="AZ564">
        <f>'Master Data'!AZ564</f>
        <v>0</v>
      </c>
      <c r="BA564">
        <f>'Master Data'!BA564</f>
        <v>0</v>
      </c>
      <c r="BB564">
        <f>'Master Data'!BB564</f>
        <v>0</v>
      </c>
      <c r="BC564">
        <f>'Master Data'!BC564</f>
        <v>0</v>
      </c>
      <c r="BD564">
        <f>'Master Data'!BD564</f>
        <v>0</v>
      </c>
      <c r="BE564">
        <f>'Master Data'!BE564</f>
        <v>0</v>
      </c>
      <c r="BF564">
        <f>'Master Data'!BF564</f>
        <v>0</v>
      </c>
      <c r="BG564">
        <f>'Master Data'!BG564</f>
        <v>0</v>
      </c>
      <c r="BH564">
        <f>'Master Data'!BH564</f>
        <v>0</v>
      </c>
      <c r="BI564">
        <f>'Master Data'!BI564</f>
        <v>0</v>
      </c>
      <c r="BJ564">
        <f>'Master Data'!BJ564</f>
        <v>0</v>
      </c>
      <c r="BK564">
        <f>'Master Data'!BK564</f>
        <v>0</v>
      </c>
      <c r="BL564">
        <f>'Master Data'!BL564</f>
        <v>0</v>
      </c>
      <c r="BM564">
        <f>'Master Data'!BM564</f>
        <v>0</v>
      </c>
      <c r="BN564">
        <f>'Master Data'!BN564</f>
        <v>0</v>
      </c>
      <c r="BO564">
        <f>'Master Data'!BO564</f>
        <v>0</v>
      </c>
      <c r="BP564">
        <f>'Master Data'!BP564</f>
        <v>0</v>
      </c>
      <c r="BQ564">
        <f>'Master Data'!BQ564</f>
        <v>0</v>
      </c>
      <c r="BR564">
        <f>'Master Data'!BR564</f>
        <v>0</v>
      </c>
      <c r="BS564">
        <f>'Master Data'!BS564</f>
        <v>0</v>
      </c>
      <c r="BT564">
        <f>'Master Data'!BT564</f>
        <v>0</v>
      </c>
      <c r="BU564">
        <f>'Master Data'!BU564</f>
        <v>0</v>
      </c>
      <c r="BV564">
        <f>'Master Data'!BV564</f>
        <v>0</v>
      </c>
      <c r="BW564">
        <f>'Master Data'!BW564</f>
        <v>20231005</v>
      </c>
      <c r="BX564" t="str">
        <f t="shared" si="97"/>
        <v>Unique System Skills LLC - AWS Solution and DevOps (400 clock hours)</v>
      </c>
      <c r="BY564" s="27" t="str">
        <f t="shared" si="88"/>
        <v/>
      </c>
      <c r="BZ564" s="20" t="e">
        <f t="shared" si="89"/>
        <v>#DIV/0!</v>
      </c>
      <c r="CA564" s="20" t="e">
        <f t="shared" si="90"/>
        <v>#DIV/0!</v>
      </c>
      <c r="CB564" s="20" t="e">
        <f t="shared" si="91"/>
        <v>#DIV/0!</v>
      </c>
      <c r="CC564" s="20" t="e">
        <f t="shared" si="92"/>
        <v>#DIV/0!</v>
      </c>
      <c r="CD564" s="20" t="e">
        <f t="shared" si="93"/>
        <v>#DIV/0!</v>
      </c>
      <c r="CE564" s="26">
        <f t="shared" si="94"/>
        <v>7500</v>
      </c>
      <c r="CF564" s="24" t="str">
        <f t="shared" si="99"/>
        <v xml:space="preserve"> </v>
      </c>
      <c r="CG564" s="24" t="str">
        <f t="shared" si="100"/>
        <v xml:space="preserve"> </v>
      </c>
      <c r="CH564" s="24" t="str">
        <f t="shared" si="101"/>
        <v xml:space="preserve"> </v>
      </c>
    </row>
    <row r="565" spans="1:86">
      <c r="A565" t="str">
        <f>'Master Data'!A565</f>
        <v>MD</v>
      </c>
      <c r="B565" t="str">
        <f>'Master Data'!B565</f>
        <v>Gener8tor Management, LLC</v>
      </c>
      <c r="C565" t="str">
        <f>'Master Data'!C565</f>
        <v>Private startup accelerator that operates in several US cities, including Madison, Milwaukee, and Minneapolis.. A private for profit entity not regulated by the state of Maryland offering non-credit training. See this provider s website for more information. https://www.gener8tor.</v>
      </c>
      <c r="D565" t="str">
        <f>'Master Data'!D565</f>
        <v>821 E Washington Ave.  Ste. 200-G</v>
      </c>
      <c r="E565">
        <f>'Master Data'!E565</f>
        <v>0</v>
      </c>
      <c r="F565" t="str">
        <f>'Master Data'!F565</f>
        <v>Madison</v>
      </c>
      <c r="G565" t="str">
        <f>'Master Data'!G565</f>
        <v>WI</v>
      </c>
      <c r="H565">
        <f>'Master Data'!H565</f>
        <v>53703</v>
      </c>
      <c r="I565">
        <f>'Master Data'!I565</f>
        <v>6</v>
      </c>
      <c r="J565" t="str">
        <f>'Master Data'!J565</f>
        <v>Project Management (38 clock hours)</v>
      </c>
      <c r="K565" t="str">
        <f>'Master Data'!K565</f>
        <v>For those with a bachelors degree + 36 months experience or high school diploma + 60 months of experience leading projects for last 8 years.</v>
      </c>
      <c r="L565" t="str">
        <f>'Master Data'!L565</f>
        <v>https://www.gener8tor.com/skills</v>
      </c>
      <c r="M565">
        <f>'Master Data'!M565</f>
        <v>1</v>
      </c>
      <c r="N565" t="str">
        <f>'Master Data'!N565</f>
        <v>Project Management Professional</v>
      </c>
      <c r="O565">
        <f>'Master Data'!O565</f>
        <v>520211</v>
      </c>
      <c r="P565">
        <f>'Master Data'!P565</f>
        <v>3500</v>
      </c>
      <c r="Q565">
        <f>'Master Data'!Q565</f>
        <v>0</v>
      </c>
      <c r="R565">
        <f>'Master Data'!R565</f>
        <v>6</v>
      </c>
      <c r="S565">
        <f>'Master Data'!S565</f>
        <v>6</v>
      </c>
      <c r="T565">
        <f>'Master Data'!T565</f>
        <v>1</v>
      </c>
      <c r="U565">
        <f>'Master Data'!U565</f>
        <v>2</v>
      </c>
      <c r="V565">
        <f>'Master Data'!V565</f>
        <v>13108200</v>
      </c>
      <c r="W565">
        <f>'Master Data'!W565</f>
        <v>0</v>
      </c>
      <c r="X565">
        <f>'Master Data'!X565</f>
        <v>0</v>
      </c>
      <c r="Y565">
        <f>'Master Data'!Y565</f>
        <v>7</v>
      </c>
      <c r="Z565">
        <f>'Master Data'!Z565</f>
        <v>0</v>
      </c>
      <c r="AA565">
        <f>'Master Data'!AA565</f>
        <v>0</v>
      </c>
      <c r="AB565">
        <f>'Master Data'!AB565</f>
        <v>0</v>
      </c>
      <c r="AC565">
        <f>'Master Data'!AC565</f>
        <v>0</v>
      </c>
      <c r="AD565">
        <f>'Master Data'!AD565</f>
        <v>0</v>
      </c>
      <c r="AE565">
        <f>'Master Data'!AE565</f>
        <v>0</v>
      </c>
      <c r="AF565">
        <f>'Master Data'!AF565</f>
        <v>9999999.9900000002</v>
      </c>
      <c r="AG565">
        <f>'Master Data'!AG565</f>
        <v>9999999.9900000002</v>
      </c>
      <c r="AH565">
        <f>'Master Data'!AH565</f>
        <v>0</v>
      </c>
      <c r="AI565">
        <f>'Master Data'!AI565</f>
        <v>0</v>
      </c>
      <c r="AJ565">
        <f>'Master Data'!AJ565</f>
        <v>2</v>
      </c>
      <c r="AK565">
        <f>'Master Data'!AK565</f>
        <v>0</v>
      </c>
      <c r="AL565">
        <f>'Master Data'!AL565</f>
        <v>2</v>
      </c>
      <c r="AM565">
        <f>'Master Data'!AM565</f>
        <v>0</v>
      </c>
      <c r="AN565">
        <f>'Master Data'!AN565</f>
        <v>0</v>
      </c>
      <c r="AO565">
        <f>'Master Data'!AO565</f>
        <v>7000</v>
      </c>
      <c r="AP565">
        <f>'Master Data'!AP565</f>
        <v>0</v>
      </c>
      <c r="AQ565">
        <f>'Master Data'!AQ565</f>
        <v>0</v>
      </c>
      <c r="AR565">
        <f>'Master Data'!AR565</f>
        <v>0</v>
      </c>
      <c r="AS565">
        <f>'Master Data'!AS565</f>
        <v>0</v>
      </c>
      <c r="AT565">
        <f>'Master Data'!AT565</f>
        <v>0</v>
      </c>
      <c r="AU565">
        <f>'Master Data'!AU565</f>
        <v>0</v>
      </c>
      <c r="AV565">
        <f>'Master Data'!AV565</f>
        <v>0</v>
      </c>
      <c r="AW565">
        <f>'Master Data'!AW565</f>
        <v>0</v>
      </c>
      <c r="AX565">
        <f>'Master Data'!AX565</f>
        <v>0</v>
      </c>
      <c r="AY565">
        <f>'Master Data'!AY565</f>
        <v>1</v>
      </c>
      <c r="AZ565">
        <f>'Master Data'!AZ565</f>
        <v>0</v>
      </c>
      <c r="BA565">
        <f>'Master Data'!BA565</f>
        <v>0</v>
      </c>
      <c r="BB565">
        <f>'Master Data'!BB565</f>
        <v>1</v>
      </c>
      <c r="BC565">
        <f>'Master Data'!BC565</f>
        <v>1</v>
      </c>
      <c r="BD565">
        <f>'Master Data'!BD565</f>
        <v>1</v>
      </c>
      <c r="BE565">
        <f>'Master Data'!BE565</f>
        <v>0</v>
      </c>
      <c r="BF565">
        <f>'Master Data'!BF565</f>
        <v>1</v>
      </c>
      <c r="BG565">
        <f>'Master Data'!BG565</f>
        <v>0</v>
      </c>
      <c r="BH565">
        <f>'Master Data'!BH565</f>
        <v>0</v>
      </c>
      <c r="BI565">
        <f>'Master Data'!BI565</f>
        <v>0</v>
      </c>
      <c r="BJ565">
        <f>'Master Data'!BJ565</f>
        <v>1</v>
      </c>
      <c r="BK565">
        <f>'Master Data'!BK565</f>
        <v>0</v>
      </c>
      <c r="BL565">
        <f>'Master Data'!BL565</f>
        <v>0</v>
      </c>
      <c r="BM565">
        <f>'Master Data'!BM565</f>
        <v>2</v>
      </c>
      <c r="BN565">
        <f>'Master Data'!BN565</f>
        <v>2</v>
      </c>
      <c r="BO565">
        <f>'Master Data'!BO565</f>
        <v>0</v>
      </c>
      <c r="BP565">
        <f>'Master Data'!BP565</f>
        <v>0</v>
      </c>
      <c r="BQ565">
        <f>'Master Data'!BQ565</f>
        <v>0</v>
      </c>
      <c r="BR565">
        <f>'Master Data'!BR565</f>
        <v>0</v>
      </c>
      <c r="BS565">
        <f>'Master Data'!BS565</f>
        <v>0</v>
      </c>
      <c r="BT565">
        <f>'Master Data'!BT565</f>
        <v>0</v>
      </c>
      <c r="BU565">
        <f>'Master Data'!BU565</f>
        <v>0</v>
      </c>
      <c r="BV565">
        <f>'Master Data'!BV565</f>
        <v>1</v>
      </c>
      <c r="BW565">
        <f>'Master Data'!BW565</f>
        <v>20231010</v>
      </c>
      <c r="BX565" t="str">
        <f t="shared" si="97"/>
        <v>Gener8tor Management, LLC - Project Management (38 clock hours)</v>
      </c>
      <c r="BY565" s="27" t="str">
        <f t="shared" si="88"/>
        <v/>
      </c>
      <c r="BZ565" s="20" t="e">
        <f t="shared" si="89"/>
        <v>#DIV/0!</v>
      </c>
      <c r="CA565" s="20" t="e">
        <f t="shared" si="90"/>
        <v>#DIV/0!</v>
      </c>
      <c r="CB565" s="20" t="e">
        <f t="shared" si="91"/>
        <v>#DIV/0!</v>
      </c>
      <c r="CC565" s="20" t="e">
        <f t="shared" si="92"/>
        <v>#DIV/0!</v>
      </c>
      <c r="CD565" s="20" t="e">
        <f t="shared" si="93"/>
        <v>#DIV/0!</v>
      </c>
      <c r="CE565" s="26">
        <f t="shared" si="94"/>
        <v>3500</v>
      </c>
      <c r="CF565" s="24" t="str">
        <f t="shared" si="99"/>
        <v xml:space="preserve"> </v>
      </c>
      <c r="CG565" s="24" t="str">
        <f t="shared" si="100"/>
        <v xml:space="preserve"> </v>
      </c>
      <c r="CH565" s="24">
        <f t="shared" si="101"/>
        <v>7000</v>
      </c>
    </row>
    <row r="566" spans="1:86">
      <c r="A566" t="str">
        <f>'Master Data'!A566</f>
        <v>MD</v>
      </c>
      <c r="B566" t="str">
        <f>'Master Data'!B566</f>
        <v>Unique System Skills LLC</v>
      </c>
      <c r="C566" t="str">
        <f>'Master Data'!C566</f>
        <v>A private for profit entity not regulated by the state of Maryland offering non-credit training. See this provider s website for more information.</v>
      </c>
      <c r="D566" t="str">
        <f>'Master Data'!D566</f>
        <v>547 Amherst Street  Suite 201</v>
      </c>
      <c r="E566">
        <f>'Master Data'!E566</f>
        <v>0</v>
      </c>
      <c r="F566" t="str">
        <f>'Master Data'!F566</f>
        <v>Nashua</v>
      </c>
      <c r="G566" t="str">
        <f>'Master Data'!G566</f>
        <v>NH</v>
      </c>
      <c r="H566">
        <f>'Master Data'!H566</f>
        <v>3063</v>
      </c>
      <c r="I566">
        <f>'Master Data'!I566</f>
        <v>6</v>
      </c>
      <c r="J566" t="str">
        <f>'Master Data'!J566</f>
        <v>Beginner Entrepreneur Kit (320 clock hours)</v>
      </c>
      <c r="K566" t="str">
        <f>'Master Data'!K566</f>
        <v>Information to kickstart an entrepreneurial journey, covers SQL Fundamentals, Digital Marketing, Salesforce Admin.</v>
      </c>
      <c r="L566" t="str">
        <f>'Master Data'!L566</f>
        <v>https://www.systemskills.com/</v>
      </c>
      <c r="M566">
        <f>'Master Data'!M566</f>
        <v>1</v>
      </c>
      <c r="N566" t="str">
        <f>'Master Data'!N566</f>
        <v>Microsoft Office Specialist (MOS) via Word or Excel or Access 2016/2019</v>
      </c>
      <c r="O566">
        <f>'Master Data'!O566</f>
        <v>521404</v>
      </c>
      <c r="P566">
        <f>'Master Data'!P566</f>
        <v>5980</v>
      </c>
      <c r="Q566">
        <f>'Master Data'!Q566</f>
        <v>0</v>
      </c>
      <c r="R566">
        <f>'Master Data'!R566</f>
        <v>20</v>
      </c>
      <c r="S566">
        <f>'Master Data'!S566</f>
        <v>16</v>
      </c>
      <c r="T566">
        <f>'Master Data'!T566</f>
        <v>1</v>
      </c>
      <c r="U566">
        <f>'Master Data'!U566</f>
        <v>2</v>
      </c>
      <c r="V566">
        <f>'Master Data'!V566</f>
        <v>13116100</v>
      </c>
      <c r="W566">
        <f>'Master Data'!W566</f>
        <v>0</v>
      </c>
      <c r="X566">
        <f>'Master Data'!X566</f>
        <v>0</v>
      </c>
      <c r="Y566">
        <f>'Master Data'!Y566</f>
        <v>2</v>
      </c>
      <c r="Z566">
        <f>'Master Data'!Z566</f>
        <v>0</v>
      </c>
      <c r="AA566">
        <f>'Master Data'!AA566</f>
        <v>0</v>
      </c>
      <c r="AB566">
        <f>'Master Data'!AB566</f>
        <v>0</v>
      </c>
      <c r="AC566">
        <f>'Master Data'!AC566</f>
        <v>0</v>
      </c>
      <c r="AD566">
        <f>'Master Data'!AD566</f>
        <v>0</v>
      </c>
      <c r="AE566">
        <f>'Master Data'!AE566</f>
        <v>0</v>
      </c>
      <c r="AF566">
        <f>'Master Data'!AF566</f>
        <v>9999999.9900000002</v>
      </c>
      <c r="AG566">
        <f>'Master Data'!AG566</f>
        <v>9999999.9900000002</v>
      </c>
      <c r="AH566">
        <f>'Master Data'!AH566</f>
        <v>0</v>
      </c>
      <c r="AI566">
        <f>'Master Data'!AI566</f>
        <v>0</v>
      </c>
      <c r="AJ566">
        <f>'Master Data'!AJ566</f>
        <v>1</v>
      </c>
      <c r="AK566">
        <f>'Master Data'!AK566</f>
        <v>0</v>
      </c>
      <c r="AL566">
        <f>'Master Data'!AL566</f>
        <v>1</v>
      </c>
      <c r="AM566">
        <f>'Master Data'!AM566</f>
        <v>0</v>
      </c>
      <c r="AN566">
        <f>'Master Data'!AN566</f>
        <v>0</v>
      </c>
      <c r="AO566">
        <f>'Master Data'!AO566</f>
        <v>5000</v>
      </c>
      <c r="AP566">
        <f>'Master Data'!AP566</f>
        <v>0</v>
      </c>
      <c r="AQ566">
        <f>'Master Data'!AQ566</f>
        <v>0</v>
      </c>
      <c r="AR566">
        <f>'Master Data'!AR566</f>
        <v>0</v>
      </c>
      <c r="AS566">
        <f>'Master Data'!AS566</f>
        <v>0</v>
      </c>
      <c r="AT566">
        <f>'Master Data'!AT566</f>
        <v>0</v>
      </c>
      <c r="AU566">
        <f>'Master Data'!AU566</f>
        <v>0</v>
      </c>
      <c r="AV566">
        <f>'Master Data'!AV566</f>
        <v>0</v>
      </c>
      <c r="AW566">
        <f>'Master Data'!AW566</f>
        <v>0</v>
      </c>
      <c r="AX566">
        <f>'Master Data'!AX566</f>
        <v>0</v>
      </c>
      <c r="AY566">
        <f>'Master Data'!AY566</f>
        <v>0</v>
      </c>
      <c r="AZ566">
        <f>'Master Data'!AZ566</f>
        <v>0</v>
      </c>
      <c r="BA566">
        <f>'Master Data'!BA566</f>
        <v>0</v>
      </c>
      <c r="BB566">
        <f>'Master Data'!BB566</f>
        <v>0</v>
      </c>
      <c r="BC566">
        <f>'Master Data'!BC566</f>
        <v>1</v>
      </c>
      <c r="BD566">
        <f>'Master Data'!BD566</f>
        <v>0</v>
      </c>
      <c r="BE566">
        <f>'Master Data'!BE566</f>
        <v>0</v>
      </c>
      <c r="BF566">
        <f>'Master Data'!BF566</f>
        <v>1</v>
      </c>
      <c r="BG566">
        <f>'Master Data'!BG566</f>
        <v>1</v>
      </c>
      <c r="BH566">
        <f>'Master Data'!BH566</f>
        <v>0</v>
      </c>
      <c r="BI566">
        <f>'Master Data'!BI566</f>
        <v>0</v>
      </c>
      <c r="BJ566">
        <f>'Master Data'!BJ566</f>
        <v>0</v>
      </c>
      <c r="BK566">
        <f>'Master Data'!BK566</f>
        <v>0</v>
      </c>
      <c r="BL566">
        <f>'Master Data'!BL566</f>
        <v>0</v>
      </c>
      <c r="BM566">
        <f>'Master Data'!BM566</f>
        <v>1</v>
      </c>
      <c r="BN566">
        <f>'Master Data'!BN566</f>
        <v>0</v>
      </c>
      <c r="BO566">
        <f>'Master Data'!BO566</f>
        <v>0</v>
      </c>
      <c r="BP566">
        <f>'Master Data'!BP566</f>
        <v>0</v>
      </c>
      <c r="BQ566">
        <f>'Master Data'!BQ566</f>
        <v>0</v>
      </c>
      <c r="BR566">
        <f>'Master Data'!BR566</f>
        <v>0</v>
      </c>
      <c r="BS566">
        <f>'Master Data'!BS566</f>
        <v>0</v>
      </c>
      <c r="BT566">
        <f>'Master Data'!BT566</f>
        <v>0</v>
      </c>
      <c r="BU566">
        <f>'Master Data'!BU566</f>
        <v>0</v>
      </c>
      <c r="BV566">
        <f>'Master Data'!BV566</f>
        <v>1</v>
      </c>
      <c r="BW566">
        <f>'Master Data'!BW566</f>
        <v>20240109</v>
      </c>
      <c r="BX566" t="str">
        <f t="shared" si="97"/>
        <v>Unique System Skills LLC - Beginner Entrepreneur Kit (320 clock hours)</v>
      </c>
      <c r="BY566" s="27" t="str">
        <f t="shared" si="88"/>
        <v/>
      </c>
      <c r="BZ566" s="20" t="e">
        <f t="shared" si="89"/>
        <v>#DIV/0!</v>
      </c>
      <c r="CA566" s="20" t="e">
        <f t="shared" si="90"/>
        <v>#DIV/0!</v>
      </c>
      <c r="CB566" s="20" t="e">
        <f t="shared" si="91"/>
        <v>#DIV/0!</v>
      </c>
      <c r="CC566" s="20" t="e">
        <f t="shared" si="92"/>
        <v>#DIV/0!</v>
      </c>
      <c r="CD566" s="20" t="e">
        <f t="shared" si="93"/>
        <v>#DIV/0!</v>
      </c>
      <c r="CE566" s="26">
        <f t="shared" si="94"/>
        <v>5980</v>
      </c>
      <c r="CF566" s="24" t="str">
        <f t="shared" si="99"/>
        <v xml:space="preserve"> </v>
      </c>
      <c r="CG566" s="24" t="str">
        <f t="shared" si="100"/>
        <v xml:space="preserve"> </v>
      </c>
      <c r="CH566" s="24">
        <f t="shared" si="101"/>
        <v>5000</v>
      </c>
    </row>
    <row r="567" spans="1:86">
      <c r="A567" t="str">
        <f>'Master Data'!A567</f>
        <v>MD</v>
      </c>
      <c r="B567" t="str">
        <f>'Master Data'!B567</f>
        <v>Unique System Skills LLC</v>
      </c>
      <c r="C567" t="str">
        <f>'Master Data'!C567</f>
        <v>A private for profit entity not regulated by the state of Maryland offering non-credit training. See this provider s website for more information.</v>
      </c>
      <c r="D567" t="str">
        <f>'Master Data'!D567</f>
        <v>547 Amherst Street  Suite 201</v>
      </c>
      <c r="E567">
        <f>'Master Data'!E567</f>
        <v>0</v>
      </c>
      <c r="F567" t="str">
        <f>'Master Data'!F567</f>
        <v>Nashua</v>
      </c>
      <c r="G567" t="str">
        <f>'Master Data'!G567</f>
        <v>NH</v>
      </c>
      <c r="H567">
        <f>'Master Data'!H567</f>
        <v>3063</v>
      </c>
      <c r="I567">
        <f>'Master Data'!I567</f>
        <v>6</v>
      </c>
      <c r="J567" t="str">
        <f>'Master Data'!J567</f>
        <v>Data Analytics with Automation QA (480 clock hours)</v>
      </c>
      <c r="K567" t="str">
        <f>'Master Data'!K567</f>
        <v>Preparation for the Oracle Database SQL Certified Associate credential.</v>
      </c>
      <c r="L567" t="str">
        <f>'Master Data'!L567</f>
        <v>https://www.systemskills.com/</v>
      </c>
      <c r="M567">
        <f>'Master Data'!M567</f>
        <v>1</v>
      </c>
      <c r="N567" t="str">
        <f>'Master Data'!N567</f>
        <v>Oracle Database SQL Certified Associate</v>
      </c>
      <c r="O567">
        <f>'Master Data'!O567</f>
        <v>110201</v>
      </c>
      <c r="P567">
        <f>'Master Data'!P567</f>
        <v>8665</v>
      </c>
      <c r="Q567">
        <f>'Master Data'!Q567</f>
        <v>0</v>
      </c>
      <c r="R567">
        <f>'Master Data'!R567</f>
        <v>20</v>
      </c>
      <c r="S567">
        <f>'Master Data'!S567</f>
        <v>24</v>
      </c>
      <c r="T567">
        <f>'Master Data'!T567</f>
        <v>1</v>
      </c>
      <c r="U567">
        <f>'Master Data'!U567</f>
        <v>2</v>
      </c>
      <c r="V567">
        <f>'Master Data'!V567</f>
        <v>15125200</v>
      </c>
      <c r="W567">
        <f>'Master Data'!W567</f>
        <v>0</v>
      </c>
      <c r="X567">
        <f>'Master Data'!X567</f>
        <v>0</v>
      </c>
      <c r="Y567">
        <f>'Master Data'!Y567</f>
        <v>0</v>
      </c>
      <c r="Z567">
        <f>'Master Data'!Z567</f>
        <v>0</v>
      </c>
      <c r="AA567">
        <f>'Master Data'!AA567</f>
        <v>0</v>
      </c>
      <c r="AB567">
        <f>'Master Data'!AB567</f>
        <v>0</v>
      </c>
      <c r="AC567">
        <f>'Master Data'!AC567</f>
        <v>0</v>
      </c>
      <c r="AD567">
        <f>'Master Data'!AD567</f>
        <v>0</v>
      </c>
      <c r="AE567">
        <f>'Master Data'!AE567</f>
        <v>0</v>
      </c>
      <c r="AF567">
        <f>'Master Data'!AF567</f>
        <v>9999999.9900000002</v>
      </c>
      <c r="AG567">
        <f>'Master Data'!AG567</f>
        <v>9999999.9900000002</v>
      </c>
      <c r="AH567">
        <f>'Master Data'!AH567</f>
        <v>0</v>
      </c>
      <c r="AI567">
        <f>'Master Data'!AI567</f>
        <v>0</v>
      </c>
      <c r="AJ567">
        <f>'Master Data'!AJ567</f>
        <v>0</v>
      </c>
      <c r="AK567">
        <f>'Master Data'!AK567</f>
        <v>0</v>
      </c>
      <c r="AL567">
        <f>'Master Data'!AL567</f>
        <v>0</v>
      </c>
      <c r="AM567">
        <f>'Master Data'!AM567</f>
        <v>0</v>
      </c>
      <c r="AN567">
        <f>'Master Data'!AN567</f>
        <v>0</v>
      </c>
      <c r="AO567">
        <f>'Master Data'!AO567</f>
        <v>0</v>
      </c>
      <c r="AP567">
        <f>'Master Data'!AP567</f>
        <v>0</v>
      </c>
      <c r="AQ567">
        <f>'Master Data'!AQ567</f>
        <v>0</v>
      </c>
      <c r="AR567">
        <f>'Master Data'!AR567</f>
        <v>0</v>
      </c>
      <c r="AS567">
        <f>'Master Data'!AS567</f>
        <v>0</v>
      </c>
      <c r="AT567">
        <f>'Master Data'!AT567</f>
        <v>0</v>
      </c>
      <c r="AU567">
        <f>'Master Data'!AU567</f>
        <v>0</v>
      </c>
      <c r="AV567">
        <f>'Master Data'!AV567</f>
        <v>0</v>
      </c>
      <c r="AW567">
        <f>'Master Data'!AW567</f>
        <v>0</v>
      </c>
      <c r="AX567">
        <f>'Master Data'!AX567</f>
        <v>0</v>
      </c>
      <c r="AY567">
        <f>'Master Data'!AY567</f>
        <v>0</v>
      </c>
      <c r="AZ567">
        <f>'Master Data'!AZ567</f>
        <v>0</v>
      </c>
      <c r="BA567">
        <f>'Master Data'!BA567</f>
        <v>0</v>
      </c>
      <c r="BB567">
        <f>'Master Data'!BB567</f>
        <v>0</v>
      </c>
      <c r="BC567">
        <f>'Master Data'!BC567</f>
        <v>0</v>
      </c>
      <c r="BD567">
        <f>'Master Data'!BD567</f>
        <v>0</v>
      </c>
      <c r="BE567">
        <f>'Master Data'!BE567</f>
        <v>0</v>
      </c>
      <c r="BF567">
        <f>'Master Data'!BF567</f>
        <v>0</v>
      </c>
      <c r="BG567">
        <f>'Master Data'!BG567</f>
        <v>0</v>
      </c>
      <c r="BH567">
        <f>'Master Data'!BH567</f>
        <v>0</v>
      </c>
      <c r="BI567">
        <f>'Master Data'!BI567</f>
        <v>0</v>
      </c>
      <c r="BJ567">
        <f>'Master Data'!BJ567</f>
        <v>0</v>
      </c>
      <c r="BK567">
        <f>'Master Data'!BK567</f>
        <v>0</v>
      </c>
      <c r="BL567">
        <f>'Master Data'!BL567</f>
        <v>0</v>
      </c>
      <c r="BM567">
        <f>'Master Data'!BM567</f>
        <v>0</v>
      </c>
      <c r="BN567">
        <f>'Master Data'!BN567</f>
        <v>0</v>
      </c>
      <c r="BO567">
        <f>'Master Data'!BO567</f>
        <v>0</v>
      </c>
      <c r="BP567">
        <f>'Master Data'!BP567</f>
        <v>0</v>
      </c>
      <c r="BQ567">
        <f>'Master Data'!BQ567</f>
        <v>0</v>
      </c>
      <c r="BR567">
        <f>'Master Data'!BR567</f>
        <v>0</v>
      </c>
      <c r="BS567">
        <f>'Master Data'!BS567</f>
        <v>0</v>
      </c>
      <c r="BT567">
        <f>'Master Data'!BT567</f>
        <v>0</v>
      </c>
      <c r="BU567">
        <f>'Master Data'!BU567</f>
        <v>0</v>
      </c>
      <c r="BV567">
        <f>'Master Data'!BV567</f>
        <v>0</v>
      </c>
      <c r="BW567">
        <f>'Master Data'!BW567</f>
        <v>20231010</v>
      </c>
      <c r="BX567" t="str">
        <f t="shared" si="97"/>
        <v>Unique System Skills LLC - Data Analytics with Automation QA (480 clock hours)</v>
      </c>
      <c r="BY567" s="27" t="str">
        <f t="shared" si="88"/>
        <v/>
      </c>
      <c r="BZ567" s="20" t="e">
        <f t="shared" si="89"/>
        <v>#DIV/0!</v>
      </c>
      <c r="CA567" s="20" t="e">
        <f t="shared" si="90"/>
        <v>#DIV/0!</v>
      </c>
      <c r="CB567" s="20" t="e">
        <f t="shared" si="91"/>
        <v>#DIV/0!</v>
      </c>
      <c r="CC567" s="20" t="e">
        <f t="shared" si="92"/>
        <v>#DIV/0!</v>
      </c>
      <c r="CD567" s="20" t="e">
        <f t="shared" si="93"/>
        <v>#DIV/0!</v>
      </c>
      <c r="CE567" s="26">
        <f t="shared" si="94"/>
        <v>8665</v>
      </c>
      <c r="CF567" s="24" t="str">
        <f t="shared" si="99"/>
        <v xml:space="preserve"> </v>
      </c>
      <c r="CG567" s="24" t="str">
        <f t="shared" si="100"/>
        <v xml:space="preserve"> </v>
      </c>
      <c r="CH567" s="24" t="str">
        <f t="shared" si="101"/>
        <v xml:space="preserve"> </v>
      </c>
    </row>
    <row r="568" spans="1:86">
      <c r="A568" t="str">
        <f>'Master Data'!A568</f>
        <v>MD</v>
      </c>
      <c r="B568" t="str">
        <f>'Master Data'!B568</f>
        <v>Unique System Skills LLC</v>
      </c>
      <c r="C568" t="str">
        <f>'Master Data'!C568</f>
        <v>A private for profit entity not regulated by the state of Maryland offering non-credit training. See this provider s website for more information.</v>
      </c>
      <c r="D568" t="str">
        <f>'Master Data'!D568</f>
        <v>547 Amherst Street  Suite 201</v>
      </c>
      <c r="E568">
        <f>'Master Data'!E568</f>
        <v>0</v>
      </c>
      <c r="F568" t="str">
        <f>'Master Data'!F568</f>
        <v>Nashua</v>
      </c>
      <c r="G568" t="str">
        <f>'Master Data'!G568</f>
        <v>NH</v>
      </c>
      <c r="H568">
        <f>'Master Data'!H568</f>
        <v>3063</v>
      </c>
      <c r="I568">
        <f>'Master Data'!I568</f>
        <v>6</v>
      </c>
      <c r="J568" t="str">
        <f>'Master Data'!J568</f>
        <v>Data Science with Big Data and Python (440 clock hours)</v>
      </c>
      <c r="K568" t="str">
        <f>'Master Data'!K568</f>
        <v>Preparation for the Oracle Database SQL Certified Associate credential.</v>
      </c>
      <c r="L568" t="str">
        <f>'Master Data'!L568</f>
        <v>https://www.systemskills.com/</v>
      </c>
      <c r="M568">
        <f>'Master Data'!M568</f>
        <v>1</v>
      </c>
      <c r="N568" t="str">
        <f>'Master Data'!N568</f>
        <v>Oracle Database SQL Certified Associate</v>
      </c>
      <c r="O568">
        <f>'Master Data'!O568</f>
        <v>110201</v>
      </c>
      <c r="P568">
        <f>'Master Data'!P568</f>
        <v>7272</v>
      </c>
      <c r="Q568">
        <f>'Master Data'!Q568</f>
        <v>0</v>
      </c>
      <c r="R568">
        <f>'Master Data'!R568</f>
        <v>20</v>
      </c>
      <c r="S568">
        <f>'Master Data'!S568</f>
        <v>22</v>
      </c>
      <c r="T568">
        <f>'Master Data'!T568</f>
        <v>1</v>
      </c>
      <c r="U568">
        <f>'Master Data'!U568</f>
        <v>2</v>
      </c>
      <c r="V568">
        <f>'Master Data'!V568</f>
        <v>15125200</v>
      </c>
      <c r="W568">
        <f>'Master Data'!W568</f>
        <v>0</v>
      </c>
      <c r="X568">
        <f>'Master Data'!X568</f>
        <v>0</v>
      </c>
      <c r="Y568">
        <f>'Master Data'!Y568</f>
        <v>0</v>
      </c>
      <c r="Z568">
        <f>'Master Data'!Z568</f>
        <v>0</v>
      </c>
      <c r="AA568">
        <f>'Master Data'!AA568</f>
        <v>0</v>
      </c>
      <c r="AB568">
        <f>'Master Data'!AB568</f>
        <v>0</v>
      </c>
      <c r="AC568">
        <f>'Master Data'!AC568</f>
        <v>0</v>
      </c>
      <c r="AD568">
        <f>'Master Data'!AD568</f>
        <v>0</v>
      </c>
      <c r="AE568">
        <f>'Master Data'!AE568</f>
        <v>0</v>
      </c>
      <c r="AF568">
        <f>'Master Data'!AF568</f>
        <v>9999999.9900000002</v>
      </c>
      <c r="AG568">
        <f>'Master Data'!AG568</f>
        <v>9999999.9900000002</v>
      </c>
      <c r="AH568">
        <f>'Master Data'!AH568</f>
        <v>0</v>
      </c>
      <c r="AI568">
        <f>'Master Data'!AI568</f>
        <v>0</v>
      </c>
      <c r="AJ568">
        <f>'Master Data'!AJ568</f>
        <v>0</v>
      </c>
      <c r="AK568">
        <f>'Master Data'!AK568</f>
        <v>0</v>
      </c>
      <c r="AL568">
        <f>'Master Data'!AL568</f>
        <v>0</v>
      </c>
      <c r="AM568">
        <f>'Master Data'!AM568</f>
        <v>0</v>
      </c>
      <c r="AN568">
        <f>'Master Data'!AN568</f>
        <v>0</v>
      </c>
      <c r="AO568">
        <f>'Master Data'!AO568</f>
        <v>0</v>
      </c>
      <c r="AP568">
        <f>'Master Data'!AP568</f>
        <v>0</v>
      </c>
      <c r="AQ568">
        <f>'Master Data'!AQ568</f>
        <v>0</v>
      </c>
      <c r="AR568">
        <f>'Master Data'!AR568</f>
        <v>0</v>
      </c>
      <c r="AS568">
        <f>'Master Data'!AS568</f>
        <v>0</v>
      </c>
      <c r="AT568">
        <f>'Master Data'!AT568</f>
        <v>0</v>
      </c>
      <c r="AU568">
        <f>'Master Data'!AU568</f>
        <v>0</v>
      </c>
      <c r="AV568">
        <f>'Master Data'!AV568</f>
        <v>0</v>
      </c>
      <c r="AW568">
        <f>'Master Data'!AW568</f>
        <v>0</v>
      </c>
      <c r="AX568">
        <f>'Master Data'!AX568</f>
        <v>0</v>
      </c>
      <c r="AY568">
        <f>'Master Data'!AY568</f>
        <v>0</v>
      </c>
      <c r="AZ568">
        <f>'Master Data'!AZ568</f>
        <v>0</v>
      </c>
      <c r="BA568">
        <f>'Master Data'!BA568</f>
        <v>0</v>
      </c>
      <c r="BB568">
        <f>'Master Data'!BB568</f>
        <v>0</v>
      </c>
      <c r="BC568">
        <f>'Master Data'!BC568</f>
        <v>0</v>
      </c>
      <c r="BD568">
        <f>'Master Data'!BD568</f>
        <v>0</v>
      </c>
      <c r="BE568">
        <f>'Master Data'!BE568</f>
        <v>0</v>
      </c>
      <c r="BF568">
        <f>'Master Data'!BF568</f>
        <v>0</v>
      </c>
      <c r="BG568">
        <f>'Master Data'!BG568</f>
        <v>0</v>
      </c>
      <c r="BH568">
        <f>'Master Data'!BH568</f>
        <v>0</v>
      </c>
      <c r="BI568">
        <f>'Master Data'!BI568</f>
        <v>0</v>
      </c>
      <c r="BJ568">
        <f>'Master Data'!BJ568</f>
        <v>0</v>
      </c>
      <c r="BK568">
        <f>'Master Data'!BK568</f>
        <v>0</v>
      </c>
      <c r="BL568">
        <f>'Master Data'!BL568</f>
        <v>0</v>
      </c>
      <c r="BM568">
        <f>'Master Data'!BM568</f>
        <v>0</v>
      </c>
      <c r="BN568">
        <f>'Master Data'!BN568</f>
        <v>0</v>
      </c>
      <c r="BO568">
        <f>'Master Data'!BO568</f>
        <v>0</v>
      </c>
      <c r="BP568">
        <f>'Master Data'!BP568</f>
        <v>0</v>
      </c>
      <c r="BQ568">
        <f>'Master Data'!BQ568</f>
        <v>0</v>
      </c>
      <c r="BR568">
        <f>'Master Data'!BR568</f>
        <v>0</v>
      </c>
      <c r="BS568">
        <f>'Master Data'!BS568</f>
        <v>0</v>
      </c>
      <c r="BT568">
        <f>'Master Data'!BT568</f>
        <v>0</v>
      </c>
      <c r="BU568">
        <f>'Master Data'!BU568</f>
        <v>0</v>
      </c>
      <c r="BV568">
        <f>'Master Data'!BV568</f>
        <v>0</v>
      </c>
      <c r="BW568">
        <f>'Master Data'!BW568</f>
        <v>20231010</v>
      </c>
      <c r="BX568" t="str">
        <f t="shared" si="97"/>
        <v>Unique System Skills LLC - Data Science with Big Data and Python (440 clock hours)</v>
      </c>
      <c r="BY568" s="27" t="str">
        <f t="shared" si="88"/>
        <v/>
      </c>
      <c r="BZ568" s="20" t="e">
        <f t="shared" si="89"/>
        <v>#DIV/0!</v>
      </c>
      <c r="CA568" s="20" t="e">
        <f t="shared" si="90"/>
        <v>#DIV/0!</v>
      </c>
      <c r="CB568" s="20" t="e">
        <f t="shared" si="91"/>
        <v>#DIV/0!</v>
      </c>
      <c r="CC568" s="20" t="e">
        <f t="shared" si="92"/>
        <v>#DIV/0!</v>
      </c>
      <c r="CD568" s="20" t="e">
        <f t="shared" si="93"/>
        <v>#DIV/0!</v>
      </c>
      <c r="CE568" s="26">
        <f t="shared" si="94"/>
        <v>7272</v>
      </c>
      <c r="CF568" s="24" t="str">
        <f t="shared" si="99"/>
        <v xml:space="preserve"> </v>
      </c>
      <c r="CG568" s="24" t="str">
        <f t="shared" si="100"/>
        <v xml:space="preserve"> </v>
      </c>
      <c r="CH568" s="24" t="str">
        <f t="shared" si="101"/>
        <v xml:space="preserve"> </v>
      </c>
    </row>
    <row r="569" spans="1:86">
      <c r="A569" t="str">
        <f>'Master Data'!A569</f>
        <v>MD</v>
      </c>
      <c r="B569" t="str">
        <f>'Master Data'!B569</f>
        <v>Unique System Skills LLC</v>
      </c>
      <c r="C569" t="str">
        <f>'Master Data'!C569</f>
        <v>A private for profit entity not regulated by the state of Maryland offering non-credit training. See this provider s website for more information.</v>
      </c>
      <c r="D569" t="str">
        <f>'Master Data'!D569</f>
        <v>547 Amherst Street  Suite 201</v>
      </c>
      <c r="E569">
        <f>'Master Data'!E569</f>
        <v>0</v>
      </c>
      <c r="F569" t="str">
        <f>'Master Data'!F569</f>
        <v>Nashua</v>
      </c>
      <c r="G569" t="str">
        <f>'Master Data'!G569</f>
        <v>NH</v>
      </c>
      <c r="H569">
        <f>'Master Data'!H569</f>
        <v>3063</v>
      </c>
      <c r="I569">
        <f>'Master Data'!I569</f>
        <v>6</v>
      </c>
      <c r="J569" t="str">
        <f>'Master Data'!J569</f>
        <v>Data Science with Tableau (320 clock hours)</v>
      </c>
      <c r="K569" t="str">
        <f>'Master Data'!K569</f>
        <v>Preparation for the Tableau Desktop Specialist certification exam for those with at least 3 months of Tableau experience.</v>
      </c>
      <c r="L569" t="str">
        <f>'Master Data'!L569</f>
        <v>https://www.systemskills.com/</v>
      </c>
      <c r="M569">
        <f>'Master Data'!M569</f>
        <v>1</v>
      </c>
      <c r="N569" t="str">
        <f>'Master Data'!N569</f>
        <v>Tableau Desktop Specialist certification exam</v>
      </c>
      <c r="O569">
        <f>'Master Data'!O569</f>
        <v>110201</v>
      </c>
      <c r="P569">
        <f>'Master Data'!P569</f>
        <v>5550</v>
      </c>
      <c r="Q569">
        <f>'Master Data'!Q569</f>
        <v>0</v>
      </c>
      <c r="R569">
        <f>'Master Data'!R569</f>
        <v>20</v>
      </c>
      <c r="S569">
        <f>'Master Data'!S569</f>
        <v>16</v>
      </c>
      <c r="T569">
        <f>'Master Data'!T569</f>
        <v>1</v>
      </c>
      <c r="U569">
        <f>'Master Data'!U569</f>
        <v>2</v>
      </c>
      <c r="V569">
        <f>'Master Data'!V569</f>
        <v>15125200</v>
      </c>
      <c r="W569">
        <f>'Master Data'!W569</f>
        <v>0</v>
      </c>
      <c r="X569">
        <f>'Master Data'!X569</f>
        <v>0</v>
      </c>
      <c r="Y569">
        <f>'Master Data'!Y569</f>
        <v>2</v>
      </c>
      <c r="Z569">
        <f>'Master Data'!Z569</f>
        <v>0</v>
      </c>
      <c r="AA569">
        <f>'Master Data'!AA569</f>
        <v>0</v>
      </c>
      <c r="AB569">
        <f>'Master Data'!AB569</f>
        <v>0</v>
      </c>
      <c r="AC569">
        <f>'Master Data'!AC569</f>
        <v>0</v>
      </c>
      <c r="AD569">
        <f>'Master Data'!AD569</f>
        <v>0</v>
      </c>
      <c r="AE569">
        <f>'Master Data'!AE569</f>
        <v>0</v>
      </c>
      <c r="AF569">
        <f>'Master Data'!AF569</f>
        <v>9999999.9900000002</v>
      </c>
      <c r="AG569">
        <f>'Master Data'!AG569</f>
        <v>9999999.9900000002</v>
      </c>
      <c r="AH569">
        <f>'Master Data'!AH569</f>
        <v>0</v>
      </c>
      <c r="AI569">
        <f>'Master Data'!AI569</f>
        <v>0</v>
      </c>
      <c r="AJ569">
        <f>'Master Data'!AJ569</f>
        <v>2</v>
      </c>
      <c r="AK569">
        <f>'Master Data'!AK569</f>
        <v>0</v>
      </c>
      <c r="AL569">
        <f>'Master Data'!AL569</f>
        <v>2</v>
      </c>
      <c r="AM569">
        <f>'Master Data'!AM569</f>
        <v>0</v>
      </c>
      <c r="AN569">
        <f>'Master Data'!AN569</f>
        <v>0</v>
      </c>
      <c r="AO569">
        <f>'Master Data'!AO569</f>
        <v>10000</v>
      </c>
      <c r="AP569">
        <f>'Master Data'!AP569</f>
        <v>0</v>
      </c>
      <c r="AQ569">
        <f>'Master Data'!AQ569</f>
        <v>0</v>
      </c>
      <c r="AR569">
        <f>'Master Data'!AR569</f>
        <v>0</v>
      </c>
      <c r="AS569">
        <f>'Master Data'!AS569</f>
        <v>0</v>
      </c>
      <c r="AT569">
        <f>'Master Data'!AT569</f>
        <v>0</v>
      </c>
      <c r="AU569">
        <f>'Master Data'!AU569</f>
        <v>0</v>
      </c>
      <c r="AV569">
        <f>'Master Data'!AV569</f>
        <v>0</v>
      </c>
      <c r="AW569">
        <f>'Master Data'!AW569</f>
        <v>0</v>
      </c>
      <c r="AX569">
        <f>'Master Data'!AX569</f>
        <v>0</v>
      </c>
      <c r="AY569">
        <f>'Master Data'!AY569</f>
        <v>0</v>
      </c>
      <c r="AZ569">
        <f>'Master Data'!AZ569</f>
        <v>2</v>
      </c>
      <c r="BA569">
        <f>'Master Data'!BA569</f>
        <v>0</v>
      </c>
      <c r="BB569">
        <f>'Master Data'!BB569</f>
        <v>0</v>
      </c>
      <c r="BC569">
        <f>'Master Data'!BC569</f>
        <v>1</v>
      </c>
      <c r="BD569">
        <f>'Master Data'!BD569</f>
        <v>1</v>
      </c>
      <c r="BE569">
        <f>'Master Data'!BE569</f>
        <v>0</v>
      </c>
      <c r="BF569">
        <f>'Master Data'!BF569</f>
        <v>2</v>
      </c>
      <c r="BG569">
        <f>'Master Data'!BG569</f>
        <v>0</v>
      </c>
      <c r="BH569">
        <f>'Master Data'!BH569</f>
        <v>0</v>
      </c>
      <c r="BI569">
        <f>'Master Data'!BI569</f>
        <v>0</v>
      </c>
      <c r="BJ569">
        <f>'Master Data'!BJ569</f>
        <v>0</v>
      </c>
      <c r="BK569">
        <f>'Master Data'!BK569</f>
        <v>0</v>
      </c>
      <c r="BL569">
        <f>'Master Data'!BL569</f>
        <v>0</v>
      </c>
      <c r="BM569">
        <f>'Master Data'!BM569</f>
        <v>2</v>
      </c>
      <c r="BN569">
        <f>'Master Data'!BN569</f>
        <v>0</v>
      </c>
      <c r="BO569">
        <f>'Master Data'!BO569</f>
        <v>0</v>
      </c>
      <c r="BP569">
        <f>'Master Data'!BP569</f>
        <v>0</v>
      </c>
      <c r="BQ569">
        <f>'Master Data'!BQ569</f>
        <v>0</v>
      </c>
      <c r="BR569">
        <f>'Master Data'!BR569</f>
        <v>0</v>
      </c>
      <c r="BS569">
        <f>'Master Data'!BS569</f>
        <v>0</v>
      </c>
      <c r="BT569">
        <f>'Master Data'!BT569</f>
        <v>0</v>
      </c>
      <c r="BU569">
        <f>'Master Data'!BU569</f>
        <v>1</v>
      </c>
      <c r="BV569">
        <f>'Master Data'!BV569</f>
        <v>0</v>
      </c>
      <c r="BW569">
        <f>'Master Data'!BW569</f>
        <v>20231010</v>
      </c>
      <c r="BX569" t="str">
        <f t="shared" si="97"/>
        <v>Unique System Skills LLC - Data Science with Tableau (320 clock hours)</v>
      </c>
      <c r="BY569" s="27" t="str">
        <f t="shared" si="88"/>
        <v/>
      </c>
      <c r="BZ569" s="20" t="e">
        <f t="shared" si="89"/>
        <v>#DIV/0!</v>
      </c>
      <c r="CA569" s="20" t="e">
        <f t="shared" si="90"/>
        <v>#DIV/0!</v>
      </c>
      <c r="CB569" s="20" t="e">
        <f t="shared" si="91"/>
        <v>#DIV/0!</v>
      </c>
      <c r="CC569" s="20" t="e">
        <f t="shared" si="92"/>
        <v>#DIV/0!</v>
      </c>
      <c r="CD569" s="20" t="e">
        <f t="shared" si="93"/>
        <v>#DIV/0!</v>
      </c>
      <c r="CE569" s="26">
        <f t="shared" si="94"/>
        <v>5550</v>
      </c>
      <c r="CF569" s="24" t="str">
        <f t="shared" si="99"/>
        <v xml:space="preserve"> </v>
      </c>
      <c r="CG569" s="24" t="str">
        <f t="shared" si="100"/>
        <v xml:space="preserve"> </v>
      </c>
      <c r="CH569" s="24">
        <f t="shared" si="101"/>
        <v>10000</v>
      </c>
    </row>
    <row r="570" spans="1:86">
      <c r="A570" t="str">
        <f>'Master Data'!A570</f>
        <v>MD</v>
      </c>
      <c r="B570" t="str">
        <f>'Master Data'!B570</f>
        <v>Unique System Skills LLC</v>
      </c>
      <c r="C570" t="str">
        <f>'Master Data'!C570</f>
        <v>A private for profit entity not regulated by the state of Maryland offering non-credit training. See this provider s website for more information.</v>
      </c>
      <c r="D570" t="str">
        <f>'Master Data'!D570</f>
        <v>547 Amherst Street  Suite 201</v>
      </c>
      <c r="E570">
        <f>'Master Data'!E570</f>
        <v>0</v>
      </c>
      <c r="F570" t="str">
        <f>'Master Data'!F570</f>
        <v>Nashua</v>
      </c>
      <c r="G570" t="str">
        <f>'Master Data'!G570</f>
        <v>NH</v>
      </c>
      <c r="H570">
        <f>'Master Data'!H570</f>
        <v>3063</v>
      </c>
      <c r="I570">
        <f>'Master Data'!I570</f>
        <v>6</v>
      </c>
      <c r="J570" t="str">
        <f>'Master Data'!J570</f>
        <v>Data Scientist (320 clock hours)</v>
      </c>
      <c r="K570" t="str">
        <f>'Master Data'!K570</f>
        <v>Training to use Python programming to become a data scientist.</v>
      </c>
      <c r="L570" t="str">
        <f>'Master Data'!L570</f>
        <v>https://systemskills.com/inquiry/</v>
      </c>
      <c r="M570">
        <f>'Master Data'!M570</f>
        <v>0</v>
      </c>
      <c r="N570">
        <f>'Master Data'!N570</f>
        <v>0</v>
      </c>
      <c r="O570">
        <f>'Master Data'!O570</f>
        <v>307001</v>
      </c>
      <c r="P570">
        <f>'Master Data'!P570</f>
        <v>5507</v>
      </c>
      <c r="Q570">
        <f>'Master Data'!Q570</f>
        <v>0</v>
      </c>
      <c r="R570">
        <f>'Master Data'!R570</f>
        <v>20</v>
      </c>
      <c r="S570">
        <f>'Master Data'!S570</f>
        <v>16</v>
      </c>
      <c r="T570">
        <f>'Master Data'!T570</f>
        <v>1</v>
      </c>
      <c r="U570">
        <f>'Master Data'!U570</f>
        <v>2</v>
      </c>
      <c r="V570">
        <f>'Master Data'!V570</f>
        <v>15205100</v>
      </c>
      <c r="W570">
        <f>'Master Data'!W570</f>
        <v>0</v>
      </c>
      <c r="X570">
        <f>'Master Data'!X570</f>
        <v>0</v>
      </c>
      <c r="Y570">
        <f>'Master Data'!Y570</f>
        <v>1</v>
      </c>
      <c r="Z570">
        <f>'Master Data'!Z570</f>
        <v>0</v>
      </c>
      <c r="AA570">
        <f>'Master Data'!AA570</f>
        <v>0</v>
      </c>
      <c r="AB570">
        <f>'Master Data'!AB570</f>
        <v>0</v>
      </c>
      <c r="AC570">
        <f>'Master Data'!AC570</f>
        <v>0</v>
      </c>
      <c r="AD570">
        <f>'Master Data'!AD570</f>
        <v>0</v>
      </c>
      <c r="AE570">
        <f>'Master Data'!AE570</f>
        <v>0</v>
      </c>
      <c r="AF570">
        <f>'Master Data'!AF570</f>
        <v>9999999.9900000002</v>
      </c>
      <c r="AG570">
        <f>'Master Data'!AG570</f>
        <v>9999999.9900000002</v>
      </c>
      <c r="AH570">
        <f>'Master Data'!AH570</f>
        <v>0</v>
      </c>
      <c r="AI570">
        <f>'Master Data'!AI570</f>
        <v>0</v>
      </c>
      <c r="AJ570">
        <f>'Master Data'!AJ570</f>
        <v>1</v>
      </c>
      <c r="AK570">
        <f>'Master Data'!AK570</f>
        <v>0</v>
      </c>
      <c r="AL570">
        <f>'Master Data'!AL570</f>
        <v>1</v>
      </c>
      <c r="AM570">
        <f>'Master Data'!AM570</f>
        <v>0</v>
      </c>
      <c r="AN570">
        <f>'Master Data'!AN570</f>
        <v>0</v>
      </c>
      <c r="AO570">
        <f>'Master Data'!AO570</f>
        <v>5000</v>
      </c>
      <c r="AP570">
        <f>'Master Data'!AP570</f>
        <v>0</v>
      </c>
      <c r="AQ570">
        <f>'Master Data'!AQ570</f>
        <v>0</v>
      </c>
      <c r="AR570">
        <f>'Master Data'!AR570</f>
        <v>0</v>
      </c>
      <c r="AS570">
        <f>'Master Data'!AS570</f>
        <v>0</v>
      </c>
      <c r="AT570">
        <f>'Master Data'!AT570</f>
        <v>0</v>
      </c>
      <c r="AU570">
        <f>'Master Data'!AU570</f>
        <v>0</v>
      </c>
      <c r="AV570">
        <f>'Master Data'!AV570</f>
        <v>0</v>
      </c>
      <c r="AW570">
        <f>'Master Data'!AW570</f>
        <v>0</v>
      </c>
      <c r="AX570">
        <f>'Master Data'!AX570</f>
        <v>0</v>
      </c>
      <c r="AY570">
        <f>'Master Data'!AY570</f>
        <v>1</v>
      </c>
      <c r="AZ570">
        <f>'Master Data'!AZ570</f>
        <v>0</v>
      </c>
      <c r="BA570">
        <f>'Master Data'!BA570</f>
        <v>0</v>
      </c>
      <c r="BB570">
        <f>'Master Data'!BB570</f>
        <v>0</v>
      </c>
      <c r="BC570">
        <f>'Master Data'!BC570</f>
        <v>1</v>
      </c>
      <c r="BD570">
        <f>'Master Data'!BD570</f>
        <v>0</v>
      </c>
      <c r="BE570">
        <f>'Master Data'!BE570</f>
        <v>1</v>
      </c>
      <c r="BF570">
        <f>'Master Data'!BF570</f>
        <v>0</v>
      </c>
      <c r="BG570">
        <f>'Master Data'!BG570</f>
        <v>0</v>
      </c>
      <c r="BH570">
        <f>'Master Data'!BH570</f>
        <v>0</v>
      </c>
      <c r="BI570">
        <f>'Master Data'!BI570</f>
        <v>0</v>
      </c>
      <c r="BJ570">
        <f>'Master Data'!BJ570</f>
        <v>0</v>
      </c>
      <c r="BK570">
        <f>'Master Data'!BK570</f>
        <v>0</v>
      </c>
      <c r="BL570">
        <f>'Master Data'!BL570</f>
        <v>0</v>
      </c>
      <c r="BM570">
        <f>'Master Data'!BM570</f>
        <v>1</v>
      </c>
      <c r="BN570">
        <f>'Master Data'!BN570</f>
        <v>0</v>
      </c>
      <c r="BO570">
        <f>'Master Data'!BO570</f>
        <v>0</v>
      </c>
      <c r="BP570">
        <f>'Master Data'!BP570</f>
        <v>0</v>
      </c>
      <c r="BQ570">
        <f>'Master Data'!BQ570</f>
        <v>0</v>
      </c>
      <c r="BR570">
        <f>'Master Data'!BR570</f>
        <v>1</v>
      </c>
      <c r="BS570">
        <f>'Master Data'!BS570</f>
        <v>0</v>
      </c>
      <c r="BT570">
        <f>'Master Data'!BT570</f>
        <v>1</v>
      </c>
      <c r="BU570">
        <f>'Master Data'!BU570</f>
        <v>0</v>
      </c>
      <c r="BV570">
        <f>'Master Data'!BV570</f>
        <v>0</v>
      </c>
      <c r="BW570">
        <f>'Master Data'!BW570</f>
        <v>20231010</v>
      </c>
      <c r="BX570" t="str">
        <f t="shared" si="97"/>
        <v>Unique System Skills LLC - Data Scientist (320 clock hours)</v>
      </c>
      <c r="BY570" s="27" t="str">
        <f t="shared" si="88"/>
        <v/>
      </c>
      <c r="BZ570" s="20" t="e">
        <f t="shared" si="89"/>
        <v>#DIV/0!</v>
      </c>
      <c r="CA570" s="20" t="e">
        <f t="shared" si="90"/>
        <v>#DIV/0!</v>
      </c>
      <c r="CB570" s="20" t="e">
        <f t="shared" si="91"/>
        <v>#DIV/0!</v>
      </c>
      <c r="CC570" s="20" t="e">
        <f t="shared" si="92"/>
        <v>#DIV/0!</v>
      </c>
      <c r="CD570" s="20" t="e">
        <f t="shared" si="93"/>
        <v>#DIV/0!</v>
      </c>
      <c r="CE570" s="26">
        <f t="shared" si="94"/>
        <v>5507</v>
      </c>
      <c r="CF570" s="24" t="str">
        <f t="shared" si="99"/>
        <v xml:space="preserve"> </v>
      </c>
      <c r="CG570" s="24" t="str">
        <f t="shared" si="100"/>
        <v xml:space="preserve"> </v>
      </c>
      <c r="CH570" s="24">
        <f t="shared" si="101"/>
        <v>5000</v>
      </c>
    </row>
    <row r="571" spans="1:86">
      <c r="A571" t="str">
        <f>'Master Data'!A571</f>
        <v>MD</v>
      </c>
      <c r="B571" t="str">
        <f>'Master Data'!B571</f>
        <v>Unique System Skills LLC</v>
      </c>
      <c r="C571" t="str">
        <f>'Master Data'!C571</f>
        <v>A private for profit entity not regulated by the state of Maryland offering non-credit training. See this provider s website for more information.</v>
      </c>
      <c r="D571" t="str">
        <f>'Master Data'!D571</f>
        <v>547 Amherst Street  Suite 201</v>
      </c>
      <c r="E571">
        <f>'Master Data'!E571</f>
        <v>0</v>
      </c>
      <c r="F571" t="str">
        <f>'Master Data'!F571</f>
        <v>Nashua</v>
      </c>
      <c r="G571" t="str">
        <f>'Master Data'!G571</f>
        <v>NH</v>
      </c>
      <c r="H571">
        <f>'Master Data'!H571</f>
        <v>3063</v>
      </c>
      <c r="I571">
        <f>'Master Data'!I571</f>
        <v>6</v>
      </c>
      <c r="J571" t="str">
        <f>'Master Data'!J571</f>
        <v>Full stack web development with C# .Net and ASP .Net (520 clock hours)</v>
      </c>
      <c r="K571" t="str">
        <f>'Master Data'!K571</f>
        <v>Designed to equip participants with the skills and knowledge needed to become proficient full-stack web developers using C#.Net and ASP.NET technologies.</v>
      </c>
      <c r="L571" t="str">
        <f>'Master Data'!L571</f>
        <v>https://www.systemskills.com/</v>
      </c>
      <c r="M571">
        <f>'Master Data'!M571</f>
        <v>1</v>
      </c>
      <c r="N571" t="str">
        <f>'Master Data'!N571</f>
        <v>Oracle Database SQL Certified Associate</v>
      </c>
      <c r="O571">
        <f>'Master Data'!O571</f>
        <v>111004</v>
      </c>
      <c r="P571">
        <f>'Master Data'!P571</f>
        <v>9165</v>
      </c>
      <c r="Q571">
        <f>'Master Data'!Q571</f>
        <v>0</v>
      </c>
      <c r="R571">
        <f>'Master Data'!R571</f>
        <v>20</v>
      </c>
      <c r="S571">
        <f>'Master Data'!S571</f>
        <v>26</v>
      </c>
      <c r="T571">
        <f>'Master Data'!T571</f>
        <v>5</v>
      </c>
      <c r="U571">
        <f>'Master Data'!U571</f>
        <v>2</v>
      </c>
      <c r="V571">
        <f>'Master Data'!V571</f>
        <v>15125400</v>
      </c>
      <c r="W571">
        <f>'Master Data'!W571</f>
        <v>0</v>
      </c>
      <c r="X571">
        <f>'Master Data'!X571</f>
        <v>0</v>
      </c>
      <c r="Y571">
        <f>'Master Data'!Y571</f>
        <v>0</v>
      </c>
      <c r="Z571">
        <f>'Master Data'!Z571</f>
        <v>0</v>
      </c>
      <c r="AA571">
        <f>'Master Data'!AA571</f>
        <v>0</v>
      </c>
      <c r="AB571">
        <f>'Master Data'!AB571</f>
        <v>0</v>
      </c>
      <c r="AC571">
        <f>'Master Data'!AC571</f>
        <v>0</v>
      </c>
      <c r="AD571">
        <f>'Master Data'!AD571</f>
        <v>0</v>
      </c>
      <c r="AE571">
        <f>'Master Data'!AE571</f>
        <v>0</v>
      </c>
      <c r="AF571">
        <f>'Master Data'!AF571</f>
        <v>9999999.9900000002</v>
      </c>
      <c r="AG571">
        <f>'Master Data'!AG571</f>
        <v>9999999.9900000002</v>
      </c>
      <c r="AH571">
        <f>'Master Data'!AH571</f>
        <v>0</v>
      </c>
      <c r="AI571">
        <f>'Master Data'!AI571</f>
        <v>0</v>
      </c>
      <c r="AJ571">
        <f>'Master Data'!AJ571</f>
        <v>0</v>
      </c>
      <c r="AK571">
        <f>'Master Data'!AK571</f>
        <v>0</v>
      </c>
      <c r="AL571">
        <f>'Master Data'!AL571</f>
        <v>0</v>
      </c>
      <c r="AM571">
        <f>'Master Data'!AM571</f>
        <v>0</v>
      </c>
      <c r="AN571">
        <f>'Master Data'!AN571</f>
        <v>0</v>
      </c>
      <c r="AO571">
        <f>'Master Data'!AO571</f>
        <v>0</v>
      </c>
      <c r="AP571">
        <f>'Master Data'!AP571</f>
        <v>0</v>
      </c>
      <c r="AQ571">
        <f>'Master Data'!AQ571</f>
        <v>0</v>
      </c>
      <c r="AR571">
        <f>'Master Data'!AR571</f>
        <v>0</v>
      </c>
      <c r="AS571">
        <f>'Master Data'!AS571</f>
        <v>0</v>
      </c>
      <c r="AT571">
        <f>'Master Data'!AT571</f>
        <v>0</v>
      </c>
      <c r="AU571">
        <f>'Master Data'!AU571</f>
        <v>0</v>
      </c>
      <c r="AV571">
        <f>'Master Data'!AV571</f>
        <v>0</v>
      </c>
      <c r="AW571">
        <f>'Master Data'!AW571</f>
        <v>0</v>
      </c>
      <c r="AX571">
        <f>'Master Data'!AX571</f>
        <v>0</v>
      </c>
      <c r="AY571">
        <f>'Master Data'!AY571</f>
        <v>0</v>
      </c>
      <c r="AZ571">
        <f>'Master Data'!AZ571</f>
        <v>0</v>
      </c>
      <c r="BA571">
        <f>'Master Data'!BA571</f>
        <v>0</v>
      </c>
      <c r="BB571">
        <f>'Master Data'!BB571</f>
        <v>0</v>
      </c>
      <c r="BC571">
        <f>'Master Data'!BC571</f>
        <v>0</v>
      </c>
      <c r="BD571">
        <f>'Master Data'!BD571</f>
        <v>0</v>
      </c>
      <c r="BE571">
        <f>'Master Data'!BE571</f>
        <v>0</v>
      </c>
      <c r="BF571">
        <f>'Master Data'!BF571</f>
        <v>0</v>
      </c>
      <c r="BG571">
        <f>'Master Data'!BG571</f>
        <v>0</v>
      </c>
      <c r="BH571">
        <f>'Master Data'!BH571</f>
        <v>0</v>
      </c>
      <c r="BI571">
        <f>'Master Data'!BI571</f>
        <v>0</v>
      </c>
      <c r="BJ571">
        <f>'Master Data'!BJ571</f>
        <v>0</v>
      </c>
      <c r="BK571">
        <f>'Master Data'!BK571</f>
        <v>0</v>
      </c>
      <c r="BL571">
        <f>'Master Data'!BL571</f>
        <v>0</v>
      </c>
      <c r="BM571">
        <f>'Master Data'!BM571</f>
        <v>0</v>
      </c>
      <c r="BN571">
        <f>'Master Data'!BN571</f>
        <v>0</v>
      </c>
      <c r="BO571">
        <f>'Master Data'!BO571</f>
        <v>0</v>
      </c>
      <c r="BP571">
        <f>'Master Data'!BP571</f>
        <v>0</v>
      </c>
      <c r="BQ571">
        <f>'Master Data'!BQ571</f>
        <v>0</v>
      </c>
      <c r="BR571">
        <f>'Master Data'!BR571</f>
        <v>0</v>
      </c>
      <c r="BS571">
        <f>'Master Data'!BS571</f>
        <v>0</v>
      </c>
      <c r="BT571">
        <f>'Master Data'!BT571</f>
        <v>0</v>
      </c>
      <c r="BU571">
        <f>'Master Data'!BU571</f>
        <v>0</v>
      </c>
      <c r="BV571">
        <f>'Master Data'!BV571</f>
        <v>0</v>
      </c>
      <c r="BW571">
        <f>'Master Data'!BW571</f>
        <v>20231005</v>
      </c>
      <c r="BX571" t="str">
        <f t="shared" si="97"/>
        <v>Unique System Skills LLC - Full stack web development with C# .Net and ASP .Net (520 clock hours)</v>
      </c>
      <c r="BY571" s="27" t="str">
        <f t="shared" si="88"/>
        <v/>
      </c>
      <c r="BZ571" s="20" t="e">
        <f t="shared" si="89"/>
        <v>#DIV/0!</v>
      </c>
      <c r="CA571" s="20" t="e">
        <f t="shared" si="90"/>
        <v>#DIV/0!</v>
      </c>
      <c r="CB571" s="20" t="e">
        <f t="shared" si="91"/>
        <v>#DIV/0!</v>
      </c>
      <c r="CC571" s="20" t="e">
        <f t="shared" si="92"/>
        <v>#DIV/0!</v>
      </c>
      <c r="CD571" s="20" t="e">
        <f t="shared" si="93"/>
        <v>#DIV/0!</v>
      </c>
      <c r="CE571" s="26">
        <f t="shared" si="94"/>
        <v>9165</v>
      </c>
      <c r="CF571" s="24" t="str">
        <f t="shared" si="99"/>
        <v xml:space="preserve"> </v>
      </c>
      <c r="CG571" s="24" t="str">
        <f t="shared" si="100"/>
        <v xml:space="preserve"> </v>
      </c>
      <c r="CH571" s="24" t="str">
        <f t="shared" si="101"/>
        <v xml:space="preserve"> </v>
      </c>
    </row>
    <row r="572" spans="1:86">
      <c r="A572" t="str">
        <f>'Master Data'!A572</f>
        <v>MD</v>
      </c>
      <c r="B572" t="str">
        <f>'Master Data'!B572</f>
        <v>Coding Dojo</v>
      </c>
      <c r="C572" t="str">
        <f>'Master Data'!C572</f>
        <v>Coding Dojo is part of Colorado Technical University, which is accredited by the Higher Learning Commission.</v>
      </c>
      <c r="D572" t="str">
        <f>'Master Data'!D572</f>
        <v>1575 Garden of the Gods Road</v>
      </c>
      <c r="E572" t="str">
        <f>'Master Data'!E572</f>
        <v>Suite 100</v>
      </c>
      <c r="F572" t="str">
        <f>'Master Data'!F572</f>
        <v>Colorado Springs</v>
      </c>
      <c r="G572" t="str">
        <f>'Master Data'!G572</f>
        <v>CO</v>
      </c>
      <c r="H572">
        <f>'Master Data'!H572</f>
        <v>80907</v>
      </c>
      <c r="I572">
        <f>'Master Data'!I572</f>
        <v>3</v>
      </c>
      <c r="J572" t="str">
        <f>'Master Data'!J572</f>
        <v>Cybersecurity Part Time Online (96 clock hours)</v>
      </c>
      <c r="K572" t="str">
        <f>'Master Data'!K572</f>
        <v>Prep for CompTIA CYSA+ exam for those Network+ &amp; 4 years of hands-on experience as an incident response or SOC analyst, recommended.</v>
      </c>
      <c r="L572" t="str">
        <f>'Master Data'!L572</f>
        <v>https://www.codingdojo.com/online-cybersecurity-bootcamp</v>
      </c>
      <c r="M572">
        <f>'Master Data'!M572</f>
        <v>1</v>
      </c>
      <c r="N572" t="str">
        <f>'Master Data'!N572</f>
        <v>CompTIA Cybersecurity Analyst+</v>
      </c>
      <c r="O572">
        <f>'Master Data'!O572</f>
        <v>111003</v>
      </c>
      <c r="P572">
        <f>'Master Data'!P572</f>
        <v>16995</v>
      </c>
      <c r="Q572">
        <f>'Master Data'!Q572</f>
        <v>0</v>
      </c>
      <c r="R572">
        <f>'Master Data'!R572</f>
        <v>4</v>
      </c>
      <c r="S572">
        <f>'Master Data'!S572</f>
        <v>24</v>
      </c>
      <c r="T572">
        <f>'Master Data'!T572</f>
        <v>1</v>
      </c>
      <c r="U572">
        <f>'Master Data'!U572</f>
        <v>2</v>
      </c>
      <c r="V572">
        <f>'Master Data'!V572</f>
        <v>15121200</v>
      </c>
      <c r="W572">
        <f>'Master Data'!W572</f>
        <v>0</v>
      </c>
      <c r="X572">
        <f>'Master Data'!X572</f>
        <v>0</v>
      </c>
      <c r="Y572">
        <f>'Master Data'!Y572</f>
        <v>0</v>
      </c>
      <c r="Z572">
        <f>'Master Data'!Z572</f>
        <v>0</v>
      </c>
      <c r="AA572">
        <f>'Master Data'!AA572</f>
        <v>0</v>
      </c>
      <c r="AB572">
        <f>'Master Data'!AB572</f>
        <v>0</v>
      </c>
      <c r="AC572">
        <f>'Master Data'!AC572</f>
        <v>0</v>
      </c>
      <c r="AD572">
        <f>'Master Data'!AD572</f>
        <v>0</v>
      </c>
      <c r="AE572">
        <f>'Master Data'!AE572</f>
        <v>0</v>
      </c>
      <c r="AF572">
        <f>'Master Data'!AF572</f>
        <v>9999999.9900000002</v>
      </c>
      <c r="AG572">
        <f>'Master Data'!AG572</f>
        <v>9999999.9900000002</v>
      </c>
      <c r="AH572">
        <f>'Master Data'!AH572</f>
        <v>0</v>
      </c>
      <c r="AI572">
        <f>'Master Data'!AI572</f>
        <v>0</v>
      </c>
      <c r="AJ572">
        <f>'Master Data'!AJ572</f>
        <v>0</v>
      </c>
      <c r="AK572">
        <f>'Master Data'!AK572</f>
        <v>0</v>
      </c>
      <c r="AL572">
        <f>'Master Data'!AL572</f>
        <v>0</v>
      </c>
      <c r="AM572">
        <f>'Master Data'!AM572</f>
        <v>0</v>
      </c>
      <c r="AN572">
        <f>'Master Data'!AN572</f>
        <v>0</v>
      </c>
      <c r="AO572">
        <f>'Master Data'!AO572</f>
        <v>0</v>
      </c>
      <c r="AP572">
        <f>'Master Data'!AP572</f>
        <v>0</v>
      </c>
      <c r="AQ572">
        <f>'Master Data'!AQ572</f>
        <v>0</v>
      </c>
      <c r="AR572">
        <f>'Master Data'!AR572</f>
        <v>0</v>
      </c>
      <c r="AS572">
        <f>'Master Data'!AS572</f>
        <v>0</v>
      </c>
      <c r="AT572">
        <f>'Master Data'!AT572</f>
        <v>0</v>
      </c>
      <c r="AU572">
        <f>'Master Data'!AU572</f>
        <v>0</v>
      </c>
      <c r="AV572">
        <f>'Master Data'!AV572</f>
        <v>0</v>
      </c>
      <c r="AW572">
        <f>'Master Data'!AW572</f>
        <v>0</v>
      </c>
      <c r="AX572">
        <f>'Master Data'!AX572</f>
        <v>0</v>
      </c>
      <c r="AY572">
        <f>'Master Data'!AY572</f>
        <v>0</v>
      </c>
      <c r="AZ572">
        <f>'Master Data'!AZ572</f>
        <v>0</v>
      </c>
      <c r="BA572">
        <f>'Master Data'!BA572</f>
        <v>0</v>
      </c>
      <c r="BB572">
        <f>'Master Data'!BB572</f>
        <v>0</v>
      </c>
      <c r="BC572">
        <f>'Master Data'!BC572</f>
        <v>0</v>
      </c>
      <c r="BD572">
        <f>'Master Data'!BD572</f>
        <v>0</v>
      </c>
      <c r="BE572">
        <f>'Master Data'!BE572</f>
        <v>0</v>
      </c>
      <c r="BF572">
        <f>'Master Data'!BF572</f>
        <v>0</v>
      </c>
      <c r="BG572">
        <f>'Master Data'!BG572</f>
        <v>0</v>
      </c>
      <c r="BH572">
        <f>'Master Data'!BH572</f>
        <v>0</v>
      </c>
      <c r="BI572">
        <f>'Master Data'!BI572</f>
        <v>0</v>
      </c>
      <c r="BJ572">
        <f>'Master Data'!BJ572</f>
        <v>0</v>
      </c>
      <c r="BK572">
        <f>'Master Data'!BK572</f>
        <v>0</v>
      </c>
      <c r="BL572">
        <f>'Master Data'!BL572</f>
        <v>0</v>
      </c>
      <c r="BM572">
        <f>'Master Data'!BM572</f>
        <v>0</v>
      </c>
      <c r="BN572">
        <f>'Master Data'!BN572</f>
        <v>0</v>
      </c>
      <c r="BO572">
        <f>'Master Data'!BO572</f>
        <v>0</v>
      </c>
      <c r="BP572">
        <f>'Master Data'!BP572</f>
        <v>0</v>
      </c>
      <c r="BQ572">
        <f>'Master Data'!BQ572</f>
        <v>0</v>
      </c>
      <c r="BR572">
        <f>'Master Data'!BR572</f>
        <v>0</v>
      </c>
      <c r="BS572">
        <f>'Master Data'!BS572</f>
        <v>0</v>
      </c>
      <c r="BT572">
        <f>'Master Data'!BT572</f>
        <v>0</v>
      </c>
      <c r="BU572">
        <f>'Master Data'!BU572</f>
        <v>0</v>
      </c>
      <c r="BV572">
        <f>'Master Data'!BV572</f>
        <v>0</v>
      </c>
      <c r="BW572">
        <f>'Master Data'!BW572</f>
        <v>20230921</v>
      </c>
      <c r="BX572" t="str">
        <f t="shared" si="97"/>
        <v>Coding Dojo - Cybersecurity Part Time Online (96 clock hours)</v>
      </c>
      <c r="BY572" s="27" t="str">
        <f t="shared" si="88"/>
        <v/>
      </c>
      <c r="BZ572" s="20" t="e">
        <f t="shared" si="89"/>
        <v>#DIV/0!</v>
      </c>
      <c r="CA572" s="20" t="e">
        <f t="shared" si="90"/>
        <v>#DIV/0!</v>
      </c>
      <c r="CB572" s="20" t="e">
        <f t="shared" si="91"/>
        <v>#DIV/0!</v>
      </c>
      <c r="CC572" s="20" t="e">
        <f t="shared" si="92"/>
        <v>#DIV/0!</v>
      </c>
      <c r="CD572" s="20" t="e">
        <f t="shared" si="93"/>
        <v>#DIV/0!</v>
      </c>
      <c r="CE572" s="26">
        <f t="shared" si="94"/>
        <v>16995</v>
      </c>
      <c r="CF572" s="24" t="str">
        <f t="shared" si="99"/>
        <v xml:space="preserve"> </v>
      </c>
      <c r="CG572" s="24" t="str">
        <f t="shared" si="100"/>
        <v xml:space="preserve"> </v>
      </c>
      <c r="CH572" s="24" t="str">
        <f t="shared" si="101"/>
        <v xml:space="preserve"> </v>
      </c>
    </row>
    <row r="573" spans="1:86">
      <c r="A573" t="str">
        <f>'Master Data'!A573</f>
        <v>MD</v>
      </c>
      <c r="B573" t="str">
        <f>'Master Data'!B573</f>
        <v>Coding Dojo</v>
      </c>
      <c r="C573" t="str">
        <f>'Master Data'!C573</f>
        <v>Coding Dojo is part of Colorado Technical University, which is accredited by the Higher Learning Commission.</v>
      </c>
      <c r="D573" t="str">
        <f>'Master Data'!D573</f>
        <v>1575 Garden of the Gods Road</v>
      </c>
      <c r="E573" t="str">
        <f>'Master Data'!E573</f>
        <v>Suite 100</v>
      </c>
      <c r="F573" t="str">
        <f>'Master Data'!F573</f>
        <v>Colorado Springs</v>
      </c>
      <c r="G573" t="str">
        <f>'Master Data'!G573</f>
        <v>CO</v>
      </c>
      <c r="H573">
        <f>'Master Data'!H573</f>
        <v>80907</v>
      </c>
      <c r="I573">
        <f>'Master Data'!I573</f>
        <v>3</v>
      </c>
      <c r="J573" t="str">
        <f>'Master Data'!J573</f>
        <v>Data Science &amp; Machine Learning (72 clock hours)</v>
      </c>
      <c r="K573" t="str">
        <f>'Master Data'!K573</f>
        <v>Prep for Tableau Certified Data Analyst exam. Covers Domains 1-4 involving connecting to data sources, &amp; performing data transformations.</v>
      </c>
      <c r="L573" t="str">
        <f>'Master Data'!L573</f>
        <v>https://www.codingdojo.com/online-data-science-machine-learning-bootcamp</v>
      </c>
      <c r="M573">
        <f>'Master Data'!M573</f>
        <v>1</v>
      </c>
      <c r="N573" t="str">
        <f>'Master Data'!N573</f>
        <v>Tableau Certified Data Analyst</v>
      </c>
      <c r="O573">
        <f>'Master Data'!O573</f>
        <v>110802</v>
      </c>
      <c r="P573">
        <f>'Master Data'!P573</f>
        <v>15995</v>
      </c>
      <c r="Q573">
        <f>'Master Data'!Q573</f>
        <v>0</v>
      </c>
      <c r="R573">
        <f>'Master Data'!R573</f>
        <v>3</v>
      </c>
      <c r="S573">
        <f>'Master Data'!S573</f>
        <v>24</v>
      </c>
      <c r="T573">
        <f>'Master Data'!T573</f>
        <v>1</v>
      </c>
      <c r="U573">
        <f>'Master Data'!U573</f>
        <v>2</v>
      </c>
      <c r="V573">
        <f>'Master Data'!V573</f>
        <v>15205100</v>
      </c>
      <c r="W573">
        <f>'Master Data'!W573</f>
        <v>0</v>
      </c>
      <c r="X573">
        <f>'Master Data'!X573</f>
        <v>0</v>
      </c>
      <c r="Y573">
        <f>'Master Data'!Y573</f>
        <v>0</v>
      </c>
      <c r="Z573">
        <f>'Master Data'!Z573</f>
        <v>0</v>
      </c>
      <c r="AA573">
        <f>'Master Data'!AA573</f>
        <v>0</v>
      </c>
      <c r="AB573">
        <f>'Master Data'!AB573</f>
        <v>0</v>
      </c>
      <c r="AC573">
        <f>'Master Data'!AC573</f>
        <v>0</v>
      </c>
      <c r="AD573">
        <f>'Master Data'!AD573</f>
        <v>0</v>
      </c>
      <c r="AE573">
        <f>'Master Data'!AE573</f>
        <v>0</v>
      </c>
      <c r="AF573">
        <f>'Master Data'!AF573</f>
        <v>9999999.9900000002</v>
      </c>
      <c r="AG573">
        <f>'Master Data'!AG573</f>
        <v>9999999.9900000002</v>
      </c>
      <c r="AH573">
        <f>'Master Data'!AH573</f>
        <v>0</v>
      </c>
      <c r="AI573">
        <f>'Master Data'!AI573</f>
        <v>0</v>
      </c>
      <c r="AJ573">
        <f>'Master Data'!AJ573</f>
        <v>0</v>
      </c>
      <c r="AK573">
        <f>'Master Data'!AK573</f>
        <v>0</v>
      </c>
      <c r="AL573">
        <f>'Master Data'!AL573</f>
        <v>0</v>
      </c>
      <c r="AM573">
        <f>'Master Data'!AM573</f>
        <v>0</v>
      </c>
      <c r="AN573">
        <f>'Master Data'!AN573</f>
        <v>0</v>
      </c>
      <c r="AO573">
        <f>'Master Data'!AO573</f>
        <v>0</v>
      </c>
      <c r="AP573">
        <f>'Master Data'!AP573</f>
        <v>0</v>
      </c>
      <c r="AQ573">
        <f>'Master Data'!AQ573</f>
        <v>0</v>
      </c>
      <c r="AR573">
        <f>'Master Data'!AR573</f>
        <v>0</v>
      </c>
      <c r="AS573">
        <f>'Master Data'!AS573</f>
        <v>0</v>
      </c>
      <c r="AT573">
        <f>'Master Data'!AT573</f>
        <v>0</v>
      </c>
      <c r="AU573">
        <f>'Master Data'!AU573</f>
        <v>0</v>
      </c>
      <c r="AV573">
        <f>'Master Data'!AV573</f>
        <v>0</v>
      </c>
      <c r="AW573">
        <f>'Master Data'!AW573</f>
        <v>0</v>
      </c>
      <c r="AX573">
        <f>'Master Data'!AX573</f>
        <v>0</v>
      </c>
      <c r="AY573">
        <f>'Master Data'!AY573</f>
        <v>0</v>
      </c>
      <c r="AZ573">
        <f>'Master Data'!AZ573</f>
        <v>0</v>
      </c>
      <c r="BA573">
        <f>'Master Data'!BA573</f>
        <v>0</v>
      </c>
      <c r="BB573">
        <f>'Master Data'!BB573</f>
        <v>0</v>
      </c>
      <c r="BC573">
        <f>'Master Data'!BC573</f>
        <v>0</v>
      </c>
      <c r="BD573">
        <f>'Master Data'!BD573</f>
        <v>0</v>
      </c>
      <c r="BE573">
        <f>'Master Data'!BE573</f>
        <v>0</v>
      </c>
      <c r="BF573">
        <f>'Master Data'!BF573</f>
        <v>0</v>
      </c>
      <c r="BG573">
        <f>'Master Data'!BG573</f>
        <v>0</v>
      </c>
      <c r="BH573">
        <f>'Master Data'!BH573</f>
        <v>0</v>
      </c>
      <c r="BI573">
        <f>'Master Data'!BI573</f>
        <v>0</v>
      </c>
      <c r="BJ573">
        <f>'Master Data'!BJ573</f>
        <v>0</v>
      </c>
      <c r="BK573">
        <f>'Master Data'!BK573</f>
        <v>0</v>
      </c>
      <c r="BL573">
        <f>'Master Data'!BL573</f>
        <v>0</v>
      </c>
      <c r="BM573">
        <f>'Master Data'!BM573</f>
        <v>0</v>
      </c>
      <c r="BN573">
        <f>'Master Data'!BN573</f>
        <v>0</v>
      </c>
      <c r="BO573">
        <f>'Master Data'!BO573</f>
        <v>0</v>
      </c>
      <c r="BP573">
        <f>'Master Data'!BP573</f>
        <v>0</v>
      </c>
      <c r="BQ573">
        <f>'Master Data'!BQ573</f>
        <v>0</v>
      </c>
      <c r="BR573">
        <f>'Master Data'!BR573</f>
        <v>0</v>
      </c>
      <c r="BS573">
        <f>'Master Data'!BS573</f>
        <v>0</v>
      </c>
      <c r="BT573">
        <f>'Master Data'!BT573</f>
        <v>0</v>
      </c>
      <c r="BU573">
        <f>'Master Data'!BU573</f>
        <v>0</v>
      </c>
      <c r="BV573">
        <f>'Master Data'!BV573</f>
        <v>0</v>
      </c>
      <c r="BW573">
        <f>'Master Data'!BW573</f>
        <v>20230921</v>
      </c>
      <c r="BX573" t="str">
        <f t="shared" si="97"/>
        <v>Coding Dojo - Data Science &amp; Machine Learning (72 clock hours)</v>
      </c>
      <c r="BY573" s="27" t="str">
        <f t="shared" si="88"/>
        <v/>
      </c>
      <c r="BZ573" s="20" t="e">
        <f t="shared" si="89"/>
        <v>#DIV/0!</v>
      </c>
      <c r="CA573" s="20" t="e">
        <f t="shared" si="90"/>
        <v>#DIV/0!</v>
      </c>
      <c r="CB573" s="20" t="e">
        <f t="shared" si="91"/>
        <v>#DIV/0!</v>
      </c>
      <c r="CC573" s="20" t="e">
        <f t="shared" si="92"/>
        <v>#DIV/0!</v>
      </c>
      <c r="CD573" s="20" t="e">
        <f t="shared" si="93"/>
        <v>#DIV/0!</v>
      </c>
      <c r="CE573" s="26">
        <f t="shared" si="94"/>
        <v>15995</v>
      </c>
      <c r="CF573" s="24" t="str">
        <f t="shared" si="99"/>
        <v xml:space="preserve"> </v>
      </c>
      <c r="CG573" s="24" t="str">
        <f t="shared" si="100"/>
        <v xml:space="preserve"> </v>
      </c>
      <c r="CH573" s="24" t="str">
        <f t="shared" si="101"/>
        <v xml:space="preserve"> </v>
      </c>
    </row>
    <row r="574" spans="1:86">
      <c r="A574" t="str">
        <f>'Master Data'!A574</f>
        <v>MD</v>
      </c>
      <c r="B574" t="str">
        <f>'Master Data'!B574</f>
        <v>Coding Dojo</v>
      </c>
      <c r="C574" t="str">
        <f>'Master Data'!C574</f>
        <v>Coding Dojo is part of Colorado Technical University, which is accredited by the Higher Learning Commission.</v>
      </c>
      <c r="D574" t="str">
        <f>'Master Data'!D574</f>
        <v>1575 Garden of the Gods Road</v>
      </c>
      <c r="E574" t="str">
        <f>'Master Data'!E574</f>
        <v>Suite 100</v>
      </c>
      <c r="F574" t="str">
        <f>'Master Data'!F574</f>
        <v>Colorado Springs</v>
      </c>
      <c r="G574" t="str">
        <f>'Master Data'!G574</f>
        <v>CO</v>
      </c>
      <c r="H574">
        <f>'Master Data'!H574</f>
        <v>80907</v>
      </c>
      <c r="I574">
        <f>'Master Data'!I574</f>
        <v>3</v>
      </c>
      <c r="J574" t="str">
        <f>'Master Data'!J574</f>
        <v>Software Development (52 clock hours)</v>
      </c>
      <c r="K574" t="str">
        <f>'Master Data'!K574</f>
        <v>Covers basic HTML, CSS, &amp; JavaScript to design &amp; manipulate user interfaces for those with 150 hours of instruction or hands-on experience with HTML &amp; CSS, recommended.</v>
      </c>
      <c r="L574" t="str">
        <f>'Master Data'!L574</f>
        <v>https://www.codingdojo.com/software-development-part-time-accelerated</v>
      </c>
      <c r="M574">
        <f>'Master Data'!M574</f>
        <v>1</v>
      </c>
      <c r="N574" t="str">
        <f>'Master Data'!N574</f>
        <v>Pearson's IT Specialist - Software Development</v>
      </c>
      <c r="O574">
        <f>'Master Data'!O574</f>
        <v>111004</v>
      </c>
      <c r="P574">
        <f>'Master Data'!P574</f>
        <v>9995</v>
      </c>
      <c r="Q574">
        <f>'Master Data'!Q574</f>
        <v>0</v>
      </c>
      <c r="R574">
        <f>'Master Data'!R574</f>
        <v>3</v>
      </c>
      <c r="S574">
        <f>'Master Data'!S574</f>
        <v>18</v>
      </c>
      <c r="T574">
        <f>'Master Data'!T574</f>
        <v>1</v>
      </c>
      <c r="U574">
        <f>'Master Data'!U574</f>
        <v>2</v>
      </c>
      <c r="V574">
        <f>'Master Data'!V574</f>
        <v>15125400</v>
      </c>
      <c r="W574">
        <f>'Master Data'!W574</f>
        <v>0</v>
      </c>
      <c r="X574">
        <f>'Master Data'!X574</f>
        <v>0</v>
      </c>
      <c r="Y574">
        <f>'Master Data'!Y574</f>
        <v>0</v>
      </c>
      <c r="Z574">
        <f>'Master Data'!Z574</f>
        <v>0</v>
      </c>
      <c r="AA574">
        <f>'Master Data'!AA574</f>
        <v>0</v>
      </c>
      <c r="AB574">
        <f>'Master Data'!AB574</f>
        <v>0</v>
      </c>
      <c r="AC574">
        <f>'Master Data'!AC574</f>
        <v>0</v>
      </c>
      <c r="AD574">
        <f>'Master Data'!AD574</f>
        <v>0</v>
      </c>
      <c r="AE574">
        <f>'Master Data'!AE574</f>
        <v>0</v>
      </c>
      <c r="AF574">
        <f>'Master Data'!AF574</f>
        <v>9999999.9900000002</v>
      </c>
      <c r="AG574">
        <f>'Master Data'!AG574</f>
        <v>9999999.9900000002</v>
      </c>
      <c r="AH574">
        <f>'Master Data'!AH574</f>
        <v>0</v>
      </c>
      <c r="AI574">
        <f>'Master Data'!AI574</f>
        <v>0</v>
      </c>
      <c r="AJ574">
        <f>'Master Data'!AJ574</f>
        <v>0</v>
      </c>
      <c r="AK574">
        <f>'Master Data'!AK574</f>
        <v>0</v>
      </c>
      <c r="AL574">
        <f>'Master Data'!AL574</f>
        <v>0</v>
      </c>
      <c r="AM574">
        <f>'Master Data'!AM574</f>
        <v>0</v>
      </c>
      <c r="AN574">
        <f>'Master Data'!AN574</f>
        <v>0</v>
      </c>
      <c r="AO574">
        <f>'Master Data'!AO574</f>
        <v>0</v>
      </c>
      <c r="AP574">
        <f>'Master Data'!AP574</f>
        <v>0</v>
      </c>
      <c r="AQ574">
        <f>'Master Data'!AQ574</f>
        <v>0</v>
      </c>
      <c r="AR574">
        <f>'Master Data'!AR574</f>
        <v>0</v>
      </c>
      <c r="AS574">
        <f>'Master Data'!AS574</f>
        <v>0</v>
      </c>
      <c r="AT574">
        <f>'Master Data'!AT574</f>
        <v>0</v>
      </c>
      <c r="AU574">
        <f>'Master Data'!AU574</f>
        <v>0</v>
      </c>
      <c r="AV574">
        <f>'Master Data'!AV574</f>
        <v>0</v>
      </c>
      <c r="AW574">
        <f>'Master Data'!AW574</f>
        <v>0</v>
      </c>
      <c r="AX574">
        <f>'Master Data'!AX574</f>
        <v>0</v>
      </c>
      <c r="AY574">
        <f>'Master Data'!AY574</f>
        <v>0</v>
      </c>
      <c r="AZ574">
        <f>'Master Data'!AZ574</f>
        <v>0</v>
      </c>
      <c r="BA574">
        <f>'Master Data'!BA574</f>
        <v>0</v>
      </c>
      <c r="BB574">
        <f>'Master Data'!BB574</f>
        <v>0</v>
      </c>
      <c r="BC574">
        <f>'Master Data'!BC574</f>
        <v>0</v>
      </c>
      <c r="BD574">
        <f>'Master Data'!BD574</f>
        <v>0</v>
      </c>
      <c r="BE574">
        <f>'Master Data'!BE574</f>
        <v>0</v>
      </c>
      <c r="BF574">
        <f>'Master Data'!BF574</f>
        <v>0</v>
      </c>
      <c r="BG574">
        <f>'Master Data'!BG574</f>
        <v>0</v>
      </c>
      <c r="BH574">
        <f>'Master Data'!BH574</f>
        <v>0</v>
      </c>
      <c r="BI574">
        <f>'Master Data'!BI574</f>
        <v>0</v>
      </c>
      <c r="BJ574">
        <f>'Master Data'!BJ574</f>
        <v>0</v>
      </c>
      <c r="BK574">
        <f>'Master Data'!BK574</f>
        <v>0</v>
      </c>
      <c r="BL574">
        <f>'Master Data'!BL574</f>
        <v>0</v>
      </c>
      <c r="BM574">
        <f>'Master Data'!BM574</f>
        <v>0</v>
      </c>
      <c r="BN574">
        <f>'Master Data'!BN574</f>
        <v>0</v>
      </c>
      <c r="BO574">
        <f>'Master Data'!BO574</f>
        <v>0</v>
      </c>
      <c r="BP574">
        <f>'Master Data'!BP574</f>
        <v>0</v>
      </c>
      <c r="BQ574">
        <f>'Master Data'!BQ574</f>
        <v>0</v>
      </c>
      <c r="BR574">
        <f>'Master Data'!BR574</f>
        <v>0</v>
      </c>
      <c r="BS574">
        <f>'Master Data'!BS574</f>
        <v>0</v>
      </c>
      <c r="BT574">
        <f>'Master Data'!BT574</f>
        <v>0</v>
      </c>
      <c r="BU574">
        <f>'Master Data'!BU574</f>
        <v>0</v>
      </c>
      <c r="BV574">
        <f>'Master Data'!BV574</f>
        <v>0</v>
      </c>
      <c r="BW574">
        <f>'Master Data'!BW574</f>
        <v>20230921</v>
      </c>
      <c r="BX574" t="str">
        <f t="shared" si="97"/>
        <v>Coding Dojo - Software Development (52 clock hours)</v>
      </c>
      <c r="BY574" s="27" t="str">
        <f t="shared" si="88"/>
        <v/>
      </c>
      <c r="BZ574" s="20" t="e">
        <f t="shared" si="89"/>
        <v>#DIV/0!</v>
      </c>
      <c r="CA574" s="20" t="e">
        <f t="shared" si="90"/>
        <v>#DIV/0!</v>
      </c>
      <c r="CB574" s="20" t="e">
        <f t="shared" si="91"/>
        <v>#DIV/0!</v>
      </c>
      <c r="CC574" s="20" t="e">
        <f t="shared" si="92"/>
        <v>#DIV/0!</v>
      </c>
      <c r="CD574" s="20" t="e">
        <f t="shared" si="93"/>
        <v>#DIV/0!</v>
      </c>
      <c r="CE574" s="26">
        <f t="shared" si="94"/>
        <v>9995</v>
      </c>
      <c r="CF574" s="24" t="str">
        <f t="shared" si="99"/>
        <v xml:space="preserve"> </v>
      </c>
      <c r="CG574" s="24" t="str">
        <f t="shared" si="100"/>
        <v xml:space="preserve"> </v>
      </c>
      <c r="CH574" s="24" t="str">
        <f t="shared" si="101"/>
        <v xml:space="preserve"> </v>
      </c>
    </row>
    <row r="575" spans="1:86">
      <c r="A575" t="str">
        <f>'Master Data'!A575</f>
        <v>MD</v>
      </c>
      <c r="B575" t="str">
        <f>'Master Data'!B575</f>
        <v>Unique System Skills LLC</v>
      </c>
      <c r="C575" t="str">
        <f>'Master Data'!C575</f>
        <v>A private for profit entity not regulated by the state of Maryland offering non-credit training. See this provider s website for more information.</v>
      </c>
      <c r="D575" t="str">
        <f>'Master Data'!D575</f>
        <v>547 Amherst Street  Suite 201</v>
      </c>
      <c r="E575">
        <f>'Master Data'!E575</f>
        <v>0</v>
      </c>
      <c r="F575" t="str">
        <f>'Master Data'!F575</f>
        <v>Nashua</v>
      </c>
      <c r="G575" t="str">
        <f>'Master Data'!G575</f>
        <v>NH</v>
      </c>
      <c r="H575">
        <f>'Master Data'!H575</f>
        <v>3063</v>
      </c>
      <c r="I575">
        <f>'Master Data'!I575</f>
        <v>6</v>
      </c>
      <c r="J575" t="str">
        <f>'Master Data'!J575</f>
        <v>Data Science with Programming Tools (520 clock hours)</v>
      </c>
      <c r="K575" t="str">
        <f>'Master Data'!K575</f>
        <v>Covers data analysis, programming, big data technologies, culminating in an unspecified Python certification.</v>
      </c>
      <c r="L575" t="str">
        <f>'Master Data'!L575</f>
        <v>https://www.systemskills.com/</v>
      </c>
      <c r="M575">
        <f>'Master Data'!M575</f>
        <v>1</v>
      </c>
      <c r="N575" t="str">
        <f>'Master Data'!N575</f>
        <v>unknown</v>
      </c>
      <c r="O575">
        <f>'Master Data'!O575</f>
        <v>110201</v>
      </c>
      <c r="P575">
        <f>'Master Data'!P575</f>
        <v>10067</v>
      </c>
      <c r="Q575">
        <f>'Master Data'!Q575</f>
        <v>0</v>
      </c>
      <c r="R575">
        <f>'Master Data'!R575</f>
        <v>20</v>
      </c>
      <c r="S575">
        <f>'Master Data'!S575</f>
        <v>28</v>
      </c>
      <c r="T575">
        <f>'Master Data'!T575</f>
        <v>1</v>
      </c>
      <c r="U575">
        <f>'Master Data'!U575</f>
        <v>2</v>
      </c>
      <c r="V575">
        <f>'Master Data'!V575</f>
        <v>15125100</v>
      </c>
      <c r="W575">
        <f>'Master Data'!W575</f>
        <v>0</v>
      </c>
      <c r="X575">
        <f>'Master Data'!X575</f>
        <v>0</v>
      </c>
      <c r="Y575">
        <f>'Master Data'!Y575</f>
        <v>0</v>
      </c>
      <c r="Z575">
        <f>'Master Data'!Z575</f>
        <v>0</v>
      </c>
      <c r="AA575">
        <f>'Master Data'!AA575</f>
        <v>0</v>
      </c>
      <c r="AB575">
        <f>'Master Data'!AB575</f>
        <v>0</v>
      </c>
      <c r="AC575">
        <f>'Master Data'!AC575</f>
        <v>0</v>
      </c>
      <c r="AD575">
        <f>'Master Data'!AD575</f>
        <v>0</v>
      </c>
      <c r="AE575">
        <f>'Master Data'!AE575</f>
        <v>0</v>
      </c>
      <c r="AF575">
        <f>'Master Data'!AF575</f>
        <v>9999999.9900000002</v>
      </c>
      <c r="AG575">
        <f>'Master Data'!AG575</f>
        <v>9999999.9900000002</v>
      </c>
      <c r="AH575">
        <f>'Master Data'!AH575</f>
        <v>0</v>
      </c>
      <c r="AI575">
        <f>'Master Data'!AI575</f>
        <v>0</v>
      </c>
      <c r="AJ575">
        <f>'Master Data'!AJ575</f>
        <v>0</v>
      </c>
      <c r="AK575">
        <f>'Master Data'!AK575</f>
        <v>0</v>
      </c>
      <c r="AL575">
        <f>'Master Data'!AL575</f>
        <v>0</v>
      </c>
      <c r="AM575">
        <f>'Master Data'!AM575</f>
        <v>0</v>
      </c>
      <c r="AN575">
        <f>'Master Data'!AN575</f>
        <v>0</v>
      </c>
      <c r="AO575">
        <f>'Master Data'!AO575</f>
        <v>0</v>
      </c>
      <c r="AP575">
        <f>'Master Data'!AP575</f>
        <v>0</v>
      </c>
      <c r="AQ575">
        <f>'Master Data'!AQ575</f>
        <v>0</v>
      </c>
      <c r="AR575">
        <f>'Master Data'!AR575</f>
        <v>0</v>
      </c>
      <c r="AS575">
        <f>'Master Data'!AS575</f>
        <v>0</v>
      </c>
      <c r="AT575">
        <f>'Master Data'!AT575</f>
        <v>0</v>
      </c>
      <c r="AU575">
        <f>'Master Data'!AU575</f>
        <v>0</v>
      </c>
      <c r="AV575">
        <f>'Master Data'!AV575</f>
        <v>0</v>
      </c>
      <c r="AW575">
        <f>'Master Data'!AW575</f>
        <v>0</v>
      </c>
      <c r="AX575">
        <f>'Master Data'!AX575</f>
        <v>0</v>
      </c>
      <c r="AY575">
        <f>'Master Data'!AY575</f>
        <v>0</v>
      </c>
      <c r="AZ575">
        <f>'Master Data'!AZ575</f>
        <v>0</v>
      </c>
      <c r="BA575">
        <f>'Master Data'!BA575</f>
        <v>0</v>
      </c>
      <c r="BB575">
        <f>'Master Data'!BB575</f>
        <v>0</v>
      </c>
      <c r="BC575">
        <f>'Master Data'!BC575</f>
        <v>0</v>
      </c>
      <c r="BD575">
        <f>'Master Data'!BD575</f>
        <v>0</v>
      </c>
      <c r="BE575">
        <f>'Master Data'!BE575</f>
        <v>0</v>
      </c>
      <c r="BF575">
        <f>'Master Data'!BF575</f>
        <v>0</v>
      </c>
      <c r="BG575">
        <f>'Master Data'!BG575</f>
        <v>0</v>
      </c>
      <c r="BH575">
        <f>'Master Data'!BH575</f>
        <v>0</v>
      </c>
      <c r="BI575">
        <f>'Master Data'!BI575</f>
        <v>0</v>
      </c>
      <c r="BJ575">
        <f>'Master Data'!BJ575</f>
        <v>0</v>
      </c>
      <c r="BK575">
        <f>'Master Data'!BK575</f>
        <v>0</v>
      </c>
      <c r="BL575">
        <f>'Master Data'!BL575</f>
        <v>0</v>
      </c>
      <c r="BM575">
        <f>'Master Data'!BM575</f>
        <v>0</v>
      </c>
      <c r="BN575">
        <f>'Master Data'!BN575</f>
        <v>0</v>
      </c>
      <c r="BO575">
        <f>'Master Data'!BO575</f>
        <v>0</v>
      </c>
      <c r="BP575">
        <f>'Master Data'!BP575</f>
        <v>0</v>
      </c>
      <c r="BQ575">
        <f>'Master Data'!BQ575</f>
        <v>0</v>
      </c>
      <c r="BR575">
        <f>'Master Data'!BR575</f>
        <v>0</v>
      </c>
      <c r="BS575">
        <f>'Master Data'!BS575</f>
        <v>0</v>
      </c>
      <c r="BT575">
        <f>'Master Data'!BT575</f>
        <v>0</v>
      </c>
      <c r="BU575">
        <f>'Master Data'!BU575</f>
        <v>0</v>
      </c>
      <c r="BV575">
        <f>'Master Data'!BV575</f>
        <v>0</v>
      </c>
      <c r="BW575">
        <f>'Master Data'!BW575</f>
        <v>20231116</v>
      </c>
      <c r="BX575" t="str">
        <f t="shared" si="97"/>
        <v>Unique System Skills LLC - Data Science with Programming Tools (520 clock hours)</v>
      </c>
      <c r="BY575" s="27" t="str">
        <f t="shared" si="88"/>
        <v/>
      </c>
      <c r="BZ575" s="20" t="e">
        <f t="shared" si="89"/>
        <v>#DIV/0!</v>
      </c>
      <c r="CA575" s="20" t="e">
        <f t="shared" si="90"/>
        <v>#DIV/0!</v>
      </c>
      <c r="CB575" s="20" t="e">
        <f t="shared" si="91"/>
        <v>#DIV/0!</v>
      </c>
      <c r="CC575" s="20" t="e">
        <f t="shared" si="92"/>
        <v>#DIV/0!</v>
      </c>
      <c r="CD575" s="20" t="e">
        <f t="shared" si="93"/>
        <v>#DIV/0!</v>
      </c>
      <c r="CE575" s="26">
        <f t="shared" si="94"/>
        <v>10067</v>
      </c>
      <c r="CF575" s="24" t="str">
        <f t="shared" si="99"/>
        <v xml:space="preserve"> </v>
      </c>
      <c r="CG575" s="24" t="str">
        <f t="shared" si="100"/>
        <v xml:space="preserve"> </v>
      </c>
      <c r="CH575" s="24" t="str">
        <f t="shared" si="101"/>
        <v xml:space="preserve"> </v>
      </c>
    </row>
    <row r="576" spans="1:86">
      <c r="A576" t="str">
        <f>'Master Data'!A576</f>
        <v>MD</v>
      </c>
      <c r="B576" t="str">
        <f>'Master Data'!B576</f>
        <v>Unique System Skills LLC</v>
      </c>
      <c r="C576" t="str">
        <f>'Master Data'!C576</f>
        <v>A private for profit entity not regulated by the state of Maryland offering non-credit training. See this provider s website for more information.</v>
      </c>
      <c r="D576" t="str">
        <f>'Master Data'!D576</f>
        <v>547 Amherst Street  Suite 201</v>
      </c>
      <c r="E576">
        <f>'Master Data'!E576</f>
        <v>0</v>
      </c>
      <c r="F576" t="str">
        <f>'Master Data'!F576</f>
        <v>Nashua</v>
      </c>
      <c r="G576" t="str">
        <f>'Master Data'!G576</f>
        <v>NH</v>
      </c>
      <c r="H576">
        <f>'Master Data'!H576</f>
        <v>3063</v>
      </c>
      <c r="I576">
        <f>'Master Data'!I576</f>
        <v>6</v>
      </c>
      <c r="J576" t="str">
        <f>'Master Data'!J576</f>
        <v>Intro to IT with Microsoft (200 clock hours)</v>
      </c>
      <c r="K576" t="str">
        <f>'Master Data'!K576</f>
        <v>Designed to provide participants with fundamental IT skills using Microsoft tools and technologies.</v>
      </c>
      <c r="L576" t="str">
        <f>'Master Data'!L576</f>
        <v>https://www.systemskills.com/</v>
      </c>
      <c r="M576">
        <f>'Master Data'!M576</f>
        <v>0</v>
      </c>
      <c r="N576">
        <f>'Master Data'!N576</f>
        <v>0</v>
      </c>
      <c r="O576">
        <f>'Master Data'!O576</f>
        <v>110899</v>
      </c>
      <c r="P576">
        <f>'Master Data'!P576</f>
        <v>3140</v>
      </c>
      <c r="Q576">
        <f>'Master Data'!Q576</f>
        <v>0</v>
      </c>
      <c r="R576">
        <f>'Master Data'!R576</f>
        <v>20</v>
      </c>
      <c r="S576">
        <f>'Master Data'!S576</f>
        <v>10</v>
      </c>
      <c r="T576">
        <f>'Master Data'!T576</f>
        <v>1</v>
      </c>
      <c r="U576">
        <f>'Master Data'!U576</f>
        <v>2</v>
      </c>
      <c r="V576">
        <f>'Master Data'!V576</f>
        <v>43919900</v>
      </c>
      <c r="W576">
        <f>'Master Data'!W576</f>
        <v>0</v>
      </c>
      <c r="X576">
        <f>'Master Data'!X576</f>
        <v>0</v>
      </c>
      <c r="Y576">
        <f>'Master Data'!Y576</f>
        <v>0</v>
      </c>
      <c r="Z576">
        <f>'Master Data'!Z576</f>
        <v>0</v>
      </c>
      <c r="AA576">
        <f>'Master Data'!AA576</f>
        <v>0</v>
      </c>
      <c r="AB576">
        <f>'Master Data'!AB576</f>
        <v>0</v>
      </c>
      <c r="AC576">
        <f>'Master Data'!AC576</f>
        <v>0</v>
      </c>
      <c r="AD576">
        <f>'Master Data'!AD576</f>
        <v>0</v>
      </c>
      <c r="AE576">
        <f>'Master Data'!AE576</f>
        <v>0</v>
      </c>
      <c r="AF576">
        <f>'Master Data'!AF576</f>
        <v>9999999.9900000002</v>
      </c>
      <c r="AG576">
        <f>'Master Data'!AG576</f>
        <v>9999999.9900000002</v>
      </c>
      <c r="AH576">
        <f>'Master Data'!AH576</f>
        <v>0</v>
      </c>
      <c r="AI576">
        <f>'Master Data'!AI576</f>
        <v>0</v>
      </c>
      <c r="AJ576">
        <f>'Master Data'!AJ576</f>
        <v>0</v>
      </c>
      <c r="AK576">
        <f>'Master Data'!AK576</f>
        <v>0</v>
      </c>
      <c r="AL576">
        <f>'Master Data'!AL576</f>
        <v>0</v>
      </c>
      <c r="AM576">
        <f>'Master Data'!AM576</f>
        <v>0</v>
      </c>
      <c r="AN576">
        <f>'Master Data'!AN576</f>
        <v>0</v>
      </c>
      <c r="AO576">
        <f>'Master Data'!AO576</f>
        <v>0</v>
      </c>
      <c r="AP576">
        <f>'Master Data'!AP576</f>
        <v>0</v>
      </c>
      <c r="AQ576">
        <f>'Master Data'!AQ576</f>
        <v>0</v>
      </c>
      <c r="AR576">
        <f>'Master Data'!AR576</f>
        <v>0</v>
      </c>
      <c r="AS576">
        <f>'Master Data'!AS576</f>
        <v>0</v>
      </c>
      <c r="AT576">
        <f>'Master Data'!AT576</f>
        <v>0</v>
      </c>
      <c r="AU576">
        <f>'Master Data'!AU576</f>
        <v>0</v>
      </c>
      <c r="AV576">
        <f>'Master Data'!AV576</f>
        <v>0</v>
      </c>
      <c r="AW576">
        <f>'Master Data'!AW576</f>
        <v>0</v>
      </c>
      <c r="AX576">
        <f>'Master Data'!AX576</f>
        <v>0</v>
      </c>
      <c r="AY576">
        <f>'Master Data'!AY576</f>
        <v>0</v>
      </c>
      <c r="AZ576">
        <f>'Master Data'!AZ576</f>
        <v>0</v>
      </c>
      <c r="BA576">
        <f>'Master Data'!BA576</f>
        <v>0</v>
      </c>
      <c r="BB576">
        <f>'Master Data'!BB576</f>
        <v>0</v>
      </c>
      <c r="BC576">
        <f>'Master Data'!BC576</f>
        <v>0</v>
      </c>
      <c r="BD576">
        <f>'Master Data'!BD576</f>
        <v>0</v>
      </c>
      <c r="BE576">
        <f>'Master Data'!BE576</f>
        <v>0</v>
      </c>
      <c r="BF576">
        <f>'Master Data'!BF576</f>
        <v>0</v>
      </c>
      <c r="BG576">
        <f>'Master Data'!BG576</f>
        <v>0</v>
      </c>
      <c r="BH576">
        <f>'Master Data'!BH576</f>
        <v>0</v>
      </c>
      <c r="BI576">
        <f>'Master Data'!BI576</f>
        <v>0</v>
      </c>
      <c r="BJ576">
        <f>'Master Data'!BJ576</f>
        <v>0</v>
      </c>
      <c r="BK576">
        <f>'Master Data'!BK576</f>
        <v>0</v>
      </c>
      <c r="BL576">
        <f>'Master Data'!BL576</f>
        <v>0</v>
      </c>
      <c r="BM576">
        <f>'Master Data'!BM576</f>
        <v>0</v>
      </c>
      <c r="BN576">
        <f>'Master Data'!BN576</f>
        <v>0</v>
      </c>
      <c r="BO576">
        <f>'Master Data'!BO576</f>
        <v>0</v>
      </c>
      <c r="BP576">
        <f>'Master Data'!BP576</f>
        <v>0</v>
      </c>
      <c r="BQ576">
        <f>'Master Data'!BQ576</f>
        <v>0</v>
      </c>
      <c r="BR576">
        <f>'Master Data'!BR576</f>
        <v>0</v>
      </c>
      <c r="BS576">
        <f>'Master Data'!BS576</f>
        <v>0</v>
      </c>
      <c r="BT576">
        <f>'Master Data'!BT576</f>
        <v>0</v>
      </c>
      <c r="BU576">
        <f>'Master Data'!BU576</f>
        <v>0</v>
      </c>
      <c r="BV576">
        <f>'Master Data'!BV576</f>
        <v>0</v>
      </c>
      <c r="BW576">
        <f>'Master Data'!BW576</f>
        <v>20231005</v>
      </c>
      <c r="BX576" t="str">
        <f t="shared" si="97"/>
        <v>Unique System Skills LLC - Intro to IT with Microsoft (200 clock hours)</v>
      </c>
      <c r="BY576" s="27" t="str">
        <f t="shared" si="88"/>
        <v/>
      </c>
      <c r="BZ576" s="20" t="e">
        <f t="shared" si="89"/>
        <v>#DIV/0!</v>
      </c>
      <c r="CA576" s="20" t="e">
        <f t="shared" si="90"/>
        <v>#DIV/0!</v>
      </c>
      <c r="CB576" s="20" t="e">
        <f t="shared" si="91"/>
        <v>#DIV/0!</v>
      </c>
      <c r="CC576" s="20" t="e">
        <f t="shared" si="92"/>
        <v>#DIV/0!</v>
      </c>
      <c r="CD576" s="20" t="e">
        <f t="shared" si="93"/>
        <v>#DIV/0!</v>
      </c>
      <c r="CE576" s="26">
        <f t="shared" si="94"/>
        <v>3140</v>
      </c>
      <c r="CF576" s="24" t="str">
        <f t="shared" si="99"/>
        <v xml:space="preserve"> </v>
      </c>
      <c r="CG576" s="24" t="str">
        <f t="shared" si="100"/>
        <v xml:space="preserve"> </v>
      </c>
      <c r="CH576" s="24" t="str">
        <f t="shared" si="101"/>
        <v xml:space="preserve"> </v>
      </c>
    </row>
    <row r="577" spans="1:86">
      <c r="A577" t="str">
        <f>'Master Data'!A577</f>
        <v>MD</v>
      </c>
      <c r="B577" t="str">
        <f>'Master Data'!B577</f>
        <v>Unique System Skills LLC</v>
      </c>
      <c r="C577" t="str">
        <f>'Master Data'!C577</f>
        <v>A private for profit entity not regulated by the state of Maryland offering non-credit training. See this provider s website for more information.</v>
      </c>
      <c r="D577" t="str">
        <f>'Master Data'!D577</f>
        <v>547 Amherst Street  Suite 201</v>
      </c>
      <c r="E577">
        <f>'Master Data'!E577</f>
        <v>0</v>
      </c>
      <c r="F577" t="str">
        <f>'Master Data'!F577</f>
        <v>Nashua</v>
      </c>
      <c r="G577" t="str">
        <f>'Master Data'!G577</f>
        <v>NH</v>
      </c>
      <c r="H577">
        <f>'Master Data'!H577</f>
        <v>3063</v>
      </c>
      <c r="I577">
        <f>'Master Data'!I577</f>
        <v>6</v>
      </c>
      <c r="J577" t="str">
        <f>'Master Data'!J577</f>
        <v>Python Web Development (360 clock hours)</v>
      </c>
      <c r="K577" t="str">
        <f>'Master Data'!K577</f>
        <v>Designed to equip participants with the skills and knowledge necessary to become proficient web developers using Python.</v>
      </c>
      <c r="L577" t="str">
        <f>'Master Data'!L577</f>
        <v>https://www.systemskills.com/</v>
      </c>
      <c r="M577">
        <f>'Master Data'!M577</f>
        <v>0</v>
      </c>
      <c r="N577">
        <f>'Master Data'!N577</f>
        <v>0</v>
      </c>
      <c r="O577">
        <f>'Master Data'!O577</f>
        <v>110801</v>
      </c>
      <c r="P577">
        <f>'Master Data'!P577</f>
        <v>5752</v>
      </c>
      <c r="Q577">
        <f>'Master Data'!Q577</f>
        <v>0</v>
      </c>
      <c r="R577">
        <f>'Master Data'!R577</f>
        <v>20</v>
      </c>
      <c r="S577">
        <f>'Master Data'!S577</f>
        <v>18</v>
      </c>
      <c r="T577">
        <f>'Master Data'!T577</f>
        <v>5</v>
      </c>
      <c r="U577">
        <f>'Master Data'!U577</f>
        <v>2</v>
      </c>
      <c r="V577">
        <f>'Master Data'!V577</f>
        <v>15125400</v>
      </c>
      <c r="W577">
        <f>'Master Data'!W577</f>
        <v>0</v>
      </c>
      <c r="X577">
        <f>'Master Data'!X577</f>
        <v>0</v>
      </c>
      <c r="Y577">
        <f>'Master Data'!Y577</f>
        <v>0</v>
      </c>
      <c r="Z577">
        <f>'Master Data'!Z577</f>
        <v>0</v>
      </c>
      <c r="AA577">
        <f>'Master Data'!AA577</f>
        <v>0</v>
      </c>
      <c r="AB577">
        <f>'Master Data'!AB577</f>
        <v>0</v>
      </c>
      <c r="AC577">
        <f>'Master Data'!AC577</f>
        <v>0</v>
      </c>
      <c r="AD577">
        <f>'Master Data'!AD577</f>
        <v>0</v>
      </c>
      <c r="AE577">
        <f>'Master Data'!AE577</f>
        <v>0</v>
      </c>
      <c r="AF577">
        <f>'Master Data'!AF577</f>
        <v>9999999.9900000002</v>
      </c>
      <c r="AG577">
        <f>'Master Data'!AG577</f>
        <v>9999999.9900000002</v>
      </c>
      <c r="AH577">
        <f>'Master Data'!AH577</f>
        <v>0</v>
      </c>
      <c r="AI577">
        <f>'Master Data'!AI577</f>
        <v>0</v>
      </c>
      <c r="AJ577">
        <f>'Master Data'!AJ577</f>
        <v>0</v>
      </c>
      <c r="AK577">
        <f>'Master Data'!AK577</f>
        <v>0</v>
      </c>
      <c r="AL577">
        <f>'Master Data'!AL577</f>
        <v>0</v>
      </c>
      <c r="AM577">
        <f>'Master Data'!AM577</f>
        <v>0</v>
      </c>
      <c r="AN577">
        <f>'Master Data'!AN577</f>
        <v>0</v>
      </c>
      <c r="AO577">
        <f>'Master Data'!AO577</f>
        <v>0</v>
      </c>
      <c r="AP577">
        <f>'Master Data'!AP577</f>
        <v>0</v>
      </c>
      <c r="AQ577">
        <f>'Master Data'!AQ577</f>
        <v>0</v>
      </c>
      <c r="AR577">
        <f>'Master Data'!AR577</f>
        <v>0</v>
      </c>
      <c r="AS577">
        <f>'Master Data'!AS577</f>
        <v>0</v>
      </c>
      <c r="AT577">
        <f>'Master Data'!AT577</f>
        <v>0</v>
      </c>
      <c r="AU577">
        <f>'Master Data'!AU577</f>
        <v>0</v>
      </c>
      <c r="AV577">
        <f>'Master Data'!AV577</f>
        <v>0</v>
      </c>
      <c r="AW577">
        <f>'Master Data'!AW577</f>
        <v>0</v>
      </c>
      <c r="AX577">
        <f>'Master Data'!AX577</f>
        <v>0</v>
      </c>
      <c r="AY577">
        <f>'Master Data'!AY577</f>
        <v>0</v>
      </c>
      <c r="AZ577">
        <f>'Master Data'!AZ577</f>
        <v>0</v>
      </c>
      <c r="BA577">
        <f>'Master Data'!BA577</f>
        <v>0</v>
      </c>
      <c r="BB577">
        <f>'Master Data'!BB577</f>
        <v>0</v>
      </c>
      <c r="BC577">
        <f>'Master Data'!BC577</f>
        <v>0</v>
      </c>
      <c r="BD577">
        <f>'Master Data'!BD577</f>
        <v>0</v>
      </c>
      <c r="BE577">
        <f>'Master Data'!BE577</f>
        <v>0</v>
      </c>
      <c r="BF577">
        <f>'Master Data'!BF577</f>
        <v>0</v>
      </c>
      <c r="BG577">
        <f>'Master Data'!BG577</f>
        <v>0</v>
      </c>
      <c r="BH577">
        <f>'Master Data'!BH577</f>
        <v>0</v>
      </c>
      <c r="BI577">
        <f>'Master Data'!BI577</f>
        <v>0</v>
      </c>
      <c r="BJ577">
        <f>'Master Data'!BJ577</f>
        <v>0</v>
      </c>
      <c r="BK577">
        <f>'Master Data'!BK577</f>
        <v>0</v>
      </c>
      <c r="BL577">
        <f>'Master Data'!BL577</f>
        <v>0</v>
      </c>
      <c r="BM577">
        <f>'Master Data'!BM577</f>
        <v>0</v>
      </c>
      <c r="BN577">
        <f>'Master Data'!BN577</f>
        <v>0</v>
      </c>
      <c r="BO577">
        <f>'Master Data'!BO577</f>
        <v>0</v>
      </c>
      <c r="BP577">
        <f>'Master Data'!BP577</f>
        <v>0</v>
      </c>
      <c r="BQ577">
        <f>'Master Data'!BQ577</f>
        <v>0</v>
      </c>
      <c r="BR577">
        <f>'Master Data'!BR577</f>
        <v>0</v>
      </c>
      <c r="BS577">
        <f>'Master Data'!BS577</f>
        <v>0</v>
      </c>
      <c r="BT577">
        <f>'Master Data'!BT577</f>
        <v>0</v>
      </c>
      <c r="BU577">
        <f>'Master Data'!BU577</f>
        <v>0</v>
      </c>
      <c r="BV577">
        <f>'Master Data'!BV577</f>
        <v>0</v>
      </c>
      <c r="BW577">
        <f>'Master Data'!BW577</f>
        <v>20231005</v>
      </c>
      <c r="BX577" t="str">
        <f t="shared" si="97"/>
        <v>Unique System Skills LLC - Python Web Development (360 clock hours)</v>
      </c>
      <c r="BY577" s="27" t="str">
        <f t="shared" si="88"/>
        <v/>
      </c>
      <c r="BZ577" s="20" t="e">
        <f t="shared" si="89"/>
        <v>#DIV/0!</v>
      </c>
      <c r="CA577" s="20" t="e">
        <f t="shared" si="90"/>
        <v>#DIV/0!</v>
      </c>
      <c r="CB577" s="20" t="e">
        <f t="shared" si="91"/>
        <v>#DIV/0!</v>
      </c>
      <c r="CC577" s="20" t="e">
        <f t="shared" si="92"/>
        <v>#DIV/0!</v>
      </c>
      <c r="CD577" s="20" t="e">
        <f t="shared" si="93"/>
        <v>#DIV/0!</v>
      </c>
      <c r="CE577" s="26">
        <f t="shared" si="94"/>
        <v>5752</v>
      </c>
      <c r="CF577" s="24" t="str">
        <f t="shared" si="99"/>
        <v xml:space="preserve"> </v>
      </c>
      <c r="CG577" s="24" t="str">
        <f t="shared" si="100"/>
        <v xml:space="preserve"> </v>
      </c>
      <c r="CH577" s="24" t="str">
        <f t="shared" si="101"/>
        <v xml:space="preserve"> </v>
      </c>
    </row>
    <row r="578" spans="1:86">
      <c r="A578" t="str">
        <f>'Master Data'!A578</f>
        <v>MD</v>
      </c>
      <c r="B578" t="str">
        <f>'Master Data'!B578</f>
        <v>Unique System Skills LLC</v>
      </c>
      <c r="C578" t="str">
        <f>'Master Data'!C578</f>
        <v>A private for profit entity not regulated by the state of Maryland offering non-credit training. See this provider s website for more information.</v>
      </c>
      <c r="D578" t="str">
        <f>'Master Data'!D578</f>
        <v>547 Amherst Street  Suite 201</v>
      </c>
      <c r="E578">
        <f>'Master Data'!E578</f>
        <v>0</v>
      </c>
      <c r="F578" t="str">
        <f>'Master Data'!F578</f>
        <v>Nashua</v>
      </c>
      <c r="G578" t="str">
        <f>'Master Data'!G578</f>
        <v>NH</v>
      </c>
      <c r="H578">
        <f>'Master Data'!H578</f>
        <v>3063</v>
      </c>
      <c r="I578">
        <f>'Master Data'!I578</f>
        <v>6</v>
      </c>
      <c r="J578" t="str">
        <f>'Master Data'!J578</f>
        <v>Salesforce Admin and Developer (360 clock hours)</v>
      </c>
      <c r="K578" t="str">
        <f>'Master Data'!K578</f>
        <v>Prepares participants for a career in Salesforce administration and development. Leads to Salesforce Administrator and Salesforce Platform App Builder Certification.</v>
      </c>
      <c r="L578" t="str">
        <f>'Master Data'!L578</f>
        <v>https://www.systemskills.com/</v>
      </c>
      <c r="M578">
        <f>'Master Data'!M578</f>
        <v>1</v>
      </c>
      <c r="N578" t="str">
        <f>'Master Data'!N578</f>
        <v>Salesforce Administrator and Salesforce Platform App Builder Certification.</v>
      </c>
      <c r="O578">
        <f>'Master Data'!O578</f>
        <v>110201</v>
      </c>
      <c r="P578">
        <f>'Master Data'!P578</f>
        <v>6780</v>
      </c>
      <c r="Q578">
        <f>'Master Data'!Q578</f>
        <v>0</v>
      </c>
      <c r="R578">
        <f>'Master Data'!R578</f>
        <v>20</v>
      </c>
      <c r="S578">
        <f>'Master Data'!S578</f>
        <v>18</v>
      </c>
      <c r="T578">
        <f>'Master Data'!T578</f>
        <v>1</v>
      </c>
      <c r="U578">
        <f>'Master Data'!U578</f>
        <v>2</v>
      </c>
      <c r="V578">
        <f>'Master Data'!V578</f>
        <v>15125100</v>
      </c>
      <c r="W578">
        <f>'Master Data'!W578</f>
        <v>0</v>
      </c>
      <c r="X578">
        <f>'Master Data'!X578</f>
        <v>0</v>
      </c>
      <c r="Y578">
        <f>'Master Data'!Y578</f>
        <v>0</v>
      </c>
      <c r="Z578">
        <f>'Master Data'!Z578</f>
        <v>0</v>
      </c>
      <c r="AA578">
        <f>'Master Data'!AA578</f>
        <v>0</v>
      </c>
      <c r="AB578">
        <f>'Master Data'!AB578</f>
        <v>0</v>
      </c>
      <c r="AC578">
        <f>'Master Data'!AC578</f>
        <v>0</v>
      </c>
      <c r="AD578">
        <f>'Master Data'!AD578</f>
        <v>0</v>
      </c>
      <c r="AE578">
        <f>'Master Data'!AE578</f>
        <v>0</v>
      </c>
      <c r="AF578">
        <f>'Master Data'!AF578</f>
        <v>9999999.9900000002</v>
      </c>
      <c r="AG578">
        <f>'Master Data'!AG578</f>
        <v>9999999.9900000002</v>
      </c>
      <c r="AH578">
        <f>'Master Data'!AH578</f>
        <v>0</v>
      </c>
      <c r="AI578">
        <f>'Master Data'!AI578</f>
        <v>0</v>
      </c>
      <c r="AJ578">
        <f>'Master Data'!AJ578</f>
        <v>0</v>
      </c>
      <c r="AK578">
        <f>'Master Data'!AK578</f>
        <v>0</v>
      </c>
      <c r="AL578">
        <f>'Master Data'!AL578</f>
        <v>0</v>
      </c>
      <c r="AM578">
        <f>'Master Data'!AM578</f>
        <v>0</v>
      </c>
      <c r="AN578">
        <f>'Master Data'!AN578</f>
        <v>0</v>
      </c>
      <c r="AO578">
        <f>'Master Data'!AO578</f>
        <v>0</v>
      </c>
      <c r="AP578">
        <f>'Master Data'!AP578</f>
        <v>0</v>
      </c>
      <c r="AQ578">
        <f>'Master Data'!AQ578</f>
        <v>0</v>
      </c>
      <c r="AR578">
        <f>'Master Data'!AR578</f>
        <v>0</v>
      </c>
      <c r="AS578">
        <f>'Master Data'!AS578</f>
        <v>0</v>
      </c>
      <c r="AT578">
        <f>'Master Data'!AT578</f>
        <v>0</v>
      </c>
      <c r="AU578">
        <f>'Master Data'!AU578</f>
        <v>0</v>
      </c>
      <c r="AV578">
        <f>'Master Data'!AV578</f>
        <v>0</v>
      </c>
      <c r="AW578">
        <f>'Master Data'!AW578</f>
        <v>0</v>
      </c>
      <c r="AX578">
        <f>'Master Data'!AX578</f>
        <v>0</v>
      </c>
      <c r="AY578">
        <f>'Master Data'!AY578</f>
        <v>0</v>
      </c>
      <c r="AZ578">
        <f>'Master Data'!AZ578</f>
        <v>0</v>
      </c>
      <c r="BA578">
        <f>'Master Data'!BA578</f>
        <v>0</v>
      </c>
      <c r="BB578">
        <f>'Master Data'!BB578</f>
        <v>0</v>
      </c>
      <c r="BC578">
        <f>'Master Data'!BC578</f>
        <v>0</v>
      </c>
      <c r="BD578">
        <f>'Master Data'!BD578</f>
        <v>0</v>
      </c>
      <c r="BE578">
        <f>'Master Data'!BE578</f>
        <v>0</v>
      </c>
      <c r="BF578">
        <f>'Master Data'!BF578</f>
        <v>0</v>
      </c>
      <c r="BG578">
        <f>'Master Data'!BG578</f>
        <v>0</v>
      </c>
      <c r="BH578">
        <f>'Master Data'!BH578</f>
        <v>0</v>
      </c>
      <c r="BI578">
        <f>'Master Data'!BI578</f>
        <v>0</v>
      </c>
      <c r="BJ578">
        <f>'Master Data'!BJ578</f>
        <v>0</v>
      </c>
      <c r="BK578">
        <f>'Master Data'!BK578</f>
        <v>0</v>
      </c>
      <c r="BL578">
        <f>'Master Data'!BL578</f>
        <v>0</v>
      </c>
      <c r="BM578">
        <f>'Master Data'!BM578</f>
        <v>0</v>
      </c>
      <c r="BN578">
        <f>'Master Data'!BN578</f>
        <v>0</v>
      </c>
      <c r="BO578">
        <f>'Master Data'!BO578</f>
        <v>0</v>
      </c>
      <c r="BP578">
        <f>'Master Data'!BP578</f>
        <v>0</v>
      </c>
      <c r="BQ578">
        <f>'Master Data'!BQ578</f>
        <v>0</v>
      </c>
      <c r="BR578">
        <f>'Master Data'!BR578</f>
        <v>0</v>
      </c>
      <c r="BS578">
        <f>'Master Data'!BS578</f>
        <v>0</v>
      </c>
      <c r="BT578">
        <f>'Master Data'!BT578</f>
        <v>0</v>
      </c>
      <c r="BU578">
        <f>'Master Data'!BU578</f>
        <v>0</v>
      </c>
      <c r="BV578">
        <f>'Master Data'!BV578</f>
        <v>0</v>
      </c>
      <c r="BW578">
        <f>'Master Data'!BW578</f>
        <v>20231116</v>
      </c>
      <c r="BX578" t="str">
        <f t="shared" si="97"/>
        <v>Unique System Skills LLC - Salesforce Admin and Developer (360 clock hours)</v>
      </c>
      <c r="BY578" s="27" t="str">
        <f t="shared" ref="BY578:BY641" si="102">IFERROR(SUM(AP578/AT578),"")</f>
        <v/>
      </c>
      <c r="BZ578" s="20" t="e">
        <f t="shared" ref="BZ578:BZ641" si="103">SUM(AQ578/AU578)</f>
        <v>#DIV/0!</v>
      </c>
      <c r="CA578" s="20" t="e">
        <f t="shared" ref="CA578:CA641" si="104">SUM(AS578/AU578)</f>
        <v>#DIV/0!</v>
      </c>
      <c r="CB578" s="20" t="e">
        <f t="shared" ref="CB578:CB641" si="105">SUM(AB578/AH578)</f>
        <v>#DIV/0!</v>
      </c>
      <c r="CC578" s="20" t="e">
        <f t="shared" ref="CC578:CC641" si="106">SUM(AC578/AI578)</f>
        <v>#DIV/0!</v>
      </c>
      <c r="CD578" s="20" t="e">
        <f t="shared" ref="CD578:CD641" si="107">SUM(AE578/AI578)</f>
        <v>#DIV/0!</v>
      </c>
      <c r="CE578" s="26">
        <f t="shared" ref="CE578:CE641" si="108">SUM(P578+Q578)</f>
        <v>6780</v>
      </c>
      <c r="CF578" s="24" t="str">
        <f t="shared" si="99"/>
        <v xml:space="preserve"> </v>
      </c>
      <c r="CG578" s="24" t="str">
        <f t="shared" si="100"/>
        <v xml:space="preserve"> </v>
      </c>
      <c r="CH578" s="24" t="str">
        <f t="shared" si="101"/>
        <v xml:space="preserve"> </v>
      </c>
    </row>
    <row r="579" spans="1:86">
      <c r="A579" t="str">
        <f>'Master Data'!A579</f>
        <v>MD</v>
      </c>
      <c r="B579" t="str">
        <f>'Master Data'!B579</f>
        <v>Unique System Skills LLC</v>
      </c>
      <c r="C579" t="str">
        <f>'Master Data'!C579</f>
        <v>A private for profit entity not regulated by the state of Maryland offering non-credit training. See this provider s website for more information.</v>
      </c>
      <c r="D579" t="str">
        <f>'Master Data'!D579</f>
        <v>547 Amherst Street  Suite 201</v>
      </c>
      <c r="E579">
        <f>'Master Data'!E579</f>
        <v>0</v>
      </c>
      <c r="F579" t="str">
        <f>'Master Data'!F579</f>
        <v>Nashua</v>
      </c>
      <c r="G579" t="str">
        <f>'Master Data'!G579</f>
        <v>NH</v>
      </c>
      <c r="H579">
        <f>'Master Data'!H579</f>
        <v>3063</v>
      </c>
      <c r="I579">
        <f>'Master Data'!I579</f>
        <v>6</v>
      </c>
      <c r="J579" t="str">
        <f>'Master Data'!J579</f>
        <v>Web Development with Java (360 clock hours)</v>
      </c>
      <c r="K579" t="str">
        <f>'Master Data'!K579</f>
        <v>Preparation for the Oracle Database SQL Certified Associate Certification exam, 1Z0-071.</v>
      </c>
      <c r="L579" t="str">
        <f>'Master Data'!L579</f>
        <v>https://www.systemskills.com/</v>
      </c>
      <c r="M579">
        <f>'Master Data'!M579</f>
        <v>1</v>
      </c>
      <c r="N579" t="str">
        <f>'Master Data'!N579</f>
        <v>Oracle Database SQL Certified Associate</v>
      </c>
      <c r="O579">
        <f>'Master Data'!O579</f>
        <v>111004</v>
      </c>
      <c r="P579">
        <f>'Master Data'!P579</f>
        <v>6327</v>
      </c>
      <c r="Q579">
        <f>'Master Data'!Q579</f>
        <v>0</v>
      </c>
      <c r="R579">
        <f>'Master Data'!R579</f>
        <v>20</v>
      </c>
      <c r="S579">
        <f>'Master Data'!S579</f>
        <v>18</v>
      </c>
      <c r="T579">
        <f>'Master Data'!T579</f>
        <v>5</v>
      </c>
      <c r="U579">
        <f>'Master Data'!U579</f>
        <v>2</v>
      </c>
      <c r="V579">
        <f>'Master Data'!V579</f>
        <v>15125400</v>
      </c>
      <c r="W579">
        <f>'Master Data'!W579</f>
        <v>0</v>
      </c>
      <c r="X579">
        <f>'Master Data'!X579</f>
        <v>0</v>
      </c>
      <c r="Y579">
        <f>'Master Data'!Y579</f>
        <v>0</v>
      </c>
      <c r="Z579">
        <f>'Master Data'!Z579</f>
        <v>0</v>
      </c>
      <c r="AA579">
        <f>'Master Data'!AA579</f>
        <v>0</v>
      </c>
      <c r="AB579">
        <f>'Master Data'!AB579</f>
        <v>0</v>
      </c>
      <c r="AC579">
        <f>'Master Data'!AC579</f>
        <v>0</v>
      </c>
      <c r="AD579">
        <f>'Master Data'!AD579</f>
        <v>0</v>
      </c>
      <c r="AE579">
        <f>'Master Data'!AE579</f>
        <v>0</v>
      </c>
      <c r="AF579">
        <f>'Master Data'!AF579</f>
        <v>9999999.9900000002</v>
      </c>
      <c r="AG579">
        <f>'Master Data'!AG579</f>
        <v>9999999.9900000002</v>
      </c>
      <c r="AH579">
        <f>'Master Data'!AH579</f>
        <v>0</v>
      </c>
      <c r="AI579">
        <f>'Master Data'!AI579</f>
        <v>0</v>
      </c>
      <c r="AJ579">
        <f>'Master Data'!AJ579</f>
        <v>0</v>
      </c>
      <c r="AK579">
        <f>'Master Data'!AK579</f>
        <v>0</v>
      </c>
      <c r="AL579">
        <f>'Master Data'!AL579</f>
        <v>0</v>
      </c>
      <c r="AM579">
        <f>'Master Data'!AM579</f>
        <v>0</v>
      </c>
      <c r="AN579">
        <f>'Master Data'!AN579</f>
        <v>0</v>
      </c>
      <c r="AO579">
        <f>'Master Data'!AO579</f>
        <v>0</v>
      </c>
      <c r="AP579">
        <f>'Master Data'!AP579</f>
        <v>0</v>
      </c>
      <c r="AQ579">
        <f>'Master Data'!AQ579</f>
        <v>0</v>
      </c>
      <c r="AR579">
        <f>'Master Data'!AR579</f>
        <v>0</v>
      </c>
      <c r="AS579">
        <f>'Master Data'!AS579</f>
        <v>0</v>
      </c>
      <c r="AT579">
        <f>'Master Data'!AT579</f>
        <v>0</v>
      </c>
      <c r="AU579">
        <f>'Master Data'!AU579</f>
        <v>0</v>
      </c>
      <c r="AV579">
        <f>'Master Data'!AV579</f>
        <v>0</v>
      </c>
      <c r="AW579">
        <f>'Master Data'!AW579</f>
        <v>0</v>
      </c>
      <c r="AX579">
        <f>'Master Data'!AX579</f>
        <v>0</v>
      </c>
      <c r="AY579">
        <f>'Master Data'!AY579</f>
        <v>0</v>
      </c>
      <c r="AZ579">
        <f>'Master Data'!AZ579</f>
        <v>0</v>
      </c>
      <c r="BA579">
        <f>'Master Data'!BA579</f>
        <v>0</v>
      </c>
      <c r="BB579">
        <f>'Master Data'!BB579</f>
        <v>0</v>
      </c>
      <c r="BC579">
        <f>'Master Data'!BC579</f>
        <v>0</v>
      </c>
      <c r="BD579">
        <f>'Master Data'!BD579</f>
        <v>0</v>
      </c>
      <c r="BE579">
        <f>'Master Data'!BE579</f>
        <v>0</v>
      </c>
      <c r="BF579">
        <f>'Master Data'!BF579</f>
        <v>0</v>
      </c>
      <c r="BG579">
        <f>'Master Data'!BG579</f>
        <v>0</v>
      </c>
      <c r="BH579">
        <f>'Master Data'!BH579</f>
        <v>0</v>
      </c>
      <c r="BI579">
        <f>'Master Data'!BI579</f>
        <v>0</v>
      </c>
      <c r="BJ579">
        <f>'Master Data'!BJ579</f>
        <v>0</v>
      </c>
      <c r="BK579">
        <f>'Master Data'!BK579</f>
        <v>0</v>
      </c>
      <c r="BL579">
        <f>'Master Data'!BL579</f>
        <v>0</v>
      </c>
      <c r="BM579">
        <f>'Master Data'!BM579</f>
        <v>0</v>
      </c>
      <c r="BN579">
        <f>'Master Data'!BN579</f>
        <v>0</v>
      </c>
      <c r="BO579">
        <f>'Master Data'!BO579</f>
        <v>0</v>
      </c>
      <c r="BP579">
        <f>'Master Data'!BP579</f>
        <v>0</v>
      </c>
      <c r="BQ579">
        <f>'Master Data'!BQ579</f>
        <v>0</v>
      </c>
      <c r="BR579">
        <f>'Master Data'!BR579</f>
        <v>0</v>
      </c>
      <c r="BS579">
        <f>'Master Data'!BS579</f>
        <v>0</v>
      </c>
      <c r="BT579">
        <f>'Master Data'!BT579</f>
        <v>0</v>
      </c>
      <c r="BU579">
        <f>'Master Data'!BU579</f>
        <v>0</v>
      </c>
      <c r="BV579">
        <f>'Master Data'!BV579</f>
        <v>0</v>
      </c>
      <c r="BW579">
        <f>'Master Data'!BW579</f>
        <v>20231005</v>
      </c>
      <c r="BX579" t="str">
        <f t="shared" ref="BX579:BX642" si="109">CONCATENATE(B579," - ",J579)</f>
        <v>Unique System Skills LLC - Web Development with Java (360 clock hours)</v>
      </c>
      <c r="BY579" s="27" t="str">
        <f t="shared" si="102"/>
        <v/>
      </c>
      <c r="BZ579" s="20" t="e">
        <f t="shared" si="103"/>
        <v>#DIV/0!</v>
      </c>
      <c r="CA579" s="20" t="e">
        <f t="shared" si="104"/>
        <v>#DIV/0!</v>
      </c>
      <c r="CB579" s="20" t="e">
        <f t="shared" si="105"/>
        <v>#DIV/0!</v>
      </c>
      <c r="CC579" s="20" t="e">
        <f t="shared" si="106"/>
        <v>#DIV/0!</v>
      </c>
      <c r="CD579" s="20" t="e">
        <f t="shared" si="107"/>
        <v>#DIV/0!</v>
      </c>
      <c r="CE579" s="26">
        <f t="shared" si="108"/>
        <v>6327</v>
      </c>
      <c r="CF579" s="24" t="str">
        <f t="shared" si="99"/>
        <v xml:space="preserve"> </v>
      </c>
      <c r="CG579" s="24" t="str">
        <f t="shared" si="100"/>
        <v xml:space="preserve"> </v>
      </c>
      <c r="CH579" s="24" t="str">
        <f t="shared" si="101"/>
        <v xml:space="preserve"> </v>
      </c>
    </row>
    <row r="580" spans="1:86">
      <c r="A580" t="str">
        <f>'Master Data'!A580</f>
        <v>MD</v>
      </c>
      <c r="B580" t="str">
        <f>'Master Data'!B580</f>
        <v>Unique System Skills LLC</v>
      </c>
      <c r="C580" t="str">
        <f>'Master Data'!C580</f>
        <v>A private for profit entity not regulated by the state of Maryland offering non-credit training. See this provider s website for more information.</v>
      </c>
      <c r="D580" t="str">
        <f>'Master Data'!D580</f>
        <v>547 Amherst Street  Suite 201</v>
      </c>
      <c r="E580">
        <f>'Master Data'!E580</f>
        <v>0</v>
      </c>
      <c r="F580" t="str">
        <f>'Master Data'!F580</f>
        <v>Nashua</v>
      </c>
      <c r="G580" t="str">
        <f>'Master Data'!G580</f>
        <v>NH</v>
      </c>
      <c r="H580">
        <f>'Master Data'!H580</f>
        <v>3063</v>
      </c>
      <c r="I580">
        <f>'Master Data'!I580</f>
        <v>6</v>
      </c>
      <c r="J580" t="str">
        <f>'Master Data'!J580</f>
        <v>Web, Mobile, and Digital Marketing (360 clock hours)</v>
      </c>
      <c r="K580" t="str">
        <f>'Master Data'!K580</f>
        <v>Preparation for Oracle Database SQL Certified Associate Certification exam, 1Z0-071.</v>
      </c>
      <c r="L580" t="str">
        <f>'Master Data'!L580</f>
        <v>https://www.systemskills.com/</v>
      </c>
      <c r="M580">
        <f>'Master Data'!M580</f>
        <v>1</v>
      </c>
      <c r="N580" t="str">
        <f>'Master Data'!N580</f>
        <v>Oracle Database SQL Certified Associate</v>
      </c>
      <c r="O580">
        <f>'Master Data'!O580</f>
        <v>110201</v>
      </c>
      <c r="P580">
        <f>'Master Data'!P580</f>
        <v>6445</v>
      </c>
      <c r="Q580">
        <f>'Master Data'!Q580</f>
        <v>0</v>
      </c>
      <c r="R580">
        <f>'Master Data'!R580</f>
        <v>20</v>
      </c>
      <c r="S580">
        <f>'Master Data'!S580</f>
        <v>18</v>
      </c>
      <c r="T580">
        <f>'Master Data'!T580</f>
        <v>5</v>
      </c>
      <c r="U580">
        <f>'Master Data'!U580</f>
        <v>2</v>
      </c>
      <c r="V580">
        <f>'Master Data'!V580</f>
        <v>15125200</v>
      </c>
      <c r="W580">
        <f>'Master Data'!W580</f>
        <v>0</v>
      </c>
      <c r="X580">
        <f>'Master Data'!X580</f>
        <v>0</v>
      </c>
      <c r="Y580">
        <f>'Master Data'!Y580</f>
        <v>0</v>
      </c>
      <c r="Z580">
        <f>'Master Data'!Z580</f>
        <v>0</v>
      </c>
      <c r="AA580">
        <f>'Master Data'!AA580</f>
        <v>0</v>
      </c>
      <c r="AB580">
        <f>'Master Data'!AB580</f>
        <v>0</v>
      </c>
      <c r="AC580">
        <f>'Master Data'!AC580</f>
        <v>0</v>
      </c>
      <c r="AD580">
        <f>'Master Data'!AD580</f>
        <v>0</v>
      </c>
      <c r="AE580">
        <f>'Master Data'!AE580</f>
        <v>0</v>
      </c>
      <c r="AF580">
        <f>'Master Data'!AF580</f>
        <v>9999999.9900000002</v>
      </c>
      <c r="AG580">
        <f>'Master Data'!AG580</f>
        <v>9999999.9900000002</v>
      </c>
      <c r="AH580">
        <f>'Master Data'!AH580</f>
        <v>0</v>
      </c>
      <c r="AI580">
        <f>'Master Data'!AI580</f>
        <v>0</v>
      </c>
      <c r="AJ580">
        <f>'Master Data'!AJ580</f>
        <v>0</v>
      </c>
      <c r="AK580">
        <f>'Master Data'!AK580</f>
        <v>0</v>
      </c>
      <c r="AL580">
        <f>'Master Data'!AL580</f>
        <v>0</v>
      </c>
      <c r="AM580">
        <f>'Master Data'!AM580</f>
        <v>0</v>
      </c>
      <c r="AN580">
        <f>'Master Data'!AN580</f>
        <v>0</v>
      </c>
      <c r="AO580">
        <f>'Master Data'!AO580</f>
        <v>0</v>
      </c>
      <c r="AP580">
        <f>'Master Data'!AP580</f>
        <v>0</v>
      </c>
      <c r="AQ580">
        <f>'Master Data'!AQ580</f>
        <v>0</v>
      </c>
      <c r="AR580">
        <f>'Master Data'!AR580</f>
        <v>0</v>
      </c>
      <c r="AS580">
        <f>'Master Data'!AS580</f>
        <v>0</v>
      </c>
      <c r="AT580">
        <f>'Master Data'!AT580</f>
        <v>0</v>
      </c>
      <c r="AU580">
        <f>'Master Data'!AU580</f>
        <v>0</v>
      </c>
      <c r="AV580">
        <f>'Master Data'!AV580</f>
        <v>0</v>
      </c>
      <c r="AW580">
        <f>'Master Data'!AW580</f>
        <v>0</v>
      </c>
      <c r="AX580">
        <f>'Master Data'!AX580</f>
        <v>0</v>
      </c>
      <c r="AY580">
        <f>'Master Data'!AY580</f>
        <v>0</v>
      </c>
      <c r="AZ580">
        <f>'Master Data'!AZ580</f>
        <v>0</v>
      </c>
      <c r="BA580">
        <f>'Master Data'!BA580</f>
        <v>0</v>
      </c>
      <c r="BB580">
        <f>'Master Data'!BB580</f>
        <v>0</v>
      </c>
      <c r="BC580">
        <f>'Master Data'!BC580</f>
        <v>0</v>
      </c>
      <c r="BD580">
        <f>'Master Data'!BD580</f>
        <v>0</v>
      </c>
      <c r="BE580">
        <f>'Master Data'!BE580</f>
        <v>0</v>
      </c>
      <c r="BF580">
        <f>'Master Data'!BF580</f>
        <v>0</v>
      </c>
      <c r="BG580">
        <f>'Master Data'!BG580</f>
        <v>0</v>
      </c>
      <c r="BH580">
        <f>'Master Data'!BH580</f>
        <v>0</v>
      </c>
      <c r="BI580">
        <f>'Master Data'!BI580</f>
        <v>0</v>
      </c>
      <c r="BJ580">
        <f>'Master Data'!BJ580</f>
        <v>0</v>
      </c>
      <c r="BK580">
        <f>'Master Data'!BK580</f>
        <v>0</v>
      </c>
      <c r="BL580">
        <f>'Master Data'!BL580</f>
        <v>0</v>
      </c>
      <c r="BM580">
        <f>'Master Data'!BM580</f>
        <v>0</v>
      </c>
      <c r="BN580">
        <f>'Master Data'!BN580</f>
        <v>0</v>
      </c>
      <c r="BO580">
        <f>'Master Data'!BO580</f>
        <v>0</v>
      </c>
      <c r="BP580">
        <f>'Master Data'!BP580</f>
        <v>0</v>
      </c>
      <c r="BQ580">
        <f>'Master Data'!BQ580</f>
        <v>0</v>
      </c>
      <c r="BR580">
        <f>'Master Data'!BR580</f>
        <v>0</v>
      </c>
      <c r="BS580">
        <f>'Master Data'!BS580</f>
        <v>0</v>
      </c>
      <c r="BT580">
        <f>'Master Data'!BT580</f>
        <v>0</v>
      </c>
      <c r="BU580">
        <f>'Master Data'!BU580</f>
        <v>0</v>
      </c>
      <c r="BV580">
        <f>'Master Data'!BV580</f>
        <v>0</v>
      </c>
      <c r="BW580">
        <f>'Master Data'!BW580</f>
        <v>20231005</v>
      </c>
      <c r="BX580" t="str">
        <f t="shared" si="109"/>
        <v>Unique System Skills LLC - Web, Mobile, and Digital Marketing (360 clock hours)</v>
      </c>
      <c r="BY580" s="27" t="str">
        <f t="shared" si="102"/>
        <v/>
      </c>
      <c r="BZ580" s="20" t="e">
        <f t="shared" si="103"/>
        <v>#DIV/0!</v>
      </c>
      <c r="CA580" s="20" t="e">
        <f t="shared" si="104"/>
        <v>#DIV/0!</v>
      </c>
      <c r="CB580" s="20" t="e">
        <f t="shared" si="105"/>
        <v>#DIV/0!</v>
      </c>
      <c r="CC580" s="20" t="e">
        <f t="shared" si="106"/>
        <v>#DIV/0!</v>
      </c>
      <c r="CD580" s="20" t="e">
        <f t="shared" si="107"/>
        <v>#DIV/0!</v>
      </c>
      <c r="CE580" s="26">
        <f t="shared" si="108"/>
        <v>6445</v>
      </c>
      <c r="CF580" s="24" t="str">
        <f t="shared" si="99"/>
        <v xml:space="preserve"> </v>
      </c>
      <c r="CG580" s="24" t="str">
        <f t="shared" si="100"/>
        <v xml:space="preserve"> </v>
      </c>
      <c r="CH580" s="24" t="str">
        <f t="shared" si="101"/>
        <v xml:space="preserve"> </v>
      </c>
    </row>
    <row r="581" spans="1:86">
      <c r="A581" t="str">
        <f>'Master Data'!A581</f>
        <v>MD</v>
      </c>
      <c r="B581" t="str">
        <f>'Master Data'!B581</f>
        <v>Unique System Skills LLC</v>
      </c>
      <c r="C581" t="str">
        <f>'Master Data'!C581</f>
        <v>A private for profit entity not regulated by the state of Maryland offering non-credit training. See this provider s website for more information.</v>
      </c>
      <c r="D581" t="str">
        <f>'Master Data'!D581</f>
        <v>547 Amherst Street  Suite 201</v>
      </c>
      <c r="E581">
        <f>'Master Data'!E581</f>
        <v>0</v>
      </c>
      <c r="F581" t="str">
        <f>'Master Data'!F581</f>
        <v>Nashua</v>
      </c>
      <c r="G581" t="str">
        <f>'Master Data'!G581</f>
        <v>NH</v>
      </c>
      <c r="H581">
        <f>'Master Data'!H581</f>
        <v>3063</v>
      </c>
      <c r="I581">
        <f>'Master Data'!I581</f>
        <v>6</v>
      </c>
      <c r="J581" t="str">
        <f>'Master Data'!J581</f>
        <v>Cybersecurity Essentials (280 clock hours)</v>
      </c>
      <c r="K581" t="str">
        <f>'Master Data'!K581</f>
        <v>Preparation for the CEH exam for those with 2 years work experience in InfoSec domain or hold ?CEH certification version1-7 or attended official EC-Council training.</v>
      </c>
      <c r="L581" t="str">
        <f>'Master Data'!L581</f>
        <v>https://www.systemskills.com</v>
      </c>
      <c r="M581">
        <f>'Master Data'!M581</f>
        <v>1</v>
      </c>
      <c r="N581" t="str">
        <f>'Master Data'!N581</f>
        <v>Certified Ethical Hacker</v>
      </c>
      <c r="O581">
        <f>'Master Data'!O581</f>
        <v>111003</v>
      </c>
      <c r="P581">
        <f>'Master Data'!P581</f>
        <v>6210</v>
      </c>
      <c r="Q581">
        <f>'Master Data'!Q581</f>
        <v>0</v>
      </c>
      <c r="R581">
        <f>'Master Data'!R581</f>
        <v>20</v>
      </c>
      <c r="S581">
        <f>'Master Data'!S581</f>
        <v>16</v>
      </c>
      <c r="T581">
        <f>'Master Data'!T581</f>
        <v>1</v>
      </c>
      <c r="U581">
        <f>'Master Data'!U581</f>
        <v>2</v>
      </c>
      <c r="V581">
        <f>'Master Data'!V581</f>
        <v>15129904</v>
      </c>
      <c r="W581">
        <f>'Master Data'!W581</f>
        <v>0</v>
      </c>
      <c r="X581">
        <f>'Master Data'!X581</f>
        <v>0</v>
      </c>
      <c r="Y581">
        <f>'Master Data'!Y581</f>
        <v>0</v>
      </c>
      <c r="Z581">
        <f>'Master Data'!Z581</f>
        <v>0</v>
      </c>
      <c r="AA581">
        <f>'Master Data'!AA581</f>
        <v>0</v>
      </c>
      <c r="AB581">
        <f>'Master Data'!AB581</f>
        <v>0</v>
      </c>
      <c r="AC581">
        <f>'Master Data'!AC581</f>
        <v>0</v>
      </c>
      <c r="AD581">
        <f>'Master Data'!AD581</f>
        <v>0</v>
      </c>
      <c r="AE581">
        <f>'Master Data'!AE581</f>
        <v>0</v>
      </c>
      <c r="AF581">
        <f>'Master Data'!AF581</f>
        <v>9999999.9900000002</v>
      </c>
      <c r="AG581">
        <f>'Master Data'!AG581</f>
        <v>9999999.9900000002</v>
      </c>
      <c r="AH581">
        <f>'Master Data'!AH581</f>
        <v>0</v>
      </c>
      <c r="AI581">
        <f>'Master Data'!AI581</f>
        <v>0</v>
      </c>
      <c r="AJ581">
        <f>'Master Data'!AJ581</f>
        <v>0</v>
      </c>
      <c r="AK581">
        <f>'Master Data'!AK581</f>
        <v>0</v>
      </c>
      <c r="AL581">
        <f>'Master Data'!AL581</f>
        <v>0</v>
      </c>
      <c r="AM581">
        <f>'Master Data'!AM581</f>
        <v>0</v>
      </c>
      <c r="AN581">
        <f>'Master Data'!AN581</f>
        <v>0</v>
      </c>
      <c r="AO581">
        <f>'Master Data'!AO581</f>
        <v>0</v>
      </c>
      <c r="AP581">
        <f>'Master Data'!AP581</f>
        <v>0</v>
      </c>
      <c r="AQ581">
        <f>'Master Data'!AQ581</f>
        <v>0</v>
      </c>
      <c r="AR581">
        <f>'Master Data'!AR581</f>
        <v>0</v>
      </c>
      <c r="AS581">
        <f>'Master Data'!AS581</f>
        <v>0</v>
      </c>
      <c r="AT581">
        <f>'Master Data'!AT581</f>
        <v>0</v>
      </c>
      <c r="AU581">
        <f>'Master Data'!AU581</f>
        <v>0</v>
      </c>
      <c r="AV581">
        <f>'Master Data'!AV581</f>
        <v>0</v>
      </c>
      <c r="AW581">
        <f>'Master Data'!AW581</f>
        <v>0</v>
      </c>
      <c r="AX581">
        <f>'Master Data'!AX581</f>
        <v>0</v>
      </c>
      <c r="AY581">
        <f>'Master Data'!AY581</f>
        <v>0</v>
      </c>
      <c r="AZ581">
        <f>'Master Data'!AZ581</f>
        <v>0</v>
      </c>
      <c r="BA581">
        <f>'Master Data'!BA581</f>
        <v>0</v>
      </c>
      <c r="BB581">
        <f>'Master Data'!BB581</f>
        <v>0</v>
      </c>
      <c r="BC581">
        <f>'Master Data'!BC581</f>
        <v>0</v>
      </c>
      <c r="BD581">
        <f>'Master Data'!BD581</f>
        <v>0</v>
      </c>
      <c r="BE581">
        <f>'Master Data'!BE581</f>
        <v>0</v>
      </c>
      <c r="BF581">
        <f>'Master Data'!BF581</f>
        <v>0</v>
      </c>
      <c r="BG581">
        <f>'Master Data'!BG581</f>
        <v>0</v>
      </c>
      <c r="BH581">
        <f>'Master Data'!BH581</f>
        <v>0</v>
      </c>
      <c r="BI581">
        <f>'Master Data'!BI581</f>
        <v>0</v>
      </c>
      <c r="BJ581">
        <f>'Master Data'!BJ581</f>
        <v>0</v>
      </c>
      <c r="BK581">
        <f>'Master Data'!BK581</f>
        <v>0</v>
      </c>
      <c r="BL581">
        <f>'Master Data'!BL581</f>
        <v>0</v>
      </c>
      <c r="BM581">
        <f>'Master Data'!BM581</f>
        <v>0</v>
      </c>
      <c r="BN581">
        <f>'Master Data'!BN581</f>
        <v>0</v>
      </c>
      <c r="BO581">
        <f>'Master Data'!BO581</f>
        <v>0</v>
      </c>
      <c r="BP581">
        <f>'Master Data'!BP581</f>
        <v>0</v>
      </c>
      <c r="BQ581">
        <f>'Master Data'!BQ581</f>
        <v>0</v>
      </c>
      <c r="BR581">
        <f>'Master Data'!BR581</f>
        <v>0</v>
      </c>
      <c r="BS581">
        <f>'Master Data'!BS581</f>
        <v>0</v>
      </c>
      <c r="BT581">
        <f>'Master Data'!BT581</f>
        <v>0</v>
      </c>
      <c r="BU581">
        <f>'Master Data'!BU581</f>
        <v>0</v>
      </c>
      <c r="BV581">
        <f>'Master Data'!BV581</f>
        <v>0</v>
      </c>
      <c r="BW581">
        <f>'Master Data'!BW581</f>
        <v>20231010</v>
      </c>
      <c r="BX581" t="str">
        <f t="shared" si="109"/>
        <v>Unique System Skills LLC - Cybersecurity Essentials (280 clock hours)</v>
      </c>
      <c r="BY581" s="27" t="str">
        <f t="shared" si="102"/>
        <v/>
      </c>
      <c r="BZ581" s="20" t="e">
        <f t="shared" si="103"/>
        <v>#DIV/0!</v>
      </c>
      <c r="CA581" s="20" t="e">
        <f t="shared" si="104"/>
        <v>#DIV/0!</v>
      </c>
      <c r="CB581" s="20" t="e">
        <f t="shared" si="105"/>
        <v>#DIV/0!</v>
      </c>
      <c r="CC581" s="20" t="e">
        <f t="shared" si="106"/>
        <v>#DIV/0!</v>
      </c>
      <c r="CD581" s="20" t="e">
        <f t="shared" si="107"/>
        <v>#DIV/0!</v>
      </c>
      <c r="CE581" s="26">
        <f t="shared" si="108"/>
        <v>6210</v>
      </c>
      <c r="CF581" s="24" t="str">
        <f t="shared" si="99"/>
        <v xml:space="preserve"> </v>
      </c>
      <c r="CG581" s="24" t="str">
        <f t="shared" si="100"/>
        <v xml:space="preserve"> </v>
      </c>
      <c r="CH581" s="24" t="str">
        <f t="shared" si="101"/>
        <v xml:space="preserve"> </v>
      </c>
    </row>
    <row r="582" spans="1:86">
      <c r="A582" t="str">
        <f>'Master Data'!A582</f>
        <v>MD</v>
      </c>
      <c r="B582" t="str">
        <f>'Master Data'!B582</f>
        <v>Unique System Skills LLC</v>
      </c>
      <c r="C582" t="str">
        <f>'Master Data'!C582</f>
        <v>A private for profit entity not regulated by the state of Maryland offering non-credit training. See this provider s website for more information.</v>
      </c>
      <c r="D582" t="str">
        <f>'Master Data'!D582</f>
        <v>547 Amherst Street  Suite 201</v>
      </c>
      <c r="E582">
        <f>'Master Data'!E582</f>
        <v>0</v>
      </c>
      <c r="F582" t="str">
        <f>'Master Data'!F582</f>
        <v>Nashua</v>
      </c>
      <c r="G582" t="str">
        <f>'Master Data'!G582</f>
        <v>NH</v>
      </c>
      <c r="H582">
        <f>'Master Data'!H582</f>
        <v>3063</v>
      </c>
      <c r="I582">
        <f>'Master Data'!I582</f>
        <v>6</v>
      </c>
      <c r="J582" t="str">
        <f>'Master Data'!J582</f>
        <v>Cybersecurity Advanced (520 clock hours)</v>
      </c>
      <c r="K582" t="str">
        <f>'Master Data'!K582</f>
        <v>Preparation for Security+ exam for those with Network+ certification and at least two years of experience in IT administration with a security focus.</v>
      </c>
      <c r="L582" t="str">
        <f>'Master Data'!L582</f>
        <v>https://www.systemskills.com</v>
      </c>
      <c r="M582">
        <f>'Master Data'!M582</f>
        <v>1</v>
      </c>
      <c r="N582" t="str">
        <f>'Master Data'!N582</f>
        <v>CompTIA Security+</v>
      </c>
      <c r="O582">
        <f>'Master Data'!O582</f>
        <v>111003</v>
      </c>
      <c r="P582">
        <f>'Master Data'!P582</f>
        <v>12960</v>
      </c>
      <c r="Q582">
        <f>'Master Data'!Q582</f>
        <v>0</v>
      </c>
      <c r="R582">
        <f>'Master Data'!R582</f>
        <v>20</v>
      </c>
      <c r="S582">
        <f>'Master Data'!S582</f>
        <v>26</v>
      </c>
      <c r="T582">
        <f>'Master Data'!T582</f>
        <v>1</v>
      </c>
      <c r="U582">
        <f>'Master Data'!U582</f>
        <v>2</v>
      </c>
      <c r="V582">
        <f>'Master Data'!V582</f>
        <v>15121200</v>
      </c>
      <c r="W582">
        <f>'Master Data'!W582</f>
        <v>0</v>
      </c>
      <c r="X582">
        <f>'Master Data'!X582</f>
        <v>0</v>
      </c>
      <c r="Y582">
        <f>'Master Data'!Y582</f>
        <v>0</v>
      </c>
      <c r="Z582">
        <f>'Master Data'!Z582</f>
        <v>0</v>
      </c>
      <c r="AA582">
        <f>'Master Data'!AA582</f>
        <v>0</v>
      </c>
      <c r="AB582">
        <f>'Master Data'!AB582</f>
        <v>0</v>
      </c>
      <c r="AC582">
        <f>'Master Data'!AC582</f>
        <v>0</v>
      </c>
      <c r="AD582">
        <f>'Master Data'!AD582</f>
        <v>0</v>
      </c>
      <c r="AE582">
        <f>'Master Data'!AE582</f>
        <v>0</v>
      </c>
      <c r="AF582">
        <f>'Master Data'!AF582</f>
        <v>9999999.9900000002</v>
      </c>
      <c r="AG582">
        <f>'Master Data'!AG582</f>
        <v>9999999.9900000002</v>
      </c>
      <c r="AH582">
        <f>'Master Data'!AH582</f>
        <v>0</v>
      </c>
      <c r="AI582">
        <f>'Master Data'!AI582</f>
        <v>0</v>
      </c>
      <c r="AJ582">
        <f>'Master Data'!AJ582</f>
        <v>0</v>
      </c>
      <c r="AK582">
        <f>'Master Data'!AK582</f>
        <v>0</v>
      </c>
      <c r="AL582">
        <f>'Master Data'!AL582</f>
        <v>0</v>
      </c>
      <c r="AM582">
        <f>'Master Data'!AM582</f>
        <v>0</v>
      </c>
      <c r="AN582">
        <f>'Master Data'!AN582</f>
        <v>0</v>
      </c>
      <c r="AO582">
        <f>'Master Data'!AO582</f>
        <v>0</v>
      </c>
      <c r="AP582">
        <f>'Master Data'!AP582</f>
        <v>0</v>
      </c>
      <c r="AQ582">
        <f>'Master Data'!AQ582</f>
        <v>0</v>
      </c>
      <c r="AR582">
        <f>'Master Data'!AR582</f>
        <v>0</v>
      </c>
      <c r="AS582">
        <f>'Master Data'!AS582</f>
        <v>0</v>
      </c>
      <c r="AT582">
        <f>'Master Data'!AT582</f>
        <v>0</v>
      </c>
      <c r="AU582">
        <f>'Master Data'!AU582</f>
        <v>0</v>
      </c>
      <c r="AV582">
        <f>'Master Data'!AV582</f>
        <v>0</v>
      </c>
      <c r="AW582">
        <f>'Master Data'!AW582</f>
        <v>0</v>
      </c>
      <c r="AX582">
        <f>'Master Data'!AX582</f>
        <v>0</v>
      </c>
      <c r="AY582">
        <f>'Master Data'!AY582</f>
        <v>0</v>
      </c>
      <c r="AZ582">
        <f>'Master Data'!AZ582</f>
        <v>0</v>
      </c>
      <c r="BA582">
        <f>'Master Data'!BA582</f>
        <v>0</v>
      </c>
      <c r="BB582">
        <f>'Master Data'!BB582</f>
        <v>0</v>
      </c>
      <c r="BC582">
        <f>'Master Data'!BC582</f>
        <v>0</v>
      </c>
      <c r="BD582">
        <f>'Master Data'!BD582</f>
        <v>0</v>
      </c>
      <c r="BE582">
        <f>'Master Data'!BE582</f>
        <v>0</v>
      </c>
      <c r="BF582">
        <f>'Master Data'!BF582</f>
        <v>0</v>
      </c>
      <c r="BG582">
        <f>'Master Data'!BG582</f>
        <v>0</v>
      </c>
      <c r="BH582">
        <f>'Master Data'!BH582</f>
        <v>0</v>
      </c>
      <c r="BI582">
        <f>'Master Data'!BI582</f>
        <v>0</v>
      </c>
      <c r="BJ582">
        <f>'Master Data'!BJ582</f>
        <v>0</v>
      </c>
      <c r="BK582">
        <f>'Master Data'!BK582</f>
        <v>0</v>
      </c>
      <c r="BL582">
        <f>'Master Data'!BL582</f>
        <v>0</v>
      </c>
      <c r="BM582">
        <f>'Master Data'!BM582</f>
        <v>0</v>
      </c>
      <c r="BN582">
        <f>'Master Data'!BN582</f>
        <v>0</v>
      </c>
      <c r="BO582">
        <f>'Master Data'!BO582</f>
        <v>0</v>
      </c>
      <c r="BP582">
        <f>'Master Data'!BP582</f>
        <v>0</v>
      </c>
      <c r="BQ582">
        <f>'Master Data'!BQ582</f>
        <v>0</v>
      </c>
      <c r="BR582">
        <f>'Master Data'!BR582</f>
        <v>0</v>
      </c>
      <c r="BS582">
        <f>'Master Data'!BS582</f>
        <v>0</v>
      </c>
      <c r="BT582">
        <f>'Master Data'!BT582</f>
        <v>0</v>
      </c>
      <c r="BU582">
        <f>'Master Data'!BU582</f>
        <v>0</v>
      </c>
      <c r="BV582">
        <f>'Master Data'!BV582</f>
        <v>0</v>
      </c>
      <c r="BW582">
        <f>'Master Data'!BW582</f>
        <v>20231010</v>
      </c>
      <c r="BX582" t="str">
        <f t="shared" si="109"/>
        <v>Unique System Skills LLC - Cybersecurity Advanced (520 clock hours)</v>
      </c>
      <c r="BY582" s="27" t="str">
        <f t="shared" si="102"/>
        <v/>
      </c>
      <c r="BZ582" s="20" t="e">
        <f t="shared" si="103"/>
        <v>#DIV/0!</v>
      </c>
      <c r="CA582" s="20" t="e">
        <f t="shared" si="104"/>
        <v>#DIV/0!</v>
      </c>
      <c r="CB582" s="20" t="e">
        <f t="shared" si="105"/>
        <v>#DIV/0!</v>
      </c>
      <c r="CC582" s="20" t="e">
        <f t="shared" si="106"/>
        <v>#DIV/0!</v>
      </c>
      <c r="CD582" s="20" t="e">
        <f t="shared" si="107"/>
        <v>#DIV/0!</v>
      </c>
      <c r="CE582" s="26">
        <f t="shared" si="108"/>
        <v>12960</v>
      </c>
      <c r="CF582" s="24" t="str">
        <f t="shared" si="99"/>
        <v xml:space="preserve"> </v>
      </c>
      <c r="CG582" s="24" t="str">
        <f t="shared" si="100"/>
        <v xml:space="preserve"> </v>
      </c>
      <c r="CH582" s="24" t="str">
        <f t="shared" si="101"/>
        <v xml:space="preserve"> </v>
      </c>
    </row>
    <row r="583" spans="1:86">
      <c r="A583" t="str">
        <f>'Master Data'!A583</f>
        <v>MD</v>
      </c>
      <c r="B583" t="str">
        <f>'Master Data'!B583</f>
        <v>Unique System Skills LLC</v>
      </c>
      <c r="C583" t="str">
        <f>'Master Data'!C583</f>
        <v>A private for profit entity not regulated by the state of Maryland offering non-credit training. See this provider s website for more information.</v>
      </c>
      <c r="D583" t="str">
        <f>'Master Data'!D583</f>
        <v>547 Amherst Street  Suite 201</v>
      </c>
      <c r="E583">
        <f>'Master Data'!E583</f>
        <v>0</v>
      </c>
      <c r="F583" t="str">
        <f>'Master Data'!F583</f>
        <v>Nashua</v>
      </c>
      <c r="G583" t="str">
        <f>'Master Data'!G583</f>
        <v>NH</v>
      </c>
      <c r="H583">
        <f>'Master Data'!H583</f>
        <v>3063</v>
      </c>
      <c r="I583">
        <f>'Master Data'!I583</f>
        <v>6</v>
      </c>
      <c r="J583" t="str">
        <f>'Master Data'!J583</f>
        <v>Cloud Security (280 clock hours)</v>
      </c>
      <c r="K583" t="str">
        <f>'Master Data'!K583</f>
        <v>Preparation for the EC-Council Cloud Security Engineer exam.</v>
      </c>
      <c r="L583" t="str">
        <f>'Master Data'!L583</f>
        <v>https://www.systemskills.com</v>
      </c>
      <c r="M583">
        <f>'Master Data'!M583</f>
        <v>1</v>
      </c>
      <c r="N583" t="str">
        <f>'Master Data'!N583</f>
        <v>EC-Council Cloud Security Engineer</v>
      </c>
      <c r="O583">
        <f>'Master Data'!O583</f>
        <v>110902</v>
      </c>
      <c r="P583">
        <f>'Master Data'!P583</f>
        <v>5111</v>
      </c>
      <c r="Q583">
        <f>'Master Data'!Q583</f>
        <v>0</v>
      </c>
      <c r="R583">
        <f>'Master Data'!R583</f>
        <v>20</v>
      </c>
      <c r="S583">
        <f>'Master Data'!S583</f>
        <v>14</v>
      </c>
      <c r="T583">
        <f>'Master Data'!T583</f>
        <v>1</v>
      </c>
      <c r="U583">
        <f>'Master Data'!U583</f>
        <v>2</v>
      </c>
      <c r="V583">
        <f>'Master Data'!V583</f>
        <v>15121200</v>
      </c>
      <c r="W583">
        <f>'Master Data'!W583</f>
        <v>0</v>
      </c>
      <c r="X583">
        <f>'Master Data'!X583</f>
        <v>0</v>
      </c>
      <c r="Y583">
        <f>'Master Data'!Y583</f>
        <v>0</v>
      </c>
      <c r="Z583">
        <f>'Master Data'!Z583</f>
        <v>0</v>
      </c>
      <c r="AA583">
        <f>'Master Data'!AA583</f>
        <v>0</v>
      </c>
      <c r="AB583">
        <f>'Master Data'!AB583</f>
        <v>0</v>
      </c>
      <c r="AC583">
        <f>'Master Data'!AC583</f>
        <v>0</v>
      </c>
      <c r="AD583">
        <f>'Master Data'!AD583</f>
        <v>0</v>
      </c>
      <c r="AE583">
        <f>'Master Data'!AE583</f>
        <v>0</v>
      </c>
      <c r="AF583">
        <f>'Master Data'!AF583</f>
        <v>9999999.9900000002</v>
      </c>
      <c r="AG583">
        <f>'Master Data'!AG583</f>
        <v>9999999.9900000002</v>
      </c>
      <c r="AH583">
        <f>'Master Data'!AH583</f>
        <v>0</v>
      </c>
      <c r="AI583">
        <f>'Master Data'!AI583</f>
        <v>0</v>
      </c>
      <c r="AJ583">
        <f>'Master Data'!AJ583</f>
        <v>0</v>
      </c>
      <c r="AK583">
        <f>'Master Data'!AK583</f>
        <v>0</v>
      </c>
      <c r="AL583">
        <f>'Master Data'!AL583</f>
        <v>0</v>
      </c>
      <c r="AM583">
        <f>'Master Data'!AM583</f>
        <v>0</v>
      </c>
      <c r="AN583">
        <f>'Master Data'!AN583</f>
        <v>0</v>
      </c>
      <c r="AO583">
        <f>'Master Data'!AO583</f>
        <v>0</v>
      </c>
      <c r="AP583">
        <f>'Master Data'!AP583</f>
        <v>0</v>
      </c>
      <c r="AQ583">
        <f>'Master Data'!AQ583</f>
        <v>0</v>
      </c>
      <c r="AR583">
        <f>'Master Data'!AR583</f>
        <v>0</v>
      </c>
      <c r="AS583">
        <f>'Master Data'!AS583</f>
        <v>0</v>
      </c>
      <c r="AT583">
        <f>'Master Data'!AT583</f>
        <v>0</v>
      </c>
      <c r="AU583">
        <f>'Master Data'!AU583</f>
        <v>0</v>
      </c>
      <c r="AV583">
        <f>'Master Data'!AV583</f>
        <v>0</v>
      </c>
      <c r="AW583">
        <f>'Master Data'!AW583</f>
        <v>0</v>
      </c>
      <c r="AX583">
        <f>'Master Data'!AX583</f>
        <v>0</v>
      </c>
      <c r="AY583">
        <f>'Master Data'!AY583</f>
        <v>0</v>
      </c>
      <c r="AZ583">
        <f>'Master Data'!AZ583</f>
        <v>0</v>
      </c>
      <c r="BA583">
        <f>'Master Data'!BA583</f>
        <v>0</v>
      </c>
      <c r="BB583">
        <f>'Master Data'!BB583</f>
        <v>0</v>
      </c>
      <c r="BC583">
        <f>'Master Data'!BC583</f>
        <v>0</v>
      </c>
      <c r="BD583">
        <f>'Master Data'!BD583</f>
        <v>0</v>
      </c>
      <c r="BE583">
        <f>'Master Data'!BE583</f>
        <v>0</v>
      </c>
      <c r="BF583">
        <f>'Master Data'!BF583</f>
        <v>0</v>
      </c>
      <c r="BG583">
        <f>'Master Data'!BG583</f>
        <v>0</v>
      </c>
      <c r="BH583">
        <f>'Master Data'!BH583</f>
        <v>0</v>
      </c>
      <c r="BI583">
        <f>'Master Data'!BI583</f>
        <v>0</v>
      </c>
      <c r="BJ583">
        <f>'Master Data'!BJ583</f>
        <v>0</v>
      </c>
      <c r="BK583">
        <f>'Master Data'!BK583</f>
        <v>0</v>
      </c>
      <c r="BL583">
        <f>'Master Data'!BL583</f>
        <v>0</v>
      </c>
      <c r="BM583">
        <f>'Master Data'!BM583</f>
        <v>0</v>
      </c>
      <c r="BN583">
        <f>'Master Data'!BN583</f>
        <v>0</v>
      </c>
      <c r="BO583">
        <f>'Master Data'!BO583</f>
        <v>0</v>
      </c>
      <c r="BP583">
        <f>'Master Data'!BP583</f>
        <v>0</v>
      </c>
      <c r="BQ583">
        <f>'Master Data'!BQ583</f>
        <v>0</v>
      </c>
      <c r="BR583">
        <f>'Master Data'!BR583</f>
        <v>0</v>
      </c>
      <c r="BS583">
        <f>'Master Data'!BS583</f>
        <v>0</v>
      </c>
      <c r="BT583">
        <f>'Master Data'!BT583</f>
        <v>0</v>
      </c>
      <c r="BU583">
        <f>'Master Data'!BU583</f>
        <v>0</v>
      </c>
      <c r="BV583">
        <f>'Master Data'!BV583</f>
        <v>0</v>
      </c>
      <c r="BW583">
        <f>'Master Data'!BW583</f>
        <v>20231010</v>
      </c>
      <c r="BX583" t="str">
        <f t="shared" si="109"/>
        <v>Unique System Skills LLC - Cloud Security (280 clock hours)</v>
      </c>
      <c r="BY583" s="27" t="str">
        <f t="shared" si="102"/>
        <v/>
      </c>
      <c r="BZ583" s="20" t="e">
        <f t="shared" si="103"/>
        <v>#DIV/0!</v>
      </c>
      <c r="CA583" s="20" t="e">
        <f t="shared" si="104"/>
        <v>#DIV/0!</v>
      </c>
      <c r="CB583" s="20" t="e">
        <f t="shared" si="105"/>
        <v>#DIV/0!</v>
      </c>
      <c r="CC583" s="20" t="e">
        <f t="shared" si="106"/>
        <v>#DIV/0!</v>
      </c>
      <c r="CD583" s="20" t="e">
        <f t="shared" si="107"/>
        <v>#DIV/0!</v>
      </c>
      <c r="CE583" s="26">
        <f t="shared" si="108"/>
        <v>5111</v>
      </c>
      <c r="CF583" s="24" t="str">
        <f t="shared" si="99"/>
        <v xml:space="preserve"> </v>
      </c>
      <c r="CG583" s="24" t="str">
        <f t="shared" si="100"/>
        <v xml:space="preserve"> </v>
      </c>
      <c r="CH583" s="24" t="str">
        <f t="shared" si="101"/>
        <v xml:space="preserve"> </v>
      </c>
    </row>
    <row r="584" spans="1:86">
      <c r="A584" t="str">
        <f>'Master Data'!A584</f>
        <v>MD</v>
      </c>
      <c r="B584" t="str">
        <f>'Master Data'!B584</f>
        <v>Unique System Skills LLC</v>
      </c>
      <c r="C584" t="str">
        <f>'Master Data'!C584</f>
        <v>A private for profit entity not regulated by the state of Maryland offering non-credit training. See this provider s website for more information.</v>
      </c>
      <c r="D584" t="str">
        <f>'Master Data'!D584</f>
        <v>547 Amherst Street  Suite 201</v>
      </c>
      <c r="E584">
        <f>'Master Data'!E584</f>
        <v>0</v>
      </c>
      <c r="F584" t="str">
        <f>'Master Data'!F584</f>
        <v>Nashua</v>
      </c>
      <c r="G584" t="str">
        <f>'Master Data'!G584</f>
        <v>NH</v>
      </c>
      <c r="H584">
        <f>'Master Data'!H584</f>
        <v>3063</v>
      </c>
      <c r="I584">
        <f>'Master Data'!I584</f>
        <v>6</v>
      </c>
      <c r="J584" t="str">
        <f>'Master Data'!J584</f>
        <v>Defensive Security (280 clock hours)</v>
      </c>
      <c r="K584" t="str">
        <f>'Master Data'!K584</f>
        <v>Preparation for Security+ exam for those with Network+ certification and at least two years of experience in IT administration with a security focus, recommended.</v>
      </c>
      <c r="L584" t="str">
        <f>'Master Data'!L584</f>
        <v>https://www.systemskills.com</v>
      </c>
      <c r="M584">
        <f>'Master Data'!M584</f>
        <v>1</v>
      </c>
      <c r="N584" t="str">
        <f>'Master Data'!N584</f>
        <v>CompTIA Security+</v>
      </c>
      <c r="O584">
        <f>'Master Data'!O584</f>
        <v>111003</v>
      </c>
      <c r="P584">
        <f>'Master Data'!P584</f>
        <v>5161</v>
      </c>
      <c r="Q584">
        <f>'Master Data'!Q584</f>
        <v>0</v>
      </c>
      <c r="R584">
        <f>'Master Data'!R584</f>
        <v>20</v>
      </c>
      <c r="S584">
        <f>'Master Data'!S584</f>
        <v>14</v>
      </c>
      <c r="T584">
        <f>'Master Data'!T584</f>
        <v>1</v>
      </c>
      <c r="U584">
        <f>'Master Data'!U584</f>
        <v>2</v>
      </c>
      <c r="V584">
        <f>'Master Data'!V584</f>
        <v>15121200</v>
      </c>
      <c r="W584">
        <f>'Master Data'!W584</f>
        <v>0</v>
      </c>
      <c r="X584">
        <f>'Master Data'!X584</f>
        <v>0</v>
      </c>
      <c r="Y584">
        <f>'Master Data'!Y584</f>
        <v>0</v>
      </c>
      <c r="Z584">
        <f>'Master Data'!Z584</f>
        <v>0</v>
      </c>
      <c r="AA584">
        <f>'Master Data'!AA584</f>
        <v>0</v>
      </c>
      <c r="AB584">
        <f>'Master Data'!AB584</f>
        <v>0</v>
      </c>
      <c r="AC584">
        <f>'Master Data'!AC584</f>
        <v>0</v>
      </c>
      <c r="AD584">
        <f>'Master Data'!AD584</f>
        <v>0</v>
      </c>
      <c r="AE584">
        <f>'Master Data'!AE584</f>
        <v>0</v>
      </c>
      <c r="AF584">
        <f>'Master Data'!AF584</f>
        <v>9999999.9900000002</v>
      </c>
      <c r="AG584">
        <f>'Master Data'!AG584</f>
        <v>9999999.9900000002</v>
      </c>
      <c r="AH584">
        <f>'Master Data'!AH584</f>
        <v>0</v>
      </c>
      <c r="AI584">
        <f>'Master Data'!AI584</f>
        <v>0</v>
      </c>
      <c r="AJ584">
        <f>'Master Data'!AJ584</f>
        <v>0</v>
      </c>
      <c r="AK584">
        <f>'Master Data'!AK584</f>
        <v>0</v>
      </c>
      <c r="AL584">
        <f>'Master Data'!AL584</f>
        <v>0</v>
      </c>
      <c r="AM584">
        <f>'Master Data'!AM584</f>
        <v>0</v>
      </c>
      <c r="AN584">
        <f>'Master Data'!AN584</f>
        <v>0</v>
      </c>
      <c r="AO584">
        <f>'Master Data'!AO584</f>
        <v>0</v>
      </c>
      <c r="AP584">
        <f>'Master Data'!AP584</f>
        <v>0</v>
      </c>
      <c r="AQ584">
        <f>'Master Data'!AQ584</f>
        <v>0</v>
      </c>
      <c r="AR584">
        <f>'Master Data'!AR584</f>
        <v>0</v>
      </c>
      <c r="AS584">
        <f>'Master Data'!AS584</f>
        <v>0</v>
      </c>
      <c r="AT584">
        <f>'Master Data'!AT584</f>
        <v>0</v>
      </c>
      <c r="AU584">
        <f>'Master Data'!AU584</f>
        <v>0</v>
      </c>
      <c r="AV584">
        <f>'Master Data'!AV584</f>
        <v>0</v>
      </c>
      <c r="AW584">
        <f>'Master Data'!AW584</f>
        <v>0</v>
      </c>
      <c r="AX584">
        <f>'Master Data'!AX584</f>
        <v>0</v>
      </c>
      <c r="AY584">
        <f>'Master Data'!AY584</f>
        <v>0</v>
      </c>
      <c r="AZ584">
        <f>'Master Data'!AZ584</f>
        <v>0</v>
      </c>
      <c r="BA584">
        <f>'Master Data'!BA584</f>
        <v>0</v>
      </c>
      <c r="BB584">
        <f>'Master Data'!BB584</f>
        <v>0</v>
      </c>
      <c r="BC584">
        <f>'Master Data'!BC584</f>
        <v>0</v>
      </c>
      <c r="BD584">
        <f>'Master Data'!BD584</f>
        <v>0</v>
      </c>
      <c r="BE584">
        <f>'Master Data'!BE584</f>
        <v>0</v>
      </c>
      <c r="BF584">
        <f>'Master Data'!BF584</f>
        <v>0</v>
      </c>
      <c r="BG584">
        <f>'Master Data'!BG584</f>
        <v>0</v>
      </c>
      <c r="BH584">
        <f>'Master Data'!BH584</f>
        <v>0</v>
      </c>
      <c r="BI584">
        <f>'Master Data'!BI584</f>
        <v>0</v>
      </c>
      <c r="BJ584">
        <f>'Master Data'!BJ584</f>
        <v>0</v>
      </c>
      <c r="BK584">
        <f>'Master Data'!BK584</f>
        <v>0</v>
      </c>
      <c r="BL584">
        <f>'Master Data'!BL584</f>
        <v>0</v>
      </c>
      <c r="BM584">
        <f>'Master Data'!BM584</f>
        <v>0</v>
      </c>
      <c r="BN584">
        <f>'Master Data'!BN584</f>
        <v>0</v>
      </c>
      <c r="BO584">
        <f>'Master Data'!BO584</f>
        <v>0</v>
      </c>
      <c r="BP584">
        <f>'Master Data'!BP584</f>
        <v>0</v>
      </c>
      <c r="BQ584">
        <f>'Master Data'!BQ584</f>
        <v>0</v>
      </c>
      <c r="BR584">
        <f>'Master Data'!BR584</f>
        <v>0</v>
      </c>
      <c r="BS584">
        <f>'Master Data'!BS584</f>
        <v>0</v>
      </c>
      <c r="BT584">
        <f>'Master Data'!BT584</f>
        <v>0</v>
      </c>
      <c r="BU584">
        <f>'Master Data'!BU584</f>
        <v>0</v>
      </c>
      <c r="BV584">
        <f>'Master Data'!BV584</f>
        <v>0</v>
      </c>
      <c r="BW584">
        <f>'Master Data'!BW584</f>
        <v>20231010</v>
      </c>
      <c r="BX584" t="str">
        <f t="shared" si="109"/>
        <v>Unique System Skills LLC - Defensive Security (280 clock hours)</v>
      </c>
      <c r="BY584" s="27" t="str">
        <f t="shared" si="102"/>
        <v/>
      </c>
      <c r="BZ584" s="20" t="e">
        <f t="shared" si="103"/>
        <v>#DIV/0!</v>
      </c>
      <c r="CA584" s="20" t="e">
        <f t="shared" si="104"/>
        <v>#DIV/0!</v>
      </c>
      <c r="CB584" s="20" t="e">
        <f t="shared" si="105"/>
        <v>#DIV/0!</v>
      </c>
      <c r="CC584" s="20" t="e">
        <f t="shared" si="106"/>
        <v>#DIV/0!</v>
      </c>
      <c r="CD584" s="20" t="e">
        <f t="shared" si="107"/>
        <v>#DIV/0!</v>
      </c>
      <c r="CE584" s="26">
        <f t="shared" si="108"/>
        <v>5161</v>
      </c>
      <c r="CF584" s="24" t="str">
        <f t="shared" si="99"/>
        <v xml:space="preserve"> </v>
      </c>
      <c r="CG584" s="24" t="str">
        <f t="shared" si="100"/>
        <v xml:space="preserve"> </v>
      </c>
      <c r="CH584" s="24" t="str">
        <f t="shared" si="101"/>
        <v xml:space="preserve"> </v>
      </c>
    </row>
    <row r="585" spans="1:86">
      <c r="A585" t="str">
        <f>'Master Data'!A585</f>
        <v>MD</v>
      </c>
      <c r="B585" t="str">
        <f>'Master Data'!B585</f>
        <v>Unique System Skills LLC</v>
      </c>
      <c r="C585" t="str">
        <f>'Master Data'!C585</f>
        <v>A private for profit entity not regulated by the state of Maryland offering non-credit training. See this provider s website for more information.</v>
      </c>
      <c r="D585" t="str">
        <f>'Master Data'!D585</f>
        <v>547 Amherst Street  Suite 201</v>
      </c>
      <c r="E585">
        <f>'Master Data'!E585</f>
        <v>0</v>
      </c>
      <c r="F585" t="str">
        <f>'Master Data'!F585</f>
        <v>Nashua</v>
      </c>
      <c r="G585" t="str">
        <f>'Master Data'!G585</f>
        <v>NH</v>
      </c>
      <c r="H585">
        <f>'Master Data'!H585</f>
        <v>3063</v>
      </c>
      <c r="I585">
        <f>'Master Data'!I585</f>
        <v>6</v>
      </c>
      <c r="J585" t="str">
        <f>'Master Data'!J585</f>
        <v>Network Security (280 clock hours)</v>
      </c>
      <c r="K585" t="str">
        <f>'Master Data'!K585</f>
        <v>CompTIA PenTest+ exam prep. for those with Network+, Security+ or equivalent &amp; at least 3-4 years of hands-on information security or related experience, recommended.</v>
      </c>
      <c r="L585" t="str">
        <f>'Master Data'!L585</f>
        <v>https://www.systemskills.com</v>
      </c>
      <c r="M585">
        <f>'Master Data'!M585</f>
        <v>1</v>
      </c>
      <c r="N585" t="str">
        <f>'Master Data'!N585</f>
        <v>CompTIA PenTest+</v>
      </c>
      <c r="O585">
        <f>'Master Data'!O585</f>
        <v>111003</v>
      </c>
      <c r="P585">
        <f>'Master Data'!P585</f>
        <v>5161</v>
      </c>
      <c r="Q585">
        <f>'Master Data'!Q585</f>
        <v>0</v>
      </c>
      <c r="R585">
        <f>'Master Data'!R585</f>
        <v>20</v>
      </c>
      <c r="S585">
        <f>'Master Data'!S585</f>
        <v>14</v>
      </c>
      <c r="T585">
        <f>'Master Data'!T585</f>
        <v>1</v>
      </c>
      <c r="U585">
        <f>'Master Data'!U585</f>
        <v>2</v>
      </c>
      <c r="V585">
        <f>'Master Data'!V585</f>
        <v>15129904</v>
      </c>
      <c r="W585">
        <f>'Master Data'!W585</f>
        <v>0</v>
      </c>
      <c r="X585">
        <f>'Master Data'!X585</f>
        <v>0</v>
      </c>
      <c r="Y585">
        <f>'Master Data'!Y585</f>
        <v>0</v>
      </c>
      <c r="Z585">
        <f>'Master Data'!Z585</f>
        <v>0</v>
      </c>
      <c r="AA585">
        <f>'Master Data'!AA585</f>
        <v>0</v>
      </c>
      <c r="AB585">
        <f>'Master Data'!AB585</f>
        <v>0</v>
      </c>
      <c r="AC585">
        <f>'Master Data'!AC585</f>
        <v>0</v>
      </c>
      <c r="AD585">
        <f>'Master Data'!AD585</f>
        <v>0</v>
      </c>
      <c r="AE585">
        <f>'Master Data'!AE585</f>
        <v>0</v>
      </c>
      <c r="AF585">
        <f>'Master Data'!AF585</f>
        <v>9999999.9900000002</v>
      </c>
      <c r="AG585">
        <f>'Master Data'!AG585</f>
        <v>9999999.9900000002</v>
      </c>
      <c r="AH585">
        <f>'Master Data'!AH585</f>
        <v>0</v>
      </c>
      <c r="AI585">
        <f>'Master Data'!AI585</f>
        <v>0</v>
      </c>
      <c r="AJ585">
        <f>'Master Data'!AJ585</f>
        <v>0</v>
      </c>
      <c r="AK585">
        <f>'Master Data'!AK585</f>
        <v>0</v>
      </c>
      <c r="AL585">
        <f>'Master Data'!AL585</f>
        <v>0</v>
      </c>
      <c r="AM585">
        <f>'Master Data'!AM585</f>
        <v>0</v>
      </c>
      <c r="AN585">
        <f>'Master Data'!AN585</f>
        <v>0</v>
      </c>
      <c r="AO585">
        <f>'Master Data'!AO585</f>
        <v>0</v>
      </c>
      <c r="AP585">
        <f>'Master Data'!AP585</f>
        <v>0</v>
      </c>
      <c r="AQ585">
        <f>'Master Data'!AQ585</f>
        <v>0</v>
      </c>
      <c r="AR585">
        <f>'Master Data'!AR585</f>
        <v>0</v>
      </c>
      <c r="AS585">
        <f>'Master Data'!AS585</f>
        <v>0</v>
      </c>
      <c r="AT585">
        <f>'Master Data'!AT585</f>
        <v>0</v>
      </c>
      <c r="AU585">
        <f>'Master Data'!AU585</f>
        <v>0</v>
      </c>
      <c r="AV585">
        <f>'Master Data'!AV585</f>
        <v>0</v>
      </c>
      <c r="AW585">
        <f>'Master Data'!AW585</f>
        <v>0</v>
      </c>
      <c r="AX585">
        <f>'Master Data'!AX585</f>
        <v>0</v>
      </c>
      <c r="AY585">
        <f>'Master Data'!AY585</f>
        <v>0</v>
      </c>
      <c r="AZ585">
        <f>'Master Data'!AZ585</f>
        <v>0</v>
      </c>
      <c r="BA585">
        <f>'Master Data'!BA585</f>
        <v>0</v>
      </c>
      <c r="BB585">
        <f>'Master Data'!BB585</f>
        <v>0</v>
      </c>
      <c r="BC585">
        <f>'Master Data'!BC585</f>
        <v>0</v>
      </c>
      <c r="BD585">
        <f>'Master Data'!BD585</f>
        <v>0</v>
      </c>
      <c r="BE585">
        <f>'Master Data'!BE585</f>
        <v>0</v>
      </c>
      <c r="BF585">
        <f>'Master Data'!BF585</f>
        <v>0</v>
      </c>
      <c r="BG585">
        <f>'Master Data'!BG585</f>
        <v>0</v>
      </c>
      <c r="BH585">
        <f>'Master Data'!BH585</f>
        <v>0</v>
      </c>
      <c r="BI585">
        <f>'Master Data'!BI585</f>
        <v>0</v>
      </c>
      <c r="BJ585">
        <f>'Master Data'!BJ585</f>
        <v>0</v>
      </c>
      <c r="BK585">
        <f>'Master Data'!BK585</f>
        <v>0</v>
      </c>
      <c r="BL585">
        <f>'Master Data'!BL585</f>
        <v>0</v>
      </c>
      <c r="BM585">
        <f>'Master Data'!BM585</f>
        <v>0</v>
      </c>
      <c r="BN585">
        <f>'Master Data'!BN585</f>
        <v>0</v>
      </c>
      <c r="BO585">
        <f>'Master Data'!BO585</f>
        <v>0</v>
      </c>
      <c r="BP585">
        <f>'Master Data'!BP585</f>
        <v>0</v>
      </c>
      <c r="BQ585">
        <f>'Master Data'!BQ585</f>
        <v>0</v>
      </c>
      <c r="BR585">
        <f>'Master Data'!BR585</f>
        <v>0</v>
      </c>
      <c r="BS585">
        <f>'Master Data'!BS585</f>
        <v>0</v>
      </c>
      <c r="BT585">
        <f>'Master Data'!BT585</f>
        <v>0</v>
      </c>
      <c r="BU585">
        <f>'Master Data'!BU585</f>
        <v>0</v>
      </c>
      <c r="BV585">
        <f>'Master Data'!BV585</f>
        <v>0</v>
      </c>
      <c r="BW585">
        <f>'Master Data'!BW585</f>
        <v>20231010</v>
      </c>
      <c r="BX585" t="str">
        <f t="shared" si="109"/>
        <v>Unique System Skills LLC - Network Security (280 clock hours)</v>
      </c>
      <c r="BY585" s="27" t="str">
        <f t="shared" si="102"/>
        <v/>
      </c>
      <c r="BZ585" s="20" t="e">
        <f t="shared" si="103"/>
        <v>#DIV/0!</v>
      </c>
      <c r="CA585" s="20" t="e">
        <f t="shared" si="104"/>
        <v>#DIV/0!</v>
      </c>
      <c r="CB585" s="20" t="e">
        <f t="shared" si="105"/>
        <v>#DIV/0!</v>
      </c>
      <c r="CC585" s="20" t="e">
        <f t="shared" si="106"/>
        <v>#DIV/0!</v>
      </c>
      <c r="CD585" s="20" t="e">
        <f t="shared" si="107"/>
        <v>#DIV/0!</v>
      </c>
      <c r="CE585" s="26">
        <f t="shared" si="108"/>
        <v>5161</v>
      </c>
      <c r="CF585" s="24" t="str">
        <f t="shared" si="99"/>
        <v xml:space="preserve"> </v>
      </c>
      <c r="CG585" s="24" t="str">
        <f t="shared" si="100"/>
        <v xml:space="preserve"> </v>
      </c>
      <c r="CH585" s="24" t="str">
        <f t="shared" si="101"/>
        <v xml:space="preserve"> </v>
      </c>
    </row>
    <row r="586" spans="1:86">
      <c r="A586" t="str">
        <f>'Master Data'!A586</f>
        <v>MD</v>
      </c>
      <c r="B586" t="str">
        <f>'Master Data'!B586</f>
        <v>Unique System Skills LLC</v>
      </c>
      <c r="C586" t="str">
        <f>'Master Data'!C586</f>
        <v>A private for profit entity not regulated by the state of Maryland offering non-credit training. See this provider s website for more information.</v>
      </c>
      <c r="D586" t="str">
        <f>'Master Data'!D586</f>
        <v>547 Amherst Street  Suite 201</v>
      </c>
      <c r="E586">
        <f>'Master Data'!E586</f>
        <v>0</v>
      </c>
      <c r="F586" t="str">
        <f>'Master Data'!F586</f>
        <v>Nashua</v>
      </c>
      <c r="G586" t="str">
        <f>'Master Data'!G586</f>
        <v>NH</v>
      </c>
      <c r="H586">
        <f>'Master Data'!H586</f>
        <v>3063</v>
      </c>
      <c r="I586">
        <f>'Master Data'!I586</f>
        <v>6</v>
      </c>
      <c r="J586" t="str">
        <f>'Master Data'!J586</f>
        <v>CompTIA A+ Core 1 and Core 2 (120 clock hours)</v>
      </c>
      <c r="K586" t="str">
        <f>'Master Data'!K586</f>
        <v>Preparation for CompTIA A+ certification exam for those with at least 9-12 months hands-on experience in the lab or field, recommended.</v>
      </c>
      <c r="L586" t="str">
        <f>'Master Data'!L586</f>
        <v>https://www.systemskills.com</v>
      </c>
      <c r="M586">
        <f>'Master Data'!M586</f>
        <v>1</v>
      </c>
      <c r="N586" t="str">
        <f>'Master Data'!N586</f>
        <v>CompTIA A+</v>
      </c>
      <c r="O586">
        <f>'Master Data'!O586</f>
        <v>111006</v>
      </c>
      <c r="P586">
        <f>'Master Data'!P586</f>
        <v>1962</v>
      </c>
      <c r="Q586">
        <f>'Master Data'!Q586</f>
        <v>0</v>
      </c>
      <c r="R586">
        <f>'Master Data'!R586</f>
        <v>20</v>
      </c>
      <c r="S586">
        <f>'Master Data'!S586</f>
        <v>6</v>
      </c>
      <c r="T586">
        <f>'Master Data'!T586</f>
        <v>1</v>
      </c>
      <c r="U586">
        <f>'Master Data'!U586</f>
        <v>2</v>
      </c>
      <c r="V586">
        <f>'Master Data'!V586</f>
        <v>15123200</v>
      </c>
      <c r="W586">
        <f>'Master Data'!W586</f>
        <v>0</v>
      </c>
      <c r="X586">
        <f>'Master Data'!X586</f>
        <v>0</v>
      </c>
      <c r="Y586">
        <f>'Master Data'!Y586</f>
        <v>0</v>
      </c>
      <c r="Z586">
        <f>'Master Data'!Z586</f>
        <v>0</v>
      </c>
      <c r="AA586">
        <f>'Master Data'!AA586</f>
        <v>0</v>
      </c>
      <c r="AB586">
        <f>'Master Data'!AB586</f>
        <v>0</v>
      </c>
      <c r="AC586">
        <f>'Master Data'!AC586</f>
        <v>0</v>
      </c>
      <c r="AD586">
        <f>'Master Data'!AD586</f>
        <v>0</v>
      </c>
      <c r="AE586">
        <f>'Master Data'!AE586</f>
        <v>0</v>
      </c>
      <c r="AF586">
        <f>'Master Data'!AF586</f>
        <v>9999999.9900000002</v>
      </c>
      <c r="AG586">
        <f>'Master Data'!AG586</f>
        <v>9999999.9900000002</v>
      </c>
      <c r="AH586">
        <f>'Master Data'!AH586</f>
        <v>0</v>
      </c>
      <c r="AI586">
        <f>'Master Data'!AI586</f>
        <v>0</v>
      </c>
      <c r="AJ586">
        <f>'Master Data'!AJ586</f>
        <v>0</v>
      </c>
      <c r="AK586">
        <f>'Master Data'!AK586</f>
        <v>0</v>
      </c>
      <c r="AL586">
        <f>'Master Data'!AL586</f>
        <v>0</v>
      </c>
      <c r="AM586">
        <f>'Master Data'!AM586</f>
        <v>0</v>
      </c>
      <c r="AN586">
        <f>'Master Data'!AN586</f>
        <v>0</v>
      </c>
      <c r="AO586">
        <f>'Master Data'!AO586</f>
        <v>0</v>
      </c>
      <c r="AP586">
        <f>'Master Data'!AP586</f>
        <v>0</v>
      </c>
      <c r="AQ586">
        <f>'Master Data'!AQ586</f>
        <v>0</v>
      </c>
      <c r="AR586">
        <f>'Master Data'!AR586</f>
        <v>0</v>
      </c>
      <c r="AS586">
        <f>'Master Data'!AS586</f>
        <v>0</v>
      </c>
      <c r="AT586">
        <f>'Master Data'!AT586</f>
        <v>0</v>
      </c>
      <c r="AU586">
        <f>'Master Data'!AU586</f>
        <v>0</v>
      </c>
      <c r="AV586">
        <f>'Master Data'!AV586</f>
        <v>0</v>
      </c>
      <c r="AW586">
        <f>'Master Data'!AW586</f>
        <v>0</v>
      </c>
      <c r="AX586">
        <f>'Master Data'!AX586</f>
        <v>0</v>
      </c>
      <c r="AY586">
        <f>'Master Data'!AY586</f>
        <v>0</v>
      </c>
      <c r="AZ586">
        <f>'Master Data'!AZ586</f>
        <v>0</v>
      </c>
      <c r="BA586">
        <f>'Master Data'!BA586</f>
        <v>0</v>
      </c>
      <c r="BB586">
        <f>'Master Data'!BB586</f>
        <v>0</v>
      </c>
      <c r="BC586">
        <f>'Master Data'!BC586</f>
        <v>0</v>
      </c>
      <c r="BD586">
        <f>'Master Data'!BD586</f>
        <v>0</v>
      </c>
      <c r="BE586">
        <f>'Master Data'!BE586</f>
        <v>0</v>
      </c>
      <c r="BF586">
        <f>'Master Data'!BF586</f>
        <v>0</v>
      </c>
      <c r="BG586">
        <f>'Master Data'!BG586</f>
        <v>0</v>
      </c>
      <c r="BH586">
        <f>'Master Data'!BH586</f>
        <v>0</v>
      </c>
      <c r="BI586">
        <f>'Master Data'!BI586</f>
        <v>0</v>
      </c>
      <c r="BJ586">
        <f>'Master Data'!BJ586</f>
        <v>0</v>
      </c>
      <c r="BK586">
        <f>'Master Data'!BK586</f>
        <v>0</v>
      </c>
      <c r="BL586">
        <f>'Master Data'!BL586</f>
        <v>0</v>
      </c>
      <c r="BM586">
        <f>'Master Data'!BM586</f>
        <v>0</v>
      </c>
      <c r="BN586">
        <f>'Master Data'!BN586</f>
        <v>0</v>
      </c>
      <c r="BO586">
        <f>'Master Data'!BO586</f>
        <v>0</v>
      </c>
      <c r="BP586">
        <f>'Master Data'!BP586</f>
        <v>0</v>
      </c>
      <c r="BQ586">
        <f>'Master Data'!BQ586</f>
        <v>0</v>
      </c>
      <c r="BR586">
        <f>'Master Data'!BR586</f>
        <v>0</v>
      </c>
      <c r="BS586">
        <f>'Master Data'!BS586</f>
        <v>0</v>
      </c>
      <c r="BT586">
        <f>'Master Data'!BT586</f>
        <v>0</v>
      </c>
      <c r="BU586">
        <f>'Master Data'!BU586</f>
        <v>0</v>
      </c>
      <c r="BV586">
        <f>'Master Data'!BV586</f>
        <v>0</v>
      </c>
      <c r="BW586">
        <f>'Master Data'!BW586</f>
        <v>20231024</v>
      </c>
      <c r="BX586" t="str">
        <f t="shared" si="109"/>
        <v>Unique System Skills LLC - CompTIA A+ Core 1 and Core 2 (120 clock hours)</v>
      </c>
      <c r="BY586" s="27" t="str">
        <f t="shared" si="102"/>
        <v/>
      </c>
      <c r="BZ586" s="20" t="e">
        <f t="shared" si="103"/>
        <v>#DIV/0!</v>
      </c>
      <c r="CA586" s="20" t="e">
        <f t="shared" si="104"/>
        <v>#DIV/0!</v>
      </c>
      <c r="CB586" s="20" t="e">
        <f t="shared" si="105"/>
        <v>#DIV/0!</v>
      </c>
      <c r="CC586" s="20" t="e">
        <f t="shared" si="106"/>
        <v>#DIV/0!</v>
      </c>
      <c r="CD586" s="20" t="e">
        <f t="shared" si="107"/>
        <v>#DIV/0!</v>
      </c>
      <c r="CE586" s="26">
        <f t="shared" si="108"/>
        <v>1962</v>
      </c>
      <c r="CF586" s="24" t="str">
        <f t="shared" si="99"/>
        <v xml:space="preserve"> </v>
      </c>
      <c r="CG586" s="24" t="str">
        <f t="shared" si="100"/>
        <v xml:space="preserve"> </v>
      </c>
      <c r="CH586" s="24" t="str">
        <f t="shared" si="101"/>
        <v xml:space="preserve"> </v>
      </c>
    </row>
    <row r="587" spans="1:86">
      <c r="A587" t="str">
        <f>'Master Data'!A587</f>
        <v>MD</v>
      </c>
      <c r="B587" t="str">
        <f>'Master Data'!B587</f>
        <v>Unique System Skills LLC</v>
      </c>
      <c r="C587" t="str">
        <f>'Master Data'!C587</f>
        <v>A private for profit entity not regulated by the state of Maryland offering non-credit training. See this provider s website for more information.</v>
      </c>
      <c r="D587" t="str">
        <f>'Master Data'!D587</f>
        <v>547 Amherst Street  Suite 201</v>
      </c>
      <c r="E587">
        <f>'Master Data'!E587</f>
        <v>0</v>
      </c>
      <c r="F587" t="str">
        <f>'Master Data'!F587</f>
        <v>Nashua</v>
      </c>
      <c r="G587" t="str">
        <f>'Master Data'!G587</f>
        <v>NH</v>
      </c>
      <c r="H587">
        <f>'Master Data'!H587</f>
        <v>3063</v>
      </c>
      <c r="I587">
        <f>'Master Data'!I587</f>
        <v>6</v>
      </c>
      <c r="J587" t="str">
        <f>'Master Data'!J587</f>
        <v>CompTIA CASP+ (100 clock hours)</v>
      </c>
      <c r="K587" t="str">
        <f>'Master Data'!K587</f>
        <v>CompTIA CASP+ exam preparation for those with at least 10 years experience in IT administration, including at least 5 years of hands-on technical security experience.</v>
      </c>
      <c r="L587" t="str">
        <f>'Master Data'!L587</f>
        <v>https://www.systemskills.com</v>
      </c>
      <c r="M587">
        <f>'Master Data'!M587</f>
        <v>1</v>
      </c>
      <c r="N587" t="str">
        <f>'Master Data'!N587</f>
        <v>CompTIA Casp+</v>
      </c>
      <c r="O587">
        <f>'Master Data'!O587</f>
        <v>111003</v>
      </c>
      <c r="P587">
        <f>'Master Data'!P587</f>
        <v>1953</v>
      </c>
      <c r="Q587">
        <f>'Master Data'!Q587</f>
        <v>0</v>
      </c>
      <c r="R587">
        <f>'Master Data'!R587</f>
        <v>20</v>
      </c>
      <c r="S587">
        <f>'Master Data'!S587</f>
        <v>5</v>
      </c>
      <c r="T587">
        <f>'Master Data'!T587</f>
        <v>1</v>
      </c>
      <c r="U587">
        <f>'Master Data'!U587</f>
        <v>2</v>
      </c>
      <c r="V587">
        <f>'Master Data'!V587</f>
        <v>15121200</v>
      </c>
      <c r="W587">
        <f>'Master Data'!W587</f>
        <v>0</v>
      </c>
      <c r="X587">
        <f>'Master Data'!X587</f>
        <v>0</v>
      </c>
      <c r="Y587">
        <f>'Master Data'!Y587</f>
        <v>0</v>
      </c>
      <c r="Z587">
        <f>'Master Data'!Z587</f>
        <v>0</v>
      </c>
      <c r="AA587">
        <f>'Master Data'!AA587</f>
        <v>0</v>
      </c>
      <c r="AB587">
        <f>'Master Data'!AB587</f>
        <v>0</v>
      </c>
      <c r="AC587">
        <f>'Master Data'!AC587</f>
        <v>0</v>
      </c>
      <c r="AD587">
        <f>'Master Data'!AD587</f>
        <v>0</v>
      </c>
      <c r="AE587">
        <f>'Master Data'!AE587</f>
        <v>0</v>
      </c>
      <c r="AF587">
        <f>'Master Data'!AF587</f>
        <v>9999999.9900000002</v>
      </c>
      <c r="AG587">
        <f>'Master Data'!AG587</f>
        <v>9999999.9900000002</v>
      </c>
      <c r="AH587">
        <f>'Master Data'!AH587</f>
        <v>0</v>
      </c>
      <c r="AI587">
        <f>'Master Data'!AI587</f>
        <v>0</v>
      </c>
      <c r="AJ587">
        <f>'Master Data'!AJ587</f>
        <v>0</v>
      </c>
      <c r="AK587">
        <f>'Master Data'!AK587</f>
        <v>0</v>
      </c>
      <c r="AL587">
        <f>'Master Data'!AL587</f>
        <v>0</v>
      </c>
      <c r="AM587">
        <f>'Master Data'!AM587</f>
        <v>0</v>
      </c>
      <c r="AN587">
        <f>'Master Data'!AN587</f>
        <v>0</v>
      </c>
      <c r="AO587">
        <f>'Master Data'!AO587</f>
        <v>0</v>
      </c>
      <c r="AP587">
        <f>'Master Data'!AP587</f>
        <v>0</v>
      </c>
      <c r="AQ587">
        <f>'Master Data'!AQ587</f>
        <v>0</v>
      </c>
      <c r="AR587">
        <f>'Master Data'!AR587</f>
        <v>0</v>
      </c>
      <c r="AS587">
        <f>'Master Data'!AS587</f>
        <v>0</v>
      </c>
      <c r="AT587">
        <f>'Master Data'!AT587</f>
        <v>0</v>
      </c>
      <c r="AU587">
        <f>'Master Data'!AU587</f>
        <v>0</v>
      </c>
      <c r="AV587">
        <f>'Master Data'!AV587</f>
        <v>0</v>
      </c>
      <c r="AW587">
        <f>'Master Data'!AW587</f>
        <v>0</v>
      </c>
      <c r="AX587">
        <f>'Master Data'!AX587</f>
        <v>0</v>
      </c>
      <c r="AY587">
        <f>'Master Data'!AY587</f>
        <v>0</v>
      </c>
      <c r="AZ587">
        <f>'Master Data'!AZ587</f>
        <v>0</v>
      </c>
      <c r="BA587">
        <f>'Master Data'!BA587</f>
        <v>0</v>
      </c>
      <c r="BB587">
        <f>'Master Data'!BB587</f>
        <v>0</v>
      </c>
      <c r="BC587">
        <f>'Master Data'!BC587</f>
        <v>0</v>
      </c>
      <c r="BD587">
        <f>'Master Data'!BD587</f>
        <v>0</v>
      </c>
      <c r="BE587">
        <f>'Master Data'!BE587</f>
        <v>0</v>
      </c>
      <c r="BF587">
        <f>'Master Data'!BF587</f>
        <v>0</v>
      </c>
      <c r="BG587">
        <f>'Master Data'!BG587</f>
        <v>0</v>
      </c>
      <c r="BH587">
        <f>'Master Data'!BH587</f>
        <v>0</v>
      </c>
      <c r="BI587">
        <f>'Master Data'!BI587</f>
        <v>0</v>
      </c>
      <c r="BJ587">
        <f>'Master Data'!BJ587</f>
        <v>0</v>
      </c>
      <c r="BK587">
        <f>'Master Data'!BK587</f>
        <v>0</v>
      </c>
      <c r="BL587">
        <f>'Master Data'!BL587</f>
        <v>0</v>
      </c>
      <c r="BM587">
        <f>'Master Data'!BM587</f>
        <v>0</v>
      </c>
      <c r="BN587">
        <f>'Master Data'!BN587</f>
        <v>0</v>
      </c>
      <c r="BO587">
        <f>'Master Data'!BO587</f>
        <v>0</v>
      </c>
      <c r="BP587">
        <f>'Master Data'!BP587</f>
        <v>0</v>
      </c>
      <c r="BQ587">
        <f>'Master Data'!BQ587</f>
        <v>0</v>
      </c>
      <c r="BR587">
        <f>'Master Data'!BR587</f>
        <v>0</v>
      </c>
      <c r="BS587">
        <f>'Master Data'!BS587</f>
        <v>0</v>
      </c>
      <c r="BT587">
        <f>'Master Data'!BT587</f>
        <v>0</v>
      </c>
      <c r="BU587">
        <f>'Master Data'!BU587</f>
        <v>0</v>
      </c>
      <c r="BV587">
        <f>'Master Data'!BV587</f>
        <v>0</v>
      </c>
      <c r="BW587">
        <f>'Master Data'!BW587</f>
        <v>20231024</v>
      </c>
      <c r="BX587" t="str">
        <f t="shared" si="109"/>
        <v>Unique System Skills LLC - CompTIA CASP+ (100 clock hours)</v>
      </c>
      <c r="BY587" s="27" t="str">
        <f t="shared" si="102"/>
        <v/>
      </c>
      <c r="BZ587" s="20" t="e">
        <f t="shared" si="103"/>
        <v>#DIV/0!</v>
      </c>
      <c r="CA587" s="20" t="e">
        <f t="shared" si="104"/>
        <v>#DIV/0!</v>
      </c>
      <c r="CB587" s="20" t="e">
        <f t="shared" si="105"/>
        <v>#DIV/0!</v>
      </c>
      <c r="CC587" s="20" t="e">
        <f t="shared" si="106"/>
        <v>#DIV/0!</v>
      </c>
      <c r="CD587" s="20" t="e">
        <f t="shared" si="107"/>
        <v>#DIV/0!</v>
      </c>
      <c r="CE587" s="26">
        <f t="shared" si="108"/>
        <v>1953</v>
      </c>
      <c r="CF587" s="24" t="str">
        <f t="shared" si="99"/>
        <v xml:space="preserve"> </v>
      </c>
      <c r="CG587" s="24" t="str">
        <f t="shared" si="100"/>
        <v xml:space="preserve"> </v>
      </c>
      <c r="CH587" s="24" t="str">
        <f t="shared" si="101"/>
        <v xml:space="preserve"> </v>
      </c>
    </row>
    <row r="588" spans="1:86">
      <c r="A588" t="str">
        <f>'Master Data'!A588</f>
        <v>MD</v>
      </c>
      <c r="B588" t="str">
        <f>'Master Data'!B588</f>
        <v>Unique System Skills LLC</v>
      </c>
      <c r="C588" t="str">
        <f>'Master Data'!C588</f>
        <v>A private for profit entity not regulated by the state of Maryland offering non-credit training. See this provider s website for more information.</v>
      </c>
      <c r="D588" t="str">
        <f>'Master Data'!D588</f>
        <v>547 Amherst Street  Suite 201</v>
      </c>
      <c r="E588">
        <f>'Master Data'!E588</f>
        <v>0</v>
      </c>
      <c r="F588" t="str">
        <f>'Master Data'!F588</f>
        <v>Nashua</v>
      </c>
      <c r="G588" t="str">
        <f>'Master Data'!G588</f>
        <v>NH</v>
      </c>
      <c r="H588">
        <f>'Master Data'!H588</f>
        <v>3063</v>
      </c>
      <c r="I588">
        <f>'Master Data'!I588</f>
        <v>6</v>
      </c>
      <c r="J588" t="str">
        <f>'Master Data'!J588</f>
        <v>CompTIA Cloud Essentials+ (60 clock hours)</v>
      </c>
      <c r="K588" t="str">
        <f>'Master Data'!K588</f>
        <v>Prep for the CompTIA Cloud Essentials+ exam for those with 6 months-1 yr experience as a business analyst in IT with exposure to cloud technologies, recommended.</v>
      </c>
      <c r="L588" t="str">
        <f>'Master Data'!L588</f>
        <v>https://www.systemskills.com</v>
      </c>
      <c r="M588">
        <f>'Master Data'!M588</f>
        <v>1</v>
      </c>
      <c r="N588" t="str">
        <f>'Master Data'!N588</f>
        <v>CompTIA Cloud Essentials+</v>
      </c>
      <c r="O588">
        <f>'Master Data'!O588</f>
        <v>110103</v>
      </c>
      <c r="P588">
        <f>'Master Data'!P588</f>
        <v>455</v>
      </c>
      <c r="Q588">
        <f>'Master Data'!Q588</f>
        <v>0</v>
      </c>
      <c r="R588">
        <f>'Master Data'!R588</f>
        <v>20</v>
      </c>
      <c r="S588">
        <f>'Master Data'!S588</f>
        <v>3</v>
      </c>
      <c r="T588">
        <f>'Master Data'!T588</f>
        <v>1</v>
      </c>
      <c r="U588">
        <f>'Master Data'!U588</f>
        <v>2</v>
      </c>
      <c r="V588">
        <f>'Master Data'!V588</f>
        <v>11302100</v>
      </c>
      <c r="W588">
        <f>'Master Data'!W588</f>
        <v>15129900</v>
      </c>
      <c r="X588">
        <f>'Master Data'!X588</f>
        <v>0</v>
      </c>
      <c r="Y588">
        <f>'Master Data'!Y588</f>
        <v>0</v>
      </c>
      <c r="Z588">
        <f>'Master Data'!Z588</f>
        <v>0</v>
      </c>
      <c r="AA588">
        <f>'Master Data'!AA588</f>
        <v>0</v>
      </c>
      <c r="AB588">
        <f>'Master Data'!AB588</f>
        <v>0</v>
      </c>
      <c r="AC588">
        <f>'Master Data'!AC588</f>
        <v>0</v>
      </c>
      <c r="AD588">
        <f>'Master Data'!AD588</f>
        <v>0</v>
      </c>
      <c r="AE588">
        <f>'Master Data'!AE588</f>
        <v>0</v>
      </c>
      <c r="AF588">
        <f>'Master Data'!AF588</f>
        <v>9999999.9900000002</v>
      </c>
      <c r="AG588">
        <f>'Master Data'!AG588</f>
        <v>9999999.9900000002</v>
      </c>
      <c r="AH588">
        <f>'Master Data'!AH588</f>
        <v>0</v>
      </c>
      <c r="AI588">
        <f>'Master Data'!AI588</f>
        <v>0</v>
      </c>
      <c r="AJ588">
        <f>'Master Data'!AJ588</f>
        <v>0</v>
      </c>
      <c r="AK588">
        <f>'Master Data'!AK588</f>
        <v>0</v>
      </c>
      <c r="AL588">
        <f>'Master Data'!AL588</f>
        <v>0</v>
      </c>
      <c r="AM588">
        <f>'Master Data'!AM588</f>
        <v>0</v>
      </c>
      <c r="AN588">
        <f>'Master Data'!AN588</f>
        <v>0</v>
      </c>
      <c r="AO588">
        <f>'Master Data'!AO588</f>
        <v>0</v>
      </c>
      <c r="AP588">
        <f>'Master Data'!AP588</f>
        <v>0</v>
      </c>
      <c r="AQ588">
        <f>'Master Data'!AQ588</f>
        <v>0</v>
      </c>
      <c r="AR588">
        <f>'Master Data'!AR588</f>
        <v>0</v>
      </c>
      <c r="AS588">
        <f>'Master Data'!AS588</f>
        <v>0</v>
      </c>
      <c r="AT588">
        <f>'Master Data'!AT588</f>
        <v>0</v>
      </c>
      <c r="AU588">
        <f>'Master Data'!AU588</f>
        <v>0</v>
      </c>
      <c r="AV588">
        <f>'Master Data'!AV588</f>
        <v>0</v>
      </c>
      <c r="AW588">
        <f>'Master Data'!AW588</f>
        <v>0</v>
      </c>
      <c r="AX588">
        <f>'Master Data'!AX588</f>
        <v>0</v>
      </c>
      <c r="AY588">
        <f>'Master Data'!AY588</f>
        <v>0</v>
      </c>
      <c r="AZ588">
        <f>'Master Data'!AZ588</f>
        <v>0</v>
      </c>
      <c r="BA588">
        <f>'Master Data'!BA588</f>
        <v>0</v>
      </c>
      <c r="BB588">
        <f>'Master Data'!BB588</f>
        <v>0</v>
      </c>
      <c r="BC588">
        <f>'Master Data'!BC588</f>
        <v>0</v>
      </c>
      <c r="BD588">
        <f>'Master Data'!BD588</f>
        <v>0</v>
      </c>
      <c r="BE588">
        <f>'Master Data'!BE588</f>
        <v>0</v>
      </c>
      <c r="BF588">
        <f>'Master Data'!BF588</f>
        <v>0</v>
      </c>
      <c r="BG588">
        <f>'Master Data'!BG588</f>
        <v>0</v>
      </c>
      <c r="BH588">
        <f>'Master Data'!BH588</f>
        <v>0</v>
      </c>
      <c r="BI588">
        <f>'Master Data'!BI588</f>
        <v>0</v>
      </c>
      <c r="BJ588">
        <f>'Master Data'!BJ588</f>
        <v>0</v>
      </c>
      <c r="BK588">
        <f>'Master Data'!BK588</f>
        <v>0</v>
      </c>
      <c r="BL588">
        <f>'Master Data'!BL588</f>
        <v>0</v>
      </c>
      <c r="BM588">
        <f>'Master Data'!BM588</f>
        <v>0</v>
      </c>
      <c r="BN588">
        <f>'Master Data'!BN588</f>
        <v>0</v>
      </c>
      <c r="BO588">
        <f>'Master Data'!BO588</f>
        <v>0</v>
      </c>
      <c r="BP588">
        <f>'Master Data'!BP588</f>
        <v>0</v>
      </c>
      <c r="BQ588">
        <f>'Master Data'!BQ588</f>
        <v>0</v>
      </c>
      <c r="BR588">
        <f>'Master Data'!BR588</f>
        <v>0</v>
      </c>
      <c r="BS588">
        <f>'Master Data'!BS588</f>
        <v>0</v>
      </c>
      <c r="BT588">
        <f>'Master Data'!BT588</f>
        <v>0</v>
      </c>
      <c r="BU588">
        <f>'Master Data'!BU588</f>
        <v>0</v>
      </c>
      <c r="BV588">
        <f>'Master Data'!BV588</f>
        <v>0</v>
      </c>
      <c r="BW588">
        <f>'Master Data'!BW588</f>
        <v>20231024</v>
      </c>
      <c r="BX588" t="str">
        <f t="shared" si="109"/>
        <v>Unique System Skills LLC - CompTIA Cloud Essentials+ (60 clock hours)</v>
      </c>
      <c r="BY588" s="27" t="str">
        <f t="shared" si="102"/>
        <v/>
      </c>
      <c r="BZ588" s="20" t="e">
        <f t="shared" si="103"/>
        <v>#DIV/0!</v>
      </c>
      <c r="CA588" s="20" t="e">
        <f t="shared" si="104"/>
        <v>#DIV/0!</v>
      </c>
      <c r="CB588" s="20" t="e">
        <f t="shared" si="105"/>
        <v>#DIV/0!</v>
      </c>
      <c r="CC588" s="20" t="e">
        <f t="shared" si="106"/>
        <v>#DIV/0!</v>
      </c>
      <c r="CD588" s="20" t="e">
        <f t="shared" si="107"/>
        <v>#DIV/0!</v>
      </c>
      <c r="CE588" s="26">
        <f t="shared" si="108"/>
        <v>455</v>
      </c>
      <c r="CF588" s="24" t="str">
        <f t="shared" ref="CF588:CF651" si="110">IF(AR588&gt;0,AR588, " ")</f>
        <v xml:space="preserve"> </v>
      </c>
      <c r="CG588" s="24" t="str">
        <f t="shared" ref="CG588:CG651" si="111">IF(AD588&gt;0,AD588, " " )</f>
        <v xml:space="preserve"> </v>
      </c>
      <c r="CH588" s="24" t="str">
        <f t="shared" ref="CH588:CH651" si="112">IF(AO588&gt;0,AO588, " ")</f>
        <v xml:space="preserve"> </v>
      </c>
    </row>
    <row r="589" spans="1:86">
      <c r="A589" t="str">
        <f>'Master Data'!A589</f>
        <v>MD</v>
      </c>
      <c r="B589" t="str">
        <f>'Master Data'!B589</f>
        <v>Unique System Skills LLC</v>
      </c>
      <c r="C589" t="str">
        <f>'Master Data'!C589</f>
        <v>A private for profit entity not regulated by the state of Maryland offering non-credit training. See this provider s website for more information.</v>
      </c>
      <c r="D589" t="str">
        <f>'Master Data'!D589</f>
        <v>547 Amherst Street  Suite 201</v>
      </c>
      <c r="E589">
        <f>'Master Data'!E589</f>
        <v>0</v>
      </c>
      <c r="F589" t="str">
        <f>'Master Data'!F589</f>
        <v>Nashua</v>
      </c>
      <c r="G589" t="str">
        <f>'Master Data'!G589</f>
        <v>NH</v>
      </c>
      <c r="H589">
        <f>'Master Data'!H589</f>
        <v>3063</v>
      </c>
      <c r="I589">
        <f>'Master Data'!I589</f>
        <v>6</v>
      </c>
      <c r="J589" t="str">
        <f>'Master Data'!J589</f>
        <v>CompTIA Cloud+ (80 clock hours)</v>
      </c>
      <c r="K589" t="str">
        <f>'Master Data'!K589</f>
        <v>Preparation for the CompTIA Cloud+ exam for those with Network+, Server+, 2-3 yrs experience in systems admin or networking, recommended.</v>
      </c>
      <c r="L589" t="str">
        <f>'Master Data'!L589</f>
        <v>https://www.systemskills.com</v>
      </c>
      <c r="M589">
        <f>'Master Data'!M589</f>
        <v>1</v>
      </c>
      <c r="N589" t="str">
        <f>'Master Data'!N589</f>
        <v>CompTIA Cloud+</v>
      </c>
      <c r="O589">
        <f>'Master Data'!O589</f>
        <v>110103</v>
      </c>
      <c r="P589">
        <f>'Master Data'!P589</f>
        <v>1424</v>
      </c>
      <c r="Q589">
        <f>'Master Data'!Q589</f>
        <v>0</v>
      </c>
      <c r="R589">
        <f>'Master Data'!R589</f>
        <v>20</v>
      </c>
      <c r="S589">
        <f>'Master Data'!S589</f>
        <v>4</v>
      </c>
      <c r="T589">
        <f>'Master Data'!T589</f>
        <v>1</v>
      </c>
      <c r="U589">
        <f>'Master Data'!U589</f>
        <v>2</v>
      </c>
      <c r="V589">
        <f>'Master Data'!V589</f>
        <v>15129900</v>
      </c>
      <c r="W589">
        <f>'Master Data'!W589</f>
        <v>0</v>
      </c>
      <c r="X589">
        <f>'Master Data'!X589</f>
        <v>0</v>
      </c>
      <c r="Y589">
        <f>'Master Data'!Y589</f>
        <v>0</v>
      </c>
      <c r="Z589">
        <f>'Master Data'!Z589</f>
        <v>0</v>
      </c>
      <c r="AA589">
        <f>'Master Data'!AA589</f>
        <v>0</v>
      </c>
      <c r="AB589">
        <f>'Master Data'!AB589</f>
        <v>0</v>
      </c>
      <c r="AC589">
        <f>'Master Data'!AC589</f>
        <v>0</v>
      </c>
      <c r="AD589">
        <f>'Master Data'!AD589</f>
        <v>0</v>
      </c>
      <c r="AE589">
        <f>'Master Data'!AE589</f>
        <v>0</v>
      </c>
      <c r="AF589">
        <f>'Master Data'!AF589</f>
        <v>9999999.9900000002</v>
      </c>
      <c r="AG589">
        <f>'Master Data'!AG589</f>
        <v>9999999.9900000002</v>
      </c>
      <c r="AH589">
        <f>'Master Data'!AH589</f>
        <v>0</v>
      </c>
      <c r="AI589">
        <f>'Master Data'!AI589</f>
        <v>0</v>
      </c>
      <c r="AJ589">
        <f>'Master Data'!AJ589</f>
        <v>0</v>
      </c>
      <c r="AK589">
        <f>'Master Data'!AK589</f>
        <v>0</v>
      </c>
      <c r="AL589">
        <f>'Master Data'!AL589</f>
        <v>0</v>
      </c>
      <c r="AM589">
        <f>'Master Data'!AM589</f>
        <v>0</v>
      </c>
      <c r="AN589">
        <f>'Master Data'!AN589</f>
        <v>0</v>
      </c>
      <c r="AO589">
        <f>'Master Data'!AO589</f>
        <v>0</v>
      </c>
      <c r="AP589">
        <f>'Master Data'!AP589</f>
        <v>0</v>
      </c>
      <c r="AQ589">
        <f>'Master Data'!AQ589</f>
        <v>0</v>
      </c>
      <c r="AR589">
        <f>'Master Data'!AR589</f>
        <v>0</v>
      </c>
      <c r="AS589">
        <f>'Master Data'!AS589</f>
        <v>0</v>
      </c>
      <c r="AT589">
        <f>'Master Data'!AT589</f>
        <v>0</v>
      </c>
      <c r="AU589">
        <f>'Master Data'!AU589</f>
        <v>0</v>
      </c>
      <c r="AV589">
        <f>'Master Data'!AV589</f>
        <v>0</v>
      </c>
      <c r="AW589">
        <f>'Master Data'!AW589</f>
        <v>0</v>
      </c>
      <c r="AX589">
        <f>'Master Data'!AX589</f>
        <v>0</v>
      </c>
      <c r="AY589">
        <f>'Master Data'!AY589</f>
        <v>0</v>
      </c>
      <c r="AZ589">
        <f>'Master Data'!AZ589</f>
        <v>0</v>
      </c>
      <c r="BA589">
        <f>'Master Data'!BA589</f>
        <v>0</v>
      </c>
      <c r="BB589">
        <f>'Master Data'!BB589</f>
        <v>0</v>
      </c>
      <c r="BC589">
        <f>'Master Data'!BC589</f>
        <v>0</v>
      </c>
      <c r="BD589">
        <f>'Master Data'!BD589</f>
        <v>0</v>
      </c>
      <c r="BE589">
        <f>'Master Data'!BE589</f>
        <v>0</v>
      </c>
      <c r="BF589">
        <f>'Master Data'!BF589</f>
        <v>0</v>
      </c>
      <c r="BG589">
        <f>'Master Data'!BG589</f>
        <v>0</v>
      </c>
      <c r="BH589">
        <f>'Master Data'!BH589</f>
        <v>0</v>
      </c>
      <c r="BI589">
        <f>'Master Data'!BI589</f>
        <v>0</v>
      </c>
      <c r="BJ589">
        <f>'Master Data'!BJ589</f>
        <v>0</v>
      </c>
      <c r="BK589">
        <f>'Master Data'!BK589</f>
        <v>0</v>
      </c>
      <c r="BL589">
        <f>'Master Data'!BL589</f>
        <v>0</v>
      </c>
      <c r="BM589">
        <f>'Master Data'!BM589</f>
        <v>0</v>
      </c>
      <c r="BN589">
        <f>'Master Data'!BN589</f>
        <v>0</v>
      </c>
      <c r="BO589">
        <f>'Master Data'!BO589</f>
        <v>0</v>
      </c>
      <c r="BP589">
        <f>'Master Data'!BP589</f>
        <v>0</v>
      </c>
      <c r="BQ589">
        <f>'Master Data'!BQ589</f>
        <v>0</v>
      </c>
      <c r="BR589">
        <f>'Master Data'!BR589</f>
        <v>0</v>
      </c>
      <c r="BS589">
        <f>'Master Data'!BS589</f>
        <v>0</v>
      </c>
      <c r="BT589">
        <f>'Master Data'!BT589</f>
        <v>0</v>
      </c>
      <c r="BU589">
        <f>'Master Data'!BU589</f>
        <v>0</v>
      </c>
      <c r="BV589">
        <f>'Master Data'!BV589</f>
        <v>0</v>
      </c>
      <c r="BW589">
        <f>'Master Data'!BW589</f>
        <v>20231024</v>
      </c>
      <c r="BX589" t="str">
        <f t="shared" si="109"/>
        <v>Unique System Skills LLC - CompTIA Cloud+ (80 clock hours)</v>
      </c>
      <c r="BY589" s="27" t="str">
        <f t="shared" si="102"/>
        <v/>
      </c>
      <c r="BZ589" s="20" t="e">
        <f t="shared" si="103"/>
        <v>#DIV/0!</v>
      </c>
      <c r="CA589" s="20" t="e">
        <f t="shared" si="104"/>
        <v>#DIV/0!</v>
      </c>
      <c r="CB589" s="20" t="e">
        <f t="shared" si="105"/>
        <v>#DIV/0!</v>
      </c>
      <c r="CC589" s="20" t="e">
        <f t="shared" si="106"/>
        <v>#DIV/0!</v>
      </c>
      <c r="CD589" s="20" t="e">
        <f t="shared" si="107"/>
        <v>#DIV/0!</v>
      </c>
      <c r="CE589" s="26">
        <f t="shared" si="108"/>
        <v>1424</v>
      </c>
      <c r="CF589" s="24" t="str">
        <f t="shared" si="110"/>
        <v xml:space="preserve"> </v>
      </c>
      <c r="CG589" s="24" t="str">
        <f t="shared" si="111"/>
        <v xml:space="preserve"> </v>
      </c>
      <c r="CH589" s="24" t="str">
        <f t="shared" si="112"/>
        <v xml:space="preserve"> </v>
      </c>
    </row>
    <row r="590" spans="1:86">
      <c r="A590" t="str">
        <f>'Master Data'!A590</f>
        <v>MD</v>
      </c>
      <c r="B590" t="str">
        <f>'Master Data'!B590</f>
        <v>Unique System Skills LLC</v>
      </c>
      <c r="C590" t="str">
        <f>'Master Data'!C590</f>
        <v>A private for profit entity not regulated by the state of Maryland offering non-credit training. See this provider s website for more information.</v>
      </c>
      <c r="D590" t="str">
        <f>'Master Data'!D590</f>
        <v>547 Amherst Street  Suite 201</v>
      </c>
      <c r="E590">
        <f>'Master Data'!E590</f>
        <v>0</v>
      </c>
      <c r="F590" t="str">
        <f>'Master Data'!F590</f>
        <v>Nashua</v>
      </c>
      <c r="G590" t="str">
        <f>'Master Data'!G590</f>
        <v>NH</v>
      </c>
      <c r="H590">
        <f>'Master Data'!H590</f>
        <v>3063</v>
      </c>
      <c r="I590">
        <f>'Master Data'!I590</f>
        <v>6</v>
      </c>
      <c r="J590" t="str">
        <f>'Master Data'!J590</f>
        <v>CompTIA CySA+ (100 clock hours)</v>
      </c>
      <c r="K590" t="str">
        <f>'Master Data'!K590</f>
        <v>Preparation for the CySA+ exam for those with Network+ and Security+ certifications and 3-4 years of hands-on information security-related work experience, recommended.</v>
      </c>
      <c r="L590" t="str">
        <f>'Master Data'!L590</f>
        <v>https://www.systemskills.com</v>
      </c>
      <c r="M590">
        <f>'Master Data'!M590</f>
        <v>1</v>
      </c>
      <c r="N590" t="str">
        <f>'Master Data'!N590</f>
        <v>CompTIA CySA+</v>
      </c>
      <c r="O590">
        <f>'Master Data'!O590</f>
        <v>111003</v>
      </c>
      <c r="P590">
        <f>'Master Data'!P590</f>
        <v>1578</v>
      </c>
      <c r="Q590">
        <f>'Master Data'!Q590</f>
        <v>0</v>
      </c>
      <c r="R590">
        <f>'Master Data'!R590</f>
        <v>20</v>
      </c>
      <c r="S590">
        <f>'Master Data'!S590</f>
        <v>5</v>
      </c>
      <c r="T590">
        <f>'Master Data'!T590</f>
        <v>1</v>
      </c>
      <c r="U590">
        <f>'Master Data'!U590</f>
        <v>2</v>
      </c>
      <c r="V590">
        <f>'Master Data'!V590</f>
        <v>15121200</v>
      </c>
      <c r="W590">
        <f>'Master Data'!W590</f>
        <v>0</v>
      </c>
      <c r="X590">
        <f>'Master Data'!X590</f>
        <v>0</v>
      </c>
      <c r="Y590">
        <f>'Master Data'!Y590</f>
        <v>0</v>
      </c>
      <c r="Z590">
        <f>'Master Data'!Z590</f>
        <v>0</v>
      </c>
      <c r="AA590">
        <f>'Master Data'!AA590</f>
        <v>0</v>
      </c>
      <c r="AB590">
        <f>'Master Data'!AB590</f>
        <v>0</v>
      </c>
      <c r="AC590">
        <f>'Master Data'!AC590</f>
        <v>0</v>
      </c>
      <c r="AD590">
        <f>'Master Data'!AD590</f>
        <v>0</v>
      </c>
      <c r="AE590">
        <f>'Master Data'!AE590</f>
        <v>0</v>
      </c>
      <c r="AF590">
        <f>'Master Data'!AF590</f>
        <v>9999999.9900000002</v>
      </c>
      <c r="AG590">
        <f>'Master Data'!AG590</f>
        <v>9999999.9900000002</v>
      </c>
      <c r="AH590">
        <f>'Master Data'!AH590</f>
        <v>0</v>
      </c>
      <c r="AI590">
        <f>'Master Data'!AI590</f>
        <v>0</v>
      </c>
      <c r="AJ590">
        <f>'Master Data'!AJ590</f>
        <v>0</v>
      </c>
      <c r="AK590">
        <f>'Master Data'!AK590</f>
        <v>0</v>
      </c>
      <c r="AL590">
        <f>'Master Data'!AL590</f>
        <v>0</v>
      </c>
      <c r="AM590">
        <f>'Master Data'!AM590</f>
        <v>0</v>
      </c>
      <c r="AN590">
        <f>'Master Data'!AN590</f>
        <v>0</v>
      </c>
      <c r="AO590">
        <f>'Master Data'!AO590</f>
        <v>0</v>
      </c>
      <c r="AP590">
        <f>'Master Data'!AP590</f>
        <v>0</v>
      </c>
      <c r="AQ590">
        <f>'Master Data'!AQ590</f>
        <v>0</v>
      </c>
      <c r="AR590">
        <f>'Master Data'!AR590</f>
        <v>0</v>
      </c>
      <c r="AS590">
        <f>'Master Data'!AS590</f>
        <v>0</v>
      </c>
      <c r="AT590">
        <f>'Master Data'!AT590</f>
        <v>0</v>
      </c>
      <c r="AU590">
        <f>'Master Data'!AU590</f>
        <v>0</v>
      </c>
      <c r="AV590">
        <f>'Master Data'!AV590</f>
        <v>0</v>
      </c>
      <c r="AW590">
        <f>'Master Data'!AW590</f>
        <v>0</v>
      </c>
      <c r="AX590">
        <f>'Master Data'!AX590</f>
        <v>0</v>
      </c>
      <c r="AY590">
        <f>'Master Data'!AY590</f>
        <v>0</v>
      </c>
      <c r="AZ590">
        <f>'Master Data'!AZ590</f>
        <v>0</v>
      </c>
      <c r="BA590">
        <f>'Master Data'!BA590</f>
        <v>0</v>
      </c>
      <c r="BB590">
        <f>'Master Data'!BB590</f>
        <v>0</v>
      </c>
      <c r="BC590">
        <f>'Master Data'!BC590</f>
        <v>0</v>
      </c>
      <c r="BD590">
        <f>'Master Data'!BD590</f>
        <v>0</v>
      </c>
      <c r="BE590">
        <f>'Master Data'!BE590</f>
        <v>0</v>
      </c>
      <c r="BF590">
        <f>'Master Data'!BF590</f>
        <v>0</v>
      </c>
      <c r="BG590">
        <f>'Master Data'!BG590</f>
        <v>0</v>
      </c>
      <c r="BH590">
        <f>'Master Data'!BH590</f>
        <v>0</v>
      </c>
      <c r="BI590">
        <f>'Master Data'!BI590</f>
        <v>0</v>
      </c>
      <c r="BJ590">
        <f>'Master Data'!BJ590</f>
        <v>0</v>
      </c>
      <c r="BK590">
        <f>'Master Data'!BK590</f>
        <v>0</v>
      </c>
      <c r="BL590">
        <f>'Master Data'!BL590</f>
        <v>0</v>
      </c>
      <c r="BM590">
        <f>'Master Data'!BM590</f>
        <v>0</v>
      </c>
      <c r="BN590">
        <f>'Master Data'!BN590</f>
        <v>0</v>
      </c>
      <c r="BO590">
        <f>'Master Data'!BO590</f>
        <v>0</v>
      </c>
      <c r="BP590">
        <f>'Master Data'!BP590</f>
        <v>0</v>
      </c>
      <c r="BQ590">
        <f>'Master Data'!BQ590</f>
        <v>0</v>
      </c>
      <c r="BR590">
        <f>'Master Data'!BR590</f>
        <v>0</v>
      </c>
      <c r="BS590">
        <f>'Master Data'!BS590</f>
        <v>0</v>
      </c>
      <c r="BT590">
        <f>'Master Data'!BT590</f>
        <v>0</v>
      </c>
      <c r="BU590">
        <f>'Master Data'!BU590</f>
        <v>0</v>
      </c>
      <c r="BV590">
        <f>'Master Data'!BV590</f>
        <v>0</v>
      </c>
      <c r="BW590">
        <f>'Master Data'!BW590</f>
        <v>20231024</v>
      </c>
      <c r="BX590" t="str">
        <f t="shared" si="109"/>
        <v>Unique System Skills LLC - CompTIA CySA+ (100 clock hours)</v>
      </c>
      <c r="BY590" s="27" t="str">
        <f t="shared" si="102"/>
        <v/>
      </c>
      <c r="BZ590" s="20" t="e">
        <f t="shared" si="103"/>
        <v>#DIV/0!</v>
      </c>
      <c r="CA590" s="20" t="e">
        <f t="shared" si="104"/>
        <v>#DIV/0!</v>
      </c>
      <c r="CB590" s="20" t="e">
        <f t="shared" si="105"/>
        <v>#DIV/0!</v>
      </c>
      <c r="CC590" s="20" t="e">
        <f t="shared" si="106"/>
        <v>#DIV/0!</v>
      </c>
      <c r="CD590" s="20" t="e">
        <f t="shared" si="107"/>
        <v>#DIV/0!</v>
      </c>
      <c r="CE590" s="26">
        <f t="shared" si="108"/>
        <v>1578</v>
      </c>
      <c r="CF590" s="24" t="str">
        <f t="shared" si="110"/>
        <v xml:space="preserve"> </v>
      </c>
      <c r="CG590" s="24" t="str">
        <f t="shared" si="111"/>
        <v xml:space="preserve"> </v>
      </c>
      <c r="CH590" s="24" t="str">
        <f t="shared" si="112"/>
        <v xml:space="preserve"> </v>
      </c>
    </row>
    <row r="591" spans="1:86">
      <c r="A591" t="str">
        <f>'Master Data'!A591</f>
        <v>MD</v>
      </c>
      <c r="B591" t="str">
        <f>'Master Data'!B591</f>
        <v>Unique System Skills LLC</v>
      </c>
      <c r="C591" t="str">
        <f>'Master Data'!C591</f>
        <v>A private for profit entity not regulated by the state of Maryland offering non-credit training. See this provider s website for more information.</v>
      </c>
      <c r="D591" t="str">
        <f>'Master Data'!D591</f>
        <v>547 Amherst Street  Suite 201</v>
      </c>
      <c r="E591">
        <f>'Master Data'!E591</f>
        <v>0</v>
      </c>
      <c r="F591" t="str">
        <f>'Master Data'!F591</f>
        <v>Nashua</v>
      </c>
      <c r="G591" t="str">
        <f>'Master Data'!G591</f>
        <v>NH</v>
      </c>
      <c r="H591">
        <f>'Master Data'!H591</f>
        <v>3063</v>
      </c>
      <c r="I591">
        <f>'Master Data'!I591</f>
        <v>6</v>
      </c>
      <c r="J591" t="str">
        <f>'Master Data'!J591</f>
        <v>CompTIA Linux+ (80 clock hours)</v>
      </c>
      <c r="K591" t="str">
        <f>'Master Data'!K591</f>
        <v>CompTIA Linux+ exam preparation for those having A+ and Network+ certification, and at least 12 months of Linux administration experience, recommended.</v>
      </c>
      <c r="L591" t="str">
        <f>'Master Data'!L591</f>
        <v>https://www.systemskills.com</v>
      </c>
      <c r="M591">
        <f>'Master Data'!M591</f>
        <v>1</v>
      </c>
      <c r="N591" t="str">
        <f>'Master Data'!N591</f>
        <v>CompTIA Linux+</v>
      </c>
      <c r="O591">
        <f>'Master Data'!O591</f>
        <v>111001</v>
      </c>
      <c r="P591">
        <f>'Master Data'!P591</f>
        <v>1435</v>
      </c>
      <c r="Q591">
        <f>'Master Data'!Q591</f>
        <v>0</v>
      </c>
      <c r="R591">
        <f>'Master Data'!R591</f>
        <v>20</v>
      </c>
      <c r="S591">
        <f>'Master Data'!S591</f>
        <v>4</v>
      </c>
      <c r="T591">
        <f>'Master Data'!T591</f>
        <v>1</v>
      </c>
      <c r="U591">
        <f>'Master Data'!U591</f>
        <v>2</v>
      </c>
      <c r="V591">
        <f>'Master Data'!V591</f>
        <v>15124400</v>
      </c>
      <c r="W591">
        <f>'Master Data'!W591</f>
        <v>0</v>
      </c>
      <c r="X591">
        <f>'Master Data'!X591</f>
        <v>0</v>
      </c>
      <c r="Y591">
        <f>'Master Data'!Y591</f>
        <v>0</v>
      </c>
      <c r="Z591">
        <f>'Master Data'!Z591</f>
        <v>0</v>
      </c>
      <c r="AA591">
        <f>'Master Data'!AA591</f>
        <v>0</v>
      </c>
      <c r="AB591">
        <f>'Master Data'!AB591</f>
        <v>0</v>
      </c>
      <c r="AC591">
        <f>'Master Data'!AC591</f>
        <v>0</v>
      </c>
      <c r="AD591">
        <f>'Master Data'!AD591</f>
        <v>0</v>
      </c>
      <c r="AE591">
        <f>'Master Data'!AE591</f>
        <v>0</v>
      </c>
      <c r="AF591">
        <f>'Master Data'!AF591</f>
        <v>9999999.9900000002</v>
      </c>
      <c r="AG591">
        <f>'Master Data'!AG591</f>
        <v>9999999.9900000002</v>
      </c>
      <c r="AH591">
        <f>'Master Data'!AH591</f>
        <v>0</v>
      </c>
      <c r="AI591">
        <f>'Master Data'!AI591</f>
        <v>0</v>
      </c>
      <c r="AJ591">
        <f>'Master Data'!AJ591</f>
        <v>0</v>
      </c>
      <c r="AK591">
        <f>'Master Data'!AK591</f>
        <v>0</v>
      </c>
      <c r="AL591">
        <f>'Master Data'!AL591</f>
        <v>0</v>
      </c>
      <c r="AM591">
        <f>'Master Data'!AM591</f>
        <v>0</v>
      </c>
      <c r="AN591">
        <f>'Master Data'!AN591</f>
        <v>0</v>
      </c>
      <c r="AO591">
        <f>'Master Data'!AO591</f>
        <v>0</v>
      </c>
      <c r="AP591">
        <f>'Master Data'!AP591</f>
        <v>0</v>
      </c>
      <c r="AQ591">
        <f>'Master Data'!AQ591</f>
        <v>0</v>
      </c>
      <c r="AR591">
        <f>'Master Data'!AR591</f>
        <v>0</v>
      </c>
      <c r="AS591">
        <f>'Master Data'!AS591</f>
        <v>0</v>
      </c>
      <c r="AT591">
        <f>'Master Data'!AT591</f>
        <v>0</v>
      </c>
      <c r="AU591">
        <f>'Master Data'!AU591</f>
        <v>0</v>
      </c>
      <c r="AV591">
        <f>'Master Data'!AV591</f>
        <v>0</v>
      </c>
      <c r="AW591">
        <f>'Master Data'!AW591</f>
        <v>0</v>
      </c>
      <c r="AX591">
        <f>'Master Data'!AX591</f>
        <v>0</v>
      </c>
      <c r="AY591">
        <f>'Master Data'!AY591</f>
        <v>0</v>
      </c>
      <c r="AZ591">
        <f>'Master Data'!AZ591</f>
        <v>0</v>
      </c>
      <c r="BA591">
        <f>'Master Data'!BA591</f>
        <v>0</v>
      </c>
      <c r="BB591">
        <f>'Master Data'!BB591</f>
        <v>0</v>
      </c>
      <c r="BC591">
        <f>'Master Data'!BC591</f>
        <v>0</v>
      </c>
      <c r="BD591">
        <f>'Master Data'!BD591</f>
        <v>0</v>
      </c>
      <c r="BE591">
        <f>'Master Data'!BE591</f>
        <v>0</v>
      </c>
      <c r="BF591">
        <f>'Master Data'!BF591</f>
        <v>0</v>
      </c>
      <c r="BG591">
        <f>'Master Data'!BG591</f>
        <v>0</v>
      </c>
      <c r="BH591">
        <f>'Master Data'!BH591</f>
        <v>0</v>
      </c>
      <c r="BI591">
        <f>'Master Data'!BI591</f>
        <v>0</v>
      </c>
      <c r="BJ591">
        <f>'Master Data'!BJ591</f>
        <v>0</v>
      </c>
      <c r="BK591">
        <f>'Master Data'!BK591</f>
        <v>0</v>
      </c>
      <c r="BL591">
        <f>'Master Data'!BL591</f>
        <v>0</v>
      </c>
      <c r="BM591">
        <f>'Master Data'!BM591</f>
        <v>0</v>
      </c>
      <c r="BN591">
        <f>'Master Data'!BN591</f>
        <v>0</v>
      </c>
      <c r="BO591">
        <f>'Master Data'!BO591</f>
        <v>0</v>
      </c>
      <c r="BP591">
        <f>'Master Data'!BP591</f>
        <v>0</v>
      </c>
      <c r="BQ591">
        <f>'Master Data'!BQ591</f>
        <v>0</v>
      </c>
      <c r="BR591">
        <f>'Master Data'!BR591</f>
        <v>0</v>
      </c>
      <c r="BS591">
        <f>'Master Data'!BS591</f>
        <v>0</v>
      </c>
      <c r="BT591">
        <f>'Master Data'!BT591</f>
        <v>0</v>
      </c>
      <c r="BU591">
        <f>'Master Data'!BU591</f>
        <v>0</v>
      </c>
      <c r="BV591">
        <f>'Master Data'!BV591</f>
        <v>0</v>
      </c>
      <c r="BW591">
        <f>'Master Data'!BW591</f>
        <v>20231024</v>
      </c>
      <c r="BX591" t="str">
        <f t="shared" si="109"/>
        <v>Unique System Skills LLC - CompTIA Linux+ (80 clock hours)</v>
      </c>
      <c r="BY591" s="27" t="str">
        <f t="shared" si="102"/>
        <v/>
      </c>
      <c r="BZ591" s="20" t="e">
        <f t="shared" si="103"/>
        <v>#DIV/0!</v>
      </c>
      <c r="CA591" s="20" t="e">
        <f t="shared" si="104"/>
        <v>#DIV/0!</v>
      </c>
      <c r="CB591" s="20" t="e">
        <f t="shared" si="105"/>
        <v>#DIV/0!</v>
      </c>
      <c r="CC591" s="20" t="e">
        <f t="shared" si="106"/>
        <v>#DIV/0!</v>
      </c>
      <c r="CD591" s="20" t="e">
        <f t="shared" si="107"/>
        <v>#DIV/0!</v>
      </c>
      <c r="CE591" s="26">
        <f t="shared" si="108"/>
        <v>1435</v>
      </c>
      <c r="CF591" s="24" t="str">
        <f t="shared" si="110"/>
        <v xml:space="preserve"> </v>
      </c>
      <c r="CG591" s="24" t="str">
        <f t="shared" si="111"/>
        <v xml:space="preserve"> </v>
      </c>
      <c r="CH591" s="24" t="str">
        <f t="shared" si="112"/>
        <v xml:space="preserve"> </v>
      </c>
    </row>
    <row r="592" spans="1:86">
      <c r="A592" t="str">
        <f>'Master Data'!A592</f>
        <v>MD</v>
      </c>
      <c r="B592" t="str">
        <f>'Master Data'!B592</f>
        <v>Unique System Skills LLC</v>
      </c>
      <c r="C592" t="str">
        <f>'Master Data'!C592</f>
        <v>A private for profit entity not regulated by the state of Maryland offering non-credit training. See this provider s website for more information.</v>
      </c>
      <c r="D592" t="str">
        <f>'Master Data'!D592</f>
        <v>547 Amherst Street  Suite 201</v>
      </c>
      <c r="E592">
        <f>'Master Data'!E592</f>
        <v>0</v>
      </c>
      <c r="F592" t="str">
        <f>'Master Data'!F592</f>
        <v>Nashua</v>
      </c>
      <c r="G592" t="str">
        <f>'Master Data'!G592</f>
        <v>NH</v>
      </c>
      <c r="H592">
        <f>'Master Data'!H592</f>
        <v>3063</v>
      </c>
      <c r="I592">
        <f>'Master Data'!I592</f>
        <v>6</v>
      </c>
      <c r="J592" t="str">
        <f>'Master Data'!J592</f>
        <v>CompTIA Network+ (80 clock hours)</v>
      </c>
      <c r="K592" t="str">
        <f>'Master Data'!K592</f>
        <v>Preparation for CompTIA Network+ exam for those with CompTIA A+ certification and at least 9 months of computer networking work experience, recommended.</v>
      </c>
      <c r="L592" t="str">
        <f>'Master Data'!L592</f>
        <v>https://www.systemskills.com</v>
      </c>
      <c r="M592">
        <f>'Master Data'!M592</f>
        <v>1</v>
      </c>
      <c r="N592" t="str">
        <f>'Master Data'!N592</f>
        <v>CompTIA Network+</v>
      </c>
      <c r="O592">
        <f>'Master Data'!O592</f>
        <v>110901</v>
      </c>
      <c r="P592">
        <f>'Master Data'!P592</f>
        <v>1435</v>
      </c>
      <c r="Q592">
        <f>'Master Data'!Q592</f>
        <v>0</v>
      </c>
      <c r="R592">
        <f>'Master Data'!R592</f>
        <v>20</v>
      </c>
      <c r="S592">
        <f>'Master Data'!S592</f>
        <v>4</v>
      </c>
      <c r="T592">
        <f>'Master Data'!T592</f>
        <v>1</v>
      </c>
      <c r="U592">
        <f>'Master Data'!U592</f>
        <v>2</v>
      </c>
      <c r="V592">
        <f>'Master Data'!V592</f>
        <v>15123100</v>
      </c>
      <c r="W592">
        <f>'Master Data'!W592</f>
        <v>0</v>
      </c>
      <c r="X592">
        <f>'Master Data'!X592</f>
        <v>0</v>
      </c>
      <c r="Y592">
        <f>'Master Data'!Y592</f>
        <v>0</v>
      </c>
      <c r="Z592">
        <f>'Master Data'!Z592</f>
        <v>0</v>
      </c>
      <c r="AA592">
        <f>'Master Data'!AA592</f>
        <v>0</v>
      </c>
      <c r="AB592">
        <f>'Master Data'!AB592</f>
        <v>0</v>
      </c>
      <c r="AC592">
        <f>'Master Data'!AC592</f>
        <v>0</v>
      </c>
      <c r="AD592">
        <f>'Master Data'!AD592</f>
        <v>0</v>
      </c>
      <c r="AE592">
        <f>'Master Data'!AE592</f>
        <v>0</v>
      </c>
      <c r="AF592">
        <f>'Master Data'!AF592</f>
        <v>9999999.9900000002</v>
      </c>
      <c r="AG592">
        <f>'Master Data'!AG592</f>
        <v>9999999.9900000002</v>
      </c>
      <c r="AH592">
        <f>'Master Data'!AH592</f>
        <v>0</v>
      </c>
      <c r="AI592">
        <f>'Master Data'!AI592</f>
        <v>0</v>
      </c>
      <c r="AJ592">
        <f>'Master Data'!AJ592</f>
        <v>0</v>
      </c>
      <c r="AK592">
        <f>'Master Data'!AK592</f>
        <v>0</v>
      </c>
      <c r="AL592">
        <f>'Master Data'!AL592</f>
        <v>0</v>
      </c>
      <c r="AM592">
        <f>'Master Data'!AM592</f>
        <v>0</v>
      </c>
      <c r="AN592">
        <f>'Master Data'!AN592</f>
        <v>0</v>
      </c>
      <c r="AO592">
        <f>'Master Data'!AO592</f>
        <v>0</v>
      </c>
      <c r="AP592">
        <f>'Master Data'!AP592</f>
        <v>0</v>
      </c>
      <c r="AQ592">
        <f>'Master Data'!AQ592</f>
        <v>0</v>
      </c>
      <c r="AR592">
        <f>'Master Data'!AR592</f>
        <v>0</v>
      </c>
      <c r="AS592">
        <f>'Master Data'!AS592</f>
        <v>0</v>
      </c>
      <c r="AT592">
        <f>'Master Data'!AT592</f>
        <v>0</v>
      </c>
      <c r="AU592">
        <f>'Master Data'!AU592</f>
        <v>0</v>
      </c>
      <c r="AV592">
        <f>'Master Data'!AV592</f>
        <v>0</v>
      </c>
      <c r="AW592">
        <f>'Master Data'!AW592</f>
        <v>0</v>
      </c>
      <c r="AX592">
        <f>'Master Data'!AX592</f>
        <v>0</v>
      </c>
      <c r="AY592">
        <f>'Master Data'!AY592</f>
        <v>0</v>
      </c>
      <c r="AZ592">
        <f>'Master Data'!AZ592</f>
        <v>0</v>
      </c>
      <c r="BA592">
        <f>'Master Data'!BA592</f>
        <v>0</v>
      </c>
      <c r="BB592">
        <f>'Master Data'!BB592</f>
        <v>0</v>
      </c>
      <c r="BC592">
        <f>'Master Data'!BC592</f>
        <v>0</v>
      </c>
      <c r="BD592">
        <f>'Master Data'!BD592</f>
        <v>0</v>
      </c>
      <c r="BE592">
        <f>'Master Data'!BE592</f>
        <v>0</v>
      </c>
      <c r="BF592">
        <f>'Master Data'!BF592</f>
        <v>0</v>
      </c>
      <c r="BG592">
        <f>'Master Data'!BG592</f>
        <v>0</v>
      </c>
      <c r="BH592">
        <f>'Master Data'!BH592</f>
        <v>0</v>
      </c>
      <c r="BI592">
        <f>'Master Data'!BI592</f>
        <v>0</v>
      </c>
      <c r="BJ592">
        <f>'Master Data'!BJ592</f>
        <v>0</v>
      </c>
      <c r="BK592">
        <f>'Master Data'!BK592</f>
        <v>0</v>
      </c>
      <c r="BL592">
        <f>'Master Data'!BL592</f>
        <v>0</v>
      </c>
      <c r="BM592">
        <f>'Master Data'!BM592</f>
        <v>0</v>
      </c>
      <c r="BN592">
        <f>'Master Data'!BN592</f>
        <v>0</v>
      </c>
      <c r="BO592">
        <f>'Master Data'!BO592</f>
        <v>0</v>
      </c>
      <c r="BP592">
        <f>'Master Data'!BP592</f>
        <v>0</v>
      </c>
      <c r="BQ592">
        <f>'Master Data'!BQ592</f>
        <v>0</v>
      </c>
      <c r="BR592">
        <f>'Master Data'!BR592</f>
        <v>0</v>
      </c>
      <c r="BS592">
        <f>'Master Data'!BS592</f>
        <v>0</v>
      </c>
      <c r="BT592">
        <f>'Master Data'!BT592</f>
        <v>0</v>
      </c>
      <c r="BU592">
        <f>'Master Data'!BU592</f>
        <v>0</v>
      </c>
      <c r="BV592">
        <f>'Master Data'!BV592</f>
        <v>0</v>
      </c>
      <c r="BW592">
        <f>'Master Data'!BW592</f>
        <v>20231024</v>
      </c>
      <c r="BX592" t="str">
        <f t="shared" si="109"/>
        <v>Unique System Skills LLC - CompTIA Network+ (80 clock hours)</v>
      </c>
      <c r="BY592" s="27" t="str">
        <f t="shared" si="102"/>
        <v/>
      </c>
      <c r="BZ592" s="20" t="e">
        <f t="shared" si="103"/>
        <v>#DIV/0!</v>
      </c>
      <c r="CA592" s="20" t="e">
        <f t="shared" si="104"/>
        <v>#DIV/0!</v>
      </c>
      <c r="CB592" s="20" t="e">
        <f t="shared" si="105"/>
        <v>#DIV/0!</v>
      </c>
      <c r="CC592" s="20" t="e">
        <f t="shared" si="106"/>
        <v>#DIV/0!</v>
      </c>
      <c r="CD592" s="20" t="e">
        <f t="shared" si="107"/>
        <v>#DIV/0!</v>
      </c>
      <c r="CE592" s="26">
        <f t="shared" si="108"/>
        <v>1435</v>
      </c>
      <c r="CF592" s="24" t="str">
        <f t="shared" si="110"/>
        <v xml:space="preserve"> </v>
      </c>
      <c r="CG592" s="24" t="str">
        <f t="shared" si="111"/>
        <v xml:space="preserve"> </v>
      </c>
      <c r="CH592" s="24" t="str">
        <f t="shared" si="112"/>
        <v xml:space="preserve"> </v>
      </c>
    </row>
    <row r="593" spans="1:86">
      <c r="A593" t="str">
        <f>'Master Data'!A593</f>
        <v>MD</v>
      </c>
      <c r="B593" t="str">
        <f>'Master Data'!B593</f>
        <v>Unique System Skills LLC</v>
      </c>
      <c r="C593" t="str">
        <f>'Master Data'!C593</f>
        <v>A private for profit entity not regulated by the state of Maryland offering non-credit training. See this provider s website for more information.</v>
      </c>
      <c r="D593" t="str">
        <f>'Master Data'!D593</f>
        <v>547 Amherst Street  Suite 201</v>
      </c>
      <c r="E593">
        <f>'Master Data'!E593</f>
        <v>0</v>
      </c>
      <c r="F593" t="str">
        <f>'Master Data'!F593</f>
        <v>Nashua</v>
      </c>
      <c r="G593" t="str">
        <f>'Master Data'!G593</f>
        <v>NH</v>
      </c>
      <c r="H593">
        <f>'Master Data'!H593</f>
        <v>3063</v>
      </c>
      <c r="I593">
        <f>'Master Data'!I593</f>
        <v>6</v>
      </c>
      <c r="J593" t="str">
        <f>'Master Data'!J593</f>
        <v>CompTIA Project+ (80 clock hours)</v>
      </c>
      <c r="K593" t="str">
        <f>'Master Data'!K593</f>
        <v>Preparation for the CompTIA Project+ exam for those with  6-12 months of hands-on experience managing projects in an IT environment, recommended.</v>
      </c>
      <c r="L593" t="str">
        <f>'Master Data'!L593</f>
        <v>https://www.systemskills.com</v>
      </c>
      <c r="M593">
        <f>'Master Data'!M593</f>
        <v>1</v>
      </c>
      <c r="N593" t="str">
        <f>'Master Data'!N593</f>
        <v>CompTIA Project+</v>
      </c>
      <c r="O593">
        <f>'Master Data'!O593</f>
        <v>111005</v>
      </c>
      <c r="P593">
        <f>'Master Data'!P593</f>
        <v>1435</v>
      </c>
      <c r="Q593">
        <f>'Master Data'!Q593</f>
        <v>0</v>
      </c>
      <c r="R593">
        <f>'Master Data'!R593</f>
        <v>20</v>
      </c>
      <c r="S593">
        <f>'Master Data'!S593</f>
        <v>4</v>
      </c>
      <c r="T593">
        <f>'Master Data'!T593</f>
        <v>1</v>
      </c>
      <c r="U593">
        <f>'Master Data'!U593</f>
        <v>2</v>
      </c>
      <c r="V593">
        <f>'Master Data'!V593</f>
        <v>13108200</v>
      </c>
      <c r="W593">
        <f>'Master Data'!W593</f>
        <v>0</v>
      </c>
      <c r="X593">
        <f>'Master Data'!X593</f>
        <v>0</v>
      </c>
      <c r="Y593">
        <f>'Master Data'!Y593</f>
        <v>0</v>
      </c>
      <c r="Z593">
        <f>'Master Data'!Z593</f>
        <v>0</v>
      </c>
      <c r="AA593">
        <f>'Master Data'!AA593</f>
        <v>0</v>
      </c>
      <c r="AB593">
        <f>'Master Data'!AB593</f>
        <v>0</v>
      </c>
      <c r="AC593">
        <f>'Master Data'!AC593</f>
        <v>0</v>
      </c>
      <c r="AD593">
        <f>'Master Data'!AD593</f>
        <v>0</v>
      </c>
      <c r="AE593">
        <f>'Master Data'!AE593</f>
        <v>0</v>
      </c>
      <c r="AF593">
        <f>'Master Data'!AF593</f>
        <v>9999999.9900000002</v>
      </c>
      <c r="AG593">
        <f>'Master Data'!AG593</f>
        <v>9999999.9900000002</v>
      </c>
      <c r="AH593">
        <f>'Master Data'!AH593</f>
        <v>0</v>
      </c>
      <c r="AI593">
        <f>'Master Data'!AI593</f>
        <v>0</v>
      </c>
      <c r="AJ593">
        <f>'Master Data'!AJ593</f>
        <v>0</v>
      </c>
      <c r="AK593">
        <f>'Master Data'!AK593</f>
        <v>0</v>
      </c>
      <c r="AL593">
        <f>'Master Data'!AL593</f>
        <v>0</v>
      </c>
      <c r="AM593">
        <f>'Master Data'!AM593</f>
        <v>0</v>
      </c>
      <c r="AN593">
        <f>'Master Data'!AN593</f>
        <v>0</v>
      </c>
      <c r="AO593">
        <f>'Master Data'!AO593</f>
        <v>0</v>
      </c>
      <c r="AP593">
        <f>'Master Data'!AP593</f>
        <v>0</v>
      </c>
      <c r="AQ593">
        <f>'Master Data'!AQ593</f>
        <v>0</v>
      </c>
      <c r="AR593">
        <f>'Master Data'!AR593</f>
        <v>0</v>
      </c>
      <c r="AS593">
        <f>'Master Data'!AS593</f>
        <v>0</v>
      </c>
      <c r="AT593">
        <f>'Master Data'!AT593</f>
        <v>0</v>
      </c>
      <c r="AU593">
        <f>'Master Data'!AU593</f>
        <v>0</v>
      </c>
      <c r="AV593">
        <f>'Master Data'!AV593</f>
        <v>0</v>
      </c>
      <c r="AW593">
        <f>'Master Data'!AW593</f>
        <v>0</v>
      </c>
      <c r="AX593">
        <f>'Master Data'!AX593</f>
        <v>0</v>
      </c>
      <c r="AY593">
        <f>'Master Data'!AY593</f>
        <v>0</v>
      </c>
      <c r="AZ593">
        <f>'Master Data'!AZ593</f>
        <v>0</v>
      </c>
      <c r="BA593">
        <f>'Master Data'!BA593</f>
        <v>0</v>
      </c>
      <c r="BB593">
        <f>'Master Data'!BB593</f>
        <v>0</v>
      </c>
      <c r="BC593">
        <f>'Master Data'!BC593</f>
        <v>0</v>
      </c>
      <c r="BD593">
        <f>'Master Data'!BD593</f>
        <v>0</v>
      </c>
      <c r="BE593">
        <f>'Master Data'!BE593</f>
        <v>0</v>
      </c>
      <c r="BF593">
        <f>'Master Data'!BF593</f>
        <v>0</v>
      </c>
      <c r="BG593">
        <f>'Master Data'!BG593</f>
        <v>0</v>
      </c>
      <c r="BH593">
        <f>'Master Data'!BH593</f>
        <v>0</v>
      </c>
      <c r="BI593">
        <f>'Master Data'!BI593</f>
        <v>0</v>
      </c>
      <c r="BJ593">
        <f>'Master Data'!BJ593</f>
        <v>0</v>
      </c>
      <c r="BK593">
        <f>'Master Data'!BK593</f>
        <v>0</v>
      </c>
      <c r="BL593">
        <f>'Master Data'!BL593</f>
        <v>0</v>
      </c>
      <c r="BM593">
        <f>'Master Data'!BM593</f>
        <v>0</v>
      </c>
      <c r="BN593">
        <f>'Master Data'!BN593</f>
        <v>0</v>
      </c>
      <c r="BO593">
        <f>'Master Data'!BO593</f>
        <v>0</v>
      </c>
      <c r="BP593">
        <f>'Master Data'!BP593</f>
        <v>0</v>
      </c>
      <c r="BQ593">
        <f>'Master Data'!BQ593</f>
        <v>0</v>
      </c>
      <c r="BR593">
        <f>'Master Data'!BR593</f>
        <v>0</v>
      </c>
      <c r="BS593">
        <f>'Master Data'!BS593</f>
        <v>0</v>
      </c>
      <c r="BT593">
        <f>'Master Data'!BT593</f>
        <v>0</v>
      </c>
      <c r="BU593">
        <f>'Master Data'!BU593</f>
        <v>0</v>
      </c>
      <c r="BV593">
        <f>'Master Data'!BV593</f>
        <v>0</v>
      </c>
      <c r="BW593">
        <f>'Master Data'!BW593</f>
        <v>20231024</v>
      </c>
      <c r="BX593" t="str">
        <f t="shared" si="109"/>
        <v>Unique System Skills LLC - CompTIA Project+ (80 clock hours)</v>
      </c>
      <c r="BY593" s="27" t="str">
        <f t="shared" si="102"/>
        <v/>
      </c>
      <c r="BZ593" s="20" t="e">
        <f t="shared" si="103"/>
        <v>#DIV/0!</v>
      </c>
      <c r="CA593" s="20" t="e">
        <f t="shared" si="104"/>
        <v>#DIV/0!</v>
      </c>
      <c r="CB593" s="20" t="e">
        <f t="shared" si="105"/>
        <v>#DIV/0!</v>
      </c>
      <c r="CC593" s="20" t="e">
        <f t="shared" si="106"/>
        <v>#DIV/0!</v>
      </c>
      <c r="CD593" s="20" t="e">
        <f t="shared" si="107"/>
        <v>#DIV/0!</v>
      </c>
      <c r="CE593" s="26">
        <f t="shared" si="108"/>
        <v>1435</v>
      </c>
      <c r="CF593" s="24" t="str">
        <f t="shared" si="110"/>
        <v xml:space="preserve"> </v>
      </c>
      <c r="CG593" s="24" t="str">
        <f t="shared" si="111"/>
        <v xml:space="preserve"> </v>
      </c>
      <c r="CH593" s="24" t="str">
        <f t="shared" si="112"/>
        <v xml:space="preserve"> </v>
      </c>
    </row>
    <row r="594" spans="1:86">
      <c r="A594" t="str">
        <f>'Master Data'!A594</f>
        <v>MD</v>
      </c>
      <c r="B594" t="str">
        <f>'Master Data'!B594</f>
        <v>Unique System Skills LLC</v>
      </c>
      <c r="C594" t="str">
        <f>'Master Data'!C594</f>
        <v>A private for profit entity not regulated by the state of Maryland offering non-credit training. See this provider s website for more information.</v>
      </c>
      <c r="D594" t="str">
        <f>'Master Data'!D594</f>
        <v>547 Amherst Street  Suite 201</v>
      </c>
      <c r="E594">
        <f>'Master Data'!E594</f>
        <v>0</v>
      </c>
      <c r="F594" t="str">
        <f>'Master Data'!F594</f>
        <v>Nashua</v>
      </c>
      <c r="G594" t="str">
        <f>'Master Data'!G594</f>
        <v>NH</v>
      </c>
      <c r="H594">
        <f>'Master Data'!H594</f>
        <v>3063</v>
      </c>
      <c r="I594">
        <f>'Master Data'!I594</f>
        <v>6</v>
      </c>
      <c r="J594" t="str">
        <f>'Master Data'!J594</f>
        <v>CompTIA Server+ (80 clock hours)</v>
      </c>
      <c r="K594" t="str">
        <f>'Master Data'!K594</f>
        <v>Preparation for the CompTIA Server+ exam for those with A+ and 2 years of hands-on experience working in a server environment, recommended.</v>
      </c>
      <c r="L594" t="str">
        <f>'Master Data'!L594</f>
        <v>https://www.systemskills.com</v>
      </c>
      <c r="M594">
        <f>'Master Data'!M594</f>
        <v>1</v>
      </c>
      <c r="N594" t="str">
        <f>'Master Data'!N594</f>
        <v>CompTIA Server+</v>
      </c>
      <c r="O594">
        <f>'Master Data'!O594</f>
        <v>111001</v>
      </c>
      <c r="P594">
        <f>'Master Data'!P594</f>
        <v>1435</v>
      </c>
      <c r="Q594">
        <f>'Master Data'!Q594</f>
        <v>0</v>
      </c>
      <c r="R594">
        <f>'Master Data'!R594</f>
        <v>20</v>
      </c>
      <c r="S594">
        <f>'Master Data'!S594</f>
        <v>4</v>
      </c>
      <c r="T594">
        <f>'Master Data'!T594</f>
        <v>1</v>
      </c>
      <c r="U594">
        <f>'Master Data'!U594</f>
        <v>2</v>
      </c>
      <c r="V594">
        <f>'Master Data'!V594</f>
        <v>15124400</v>
      </c>
      <c r="W594">
        <f>'Master Data'!W594</f>
        <v>0</v>
      </c>
      <c r="X594">
        <f>'Master Data'!X594</f>
        <v>0</v>
      </c>
      <c r="Y594">
        <f>'Master Data'!Y594</f>
        <v>0</v>
      </c>
      <c r="Z594">
        <f>'Master Data'!Z594</f>
        <v>0</v>
      </c>
      <c r="AA594">
        <f>'Master Data'!AA594</f>
        <v>0</v>
      </c>
      <c r="AB594">
        <f>'Master Data'!AB594</f>
        <v>0</v>
      </c>
      <c r="AC594">
        <f>'Master Data'!AC594</f>
        <v>0</v>
      </c>
      <c r="AD594">
        <f>'Master Data'!AD594</f>
        <v>0</v>
      </c>
      <c r="AE594">
        <f>'Master Data'!AE594</f>
        <v>0</v>
      </c>
      <c r="AF594">
        <f>'Master Data'!AF594</f>
        <v>9999999.9900000002</v>
      </c>
      <c r="AG594">
        <f>'Master Data'!AG594</f>
        <v>9999999.9900000002</v>
      </c>
      <c r="AH594">
        <f>'Master Data'!AH594</f>
        <v>0</v>
      </c>
      <c r="AI594">
        <f>'Master Data'!AI594</f>
        <v>0</v>
      </c>
      <c r="AJ594">
        <f>'Master Data'!AJ594</f>
        <v>0</v>
      </c>
      <c r="AK594">
        <f>'Master Data'!AK594</f>
        <v>0</v>
      </c>
      <c r="AL594">
        <f>'Master Data'!AL594</f>
        <v>0</v>
      </c>
      <c r="AM594">
        <f>'Master Data'!AM594</f>
        <v>0</v>
      </c>
      <c r="AN594">
        <f>'Master Data'!AN594</f>
        <v>0</v>
      </c>
      <c r="AO594">
        <f>'Master Data'!AO594</f>
        <v>0</v>
      </c>
      <c r="AP594">
        <f>'Master Data'!AP594</f>
        <v>0</v>
      </c>
      <c r="AQ594">
        <f>'Master Data'!AQ594</f>
        <v>0</v>
      </c>
      <c r="AR594">
        <f>'Master Data'!AR594</f>
        <v>0</v>
      </c>
      <c r="AS594">
        <f>'Master Data'!AS594</f>
        <v>0</v>
      </c>
      <c r="AT594">
        <f>'Master Data'!AT594</f>
        <v>0</v>
      </c>
      <c r="AU594">
        <f>'Master Data'!AU594</f>
        <v>0</v>
      </c>
      <c r="AV594">
        <f>'Master Data'!AV594</f>
        <v>0</v>
      </c>
      <c r="AW594">
        <f>'Master Data'!AW594</f>
        <v>0</v>
      </c>
      <c r="AX594">
        <f>'Master Data'!AX594</f>
        <v>0</v>
      </c>
      <c r="AY594">
        <f>'Master Data'!AY594</f>
        <v>0</v>
      </c>
      <c r="AZ594">
        <f>'Master Data'!AZ594</f>
        <v>0</v>
      </c>
      <c r="BA594">
        <f>'Master Data'!BA594</f>
        <v>0</v>
      </c>
      <c r="BB594">
        <f>'Master Data'!BB594</f>
        <v>0</v>
      </c>
      <c r="BC594">
        <f>'Master Data'!BC594</f>
        <v>0</v>
      </c>
      <c r="BD594">
        <f>'Master Data'!BD594</f>
        <v>0</v>
      </c>
      <c r="BE594">
        <f>'Master Data'!BE594</f>
        <v>0</v>
      </c>
      <c r="BF594">
        <f>'Master Data'!BF594</f>
        <v>0</v>
      </c>
      <c r="BG594">
        <f>'Master Data'!BG594</f>
        <v>0</v>
      </c>
      <c r="BH594">
        <f>'Master Data'!BH594</f>
        <v>0</v>
      </c>
      <c r="BI594">
        <f>'Master Data'!BI594</f>
        <v>0</v>
      </c>
      <c r="BJ594">
        <f>'Master Data'!BJ594</f>
        <v>0</v>
      </c>
      <c r="BK594">
        <f>'Master Data'!BK594</f>
        <v>0</v>
      </c>
      <c r="BL594">
        <f>'Master Data'!BL594</f>
        <v>0</v>
      </c>
      <c r="BM594">
        <f>'Master Data'!BM594</f>
        <v>0</v>
      </c>
      <c r="BN594">
        <f>'Master Data'!BN594</f>
        <v>0</v>
      </c>
      <c r="BO594">
        <f>'Master Data'!BO594</f>
        <v>0</v>
      </c>
      <c r="BP594">
        <f>'Master Data'!BP594</f>
        <v>0</v>
      </c>
      <c r="BQ594">
        <f>'Master Data'!BQ594</f>
        <v>0</v>
      </c>
      <c r="BR594">
        <f>'Master Data'!BR594</f>
        <v>0</v>
      </c>
      <c r="BS594">
        <f>'Master Data'!BS594</f>
        <v>0</v>
      </c>
      <c r="BT594">
        <f>'Master Data'!BT594</f>
        <v>0</v>
      </c>
      <c r="BU594">
        <f>'Master Data'!BU594</f>
        <v>0</v>
      </c>
      <c r="BV594">
        <f>'Master Data'!BV594</f>
        <v>0</v>
      </c>
      <c r="BW594">
        <f>'Master Data'!BW594</f>
        <v>20231024</v>
      </c>
      <c r="BX594" t="str">
        <f t="shared" si="109"/>
        <v>Unique System Skills LLC - CompTIA Server+ (80 clock hours)</v>
      </c>
      <c r="BY594" s="27" t="str">
        <f t="shared" si="102"/>
        <v/>
      </c>
      <c r="BZ594" s="20" t="e">
        <f t="shared" si="103"/>
        <v>#DIV/0!</v>
      </c>
      <c r="CA594" s="20" t="e">
        <f t="shared" si="104"/>
        <v>#DIV/0!</v>
      </c>
      <c r="CB594" s="20" t="e">
        <f t="shared" si="105"/>
        <v>#DIV/0!</v>
      </c>
      <c r="CC594" s="20" t="e">
        <f t="shared" si="106"/>
        <v>#DIV/0!</v>
      </c>
      <c r="CD594" s="20" t="e">
        <f t="shared" si="107"/>
        <v>#DIV/0!</v>
      </c>
      <c r="CE594" s="26">
        <f t="shared" si="108"/>
        <v>1435</v>
      </c>
      <c r="CF594" s="24" t="str">
        <f t="shared" si="110"/>
        <v xml:space="preserve"> </v>
      </c>
      <c r="CG594" s="24" t="str">
        <f t="shared" si="111"/>
        <v xml:space="preserve"> </v>
      </c>
      <c r="CH594" s="24" t="str">
        <f t="shared" si="112"/>
        <v xml:space="preserve"> </v>
      </c>
    </row>
    <row r="595" spans="1:86">
      <c r="A595" t="str">
        <f>'Master Data'!A595</f>
        <v>MD</v>
      </c>
      <c r="B595" t="str">
        <f>'Master Data'!B595</f>
        <v>Unique System Skills LLC</v>
      </c>
      <c r="C595" t="str">
        <f>'Master Data'!C595</f>
        <v>A private for profit entity not regulated by the state of Maryland offering non-credit training. See this provider s website for more information.</v>
      </c>
      <c r="D595" t="str">
        <f>'Master Data'!D595</f>
        <v>547 Amherst Street  Suite 201</v>
      </c>
      <c r="E595">
        <f>'Master Data'!E595</f>
        <v>0</v>
      </c>
      <c r="F595" t="str">
        <f>'Master Data'!F595</f>
        <v>Nashua</v>
      </c>
      <c r="G595" t="str">
        <f>'Master Data'!G595</f>
        <v>NH</v>
      </c>
      <c r="H595">
        <f>'Master Data'!H595</f>
        <v>3063</v>
      </c>
      <c r="I595">
        <f>'Master Data'!I595</f>
        <v>6</v>
      </c>
      <c r="J595" t="str">
        <f>'Master Data'!J595</f>
        <v>CompTIA PenTest+ (80 clock hours)</v>
      </c>
      <c r="K595" t="str">
        <f>'Master Data'!K595</f>
        <v>CompTIA PenTest+ exam prep for those with Network+, Security+ or equivalent &amp; at least 3-4 years of hands-on information security or related experience, recommended.</v>
      </c>
      <c r="L595" t="str">
        <f>'Master Data'!L595</f>
        <v>https://www.systemskills.com</v>
      </c>
      <c r="M595">
        <f>'Master Data'!M595</f>
        <v>1</v>
      </c>
      <c r="N595" t="str">
        <f>'Master Data'!N595</f>
        <v>CompTIA PenTest+</v>
      </c>
      <c r="O595">
        <f>'Master Data'!O595</f>
        <v>111003</v>
      </c>
      <c r="P595">
        <f>'Master Data'!P595</f>
        <v>1566</v>
      </c>
      <c r="Q595">
        <f>'Master Data'!Q595</f>
        <v>0</v>
      </c>
      <c r="R595">
        <f>'Master Data'!R595</f>
        <v>20</v>
      </c>
      <c r="S595">
        <f>'Master Data'!S595</f>
        <v>5</v>
      </c>
      <c r="T595">
        <f>'Master Data'!T595</f>
        <v>1</v>
      </c>
      <c r="U595">
        <f>'Master Data'!U595</f>
        <v>2</v>
      </c>
      <c r="V595">
        <f>'Master Data'!V595</f>
        <v>15129904</v>
      </c>
      <c r="W595">
        <f>'Master Data'!W595</f>
        <v>0</v>
      </c>
      <c r="X595">
        <f>'Master Data'!X595</f>
        <v>0</v>
      </c>
      <c r="Y595">
        <f>'Master Data'!Y595</f>
        <v>0</v>
      </c>
      <c r="Z595">
        <f>'Master Data'!Z595</f>
        <v>0</v>
      </c>
      <c r="AA595">
        <f>'Master Data'!AA595</f>
        <v>0</v>
      </c>
      <c r="AB595">
        <f>'Master Data'!AB595</f>
        <v>0</v>
      </c>
      <c r="AC595">
        <f>'Master Data'!AC595</f>
        <v>0</v>
      </c>
      <c r="AD595">
        <f>'Master Data'!AD595</f>
        <v>0</v>
      </c>
      <c r="AE595">
        <f>'Master Data'!AE595</f>
        <v>0</v>
      </c>
      <c r="AF595">
        <f>'Master Data'!AF595</f>
        <v>9999999.9900000002</v>
      </c>
      <c r="AG595">
        <f>'Master Data'!AG595</f>
        <v>9999999.9900000002</v>
      </c>
      <c r="AH595">
        <f>'Master Data'!AH595</f>
        <v>0</v>
      </c>
      <c r="AI595">
        <f>'Master Data'!AI595</f>
        <v>0</v>
      </c>
      <c r="AJ595">
        <f>'Master Data'!AJ595</f>
        <v>0</v>
      </c>
      <c r="AK595">
        <f>'Master Data'!AK595</f>
        <v>0</v>
      </c>
      <c r="AL595">
        <f>'Master Data'!AL595</f>
        <v>0</v>
      </c>
      <c r="AM595">
        <f>'Master Data'!AM595</f>
        <v>0</v>
      </c>
      <c r="AN595">
        <f>'Master Data'!AN595</f>
        <v>0</v>
      </c>
      <c r="AO595">
        <f>'Master Data'!AO595</f>
        <v>0</v>
      </c>
      <c r="AP595">
        <f>'Master Data'!AP595</f>
        <v>0</v>
      </c>
      <c r="AQ595">
        <f>'Master Data'!AQ595</f>
        <v>0</v>
      </c>
      <c r="AR595">
        <f>'Master Data'!AR595</f>
        <v>0</v>
      </c>
      <c r="AS595">
        <f>'Master Data'!AS595</f>
        <v>0</v>
      </c>
      <c r="AT595">
        <f>'Master Data'!AT595</f>
        <v>0</v>
      </c>
      <c r="AU595">
        <f>'Master Data'!AU595</f>
        <v>0</v>
      </c>
      <c r="AV595">
        <f>'Master Data'!AV595</f>
        <v>0</v>
      </c>
      <c r="AW595">
        <f>'Master Data'!AW595</f>
        <v>0</v>
      </c>
      <c r="AX595">
        <f>'Master Data'!AX595</f>
        <v>0</v>
      </c>
      <c r="AY595">
        <f>'Master Data'!AY595</f>
        <v>0</v>
      </c>
      <c r="AZ595">
        <f>'Master Data'!AZ595</f>
        <v>0</v>
      </c>
      <c r="BA595">
        <f>'Master Data'!BA595</f>
        <v>0</v>
      </c>
      <c r="BB595">
        <f>'Master Data'!BB595</f>
        <v>0</v>
      </c>
      <c r="BC595">
        <f>'Master Data'!BC595</f>
        <v>0</v>
      </c>
      <c r="BD595">
        <f>'Master Data'!BD595</f>
        <v>0</v>
      </c>
      <c r="BE595">
        <f>'Master Data'!BE595</f>
        <v>0</v>
      </c>
      <c r="BF595">
        <f>'Master Data'!BF595</f>
        <v>0</v>
      </c>
      <c r="BG595">
        <f>'Master Data'!BG595</f>
        <v>0</v>
      </c>
      <c r="BH595">
        <f>'Master Data'!BH595</f>
        <v>0</v>
      </c>
      <c r="BI595">
        <f>'Master Data'!BI595</f>
        <v>0</v>
      </c>
      <c r="BJ595">
        <f>'Master Data'!BJ595</f>
        <v>0</v>
      </c>
      <c r="BK595">
        <f>'Master Data'!BK595</f>
        <v>0</v>
      </c>
      <c r="BL595">
        <f>'Master Data'!BL595</f>
        <v>0</v>
      </c>
      <c r="BM595">
        <f>'Master Data'!BM595</f>
        <v>0</v>
      </c>
      <c r="BN595">
        <f>'Master Data'!BN595</f>
        <v>0</v>
      </c>
      <c r="BO595">
        <f>'Master Data'!BO595</f>
        <v>0</v>
      </c>
      <c r="BP595">
        <f>'Master Data'!BP595</f>
        <v>0</v>
      </c>
      <c r="BQ595">
        <f>'Master Data'!BQ595</f>
        <v>0</v>
      </c>
      <c r="BR595">
        <f>'Master Data'!BR595</f>
        <v>0</v>
      </c>
      <c r="BS595">
        <f>'Master Data'!BS595</f>
        <v>0</v>
      </c>
      <c r="BT595">
        <f>'Master Data'!BT595</f>
        <v>0</v>
      </c>
      <c r="BU595">
        <f>'Master Data'!BU595</f>
        <v>0</v>
      </c>
      <c r="BV595">
        <f>'Master Data'!BV595</f>
        <v>0</v>
      </c>
      <c r="BW595">
        <f>'Master Data'!BW595</f>
        <v>20231024</v>
      </c>
      <c r="BX595" t="str">
        <f t="shared" si="109"/>
        <v>Unique System Skills LLC - CompTIA PenTest+ (80 clock hours)</v>
      </c>
      <c r="BY595" s="27" t="str">
        <f t="shared" si="102"/>
        <v/>
      </c>
      <c r="BZ595" s="20" t="e">
        <f t="shared" si="103"/>
        <v>#DIV/0!</v>
      </c>
      <c r="CA595" s="20" t="e">
        <f t="shared" si="104"/>
        <v>#DIV/0!</v>
      </c>
      <c r="CB595" s="20" t="e">
        <f t="shared" si="105"/>
        <v>#DIV/0!</v>
      </c>
      <c r="CC595" s="20" t="e">
        <f t="shared" si="106"/>
        <v>#DIV/0!</v>
      </c>
      <c r="CD595" s="20" t="e">
        <f t="shared" si="107"/>
        <v>#DIV/0!</v>
      </c>
      <c r="CE595" s="26">
        <f t="shared" si="108"/>
        <v>1566</v>
      </c>
      <c r="CF595" s="24" t="str">
        <f t="shared" si="110"/>
        <v xml:space="preserve"> </v>
      </c>
      <c r="CG595" s="24" t="str">
        <f t="shared" si="111"/>
        <v xml:space="preserve"> </v>
      </c>
      <c r="CH595" s="24" t="str">
        <f t="shared" si="112"/>
        <v xml:space="preserve"> </v>
      </c>
    </row>
    <row r="596" spans="1:86">
      <c r="A596" t="str">
        <f>'Master Data'!A596</f>
        <v>MD</v>
      </c>
      <c r="B596" t="str">
        <f>'Master Data'!B596</f>
        <v>Unique System Skills LLC</v>
      </c>
      <c r="C596" t="str">
        <f>'Master Data'!C596</f>
        <v>A private for profit entity not regulated by the state of Maryland offering non-credit training. See this provider s website for more information.</v>
      </c>
      <c r="D596" t="str">
        <f>'Master Data'!D596</f>
        <v>547 Amherst Street  Suite 201</v>
      </c>
      <c r="E596">
        <f>'Master Data'!E596</f>
        <v>0</v>
      </c>
      <c r="F596" t="str">
        <f>'Master Data'!F596</f>
        <v>Nashua</v>
      </c>
      <c r="G596" t="str">
        <f>'Master Data'!G596</f>
        <v>NH</v>
      </c>
      <c r="H596">
        <f>'Master Data'!H596</f>
        <v>3063</v>
      </c>
      <c r="I596">
        <f>'Master Data'!I596</f>
        <v>6</v>
      </c>
      <c r="J596" t="str">
        <f>'Master Data'!J596</f>
        <v>CompTIA Security+ (120 clock hours)</v>
      </c>
      <c r="K596" t="str">
        <f>'Master Data'!K596</f>
        <v>Preparation for Security+ exam for those with Network+ certification and at least two years of experience in IT administration with a security focus.</v>
      </c>
      <c r="L596" t="str">
        <f>'Master Data'!L596</f>
        <v>https://www.systemskills.com</v>
      </c>
      <c r="M596">
        <f>'Master Data'!M596</f>
        <v>1</v>
      </c>
      <c r="N596" t="str">
        <f>'Master Data'!N596</f>
        <v>CompTIA Security+</v>
      </c>
      <c r="O596">
        <f>'Master Data'!O596</f>
        <v>111003</v>
      </c>
      <c r="P596">
        <f>'Master Data'!P596</f>
        <v>1588</v>
      </c>
      <c r="Q596">
        <f>'Master Data'!Q596</f>
        <v>0</v>
      </c>
      <c r="R596">
        <f>'Master Data'!R596</f>
        <v>20</v>
      </c>
      <c r="S596">
        <f>'Master Data'!S596</f>
        <v>6</v>
      </c>
      <c r="T596">
        <f>'Master Data'!T596</f>
        <v>1</v>
      </c>
      <c r="U596">
        <f>'Master Data'!U596</f>
        <v>2</v>
      </c>
      <c r="V596">
        <f>'Master Data'!V596</f>
        <v>15121200</v>
      </c>
      <c r="W596">
        <f>'Master Data'!W596</f>
        <v>0</v>
      </c>
      <c r="X596">
        <f>'Master Data'!X596</f>
        <v>0</v>
      </c>
      <c r="Y596">
        <f>'Master Data'!Y596</f>
        <v>0</v>
      </c>
      <c r="Z596">
        <f>'Master Data'!Z596</f>
        <v>0</v>
      </c>
      <c r="AA596">
        <f>'Master Data'!AA596</f>
        <v>0</v>
      </c>
      <c r="AB596">
        <f>'Master Data'!AB596</f>
        <v>0</v>
      </c>
      <c r="AC596">
        <f>'Master Data'!AC596</f>
        <v>0</v>
      </c>
      <c r="AD596">
        <f>'Master Data'!AD596</f>
        <v>0</v>
      </c>
      <c r="AE596">
        <f>'Master Data'!AE596</f>
        <v>0</v>
      </c>
      <c r="AF596">
        <f>'Master Data'!AF596</f>
        <v>9999999.9900000002</v>
      </c>
      <c r="AG596">
        <f>'Master Data'!AG596</f>
        <v>9999999.9900000002</v>
      </c>
      <c r="AH596">
        <f>'Master Data'!AH596</f>
        <v>0</v>
      </c>
      <c r="AI596">
        <f>'Master Data'!AI596</f>
        <v>0</v>
      </c>
      <c r="AJ596">
        <f>'Master Data'!AJ596</f>
        <v>0</v>
      </c>
      <c r="AK596">
        <f>'Master Data'!AK596</f>
        <v>0</v>
      </c>
      <c r="AL596">
        <f>'Master Data'!AL596</f>
        <v>0</v>
      </c>
      <c r="AM596">
        <f>'Master Data'!AM596</f>
        <v>0</v>
      </c>
      <c r="AN596">
        <f>'Master Data'!AN596</f>
        <v>0</v>
      </c>
      <c r="AO596">
        <f>'Master Data'!AO596</f>
        <v>0</v>
      </c>
      <c r="AP596">
        <f>'Master Data'!AP596</f>
        <v>0</v>
      </c>
      <c r="AQ596">
        <f>'Master Data'!AQ596</f>
        <v>0</v>
      </c>
      <c r="AR596">
        <f>'Master Data'!AR596</f>
        <v>0</v>
      </c>
      <c r="AS596">
        <f>'Master Data'!AS596</f>
        <v>0</v>
      </c>
      <c r="AT596">
        <f>'Master Data'!AT596</f>
        <v>0</v>
      </c>
      <c r="AU596">
        <f>'Master Data'!AU596</f>
        <v>0</v>
      </c>
      <c r="AV596">
        <f>'Master Data'!AV596</f>
        <v>0</v>
      </c>
      <c r="AW596">
        <f>'Master Data'!AW596</f>
        <v>0</v>
      </c>
      <c r="AX596">
        <f>'Master Data'!AX596</f>
        <v>0</v>
      </c>
      <c r="AY596">
        <f>'Master Data'!AY596</f>
        <v>0</v>
      </c>
      <c r="AZ596">
        <f>'Master Data'!AZ596</f>
        <v>0</v>
      </c>
      <c r="BA596">
        <f>'Master Data'!BA596</f>
        <v>0</v>
      </c>
      <c r="BB596">
        <f>'Master Data'!BB596</f>
        <v>0</v>
      </c>
      <c r="BC596">
        <f>'Master Data'!BC596</f>
        <v>0</v>
      </c>
      <c r="BD596">
        <f>'Master Data'!BD596</f>
        <v>0</v>
      </c>
      <c r="BE596">
        <f>'Master Data'!BE596</f>
        <v>0</v>
      </c>
      <c r="BF596">
        <f>'Master Data'!BF596</f>
        <v>0</v>
      </c>
      <c r="BG596">
        <f>'Master Data'!BG596</f>
        <v>0</v>
      </c>
      <c r="BH596">
        <f>'Master Data'!BH596</f>
        <v>0</v>
      </c>
      <c r="BI596">
        <f>'Master Data'!BI596</f>
        <v>0</v>
      </c>
      <c r="BJ596">
        <f>'Master Data'!BJ596</f>
        <v>0</v>
      </c>
      <c r="BK596">
        <f>'Master Data'!BK596</f>
        <v>0</v>
      </c>
      <c r="BL596">
        <f>'Master Data'!BL596</f>
        <v>0</v>
      </c>
      <c r="BM596">
        <f>'Master Data'!BM596</f>
        <v>0</v>
      </c>
      <c r="BN596">
        <f>'Master Data'!BN596</f>
        <v>0</v>
      </c>
      <c r="BO596">
        <f>'Master Data'!BO596</f>
        <v>0</v>
      </c>
      <c r="BP596">
        <f>'Master Data'!BP596</f>
        <v>0</v>
      </c>
      <c r="BQ596">
        <f>'Master Data'!BQ596</f>
        <v>0</v>
      </c>
      <c r="BR596">
        <f>'Master Data'!BR596</f>
        <v>0</v>
      </c>
      <c r="BS596">
        <f>'Master Data'!BS596</f>
        <v>0</v>
      </c>
      <c r="BT596">
        <f>'Master Data'!BT596</f>
        <v>0</v>
      </c>
      <c r="BU596">
        <f>'Master Data'!BU596</f>
        <v>0</v>
      </c>
      <c r="BV596">
        <f>'Master Data'!BV596</f>
        <v>0</v>
      </c>
      <c r="BW596">
        <f>'Master Data'!BW596</f>
        <v>20231024</v>
      </c>
      <c r="BX596" t="str">
        <f t="shared" si="109"/>
        <v>Unique System Skills LLC - CompTIA Security+ (120 clock hours)</v>
      </c>
      <c r="BY596" s="27" t="str">
        <f t="shared" si="102"/>
        <v/>
      </c>
      <c r="BZ596" s="20" t="e">
        <f t="shared" si="103"/>
        <v>#DIV/0!</v>
      </c>
      <c r="CA596" s="20" t="e">
        <f t="shared" si="104"/>
        <v>#DIV/0!</v>
      </c>
      <c r="CB596" s="20" t="e">
        <f t="shared" si="105"/>
        <v>#DIV/0!</v>
      </c>
      <c r="CC596" s="20" t="e">
        <f t="shared" si="106"/>
        <v>#DIV/0!</v>
      </c>
      <c r="CD596" s="20" t="e">
        <f t="shared" si="107"/>
        <v>#DIV/0!</v>
      </c>
      <c r="CE596" s="26">
        <f t="shared" si="108"/>
        <v>1588</v>
      </c>
      <c r="CF596" s="24" t="str">
        <f t="shared" si="110"/>
        <v xml:space="preserve"> </v>
      </c>
      <c r="CG596" s="24" t="str">
        <f t="shared" si="111"/>
        <v xml:space="preserve"> </v>
      </c>
      <c r="CH596" s="24" t="str">
        <f t="shared" si="112"/>
        <v xml:space="preserve"> </v>
      </c>
    </row>
    <row r="597" spans="1:86">
      <c r="A597" t="str">
        <f>'Master Data'!A597</f>
        <v>MD</v>
      </c>
      <c r="B597" t="str">
        <f>'Master Data'!B597</f>
        <v>Modest Technologies Solution, LLC</v>
      </c>
      <c r="C597" t="str">
        <f>'Master Data'!C597</f>
        <v>A private for profit entity not regulated by the state of Maryland offering non-credit training. See this provider s website for more information. https://mtsclass.</v>
      </c>
      <c r="D597" t="str">
        <f>'Master Data'!D597</f>
        <v>8101 Sandy Spring Rd.</v>
      </c>
      <c r="E597" t="str">
        <f>'Master Data'!E597</f>
        <v>Suite 280</v>
      </c>
      <c r="F597" t="str">
        <f>'Master Data'!F597</f>
        <v>Laurel</v>
      </c>
      <c r="G597" t="str">
        <f>'Master Data'!G597</f>
        <v>MD</v>
      </c>
      <c r="H597">
        <f>'Master Data'!H597</f>
        <v>20707</v>
      </c>
      <c r="I597">
        <f>'Master Data'!I597</f>
        <v>4</v>
      </c>
      <c r="J597" t="str">
        <f>'Master Data'!J597</f>
        <v>Entry to Helpdesk A+ (104 clock hours)</v>
      </c>
      <c r="K597" t="str">
        <f>'Master Data'!K597</f>
        <v>Preparation for CompTIA A+ certification exam for those with at least 9-12 months hands-on experience in the lab or field, recommended.</v>
      </c>
      <c r="L597" t="str">
        <f>'Master Data'!L597</f>
        <v>https://mtsclass.com/</v>
      </c>
      <c r="M597">
        <f>'Master Data'!M597</f>
        <v>1</v>
      </c>
      <c r="N597" t="str">
        <f>'Master Data'!N597</f>
        <v>CompTIA IT Fundamentals, CompTIA A+ 1&amp;2</v>
      </c>
      <c r="O597">
        <f>'Master Data'!O597</f>
        <v>111006</v>
      </c>
      <c r="P597">
        <f>'Master Data'!P597</f>
        <v>2500</v>
      </c>
      <c r="Q597">
        <f>'Master Data'!Q597</f>
        <v>0</v>
      </c>
      <c r="R597">
        <f>'Master Data'!R597</f>
        <v>6</v>
      </c>
      <c r="S597">
        <f>'Master Data'!S597</f>
        <v>19</v>
      </c>
      <c r="T597">
        <f>'Master Data'!T597</f>
        <v>1</v>
      </c>
      <c r="U597">
        <f>'Master Data'!U597</f>
        <v>2</v>
      </c>
      <c r="V597">
        <f>'Master Data'!V597</f>
        <v>15123200</v>
      </c>
      <c r="W597">
        <f>'Master Data'!W597</f>
        <v>0</v>
      </c>
      <c r="X597">
        <f>'Master Data'!X597</f>
        <v>0</v>
      </c>
      <c r="Y597">
        <f>'Master Data'!Y597</f>
        <v>6</v>
      </c>
      <c r="Z597">
        <f>'Master Data'!Z597</f>
        <v>2</v>
      </c>
      <c r="AA597">
        <f>'Master Data'!AA597</f>
        <v>0</v>
      </c>
      <c r="AB597">
        <f>'Master Data'!AB597</f>
        <v>0</v>
      </c>
      <c r="AC597">
        <f>'Master Data'!AC597</f>
        <v>0</v>
      </c>
      <c r="AD597">
        <f>'Master Data'!AD597</f>
        <v>0</v>
      </c>
      <c r="AE597">
        <f>'Master Data'!AE597</f>
        <v>0</v>
      </c>
      <c r="AF597">
        <f>'Master Data'!AF597</f>
        <v>9999999.9900000002</v>
      </c>
      <c r="AG597">
        <f>'Master Data'!AG597</f>
        <v>9999999.9900000002</v>
      </c>
      <c r="AH597">
        <f>'Master Data'!AH597</f>
        <v>0</v>
      </c>
      <c r="AI597">
        <f>'Master Data'!AI597</f>
        <v>0</v>
      </c>
      <c r="AJ597">
        <f>'Master Data'!AJ597</f>
        <v>2</v>
      </c>
      <c r="AK597">
        <f>'Master Data'!AK597</f>
        <v>0</v>
      </c>
      <c r="AL597">
        <f>'Master Data'!AL597</f>
        <v>2</v>
      </c>
      <c r="AM597">
        <f>'Master Data'!AM597</f>
        <v>0</v>
      </c>
      <c r="AN597">
        <f>'Master Data'!AN597</f>
        <v>0</v>
      </c>
      <c r="AO597">
        <f>'Master Data'!AO597</f>
        <v>5200</v>
      </c>
      <c r="AP597">
        <f>'Master Data'!AP597</f>
        <v>0</v>
      </c>
      <c r="AQ597">
        <f>'Master Data'!AQ597</f>
        <v>0</v>
      </c>
      <c r="AR597">
        <f>'Master Data'!AR597</f>
        <v>0</v>
      </c>
      <c r="AS597">
        <f>'Master Data'!AS597</f>
        <v>0</v>
      </c>
      <c r="AT597">
        <f>'Master Data'!AT597</f>
        <v>0</v>
      </c>
      <c r="AU597">
        <f>'Master Data'!AU597</f>
        <v>0</v>
      </c>
      <c r="AV597">
        <f>'Master Data'!AV597</f>
        <v>0</v>
      </c>
      <c r="AW597">
        <f>'Master Data'!AW597</f>
        <v>0</v>
      </c>
      <c r="AX597">
        <f>'Master Data'!AX597</f>
        <v>2</v>
      </c>
      <c r="AY597">
        <f>'Master Data'!AY597</f>
        <v>0</v>
      </c>
      <c r="AZ597">
        <f>'Master Data'!AZ597</f>
        <v>0</v>
      </c>
      <c r="BA597">
        <f>'Master Data'!BA597</f>
        <v>0</v>
      </c>
      <c r="BB597">
        <f>'Master Data'!BB597</f>
        <v>0</v>
      </c>
      <c r="BC597">
        <f>'Master Data'!BC597</f>
        <v>0</v>
      </c>
      <c r="BD597">
        <f>'Master Data'!BD597</f>
        <v>2</v>
      </c>
      <c r="BE597">
        <f>'Master Data'!BE597</f>
        <v>0</v>
      </c>
      <c r="BF597">
        <f>'Master Data'!BF597</f>
        <v>1</v>
      </c>
      <c r="BG597">
        <f>'Master Data'!BG597</f>
        <v>2</v>
      </c>
      <c r="BH597">
        <f>'Master Data'!BH597</f>
        <v>0</v>
      </c>
      <c r="BI597">
        <f>'Master Data'!BI597</f>
        <v>0</v>
      </c>
      <c r="BJ597">
        <f>'Master Data'!BJ597</f>
        <v>0</v>
      </c>
      <c r="BK597">
        <f>'Master Data'!BK597</f>
        <v>0</v>
      </c>
      <c r="BL597">
        <f>'Master Data'!BL597</f>
        <v>0</v>
      </c>
      <c r="BM597">
        <f>'Master Data'!BM597</f>
        <v>2</v>
      </c>
      <c r="BN597">
        <f>'Master Data'!BN597</f>
        <v>0</v>
      </c>
      <c r="BO597">
        <f>'Master Data'!BO597</f>
        <v>0</v>
      </c>
      <c r="BP597">
        <f>'Master Data'!BP597</f>
        <v>0</v>
      </c>
      <c r="BQ597">
        <f>'Master Data'!BQ597</f>
        <v>0</v>
      </c>
      <c r="BR597">
        <f>'Master Data'!BR597</f>
        <v>2</v>
      </c>
      <c r="BS597">
        <f>'Master Data'!BS597</f>
        <v>0</v>
      </c>
      <c r="BT597">
        <f>'Master Data'!BT597</f>
        <v>0</v>
      </c>
      <c r="BU597">
        <f>'Master Data'!BU597</f>
        <v>0</v>
      </c>
      <c r="BV597">
        <f>'Master Data'!BV597</f>
        <v>0</v>
      </c>
      <c r="BW597">
        <f>'Master Data'!BW597</f>
        <v>20231019</v>
      </c>
      <c r="BX597" t="str">
        <f t="shared" si="109"/>
        <v>Modest Technologies Solution, LLC - Entry to Helpdesk A+ (104 clock hours)</v>
      </c>
      <c r="BY597" s="27" t="str">
        <f t="shared" si="102"/>
        <v/>
      </c>
      <c r="BZ597" s="20" t="e">
        <f t="shared" si="103"/>
        <v>#DIV/0!</v>
      </c>
      <c r="CA597" s="20" t="e">
        <f t="shared" si="104"/>
        <v>#DIV/0!</v>
      </c>
      <c r="CB597" s="20" t="e">
        <f t="shared" si="105"/>
        <v>#DIV/0!</v>
      </c>
      <c r="CC597" s="20" t="e">
        <f t="shared" si="106"/>
        <v>#DIV/0!</v>
      </c>
      <c r="CD597" s="20" t="e">
        <f t="shared" si="107"/>
        <v>#DIV/0!</v>
      </c>
      <c r="CE597" s="26">
        <f t="shared" si="108"/>
        <v>2500</v>
      </c>
      <c r="CF597" s="24" t="str">
        <f t="shared" si="110"/>
        <v xml:space="preserve"> </v>
      </c>
      <c r="CG597" s="24" t="str">
        <f t="shared" si="111"/>
        <v xml:space="preserve"> </v>
      </c>
      <c r="CH597" s="24">
        <f t="shared" si="112"/>
        <v>5200</v>
      </c>
    </row>
    <row r="598" spans="1:86">
      <c r="A598" t="str">
        <f>'Master Data'!A598</f>
        <v>MD</v>
      </c>
      <c r="B598" t="str">
        <f>'Master Data'!B598</f>
        <v>Gandhi Health Care, LLC</v>
      </c>
      <c r="C598" t="str">
        <f>'Master Data'!C598</f>
        <v>A Maryland Higher Education Commission-approved private career school offering job preparatory training. See this provider s website for more information. https://gandhihealthcare.</v>
      </c>
      <c r="D598" t="str">
        <f>'Master Data'!D598</f>
        <v>1400 Reisterstown Rd.  Ste. B</v>
      </c>
      <c r="E598">
        <f>'Master Data'!E598</f>
        <v>0</v>
      </c>
      <c r="F598" t="str">
        <f>'Master Data'!F598</f>
        <v>Pikesville</v>
      </c>
      <c r="G598" t="str">
        <f>'Master Data'!G598</f>
        <v>MD</v>
      </c>
      <c r="H598">
        <f>'Master Data'!H598</f>
        <v>21208</v>
      </c>
      <c r="I598">
        <f>'Master Data'!I598</f>
        <v>6</v>
      </c>
      <c r="J598" t="str">
        <f>'Master Data'!J598</f>
        <v>Pharmacy Technician Training (268 clock hours)</v>
      </c>
      <c r="K598" t="str">
        <f>'Master Data'!K598</f>
        <v>Prepares students to become entry-level pharmacy technicians.; Approved by the Maryland Board of Pharmacy-https://health.maryland.gov/pharmacy/Pages/approved-pharmacy-technician-programs.aspx.</v>
      </c>
      <c r="L598" t="str">
        <f>'Master Data'!L598</f>
        <v>https://gandhihealthcare.com/pharmacy-technician-certification/</v>
      </c>
      <c r="M598">
        <f>'Master Data'!M598</f>
        <v>3</v>
      </c>
      <c r="N598" t="str">
        <f>'Master Data'!N598</f>
        <v>Certified Pharmacy Technician (PTCB)</v>
      </c>
      <c r="O598">
        <f>'Master Data'!O598</f>
        <v>510805</v>
      </c>
      <c r="P598">
        <f>'Master Data'!P598</f>
        <v>1750</v>
      </c>
      <c r="Q598">
        <f>'Master Data'!Q598</f>
        <v>410</v>
      </c>
      <c r="R598">
        <f>'Master Data'!R598</f>
        <v>27</v>
      </c>
      <c r="S598">
        <f>'Master Data'!S598</f>
        <v>10</v>
      </c>
      <c r="T598">
        <f>'Master Data'!T598</f>
        <v>1</v>
      </c>
      <c r="U598">
        <f>'Master Data'!U598</f>
        <v>1</v>
      </c>
      <c r="V598">
        <f>'Master Data'!V598</f>
        <v>29205200</v>
      </c>
      <c r="W598">
        <f>'Master Data'!W598</f>
        <v>0</v>
      </c>
      <c r="X598">
        <f>'Master Data'!X598</f>
        <v>0</v>
      </c>
      <c r="Y598">
        <f>'Master Data'!Y598</f>
        <v>3</v>
      </c>
      <c r="Z598">
        <f>'Master Data'!Z598</f>
        <v>1</v>
      </c>
      <c r="AA598">
        <f>'Master Data'!AA598</f>
        <v>1</v>
      </c>
      <c r="AB598">
        <f>'Master Data'!AB598</f>
        <v>0</v>
      </c>
      <c r="AC598">
        <f>'Master Data'!AC598</f>
        <v>0</v>
      </c>
      <c r="AD598">
        <f>'Master Data'!AD598</f>
        <v>0</v>
      </c>
      <c r="AE598">
        <f>'Master Data'!AE598</f>
        <v>0</v>
      </c>
      <c r="AF598">
        <f>'Master Data'!AF598</f>
        <v>9999999.9900000002</v>
      </c>
      <c r="AG598">
        <f>'Master Data'!AG598</f>
        <v>9999999.9900000002</v>
      </c>
      <c r="AH598">
        <f>'Master Data'!AH598</f>
        <v>1</v>
      </c>
      <c r="AI598">
        <f>'Master Data'!AI598</f>
        <v>0</v>
      </c>
      <c r="AJ598">
        <f>'Master Data'!AJ598</f>
        <v>0</v>
      </c>
      <c r="AK598">
        <f>'Master Data'!AK598</f>
        <v>0</v>
      </c>
      <c r="AL598">
        <f>'Master Data'!AL598</f>
        <v>0</v>
      </c>
      <c r="AM598">
        <f>'Master Data'!AM598</f>
        <v>0</v>
      </c>
      <c r="AN598">
        <f>'Master Data'!AN598</f>
        <v>0</v>
      </c>
      <c r="AO598">
        <f>'Master Data'!AO598</f>
        <v>0</v>
      </c>
      <c r="AP598">
        <f>'Master Data'!AP598</f>
        <v>0</v>
      </c>
      <c r="AQ598">
        <f>'Master Data'!AQ598</f>
        <v>0</v>
      </c>
      <c r="AR598">
        <f>'Master Data'!AR598</f>
        <v>0</v>
      </c>
      <c r="AS598">
        <f>'Master Data'!AS598</f>
        <v>0</v>
      </c>
      <c r="AT598">
        <f>'Master Data'!AT598</f>
        <v>0</v>
      </c>
      <c r="AU598">
        <f>'Master Data'!AU598</f>
        <v>0</v>
      </c>
      <c r="AV598">
        <f>'Master Data'!AV598</f>
        <v>0</v>
      </c>
      <c r="AW598">
        <f>'Master Data'!AW598</f>
        <v>0</v>
      </c>
      <c r="AX598">
        <f>'Master Data'!AX598</f>
        <v>0</v>
      </c>
      <c r="AY598">
        <f>'Master Data'!AY598</f>
        <v>0</v>
      </c>
      <c r="AZ598">
        <f>'Master Data'!AZ598</f>
        <v>0</v>
      </c>
      <c r="BA598">
        <f>'Master Data'!BA598</f>
        <v>0</v>
      </c>
      <c r="BB598">
        <f>'Master Data'!BB598</f>
        <v>0</v>
      </c>
      <c r="BC598">
        <f>'Master Data'!BC598</f>
        <v>0</v>
      </c>
      <c r="BD598">
        <f>'Master Data'!BD598</f>
        <v>0</v>
      </c>
      <c r="BE598">
        <f>'Master Data'!BE598</f>
        <v>0</v>
      </c>
      <c r="BF598">
        <f>'Master Data'!BF598</f>
        <v>0</v>
      </c>
      <c r="BG598">
        <f>'Master Data'!BG598</f>
        <v>0</v>
      </c>
      <c r="BH598">
        <f>'Master Data'!BH598</f>
        <v>0</v>
      </c>
      <c r="BI598">
        <f>'Master Data'!BI598</f>
        <v>0</v>
      </c>
      <c r="BJ598">
        <f>'Master Data'!BJ598</f>
        <v>0</v>
      </c>
      <c r="BK598">
        <f>'Master Data'!BK598</f>
        <v>0</v>
      </c>
      <c r="BL598">
        <f>'Master Data'!BL598</f>
        <v>0</v>
      </c>
      <c r="BM598">
        <f>'Master Data'!BM598</f>
        <v>0</v>
      </c>
      <c r="BN598">
        <f>'Master Data'!BN598</f>
        <v>0</v>
      </c>
      <c r="BO598">
        <f>'Master Data'!BO598</f>
        <v>0</v>
      </c>
      <c r="BP598">
        <f>'Master Data'!BP598</f>
        <v>0</v>
      </c>
      <c r="BQ598">
        <f>'Master Data'!BQ598</f>
        <v>0</v>
      </c>
      <c r="BR598">
        <f>'Master Data'!BR598</f>
        <v>0</v>
      </c>
      <c r="BS598">
        <f>'Master Data'!BS598</f>
        <v>0</v>
      </c>
      <c r="BT598">
        <f>'Master Data'!BT598</f>
        <v>0</v>
      </c>
      <c r="BU598">
        <f>'Master Data'!BU598</f>
        <v>0</v>
      </c>
      <c r="BV598">
        <f>'Master Data'!BV598</f>
        <v>0</v>
      </c>
      <c r="BW598">
        <f>'Master Data'!BW598</f>
        <v>20231109</v>
      </c>
      <c r="BX598" t="str">
        <f t="shared" si="109"/>
        <v>Gandhi Health Care, LLC - Pharmacy Technician Training (268 clock hours)</v>
      </c>
      <c r="BY598" s="27" t="str">
        <f t="shared" si="102"/>
        <v/>
      </c>
      <c r="BZ598" s="20" t="e">
        <f t="shared" si="103"/>
        <v>#DIV/0!</v>
      </c>
      <c r="CA598" s="20" t="e">
        <f t="shared" si="104"/>
        <v>#DIV/0!</v>
      </c>
      <c r="CB598" s="20">
        <f t="shared" si="105"/>
        <v>0</v>
      </c>
      <c r="CC598" s="20" t="e">
        <f t="shared" si="106"/>
        <v>#DIV/0!</v>
      </c>
      <c r="CD598" s="20" t="e">
        <f t="shared" si="107"/>
        <v>#DIV/0!</v>
      </c>
      <c r="CE598" s="26">
        <f t="shared" si="108"/>
        <v>2160</v>
      </c>
      <c r="CF598" s="24" t="str">
        <f t="shared" si="110"/>
        <v xml:space="preserve"> </v>
      </c>
      <c r="CG598" s="24" t="str">
        <f t="shared" si="111"/>
        <v xml:space="preserve"> </v>
      </c>
      <c r="CH598" s="24" t="str">
        <f t="shared" si="112"/>
        <v xml:space="preserve"> </v>
      </c>
    </row>
    <row r="599" spans="1:86">
      <c r="A599" t="str">
        <f>'Master Data'!A599</f>
        <v>MD</v>
      </c>
      <c r="B599" t="str">
        <f>'Master Data'!B599</f>
        <v>Gandhi Health Care, LLC</v>
      </c>
      <c r="C599" t="str">
        <f>'Master Data'!C599</f>
        <v>A Maryland Higher Education Commission-approved private career school offering job preparatory training. See this provider s website for more information. https://gandhihealthcare.</v>
      </c>
      <c r="D599" t="str">
        <f>'Master Data'!D599</f>
        <v>1400 Reisterstown Rd.  Ste. B</v>
      </c>
      <c r="E599">
        <f>'Master Data'!E599</f>
        <v>0</v>
      </c>
      <c r="F599" t="str">
        <f>'Master Data'!F599</f>
        <v>Pikesville</v>
      </c>
      <c r="G599" t="str">
        <f>'Master Data'!G599</f>
        <v>MD</v>
      </c>
      <c r="H599">
        <f>'Master Data'!H599</f>
        <v>21208</v>
      </c>
      <c r="I599">
        <f>'Master Data'!I599</f>
        <v>6</v>
      </c>
      <c r="J599" t="str">
        <f>'Master Data'!J599</f>
        <v>Expanded Function Dental Assistant Program (457 clock hours)</v>
      </c>
      <c r="K599" t="str">
        <f>'Master Data'!K599</f>
        <v>Preparation to be a Maryland Dental Radiation Technologist by passing the Dental Assisting National Board, Inc. (DANB) Radiation Health &amp; Safety exam.</v>
      </c>
      <c r="L599" t="str">
        <f>'Master Data'!L599</f>
        <v>https://gandhihealthcare.com/dental-assistant-technician-certification/</v>
      </c>
      <c r="M599">
        <f>'Master Data'!M599</f>
        <v>3</v>
      </c>
      <c r="N599" t="str">
        <f>'Master Data'!N599</f>
        <v>Dental Radiation Technologist</v>
      </c>
      <c r="O599">
        <f>'Master Data'!O599</f>
        <v>510601</v>
      </c>
      <c r="P599">
        <f>'Master Data'!P599</f>
        <v>4750</v>
      </c>
      <c r="Q599">
        <f>'Master Data'!Q599</f>
        <v>1217</v>
      </c>
      <c r="R599">
        <f>'Master Data'!R599</f>
        <v>33</v>
      </c>
      <c r="S599">
        <f>'Master Data'!S599</f>
        <v>14</v>
      </c>
      <c r="T599">
        <f>'Master Data'!T599</f>
        <v>1</v>
      </c>
      <c r="U599">
        <f>'Master Data'!U599</f>
        <v>1</v>
      </c>
      <c r="V599">
        <f>'Master Data'!V599</f>
        <v>31909100</v>
      </c>
      <c r="W599">
        <f>'Master Data'!W599</f>
        <v>0</v>
      </c>
      <c r="X599">
        <f>'Master Data'!X599</f>
        <v>0</v>
      </c>
      <c r="Y599">
        <f>'Master Data'!Y599</f>
        <v>5</v>
      </c>
      <c r="Z599">
        <f>'Master Data'!Z599</f>
        <v>5</v>
      </c>
      <c r="AA599">
        <f>'Master Data'!AA599</f>
        <v>5</v>
      </c>
      <c r="AB599">
        <f>'Master Data'!AB599</f>
        <v>0</v>
      </c>
      <c r="AC599">
        <f>'Master Data'!AC599</f>
        <v>0</v>
      </c>
      <c r="AD599">
        <f>'Master Data'!AD599</f>
        <v>0</v>
      </c>
      <c r="AE599">
        <f>'Master Data'!AE599</f>
        <v>0</v>
      </c>
      <c r="AF599">
        <f>'Master Data'!AF599</f>
        <v>9999999.9900000002</v>
      </c>
      <c r="AG599">
        <f>'Master Data'!AG599</f>
        <v>9999999.9900000002</v>
      </c>
      <c r="AH599">
        <f>'Master Data'!AH599</f>
        <v>0</v>
      </c>
      <c r="AI599">
        <f>'Master Data'!AI599</f>
        <v>0</v>
      </c>
      <c r="AJ599">
        <f>'Master Data'!AJ599</f>
        <v>0</v>
      </c>
      <c r="AK599">
        <f>'Master Data'!AK599</f>
        <v>0</v>
      </c>
      <c r="AL599">
        <f>'Master Data'!AL599</f>
        <v>0</v>
      </c>
      <c r="AM599">
        <f>'Master Data'!AM599</f>
        <v>0</v>
      </c>
      <c r="AN599">
        <f>'Master Data'!AN599</f>
        <v>0</v>
      </c>
      <c r="AO599">
        <f>'Master Data'!AO599</f>
        <v>0</v>
      </c>
      <c r="AP599">
        <f>'Master Data'!AP599</f>
        <v>0</v>
      </c>
      <c r="AQ599">
        <f>'Master Data'!AQ599</f>
        <v>0</v>
      </c>
      <c r="AR599">
        <f>'Master Data'!AR599</f>
        <v>0</v>
      </c>
      <c r="AS599">
        <f>'Master Data'!AS599</f>
        <v>0</v>
      </c>
      <c r="AT599">
        <f>'Master Data'!AT599</f>
        <v>0</v>
      </c>
      <c r="AU599">
        <f>'Master Data'!AU599</f>
        <v>0</v>
      </c>
      <c r="AV599">
        <f>'Master Data'!AV599</f>
        <v>0</v>
      </c>
      <c r="AW599">
        <f>'Master Data'!AW599</f>
        <v>0</v>
      </c>
      <c r="AX599">
        <f>'Master Data'!AX599</f>
        <v>0</v>
      </c>
      <c r="AY599">
        <f>'Master Data'!AY599</f>
        <v>0</v>
      </c>
      <c r="AZ599">
        <f>'Master Data'!AZ599</f>
        <v>0</v>
      </c>
      <c r="BA599">
        <f>'Master Data'!BA599</f>
        <v>0</v>
      </c>
      <c r="BB599">
        <f>'Master Data'!BB599</f>
        <v>0</v>
      </c>
      <c r="BC599">
        <f>'Master Data'!BC599</f>
        <v>0</v>
      </c>
      <c r="BD599">
        <f>'Master Data'!BD599</f>
        <v>0</v>
      </c>
      <c r="BE599">
        <f>'Master Data'!BE599</f>
        <v>0</v>
      </c>
      <c r="BF599">
        <f>'Master Data'!BF599</f>
        <v>0</v>
      </c>
      <c r="BG599">
        <f>'Master Data'!BG599</f>
        <v>0</v>
      </c>
      <c r="BH599">
        <f>'Master Data'!BH599</f>
        <v>0</v>
      </c>
      <c r="BI599">
        <f>'Master Data'!BI599</f>
        <v>0</v>
      </c>
      <c r="BJ599">
        <f>'Master Data'!BJ599</f>
        <v>0</v>
      </c>
      <c r="BK599">
        <f>'Master Data'!BK599</f>
        <v>0</v>
      </c>
      <c r="BL599">
        <f>'Master Data'!BL599</f>
        <v>0</v>
      </c>
      <c r="BM599">
        <f>'Master Data'!BM599</f>
        <v>0</v>
      </c>
      <c r="BN599">
        <f>'Master Data'!BN599</f>
        <v>0</v>
      </c>
      <c r="BO599">
        <f>'Master Data'!BO599</f>
        <v>0</v>
      </c>
      <c r="BP599">
        <f>'Master Data'!BP599</f>
        <v>0</v>
      </c>
      <c r="BQ599">
        <f>'Master Data'!BQ599</f>
        <v>0</v>
      </c>
      <c r="BR599">
        <f>'Master Data'!BR599</f>
        <v>0</v>
      </c>
      <c r="BS599">
        <f>'Master Data'!BS599</f>
        <v>0</v>
      </c>
      <c r="BT599">
        <f>'Master Data'!BT599</f>
        <v>0</v>
      </c>
      <c r="BU599">
        <f>'Master Data'!BU599</f>
        <v>0</v>
      </c>
      <c r="BV599">
        <f>'Master Data'!BV599</f>
        <v>0</v>
      </c>
      <c r="BW599">
        <f>'Master Data'!BW599</f>
        <v>20231109</v>
      </c>
      <c r="BX599" t="str">
        <f t="shared" si="109"/>
        <v>Gandhi Health Care, LLC - Expanded Function Dental Assistant Program (457 clock hours)</v>
      </c>
      <c r="BY599" s="27" t="str">
        <f t="shared" si="102"/>
        <v/>
      </c>
      <c r="BZ599" s="20" t="e">
        <f t="shared" si="103"/>
        <v>#DIV/0!</v>
      </c>
      <c r="CA599" s="20" t="e">
        <f t="shared" si="104"/>
        <v>#DIV/0!</v>
      </c>
      <c r="CB599" s="20" t="e">
        <f t="shared" si="105"/>
        <v>#DIV/0!</v>
      </c>
      <c r="CC599" s="20" t="e">
        <f t="shared" si="106"/>
        <v>#DIV/0!</v>
      </c>
      <c r="CD599" s="20" t="e">
        <f t="shared" si="107"/>
        <v>#DIV/0!</v>
      </c>
      <c r="CE599" s="26">
        <f t="shared" si="108"/>
        <v>5967</v>
      </c>
      <c r="CF599" s="24" t="str">
        <f t="shared" si="110"/>
        <v xml:space="preserve"> </v>
      </c>
      <c r="CG599" s="24" t="str">
        <f t="shared" si="111"/>
        <v xml:space="preserve"> </v>
      </c>
      <c r="CH599" s="24" t="str">
        <f t="shared" si="112"/>
        <v xml:space="preserve"> </v>
      </c>
    </row>
    <row r="600" spans="1:86">
      <c r="A600" t="str">
        <f>'Master Data'!A600</f>
        <v>MD</v>
      </c>
      <c r="B600" t="str">
        <f>'Master Data'!B600</f>
        <v>Frederick Community College</v>
      </c>
      <c r="C600" t="str">
        <f>'Master Data'!C600</f>
        <v>A Maryland public community college, accredited by the Middle States Commission on Higher Education. See this provider s website for more information. https://www.frederick.edu/about-fcc.</v>
      </c>
      <c r="D600" t="str">
        <f>'Master Data'!D600</f>
        <v>7932 Opossumtown Pike</v>
      </c>
      <c r="E600">
        <f>'Master Data'!E600</f>
        <v>0</v>
      </c>
      <c r="F600" t="str">
        <f>'Master Data'!F600</f>
        <v>Frederick</v>
      </c>
      <c r="G600" t="str">
        <f>'Master Data'!G600</f>
        <v>MD</v>
      </c>
      <c r="H600">
        <f>'Master Data'!H600</f>
        <v>21702</v>
      </c>
      <c r="I600">
        <f>'Master Data'!I600</f>
        <v>1</v>
      </c>
      <c r="J600" t="str">
        <f>'Master Data'!J600</f>
        <v>IT User Support (148 clock hours)</v>
      </c>
      <c r="K600" t="str">
        <f>'Master Data'!K600</f>
        <v>Prep for the two CompTIA A+ certification exams and includes both lecture-led discussions and virtual labs.</v>
      </c>
      <c r="L600" t="str">
        <f>'Master Data'!L600</f>
        <v>https://frederick.augusoft.net/index.cfm?method=ClassListing.ClassListingDisplay&amp;int_category_id=2&amp;int_sub_category_id=111&amp;int_catalog_id=</v>
      </c>
      <c r="M600">
        <f>'Master Data'!M600</f>
        <v>1</v>
      </c>
      <c r="N600" t="str">
        <f>'Master Data'!N600</f>
        <v>CompTIA A+</v>
      </c>
      <c r="O600">
        <f>'Master Data'!O600</f>
        <v>111006</v>
      </c>
      <c r="P600">
        <f>'Master Data'!P600</f>
        <v>2013</v>
      </c>
      <c r="Q600">
        <f>'Master Data'!Q600</f>
        <v>465</v>
      </c>
      <c r="R600">
        <f>'Master Data'!R600</f>
        <v>7</v>
      </c>
      <c r="S600">
        <f>'Master Data'!S600</f>
        <v>20</v>
      </c>
      <c r="T600">
        <f>'Master Data'!T600</f>
        <v>1</v>
      </c>
      <c r="U600">
        <f>'Master Data'!U600</f>
        <v>3</v>
      </c>
      <c r="V600">
        <f>'Master Data'!V600</f>
        <v>15123100</v>
      </c>
      <c r="W600">
        <f>'Master Data'!W600</f>
        <v>0</v>
      </c>
      <c r="X600">
        <f>'Master Data'!X600</f>
        <v>0</v>
      </c>
      <c r="Y600">
        <f>'Master Data'!Y600</f>
        <v>20</v>
      </c>
      <c r="Z600">
        <f>'Master Data'!Z600</f>
        <v>20</v>
      </c>
      <c r="AA600">
        <f>'Master Data'!AA600</f>
        <v>13</v>
      </c>
      <c r="AB600">
        <f>'Master Data'!AB600</f>
        <v>0</v>
      </c>
      <c r="AC600">
        <f>'Master Data'!AC600</f>
        <v>0</v>
      </c>
      <c r="AD600">
        <f>'Master Data'!AD600</f>
        <v>0</v>
      </c>
      <c r="AE600">
        <f>'Master Data'!AE600</f>
        <v>0</v>
      </c>
      <c r="AF600">
        <f>'Master Data'!AF600</f>
        <v>9999999.9900000002</v>
      </c>
      <c r="AG600">
        <f>'Master Data'!AG600</f>
        <v>9999999.9900000002</v>
      </c>
      <c r="AH600">
        <f>'Master Data'!AH600</f>
        <v>0</v>
      </c>
      <c r="AI600">
        <f>'Master Data'!AI600</f>
        <v>0</v>
      </c>
      <c r="AJ600">
        <f>'Master Data'!AJ600</f>
        <v>0</v>
      </c>
      <c r="AK600">
        <f>'Master Data'!AK600</f>
        <v>0</v>
      </c>
      <c r="AL600">
        <f>'Master Data'!AL600</f>
        <v>0</v>
      </c>
      <c r="AM600">
        <f>'Master Data'!AM600</f>
        <v>0</v>
      </c>
      <c r="AN600">
        <f>'Master Data'!AN600</f>
        <v>0</v>
      </c>
      <c r="AO600">
        <f>'Master Data'!AO600</f>
        <v>0</v>
      </c>
      <c r="AP600">
        <f>'Master Data'!AP600</f>
        <v>0</v>
      </c>
      <c r="AQ600">
        <f>'Master Data'!AQ600</f>
        <v>0</v>
      </c>
      <c r="AR600">
        <f>'Master Data'!AR600</f>
        <v>0</v>
      </c>
      <c r="AS600">
        <f>'Master Data'!AS600</f>
        <v>0</v>
      </c>
      <c r="AT600">
        <f>'Master Data'!AT600</f>
        <v>0</v>
      </c>
      <c r="AU600">
        <f>'Master Data'!AU600</f>
        <v>0</v>
      </c>
      <c r="AV600">
        <f>'Master Data'!AV600</f>
        <v>0</v>
      </c>
      <c r="AW600">
        <f>'Master Data'!AW600</f>
        <v>0</v>
      </c>
      <c r="AX600">
        <f>'Master Data'!AX600</f>
        <v>0</v>
      </c>
      <c r="AY600">
        <f>'Master Data'!AY600</f>
        <v>0</v>
      </c>
      <c r="AZ600">
        <f>'Master Data'!AZ600</f>
        <v>0</v>
      </c>
      <c r="BA600">
        <f>'Master Data'!BA600</f>
        <v>0</v>
      </c>
      <c r="BB600">
        <f>'Master Data'!BB600</f>
        <v>0</v>
      </c>
      <c r="BC600">
        <f>'Master Data'!BC600</f>
        <v>0</v>
      </c>
      <c r="BD600">
        <f>'Master Data'!BD600</f>
        <v>0</v>
      </c>
      <c r="BE600">
        <f>'Master Data'!BE600</f>
        <v>0</v>
      </c>
      <c r="BF600">
        <f>'Master Data'!BF600</f>
        <v>0</v>
      </c>
      <c r="BG600">
        <f>'Master Data'!BG600</f>
        <v>0</v>
      </c>
      <c r="BH600">
        <f>'Master Data'!BH600</f>
        <v>0</v>
      </c>
      <c r="BI600">
        <f>'Master Data'!BI600</f>
        <v>0</v>
      </c>
      <c r="BJ600">
        <f>'Master Data'!BJ600</f>
        <v>0</v>
      </c>
      <c r="BK600">
        <f>'Master Data'!BK600</f>
        <v>0</v>
      </c>
      <c r="BL600">
        <f>'Master Data'!BL600</f>
        <v>0</v>
      </c>
      <c r="BM600">
        <f>'Master Data'!BM600</f>
        <v>0</v>
      </c>
      <c r="BN600">
        <f>'Master Data'!BN600</f>
        <v>0</v>
      </c>
      <c r="BO600">
        <f>'Master Data'!BO600</f>
        <v>0</v>
      </c>
      <c r="BP600">
        <f>'Master Data'!BP600</f>
        <v>0</v>
      </c>
      <c r="BQ600">
        <f>'Master Data'!BQ600</f>
        <v>0</v>
      </c>
      <c r="BR600">
        <f>'Master Data'!BR600</f>
        <v>0</v>
      </c>
      <c r="BS600">
        <f>'Master Data'!BS600</f>
        <v>0</v>
      </c>
      <c r="BT600">
        <f>'Master Data'!BT600</f>
        <v>0</v>
      </c>
      <c r="BU600">
        <f>'Master Data'!BU600</f>
        <v>0</v>
      </c>
      <c r="BV600">
        <f>'Master Data'!BV600</f>
        <v>0</v>
      </c>
      <c r="BW600">
        <f>'Master Data'!BW600</f>
        <v>20231116</v>
      </c>
      <c r="BX600" t="str">
        <f t="shared" si="109"/>
        <v>Frederick Community College - IT User Support (148 clock hours)</v>
      </c>
      <c r="BY600" s="27" t="str">
        <f t="shared" si="102"/>
        <v/>
      </c>
      <c r="BZ600" s="20" t="e">
        <f t="shared" si="103"/>
        <v>#DIV/0!</v>
      </c>
      <c r="CA600" s="20" t="e">
        <f t="shared" si="104"/>
        <v>#DIV/0!</v>
      </c>
      <c r="CB600" s="20" t="e">
        <f t="shared" si="105"/>
        <v>#DIV/0!</v>
      </c>
      <c r="CC600" s="20" t="e">
        <f t="shared" si="106"/>
        <v>#DIV/0!</v>
      </c>
      <c r="CD600" s="20" t="e">
        <f t="shared" si="107"/>
        <v>#DIV/0!</v>
      </c>
      <c r="CE600" s="26">
        <f t="shared" si="108"/>
        <v>2478</v>
      </c>
      <c r="CF600" s="24" t="str">
        <f t="shared" si="110"/>
        <v xml:space="preserve"> </v>
      </c>
      <c r="CG600" s="24" t="str">
        <f t="shared" si="111"/>
        <v xml:space="preserve"> </v>
      </c>
      <c r="CH600" s="24" t="str">
        <f t="shared" si="112"/>
        <v xml:space="preserve"> </v>
      </c>
    </row>
    <row r="601" spans="1:86">
      <c r="A601" t="str">
        <f>'Master Data'!A601</f>
        <v>MD</v>
      </c>
      <c r="B601" t="str">
        <f>'Master Data'!B601</f>
        <v>ELH Nursing Solutions, LLC</v>
      </c>
      <c r="C601" t="str">
        <f>'Master Data'!C601</f>
        <v>A Maryland Higher Education Commission-approved private career school offering job preparatory training. See this provider s website for more information.</v>
      </c>
      <c r="D601" t="str">
        <f>'Master Data'!D601</f>
        <v>222 Schilling Circle</v>
      </c>
      <c r="E601" t="str">
        <f>'Master Data'!E601</f>
        <v>Ste. 125</v>
      </c>
      <c r="F601" t="str">
        <f>'Master Data'!F601</f>
        <v>Hunt Valley</v>
      </c>
      <c r="G601" t="str">
        <f>'Master Data'!G601</f>
        <v>MD</v>
      </c>
      <c r="H601">
        <f>'Master Data'!H601</f>
        <v>21031</v>
      </c>
      <c r="I601">
        <f>'Master Data'!I601</f>
        <v>6</v>
      </c>
      <c r="J601" t="str">
        <f>'Master Data'!J601</f>
        <v>Certified Nursing Assistant &amp; Geriatric Nursing Assistant (120 clock hours)</v>
      </c>
      <c r="K601" t="str">
        <f>'Master Data'!K601</f>
        <v>Training to become a Maryland certified nursing assistant &amp; registered geriatric nursing assistant, upon passing National Nurse Aide Assessment Program exam.</v>
      </c>
      <c r="L601">
        <f>'Master Data'!L601</f>
        <v>0</v>
      </c>
      <c r="M601">
        <f>'Master Data'!M601</f>
        <v>1</v>
      </c>
      <c r="N601" t="str">
        <f>'Master Data'!N601</f>
        <v>Cerified Nursing Assistant</v>
      </c>
      <c r="O601">
        <f>'Master Data'!O601</f>
        <v>513902</v>
      </c>
      <c r="P601">
        <f>'Master Data'!P601</f>
        <v>1200</v>
      </c>
      <c r="Q601">
        <f>'Master Data'!Q601</f>
        <v>140</v>
      </c>
      <c r="R601">
        <f>'Master Data'!R601</f>
        <v>20</v>
      </c>
      <c r="S601">
        <f>'Master Data'!S601</f>
        <v>6</v>
      </c>
      <c r="T601">
        <f>'Master Data'!T601</f>
        <v>1</v>
      </c>
      <c r="U601">
        <f>'Master Data'!U601</f>
        <v>1</v>
      </c>
      <c r="V601">
        <f>'Master Data'!V601</f>
        <v>31113100</v>
      </c>
      <c r="W601">
        <f>'Master Data'!W601</f>
        <v>0</v>
      </c>
      <c r="X601">
        <f>'Master Data'!X601</f>
        <v>0</v>
      </c>
      <c r="Y601">
        <f>'Master Data'!Y601</f>
        <v>6</v>
      </c>
      <c r="Z601">
        <f>'Master Data'!Z601</f>
        <v>6</v>
      </c>
      <c r="AA601">
        <f>'Master Data'!AA601</f>
        <v>6</v>
      </c>
      <c r="AB601">
        <f>'Master Data'!AB601</f>
        <v>0</v>
      </c>
      <c r="AC601">
        <f>'Master Data'!AC601</f>
        <v>0</v>
      </c>
      <c r="AD601">
        <f>'Master Data'!AD601</f>
        <v>0</v>
      </c>
      <c r="AE601">
        <f>'Master Data'!AE601</f>
        <v>0</v>
      </c>
      <c r="AF601">
        <f>'Master Data'!AF601</f>
        <v>9999999.9900000002</v>
      </c>
      <c r="AG601">
        <f>'Master Data'!AG601</f>
        <v>9999999.9900000002</v>
      </c>
      <c r="AH601">
        <f>'Master Data'!AH601</f>
        <v>0</v>
      </c>
      <c r="AI601">
        <f>'Master Data'!AI601</f>
        <v>0</v>
      </c>
      <c r="AJ601">
        <f>'Master Data'!AJ601</f>
        <v>0</v>
      </c>
      <c r="AK601">
        <f>'Master Data'!AK601</f>
        <v>0</v>
      </c>
      <c r="AL601">
        <f>'Master Data'!AL601</f>
        <v>0</v>
      </c>
      <c r="AM601">
        <f>'Master Data'!AM601</f>
        <v>0</v>
      </c>
      <c r="AN601">
        <f>'Master Data'!AN601</f>
        <v>0</v>
      </c>
      <c r="AO601">
        <f>'Master Data'!AO601</f>
        <v>0</v>
      </c>
      <c r="AP601">
        <f>'Master Data'!AP601</f>
        <v>0</v>
      </c>
      <c r="AQ601">
        <f>'Master Data'!AQ601</f>
        <v>0</v>
      </c>
      <c r="AR601">
        <f>'Master Data'!AR601</f>
        <v>0</v>
      </c>
      <c r="AS601">
        <f>'Master Data'!AS601</f>
        <v>0</v>
      </c>
      <c r="AT601">
        <f>'Master Data'!AT601</f>
        <v>0</v>
      </c>
      <c r="AU601">
        <f>'Master Data'!AU601</f>
        <v>0</v>
      </c>
      <c r="AV601">
        <f>'Master Data'!AV601</f>
        <v>0</v>
      </c>
      <c r="AW601">
        <f>'Master Data'!AW601</f>
        <v>0</v>
      </c>
      <c r="AX601">
        <f>'Master Data'!AX601</f>
        <v>0</v>
      </c>
      <c r="AY601">
        <f>'Master Data'!AY601</f>
        <v>0</v>
      </c>
      <c r="AZ601">
        <f>'Master Data'!AZ601</f>
        <v>0</v>
      </c>
      <c r="BA601">
        <f>'Master Data'!BA601</f>
        <v>0</v>
      </c>
      <c r="BB601">
        <f>'Master Data'!BB601</f>
        <v>0</v>
      </c>
      <c r="BC601">
        <f>'Master Data'!BC601</f>
        <v>0</v>
      </c>
      <c r="BD601">
        <f>'Master Data'!BD601</f>
        <v>0</v>
      </c>
      <c r="BE601">
        <f>'Master Data'!BE601</f>
        <v>0</v>
      </c>
      <c r="BF601">
        <f>'Master Data'!BF601</f>
        <v>0</v>
      </c>
      <c r="BG601">
        <f>'Master Data'!BG601</f>
        <v>0</v>
      </c>
      <c r="BH601">
        <f>'Master Data'!BH601</f>
        <v>0</v>
      </c>
      <c r="BI601">
        <f>'Master Data'!BI601</f>
        <v>0</v>
      </c>
      <c r="BJ601">
        <f>'Master Data'!BJ601</f>
        <v>0</v>
      </c>
      <c r="BK601">
        <f>'Master Data'!BK601</f>
        <v>0</v>
      </c>
      <c r="BL601">
        <f>'Master Data'!BL601</f>
        <v>0</v>
      </c>
      <c r="BM601">
        <f>'Master Data'!BM601</f>
        <v>0</v>
      </c>
      <c r="BN601">
        <f>'Master Data'!BN601</f>
        <v>0</v>
      </c>
      <c r="BO601">
        <f>'Master Data'!BO601</f>
        <v>0</v>
      </c>
      <c r="BP601">
        <f>'Master Data'!BP601</f>
        <v>0</v>
      </c>
      <c r="BQ601">
        <f>'Master Data'!BQ601</f>
        <v>0</v>
      </c>
      <c r="BR601">
        <f>'Master Data'!BR601</f>
        <v>0</v>
      </c>
      <c r="BS601">
        <f>'Master Data'!BS601</f>
        <v>0</v>
      </c>
      <c r="BT601">
        <f>'Master Data'!BT601</f>
        <v>0</v>
      </c>
      <c r="BU601">
        <f>'Master Data'!BU601</f>
        <v>0</v>
      </c>
      <c r="BV601">
        <f>'Master Data'!BV601</f>
        <v>0</v>
      </c>
      <c r="BW601">
        <f>'Master Data'!BW601</f>
        <v>20231109</v>
      </c>
      <c r="BX601" t="str">
        <f t="shared" si="109"/>
        <v>ELH Nursing Solutions, LLC - Certified Nursing Assistant &amp; Geriatric Nursing Assistant (120 clock hours)</v>
      </c>
      <c r="BY601" s="27" t="str">
        <f t="shared" si="102"/>
        <v/>
      </c>
      <c r="BZ601" s="20" t="e">
        <f t="shared" si="103"/>
        <v>#DIV/0!</v>
      </c>
      <c r="CA601" s="20" t="e">
        <f t="shared" si="104"/>
        <v>#DIV/0!</v>
      </c>
      <c r="CB601" s="20" t="e">
        <f t="shared" si="105"/>
        <v>#DIV/0!</v>
      </c>
      <c r="CC601" s="20" t="e">
        <f t="shared" si="106"/>
        <v>#DIV/0!</v>
      </c>
      <c r="CD601" s="20" t="e">
        <f t="shared" si="107"/>
        <v>#DIV/0!</v>
      </c>
      <c r="CE601" s="26">
        <f t="shared" si="108"/>
        <v>1340</v>
      </c>
      <c r="CF601" s="24" t="str">
        <f t="shared" si="110"/>
        <v xml:space="preserve"> </v>
      </c>
      <c r="CG601" s="24" t="str">
        <f t="shared" si="111"/>
        <v xml:space="preserve"> </v>
      </c>
      <c r="CH601" s="24" t="str">
        <f t="shared" si="112"/>
        <v xml:space="preserve"> </v>
      </c>
    </row>
    <row r="602" spans="1:86">
      <c r="A602" t="str">
        <f>'Master Data'!A602</f>
        <v>MD</v>
      </c>
      <c r="B602" t="str">
        <f>'Master Data'!B602</f>
        <v>QS Academy, Inc.</v>
      </c>
      <c r="C602" t="str">
        <f>'Master Data'!C602</f>
        <v>A private for profit entity not regulated by the state of Maryland offering non-credit training. See this provider s website for more information. Approved and regulated by the Texas Workforce Commission, Career Schools and Colleges, Austin, Texas.</v>
      </c>
      <c r="D602" t="str">
        <f>'Master Data'!D602</f>
        <v>1101 S Capital of Texas Hwy - Building J</v>
      </c>
      <c r="E602" t="str">
        <f>'Master Data'!E602</f>
        <v>Suite 200</v>
      </c>
      <c r="F602" t="str">
        <f>'Master Data'!F602</f>
        <v>Austin</v>
      </c>
      <c r="G602" t="str">
        <f>'Master Data'!G602</f>
        <v>TX</v>
      </c>
      <c r="H602">
        <f>'Master Data'!H602</f>
        <v>78746</v>
      </c>
      <c r="I602">
        <f>'Master Data'!I602</f>
        <v>6</v>
      </c>
      <c r="J602" t="str">
        <f>'Master Data'!J602</f>
        <v>Dental Assistant Bootcamp (250 clock hours)</v>
      </c>
      <c r="K602" t="str">
        <f>'Master Data'!K602</f>
        <v>Preparation for the Registered Dental Assistant (RDA) certification exam with American Medical Technologists (AMT).</v>
      </c>
      <c r="L602" t="str">
        <f>'Master Data'!L602</f>
        <v>http://www.healthtechacademy.org/bootcamps/dental-assistant</v>
      </c>
      <c r="M602">
        <f>'Master Data'!M602</f>
        <v>1</v>
      </c>
      <c r="N602" t="str">
        <f>'Master Data'!N602</f>
        <v>Registered Dental Assistant (RDA) certification exam with American Medical Technologists (AMT)</v>
      </c>
      <c r="O602">
        <f>'Master Data'!O602</f>
        <v>510601</v>
      </c>
      <c r="P602">
        <f>'Master Data'!P602</f>
        <v>3450</v>
      </c>
      <c r="Q602">
        <f>'Master Data'!Q602</f>
        <v>0</v>
      </c>
      <c r="R602">
        <f>'Master Data'!R602</f>
        <v>16</v>
      </c>
      <c r="S602">
        <f>'Master Data'!S602</f>
        <v>16</v>
      </c>
      <c r="T602">
        <f>'Master Data'!T602</f>
        <v>1</v>
      </c>
      <c r="U602">
        <f>'Master Data'!U602</f>
        <v>2</v>
      </c>
      <c r="V602">
        <f>'Master Data'!V602</f>
        <v>31909100</v>
      </c>
      <c r="W602">
        <f>'Master Data'!W602</f>
        <v>0</v>
      </c>
      <c r="X602">
        <f>'Master Data'!X602</f>
        <v>0</v>
      </c>
      <c r="Y602">
        <f>'Master Data'!Y602</f>
        <v>7</v>
      </c>
      <c r="Z602">
        <f>'Master Data'!Z602</f>
        <v>7</v>
      </c>
      <c r="AA602">
        <f>'Master Data'!AA602</f>
        <v>2</v>
      </c>
      <c r="AB602">
        <f>'Master Data'!AB602</f>
        <v>0</v>
      </c>
      <c r="AC602">
        <f>'Master Data'!AC602</f>
        <v>0</v>
      </c>
      <c r="AD602">
        <f>'Master Data'!AD602</f>
        <v>0</v>
      </c>
      <c r="AE602">
        <f>'Master Data'!AE602</f>
        <v>0</v>
      </c>
      <c r="AF602">
        <f>'Master Data'!AF602</f>
        <v>9999999.9900000002</v>
      </c>
      <c r="AG602">
        <f>'Master Data'!AG602</f>
        <v>9999999.9900000002</v>
      </c>
      <c r="AH602">
        <f>'Master Data'!AH602</f>
        <v>0</v>
      </c>
      <c r="AI602">
        <f>'Master Data'!AI602</f>
        <v>0</v>
      </c>
      <c r="AJ602">
        <f>'Master Data'!AJ602</f>
        <v>0</v>
      </c>
      <c r="AK602">
        <f>'Master Data'!AK602</f>
        <v>0</v>
      </c>
      <c r="AL602">
        <f>'Master Data'!AL602</f>
        <v>0</v>
      </c>
      <c r="AM602">
        <f>'Master Data'!AM602</f>
        <v>0</v>
      </c>
      <c r="AN602">
        <f>'Master Data'!AN602</f>
        <v>0</v>
      </c>
      <c r="AO602">
        <f>'Master Data'!AO602</f>
        <v>0</v>
      </c>
      <c r="AP602">
        <f>'Master Data'!AP602</f>
        <v>0</v>
      </c>
      <c r="AQ602">
        <f>'Master Data'!AQ602</f>
        <v>0</v>
      </c>
      <c r="AR602">
        <f>'Master Data'!AR602</f>
        <v>0</v>
      </c>
      <c r="AS602">
        <f>'Master Data'!AS602</f>
        <v>0</v>
      </c>
      <c r="AT602">
        <f>'Master Data'!AT602</f>
        <v>0</v>
      </c>
      <c r="AU602">
        <f>'Master Data'!AU602</f>
        <v>0</v>
      </c>
      <c r="AV602">
        <f>'Master Data'!AV602</f>
        <v>0</v>
      </c>
      <c r="AW602">
        <f>'Master Data'!AW602</f>
        <v>0</v>
      </c>
      <c r="AX602">
        <f>'Master Data'!AX602</f>
        <v>0</v>
      </c>
      <c r="AY602">
        <f>'Master Data'!AY602</f>
        <v>0</v>
      </c>
      <c r="AZ602">
        <f>'Master Data'!AZ602</f>
        <v>0</v>
      </c>
      <c r="BA602">
        <f>'Master Data'!BA602</f>
        <v>0</v>
      </c>
      <c r="BB602">
        <f>'Master Data'!BB602</f>
        <v>0</v>
      </c>
      <c r="BC602">
        <f>'Master Data'!BC602</f>
        <v>0</v>
      </c>
      <c r="BD602">
        <f>'Master Data'!BD602</f>
        <v>0</v>
      </c>
      <c r="BE602">
        <f>'Master Data'!BE602</f>
        <v>0</v>
      </c>
      <c r="BF602">
        <f>'Master Data'!BF602</f>
        <v>0</v>
      </c>
      <c r="BG602">
        <f>'Master Data'!BG602</f>
        <v>0</v>
      </c>
      <c r="BH602">
        <f>'Master Data'!BH602</f>
        <v>0</v>
      </c>
      <c r="BI602">
        <f>'Master Data'!BI602</f>
        <v>0</v>
      </c>
      <c r="BJ602">
        <f>'Master Data'!BJ602</f>
        <v>0</v>
      </c>
      <c r="BK602">
        <f>'Master Data'!BK602</f>
        <v>0</v>
      </c>
      <c r="BL602">
        <f>'Master Data'!BL602</f>
        <v>0</v>
      </c>
      <c r="BM602">
        <f>'Master Data'!BM602</f>
        <v>0</v>
      </c>
      <c r="BN602">
        <f>'Master Data'!BN602</f>
        <v>0</v>
      </c>
      <c r="BO602">
        <f>'Master Data'!BO602</f>
        <v>0</v>
      </c>
      <c r="BP602">
        <f>'Master Data'!BP602</f>
        <v>0</v>
      </c>
      <c r="BQ602">
        <f>'Master Data'!BQ602</f>
        <v>0</v>
      </c>
      <c r="BR602">
        <f>'Master Data'!BR602</f>
        <v>0</v>
      </c>
      <c r="BS602">
        <f>'Master Data'!BS602</f>
        <v>0</v>
      </c>
      <c r="BT602">
        <f>'Master Data'!BT602</f>
        <v>0</v>
      </c>
      <c r="BU602">
        <f>'Master Data'!BU602</f>
        <v>0</v>
      </c>
      <c r="BV602">
        <f>'Master Data'!BV602</f>
        <v>0</v>
      </c>
      <c r="BW602">
        <f>'Master Data'!BW602</f>
        <v>20240102</v>
      </c>
      <c r="BX602" t="str">
        <f t="shared" si="109"/>
        <v>QS Academy, Inc. - Dental Assistant Bootcamp (250 clock hours)</v>
      </c>
      <c r="BY602" s="27" t="str">
        <f t="shared" si="102"/>
        <v/>
      </c>
      <c r="BZ602" s="20" t="e">
        <f t="shared" si="103"/>
        <v>#DIV/0!</v>
      </c>
      <c r="CA602" s="20" t="e">
        <f t="shared" si="104"/>
        <v>#DIV/0!</v>
      </c>
      <c r="CB602" s="20" t="e">
        <f t="shared" si="105"/>
        <v>#DIV/0!</v>
      </c>
      <c r="CC602" s="20" t="e">
        <f t="shared" si="106"/>
        <v>#DIV/0!</v>
      </c>
      <c r="CD602" s="20" t="e">
        <f t="shared" si="107"/>
        <v>#DIV/0!</v>
      </c>
      <c r="CE602" s="26">
        <f t="shared" si="108"/>
        <v>3450</v>
      </c>
      <c r="CF602" s="24" t="str">
        <f t="shared" si="110"/>
        <v xml:space="preserve"> </v>
      </c>
      <c r="CG602" s="24" t="str">
        <f t="shared" si="111"/>
        <v xml:space="preserve"> </v>
      </c>
      <c r="CH602" s="24" t="str">
        <f t="shared" si="112"/>
        <v xml:space="preserve"> </v>
      </c>
    </row>
    <row r="603" spans="1:86">
      <c r="A603" t="str">
        <f>'Master Data'!A603</f>
        <v>MD</v>
      </c>
      <c r="B603" t="str">
        <f>'Master Data'!B603</f>
        <v>SnapIT Solutions, LLC</v>
      </c>
      <c r="C603" t="str">
        <f>'Master Data'!C603</f>
        <v>A private for profit Kansas entity, not regulated by the state of Maryland, offering non-credit training. See this provider s website for more information. https://snapit.</v>
      </c>
      <c r="D603" t="str">
        <f>'Master Data'!D603</f>
        <v>6900 College Blvd  Ste 470</v>
      </c>
      <c r="E603">
        <f>'Master Data'!E603</f>
        <v>0</v>
      </c>
      <c r="F603" t="str">
        <f>'Master Data'!F603</f>
        <v>Overland Park</v>
      </c>
      <c r="G603" t="str">
        <f>'Master Data'!G603</f>
        <v>KS</v>
      </c>
      <c r="H603">
        <f>'Master Data'!H603</f>
        <v>66211</v>
      </c>
      <c r="I603">
        <f>'Master Data'!I603</f>
        <v>6</v>
      </c>
      <c r="J603" t="str">
        <f>'Master Data'!J603</f>
        <v>Amazon Web Services &amp; IT Fundamentals(100 clock hours)</v>
      </c>
      <c r="K603" t="str">
        <f>'Master Data'!K603</f>
        <v>Preparation for the AWS Certified Cloud Practitioner exam (CLF-C01) for those with at least 6 months of exposure to the AWS Cloud, recommended.</v>
      </c>
      <c r="L603" t="str">
        <f>'Master Data'!L603</f>
        <v>https://snapit.solutions/trains</v>
      </c>
      <c r="M603">
        <f>'Master Data'!M603</f>
        <v>1</v>
      </c>
      <c r="N603" t="str">
        <f>'Master Data'!N603</f>
        <v>AWS Certified Cloud Practitioner</v>
      </c>
      <c r="O603">
        <f>'Master Data'!O603</f>
        <v>110902</v>
      </c>
      <c r="P603">
        <f>'Master Data'!P603</f>
        <v>6500</v>
      </c>
      <c r="Q603">
        <f>'Master Data'!Q603</f>
        <v>1270</v>
      </c>
      <c r="R603">
        <f>'Master Data'!R603</f>
        <v>9</v>
      </c>
      <c r="S603">
        <f>'Master Data'!S603</f>
        <v>11</v>
      </c>
      <c r="T603">
        <f>'Master Data'!T603</f>
        <v>1</v>
      </c>
      <c r="U603">
        <f>'Master Data'!U603</f>
        <v>2</v>
      </c>
      <c r="V603">
        <f>'Master Data'!V603</f>
        <v>15121100</v>
      </c>
      <c r="W603">
        <f>'Master Data'!W603</f>
        <v>0</v>
      </c>
      <c r="X603">
        <f>'Master Data'!X603</f>
        <v>0</v>
      </c>
      <c r="Y603">
        <f>'Master Data'!Y603</f>
        <v>1</v>
      </c>
      <c r="Z603">
        <f>'Master Data'!Z603</f>
        <v>1</v>
      </c>
      <c r="AA603">
        <f>'Master Data'!AA603</f>
        <v>1</v>
      </c>
      <c r="AB603">
        <f>'Master Data'!AB603</f>
        <v>0</v>
      </c>
      <c r="AC603">
        <f>'Master Data'!AC603</f>
        <v>0</v>
      </c>
      <c r="AD603">
        <f>'Master Data'!AD603</f>
        <v>0</v>
      </c>
      <c r="AE603">
        <f>'Master Data'!AE603</f>
        <v>0</v>
      </c>
      <c r="AF603">
        <f>'Master Data'!AF603</f>
        <v>9999999.9900000002</v>
      </c>
      <c r="AG603">
        <f>'Master Data'!AG603</f>
        <v>9999999.9900000002</v>
      </c>
      <c r="AH603">
        <f>'Master Data'!AH603</f>
        <v>0</v>
      </c>
      <c r="AI603">
        <f>'Master Data'!AI603</f>
        <v>0</v>
      </c>
      <c r="AJ603">
        <f>'Master Data'!AJ603</f>
        <v>0</v>
      </c>
      <c r="AK603">
        <f>'Master Data'!AK603</f>
        <v>0</v>
      </c>
      <c r="AL603">
        <f>'Master Data'!AL603</f>
        <v>0</v>
      </c>
      <c r="AM603">
        <f>'Master Data'!AM603</f>
        <v>0</v>
      </c>
      <c r="AN603">
        <f>'Master Data'!AN603</f>
        <v>0</v>
      </c>
      <c r="AO603">
        <f>'Master Data'!AO603</f>
        <v>0</v>
      </c>
      <c r="AP603">
        <f>'Master Data'!AP603</f>
        <v>0</v>
      </c>
      <c r="AQ603">
        <f>'Master Data'!AQ603</f>
        <v>0</v>
      </c>
      <c r="AR603">
        <f>'Master Data'!AR603</f>
        <v>0</v>
      </c>
      <c r="AS603">
        <f>'Master Data'!AS603</f>
        <v>0</v>
      </c>
      <c r="AT603">
        <f>'Master Data'!AT603</f>
        <v>0</v>
      </c>
      <c r="AU603">
        <f>'Master Data'!AU603</f>
        <v>0</v>
      </c>
      <c r="AV603">
        <f>'Master Data'!AV603</f>
        <v>0</v>
      </c>
      <c r="AW603">
        <f>'Master Data'!AW603</f>
        <v>0</v>
      </c>
      <c r="AX603">
        <f>'Master Data'!AX603</f>
        <v>0</v>
      </c>
      <c r="AY603">
        <f>'Master Data'!AY603</f>
        <v>0</v>
      </c>
      <c r="AZ603">
        <f>'Master Data'!AZ603</f>
        <v>0</v>
      </c>
      <c r="BA603">
        <f>'Master Data'!BA603</f>
        <v>0</v>
      </c>
      <c r="BB603">
        <f>'Master Data'!BB603</f>
        <v>0</v>
      </c>
      <c r="BC603">
        <f>'Master Data'!BC603</f>
        <v>0</v>
      </c>
      <c r="BD603">
        <f>'Master Data'!BD603</f>
        <v>0</v>
      </c>
      <c r="BE603">
        <f>'Master Data'!BE603</f>
        <v>0</v>
      </c>
      <c r="BF603">
        <f>'Master Data'!BF603</f>
        <v>0</v>
      </c>
      <c r="BG603">
        <f>'Master Data'!BG603</f>
        <v>0</v>
      </c>
      <c r="BH603">
        <f>'Master Data'!BH603</f>
        <v>0</v>
      </c>
      <c r="BI603">
        <f>'Master Data'!BI603</f>
        <v>0</v>
      </c>
      <c r="BJ603">
        <f>'Master Data'!BJ603</f>
        <v>0</v>
      </c>
      <c r="BK603">
        <f>'Master Data'!BK603</f>
        <v>0</v>
      </c>
      <c r="BL603">
        <f>'Master Data'!BL603</f>
        <v>0</v>
      </c>
      <c r="BM603">
        <f>'Master Data'!BM603</f>
        <v>0</v>
      </c>
      <c r="BN603">
        <f>'Master Data'!BN603</f>
        <v>0</v>
      </c>
      <c r="BO603">
        <f>'Master Data'!BO603</f>
        <v>0</v>
      </c>
      <c r="BP603">
        <f>'Master Data'!BP603</f>
        <v>0</v>
      </c>
      <c r="BQ603">
        <f>'Master Data'!BQ603</f>
        <v>0</v>
      </c>
      <c r="BR603">
        <f>'Master Data'!BR603</f>
        <v>0</v>
      </c>
      <c r="BS603">
        <f>'Master Data'!BS603</f>
        <v>0</v>
      </c>
      <c r="BT603">
        <f>'Master Data'!BT603</f>
        <v>0</v>
      </c>
      <c r="BU603">
        <f>'Master Data'!BU603</f>
        <v>0</v>
      </c>
      <c r="BV603">
        <f>'Master Data'!BV603</f>
        <v>0</v>
      </c>
      <c r="BW603">
        <f>'Master Data'!BW603</f>
        <v>20231205</v>
      </c>
      <c r="BX603" t="str">
        <f t="shared" si="109"/>
        <v>SnapIT Solutions, LLC - Amazon Web Services &amp; IT Fundamentals(100 clock hours)</v>
      </c>
      <c r="BY603" s="27" t="str">
        <f t="shared" si="102"/>
        <v/>
      </c>
      <c r="BZ603" s="20" t="e">
        <f t="shared" si="103"/>
        <v>#DIV/0!</v>
      </c>
      <c r="CA603" s="20" t="e">
        <f t="shared" si="104"/>
        <v>#DIV/0!</v>
      </c>
      <c r="CB603" s="20" t="e">
        <f t="shared" si="105"/>
        <v>#DIV/0!</v>
      </c>
      <c r="CC603" s="20" t="e">
        <f t="shared" si="106"/>
        <v>#DIV/0!</v>
      </c>
      <c r="CD603" s="20" t="e">
        <f t="shared" si="107"/>
        <v>#DIV/0!</v>
      </c>
      <c r="CE603" s="26">
        <f t="shared" si="108"/>
        <v>7770</v>
      </c>
      <c r="CF603" s="24" t="str">
        <f t="shared" si="110"/>
        <v xml:space="preserve"> </v>
      </c>
      <c r="CG603" s="24" t="str">
        <f t="shared" si="111"/>
        <v xml:space="preserve"> </v>
      </c>
      <c r="CH603" s="24" t="str">
        <f t="shared" si="112"/>
        <v xml:space="preserve"> </v>
      </c>
    </row>
    <row r="604" spans="1:86">
      <c r="A604" t="str">
        <f>'Master Data'!A604</f>
        <v>MD</v>
      </c>
      <c r="B604" t="str">
        <f>'Master Data'!B604</f>
        <v>DCI Resources, LLC</v>
      </c>
      <c r="C604" t="str">
        <f>'Master Data'!C604</f>
        <v>A private for profit entity not regulated by the state of Maryland offering non-credit training. See this provider s website for more information.</v>
      </c>
      <c r="D604" t="str">
        <f>'Master Data'!D604</f>
        <v>942 Main Street</v>
      </c>
      <c r="E604">
        <f>'Master Data'!E604</f>
        <v>0</v>
      </c>
      <c r="F604" t="str">
        <f>'Master Data'!F604</f>
        <v>Hartford</v>
      </c>
      <c r="G604" t="str">
        <f>'Master Data'!G604</f>
        <v>CT</v>
      </c>
      <c r="H604">
        <f>'Master Data'!H604</f>
        <v>6103</v>
      </c>
      <c r="I604">
        <f>'Master Data'!I604</f>
        <v>6</v>
      </c>
      <c r="J604" t="str">
        <f>'Master Data'!J604</f>
        <v>Help Desk Analyst (416 clock hours)</v>
      </c>
      <c r="K604" t="str">
        <f>'Master Data'!K604</f>
        <v>Preparation for Cisco NDG Linux Unhatched certification exam.</v>
      </c>
      <c r="L604" t="str">
        <f>'Master Data'!L604</f>
        <v>http://dciresourcesllc.com/trainingandeducation.aspx</v>
      </c>
      <c r="M604">
        <f>'Master Data'!M604</f>
        <v>1</v>
      </c>
      <c r="N604" t="str">
        <f>'Master Data'!N604</f>
        <v>Cisco NDG Linux Unhatched</v>
      </c>
      <c r="O604">
        <f>'Master Data'!O604</f>
        <v>111006</v>
      </c>
      <c r="P604">
        <f>'Master Data'!P604</f>
        <v>4500</v>
      </c>
      <c r="Q604">
        <f>'Master Data'!Q604</f>
        <v>3000</v>
      </c>
      <c r="R604">
        <f>'Master Data'!R604</f>
        <v>25</v>
      </c>
      <c r="S604">
        <f>'Master Data'!S604</f>
        <v>16</v>
      </c>
      <c r="T604">
        <f>'Master Data'!T604</f>
        <v>1</v>
      </c>
      <c r="U604">
        <f>'Master Data'!U604</f>
        <v>2</v>
      </c>
      <c r="V604">
        <f>'Master Data'!V604</f>
        <v>15123200</v>
      </c>
      <c r="W604">
        <f>'Master Data'!W604</f>
        <v>0</v>
      </c>
      <c r="X604">
        <f>'Master Data'!X604</f>
        <v>0</v>
      </c>
      <c r="Y604">
        <f>'Master Data'!Y604</f>
        <v>0</v>
      </c>
      <c r="Z604">
        <f>'Master Data'!Z604</f>
        <v>0</v>
      </c>
      <c r="AA604">
        <f>'Master Data'!AA604</f>
        <v>0</v>
      </c>
      <c r="AB604">
        <f>'Master Data'!AB604</f>
        <v>0</v>
      </c>
      <c r="AC604">
        <f>'Master Data'!AC604</f>
        <v>0</v>
      </c>
      <c r="AD604">
        <f>'Master Data'!AD604</f>
        <v>0</v>
      </c>
      <c r="AE604">
        <f>'Master Data'!AE604</f>
        <v>0</v>
      </c>
      <c r="AF604">
        <f>'Master Data'!AF604</f>
        <v>9999999.9900000002</v>
      </c>
      <c r="AG604">
        <f>'Master Data'!AG604</f>
        <v>9999999.9900000002</v>
      </c>
      <c r="AH604">
        <f>'Master Data'!AH604</f>
        <v>0</v>
      </c>
      <c r="AI604">
        <f>'Master Data'!AI604</f>
        <v>0</v>
      </c>
      <c r="AJ604">
        <f>'Master Data'!AJ604</f>
        <v>0</v>
      </c>
      <c r="AK604">
        <f>'Master Data'!AK604</f>
        <v>0</v>
      </c>
      <c r="AL604">
        <f>'Master Data'!AL604</f>
        <v>0</v>
      </c>
      <c r="AM604">
        <f>'Master Data'!AM604</f>
        <v>0</v>
      </c>
      <c r="AN604">
        <f>'Master Data'!AN604</f>
        <v>0</v>
      </c>
      <c r="AO604">
        <f>'Master Data'!AO604</f>
        <v>0</v>
      </c>
      <c r="AP604">
        <f>'Master Data'!AP604</f>
        <v>0</v>
      </c>
      <c r="AQ604">
        <f>'Master Data'!AQ604</f>
        <v>0</v>
      </c>
      <c r="AR604">
        <f>'Master Data'!AR604</f>
        <v>0</v>
      </c>
      <c r="AS604">
        <f>'Master Data'!AS604</f>
        <v>0</v>
      </c>
      <c r="AT604">
        <f>'Master Data'!AT604</f>
        <v>0</v>
      </c>
      <c r="AU604">
        <f>'Master Data'!AU604</f>
        <v>0</v>
      </c>
      <c r="AV604">
        <f>'Master Data'!AV604</f>
        <v>0</v>
      </c>
      <c r="AW604">
        <f>'Master Data'!AW604</f>
        <v>0</v>
      </c>
      <c r="AX604">
        <f>'Master Data'!AX604</f>
        <v>0</v>
      </c>
      <c r="AY604">
        <f>'Master Data'!AY604</f>
        <v>0</v>
      </c>
      <c r="AZ604">
        <f>'Master Data'!AZ604</f>
        <v>0</v>
      </c>
      <c r="BA604">
        <f>'Master Data'!BA604</f>
        <v>0</v>
      </c>
      <c r="BB604">
        <f>'Master Data'!BB604</f>
        <v>0</v>
      </c>
      <c r="BC604">
        <f>'Master Data'!BC604</f>
        <v>0</v>
      </c>
      <c r="BD604">
        <f>'Master Data'!BD604</f>
        <v>0</v>
      </c>
      <c r="BE604">
        <f>'Master Data'!BE604</f>
        <v>0</v>
      </c>
      <c r="BF604">
        <f>'Master Data'!BF604</f>
        <v>0</v>
      </c>
      <c r="BG604">
        <f>'Master Data'!BG604</f>
        <v>0</v>
      </c>
      <c r="BH604">
        <f>'Master Data'!BH604</f>
        <v>0</v>
      </c>
      <c r="BI604">
        <f>'Master Data'!BI604</f>
        <v>0</v>
      </c>
      <c r="BJ604">
        <f>'Master Data'!BJ604</f>
        <v>0</v>
      </c>
      <c r="BK604">
        <f>'Master Data'!BK604</f>
        <v>0</v>
      </c>
      <c r="BL604">
        <f>'Master Data'!BL604</f>
        <v>0</v>
      </c>
      <c r="BM604">
        <f>'Master Data'!BM604</f>
        <v>0</v>
      </c>
      <c r="BN604">
        <f>'Master Data'!BN604</f>
        <v>0</v>
      </c>
      <c r="BO604">
        <f>'Master Data'!BO604</f>
        <v>0</v>
      </c>
      <c r="BP604">
        <f>'Master Data'!BP604</f>
        <v>0</v>
      </c>
      <c r="BQ604">
        <f>'Master Data'!BQ604</f>
        <v>0</v>
      </c>
      <c r="BR604">
        <f>'Master Data'!BR604</f>
        <v>0</v>
      </c>
      <c r="BS604">
        <f>'Master Data'!BS604</f>
        <v>0</v>
      </c>
      <c r="BT604">
        <f>'Master Data'!BT604</f>
        <v>0</v>
      </c>
      <c r="BU604">
        <f>'Master Data'!BU604</f>
        <v>0</v>
      </c>
      <c r="BV604">
        <f>'Master Data'!BV604</f>
        <v>0</v>
      </c>
      <c r="BW604">
        <f>'Master Data'!BW604</f>
        <v>20240116</v>
      </c>
      <c r="BX604" t="str">
        <f t="shared" si="109"/>
        <v>DCI Resources, LLC - Help Desk Analyst (416 clock hours)</v>
      </c>
      <c r="BY604" s="27" t="str">
        <f t="shared" si="102"/>
        <v/>
      </c>
      <c r="BZ604" s="20" t="e">
        <f t="shared" si="103"/>
        <v>#DIV/0!</v>
      </c>
      <c r="CA604" s="20" t="e">
        <f t="shared" si="104"/>
        <v>#DIV/0!</v>
      </c>
      <c r="CB604" s="20" t="e">
        <f t="shared" si="105"/>
        <v>#DIV/0!</v>
      </c>
      <c r="CC604" s="20" t="e">
        <f t="shared" si="106"/>
        <v>#DIV/0!</v>
      </c>
      <c r="CD604" s="20" t="e">
        <f t="shared" si="107"/>
        <v>#DIV/0!</v>
      </c>
      <c r="CE604" s="26">
        <f t="shared" si="108"/>
        <v>7500</v>
      </c>
      <c r="CF604" s="24" t="str">
        <f t="shared" si="110"/>
        <v xml:space="preserve"> </v>
      </c>
      <c r="CG604" s="24" t="str">
        <f t="shared" si="111"/>
        <v xml:space="preserve"> </v>
      </c>
      <c r="CH604" s="24" t="str">
        <f t="shared" si="112"/>
        <v xml:space="preserve"> </v>
      </c>
    </row>
    <row r="605" spans="1:86">
      <c r="A605" t="str">
        <f>'Master Data'!A605</f>
        <v>MD</v>
      </c>
      <c r="B605" t="str">
        <f>'Master Data'!B605</f>
        <v>DCI Resources, LLC</v>
      </c>
      <c r="C605" t="str">
        <f>'Master Data'!C605</f>
        <v>A private for profit entity not regulated by the state of Maryland offering non-credit training. See this provider s website for more information.</v>
      </c>
      <c r="D605" t="str">
        <f>'Master Data'!D605</f>
        <v>942 Main Street</v>
      </c>
      <c r="E605">
        <f>'Master Data'!E605</f>
        <v>0</v>
      </c>
      <c r="F605" t="str">
        <f>'Master Data'!F605</f>
        <v>Hartford</v>
      </c>
      <c r="G605" t="str">
        <f>'Master Data'!G605</f>
        <v>CT</v>
      </c>
      <c r="H605">
        <f>'Master Data'!H605</f>
        <v>6103</v>
      </c>
      <c r="I605">
        <f>'Master Data'!I605</f>
        <v>6</v>
      </c>
      <c r="J605" t="str">
        <f>'Master Data'!J605</f>
        <v>Cybersecurity Specialist (416 clock hours)</v>
      </c>
      <c r="K605" t="str">
        <f>'Master Data'!K605</f>
        <v>This training is preparation for Cisco's Introduction to Cybersecurity credential.</v>
      </c>
      <c r="L605" t="str">
        <f>'Master Data'!L605</f>
        <v>http://dciresourcesllc.com/trainingandeducation.aspx</v>
      </c>
      <c r="M605">
        <f>'Master Data'!M605</f>
        <v>1</v>
      </c>
      <c r="N605" t="str">
        <f>'Master Data'!N605</f>
        <v>Introduction to Cybersecurty via Cisco</v>
      </c>
      <c r="O605">
        <f>'Master Data'!O605</f>
        <v>111006</v>
      </c>
      <c r="P605">
        <f>'Master Data'!P605</f>
        <v>4500</v>
      </c>
      <c r="Q605">
        <f>'Master Data'!Q605</f>
        <v>3000</v>
      </c>
      <c r="R605">
        <f>'Master Data'!R605</f>
        <v>26</v>
      </c>
      <c r="S605">
        <f>'Master Data'!S605</f>
        <v>16</v>
      </c>
      <c r="T605">
        <f>'Master Data'!T605</f>
        <v>1</v>
      </c>
      <c r="U605">
        <f>'Master Data'!U605</f>
        <v>2</v>
      </c>
      <c r="V605">
        <f>'Master Data'!V605</f>
        <v>15123200</v>
      </c>
      <c r="W605">
        <f>'Master Data'!W605</f>
        <v>0</v>
      </c>
      <c r="X605">
        <f>'Master Data'!X605</f>
        <v>0</v>
      </c>
      <c r="Y605">
        <f>'Master Data'!Y605</f>
        <v>0</v>
      </c>
      <c r="Z605">
        <f>'Master Data'!Z605</f>
        <v>0</v>
      </c>
      <c r="AA605">
        <f>'Master Data'!AA605</f>
        <v>0</v>
      </c>
      <c r="AB605">
        <f>'Master Data'!AB605</f>
        <v>0</v>
      </c>
      <c r="AC605">
        <f>'Master Data'!AC605</f>
        <v>0</v>
      </c>
      <c r="AD605">
        <f>'Master Data'!AD605</f>
        <v>0</v>
      </c>
      <c r="AE605">
        <f>'Master Data'!AE605</f>
        <v>0</v>
      </c>
      <c r="AF605">
        <f>'Master Data'!AF605</f>
        <v>9999999.9900000002</v>
      </c>
      <c r="AG605">
        <f>'Master Data'!AG605</f>
        <v>9999999.9900000002</v>
      </c>
      <c r="AH605">
        <f>'Master Data'!AH605</f>
        <v>0</v>
      </c>
      <c r="AI605">
        <f>'Master Data'!AI605</f>
        <v>0</v>
      </c>
      <c r="AJ605">
        <f>'Master Data'!AJ605</f>
        <v>0</v>
      </c>
      <c r="AK605">
        <f>'Master Data'!AK605</f>
        <v>0</v>
      </c>
      <c r="AL605">
        <f>'Master Data'!AL605</f>
        <v>0</v>
      </c>
      <c r="AM605">
        <f>'Master Data'!AM605</f>
        <v>0</v>
      </c>
      <c r="AN605">
        <f>'Master Data'!AN605</f>
        <v>0</v>
      </c>
      <c r="AO605">
        <f>'Master Data'!AO605</f>
        <v>0</v>
      </c>
      <c r="AP605">
        <f>'Master Data'!AP605</f>
        <v>0</v>
      </c>
      <c r="AQ605">
        <f>'Master Data'!AQ605</f>
        <v>0</v>
      </c>
      <c r="AR605">
        <f>'Master Data'!AR605</f>
        <v>0</v>
      </c>
      <c r="AS605">
        <f>'Master Data'!AS605</f>
        <v>0</v>
      </c>
      <c r="AT605">
        <f>'Master Data'!AT605</f>
        <v>0</v>
      </c>
      <c r="AU605">
        <f>'Master Data'!AU605</f>
        <v>0</v>
      </c>
      <c r="AV605">
        <f>'Master Data'!AV605</f>
        <v>0</v>
      </c>
      <c r="AW605">
        <f>'Master Data'!AW605</f>
        <v>0</v>
      </c>
      <c r="AX605">
        <f>'Master Data'!AX605</f>
        <v>0</v>
      </c>
      <c r="AY605">
        <f>'Master Data'!AY605</f>
        <v>0</v>
      </c>
      <c r="AZ605">
        <f>'Master Data'!AZ605</f>
        <v>0</v>
      </c>
      <c r="BA605">
        <f>'Master Data'!BA605</f>
        <v>0</v>
      </c>
      <c r="BB605">
        <f>'Master Data'!BB605</f>
        <v>0</v>
      </c>
      <c r="BC605">
        <f>'Master Data'!BC605</f>
        <v>0</v>
      </c>
      <c r="BD605">
        <f>'Master Data'!BD605</f>
        <v>0</v>
      </c>
      <c r="BE605">
        <f>'Master Data'!BE605</f>
        <v>0</v>
      </c>
      <c r="BF605">
        <f>'Master Data'!BF605</f>
        <v>0</v>
      </c>
      <c r="BG605">
        <f>'Master Data'!BG605</f>
        <v>0</v>
      </c>
      <c r="BH605">
        <f>'Master Data'!BH605</f>
        <v>0</v>
      </c>
      <c r="BI605">
        <f>'Master Data'!BI605</f>
        <v>0</v>
      </c>
      <c r="BJ605">
        <f>'Master Data'!BJ605</f>
        <v>0</v>
      </c>
      <c r="BK605">
        <f>'Master Data'!BK605</f>
        <v>0</v>
      </c>
      <c r="BL605">
        <f>'Master Data'!BL605</f>
        <v>0</v>
      </c>
      <c r="BM605">
        <f>'Master Data'!BM605</f>
        <v>0</v>
      </c>
      <c r="BN605">
        <f>'Master Data'!BN605</f>
        <v>0</v>
      </c>
      <c r="BO605">
        <f>'Master Data'!BO605</f>
        <v>0</v>
      </c>
      <c r="BP605">
        <f>'Master Data'!BP605</f>
        <v>0</v>
      </c>
      <c r="BQ605">
        <f>'Master Data'!BQ605</f>
        <v>0</v>
      </c>
      <c r="BR605">
        <f>'Master Data'!BR605</f>
        <v>0</v>
      </c>
      <c r="BS605">
        <f>'Master Data'!BS605</f>
        <v>0</v>
      </c>
      <c r="BT605">
        <f>'Master Data'!BT605</f>
        <v>0</v>
      </c>
      <c r="BU605">
        <f>'Master Data'!BU605</f>
        <v>0</v>
      </c>
      <c r="BV605">
        <f>'Master Data'!BV605</f>
        <v>0</v>
      </c>
      <c r="BW605">
        <f>'Master Data'!BW605</f>
        <v>20240130</v>
      </c>
      <c r="BX605" t="str">
        <f t="shared" si="109"/>
        <v>DCI Resources, LLC - Cybersecurity Specialist (416 clock hours)</v>
      </c>
      <c r="BY605" s="27" t="str">
        <f t="shared" si="102"/>
        <v/>
      </c>
      <c r="BZ605" s="20" t="e">
        <f t="shared" si="103"/>
        <v>#DIV/0!</v>
      </c>
      <c r="CA605" s="20" t="e">
        <f t="shared" si="104"/>
        <v>#DIV/0!</v>
      </c>
      <c r="CB605" s="20" t="e">
        <f t="shared" si="105"/>
        <v>#DIV/0!</v>
      </c>
      <c r="CC605" s="20" t="e">
        <f t="shared" si="106"/>
        <v>#DIV/0!</v>
      </c>
      <c r="CD605" s="20" t="e">
        <f t="shared" si="107"/>
        <v>#DIV/0!</v>
      </c>
      <c r="CE605" s="26">
        <f t="shared" si="108"/>
        <v>7500</v>
      </c>
      <c r="CF605" s="24" t="str">
        <f t="shared" si="110"/>
        <v xml:space="preserve"> </v>
      </c>
      <c r="CG605" s="24" t="str">
        <f t="shared" si="111"/>
        <v xml:space="preserve"> </v>
      </c>
      <c r="CH605" s="24" t="str">
        <f t="shared" si="112"/>
        <v xml:space="preserve"> </v>
      </c>
    </row>
    <row r="606" spans="1:86">
      <c r="A606" t="str">
        <f>'Master Data'!A606</f>
        <v>MD</v>
      </c>
      <c r="B606" t="str">
        <f>'Master Data'!B606</f>
        <v>Time For Change</v>
      </c>
      <c r="C606" t="str">
        <f>'Master Data'!C606</f>
        <v>A private for profit entity not regulated by the state of Maryland offering non-credit training. See this provider s website for more information.</v>
      </c>
      <c r="D606" t="str">
        <f>'Master Data'!D606</f>
        <v>101 Xenia St SW Ste 200</v>
      </c>
      <c r="E606">
        <f>'Master Data'!E606</f>
        <v>0</v>
      </c>
      <c r="F606" t="str">
        <f>'Master Data'!F606</f>
        <v>Washington</v>
      </c>
      <c r="G606" t="str">
        <f>'Master Data'!G606</f>
        <v>DC</v>
      </c>
      <c r="H606">
        <f>'Master Data'!H606</f>
        <v>20032</v>
      </c>
      <c r="I606">
        <f>'Master Data'!I606</f>
        <v>3</v>
      </c>
      <c r="J606" t="str">
        <f>'Master Data'!J606</f>
        <v>Nursing Assistant Program (125 clock hours)</v>
      </c>
      <c r="K606" t="str">
        <f>'Master Data'!K606</f>
        <v>Preparation for Washington, DC certified nursing assistant certification.</v>
      </c>
      <c r="L606">
        <f>'Master Data'!L606</f>
        <v>0</v>
      </c>
      <c r="M606">
        <f>'Master Data'!M606</f>
        <v>1</v>
      </c>
      <c r="N606" t="str">
        <f>'Master Data'!N606</f>
        <v>Certified Nursing Assistant - Washington DC</v>
      </c>
      <c r="O606">
        <f>'Master Data'!O606</f>
        <v>513902</v>
      </c>
      <c r="P606">
        <f>'Master Data'!P606</f>
        <v>5000</v>
      </c>
      <c r="Q606">
        <f>'Master Data'!Q606</f>
        <v>710</v>
      </c>
      <c r="R606">
        <f>'Master Data'!R606</f>
        <v>21</v>
      </c>
      <c r="S606">
        <f>'Master Data'!S606</f>
        <v>6</v>
      </c>
      <c r="T606">
        <f>'Master Data'!T606</f>
        <v>1</v>
      </c>
      <c r="U606">
        <f>'Master Data'!U606</f>
        <v>3</v>
      </c>
      <c r="V606">
        <f>'Master Data'!V606</f>
        <v>31113100</v>
      </c>
      <c r="W606">
        <f>'Master Data'!W606</f>
        <v>0</v>
      </c>
      <c r="X606">
        <f>'Master Data'!X606</f>
        <v>0</v>
      </c>
      <c r="Y606">
        <f>'Master Data'!Y606</f>
        <v>15</v>
      </c>
      <c r="Z606">
        <f>'Master Data'!Z606</f>
        <v>15</v>
      </c>
      <c r="AA606">
        <f>'Master Data'!AA606</f>
        <v>15</v>
      </c>
      <c r="AB606">
        <f>'Master Data'!AB606</f>
        <v>0</v>
      </c>
      <c r="AC606">
        <f>'Master Data'!AC606</f>
        <v>0</v>
      </c>
      <c r="AD606">
        <f>'Master Data'!AD606</f>
        <v>0</v>
      </c>
      <c r="AE606">
        <f>'Master Data'!AE606</f>
        <v>3</v>
      </c>
      <c r="AF606">
        <f>'Master Data'!AF606</f>
        <v>9999999.9900000002</v>
      </c>
      <c r="AG606">
        <f>'Master Data'!AG606</f>
        <v>9999999.9900000002</v>
      </c>
      <c r="AH606">
        <f>'Master Data'!AH606</f>
        <v>11</v>
      </c>
      <c r="AI606">
        <f>'Master Data'!AI606</f>
        <v>6</v>
      </c>
      <c r="AJ606">
        <f>'Master Data'!AJ606</f>
        <v>0</v>
      </c>
      <c r="AK606">
        <f>'Master Data'!AK606</f>
        <v>0</v>
      </c>
      <c r="AL606">
        <f>'Master Data'!AL606</f>
        <v>0</v>
      </c>
      <c r="AM606">
        <f>'Master Data'!AM606</f>
        <v>0</v>
      </c>
      <c r="AN606">
        <f>'Master Data'!AN606</f>
        <v>0</v>
      </c>
      <c r="AO606">
        <f>'Master Data'!AO606</f>
        <v>0</v>
      </c>
      <c r="AP606">
        <f>'Master Data'!AP606</f>
        <v>0</v>
      </c>
      <c r="AQ606">
        <f>'Master Data'!AQ606</f>
        <v>0</v>
      </c>
      <c r="AR606">
        <f>'Master Data'!AR606</f>
        <v>0</v>
      </c>
      <c r="AS606">
        <f>'Master Data'!AS606</f>
        <v>0</v>
      </c>
      <c r="AT606">
        <f>'Master Data'!AT606</f>
        <v>0</v>
      </c>
      <c r="AU606">
        <f>'Master Data'!AU606</f>
        <v>0</v>
      </c>
      <c r="AV606">
        <f>'Master Data'!AV606</f>
        <v>0</v>
      </c>
      <c r="AW606">
        <f>'Master Data'!AW606</f>
        <v>0</v>
      </c>
      <c r="AX606">
        <f>'Master Data'!AX606</f>
        <v>0</v>
      </c>
      <c r="AY606">
        <f>'Master Data'!AY606</f>
        <v>0</v>
      </c>
      <c r="AZ606">
        <f>'Master Data'!AZ606</f>
        <v>0</v>
      </c>
      <c r="BA606">
        <f>'Master Data'!BA606</f>
        <v>0</v>
      </c>
      <c r="BB606">
        <f>'Master Data'!BB606</f>
        <v>0</v>
      </c>
      <c r="BC606">
        <f>'Master Data'!BC606</f>
        <v>0</v>
      </c>
      <c r="BD606">
        <f>'Master Data'!BD606</f>
        <v>0</v>
      </c>
      <c r="BE606">
        <f>'Master Data'!BE606</f>
        <v>0</v>
      </c>
      <c r="BF606">
        <f>'Master Data'!BF606</f>
        <v>0</v>
      </c>
      <c r="BG606">
        <f>'Master Data'!BG606</f>
        <v>0</v>
      </c>
      <c r="BH606">
        <f>'Master Data'!BH606</f>
        <v>0</v>
      </c>
      <c r="BI606">
        <f>'Master Data'!BI606</f>
        <v>0</v>
      </c>
      <c r="BJ606">
        <f>'Master Data'!BJ606</f>
        <v>0</v>
      </c>
      <c r="BK606">
        <f>'Master Data'!BK606</f>
        <v>0</v>
      </c>
      <c r="BL606">
        <f>'Master Data'!BL606</f>
        <v>0</v>
      </c>
      <c r="BM606">
        <f>'Master Data'!BM606</f>
        <v>0</v>
      </c>
      <c r="BN606">
        <f>'Master Data'!BN606</f>
        <v>0</v>
      </c>
      <c r="BO606">
        <f>'Master Data'!BO606</f>
        <v>0</v>
      </c>
      <c r="BP606">
        <f>'Master Data'!BP606</f>
        <v>0</v>
      </c>
      <c r="BQ606">
        <f>'Master Data'!BQ606</f>
        <v>0</v>
      </c>
      <c r="BR606">
        <f>'Master Data'!BR606</f>
        <v>0</v>
      </c>
      <c r="BS606">
        <f>'Master Data'!BS606</f>
        <v>0</v>
      </c>
      <c r="BT606">
        <f>'Master Data'!BT606</f>
        <v>0</v>
      </c>
      <c r="BU606">
        <f>'Master Data'!BU606</f>
        <v>0</v>
      </c>
      <c r="BV606">
        <f>'Master Data'!BV606</f>
        <v>0</v>
      </c>
      <c r="BW606">
        <f>'Master Data'!BW606</f>
        <v>20231128</v>
      </c>
      <c r="BX606" t="str">
        <f t="shared" si="109"/>
        <v>Time For Change - Nursing Assistant Program (125 clock hours)</v>
      </c>
      <c r="BY606" s="27" t="str">
        <f t="shared" si="102"/>
        <v/>
      </c>
      <c r="BZ606" s="20" t="e">
        <f t="shared" si="103"/>
        <v>#DIV/0!</v>
      </c>
      <c r="CA606" s="20" t="e">
        <f t="shared" si="104"/>
        <v>#DIV/0!</v>
      </c>
      <c r="CB606" s="20">
        <f t="shared" si="105"/>
        <v>0</v>
      </c>
      <c r="CC606" s="20">
        <f t="shared" si="106"/>
        <v>0</v>
      </c>
      <c r="CD606" s="20">
        <f t="shared" si="107"/>
        <v>0.5</v>
      </c>
      <c r="CE606" s="26">
        <f t="shared" si="108"/>
        <v>5710</v>
      </c>
      <c r="CF606" s="24" t="str">
        <f t="shared" si="110"/>
        <v xml:space="preserve"> </v>
      </c>
      <c r="CG606" s="24" t="str">
        <f t="shared" si="111"/>
        <v xml:space="preserve"> </v>
      </c>
      <c r="CH606" s="24" t="str">
        <f t="shared" si="112"/>
        <v xml:space="preserve"> </v>
      </c>
    </row>
    <row r="607" spans="1:86">
      <c r="A607" t="str">
        <f>'Master Data'!A607</f>
        <v>MD</v>
      </c>
      <c r="B607" t="str">
        <f>'Master Data'!B607</f>
        <v>ACI Learning</v>
      </c>
      <c r="C607" t="str">
        <f>'Master Data'!C607</f>
        <v>Colorado approved private occupational school.</v>
      </c>
      <c r="D607" t="str">
        <f>'Master Data'!D607</f>
        <v>6855 S Havana St</v>
      </c>
      <c r="E607" t="str">
        <f>'Master Data'!E607</f>
        <v>Suite 230</v>
      </c>
      <c r="F607" t="str">
        <f>'Master Data'!F607</f>
        <v>Centennial</v>
      </c>
      <c r="G607" t="str">
        <f>'Master Data'!G607</f>
        <v>CO</v>
      </c>
      <c r="H607">
        <f>'Master Data'!H607</f>
        <v>80112</v>
      </c>
      <c r="I607">
        <f>'Master Data'!I607</f>
        <v>6</v>
      </c>
      <c r="J607" t="str">
        <f>'Master Data'!J607</f>
        <v>Information Security Analyst (120 clock hours)</v>
      </c>
      <c r="K607" t="str">
        <f>'Master Data'!K607</f>
        <v>Prep for CEH &amp; Security+ exam for those with Network+ certification and at least two years of experience in IT administration with a security focus, recommended.</v>
      </c>
      <c r="L607" t="str">
        <f>'Master Data'!L607</f>
        <v>https://www.acitechacademy.com/training/information-security-analyst-isa/</v>
      </c>
      <c r="M607">
        <f>'Master Data'!M607</f>
        <v>1</v>
      </c>
      <c r="N607" t="str">
        <f>'Master Data'!N607</f>
        <v>CompTIA Security+, EC-Council Certified Ethical Hacker</v>
      </c>
      <c r="O607">
        <f>'Master Data'!O607</f>
        <v>111003</v>
      </c>
      <c r="P607">
        <f>'Master Data'!P607</f>
        <v>10985</v>
      </c>
      <c r="Q607">
        <f>'Master Data'!Q607</f>
        <v>0</v>
      </c>
      <c r="R607">
        <f>'Master Data'!R607</f>
        <v>40</v>
      </c>
      <c r="S607">
        <f>'Master Data'!S607</f>
        <v>3</v>
      </c>
      <c r="T607">
        <f>'Master Data'!T607</f>
        <v>1</v>
      </c>
      <c r="U607">
        <f>'Master Data'!U607</f>
        <v>2</v>
      </c>
      <c r="V607">
        <f>'Master Data'!V607</f>
        <v>15121200</v>
      </c>
      <c r="W607">
        <f>'Master Data'!W607</f>
        <v>0</v>
      </c>
      <c r="X607">
        <f>'Master Data'!X607</f>
        <v>0</v>
      </c>
      <c r="Y607">
        <f>'Master Data'!Y607</f>
        <v>102</v>
      </c>
      <c r="Z607">
        <f>'Master Data'!Z607</f>
        <v>92</v>
      </c>
      <c r="AA607">
        <f>'Master Data'!AA607</f>
        <v>85</v>
      </c>
      <c r="AB607">
        <f>'Master Data'!AB607</f>
        <v>0</v>
      </c>
      <c r="AC607">
        <f>'Master Data'!AC607</f>
        <v>0</v>
      </c>
      <c r="AD607">
        <f>'Master Data'!AD607</f>
        <v>0</v>
      </c>
      <c r="AE607">
        <f>'Master Data'!AE607</f>
        <v>0</v>
      </c>
      <c r="AF607">
        <f>'Master Data'!AF607</f>
        <v>9999999.9900000002</v>
      </c>
      <c r="AG607">
        <f>'Master Data'!AG607</f>
        <v>9999999.9900000002</v>
      </c>
      <c r="AH607">
        <f>'Master Data'!AH607</f>
        <v>0</v>
      </c>
      <c r="AI607">
        <f>'Master Data'!AI607</f>
        <v>0</v>
      </c>
      <c r="AJ607">
        <f>'Master Data'!AJ607</f>
        <v>0</v>
      </c>
      <c r="AK607">
        <f>'Master Data'!AK607</f>
        <v>0</v>
      </c>
      <c r="AL607">
        <f>'Master Data'!AL607</f>
        <v>0</v>
      </c>
      <c r="AM607">
        <f>'Master Data'!AM607</f>
        <v>0</v>
      </c>
      <c r="AN607">
        <f>'Master Data'!AN607</f>
        <v>0</v>
      </c>
      <c r="AO607">
        <f>'Master Data'!AO607</f>
        <v>0</v>
      </c>
      <c r="AP607">
        <f>'Master Data'!AP607</f>
        <v>0</v>
      </c>
      <c r="AQ607">
        <f>'Master Data'!AQ607</f>
        <v>0</v>
      </c>
      <c r="AR607">
        <f>'Master Data'!AR607</f>
        <v>0</v>
      </c>
      <c r="AS607">
        <f>'Master Data'!AS607</f>
        <v>0</v>
      </c>
      <c r="AT607">
        <f>'Master Data'!AT607</f>
        <v>0</v>
      </c>
      <c r="AU607">
        <f>'Master Data'!AU607</f>
        <v>0</v>
      </c>
      <c r="AV607">
        <f>'Master Data'!AV607</f>
        <v>0</v>
      </c>
      <c r="AW607">
        <f>'Master Data'!AW607</f>
        <v>0</v>
      </c>
      <c r="AX607">
        <f>'Master Data'!AX607</f>
        <v>0</v>
      </c>
      <c r="AY607">
        <f>'Master Data'!AY607</f>
        <v>0</v>
      </c>
      <c r="AZ607">
        <f>'Master Data'!AZ607</f>
        <v>0</v>
      </c>
      <c r="BA607">
        <f>'Master Data'!BA607</f>
        <v>0</v>
      </c>
      <c r="BB607">
        <f>'Master Data'!BB607</f>
        <v>0</v>
      </c>
      <c r="BC607">
        <f>'Master Data'!BC607</f>
        <v>0</v>
      </c>
      <c r="BD607">
        <f>'Master Data'!BD607</f>
        <v>0</v>
      </c>
      <c r="BE607">
        <f>'Master Data'!BE607</f>
        <v>0</v>
      </c>
      <c r="BF607">
        <f>'Master Data'!BF607</f>
        <v>0</v>
      </c>
      <c r="BG607">
        <f>'Master Data'!BG607</f>
        <v>0</v>
      </c>
      <c r="BH607">
        <f>'Master Data'!BH607</f>
        <v>0</v>
      </c>
      <c r="BI607">
        <f>'Master Data'!BI607</f>
        <v>0</v>
      </c>
      <c r="BJ607">
        <f>'Master Data'!BJ607</f>
        <v>0</v>
      </c>
      <c r="BK607">
        <f>'Master Data'!BK607</f>
        <v>0</v>
      </c>
      <c r="BL607">
        <f>'Master Data'!BL607</f>
        <v>0</v>
      </c>
      <c r="BM607">
        <f>'Master Data'!BM607</f>
        <v>0</v>
      </c>
      <c r="BN607">
        <f>'Master Data'!BN607</f>
        <v>0</v>
      </c>
      <c r="BO607">
        <f>'Master Data'!BO607</f>
        <v>0</v>
      </c>
      <c r="BP607">
        <f>'Master Data'!BP607</f>
        <v>0</v>
      </c>
      <c r="BQ607">
        <f>'Master Data'!BQ607</f>
        <v>0</v>
      </c>
      <c r="BR607">
        <f>'Master Data'!BR607</f>
        <v>0</v>
      </c>
      <c r="BS607">
        <f>'Master Data'!BS607</f>
        <v>0</v>
      </c>
      <c r="BT607">
        <f>'Master Data'!BT607</f>
        <v>0</v>
      </c>
      <c r="BU607">
        <f>'Master Data'!BU607</f>
        <v>0</v>
      </c>
      <c r="BV607">
        <f>'Master Data'!BV607</f>
        <v>0</v>
      </c>
      <c r="BW607">
        <f>'Master Data'!BW607</f>
        <v>20231116</v>
      </c>
      <c r="BX607" t="str">
        <f t="shared" si="109"/>
        <v>ACI Learning - Information Security Analyst (120 clock hours)</v>
      </c>
      <c r="BY607" s="27" t="str">
        <f t="shared" si="102"/>
        <v/>
      </c>
      <c r="BZ607" s="20" t="e">
        <f t="shared" si="103"/>
        <v>#DIV/0!</v>
      </c>
      <c r="CA607" s="20" t="e">
        <f t="shared" si="104"/>
        <v>#DIV/0!</v>
      </c>
      <c r="CB607" s="20" t="e">
        <f t="shared" si="105"/>
        <v>#DIV/0!</v>
      </c>
      <c r="CC607" s="20" t="e">
        <f t="shared" si="106"/>
        <v>#DIV/0!</v>
      </c>
      <c r="CD607" s="20" t="e">
        <f t="shared" si="107"/>
        <v>#DIV/0!</v>
      </c>
      <c r="CE607" s="26">
        <f t="shared" si="108"/>
        <v>10985</v>
      </c>
      <c r="CF607" s="24" t="str">
        <f t="shared" si="110"/>
        <v xml:space="preserve"> </v>
      </c>
      <c r="CG607" s="24" t="str">
        <f t="shared" si="111"/>
        <v xml:space="preserve"> </v>
      </c>
      <c r="CH607" s="24" t="str">
        <f t="shared" si="112"/>
        <v xml:space="preserve"> </v>
      </c>
    </row>
    <row r="608" spans="1:86">
      <c r="A608" t="str">
        <f>'Master Data'!A608</f>
        <v>MD</v>
      </c>
      <c r="B608" t="str">
        <f>'Master Data'!B608</f>
        <v>ACI Learning</v>
      </c>
      <c r="C608" t="str">
        <f>'Master Data'!C608</f>
        <v>Colorado approved private occupational school.</v>
      </c>
      <c r="D608" t="str">
        <f>'Master Data'!D608</f>
        <v>6855 S Havana St</v>
      </c>
      <c r="E608" t="str">
        <f>'Master Data'!E608</f>
        <v>Suite 230</v>
      </c>
      <c r="F608" t="str">
        <f>'Master Data'!F608</f>
        <v>Centennial</v>
      </c>
      <c r="G608" t="str">
        <f>'Master Data'!G608</f>
        <v>CO</v>
      </c>
      <c r="H608">
        <f>'Master Data'!H608</f>
        <v>80112</v>
      </c>
      <c r="I608">
        <f>'Master Data'!I608</f>
        <v>6</v>
      </c>
      <c r="J608" t="str">
        <f>'Master Data'!J608</f>
        <v>Network Support Specialist (160 clock hours)</v>
      </c>
      <c r="K608" t="str">
        <f>'Master Data'!K608</f>
        <v>Cisco CCNA R&amp;S exam prep for Network Specialists,  Administrators, and Support Engineers with 1-3 years of experience.</v>
      </c>
      <c r="L608" t="str">
        <f>'Master Data'!L608</f>
        <v>https://www.acitechacademy.com/training/network-support-specialist-nss/</v>
      </c>
      <c r="M608">
        <f>'Master Data'!M608</f>
        <v>1</v>
      </c>
      <c r="N608" t="str">
        <f>'Master Data'!N608</f>
        <v>Cisco CCNA routing &amp; switching</v>
      </c>
      <c r="O608">
        <f>'Master Data'!O608</f>
        <v>111001</v>
      </c>
      <c r="P608">
        <f>'Master Data'!P608</f>
        <v>12380</v>
      </c>
      <c r="Q608">
        <f>'Master Data'!Q608</f>
        <v>0</v>
      </c>
      <c r="R608">
        <f>'Master Data'!R608</f>
        <v>40</v>
      </c>
      <c r="S608">
        <f>'Master Data'!S608</f>
        <v>4</v>
      </c>
      <c r="T608">
        <f>'Master Data'!T608</f>
        <v>1</v>
      </c>
      <c r="U608">
        <f>'Master Data'!U608</f>
        <v>2</v>
      </c>
      <c r="V608">
        <f>'Master Data'!V608</f>
        <v>15123100</v>
      </c>
      <c r="W608">
        <f>'Master Data'!W608</f>
        <v>0</v>
      </c>
      <c r="X608">
        <f>'Master Data'!X608</f>
        <v>0</v>
      </c>
      <c r="Y608">
        <f>'Master Data'!Y608</f>
        <v>94</v>
      </c>
      <c r="Z608">
        <f>'Master Data'!Z608</f>
        <v>94</v>
      </c>
      <c r="AA608">
        <f>'Master Data'!AA608</f>
        <v>90</v>
      </c>
      <c r="AB608">
        <f>'Master Data'!AB608</f>
        <v>0</v>
      </c>
      <c r="AC608">
        <f>'Master Data'!AC608</f>
        <v>0</v>
      </c>
      <c r="AD608">
        <f>'Master Data'!AD608</f>
        <v>0</v>
      </c>
      <c r="AE608">
        <f>'Master Data'!AE608</f>
        <v>0</v>
      </c>
      <c r="AF608">
        <f>'Master Data'!AF608</f>
        <v>9999999.9900000002</v>
      </c>
      <c r="AG608">
        <f>'Master Data'!AG608</f>
        <v>9999999.9900000002</v>
      </c>
      <c r="AH608">
        <f>'Master Data'!AH608</f>
        <v>0</v>
      </c>
      <c r="AI608">
        <f>'Master Data'!AI608</f>
        <v>0</v>
      </c>
      <c r="AJ608">
        <f>'Master Data'!AJ608</f>
        <v>0</v>
      </c>
      <c r="AK608">
        <f>'Master Data'!AK608</f>
        <v>0</v>
      </c>
      <c r="AL608">
        <f>'Master Data'!AL608</f>
        <v>0</v>
      </c>
      <c r="AM608">
        <f>'Master Data'!AM608</f>
        <v>0</v>
      </c>
      <c r="AN608">
        <f>'Master Data'!AN608</f>
        <v>0</v>
      </c>
      <c r="AO608">
        <f>'Master Data'!AO608</f>
        <v>0</v>
      </c>
      <c r="AP608">
        <f>'Master Data'!AP608</f>
        <v>0</v>
      </c>
      <c r="AQ608">
        <f>'Master Data'!AQ608</f>
        <v>0</v>
      </c>
      <c r="AR608">
        <f>'Master Data'!AR608</f>
        <v>0</v>
      </c>
      <c r="AS608">
        <f>'Master Data'!AS608</f>
        <v>0</v>
      </c>
      <c r="AT608">
        <f>'Master Data'!AT608</f>
        <v>0</v>
      </c>
      <c r="AU608">
        <f>'Master Data'!AU608</f>
        <v>0</v>
      </c>
      <c r="AV608">
        <f>'Master Data'!AV608</f>
        <v>0</v>
      </c>
      <c r="AW608">
        <f>'Master Data'!AW608</f>
        <v>0</v>
      </c>
      <c r="AX608">
        <f>'Master Data'!AX608</f>
        <v>0</v>
      </c>
      <c r="AY608">
        <f>'Master Data'!AY608</f>
        <v>0</v>
      </c>
      <c r="AZ608">
        <f>'Master Data'!AZ608</f>
        <v>0</v>
      </c>
      <c r="BA608">
        <f>'Master Data'!BA608</f>
        <v>0</v>
      </c>
      <c r="BB608">
        <f>'Master Data'!BB608</f>
        <v>0</v>
      </c>
      <c r="BC608">
        <f>'Master Data'!BC608</f>
        <v>0</v>
      </c>
      <c r="BD608">
        <f>'Master Data'!BD608</f>
        <v>0</v>
      </c>
      <c r="BE608">
        <f>'Master Data'!BE608</f>
        <v>0</v>
      </c>
      <c r="BF608">
        <f>'Master Data'!BF608</f>
        <v>0</v>
      </c>
      <c r="BG608">
        <f>'Master Data'!BG608</f>
        <v>0</v>
      </c>
      <c r="BH608">
        <f>'Master Data'!BH608</f>
        <v>0</v>
      </c>
      <c r="BI608">
        <f>'Master Data'!BI608</f>
        <v>0</v>
      </c>
      <c r="BJ608">
        <f>'Master Data'!BJ608</f>
        <v>0</v>
      </c>
      <c r="BK608">
        <f>'Master Data'!BK608</f>
        <v>0</v>
      </c>
      <c r="BL608">
        <f>'Master Data'!BL608</f>
        <v>0</v>
      </c>
      <c r="BM608">
        <f>'Master Data'!BM608</f>
        <v>0</v>
      </c>
      <c r="BN608">
        <f>'Master Data'!BN608</f>
        <v>0</v>
      </c>
      <c r="BO608">
        <f>'Master Data'!BO608</f>
        <v>0</v>
      </c>
      <c r="BP608">
        <f>'Master Data'!BP608</f>
        <v>0</v>
      </c>
      <c r="BQ608">
        <f>'Master Data'!BQ608</f>
        <v>0</v>
      </c>
      <c r="BR608">
        <f>'Master Data'!BR608</f>
        <v>0</v>
      </c>
      <c r="BS608">
        <f>'Master Data'!BS608</f>
        <v>0</v>
      </c>
      <c r="BT608">
        <f>'Master Data'!BT608</f>
        <v>0</v>
      </c>
      <c r="BU608">
        <f>'Master Data'!BU608</f>
        <v>0</v>
      </c>
      <c r="BV608">
        <f>'Master Data'!BV608</f>
        <v>0</v>
      </c>
      <c r="BW608">
        <f>'Master Data'!BW608</f>
        <v>20231116</v>
      </c>
      <c r="BX608" t="str">
        <f t="shared" si="109"/>
        <v>ACI Learning - Network Support Specialist (160 clock hours)</v>
      </c>
      <c r="BY608" s="27" t="str">
        <f t="shared" si="102"/>
        <v/>
      </c>
      <c r="BZ608" s="20" t="e">
        <f t="shared" si="103"/>
        <v>#DIV/0!</v>
      </c>
      <c r="CA608" s="20" t="e">
        <f t="shared" si="104"/>
        <v>#DIV/0!</v>
      </c>
      <c r="CB608" s="20" t="e">
        <f t="shared" si="105"/>
        <v>#DIV/0!</v>
      </c>
      <c r="CC608" s="20" t="e">
        <f t="shared" si="106"/>
        <v>#DIV/0!</v>
      </c>
      <c r="CD608" s="20" t="e">
        <f t="shared" si="107"/>
        <v>#DIV/0!</v>
      </c>
      <c r="CE608" s="26">
        <f t="shared" si="108"/>
        <v>12380</v>
      </c>
      <c r="CF608" s="24" t="str">
        <f t="shared" si="110"/>
        <v xml:space="preserve"> </v>
      </c>
      <c r="CG608" s="24" t="str">
        <f t="shared" si="111"/>
        <v xml:space="preserve"> </v>
      </c>
      <c r="CH608" s="24" t="str">
        <f t="shared" si="112"/>
        <v xml:space="preserve"> </v>
      </c>
    </row>
    <row r="609" spans="1:86">
      <c r="A609" t="str">
        <f>'Master Data'!A609</f>
        <v>MD</v>
      </c>
      <c r="B609" t="str">
        <f>'Master Data'!B609</f>
        <v>Medcerts, LLC</v>
      </c>
      <c r="C609" t="str">
        <f>'Master Data'!C609</f>
        <v>A private for profit entity not regulated by the state of Maryland offering non-credit training. See this provider s website for more information. https://medcerts.</v>
      </c>
      <c r="D609" t="str">
        <f>'Master Data'!D609</f>
        <v>14143 Farmington Rd.</v>
      </c>
      <c r="E609">
        <f>'Master Data'!E609</f>
        <v>0</v>
      </c>
      <c r="F609" t="str">
        <f>'Master Data'!F609</f>
        <v>Livonia</v>
      </c>
      <c r="G609" t="str">
        <f>'Master Data'!G609</f>
        <v>MI</v>
      </c>
      <c r="H609">
        <f>'Master Data'!H609</f>
        <v>48154</v>
      </c>
      <c r="I609">
        <f>'Master Data'!I609</f>
        <v>6</v>
      </c>
      <c r="J609" t="str">
        <f>'Master Data'!J609</f>
        <v>HI-7200: Mental Health Support Specialist (224 hours)</v>
      </c>
      <c r="K609" t="str">
        <f>'Master Data'!K609</f>
        <v>Preparation for the Mental Health Technician-Certified (MHTC) credential via the American Medical Certification Association (AMCA).</v>
      </c>
      <c r="L609" t="str">
        <f>'Master Data'!L609</f>
        <v>http://medcerts.com/programs/healthcare/mental-health-support-specialist</v>
      </c>
      <c r="M609">
        <f>'Master Data'!M609</f>
        <v>1</v>
      </c>
      <c r="N609" t="str">
        <f>'Master Data'!N609</f>
        <v>MHTC - Mental Health Technician Certification</v>
      </c>
      <c r="O609">
        <f>'Master Data'!O609</f>
        <v>511502</v>
      </c>
      <c r="P609">
        <f>'Master Data'!P609</f>
        <v>2500</v>
      </c>
      <c r="Q609">
        <f>'Master Data'!Q609</f>
        <v>0</v>
      </c>
      <c r="R609">
        <f>'Master Data'!R609</f>
        <v>16</v>
      </c>
      <c r="S609">
        <f>'Master Data'!S609</f>
        <v>14</v>
      </c>
      <c r="T609">
        <f>'Master Data'!T609</f>
        <v>1</v>
      </c>
      <c r="U609">
        <f>'Master Data'!U609</f>
        <v>2</v>
      </c>
      <c r="V609">
        <f>'Master Data'!V609</f>
        <v>29205300</v>
      </c>
      <c r="W609">
        <f>'Master Data'!W609</f>
        <v>0</v>
      </c>
      <c r="X609">
        <f>'Master Data'!X609</f>
        <v>0</v>
      </c>
      <c r="Y609">
        <f>'Master Data'!Y609</f>
        <v>48</v>
      </c>
      <c r="Z609">
        <f>'Master Data'!Z609</f>
        <v>2</v>
      </c>
      <c r="AA609">
        <f>'Master Data'!AA609</f>
        <v>1</v>
      </c>
      <c r="AB609">
        <f>'Master Data'!AB609</f>
        <v>0</v>
      </c>
      <c r="AC609">
        <f>'Master Data'!AC609</f>
        <v>0</v>
      </c>
      <c r="AD609">
        <f>'Master Data'!AD609</f>
        <v>0</v>
      </c>
      <c r="AE609">
        <f>'Master Data'!AE609</f>
        <v>0</v>
      </c>
      <c r="AF609">
        <f>'Master Data'!AF609</f>
        <v>9999999.9900000002</v>
      </c>
      <c r="AG609">
        <f>'Master Data'!AG609</f>
        <v>9999999.9900000002</v>
      </c>
      <c r="AH609">
        <f>'Master Data'!AH609</f>
        <v>0</v>
      </c>
      <c r="AI609">
        <f>'Master Data'!AI609</f>
        <v>0</v>
      </c>
      <c r="AJ609">
        <f>'Master Data'!AJ609</f>
        <v>0</v>
      </c>
      <c r="AK609">
        <f>'Master Data'!AK609</f>
        <v>0</v>
      </c>
      <c r="AL609">
        <f>'Master Data'!AL609</f>
        <v>0</v>
      </c>
      <c r="AM609">
        <f>'Master Data'!AM609</f>
        <v>0</v>
      </c>
      <c r="AN609">
        <f>'Master Data'!AN609</f>
        <v>0</v>
      </c>
      <c r="AO609">
        <f>'Master Data'!AO609</f>
        <v>0</v>
      </c>
      <c r="AP609">
        <f>'Master Data'!AP609</f>
        <v>0</v>
      </c>
      <c r="AQ609">
        <f>'Master Data'!AQ609</f>
        <v>0</v>
      </c>
      <c r="AR609">
        <f>'Master Data'!AR609</f>
        <v>0</v>
      </c>
      <c r="AS609">
        <f>'Master Data'!AS609</f>
        <v>0</v>
      </c>
      <c r="AT609">
        <f>'Master Data'!AT609</f>
        <v>0</v>
      </c>
      <c r="AU609">
        <f>'Master Data'!AU609</f>
        <v>0</v>
      </c>
      <c r="AV609">
        <f>'Master Data'!AV609</f>
        <v>0</v>
      </c>
      <c r="AW609">
        <f>'Master Data'!AW609</f>
        <v>0</v>
      </c>
      <c r="AX609">
        <f>'Master Data'!AX609</f>
        <v>0</v>
      </c>
      <c r="AY609">
        <f>'Master Data'!AY609</f>
        <v>0</v>
      </c>
      <c r="AZ609">
        <f>'Master Data'!AZ609</f>
        <v>0</v>
      </c>
      <c r="BA609">
        <f>'Master Data'!BA609</f>
        <v>0</v>
      </c>
      <c r="BB609">
        <f>'Master Data'!BB609</f>
        <v>0</v>
      </c>
      <c r="BC609">
        <f>'Master Data'!BC609</f>
        <v>0</v>
      </c>
      <c r="BD609">
        <f>'Master Data'!BD609</f>
        <v>0</v>
      </c>
      <c r="BE609">
        <f>'Master Data'!BE609</f>
        <v>0</v>
      </c>
      <c r="BF609">
        <f>'Master Data'!BF609</f>
        <v>0</v>
      </c>
      <c r="BG609">
        <f>'Master Data'!BG609</f>
        <v>0</v>
      </c>
      <c r="BH609">
        <f>'Master Data'!BH609</f>
        <v>0</v>
      </c>
      <c r="BI609">
        <f>'Master Data'!BI609</f>
        <v>0</v>
      </c>
      <c r="BJ609">
        <f>'Master Data'!BJ609</f>
        <v>0</v>
      </c>
      <c r="BK609">
        <f>'Master Data'!BK609</f>
        <v>0</v>
      </c>
      <c r="BL609">
        <f>'Master Data'!BL609</f>
        <v>0</v>
      </c>
      <c r="BM609">
        <f>'Master Data'!BM609</f>
        <v>0</v>
      </c>
      <c r="BN609">
        <f>'Master Data'!BN609</f>
        <v>0</v>
      </c>
      <c r="BO609">
        <f>'Master Data'!BO609</f>
        <v>0</v>
      </c>
      <c r="BP609">
        <f>'Master Data'!BP609</f>
        <v>0</v>
      </c>
      <c r="BQ609">
        <f>'Master Data'!BQ609</f>
        <v>0</v>
      </c>
      <c r="BR609">
        <f>'Master Data'!BR609</f>
        <v>0</v>
      </c>
      <c r="BS609">
        <f>'Master Data'!BS609</f>
        <v>0</v>
      </c>
      <c r="BT609">
        <f>'Master Data'!BT609</f>
        <v>0</v>
      </c>
      <c r="BU609">
        <f>'Master Data'!BU609</f>
        <v>0</v>
      </c>
      <c r="BV609">
        <f>'Master Data'!BV609</f>
        <v>0</v>
      </c>
      <c r="BW609">
        <f>'Master Data'!BW609</f>
        <v>20231116</v>
      </c>
      <c r="BX609" t="str">
        <f t="shared" si="109"/>
        <v>Medcerts, LLC - HI-7200: Mental Health Support Specialist (224 hours)</v>
      </c>
      <c r="BY609" s="27" t="str">
        <f t="shared" si="102"/>
        <v/>
      </c>
      <c r="BZ609" s="20" t="e">
        <f t="shared" si="103"/>
        <v>#DIV/0!</v>
      </c>
      <c r="CA609" s="20" t="e">
        <f t="shared" si="104"/>
        <v>#DIV/0!</v>
      </c>
      <c r="CB609" s="20" t="e">
        <f t="shared" si="105"/>
        <v>#DIV/0!</v>
      </c>
      <c r="CC609" s="20" t="e">
        <f t="shared" si="106"/>
        <v>#DIV/0!</v>
      </c>
      <c r="CD609" s="20" t="e">
        <f t="shared" si="107"/>
        <v>#DIV/0!</v>
      </c>
      <c r="CE609" s="26">
        <f t="shared" si="108"/>
        <v>2500</v>
      </c>
      <c r="CF609" s="24" t="str">
        <f t="shared" si="110"/>
        <v xml:space="preserve"> </v>
      </c>
      <c r="CG609" s="24" t="str">
        <f t="shared" si="111"/>
        <v xml:space="preserve"> </v>
      </c>
      <c r="CH609" s="24" t="str">
        <f t="shared" si="112"/>
        <v xml:space="preserve"> </v>
      </c>
    </row>
    <row r="610" spans="1:86">
      <c r="A610" t="str">
        <f>'Master Data'!A610</f>
        <v>MD</v>
      </c>
      <c r="B610" t="str">
        <f>'Master Data'!B610</f>
        <v>Medcerts, LLC</v>
      </c>
      <c r="C610" t="str">
        <f>'Master Data'!C610</f>
        <v>A private for profit entity not regulated by the state of Maryland offering non-credit training. See this provider s website for more information. https://medcerts.</v>
      </c>
      <c r="D610" t="str">
        <f>'Master Data'!D610</f>
        <v>14143 Farmington Rd.</v>
      </c>
      <c r="E610">
        <f>'Master Data'!E610</f>
        <v>0</v>
      </c>
      <c r="F610" t="str">
        <f>'Master Data'!F610</f>
        <v>Livonia</v>
      </c>
      <c r="G610" t="str">
        <f>'Master Data'!G610</f>
        <v>MI</v>
      </c>
      <c r="H610">
        <f>'Master Data'!H610</f>
        <v>48154</v>
      </c>
      <c r="I610">
        <f>'Master Data'!I610</f>
        <v>6</v>
      </c>
      <c r="J610" t="str">
        <f>'Master Data'!J610</f>
        <v>HI-5000 Medical Coding &amp; Billing Professional (448 clock hours)</v>
      </c>
      <c r="K610" t="str">
        <f>'Master Data'!K610</f>
        <v>Preparation for American Medical Certification Association Medical Coder &amp; Biller Certification (MCBC) exam.</v>
      </c>
      <c r="L610" t="str">
        <f>'Master Data'!L610</f>
        <v>https://medcerts.com/programs/healthcare/medical-coding-and-billing-professional-online-training</v>
      </c>
      <c r="M610">
        <f>'Master Data'!M610</f>
        <v>1</v>
      </c>
      <c r="N610" t="str">
        <f>'Master Data'!N610</f>
        <v>MCBC - Medical Coder and Biller Certification</v>
      </c>
      <c r="O610">
        <f>'Master Data'!O610</f>
        <v>510713</v>
      </c>
      <c r="P610">
        <f>'Master Data'!P610</f>
        <v>4000</v>
      </c>
      <c r="Q610">
        <f>'Master Data'!Q610</f>
        <v>0</v>
      </c>
      <c r="R610">
        <f>'Master Data'!R610</f>
        <v>16</v>
      </c>
      <c r="S610">
        <f>'Master Data'!S610</f>
        <v>28</v>
      </c>
      <c r="T610">
        <f>'Master Data'!T610</f>
        <v>1</v>
      </c>
      <c r="U610">
        <f>'Master Data'!U610</f>
        <v>2</v>
      </c>
      <c r="V610">
        <f>'Master Data'!V610</f>
        <v>29207200</v>
      </c>
      <c r="W610">
        <f>'Master Data'!W610</f>
        <v>0</v>
      </c>
      <c r="X610">
        <f>'Master Data'!X610</f>
        <v>0</v>
      </c>
      <c r="Y610">
        <f>'Master Data'!Y610</f>
        <v>710</v>
      </c>
      <c r="Z610">
        <f>'Master Data'!Z610</f>
        <v>242</v>
      </c>
      <c r="AA610">
        <f>'Master Data'!AA610</f>
        <v>229</v>
      </c>
      <c r="AB610">
        <f>'Master Data'!AB610</f>
        <v>0</v>
      </c>
      <c r="AC610">
        <f>'Master Data'!AC610</f>
        <v>0</v>
      </c>
      <c r="AD610">
        <f>'Master Data'!AD610</f>
        <v>0</v>
      </c>
      <c r="AE610">
        <f>'Master Data'!AE610</f>
        <v>0</v>
      </c>
      <c r="AF610">
        <f>'Master Data'!AF610</f>
        <v>9999999.9900000002</v>
      </c>
      <c r="AG610">
        <f>'Master Data'!AG610</f>
        <v>9999999.9900000002</v>
      </c>
      <c r="AH610">
        <f>'Master Data'!AH610</f>
        <v>0</v>
      </c>
      <c r="AI610">
        <f>'Master Data'!AI610</f>
        <v>0</v>
      </c>
      <c r="AJ610">
        <f>'Master Data'!AJ610</f>
        <v>6</v>
      </c>
      <c r="AK610">
        <f>'Master Data'!AK610</f>
        <v>0</v>
      </c>
      <c r="AL610">
        <f>'Master Data'!AL610</f>
        <v>6</v>
      </c>
      <c r="AM610">
        <f>'Master Data'!AM610</f>
        <v>0</v>
      </c>
      <c r="AN610">
        <f>'Master Data'!AN610</f>
        <v>0</v>
      </c>
      <c r="AO610">
        <f>'Master Data'!AO610</f>
        <v>24000</v>
      </c>
      <c r="AP610">
        <f>'Master Data'!AP610</f>
        <v>0</v>
      </c>
      <c r="AQ610">
        <f>'Master Data'!AQ610</f>
        <v>0</v>
      </c>
      <c r="AR610">
        <f>'Master Data'!AR610</f>
        <v>0</v>
      </c>
      <c r="AS610">
        <f>'Master Data'!AS610</f>
        <v>0</v>
      </c>
      <c r="AT610">
        <f>'Master Data'!AT610</f>
        <v>0</v>
      </c>
      <c r="AU610">
        <f>'Master Data'!AU610</f>
        <v>0</v>
      </c>
      <c r="AV610">
        <f>'Master Data'!AV610</f>
        <v>0</v>
      </c>
      <c r="AW610">
        <f>'Master Data'!AW610</f>
        <v>0</v>
      </c>
      <c r="AX610">
        <f>'Master Data'!AX610</f>
        <v>0</v>
      </c>
      <c r="AY610">
        <f>'Master Data'!AY610</f>
        <v>2</v>
      </c>
      <c r="AZ610">
        <f>'Master Data'!AZ610</f>
        <v>1</v>
      </c>
      <c r="BA610">
        <f>'Master Data'!BA610</f>
        <v>2</v>
      </c>
      <c r="BB610">
        <f>'Master Data'!BB610</f>
        <v>1</v>
      </c>
      <c r="BC610">
        <f>'Master Data'!BC610</f>
        <v>1</v>
      </c>
      <c r="BD610">
        <f>'Master Data'!BD610</f>
        <v>5</v>
      </c>
      <c r="BE610">
        <f>'Master Data'!BE610</f>
        <v>0</v>
      </c>
      <c r="BF610">
        <f>'Master Data'!BF610</f>
        <v>2</v>
      </c>
      <c r="BG610">
        <f>'Master Data'!BG610</f>
        <v>0</v>
      </c>
      <c r="BH610">
        <f>'Master Data'!BH610</f>
        <v>0</v>
      </c>
      <c r="BI610">
        <f>'Master Data'!BI610</f>
        <v>0</v>
      </c>
      <c r="BJ610">
        <f>'Master Data'!BJ610</f>
        <v>4</v>
      </c>
      <c r="BK610">
        <f>'Master Data'!BK610</f>
        <v>0</v>
      </c>
      <c r="BL610">
        <f>'Master Data'!BL610</f>
        <v>0</v>
      </c>
      <c r="BM610">
        <f>'Master Data'!BM610</f>
        <v>5</v>
      </c>
      <c r="BN610">
        <f>'Master Data'!BN610</f>
        <v>0</v>
      </c>
      <c r="BO610">
        <f>'Master Data'!BO610</f>
        <v>1</v>
      </c>
      <c r="BP610">
        <f>'Master Data'!BP610</f>
        <v>0</v>
      </c>
      <c r="BQ610">
        <f>'Master Data'!BQ610</f>
        <v>0</v>
      </c>
      <c r="BR610">
        <f>'Master Data'!BR610</f>
        <v>0</v>
      </c>
      <c r="BS610">
        <f>'Master Data'!BS610</f>
        <v>0</v>
      </c>
      <c r="BT610">
        <f>'Master Data'!BT610</f>
        <v>0</v>
      </c>
      <c r="BU610">
        <f>'Master Data'!BU610</f>
        <v>2</v>
      </c>
      <c r="BV610">
        <f>'Master Data'!BV610</f>
        <v>1</v>
      </c>
      <c r="BW610">
        <f>'Master Data'!BW610</f>
        <v>20231116</v>
      </c>
      <c r="BX610" t="str">
        <f t="shared" si="109"/>
        <v>Medcerts, LLC - HI-5000 Medical Coding &amp; Billing Professional (448 clock hours)</v>
      </c>
      <c r="BY610" s="27" t="str">
        <f t="shared" si="102"/>
        <v/>
      </c>
      <c r="BZ610" s="20" t="e">
        <f t="shared" si="103"/>
        <v>#DIV/0!</v>
      </c>
      <c r="CA610" s="20" t="e">
        <f t="shared" si="104"/>
        <v>#DIV/0!</v>
      </c>
      <c r="CB610" s="20" t="e">
        <f t="shared" si="105"/>
        <v>#DIV/0!</v>
      </c>
      <c r="CC610" s="20" t="e">
        <f t="shared" si="106"/>
        <v>#DIV/0!</v>
      </c>
      <c r="CD610" s="20" t="e">
        <f t="shared" si="107"/>
        <v>#DIV/0!</v>
      </c>
      <c r="CE610" s="26">
        <f t="shared" si="108"/>
        <v>4000</v>
      </c>
      <c r="CF610" s="24" t="str">
        <f t="shared" si="110"/>
        <v xml:space="preserve"> </v>
      </c>
      <c r="CG610" s="24" t="str">
        <f t="shared" si="111"/>
        <v xml:space="preserve"> </v>
      </c>
      <c r="CH610" s="24">
        <f t="shared" si="112"/>
        <v>24000</v>
      </c>
    </row>
    <row r="611" spans="1:86">
      <c r="A611" t="str">
        <f>'Master Data'!A611</f>
        <v>MD</v>
      </c>
      <c r="B611" t="str">
        <f>'Master Data'!B611</f>
        <v>Ey3 Technologies</v>
      </c>
      <c r="C611" t="str">
        <f>'Master Data'!C611</f>
        <v>A private for profit entity not regulated by the state of Maryland offering non-credit training. See this provider s website for more information.</v>
      </c>
      <c r="D611" t="str">
        <f>'Master Data'!D611</f>
        <v>9701 Apollo Drive  Suite 100</v>
      </c>
      <c r="E611">
        <f>'Master Data'!E611</f>
        <v>0</v>
      </c>
      <c r="F611" t="str">
        <f>'Master Data'!F611</f>
        <v>Upper Marlboro</v>
      </c>
      <c r="G611" t="str">
        <f>'Master Data'!G611</f>
        <v>MD</v>
      </c>
      <c r="H611">
        <f>'Master Data'!H611</f>
        <v>20774</v>
      </c>
      <c r="I611">
        <f>'Master Data'!I611</f>
        <v>6</v>
      </c>
      <c r="J611" t="str">
        <f>'Master Data'!J611</f>
        <v>Professional Scrum Master (16 clock hours)</v>
      </c>
      <c r="K611" t="str">
        <f>'Master Data'!K611</f>
        <v>Prep for Professional Scrum Master I exam; covers the Scrum framework, the accountabilities ,and how to apply Scrum.</v>
      </c>
      <c r="L611" t="str">
        <f>'Master Data'!L611</f>
        <v>https://www.ey3.tech</v>
      </c>
      <c r="M611">
        <f>'Master Data'!M611</f>
        <v>1</v>
      </c>
      <c r="N611" t="str">
        <f>'Master Data'!N611</f>
        <v>Professional Scrum Master I</v>
      </c>
      <c r="O611">
        <f>'Master Data'!O611</f>
        <v>520211</v>
      </c>
      <c r="P611">
        <f>'Master Data'!P611</f>
        <v>3300</v>
      </c>
      <c r="Q611">
        <f>'Master Data'!Q611</f>
        <v>700</v>
      </c>
      <c r="R611">
        <f>'Master Data'!R611</f>
        <v>16</v>
      </c>
      <c r="S611">
        <f>'Master Data'!S611</f>
        <v>1</v>
      </c>
      <c r="T611">
        <f>'Master Data'!T611</f>
        <v>1</v>
      </c>
      <c r="U611">
        <f>'Master Data'!U611</f>
        <v>2</v>
      </c>
      <c r="V611">
        <f>'Master Data'!V611</f>
        <v>13108200</v>
      </c>
      <c r="W611">
        <f>'Master Data'!W611</f>
        <v>0</v>
      </c>
      <c r="X611">
        <f>'Master Data'!X611</f>
        <v>0</v>
      </c>
      <c r="Y611">
        <f>'Master Data'!Y611</f>
        <v>17</v>
      </c>
      <c r="Z611">
        <f>'Master Data'!Z611</f>
        <v>17</v>
      </c>
      <c r="AA611">
        <f>'Master Data'!AA611</f>
        <v>17</v>
      </c>
      <c r="AB611">
        <f>'Master Data'!AB611</f>
        <v>0</v>
      </c>
      <c r="AC611">
        <f>'Master Data'!AC611</f>
        <v>0</v>
      </c>
      <c r="AD611">
        <f>'Master Data'!AD611</f>
        <v>0</v>
      </c>
      <c r="AE611">
        <f>'Master Data'!AE611</f>
        <v>0</v>
      </c>
      <c r="AF611">
        <f>'Master Data'!AF611</f>
        <v>9999999.9900000002</v>
      </c>
      <c r="AG611">
        <f>'Master Data'!AG611</f>
        <v>9999999.9900000002</v>
      </c>
      <c r="AH611">
        <f>'Master Data'!AH611</f>
        <v>10</v>
      </c>
      <c r="AI611">
        <f>'Master Data'!AI611</f>
        <v>0</v>
      </c>
      <c r="AJ611">
        <f>'Master Data'!AJ611</f>
        <v>0</v>
      </c>
      <c r="AK611">
        <f>'Master Data'!AK611</f>
        <v>0</v>
      </c>
      <c r="AL611">
        <f>'Master Data'!AL611</f>
        <v>0</v>
      </c>
      <c r="AM611">
        <f>'Master Data'!AM611</f>
        <v>0</v>
      </c>
      <c r="AN611">
        <f>'Master Data'!AN611</f>
        <v>0</v>
      </c>
      <c r="AO611">
        <f>'Master Data'!AO611</f>
        <v>0</v>
      </c>
      <c r="AP611">
        <f>'Master Data'!AP611</f>
        <v>0</v>
      </c>
      <c r="AQ611">
        <f>'Master Data'!AQ611</f>
        <v>0</v>
      </c>
      <c r="AR611">
        <f>'Master Data'!AR611</f>
        <v>0</v>
      </c>
      <c r="AS611">
        <f>'Master Data'!AS611</f>
        <v>0</v>
      </c>
      <c r="AT611">
        <f>'Master Data'!AT611</f>
        <v>0</v>
      </c>
      <c r="AU611">
        <f>'Master Data'!AU611</f>
        <v>0</v>
      </c>
      <c r="AV611">
        <f>'Master Data'!AV611</f>
        <v>0</v>
      </c>
      <c r="AW611">
        <f>'Master Data'!AW611</f>
        <v>0</v>
      </c>
      <c r="AX611">
        <f>'Master Data'!AX611</f>
        <v>0</v>
      </c>
      <c r="AY611">
        <f>'Master Data'!AY611</f>
        <v>0</v>
      </c>
      <c r="AZ611">
        <f>'Master Data'!AZ611</f>
        <v>0</v>
      </c>
      <c r="BA611">
        <f>'Master Data'!BA611</f>
        <v>0</v>
      </c>
      <c r="BB611">
        <f>'Master Data'!BB611</f>
        <v>0</v>
      </c>
      <c r="BC611">
        <f>'Master Data'!BC611</f>
        <v>0</v>
      </c>
      <c r="BD611">
        <f>'Master Data'!BD611</f>
        <v>0</v>
      </c>
      <c r="BE611">
        <f>'Master Data'!BE611</f>
        <v>0</v>
      </c>
      <c r="BF611">
        <f>'Master Data'!BF611</f>
        <v>0</v>
      </c>
      <c r="BG611">
        <f>'Master Data'!BG611</f>
        <v>0</v>
      </c>
      <c r="BH611">
        <f>'Master Data'!BH611</f>
        <v>0</v>
      </c>
      <c r="BI611">
        <f>'Master Data'!BI611</f>
        <v>0</v>
      </c>
      <c r="BJ611">
        <f>'Master Data'!BJ611</f>
        <v>0</v>
      </c>
      <c r="BK611">
        <f>'Master Data'!BK611</f>
        <v>0</v>
      </c>
      <c r="BL611">
        <f>'Master Data'!BL611</f>
        <v>0</v>
      </c>
      <c r="BM611">
        <f>'Master Data'!BM611</f>
        <v>0</v>
      </c>
      <c r="BN611">
        <f>'Master Data'!BN611</f>
        <v>0</v>
      </c>
      <c r="BO611">
        <f>'Master Data'!BO611</f>
        <v>0</v>
      </c>
      <c r="BP611">
        <f>'Master Data'!BP611</f>
        <v>0</v>
      </c>
      <c r="BQ611">
        <f>'Master Data'!BQ611</f>
        <v>0</v>
      </c>
      <c r="BR611">
        <f>'Master Data'!BR611</f>
        <v>0</v>
      </c>
      <c r="BS611">
        <f>'Master Data'!BS611</f>
        <v>0</v>
      </c>
      <c r="BT611">
        <f>'Master Data'!BT611</f>
        <v>0</v>
      </c>
      <c r="BU611">
        <f>'Master Data'!BU611</f>
        <v>0</v>
      </c>
      <c r="BV611">
        <f>'Master Data'!BV611</f>
        <v>0</v>
      </c>
      <c r="BW611">
        <f>'Master Data'!BW611</f>
        <v>20231128</v>
      </c>
      <c r="BX611" t="str">
        <f t="shared" si="109"/>
        <v>Ey3 Technologies - Professional Scrum Master (16 clock hours)</v>
      </c>
      <c r="BY611" s="27" t="str">
        <f t="shared" si="102"/>
        <v/>
      </c>
      <c r="BZ611" s="20" t="e">
        <f t="shared" si="103"/>
        <v>#DIV/0!</v>
      </c>
      <c r="CA611" s="20" t="e">
        <f t="shared" si="104"/>
        <v>#DIV/0!</v>
      </c>
      <c r="CB611" s="20">
        <f t="shared" si="105"/>
        <v>0</v>
      </c>
      <c r="CC611" s="20" t="e">
        <f t="shared" si="106"/>
        <v>#DIV/0!</v>
      </c>
      <c r="CD611" s="20" t="e">
        <f t="shared" si="107"/>
        <v>#DIV/0!</v>
      </c>
      <c r="CE611" s="26">
        <f t="shared" si="108"/>
        <v>4000</v>
      </c>
      <c r="CF611" s="24" t="str">
        <f t="shared" si="110"/>
        <v xml:space="preserve"> </v>
      </c>
      <c r="CG611" s="24" t="str">
        <f t="shared" si="111"/>
        <v xml:space="preserve"> </v>
      </c>
      <c r="CH611" s="24" t="str">
        <f t="shared" si="112"/>
        <v xml:space="preserve"> </v>
      </c>
    </row>
    <row r="612" spans="1:86">
      <c r="A612" t="str">
        <f>'Master Data'!A612</f>
        <v>MD</v>
      </c>
      <c r="B612" t="str">
        <f>'Master Data'!B612</f>
        <v>Time For Change</v>
      </c>
      <c r="C612" t="str">
        <f>'Master Data'!C612</f>
        <v>A private for profit entity not regulated by the state of Maryland offering non-credit training. See this provider s website for more information.</v>
      </c>
      <c r="D612" t="str">
        <f>'Master Data'!D612</f>
        <v>101 Xenia St SW Ste 200</v>
      </c>
      <c r="E612">
        <f>'Master Data'!E612</f>
        <v>0</v>
      </c>
      <c r="F612" t="str">
        <f>'Master Data'!F612</f>
        <v>Washington</v>
      </c>
      <c r="G612" t="str">
        <f>'Master Data'!G612</f>
        <v>DC</v>
      </c>
      <c r="H612">
        <f>'Master Data'!H612</f>
        <v>20032</v>
      </c>
      <c r="I612">
        <f>'Master Data'!I612</f>
        <v>3</v>
      </c>
      <c r="J612" t="str">
        <f>'Master Data'!J612</f>
        <v>Pharmacy Technician Program (240 clock hours)</v>
      </c>
      <c r="K612" t="str">
        <f>'Master Data'!K612</f>
        <v>Training to be a pharmacy technician as approved by the Washington DC Dept of Health's Board of Pharmacy.</v>
      </c>
      <c r="L612">
        <f>'Master Data'!L612</f>
        <v>0</v>
      </c>
      <c r="M612">
        <f>'Master Data'!M612</f>
        <v>1</v>
      </c>
      <c r="N612" t="str">
        <f>'Master Data'!N612</f>
        <v>Pharmacy Technician - Washington DC</v>
      </c>
      <c r="O612">
        <f>'Master Data'!O612</f>
        <v>510805</v>
      </c>
      <c r="P612">
        <f>'Master Data'!P612</f>
        <v>5000</v>
      </c>
      <c r="Q612">
        <f>'Master Data'!Q612</f>
        <v>674</v>
      </c>
      <c r="R612">
        <f>'Master Data'!R612</f>
        <v>18</v>
      </c>
      <c r="S612">
        <f>'Master Data'!S612</f>
        <v>13</v>
      </c>
      <c r="T612">
        <f>'Master Data'!T612</f>
        <v>1</v>
      </c>
      <c r="U612">
        <f>'Master Data'!U612</f>
        <v>3</v>
      </c>
      <c r="V612">
        <f>'Master Data'!V612</f>
        <v>29205200</v>
      </c>
      <c r="W612">
        <f>'Master Data'!W612</f>
        <v>0</v>
      </c>
      <c r="X612">
        <f>'Master Data'!X612</f>
        <v>0</v>
      </c>
      <c r="Y612">
        <f>'Master Data'!Y612</f>
        <v>0</v>
      </c>
      <c r="Z612">
        <f>'Master Data'!Z612</f>
        <v>0</v>
      </c>
      <c r="AA612">
        <f>'Master Data'!AA612</f>
        <v>0</v>
      </c>
      <c r="AB612">
        <f>'Master Data'!AB612</f>
        <v>0</v>
      </c>
      <c r="AC612">
        <f>'Master Data'!AC612</f>
        <v>0</v>
      </c>
      <c r="AD612">
        <f>'Master Data'!AD612</f>
        <v>0</v>
      </c>
      <c r="AE612">
        <f>'Master Data'!AE612</f>
        <v>0</v>
      </c>
      <c r="AF612">
        <f>'Master Data'!AF612</f>
        <v>9999999.9900000002</v>
      </c>
      <c r="AG612">
        <f>'Master Data'!AG612</f>
        <v>9999999.9900000002</v>
      </c>
      <c r="AH612">
        <f>'Master Data'!AH612</f>
        <v>0</v>
      </c>
      <c r="AI612">
        <f>'Master Data'!AI612</f>
        <v>0</v>
      </c>
      <c r="AJ612">
        <f>'Master Data'!AJ612</f>
        <v>0</v>
      </c>
      <c r="AK612">
        <f>'Master Data'!AK612</f>
        <v>0</v>
      </c>
      <c r="AL612">
        <f>'Master Data'!AL612</f>
        <v>0</v>
      </c>
      <c r="AM612">
        <f>'Master Data'!AM612</f>
        <v>0</v>
      </c>
      <c r="AN612">
        <f>'Master Data'!AN612</f>
        <v>0</v>
      </c>
      <c r="AO612">
        <f>'Master Data'!AO612</f>
        <v>0</v>
      </c>
      <c r="AP612">
        <f>'Master Data'!AP612</f>
        <v>0</v>
      </c>
      <c r="AQ612">
        <f>'Master Data'!AQ612</f>
        <v>0</v>
      </c>
      <c r="AR612">
        <f>'Master Data'!AR612</f>
        <v>0</v>
      </c>
      <c r="AS612">
        <f>'Master Data'!AS612</f>
        <v>0</v>
      </c>
      <c r="AT612">
        <f>'Master Data'!AT612</f>
        <v>0</v>
      </c>
      <c r="AU612">
        <f>'Master Data'!AU612</f>
        <v>0</v>
      </c>
      <c r="AV612">
        <f>'Master Data'!AV612</f>
        <v>0</v>
      </c>
      <c r="AW612">
        <f>'Master Data'!AW612</f>
        <v>0</v>
      </c>
      <c r="AX612">
        <f>'Master Data'!AX612</f>
        <v>0</v>
      </c>
      <c r="AY612">
        <f>'Master Data'!AY612</f>
        <v>0</v>
      </c>
      <c r="AZ612">
        <f>'Master Data'!AZ612</f>
        <v>0</v>
      </c>
      <c r="BA612">
        <f>'Master Data'!BA612</f>
        <v>0</v>
      </c>
      <c r="BB612">
        <f>'Master Data'!BB612</f>
        <v>0</v>
      </c>
      <c r="BC612">
        <f>'Master Data'!BC612</f>
        <v>0</v>
      </c>
      <c r="BD612">
        <f>'Master Data'!BD612</f>
        <v>0</v>
      </c>
      <c r="BE612">
        <f>'Master Data'!BE612</f>
        <v>0</v>
      </c>
      <c r="BF612">
        <f>'Master Data'!BF612</f>
        <v>0</v>
      </c>
      <c r="BG612">
        <f>'Master Data'!BG612</f>
        <v>0</v>
      </c>
      <c r="BH612">
        <f>'Master Data'!BH612</f>
        <v>0</v>
      </c>
      <c r="BI612">
        <f>'Master Data'!BI612</f>
        <v>0</v>
      </c>
      <c r="BJ612">
        <f>'Master Data'!BJ612</f>
        <v>0</v>
      </c>
      <c r="BK612">
        <f>'Master Data'!BK612</f>
        <v>0</v>
      </c>
      <c r="BL612">
        <f>'Master Data'!BL612</f>
        <v>0</v>
      </c>
      <c r="BM612">
        <f>'Master Data'!BM612</f>
        <v>0</v>
      </c>
      <c r="BN612">
        <f>'Master Data'!BN612</f>
        <v>0</v>
      </c>
      <c r="BO612">
        <f>'Master Data'!BO612</f>
        <v>0</v>
      </c>
      <c r="BP612">
        <f>'Master Data'!BP612</f>
        <v>0</v>
      </c>
      <c r="BQ612">
        <f>'Master Data'!BQ612</f>
        <v>0</v>
      </c>
      <c r="BR612">
        <f>'Master Data'!BR612</f>
        <v>0</v>
      </c>
      <c r="BS612">
        <f>'Master Data'!BS612</f>
        <v>0</v>
      </c>
      <c r="BT612">
        <f>'Master Data'!BT612</f>
        <v>0</v>
      </c>
      <c r="BU612">
        <f>'Master Data'!BU612</f>
        <v>0</v>
      </c>
      <c r="BV612">
        <f>'Master Data'!BV612</f>
        <v>0</v>
      </c>
      <c r="BW612">
        <f>'Master Data'!BW612</f>
        <v>20231128</v>
      </c>
      <c r="BX612" t="str">
        <f t="shared" si="109"/>
        <v>Time For Change - Pharmacy Technician Program (240 clock hours)</v>
      </c>
      <c r="BY612" s="27" t="str">
        <f t="shared" si="102"/>
        <v/>
      </c>
      <c r="BZ612" s="20" t="e">
        <f t="shared" si="103"/>
        <v>#DIV/0!</v>
      </c>
      <c r="CA612" s="20" t="e">
        <f t="shared" si="104"/>
        <v>#DIV/0!</v>
      </c>
      <c r="CB612" s="20" t="e">
        <f t="shared" si="105"/>
        <v>#DIV/0!</v>
      </c>
      <c r="CC612" s="20" t="e">
        <f t="shared" si="106"/>
        <v>#DIV/0!</v>
      </c>
      <c r="CD612" s="20" t="e">
        <f t="shared" si="107"/>
        <v>#DIV/0!</v>
      </c>
      <c r="CE612" s="26">
        <f t="shared" si="108"/>
        <v>5674</v>
      </c>
      <c r="CF612" s="24" t="str">
        <f t="shared" si="110"/>
        <v xml:space="preserve"> </v>
      </c>
      <c r="CG612" s="24" t="str">
        <f t="shared" si="111"/>
        <v xml:space="preserve"> </v>
      </c>
      <c r="CH612" s="24" t="str">
        <f t="shared" si="112"/>
        <v xml:space="preserve"> </v>
      </c>
    </row>
    <row r="613" spans="1:86">
      <c r="A613" t="str">
        <f>'Master Data'!A613</f>
        <v>MD</v>
      </c>
      <c r="B613" t="str">
        <f>'Master Data'!B613</f>
        <v>Time For Change</v>
      </c>
      <c r="C613" t="str">
        <f>'Master Data'!C613</f>
        <v>A private for profit entity not regulated by the state of Maryland offering non-credit training. See this provider s website for more information.</v>
      </c>
      <c r="D613" t="str">
        <f>'Master Data'!D613</f>
        <v>101 Xenia St SW Ste 200</v>
      </c>
      <c r="E613">
        <f>'Master Data'!E613</f>
        <v>0</v>
      </c>
      <c r="F613" t="str">
        <f>'Master Data'!F613</f>
        <v>Washington</v>
      </c>
      <c r="G613" t="str">
        <f>'Master Data'!G613</f>
        <v>DC</v>
      </c>
      <c r="H613">
        <f>'Master Data'!H613</f>
        <v>20032</v>
      </c>
      <c r="I613">
        <f>'Master Data'!I613</f>
        <v>3</v>
      </c>
      <c r="J613" t="str">
        <f>'Master Data'!J613</f>
        <v>Emergency Medical Technician (200 clock hours)</v>
      </c>
      <c r="K613" t="str">
        <f>'Master Data'!K613</f>
        <v>Preparation for National Registry of Emergency Medical Technicians' EMT exam.</v>
      </c>
      <c r="L613" t="str">
        <f>'Master Data'!L613</f>
        <v>https://www.timeforchange-tfc.com/tfcts-catalog-handbook--covid-policies.html</v>
      </c>
      <c r="M613">
        <f>'Master Data'!M613</f>
        <v>1</v>
      </c>
      <c r="N613" t="str">
        <f>'Master Data'!N613</f>
        <v>National Registry of Emergency Medical Technicians</v>
      </c>
      <c r="O613">
        <f>'Master Data'!O613</f>
        <v>510810</v>
      </c>
      <c r="P613">
        <f>'Master Data'!P613</f>
        <v>8000</v>
      </c>
      <c r="Q613">
        <f>'Master Data'!Q613</f>
        <v>933</v>
      </c>
      <c r="R613">
        <f>'Master Data'!R613</f>
        <v>13</v>
      </c>
      <c r="S613">
        <f>'Master Data'!S613</f>
        <v>16</v>
      </c>
      <c r="T613">
        <f>'Master Data'!T613</f>
        <v>1</v>
      </c>
      <c r="U613">
        <f>'Master Data'!U613</f>
        <v>3</v>
      </c>
      <c r="V613">
        <f>'Master Data'!V613</f>
        <v>29204200</v>
      </c>
      <c r="W613">
        <f>'Master Data'!W613</f>
        <v>0</v>
      </c>
      <c r="X613">
        <f>'Master Data'!X613</f>
        <v>0</v>
      </c>
      <c r="Y613">
        <f>'Master Data'!Y613</f>
        <v>0</v>
      </c>
      <c r="Z613">
        <f>'Master Data'!Z613</f>
        <v>0</v>
      </c>
      <c r="AA613">
        <f>'Master Data'!AA613</f>
        <v>0</v>
      </c>
      <c r="AB613">
        <f>'Master Data'!AB613</f>
        <v>0</v>
      </c>
      <c r="AC613">
        <f>'Master Data'!AC613</f>
        <v>0</v>
      </c>
      <c r="AD613">
        <f>'Master Data'!AD613</f>
        <v>0</v>
      </c>
      <c r="AE613">
        <f>'Master Data'!AE613</f>
        <v>0</v>
      </c>
      <c r="AF613">
        <f>'Master Data'!AF613</f>
        <v>9999999.9900000002</v>
      </c>
      <c r="AG613">
        <f>'Master Data'!AG613</f>
        <v>9999999.9900000002</v>
      </c>
      <c r="AH613">
        <f>'Master Data'!AH613</f>
        <v>0</v>
      </c>
      <c r="AI613">
        <f>'Master Data'!AI613</f>
        <v>0</v>
      </c>
      <c r="AJ613">
        <f>'Master Data'!AJ613</f>
        <v>0</v>
      </c>
      <c r="AK613">
        <f>'Master Data'!AK613</f>
        <v>0</v>
      </c>
      <c r="AL613">
        <f>'Master Data'!AL613</f>
        <v>0</v>
      </c>
      <c r="AM613">
        <f>'Master Data'!AM613</f>
        <v>0</v>
      </c>
      <c r="AN613">
        <f>'Master Data'!AN613</f>
        <v>0</v>
      </c>
      <c r="AO613">
        <f>'Master Data'!AO613</f>
        <v>0</v>
      </c>
      <c r="AP613">
        <f>'Master Data'!AP613</f>
        <v>0</v>
      </c>
      <c r="AQ613">
        <f>'Master Data'!AQ613</f>
        <v>0</v>
      </c>
      <c r="AR613">
        <f>'Master Data'!AR613</f>
        <v>0</v>
      </c>
      <c r="AS613">
        <f>'Master Data'!AS613</f>
        <v>0</v>
      </c>
      <c r="AT613">
        <f>'Master Data'!AT613</f>
        <v>0</v>
      </c>
      <c r="AU613">
        <f>'Master Data'!AU613</f>
        <v>0</v>
      </c>
      <c r="AV613">
        <f>'Master Data'!AV613</f>
        <v>0</v>
      </c>
      <c r="AW613">
        <f>'Master Data'!AW613</f>
        <v>0</v>
      </c>
      <c r="AX613">
        <f>'Master Data'!AX613</f>
        <v>0</v>
      </c>
      <c r="AY613">
        <f>'Master Data'!AY613</f>
        <v>0</v>
      </c>
      <c r="AZ613">
        <f>'Master Data'!AZ613</f>
        <v>0</v>
      </c>
      <c r="BA613">
        <f>'Master Data'!BA613</f>
        <v>0</v>
      </c>
      <c r="BB613">
        <f>'Master Data'!BB613</f>
        <v>0</v>
      </c>
      <c r="BC613">
        <f>'Master Data'!BC613</f>
        <v>0</v>
      </c>
      <c r="BD613">
        <f>'Master Data'!BD613</f>
        <v>0</v>
      </c>
      <c r="BE613">
        <f>'Master Data'!BE613</f>
        <v>0</v>
      </c>
      <c r="BF613">
        <f>'Master Data'!BF613</f>
        <v>0</v>
      </c>
      <c r="BG613">
        <f>'Master Data'!BG613</f>
        <v>0</v>
      </c>
      <c r="BH613">
        <f>'Master Data'!BH613</f>
        <v>0</v>
      </c>
      <c r="BI613">
        <f>'Master Data'!BI613</f>
        <v>0</v>
      </c>
      <c r="BJ613">
        <f>'Master Data'!BJ613</f>
        <v>0</v>
      </c>
      <c r="BK613">
        <f>'Master Data'!BK613</f>
        <v>0</v>
      </c>
      <c r="BL613">
        <f>'Master Data'!BL613</f>
        <v>0</v>
      </c>
      <c r="BM613">
        <f>'Master Data'!BM613</f>
        <v>0</v>
      </c>
      <c r="BN613">
        <f>'Master Data'!BN613</f>
        <v>0</v>
      </c>
      <c r="BO613">
        <f>'Master Data'!BO613</f>
        <v>0</v>
      </c>
      <c r="BP613">
        <f>'Master Data'!BP613</f>
        <v>0</v>
      </c>
      <c r="BQ613">
        <f>'Master Data'!BQ613</f>
        <v>0</v>
      </c>
      <c r="BR613">
        <f>'Master Data'!BR613</f>
        <v>0</v>
      </c>
      <c r="BS613">
        <f>'Master Data'!BS613</f>
        <v>0</v>
      </c>
      <c r="BT613">
        <f>'Master Data'!BT613</f>
        <v>0</v>
      </c>
      <c r="BU613">
        <f>'Master Data'!BU613</f>
        <v>0</v>
      </c>
      <c r="BV613">
        <f>'Master Data'!BV613</f>
        <v>0</v>
      </c>
      <c r="BW613">
        <f>'Master Data'!BW613</f>
        <v>20231128</v>
      </c>
      <c r="BX613" t="str">
        <f t="shared" si="109"/>
        <v>Time For Change - Emergency Medical Technician (200 clock hours)</v>
      </c>
      <c r="BY613" s="27" t="str">
        <f t="shared" si="102"/>
        <v/>
      </c>
      <c r="BZ613" s="20" t="e">
        <f t="shared" si="103"/>
        <v>#DIV/0!</v>
      </c>
      <c r="CA613" s="20" t="e">
        <f t="shared" si="104"/>
        <v>#DIV/0!</v>
      </c>
      <c r="CB613" s="20" t="e">
        <f t="shared" si="105"/>
        <v>#DIV/0!</v>
      </c>
      <c r="CC613" s="20" t="e">
        <f t="shared" si="106"/>
        <v>#DIV/0!</v>
      </c>
      <c r="CD613" s="20" t="e">
        <f t="shared" si="107"/>
        <v>#DIV/0!</v>
      </c>
      <c r="CE613" s="26">
        <f t="shared" si="108"/>
        <v>8933</v>
      </c>
      <c r="CF613" s="24" t="str">
        <f t="shared" si="110"/>
        <v xml:space="preserve"> </v>
      </c>
      <c r="CG613" s="24" t="str">
        <f t="shared" si="111"/>
        <v xml:space="preserve"> </v>
      </c>
      <c r="CH613" s="24" t="str">
        <f t="shared" si="112"/>
        <v xml:space="preserve"> </v>
      </c>
    </row>
    <row r="614" spans="1:86">
      <c r="A614" t="str">
        <f>'Master Data'!A614</f>
        <v>MD</v>
      </c>
      <c r="B614" t="str">
        <f>'Master Data'!B614</f>
        <v>Chesapeake College</v>
      </c>
      <c r="C614" t="str">
        <f>'Master Data'!C614</f>
        <v>A Maryland public community college, accredited by the Middle States Commission on Higher Education. See this provider s website for more information. https://www.chesapeake.</v>
      </c>
      <c r="D614" t="str">
        <f>'Master Data'!D614</f>
        <v>1000 College Cir</v>
      </c>
      <c r="E614">
        <f>'Master Data'!E614</f>
        <v>0</v>
      </c>
      <c r="F614" t="str">
        <f>'Master Data'!F614</f>
        <v>Wye Mills</v>
      </c>
      <c r="G614" t="str">
        <f>'Master Data'!G614</f>
        <v>MD</v>
      </c>
      <c r="H614">
        <f>'Master Data'!H614</f>
        <v>21679</v>
      </c>
      <c r="I614">
        <f>'Master Data'!I614</f>
        <v>1</v>
      </c>
      <c r="J614" t="str">
        <f>'Master Data'!J614</f>
        <v>Infection Control for the Dental Assistant (15 clock hours)</v>
      </c>
      <c r="K614" t="str">
        <f>'Master Data'!K614</f>
        <v>Prepares working dental assistants for the DANB Infection Control Exam (ICE), 1 of 3 exams for the Certified Dental Assistant credential.</v>
      </c>
      <c r="L614" t="str">
        <f>'Master Data'!L614</f>
        <v>https://www.chesapeake.edu/continuing-education</v>
      </c>
      <c r="M614">
        <f>'Master Data'!M614</f>
        <v>1</v>
      </c>
      <c r="N614" t="str">
        <f>'Master Data'!N614</f>
        <v>Certified Dental Assistant</v>
      </c>
      <c r="O614">
        <f>'Master Data'!O614</f>
        <v>510601</v>
      </c>
      <c r="P614">
        <f>'Master Data'!P614</f>
        <v>395</v>
      </c>
      <c r="Q614">
        <f>'Master Data'!Q614</f>
        <v>85</v>
      </c>
      <c r="R614">
        <f>'Master Data'!R614</f>
        <v>15</v>
      </c>
      <c r="S614">
        <f>'Master Data'!S614</f>
        <v>1</v>
      </c>
      <c r="T614">
        <f>'Master Data'!T614</f>
        <v>5</v>
      </c>
      <c r="U614">
        <f>'Master Data'!U614</f>
        <v>2</v>
      </c>
      <c r="V614">
        <f>'Master Data'!V614</f>
        <v>31909100</v>
      </c>
      <c r="W614">
        <f>'Master Data'!W614</f>
        <v>0</v>
      </c>
      <c r="X614">
        <f>'Master Data'!X614</f>
        <v>0</v>
      </c>
      <c r="Y614">
        <f>'Master Data'!Y614</f>
        <v>13</v>
      </c>
      <c r="Z614">
        <f>'Master Data'!Z614</f>
        <v>4</v>
      </c>
      <c r="AA614">
        <f>'Master Data'!AA614</f>
        <v>3</v>
      </c>
      <c r="AB614">
        <f>'Master Data'!AB614</f>
        <v>0</v>
      </c>
      <c r="AC614">
        <f>'Master Data'!AC614</f>
        <v>0</v>
      </c>
      <c r="AD614">
        <f>'Master Data'!AD614</f>
        <v>0</v>
      </c>
      <c r="AE614">
        <f>'Master Data'!AE614</f>
        <v>0</v>
      </c>
      <c r="AF614">
        <f>'Master Data'!AF614</f>
        <v>9999999.9900000002</v>
      </c>
      <c r="AG614">
        <f>'Master Data'!AG614</f>
        <v>9999999.9900000002</v>
      </c>
      <c r="AH614">
        <f>'Master Data'!AH614</f>
        <v>0</v>
      </c>
      <c r="AI614">
        <f>'Master Data'!AI614</f>
        <v>0</v>
      </c>
      <c r="AJ614">
        <f>'Master Data'!AJ614</f>
        <v>13</v>
      </c>
      <c r="AK614">
        <f>'Master Data'!AK614</f>
        <v>4</v>
      </c>
      <c r="AL614">
        <f>'Master Data'!AL614</f>
        <v>13</v>
      </c>
      <c r="AM614">
        <f>'Master Data'!AM614</f>
        <v>4</v>
      </c>
      <c r="AN614">
        <f>'Master Data'!AN614</f>
        <v>3</v>
      </c>
      <c r="AO614">
        <f>'Master Data'!AO614</f>
        <v>6240</v>
      </c>
      <c r="AP614">
        <f>'Master Data'!AP614</f>
        <v>0</v>
      </c>
      <c r="AQ614">
        <f>'Master Data'!AQ614</f>
        <v>0</v>
      </c>
      <c r="AR614">
        <f>'Master Data'!AR614</f>
        <v>0</v>
      </c>
      <c r="AS614">
        <f>'Master Data'!AS614</f>
        <v>0</v>
      </c>
      <c r="AT614">
        <f>'Master Data'!AT614</f>
        <v>0</v>
      </c>
      <c r="AU614">
        <f>'Master Data'!AU614</f>
        <v>0</v>
      </c>
      <c r="AV614">
        <f>'Master Data'!AV614</f>
        <v>0</v>
      </c>
      <c r="AW614">
        <f>'Master Data'!AW614</f>
        <v>1</v>
      </c>
      <c r="AX614">
        <f>'Master Data'!AX614</f>
        <v>6</v>
      </c>
      <c r="AY614">
        <f>'Master Data'!AY614</f>
        <v>6</v>
      </c>
      <c r="AZ614">
        <f>'Master Data'!AZ614</f>
        <v>0</v>
      </c>
      <c r="BA614">
        <f>'Master Data'!BA614</f>
        <v>0</v>
      </c>
      <c r="BB614">
        <f>'Master Data'!BB614</f>
        <v>0</v>
      </c>
      <c r="BC614">
        <f>'Master Data'!BC614</f>
        <v>0</v>
      </c>
      <c r="BD614">
        <f>'Master Data'!BD614</f>
        <v>13</v>
      </c>
      <c r="BE614">
        <f>'Master Data'!BE614</f>
        <v>1</v>
      </c>
      <c r="BF614">
        <f>'Master Data'!BF614</f>
        <v>4</v>
      </c>
      <c r="BG614">
        <f>'Master Data'!BG614</f>
        <v>1</v>
      </c>
      <c r="BH614">
        <f>'Master Data'!BH614</f>
        <v>0</v>
      </c>
      <c r="BI614">
        <f>'Master Data'!BI614</f>
        <v>1</v>
      </c>
      <c r="BJ614">
        <f>'Master Data'!BJ614</f>
        <v>3</v>
      </c>
      <c r="BK614">
        <f>'Master Data'!BK614</f>
        <v>1</v>
      </c>
      <c r="BL614">
        <f>'Master Data'!BL614</f>
        <v>0</v>
      </c>
      <c r="BM614">
        <f>'Master Data'!BM614</f>
        <v>11</v>
      </c>
      <c r="BN614">
        <f>'Master Data'!BN614</f>
        <v>0</v>
      </c>
      <c r="BO614">
        <f>'Master Data'!BO614</f>
        <v>0</v>
      </c>
      <c r="BP614">
        <f>'Master Data'!BP614</f>
        <v>0</v>
      </c>
      <c r="BQ614">
        <f>'Master Data'!BQ614</f>
        <v>0</v>
      </c>
      <c r="BR614">
        <f>'Master Data'!BR614</f>
        <v>0</v>
      </c>
      <c r="BS614">
        <f>'Master Data'!BS614</f>
        <v>0</v>
      </c>
      <c r="BT614">
        <f>'Master Data'!BT614</f>
        <v>0</v>
      </c>
      <c r="BU614">
        <f>'Master Data'!BU614</f>
        <v>0</v>
      </c>
      <c r="BV614">
        <f>'Master Data'!BV614</f>
        <v>1</v>
      </c>
      <c r="BW614">
        <f>'Master Data'!BW614</f>
        <v>20231130</v>
      </c>
      <c r="BX614" t="str">
        <f t="shared" si="109"/>
        <v>Chesapeake College - Infection Control for the Dental Assistant (15 clock hours)</v>
      </c>
      <c r="BY614" s="27" t="str">
        <f t="shared" si="102"/>
        <v/>
      </c>
      <c r="BZ614" s="20" t="e">
        <f t="shared" si="103"/>
        <v>#DIV/0!</v>
      </c>
      <c r="CA614" s="20" t="e">
        <f t="shared" si="104"/>
        <v>#DIV/0!</v>
      </c>
      <c r="CB614" s="20" t="e">
        <f t="shared" si="105"/>
        <v>#DIV/0!</v>
      </c>
      <c r="CC614" s="20" t="e">
        <f t="shared" si="106"/>
        <v>#DIV/0!</v>
      </c>
      <c r="CD614" s="20" t="e">
        <f t="shared" si="107"/>
        <v>#DIV/0!</v>
      </c>
      <c r="CE614" s="26">
        <f t="shared" si="108"/>
        <v>480</v>
      </c>
      <c r="CF614" s="24" t="str">
        <f t="shared" si="110"/>
        <v xml:space="preserve"> </v>
      </c>
      <c r="CG614" s="24" t="str">
        <f t="shared" si="111"/>
        <v xml:space="preserve"> </v>
      </c>
      <c r="CH614" s="24">
        <f t="shared" si="112"/>
        <v>6240</v>
      </c>
    </row>
    <row r="615" spans="1:86">
      <c r="A615" t="str">
        <f>'Master Data'!A615</f>
        <v>MD</v>
      </c>
      <c r="B615" t="str">
        <f>'Master Data'!B615</f>
        <v>QUANTUM INTRINSIX, LLC</v>
      </c>
      <c r="C615" t="str">
        <f>'Master Data'!C615</f>
        <v>A private for profit entity not regulated by the state of Maryland offering non-credit training. See this provider s website for more information.</v>
      </c>
      <c r="D615" t="str">
        <f>'Master Data'!D615</f>
        <v>14502 Greenview Drive</v>
      </c>
      <c r="E615" t="str">
        <f>'Master Data'!E615</f>
        <v>Suite 500</v>
      </c>
      <c r="F615" t="str">
        <f>'Master Data'!F615</f>
        <v>Laurel</v>
      </c>
      <c r="G615" t="str">
        <f>'Master Data'!G615</f>
        <v>MD</v>
      </c>
      <c r="H615">
        <f>'Master Data'!H615</f>
        <v>20708</v>
      </c>
      <c r="I615">
        <f>'Master Data'!I615</f>
        <v>6</v>
      </c>
      <c r="J615" t="str">
        <f>'Master Data'!J615</f>
        <v>EC-Council Certified Ethical Hacker (40 clock hours)</v>
      </c>
      <c r="K615" t="str">
        <f>'Master Data'!K615</f>
        <v>Preparation for the CEH exam for those with 2 years work experience in InfoSec domain or hold CEH certification version1-7 or attended official EC-Council training.</v>
      </c>
      <c r="L615" t="str">
        <f>'Master Data'!L615</f>
        <v>https://www.quantumintrinsix.com/contact-us/</v>
      </c>
      <c r="M615">
        <f>'Master Data'!M615</f>
        <v>1</v>
      </c>
      <c r="N615" t="str">
        <f>'Master Data'!N615</f>
        <v>Certified Ethical Hacker</v>
      </c>
      <c r="O615">
        <f>'Master Data'!O615</f>
        <v>111003</v>
      </c>
      <c r="P615">
        <f>'Master Data'!P615</f>
        <v>4000</v>
      </c>
      <c r="Q615">
        <f>'Master Data'!Q615</f>
        <v>800</v>
      </c>
      <c r="R615">
        <f>'Master Data'!R615</f>
        <v>40</v>
      </c>
      <c r="S615">
        <f>'Master Data'!S615</f>
        <v>1</v>
      </c>
      <c r="T615">
        <f>'Master Data'!T615</f>
        <v>1</v>
      </c>
      <c r="U615">
        <f>'Master Data'!U615</f>
        <v>3</v>
      </c>
      <c r="V615">
        <f>'Master Data'!V615</f>
        <v>15129904</v>
      </c>
      <c r="W615">
        <f>'Master Data'!W615</f>
        <v>0</v>
      </c>
      <c r="X615">
        <f>'Master Data'!X615</f>
        <v>0</v>
      </c>
      <c r="Y615">
        <f>'Master Data'!Y615</f>
        <v>1</v>
      </c>
      <c r="Z615">
        <f>'Master Data'!Z615</f>
        <v>0</v>
      </c>
      <c r="AA615">
        <f>'Master Data'!AA615</f>
        <v>0</v>
      </c>
      <c r="AB615">
        <f>'Master Data'!AB615</f>
        <v>0</v>
      </c>
      <c r="AC615">
        <f>'Master Data'!AC615</f>
        <v>0</v>
      </c>
      <c r="AD615">
        <f>'Master Data'!AD615</f>
        <v>0</v>
      </c>
      <c r="AE615">
        <f>'Master Data'!AE615</f>
        <v>0</v>
      </c>
      <c r="AF615">
        <f>'Master Data'!AF615</f>
        <v>9999999.9900000002</v>
      </c>
      <c r="AG615">
        <f>'Master Data'!AG615</f>
        <v>9999999.9900000002</v>
      </c>
      <c r="AH615">
        <f>'Master Data'!AH615</f>
        <v>0</v>
      </c>
      <c r="AI615">
        <f>'Master Data'!AI615</f>
        <v>0</v>
      </c>
      <c r="AJ615">
        <f>'Master Data'!AJ615</f>
        <v>0</v>
      </c>
      <c r="AK615">
        <f>'Master Data'!AK615</f>
        <v>0</v>
      </c>
      <c r="AL615">
        <f>'Master Data'!AL615</f>
        <v>0</v>
      </c>
      <c r="AM615">
        <f>'Master Data'!AM615</f>
        <v>0</v>
      </c>
      <c r="AN615">
        <f>'Master Data'!AN615</f>
        <v>0</v>
      </c>
      <c r="AO615">
        <f>'Master Data'!AO615</f>
        <v>0</v>
      </c>
      <c r="AP615">
        <f>'Master Data'!AP615</f>
        <v>0</v>
      </c>
      <c r="AQ615">
        <f>'Master Data'!AQ615</f>
        <v>0</v>
      </c>
      <c r="AR615">
        <f>'Master Data'!AR615</f>
        <v>0</v>
      </c>
      <c r="AS615">
        <f>'Master Data'!AS615</f>
        <v>0</v>
      </c>
      <c r="AT615">
        <f>'Master Data'!AT615</f>
        <v>0</v>
      </c>
      <c r="AU615">
        <f>'Master Data'!AU615</f>
        <v>0</v>
      </c>
      <c r="AV615">
        <f>'Master Data'!AV615</f>
        <v>0</v>
      </c>
      <c r="AW615">
        <f>'Master Data'!AW615</f>
        <v>0</v>
      </c>
      <c r="AX615">
        <f>'Master Data'!AX615</f>
        <v>0</v>
      </c>
      <c r="AY615">
        <f>'Master Data'!AY615</f>
        <v>0</v>
      </c>
      <c r="AZ615">
        <f>'Master Data'!AZ615</f>
        <v>0</v>
      </c>
      <c r="BA615">
        <f>'Master Data'!BA615</f>
        <v>0</v>
      </c>
      <c r="BB615">
        <f>'Master Data'!BB615</f>
        <v>0</v>
      </c>
      <c r="BC615">
        <f>'Master Data'!BC615</f>
        <v>0</v>
      </c>
      <c r="BD615">
        <f>'Master Data'!BD615</f>
        <v>0</v>
      </c>
      <c r="BE615">
        <f>'Master Data'!BE615</f>
        <v>0</v>
      </c>
      <c r="BF615">
        <f>'Master Data'!BF615</f>
        <v>0</v>
      </c>
      <c r="BG615">
        <f>'Master Data'!BG615</f>
        <v>0</v>
      </c>
      <c r="BH615">
        <f>'Master Data'!BH615</f>
        <v>0</v>
      </c>
      <c r="BI615">
        <f>'Master Data'!BI615</f>
        <v>0</v>
      </c>
      <c r="BJ615">
        <f>'Master Data'!BJ615</f>
        <v>0</v>
      </c>
      <c r="BK615">
        <f>'Master Data'!BK615</f>
        <v>0</v>
      </c>
      <c r="BL615">
        <f>'Master Data'!BL615</f>
        <v>0</v>
      </c>
      <c r="BM615">
        <f>'Master Data'!BM615</f>
        <v>0</v>
      </c>
      <c r="BN615">
        <f>'Master Data'!BN615</f>
        <v>0</v>
      </c>
      <c r="BO615">
        <f>'Master Data'!BO615</f>
        <v>0</v>
      </c>
      <c r="BP615">
        <f>'Master Data'!BP615</f>
        <v>0</v>
      </c>
      <c r="BQ615">
        <f>'Master Data'!BQ615</f>
        <v>0</v>
      </c>
      <c r="BR615">
        <f>'Master Data'!BR615</f>
        <v>0</v>
      </c>
      <c r="BS615">
        <f>'Master Data'!BS615</f>
        <v>0</v>
      </c>
      <c r="BT615">
        <f>'Master Data'!BT615</f>
        <v>0</v>
      </c>
      <c r="BU615">
        <f>'Master Data'!BU615</f>
        <v>0</v>
      </c>
      <c r="BV615">
        <f>'Master Data'!BV615</f>
        <v>0</v>
      </c>
      <c r="BW615">
        <f>'Master Data'!BW615</f>
        <v>20231228</v>
      </c>
      <c r="BX615" t="str">
        <f t="shared" si="109"/>
        <v>QUANTUM INTRINSIX, LLC - EC-Council Certified Ethical Hacker (40 clock hours)</v>
      </c>
      <c r="BY615" s="27" t="str">
        <f t="shared" si="102"/>
        <v/>
      </c>
      <c r="BZ615" s="20" t="e">
        <f t="shared" si="103"/>
        <v>#DIV/0!</v>
      </c>
      <c r="CA615" s="20" t="e">
        <f t="shared" si="104"/>
        <v>#DIV/0!</v>
      </c>
      <c r="CB615" s="20" t="e">
        <f t="shared" si="105"/>
        <v>#DIV/0!</v>
      </c>
      <c r="CC615" s="20" t="e">
        <f t="shared" si="106"/>
        <v>#DIV/0!</v>
      </c>
      <c r="CD615" s="20" t="e">
        <f t="shared" si="107"/>
        <v>#DIV/0!</v>
      </c>
      <c r="CE615" s="26">
        <f t="shared" si="108"/>
        <v>4800</v>
      </c>
      <c r="CF615" s="24" t="str">
        <f t="shared" si="110"/>
        <v xml:space="preserve"> </v>
      </c>
      <c r="CG615" s="24" t="str">
        <f t="shared" si="111"/>
        <v xml:space="preserve"> </v>
      </c>
      <c r="CH615" s="24" t="str">
        <f t="shared" si="112"/>
        <v xml:space="preserve"> </v>
      </c>
    </row>
    <row r="616" spans="1:86">
      <c r="A616" t="str">
        <f>'Master Data'!A616</f>
        <v>MD</v>
      </c>
      <c r="B616" t="str">
        <f>'Master Data'!B616</f>
        <v>QUANTUM INTRINSIX, LLC</v>
      </c>
      <c r="C616" t="str">
        <f>'Master Data'!C616</f>
        <v>A private for profit entity not regulated by the state of Maryland offering non-credit training. See this provider s website for more information.</v>
      </c>
      <c r="D616" t="str">
        <f>'Master Data'!D616</f>
        <v>14502 Greenview Drive</v>
      </c>
      <c r="E616" t="str">
        <f>'Master Data'!E616</f>
        <v>Suite 500</v>
      </c>
      <c r="F616" t="str">
        <f>'Master Data'!F616</f>
        <v>Laurel</v>
      </c>
      <c r="G616" t="str">
        <f>'Master Data'!G616</f>
        <v>MD</v>
      </c>
      <c r="H616">
        <f>'Master Data'!H616</f>
        <v>20708</v>
      </c>
      <c r="I616">
        <f>'Master Data'!I616</f>
        <v>6</v>
      </c>
      <c r="J616" t="str">
        <f>'Master Data'!J616</f>
        <v>CompTIA A+ Certification Prep (80 clock hours)</v>
      </c>
      <c r="K616" t="str">
        <f>'Master Data'!K616</f>
        <v>Preparation for CompTIA A+ certification exam for those with at least 9-12 months hands-on experience in the lab or field, recommended.</v>
      </c>
      <c r="L616" t="str">
        <f>'Master Data'!L616</f>
        <v>https://www.quantumintrinsix.com/contact-us/</v>
      </c>
      <c r="M616">
        <f>'Master Data'!M616</f>
        <v>1</v>
      </c>
      <c r="N616" t="str">
        <f>'Master Data'!N616</f>
        <v>CompTIA A+</v>
      </c>
      <c r="O616">
        <f>'Master Data'!O616</f>
        <v>111006</v>
      </c>
      <c r="P616">
        <f>'Master Data'!P616</f>
        <v>5200</v>
      </c>
      <c r="Q616">
        <f>'Master Data'!Q616</f>
        <v>1300</v>
      </c>
      <c r="R616">
        <f>'Master Data'!R616</f>
        <v>20</v>
      </c>
      <c r="S616">
        <f>'Master Data'!S616</f>
        <v>4</v>
      </c>
      <c r="T616">
        <f>'Master Data'!T616</f>
        <v>1</v>
      </c>
      <c r="U616">
        <f>'Master Data'!U616</f>
        <v>3</v>
      </c>
      <c r="V616">
        <f>'Master Data'!V616</f>
        <v>15123200</v>
      </c>
      <c r="W616">
        <f>'Master Data'!W616</f>
        <v>0</v>
      </c>
      <c r="X616">
        <f>'Master Data'!X616</f>
        <v>0</v>
      </c>
      <c r="Y616">
        <f>'Master Data'!Y616</f>
        <v>0</v>
      </c>
      <c r="Z616">
        <f>'Master Data'!Z616</f>
        <v>0</v>
      </c>
      <c r="AA616">
        <f>'Master Data'!AA616</f>
        <v>0</v>
      </c>
      <c r="AB616">
        <f>'Master Data'!AB616</f>
        <v>0</v>
      </c>
      <c r="AC616">
        <f>'Master Data'!AC616</f>
        <v>0</v>
      </c>
      <c r="AD616">
        <f>'Master Data'!AD616</f>
        <v>0</v>
      </c>
      <c r="AE616">
        <f>'Master Data'!AE616</f>
        <v>0</v>
      </c>
      <c r="AF616">
        <f>'Master Data'!AF616</f>
        <v>9999999.9900000002</v>
      </c>
      <c r="AG616">
        <f>'Master Data'!AG616</f>
        <v>9999999.9900000002</v>
      </c>
      <c r="AH616">
        <f>'Master Data'!AH616</f>
        <v>0</v>
      </c>
      <c r="AI616">
        <f>'Master Data'!AI616</f>
        <v>0</v>
      </c>
      <c r="AJ616">
        <f>'Master Data'!AJ616</f>
        <v>0</v>
      </c>
      <c r="AK616">
        <f>'Master Data'!AK616</f>
        <v>0</v>
      </c>
      <c r="AL616">
        <f>'Master Data'!AL616</f>
        <v>0</v>
      </c>
      <c r="AM616">
        <f>'Master Data'!AM616</f>
        <v>0</v>
      </c>
      <c r="AN616">
        <f>'Master Data'!AN616</f>
        <v>0</v>
      </c>
      <c r="AO616">
        <f>'Master Data'!AO616</f>
        <v>0</v>
      </c>
      <c r="AP616">
        <f>'Master Data'!AP616</f>
        <v>0</v>
      </c>
      <c r="AQ616">
        <f>'Master Data'!AQ616</f>
        <v>0</v>
      </c>
      <c r="AR616">
        <f>'Master Data'!AR616</f>
        <v>0</v>
      </c>
      <c r="AS616">
        <f>'Master Data'!AS616</f>
        <v>0</v>
      </c>
      <c r="AT616">
        <f>'Master Data'!AT616</f>
        <v>0</v>
      </c>
      <c r="AU616">
        <f>'Master Data'!AU616</f>
        <v>0</v>
      </c>
      <c r="AV616">
        <f>'Master Data'!AV616</f>
        <v>0</v>
      </c>
      <c r="AW616">
        <f>'Master Data'!AW616</f>
        <v>0</v>
      </c>
      <c r="AX616">
        <f>'Master Data'!AX616</f>
        <v>0</v>
      </c>
      <c r="AY616">
        <f>'Master Data'!AY616</f>
        <v>0</v>
      </c>
      <c r="AZ616">
        <f>'Master Data'!AZ616</f>
        <v>0</v>
      </c>
      <c r="BA616">
        <f>'Master Data'!BA616</f>
        <v>0</v>
      </c>
      <c r="BB616">
        <f>'Master Data'!BB616</f>
        <v>0</v>
      </c>
      <c r="BC616">
        <f>'Master Data'!BC616</f>
        <v>0</v>
      </c>
      <c r="BD616">
        <f>'Master Data'!BD616</f>
        <v>0</v>
      </c>
      <c r="BE616">
        <f>'Master Data'!BE616</f>
        <v>0</v>
      </c>
      <c r="BF616">
        <f>'Master Data'!BF616</f>
        <v>0</v>
      </c>
      <c r="BG616">
        <f>'Master Data'!BG616</f>
        <v>0</v>
      </c>
      <c r="BH616">
        <f>'Master Data'!BH616</f>
        <v>0</v>
      </c>
      <c r="BI616">
        <f>'Master Data'!BI616</f>
        <v>0</v>
      </c>
      <c r="BJ616">
        <f>'Master Data'!BJ616</f>
        <v>0</v>
      </c>
      <c r="BK616">
        <f>'Master Data'!BK616</f>
        <v>0</v>
      </c>
      <c r="BL616">
        <f>'Master Data'!BL616</f>
        <v>0</v>
      </c>
      <c r="BM616">
        <f>'Master Data'!BM616</f>
        <v>0</v>
      </c>
      <c r="BN616">
        <f>'Master Data'!BN616</f>
        <v>0</v>
      </c>
      <c r="BO616">
        <f>'Master Data'!BO616</f>
        <v>0</v>
      </c>
      <c r="BP616">
        <f>'Master Data'!BP616</f>
        <v>0</v>
      </c>
      <c r="BQ616">
        <f>'Master Data'!BQ616</f>
        <v>0</v>
      </c>
      <c r="BR616">
        <f>'Master Data'!BR616</f>
        <v>0</v>
      </c>
      <c r="BS616">
        <f>'Master Data'!BS616</f>
        <v>0</v>
      </c>
      <c r="BT616">
        <f>'Master Data'!BT616</f>
        <v>0</v>
      </c>
      <c r="BU616">
        <f>'Master Data'!BU616</f>
        <v>0</v>
      </c>
      <c r="BV616">
        <f>'Master Data'!BV616</f>
        <v>0</v>
      </c>
      <c r="BW616">
        <f>'Master Data'!BW616</f>
        <v>20231228</v>
      </c>
      <c r="BX616" t="str">
        <f t="shared" si="109"/>
        <v>QUANTUM INTRINSIX, LLC - CompTIA A+ Certification Prep (80 clock hours)</v>
      </c>
      <c r="BY616" s="27" t="str">
        <f t="shared" si="102"/>
        <v/>
      </c>
      <c r="BZ616" s="20" t="e">
        <f t="shared" si="103"/>
        <v>#DIV/0!</v>
      </c>
      <c r="CA616" s="20" t="e">
        <f t="shared" si="104"/>
        <v>#DIV/0!</v>
      </c>
      <c r="CB616" s="20" t="e">
        <f t="shared" si="105"/>
        <v>#DIV/0!</v>
      </c>
      <c r="CC616" s="20" t="e">
        <f t="shared" si="106"/>
        <v>#DIV/0!</v>
      </c>
      <c r="CD616" s="20" t="e">
        <f t="shared" si="107"/>
        <v>#DIV/0!</v>
      </c>
      <c r="CE616" s="26">
        <f t="shared" si="108"/>
        <v>6500</v>
      </c>
      <c r="CF616" s="24" t="str">
        <f t="shared" si="110"/>
        <v xml:space="preserve"> </v>
      </c>
      <c r="CG616" s="24" t="str">
        <f t="shared" si="111"/>
        <v xml:space="preserve"> </v>
      </c>
      <c r="CH616" s="24" t="str">
        <f t="shared" si="112"/>
        <v xml:space="preserve"> </v>
      </c>
    </row>
    <row r="617" spans="1:86">
      <c r="A617" t="str">
        <f>'Master Data'!A617</f>
        <v>MD</v>
      </c>
      <c r="B617" t="str">
        <f>'Master Data'!B617</f>
        <v>QUANTUM INTRINSIX, LLC</v>
      </c>
      <c r="C617" t="str">
        <f>'Master Data'!C617</f>
        <v>A private for profit entity not regulated by the state of Maryland offering non-credit training. See this provider s website for more information.</v>
      </c>
      <c r="D617" t="str">
        <f>'Master Data'!D617</f>
        <v>14502 Greenview Drive</v>
      </c>
      <c r="E617" t="str">
        <f>'Master Data'!E617</f>
        <v>Suite 500</v>
      </c>
      <c r="F617" t="str">
        <f>'Master Data'!F617</f>
        <v>Laurel</v>
      </c>
      <c r="G617" t="str">
        <f>'Master Data'!G617</f>
        <v>MD</v>
      </c>
      <c r="H617">
        <f>'Master Data'!H617</f>
        <v>20708</v>
      </c>
      <c r="I617">
        <f>'Master Data'!I617</f>
        <v>6</v>
      </c>
      <c r="J617" t="str">
        <f>'Master Data'!J617</f>
        <v>CompTIA Network+ (40 clock hours)</v>
      </c>
      <c r="K617" t="str">
        <f>'Master Data'!K617</f>
        <v>Preparation for CompTIA Network+ exam for those with CompTIA A+ certification and at least 9 months of computer networking work experience, recommended.</v>
      </c>
      <c r="L617" t="str">
        <f>'Master Data'!L617</f>
        <v>https://www.quantumintrinsix.com/contact-us/</v>
      </c>
      <c r="M617">
        <f>'Master Data'!M617</f>
        <v>1</v>
      </c>
      <c r="N617" t="str">
        <f>'Master Data'!N617</f>
        <v>CompTIA Network+</v>
      </c>
      <c r="O617">
        <f>'Master Data'!O617</f>
        <v>110901</v>
      </c>
      <c r="P617">
        <f>'Master Data'!P617</f>
        <v>4100</v>
      </c>
      <c r="Q617">
        <f>'Master Data'!Q617</f>
        <v>700</v>
      </c>
      <c r="R617">
        <f>'Master Data'!R617</f>
        <v>40</v>
      </c>
      <c r="S617">
        <f>'Master Data'!S617</f>
        <v>1</v>
      </c>
      <c r="T617">
        <f>'Master Data'!T617</f>
        <v>1</v>
      </c>
      <c r="U617">
        <f>'Master Data'!U617</f>
        <v>3</v>
      </c>
      <c r="V617">
        <f>'Master Data'!V617</f>
        <v>15123100</v>
      </c>
      <c r="W617">
        <f>'Master Data'!W617</f>
        <v>0</v>
      </c>
      <c r="X617">
        <f>'Master Data'!X617</f>
        <v>0</v>
      </c>
      <c r="Y617">
        <f>'Master Data'!Y617</f>
        <v>0</v>
      </c>
      <c r="Z617">
        <f>'Master Data'!Z617</f>
        <v>0</v>
      </c>
      <c r="AA617">
        <f>'Master Data'!AA617</f>
        <v>0</v>
      </c>
      <c r="AB617">
        <f>'Master Data'!AB617</f>
        <v>0</v>
      </c>
      <c r="AC617">
        <f>'Master Data'!AC617</f>
        <v>0</v>
      </c>
      <c r="AD617">
        <f>'Master Data'!AD617</f>
        <v>0</v>
      </c>
      <c r="AE617">
        <f>'Master Data'!AE617</f>
        <v>0</v>
      </c>
      <c r="AF617">
        <f>'Master Data'!AF617</f>
        <v>9999999.9900000002</v>
      </c>
      <c r="AG617">
        <f>'Master Data'!AG617</f>
        <v>9999999.9900000002</v>
      </c>
      <c r="AH617">
        <f>'Master Data'!AH617</f>
        <v>0</v>
      </c>
      <c r="AI617">
        <f>'Master Data'!AI617</f>
        <v>0</v>
      </c>
      <c r="AJ617">
        <f>'Master Data'!AJ617</f>
        <v>0</v>
      </c>
      <c r="AK617">
        <f>'Master Data'!AK617</f>
        <v>0</v>
      </c>
      <c r="AL617">
        <f>'Master Data'!AL617</f>
        <v>0</v>
      </c>
      <c r="AM617">
        <f>'Master Data'!AM617</f>
        <v>0</v>
      </c>
      <c r="AN617">
        <f>'Master Data'!AN617</f>
        <v>0</v>
      </c>
      <c r="AO617">
        <f>'Master Data'!AO617</f>
        <v>0</v>
      </c>
      <c r="AP617">
        <f>'Master Data'!AP617</f>
        <v>0</v>
      </c>
      <c r="AQ617">
        <f>'Master Data'!AQ617</f>
        <v>0</v>
      </c>
      <c r="AR617">
        <f>'Master Data'!AR617</f>
        <v>0</v>
      </c>
      <c r="AS617">
        <f>'Master Data'!AS617</f>
        <v>0</v>
      </c>
      <c r="AT617">
        <f>'Master Data'!AT617</f>
        <v>0</v>
      </c>
      <c r="AU617">
        <f>'Master Data'!AU617</f>
        <v>0</v>
      </c>
      <c r="AV617">
        <f>'Master Data'!AV617</f>
        <v>0</v>
      </c>
      <c r="AW617">
        <f>'Master Data'!AW617</f>
        <v>0</v>
      </c>
      <c r="AX617">
        <f>'Master Data'!AX617</f>
        <v>0</v>
      </c>
      <c r="AY617">
        <f>'Master Data'!AY617</f>
        <v>0</v>
      </c>
      <c r="AZ617">
        <f>'Master Data'!AZ617</f>
        <v>0</v>
      </c>
      <c r="BA617">
        <f>'Master Data'!BA617</f>
        <v>0</v>
      </c>
      <c r="BB617">
        <f>'Master Data'!BB617</f>
        <v>0</v>
      </c>
      <c r="BC617">
        <f>'Master Data'!BC617</f>
        <v>0</v>
      </c>
      <c r="BD617">
        <f>'Master Data'!BD617</f>
        <v>0</v>
      </c>
      <c r="BE617">
        <f>'Master Data'!BE617</f>
        <v>0</v>
      </c>
      <c r="BF617">
        <f>'Master Data'!BF617</f>
        <v>0</v>
      </c>
      <c r="BG617">
        <f>'Master Data'!BG617</f>
        <v>0</v>
      </c>
      <c r="BH617">
        <f>'Master Data'!BH617</f>
        <v>0</v>
      </c>
      <c r="BI617">
        <f>'Master Data'!BI617</f>
        <v>0</v>
      </c>
      <c r="BJ617">
        <f>'Master Data'!BJ617</f>
        <v>0</v>
      </c>
      <c r="BK617">
        <f>'Master Data'!BK617</f>
        <v>0</v>
      </c>
      <c r="BL617">
        <f>'Master Data'!BL617</f>
        <v>0</v>
      </c>
      <c r="BM617">
        <f>'Master Data'!BM617</f>
        <v>0</v>
      </c>
      <c r="BN617">
        <f>'Master Data'!BN617</f>
        <v>0</v>
      </c>
      <c r="BO617">
        <f>'Master Data'!BO617</f>
        <v>0</v>
      </c>
      <c r="BP617">
        <f>'Master Data'!BP617</f>
        <v>0</v>
      </c>
      <c r="BQ617">
        <f>'Master Data'!BQ617</f>
        <v>0</v>
      </c>
      <c r="BR617">
        <f>'Master Data'!BR617</f>
        <v>0</v>
      </c>
      <c r="BS617">
        <f>'Master Data'!BS617</f>
        <v>0</v>
      </c>
      <c r="BT617">
        <f>'Master Data'!BT617</f>
        <v>0</v>
      </c>
      <c r="BU617">
        <f>'Master Data'!BU617</f>
        <v>0</v>
      </c>
      <c r="BV617">
        <f>'Master Data'!BV617</f>
        <v>0</v>
      </c>
      <c r="BW617">
        <f>'Master Data'!BW617</f>
        <v>20231228</v>
      </c>
      <c r="BX617" t="str">
        <f t="shared" si="109"/>
        <v>QUANTUM INTRINSIX, LLC - CompTIA Network+ (40 clock hours)</v>
      </c>
      <c r="BY617" s="27" t="str">
        <f t="shared" si="102"/>
        <v/>
      </c>
      <c r="BZ617" s="20" t="e">
        <f t="shared" si="103"/>
        <v>#DIV/0!</v>
      </c>
      <c r="CA617" s="20" t="e">
        <f t="shared" si="104"/>
        <v>#DIV/0!</v>
      </c>
      <c r="CB617" s="20" t="e">
        <f t="shared" si="105"/>
        <v>#DIV/0!</v>
      </c>
      <c r="CC617" s="20" t="e">
        <f t="shared" si="106"/>
        <v>#DIV/0!</v>
      </c>
      <c r="CD617" s="20" t="e">
        <f t="shared" si="107"/>
        <v>#DIV/0!</v>
      </c>
      <c r="CE617" s="26">
        <f t="shared" si="108"/>
        <v>4800</v>
      </c>
      <c r="CF617" s="24" t="str">
        <f t="shared" si="110"/>
        <v xml:space="preserve"> </v>
      </c>
      <c r="CG617" s="24" t="str">
        <f t="shared" si="111"/>
        <v xml:space="preserve"> </v>
      </c>
      <c r="CH617" s="24" t="str">
        <f t="shared" si="112"/>
        <v xml:space="preserve"> </v>
      </c>
    </row>
    <row r="618" spans="1:86">
      <c r="A618" t="str">
        <f>'Master Data'!A618</f>
        <v>MD</v>
      </c>
      <c r="B618" t="str">
        <f>'Master Data'!B618</f>
        <v>QUANTUM INTRINSIX, LLC</v>
      </c>
      <c r="C618" t="str">
        <f>'Master Data'!C618</f>
        <v>A private for profit entity not regulated by the state of Maryland offering non-credit training. See this provider s website for more information.</v>
      </c>
      <c r="D618" t="str">
        <f>'Master Data'!D618</f>
        <v>14502 Greenview Drive</v>
      </c>
      <c r="E618" t="str">
        <f>'Master Data'!E618</f>
        <v>Suite 500</v>
      </c>
      <c r="F618" t="str">
        <f>'Master Data'!F618</f>
        <v>Laurel</v>
      </c>
      <c r="G618" t="str">
        <f>'Master Data'!G618</f>
        <v>MD</v>
      </c>
      <c r="H618">
        <f>'Master Data'!H618</f>
        <v>20708</v>
      </c>
      <c r="I618">
        <f>'Master Data'!I618</f>
        <v>6</v>
      </c>
      <c r="J618" t="str">
        <f>'Master Data'!J618</f>
        <v>CompTIA Security+ (40 clock hours)</v>
      </c>
      <c r="K618" t="str">
        <f>'Master Data'!K618</f>
        <v>Preparation for Security+ exam for those with Network+ certification and at least two years of experience in IT administration with a security focus.</v>
      </c>
      <c r="L618" t="str">
        <f>'Master Data'!L618</f>
        <v>https://www.quantumintrinsix.com/contact-us/</v>
      </c>
      <c r="M618">
        <f>'Master Data'!M618</f>
        <v>1</v>
      </c>
      <c r="N618" t="str">
        <f>'Master Data'!N618</f>
        <v>CompTIA Security+</v>
      </c>
      <c r="O618">
        <f>'Master Data'!O618</f>
        <v>111003</v>
      </c>
      <c r="P618">
        <f>'Master Data'!P618</f>
        <v>4100</v>
      </c>
      <c r="Q618">
        <f>'Master Data'!Q618</f>
        <v>700</v>
      </c>
      <c r="R618">
        <f>'Master Data'!R618</f>
        <v>40</v>
      </c>
      <c r="S618">
        <f>'Master Data'!S618</f>
        <v>1</v>
      </c>
      <c r="T618">
        <f>'Master Data'!T618</f>
        <v>1</v>
      </c>
      <c r="U618">
        <f>'Master Data'!U618</f>
        <v>3</v>
      </c>
      <c r="V618">
        <f>'Master Data'!V618</f>
        <v>15121200</v>
      </c>
      <c r="W618">
        <f>'Master Data'!W618</f>
        <v>0</v>
      </c>
      <c r="X618">
        <f>'Master Data'!X618</f>
        <v>0</v>
      </c>
      <c r="Y618">
        <f>'Master Data'!Y618</f>
        <v>0</v>
      </c>
      <c r="Z618">
        <f>'Master Data'!Z618</f>
        <v>0</v>
      </c>
      <c r="AA618">
        <f>'Master Data'!AA618</f>
        <v>0</v>
      </c>
      <c r="AB618">
        <f>'Master Data'!AB618</f>
        <v>0</v>
      </c>
      <c r="AC618">
        <f>'Master Data'!AC618</f>
        <v>0</v>
      </c>
      <c r="AD618">
        <f>'Master Data'!AD618</f>
        <v>0</v>
      </c>
      <c r="AE618">
        <f>'Master Data'!AE618</f>
        <v>0</v>
      </c>
      <c r="AF618">
        <f>'Master Data'!AF618</f>
        <v>9999999.9900000002</v>
      </c>
      <c r="AG618">
        <f>'Master Data'!AG618</f>
        <v>9999999.9900000002</v>
      </c>
      <c r="AH618">
        <f>'Master Data'!AH618</f>
        <v>0</v>
      </c>
      <c r="AI618">
        <f>'Master Data'!AI618</f>
        <v>0</v>
      </c>
      <c r="AJ618">
        <f>'Master Data'!AJ618</f>
        <v>0</v>
      </c>
      <c r="AK618">
        <f>'Master Data'!AK618</f>
        <v>0</v>
      </c>
      <c r="AL618">
        <f>'Master Data'!AL618</f>
        <v>0</v>
      </c>
      <c r="AM618">
        <f>'Master Data'!AM618</f>
        <v>0</v>
      </c>
      <c r="AN618">
        <f>'Master Data'!AN618</f>
        <v>0</v>
      </c>
      <c r="AO618">
        <f>'Master Data'!AO618</f>
        <v>0</v>
      </c>
      <c r="AP618">
        <f>'Master Data'!AP618</f>
        <v>0</v>
      </c>
      <c r="AQ618">
        <f>'Master Data'!AQ618</f>
        <v>0</v>
      </c>
      <c r="AR618">
        <f>'Master Data'!AR618</f>
        <v>0</v>
      </c>
      <c r="AS618">
        <f>'Master Data'!AS618</f>
        <v>0</v>
      </c>
      <c r="AT618">
        <f>'Master Data'!AT618</f>
        <v>0</v>
      </c>
      <c r="AU618">
        <f>'Master Data'!AU618</f>
        <v>0</v>
      </c>
      <c r="AV618">
        <f>'Master Data'!AV618</f>
        <v>0</v>
      </c>
      <c r="AW618">
        <f>'Master Data'!AW618</f>
        <v>0</v>
      </c>
      <c r="AX618">
        <f>'Master Data'!AX618</f>
        <v>0</v>
      </c>
      <c r="AY618">
        <f>'Master Data'!AY618</f>
        <v>0</v>
      </c>
      <c r="AZ618">
        <f>'Master Data'!AZ618</f>
        <v>0</v>
      </c>
      <c r="BA618">
        <f>'Master Data'!BA618</f>
        <v>0</v>
      </c>
      <c r="BB618">
        <f>'Master Data'!BB618</f>
        <v>0</v>
      </c>
      <c r="BC618">
        <f>'Master Data'!BC618</f>
        <v>0</v>
      </c>
      <c r="BD618">
        <f>'Master Data'!BD618</f>
        <v>0</v>
      </c>
      <c r="BE618">
        <f>'Master Data'!BE618</f>
        <v>0</v>
      </c>
      <c r="BF618">
        <f>'Master Data'!BF618</f>
        <v>0</v>
      </c>
      <c r="BG618">
        <f>'Master Data'!BG618</f>
        <v>0</v>
      </c>
      <c r="BH618">
        <f>'Master Data'!BH618</f>
        <v>0</v>
      </c>
      <c r="BI618">
        <f>'Master Data'!BI618</f>
        <v>0</v>
      </c>
      <c r="BJ618">
        <f>'Master Data'!BJ618</f>
        <v>0</v>
      </c>
      <c r="BK618">
        <f>'Master Data'!BK618</f>
        <v>0</v>
      </c>
      <c r="BL618">
        <f>'Master Data'!BL618</f>
        <v>0</v>
      </c>
      <c r="BM618">
        <f>'Master Data'!BM618</f>
        <v>0</v>
      </c>
      <c r="BN618">
        <f>'Master Data'!BN618</f>
        <v>0</v>
      </c>
      <c r="BO618">
        <f>'Master Data'!BO618</f>
        <v>0</v>
      </c>
      <c r="BP618">
        <f>'Master Data'!BP618</f>
        <v>0</v>
      </c>
      <c r="BQ618">
        <f>'Master Data'!BQ618</f>
        <v>0</v>
      </c>
      <c r="BR618">
        <f>'Master Data'!BR618</f>
        <v>0</v>
      </c>
      <c r="BS618">
        <f>'Master Data'!BS618</f>
        <v>0</v>
      </c>
      <c r="BT618">
        <f>'Master Data'!BT618</f>
        <v>0</v>
      </c>
      <c r="BU618">
        <f>'Master Data'!BU618</f>
        <v>0</v>
      </c>
      <c r="BV618">
        <f>'Master Data'!BV618</f>
        <v>0</v>
      </c>
      <c r="BW618">
        <f>'Master Data'!BW618</f>
        <v>20231228</v>
      </c>
      <c r="BX618" t="str">
        <f t="shared" si="109"/>
        <v>QUANTUM INTRINSIX, LLC - CompTIA Security+ (40 clock hours)</v>
      </c>
      <c r="BY618" s="27" t="str">
        <f t="shared" si="102"/>
        <v/>
      </c>
      <c r="BZ618" s="20" t="e">
        <f t="shared" si="103"/>
        <v>#DIV/0!</v>
      </c>
      <c r="CA618" s="20" t="e">
        <f t="shared" si="104"/>
        <v>#DIV/0!</v>
      </c>
      <c r="CB618" s="20" t="e">
        <f t="shared" si="105"/>
        <v>#DIV/0!</v>
      </c>
      <c r="CC618" s="20" t="e">
        <f t="shared" si="106"/>
        <v>#DIV/0!</v>
      </c>
      <c r="CD618" s="20" t="e">
        <f t="shared" si="107"/>
        <v>#DIV/0!</v>
      </c>
      <c r="CE618" s="26">
        <f t="shared" si="108"/>
        <v>4800</v>
      </c>
      <c r="CF618" s="24" t="str">
        <f t="shared" si="110"/>
        <v xml:space="preserve"> </v>
      </c>
      <c r="CG618" s="24" t="str">
        <f t="shared" si="111"/>
        <v xml:space="preserve"> </v>
      </c>
      <c r="CH618" s="24" t="str">
        <f t="shared" si="112"/>
        <v xml:space="preserve"> </v>
      </c>
    </row>
    <row r="619" spans="1:86">
      <c r="A619" t="str">
        <f>'Master Data'!A619</f>
        <v>MD</v>
      </c>
      <c r="B619" t="str">
        <f>'Master Data'!B619</f>
        <v>QUANTUM INTRINSIX, LLC</v>
      </c>
      <c r="C619" t="str">
        <f>'Master Data'!C619</f>
        <v>A private for profit entity not regulated by the state of Maryland offering non-credit training. See this provider s website for more information.</v>
      </c>
      <c r="D619" t="str">
        <f>'Master Data'!D619</f>
        <v>14502 Greenview Drive</v>
      </c>
      <c r="E619" t="str">
        <f>'Master Data'!E619</f>
        <v>Suite 500</v>
      </c>
      <c r="F619" t="str">
        <f>'Master Data'!F619</f>
        <v>Laurel</v>
      </c>
      <c r="G619" t="str">
        <f>'Master Data'!G619</f>
        <v>MD</v>
      </c>
      <c r="H619">
        <f>'Master Data'!H619</f>
        <v>20708</v>
      </c>
      <c r="I619">
        <f>'Master Data'!I619</f>
        <v>6</v>
      </c>
      <c r="J619" t="str">
        <f>'Master Data'!J619</f>
        <v>CompTIA PenTest+ (40 clock hours)</v>
      </c>
      <c r="K619" t="str">
        <f>'Master Data'!K619</f>
        <v>CompTIA PenTest+ exam prep for those with Network+, Security+ or equivalent &amp; at least 3-4 years of hands-on information security or related experience, recommended.</v>
      </c>
      <c r="L619" t="str">
        <f>'Master Data'!L619</f>
        <v>https://www.quantumintrinsix.com/contact-us/</v>
      </c>
      <c r="M619">
        <f>'Master Data'!M619</f>
        <v>1</v>
      </c>
      <c r="N619" t="str">
        <f>'Master Data'!N619</f>
        <v>CompTIA PenTest+</v>
      </c>
      <c r="O619">
        <f>'Master Data'!O619</f>
        <v>430403</v>
      </c>
      <c r="P619">
        <f>'Master Data'!P619</f>
        <v>4100</v>
      </c>
      <c r="Q619">
        <f>'Master Data'!Q619</f>
        <v>700</v>
      </c>
      <c r="R619">
        <f>'Master Data'!R619</f>
        <v>40</v>
      </c>
      <c r="S619">
        <f>'Master Data'!S619</f>
        <v>1</v>
      </c>
      <c r="T619">
        <f>'Master Data'!T619</f>
        <v>1</v>
      </c>
      <c r="U619">
        <f>'Master Data'!U619</f>
        <v>3</v>
      </c>
      <c r="V619">
        <f>'Master Data'!V619</f>
        <v>15129904</v>
      </c>
      <c r="W619">
        <f>'Master Data'!W619</f>
        <v>0</v>
      </c>
      <c r="X619">
        <f>'Master Data'!X619</f>
        <v>0</v>
      </c>
      <c r="Y619">
        <f>'Master Data'!Y619</f>
        <v>0</v>
      </c>
      <c r="Z619">
        <f>'Master Data'!Z619</f>
        <v>0</v>
      </c>
      <c r="AA619">
        <f>'Master Data'!AA619</f>
        <v>0</v>
      </c>
      <c r="AB619">
        <f>'Master Data'!AB619</f>
        <v>0</v>
      </c>
      <c r="AC619">
        <f>'Master Data'!AC619</f>
        <v>0</v>
      </c>
      <c r="AD619">
        <f>'Master Data'!AD619</f>
        <v>0</v>
      </c>
      <c r="AE619">
        <f>'Master Data'!AE619</f>
        <v>0</v>
      </c>
      <c r="AF619">
        <f>'Master Data'!AF619</f>
        <v>9999999.9900000002</v>
      </c>
      <c r="AG619">
        <f>'Master Data'!AG619</f>
        <v>9999999.9900000002</v>
      </c>
      <c r="AH619">
        <f>'Master Data'!AH619</f>
        <v>0</v>
      </c>
      <c r="AI619">
        <f>'Master Data'!AI619</f>
        <v>0</v>
      </c>
      <c r="AJ619">
        <f>'Master Data'!AJ619</f>
        <v>0</v>
      </c>
      <c r="AK619">
        <f>'Master Data'!AK619</f>
        <v>0</v>
      </c>
      <c r="AL619">
        <f>'Master Data'!AL619</f>
        <v>0</v>
      </c>
      <c r="AM619">
        <f>'Master Data'!AM619</f>
        <v>0</v>
      </c>
      <c r="AN619">
        <f>'Master Data'!AN619</f>
        <v>0</v>
      </c>
      <c r="AO619">
        <f>'Master Data'!AO619</f>
        <v>0</v>
      </c>
      <c r="AP619">
        <f>'Master Data'!AP619</f>
        <v>0</v>
      </c>
      <c r="AQ619">
        <f>'Master Data'!AQ619</f>
        <v>0</v>
      </c>
      <c r="AR619">
        <f>'Master Data'!AR619</f>
        <v>0</v>
      </c>
      <c r="AS619">
        <f>'Master Data'!AS619</f>
        <v>0</v>
      </c>
      <c r="AT619">
        <f>'Master Data'!AT619</f>
        <v>0</v>
      </c>
      <c r="AU619">
        <f>'Master Data'!AU619</f>
        <v>0</v>
      </c>
      <c r="AV619">
        <f>'Master Data'!AV619</f>
        <v>0</v>
      </c>
      <c r="AW619">
        <f>'Master Data'!AW619</f>
        <v>0</v>
      </c>
      <c r="AX619">
        <f>'Master Data'!AX619</f>
        <v>0</v>
      </c>
      <c r="AY619">
        <f>'Master Data'!AY619</f>
        <v>0</v>
      </c>
      <c r="AZ619">
        <f>'Master Data'!AZ619</f>
        <v>0</v>
      </c>
      <c r="BA619">
        <f>'Master Data'!BA619</f>
        <v>0</v>
      </c>
      <c r="BB619">
        <f>'Master Data'!BB619</f>
        <v>0</v>
      </c>
      <c r="BC619">
        <f>'Master Data'!BC619</f>
        <v>0</v>
      </c>
      <c r="BD619">
        <f>'Master Data'!BD619</f>
        <v>0</v>
      </c>
      <c r="BE619">
        <f>'Master Data'!BE619</f>
        <v>0</v>
      </c>
      <c r="BF619">
        <f>'Master Data'!BF619</f>
        <v>0</v>
      </c>
      <c r="BG619">
        <f>'Master Data'!BG619</f>
        <v>0</v>
      </c>
      <c r="BH619">
        <f>'Master Data'!BH619</f>
        <v>0</v>
      </c>
      <c r="BI619">
        <f>'Master Data'!BI619</f>
        <v>0</v>
      </c>
      <c r="BJ619">
        <f>'Master Data'!BJ619</f>
        <v>0</v>
      </c>
      <c r="BK619">
        <f>'Master Data'!BK619</f>
        <v>0</v>
      </c>
      <c r="BL619">
        <f>'Master Data'!BL619</f>
        <v>0</v>
      </c>
      <c r="BM619">
        <f>'Master Data'!BM619</f>
        <v>0</v>
      </c>
      <c r="BN619">
        <f>'Master Data'!BN619</f>
        <v>0</v>
      </c>
      <c r="BO619">
        <f>'Master Data'!BO619</f>
        <v>0</v>
      </c>
      <c r="BP619">
        <f>'Master Data'!BP619</f>
        <v>0</v>
      </c>
      <c r="BQ619">
        <f>'Master Data'!BQ619</f>
        <v>0</v>
      </c>
      <c r="BR619">
        <f>'Master Data'!BR619</f>
        <v>0</v>
      </c>
      <c r="BS619">
        <f>'Master Data'!BS619</f>
        <v>0</v>
      </c>
      <c r="BT619">
        <f>'Master Data'!BT619</f>
        <v>0</v>
      </c>
      <c r="BU619">
        <f>'Master Data'!BU619</f>
        <v>0</v>
      </c>
      <c r="BV619">
        <f>'Master Data'!BV619</f>
        <v>0</v>
      </c>
      <c r="BW619">
        <f>'Master Data'!BW619</f>
        <v>20231228</v>
      </c>
      <c r="BX619" t="str">
        <f t="shared" si="109"/>
        <v>QUANTUM INTRINSIX, LLC - CompTIA PenTest+ (40 clock hours)</v>
      </c>
      <c r="BY619" s="27" t="str">
        <f t="shared" si="102"/>
        <v/>
      </c>
      <c r="BZ619" s="20" t="e">
        <f t="shared" si="103"/>
        <v>#DIV/0!</v>
      </c>
      <c r="CA619" s="20" t="e">
        <f t="shared" si="104"/>
        <v>#DIV/0!</v>
      </c>
      <c r="CB619" s="20" t="e">
        <f t="shared" si="105"/>
        <v>#DIV/0!</v>
      </c>
      <c r="CC619" s="20" t="e">
        <f t="shared" si="106"/>
        <v>#DIV/0!</v>
      </c>
      <c r="CD619" s="20" t="e">
        <f t="shared" si="107"/>
        <v>#DIV/0!</v>
      </c>
      <c r="CE619" s="26">
        <f t="shared" si="108"/>
        <v>4800</v>
      </c>
      <c r="CF619" s="24" t="str">
        <f t="shared" si="110"/>
        <v xml:space="preserve"> </v>
      </c>
      <c r="CG619" s="24" t="str">
        <f t="shared" si="111"/>
        <v xml:space="preserve"> </v>
      </c>
      <c r="CH619" s="24" t="str">
        <f t="shared" si="112"/>
        <v xml:space="preserve"> </v>
      </c>
    </row>
    <row r="620" spans="1:86">
      <c r="A620" t="str">
        <f>'Master Data'!A620</f>
        <v>MD</v>
      </c>
      <c r="B620" t="str">
        <f>'Master Data'!B620</f>
        <v>Rochester Institute of Technology</v>
      </c>
      <c r="C620" t="str">
        <f>'Master Data'!C620</f>
        <v>A New York state-based 4-year public university, accredited by the Middle States Commission on Higher Education. See this provider s website for more information.</v>
      </c>
      <c r="D620" t="str">
        <f>'Master Data'!D620</f>
        <v>15 Lomb Memorial Drive Rochester</v>
      </c>
      <c r="E620">
        <f>'Master Data'!E620</f>
        <v>0</v>
      </c>
      <c r="F620" t="str">
        <f>'Master Data'!F620</f>
        <v>Rochester</v>
      </c>
      <c r="G620" t="str">
        <f>'Master Data'!G620</f>
        <v>NY</v>
      </c>
      <c r="H620">
        <f>'Master Data'!H620</f>
        <v>14623</v>
      </c>
      <c r="I620">
        <f>'Master Data'!I620</f>
        <v>2</v>
      </c>
      <c r="J620" t="str">
        <f>'Master Data'!J620</f>
        <v>Building Pathways for Infrastructure Jobs (45 clock hours)</v>
      </c>
      <c r="K620" t="str">
        <f>'Master Data'!K620</f>
        <v>Participants will gain insight into their work values, interests, explore career ideas, learn about career opportunities, tools, resources, potential employers, professional information, organization.</v>
      </c>
      <c r="L620" t="str">
        <f>'Master Data'!L620</f>
        <v>http://www.rit.edu/academicaffairs/</v>
      </c>
      <c r="M620">
        <f>'Master Data'!M620</f>
        <v>9</v>
      </c>
      <c r="N620">
        <f>'Master Data'!N620</f>
        <v>0</v>
      </c>
      <c r="O620">
        <f>'Master Data'!O620</f>
        <v>522001</v>
      </c>
      <c r="P620">
        <f>'Master Data'!P620</f>
        <v>6051</v>
      </c>
      <c r="Q620">
        <f>'Master Data'!Q620</f>
        <v>0</v>
      </c>
      <c r="R620">
        <f>'Master Data'!R620</f>
        <v>3</v>
      </c>
      <c r="S620">
        <f>'Master Data'!S620</f>
        <v>15</v>
      </c>
      <c r="T620">
        <f>'Master Data'!T620</f>
        <v>1</v>
      </c>
      <c r="U620">
        <f>'Master Data'!U620</f>
        <v>3</v>
      </c>
      <c r="V620">
        <f>'Master Data'!V620</f>
        <v>11902100</v>
      </c>
      <c r="W620">
        <f>'Master Data'!W620</f>
        <v>17205100</v>
      </c>
      <c r="X620">
        <f>'Master Data'!X620</f>
        <v>17301300</v>
      </c>
      <c r="Y620">
        <f>'Master Data'!Y620</f>
        <v>0</v>
      </c>
      <c r="Z620">
        <f>'Master Data'!Z620</f>
        <v>0</v>
      </c>
      <c r="AA620">
        <f>'Master Data'!AA620</f>
        <v>0</v>
      </c>
      <c r="AB620">
        <f>'Master Data'!AB620</f>
        <v>0</v>
      </c>
      <c r="AC620">
        <f>'Master Data'!AC620</f>
        <v>0</v>
      </c>
      <c r="AD620">
        <f>'Master Data'!AD620</f>
        <v>0</v>
      </c>
      <c r="AE620">
        <f>'Master Data'!AE620</f>
        <v>0</v>
      </c>
      <c r="AF620">
        <f>'Master Data'!AF620</f>
        <v>9999999.9900000002</v>
      </c>
      <c r="AG620">
        <f>'Master Data'!AG620</f>
        <v>9999999.9900000002</v>
      </c>
      <c r="AH620">
        <f>'Master Data'!AH620</f>
        <v>0</v>
      </c>
      <c r="AI620">
        <f>'Master Data'!AI620</f>
        <v>0</v>
      </c>
      <c r="AJ620">
        <f>'Master Data'!AJ620</f>
        <v>0</v>
      </c>
      <c r="AK620">
        <f>'Master Data'!AK620</f>
        <v>0</v>
      </c>
      <c r="AL620">
        <f>'Master Data'!AL620</f>
        <v>0</v>
      </c>
      <c r="AM620">
        <f>'Master Data'!AM620</f>
        <v>0</v>
      </c>
      <c r="AN620">
        <f>'Master Data'!AN620</f>
        <v>0</v>
      </c>
      <c r="AO620">
        <f>'Master Data'!AO620</f>
        <v>0</v>
      </c>
      <c r="AP620">
        <f>'Master Data'!AP620</f>
        <v>0</v>
      </c>
      <c r="AQ620">
        <f>'Master Data'!AQ620</f>
        <v>0</v>
      </c>
      <c r="AR620">
        <f>'Master Data'!AR620</f>
        <v>0</v>
      </c>
      <c r="AS620">
        <f>'Master Data'!AS620</f>
        <v>0</v>
      </c>
      <c r="AT620">
        <f>'Master Data'!AT620</f>
        <v>0</v>
      </c>
      <c r="AU620">
        <f>'Master Data'!AU620</f>
        <v>0</v>
      </c>
      <c r="AV620">
        <f>'Master Data'!AV620</f>
        <v>0</v>
      </c>
      <c r="AW620">
        <f>'Master Data'!AW620</f>
        <v>0</v>
      </c>
      <c r="AX620">
        <f>'Master Data'!AX620</f>
        <v>0</v>
      </c>
      <c r="AY620">
        <f>'Master Data'!AY620</f>
        <v>0</v>
      </c>
      <c r="AZ620">
        <f>'Master Data'!AZ620</f>
        <v>0</v>
      </c>
      <c r="BA620">
        <f>'Master Data'!BA620</f>
        <v>0</v>
      </c>
      <c r="BB620">
        <f>'Master Data'!BB620</f>
        <v>0</v>
      </c>
      <c r="BC620">
        <f>'Master Data'!BC620</f>
        <v>0</v>
      </c>
      <c r="BD620">
        <f>'Master Data'!BD620</f>
        <v>0</v>
      </c>
      <c r="BE620">
        <f>'Master Data'!BE620</f>
        <v>0</v>
      </c>
      <c r="BF620">
        <f>'Master Data'!BF620</f>
        <v>0</v>
      </c>
      <c r="BG620">
        <f>'Master Data'!BG620</f>
        <v>0</v>
      </c>
      <c r="BH620">
        <f>'Master Data'!BH620</f>
        <v>0</v>
      </c>
      <c r="BI620">
        <f>'Master Data'!BI620</f>
        <v>0</v>
      </c>
      <c r="BJ620">
        <f>'Master Data'!BJ620</f>
        <v>0</v>
      </c>
      <c r="BK620">
        <f>'Master Data'!BK620</f>
        <v>0</v>
      </c>
      <c r="BL620">
        <f>'Master Data'!BL620</f>
        <v>0</v>
      </c>
      <c r="BM620">
        <f>'Master Data'!BM620</f>
        <v>0</v>
      </c>
      <c r="BN620">
        <f>'Master Data'!BN620</f>
        <v>0</v>
      </c>
      <c r="BO620">
        <f>'Master Data'!BO620</f>
        <v>0</v>
      </c>
      <c r="BP620">
        <f>'Master Data'!BP620</f>
        <v>0</v>
      </c>
      <c r="BQ620">
        <f>'Master Data'!BQ620</f>
        <v>0</v>
      </c>
      <c r="BR620">
        <f>'Master Data'!BR620</f>
        <v>0</v>
      </c>
      <c r="BS620">
        <f>'Master Data'!BS620</f>
        <v>0</v>
      </c>
      <c r="BT620">
        <f>'Master Data'!BT620</f>
        <v>0</v>
      </c>
      <c r="BU620">
        <f>'Master Data'!BU620</f>
        <v>0</v>
      </c>
      <c r="BV620">
        <f>'Master Data'!BV620</f>
        <v>0</v>
      </c>
      <c r="BW620">
        <f>'Master Data'!BW620</f>
        <v>20240116</v>
      </c>
      <c r="BX620" t="str">
        <f t="shared" si="109"/>
        <v>Rochester Institute of Technology - Building Pathways for Infrastructure Jobs (45 clock hours)</v>
      </c>
      <c r="BY620" s="27" t="str">
        <f t="shared" si="102"/>
        <v/>
      </c>
      <c r="BZ620" s="20" t="e">
        <f t="shared" si="103"/>
        <v>#DIV/0!</v>
      </c>
      <c r="CA620" s="20" t="e">
        <f t="shared" si="104"/>
        <v>#DIV/0!</v>
      </c>
      <c r="CB620" s="20" t="e">
        <f t="shared" si="105"/>
        <v>#DIV/0!</v>
      </c>
      <c r="CC620" s="20" t="e">
        <f t="shared" si="106"/>
        <v>#DIV/0!</v>
      </c>
      <c r="CD620" s="20" t="e">
        <f t="shared" si="107"/>
        <v>#DIV/0!</v>
      </c>
      <c r="CE620" s="26">
        <f t="shared" si="108"/>
        <v>6051</v>
      </c>
      <c r="CF620" s="24" t="str">
        <f t="shared" si="110"/>
        <v xml:space="preserve"> </v>
      </c>
      <c r="CG620" s="24" t="str">
        <f t="shared" si="111"/>
        <v xml:space="preserve"> </v>
      </c>
      <c r="CH620" s="24" t="str">
        <f t="shared" si="112"/>
        <v xml:space="preserve"> </v>
      </c>
    </row>
    <row r="621" spans="1:86">
      <c r="A621" t="str">
        <f>'Master Data'!A621</f>
        <v>MD</v>
      </c>
      <c r="B621" t="str">
        <f>'Master Data'!B621</f>
        <v>QUANTUM INTRINSIX, LLC</v>
      </c>
      <c r="C621" t="str">
        <f>'Master Data'!C621</f>
        <v>A private for profit entity not regulated by the state of Maryland offering non-credit training. See this provider s website for more information.</v>
      </c>
      <c r="D621" t="str">
        <f>'Master Data'!D621</f>
        <v>14502 Greenview Drive</v>
      </c>
      <c r="E621" t="str">
        <f>'Master Data'!E621</f>
        <v>Suite 500</v>
      </c>
      <c r="F621" t="str">
        <f>'Master Data'!F621</f>
        <v>Laurel</v>
      </c>
      <c r="G621" t="str">
        <f>'Master Data'!G621</f>
        <v>MD</v>
      </c>
      <c r="H621">
        <f>'Master Data'!H621</f>
        <v>20708</v>
      </c>
      <c r="I621">
        <f>'Master Data'!I621</f>
        <v>6</v>
      </c>
      <c r="J621" t="str">
        <f>'Master Data'!J621</f>
        <v>EC-Council Computer Hacking Forensic Investigator-C|HFI (40 clock hours)</v>
      </c>
      <c r="K621" t="str">
        <f>'Master Data'!K621</f>
        <v>Prep for C|HFI exam for those with 2+ years of proven info security work experience &amp; education with digital security specialization.</v>
      </c>
      <c r="L621" t="str">
        <f>'Master Data'!L621</f>
        <v>https://www.quantumintrinsix.com/contact-us/</v>
      </c>
      <c r="M621">
        <f>'Master Data'!M621</f>
        <v>1</v>
      </c>
      <c r="N621" t="str">
        <f>'Master Data'!N621</f>
        <v>Computer Hacking Forensic Investigator</v>
      </c>
      <c r="O621">
        <f>'Master Data'!O621</f>
        <v>430404</v>
      </c>
      <c r="P621">
        <f>'Master Data'!P621</f>
        <v>4200</v>
      </c>
      <c r="Q621">
        <f>'Master Data'!Q621</f>
        <v>600</v>
      </c>
      <c r="R621">
        <f>'Master Data'!R621</f>
        <v>40</v>
      </c>
      <c r="S621">
        <f>'Master Data'!S621</f>
        <v>1</v>
      </c>
      <c r="T621">
        <f>'Master Data'!T621</f>
        <v>1</v>
      </c>
      <c r="U621">
        <f>'Master Data'!U621</f>
        <v>3</v>
      </c>
      <c r="V621">
        <f>'Master Data'!V621</f>
        <v>15129906</v>
      </c>
      <c r="W621">
        <f>'Master Data'!W621</f>
        <v>0</v>
      </c>
      <c r="X621">
        <f>'Master Data'!X621</f>
        <v>0</v>
      </c>
      <c r="Y621">
        <f>'Master Data'!Y621</f>
        <v>0</v>
      </c>
      <c r="Z621">
        <f>'Master Data'!Z621</f>
        <v>0</v>
      </c>
      <c r="AA621">
        <f>'Master Data'!AA621</f>
        <v>0</v>
      </c>
      <c r="AB621">
        <f>'Master Data'!AB621</f>
        <v>0</v>
      </c>
      <c r="AC621">
        <f>'Master Data'!AC621</f>
        <v>0</v>
      </c>
      <c r="AD621">
        <f>'Master Data'!AD621</f>
        <v>0</v>
      </c>
      <c r="AE621">
        <f>'Master Data'!AE621</f>
        <v>0</v>
      </c>
      <c r="AF621">
        <f>'Master Data'!AF621</f>
        <v>9999999.9900000002</v>
      </c>
      <c r="AG621">
        <f>'Master Data'!AG621</f>
        <v>9999999.9900000002</v>
      </c>
      <c r="AH621">
        <f>'Master Data'!AH621</f>
        <v>0</v>
      </c>
      <c r="AI621">
        <f>'Master Data'!AI621</f>
        <v>0</v>
      </c>
      <c r="AJ621">
        <f>'Master Data'!AJ621</f>
        <v>0</v>
      </c>
      <c r="AK621">
        <f>'Master Data'!AK621</f>
        <v>0</v>
      </c>
      <c r="AL621">
        <f>'Master Data'!AL621</f>
        <v>0</v>
      </c>
      <c r="AM621">
        <f>'Master Data'!AM621</f>
        <v>0</v>
      </c>
      <c r="AN621">
        <f>'Master Data'!AN621</f>
        <v>0</v>
      </c>
      <c r="AO621">
        <f>'Master Data'!AO621</f>
        <v>0</v>
      </c>
      <c r="AP621">
        <f>'Master Data'!AP621</f>
        <v>0</v>
      </c>
      <c r="AQ621">
        <f>'Master Data'!AQ621</f>
        <v>0</v>
      </c>
      <c r="AR621">
        <f>'Master Data'!AR621</f>
        <v>0</v>
      </c>
      <c r="AS621">
        <f>'Master Data'!AS621</f>
        <v>0</v>
      </c>
      <c r="AT621">
        <f>'Master Data'!AT621</f>
        <v>0</v>
      </c>
      <c r="AU621">
        <f>'Master Data'!AU621</f>
        <v>0</v>
      </c>
      <c r="AV621">
        <f>'Master Data'!AV621</f>
        <v>0</v>
      </c>
      <c r="AW621">
        <f>'Master Data'!AW621</f>
        <v>0</v>
      </c>
      <c r="AX621">
        <f>'Master Data'!AX621</f>
        <v>0</v>
      </c>
      <c r="AY621">
        <f>'Master Data'!AY621</f>
        <v>0</v>
      </c>
      <c r="AZ621">
        <f>'Master Data'!AZ621</f>
        <v>0</v>
      </c>
      <c r="BA621">
        <f>'Master Data'!BA621</f>
        <v>0</v>
      </c>
      <c r="BB621">
        <f>'Master Data'!BB621</f>
        <v>0</v>
      </c>
      <c r="BC621">
        <f>'Master Data'!BC621</f>
        <v>0</v>
      </c>
      <c r="BD621">
        <f>'Master Data'!BD621</f>
        <v>0</v>
      </c>
      <c r="BE621">
        <f>'Master Data'!BE621</f>
        <v>0</v>
      </c>
      <c r="BF621">
        <f>'Master Data'!BF621</f>
        <v>0</v>
      </c>
      <c r="BG621">
        <f>'Master Data'!BG621</f>
        <v>0</v>
      </c>
      <c r="BH621">
        <f>'Master Data'!BH621</f>
        <v>0</v>
      </c>
      <c r="BI621">
        <f>'Master Data'!BI621</f>
        <v>0</v>
      </c>
      <c r="BJ621">
        <f>'Master Data'!BJ621</f>
        <v>0</v>
      </c>
      <c r="BK621">
        <f>'Master Data'!BK621</f>
        <v>0</v>
      </c>
      <c r="BL621">
        <f>'Master Data'!BL621</f>
        <v>0</v>
      </c>
      <c r="BM621">
        <f>'Master Data'!BM621</f>
        <v>0</v>
      </c>
      <c r="BN621">
        <f>'Master Data'!BN621</f>
        <v>0</v>
      </c>
      <c r="BO621">
        <f>'Master Data'!BO621</f>
        <v>0</v>
      </c>
      <c r="BP621">
        <f>'Master Data'!BP621</f>
        <v>0</v>
      </c>
      <c r="BQ621">
        <f>'Master Data'!BQ621</f>
        <v>0</v>
      </c>
      <c r="BR621">
        <f>'Master Data'!BR621</f>
        <v>0</v>
      </c>
      <c r="BS621">
        <f>'Master Data'!BS621</f>
        <v>0</v>
      </c>
      <c r="BT621">
        <f>'Master Data'!BT621</f>
        <v>0</v>
      </c>
      <c r="BU621">
        <f>'Master Data'!BU621</f>
        <v>0</v>
      </c>
      <c r="BV621">
        <f>'Master Data'!BV621</f>
        <v>0</v>
      </c>
      <c r="BW621">
        <f>'Master Data'!BW621</f>
        <v>20240111</v>
      </c>
      <c r="BX621" t="str">
        <f t="shared" si="109"/>
        <v>QUANTUM INTRINSIX, LLC - EC-Council Computer Hacking Forensic Investigator-C|HFI (40 clock hours)</v>
      </c>
      <c r="BY621" s="27" t="str">
        <f t="shared" si="102"/>
        <v/>
      </c>
      <c r="BZ621" s="20" t="e">
        <f t="shared" si="103"/>
        <v>#DIV/0!</v>
      </c>
      <c r="CA621" s="20" t="e">
        <f t="shared" si="104"/>
        <v>#DIV/0!</v>
      </c>
      <c r="CB621" s="20" t="e">
        <f t="shared" si="105"/>
        <v>#DIV/0!</v>
      </c>
      <c r="CC621" s="20" t="e">
        <f t="shared" si="106"/>
        <v>#DIV/0!</v>
      </c>
      <c r="CD621" s="20" t="e">
        <f t="shared" si="107"/>
        <v>#DIV/0!</v>
      </c>
      <c r="CE621" s="26">
        <f t="shared" si="108"/>
        <v>4800</v>
      </c>
      <c r="CF621" s="24" t="str">
        <f t="shared" si="110"/>
        <v xml:space="preserve"> </v>
      </c>
      <c r="CG621" s="24" t="str">
        <f t="shared" si="111"/>
        <v xml:space="preserve"> </v>
      </c>
      <c r="CH621" s="24" t="str">
        <f t="shared" si="112"/>
        <v xml:space="preserve"> </v>
      </c>
    </row>
    <row r="622" spans="1:86">
      <c r="A622" t="str">
        <f>'Master Data'!A622</f>
        <v>MD</v>
      </c>
      <c r="B622" t="str">
        <f>'Master Data'!B622</f>
        <v>NuPaths, LLC</v>
      </c>
      <c r="C622" t="str">
        <f>'Master Data'!C622</f>
        <v>A Pennsylvania private for profit entity not regulated by the state of Maryland (MHEC) offering non-credit training. See this provider s website for more information at https://nupaths.org/about-us.</v>
      </c>
      <c r="D622" t="str">
        <f>'Master Data'!D622</f>
        <v>2217 Eaglesmoor Lane</v>
      </c>
      <c r="E622">
        <f>'Master Data'!E622</f>
        <v>0</v>
      </c>
      <c r="F622" t="str">
        <f>'Master Data'!F622</f>
        <v>Enola</v>
      </c>
      <c r="G622" t="str">
        <f>'Master Data'!G622</f>
        <v>PA</v>
      </c>
      <c r="H622">
        <f>'Master Data'!H622</f>
        <v>17025</v>
      </c>
      <c r="I622">
        <f>'Master Data'!I622</f>
        <v>6</v>
      </c>
      <c r="J622" t="str">
        <f>'Master Data'!J622</f>
        <v>Tech Support Specialist (201 clock hours)</v>
      </c>
      <c r="K622" t="str">
        <f>'Master Data'!K622</f>
        <v>Preparation to provide technical assistance to computer users and for CompTIA A+ exams.</v>
      </c>
      <c r="L622" t="str">
        <f>'Master Data'!L622</f>
        <v>https://nupaths.org/our-programs/technical-support-specialist/</v>
      </c>
      <c r="M622">
        <f>'Master Data'!M622</f>
        <v>1</v>
      </c>
      <c r="N622" t="str">
        <f>'Master Data'!N622</f>
        <v>CompTIA A+</v>
      </c>
      <c r="O622">
        <f>'Master Data'!O622</f>
        <v>111006</v>
      </c>
      <c r="P622">
        <f>'Master Data'!P622</f>
        <v>7000</v>
      </c>
      <c r="Q622">
        <f>'Master Data'!Q622</f>
        <v>1150</v>
      </c>
      <c r="R622">
        <f>'Master Data'!R622</f>
        <v>8</v>
      </c>
      <c r="S622">
        <f>'Master Data'!S622</f>
        <v>26</v>
      </c>
      <c r="T622">
        <f>'Master Data'!T622</f>
        <v>1</v>
      </c>
      <c r="U622">
        <f>'Master Data'!U622</f>
        <v>2</v>
      </c>
      <c r="V622">
        <f>'Master Data'!V622</f>
        <v>15123200</v>
      </c>
      <c r="W622">
        <f>'Master Data'!W622</f>
        <v>0</v>
      </c>
      <c r="X622">
        <f>'Master Data'!X622</f>
        <v>0</v>
      </c>
      <c r="Y622">
        <f>'Master Data'!Y622</f>
        <v>12</v>
      </c>
      <c r="Z622">
        <f>'Master Data'!Z622</f>
        <v>12</v>
      </c>
      <c r="AA622">
        <f>'Master Data'!AA622</f>
        <v>9</v>
      </c>
      <c r="AB622">
        <f>'Master Data'!AB622</f>
        <v>0</v>
      </c>
      <c r="AC622">
        <f>'Master Data'!AC622</f>
        <v>0</v>
      </c>
      <c r="AD622">
        <f>'Master Data'!AD622</f>
        <v>0</v>
      </c>
      <c r="AE622">
        <f>'Master Data'!AE622</f>
        <v>0</v>
      </c>
      <c r="AF622">
        <f>'Master Data'!AF622</f>
        <v>9999999.9900000002</v>
      </c>
      <c r="AG622">
        <f>'Master Data'!AG622</f>
        <v>9999999.9900000002</v>
      </c>
      <c r="AH622">
        <f>'Master Data'!AH622</f>
        <v>0</v>
      </c>
      <c r="AI622">
        <f>'Master Data'!AI622</f>
        <v>0</v>
      </c>
      <c r="AJ622">
        <f>'Master Data'!AJ622</f>
        <v>0</v>
      </c>
      <c r="AK622">
        <f>'Master Data'!AK622</f>
        <v>0</v>
      </c>
      <c r="AL622">
        <f>'Master Data'!AL622</f>
        <v>0</v>
      </c>
      <c r="AM622">
        <f>'Master Data'!AM622</f>
        <v>0</v>
      </c>
      <c r="AN622">
        <f>'Master Data'!AN622</f>
        <v>0</v>
      </c>
      <c r="AO622">
        <f>'Master Data'!AO622</f>
        <v>0</v>
      </c>
      <c r="AP622">
        <f>'Master Data'!AP622</f>
        <v>0</v>
      </c>
      <c r="AQ622">
        <f>'Master Data'!AQ622</f>
        <v>0</v>
      </c>
      <c r="AR622">
        <f>'Master Data'!AR622</f>
        <v>0</v>
      </c>
      <c r="AS622">
        <f>'Master Data'!AS622</f>
        <v>0</v>
      </c>
      <c r="AT622">
        <f>'Master Data'!AT622</f>
        <v>0</v>
      </c>
      <c r="AU622">
        <f>'Master Data'!AU622</f>
        <v>0</v>
      </c>
      <c r="AV622">
        <f>'Master Data'!AV622</f>
        <v>0</v>
      </c>
      <c r="AW622">
        <f>'Master Data'!AW622</f>
        <v>0</v>
      </c>
      <c r="AX622">
        <f>'Master Data'!AX622</f>
        <v>0</v>
      </c>
      <c r="AY622">
        <f>'Master Data'!AY622</f>
        <v>0</v>
      </c>
      <c r="AZ622">
        <f>'Master Data'!AZ622</f>
        <v>0</v>
      </c>
      <c r="BA622">
        <f>'Master Data'!BA622</f>
        <v>0</v>
      </c>
      <c r="BB622">
        <f>'Master Data'!BB622</f>
        <v>0</v>
      </c>
      <c r="BC622">
        <f>'Master Data'!BC622</f>
        <v>0</v>
      </c>
      <c r="BD622">
        <f>'Master Data'!BD622</f>
        <v>0</v>
      </c>
      <c r="BE622">
        <f>'Master Data'!BE622</f>
        <v>0</v>
      </c>
      <c r="BF622">
        <f>'Master Data'!BF622</f>
        <v>0</v>
      </c>
      <c r="BG622">
        <f>'Master Data'!BG622</f>
        <v>0</v>
      </c>
      <c r="BH622">
        <f>'Master Data'!BH622</f>
        <v>0</v>
      </c>
      <c r="BI622">
        <f>'Master Data'!BI622</f>
        <v>0</v>
      </c>
      <c r="BJ622">
        <f>'Master Data'!BJ622</f>
        <v>0</v>
      </c>
      <c r="BK622">
        <f>'Master Data'!BK622</f>
        <v>0</v>
      </c>
      <c r="BL622">
        <f>'Master Data'!BL622</f>
        <v>0</v>
      </c>
      <c r="BM622">
        <f>'Master Data'!BM622</f>
        <v>0</v>
      </c>
      <c r="BN622">
        <f>'Master Data'!BN622</f>
        <v>0</v>
      </c>
      <c r="BO622">
        <f>'Master Data'!BO622</f>
        <v>0</v>
      </c>
      <c r="BP622">
        <f>'Master Data'!BP622</f>
        <v>0</v>
      </c>
      <c r="BQ622">
        <f>'Master Data'!BQ622</f>
        <v>0</v>
      </c>
      <c r="BR622">
        <f>'Master Data'!BR622</f>
        <v>0</v>
      </c>
      <c r="BS622">
        <f>'Master Data'!BS622</f>
        <v>0</v>
      </c>
      <c r="BT622">
        <f>'Master Data'!BT622</f>
        <v>0</v>
      </c>
      <c r="BU622">
        <f>'Master Data'!BU622</f>
        <v>0</v>
      </c>
      <c r="BV622">
        <f>'Master Data'!BV622</f>
        <v>0</v>
      </c>
      <c r="BW622">
        <f>'Master Data'!BW622</f>
        <v>20240220</v>
      </c>
      <c r="BX622" t="str">
        <f t="shared" si="109"/>
        <v>NuPaths, LLC - Tech Support Specialist (201 clock hours)</v>
      </c>
      <c r="BY622" s="27" t="str">
        <f t="shared" si="102"/>
        <v/>
      </c>
      <c r="BZ622" s="20" t="e">
        <f t="shared" si="103"/>
        <v>#DIV/0!</v>
      </c>
      <c r="CA622" s="20" t="e">
        <f t="shared" si="104"/>
        <v>#DIV/0!</v>
      </c>
      <c r="CB622" s="20" t="e">
        <f t="shared" si="105"/>
        <v>#DIV/0!</v>
      </c>
      <c r="CC622" s="20" t="e">
        <f t="shared" si="106"/>
        <v>#DIV/0!</v>
      </c>
      <c r="CD622" s="20" t="e">
        <f t="shared" si="107"/>
        <v>#DIV/0!</v>
      </c>
      <c r="CE622" s="26">
        <f t="shared" si="108"/>
        <v>8150</v>
      </c>
      <c r="CF622" s="24" t="str">
        <f t="shared" si="110"/>
        <v xml:space="preserve"> </v>
      </c>
      <c r="CG622" s="24" t="str">
        <f t="shared" si="111"/>
        <v xml:space="preserve"> </v>
      </c>
      <c r="CH622" s="24" t="str">
        <f t="shared" si="112"/>
        <v xml:space="preserve"> </v>
      </c>
    </row>
    <row r="623" spans="1:86">
      <c r="A623" t="str">
        <f>'Master Data'!A623</f>
        <v>MD</v>
      </c>
      <c r="B623" t="str">
        <f>'Master Data'!B623</f>
        <v>NuPaths, LLC</v>
      </c>
      <c r="C623" t="str">
        <f>'Master Data'!C623</f>
        <v>A Pennsylvania private for profit entity not regulated by the state of Maryland (MHEC) offering non-credit training. See this provider s website for more information at https://nupaths.org/about-us.</v>
      </c>
      <c r="D623" t="str">
        <f>'Master Data'!D623</f>
        <v>2217 Eaglesmoor Lane</v>
      </c>
      <c r="E623">
        <f>'Master Data'!E623</f>
        <v>0</v>
      </c>
      <c r="F623" t="str">
        <f>'Master Data'!F623</f>
        <v>Enola</v>
      </c>
      <c r="G623" t="str">
        <f>'Master Data'!G623</f>
        <v>PA</v>
      </c>
      <c r="H623">
        <f>'Master Data'!H623</f>
        <v>17025</v>
      </c>
      <c r="I623">
        <f>'Master Data'!I623</f>
        <v>6</v>
      </c>
      <c r="J623" t="str">
        <f>'Master Data'!J623</f>
        <v>Associate Web Developer (189 clock hours)</v>
      </c>
      <c r="K623" t="str">
        <f>'Master Data'!K623</f>
        <v>Preparation for the Certiport IT Specialist HTML5 App Development exam 98-375.</v>
      </c>
      <c r="L623" t="str">
        <f>'Master Data'!L623</f>
        <v>https://nupaths.org/our-programs/associate-web-developer/</v>
      </c>
      <c r="M623">
        <f>'Master Data'!M623</f>
        <v>1</v>
      </c>
      <c r="N623" t="str">
        <f>'Master Data'!N623</f>
        <v>Certiport HTML 5 Application Development</v>
      </c>
      <c r="O623">
        <f>'Master Data'!O623</f>
        <v>110101</v>
      </c>
      <c r="P623">
        <f>'Master Data'!P623</f>
        <v>7000</v>
      </c>
      <c r="Q623">
        <f>'Master Data'!Q623</f>
        <v>1100</v>
      </c>
      <c r="R623">
        <f>'Master Data'!R623</f>
        <v>8</v>
      </c>
      <c r="S623">
        <f>'Master Data'!S623</f>
        <v>26</v>
      </c>
      <c r="T623">
        <f>'Master Data'!T623</f>
        <v>1</v>
      </c>
      <c r="U623">
        <f>'Master Data'!U623</f>
        <v>2</v>
      </c>
      <c r="V623">
        <f>'Master Data'!V623</f>
        <v>15123200</v>
      </c>
      <c r="W623">
        <f>'Master Data'!W623</f>
        <v>0</v>
      </c>
      <c r="X623">
        <f>'Master Data'!X623</f>
        <v>0</v>
      </c>
      <c r="Y623">
        <f>'Master Data'!Y623</f>
        <v>19</v>
      </c>
      <c r="Z623">
        <f>'Master Data'!Z623</f>
        <v>14</v>
      </c>
      <c r="AA623">
        <f>'Master Data'!AA623</f>
        <v>8</v>
      </c>
      <c r="AB623">
        <f>'Master Data'!AB623</f>
        <v>0</v>
      </c>
      <c r="AC623">
        <f>'Master Data'!AC623</f>
        <v>0</v>
      </c>
      <c r="AD623">
        <f>'Master Data'!AD623</f>
        <v>0</v>
      </c>
      <c r="AE623">
        <f>'Master Data'!AE623</f>
        <v>0</v>
      </c>
      <c r="AF623">
        <f>'Master Data'!AF623</f>
        <v>9999999.9900000002</v>
      </c>
      <c r="AG623">
        <f>'Master Data'!AG623</f>
        <v>9999999.9900000002</v>
      </c>
      <c r="AH623">
        <f>'Master Data'!AH623</f>
        <v>0</v>
      </c>
      <c r="AI623">
        <f>'Master Data'!AI623</f>
        <v>0</v>
      </c>
      <c r="AJ623">
        <f>'Master Data'!AJ623</f>
        <v>0</v>
      </c>
      <c r="AK623">
        <f>'Master Data'!AK623</f>
        <v>0</v>
      </c>
      <c r="AL623">
        <f>'Master Data'!AL623</f>
        <v>0</v>
      </c>
      <c r="AM623">
        <f>'Master Data'!AM623</f>
        <v>0</v>
      </c>
      <c r="AN623">
        <f>'Master Data'!AN623</f>
        <v>0</v>
      </c>
      <c r="AO623">
        <f>'Master Data'!AO623</f>
        <v>0</v>
      </c>
      <c r="AP623">
        <f>'Master Data'!AP623</f>
        <v>0</v>
      </c>
      <c r="AQ623">
        <f>'Master Data'!AQ623</f>
        <v>0</v>
      </c>
      <c r="AR623">
        <f>'Master Data'!AR623</f>
        <v>0</v>
      </c>
      <c r="AS623">
        <f>'Master Data'!AS623</f>
        <v>0</v>
      </c>
      <c r="AT623">
        <f>'Master Data'!AT623</f>
        <v>0</v>
      </c>
      <c r="AU623">
        <f>'Master Data'!AU623</f>
        <v>0</v>
      </c>
      <c r="AV623">
        <f>'Master Data'!AV623</f>
        <v>0</v>
      </c>
      <c r="AW623">
        <f>'Master Data'!AW623</f>
        <v>0</v>
      </c>
      <c r="AX623">
        <f>'Master Data'!AX623</f>
        <v>0</v>
      </c>
      <c r="AY623">
        <f>'Master Data'!AY623</f>
        <v>0</v>
      </c>
      <c r="AZ623">
        <f>'Master Data'!AZ623</f>
        <v>0</v>
      </c>
      <c r="BA623">
        <f>'Master Data'!BA623</f>
        <v>0</v>
      </c>
      <c r="BB623">
        <f>'Master Data'!BB623</f>
        <v>0</v>
      </c>
      <c r="BC623">
        <f>'Master Data'!BC623</f>
        <v>0</v>
      </c>
      <c r="BD623">
        <f>'Master Data'!BD623</f>
        <v>0</v>
      </c>
      <c r="BE623">
        <f>'Master Data'!BE623</f>
        <v>0</v>
      </c>
      <c r="BF623">
        <f>'Master Data'!BF623</f>
        <v>0</v>
      </c>
      <c r="BG623">
        <f>'Master Data'!BG623</f>
        <v>0</v>
      </c>
      <c r="BH623">
        <f>'Master Data'!BH623</f>
        <v>0</v>
      </c>
      <c r="BI623">
        <f>'Master Data'!BI623</f>
        <v>0</v>
      </c>
      <c r="BJ623">
        <f>'Master Data'!BJ623</f>
        <v>0</v>
      </c>
      <c r="BK623">
        <f>'Master Data'!BK623</f>
        <v>0</v>
      </c>
      <c r="BL623">
        <f>'Master Data'!BL623</f>
        <v>0</v>
      </c>
      <c r="BM623">
        <f>'Master Data'!BM623</f>
        <v>0</v>
      </c>
      <c r="BN623">
        <f>'Master Data'!BN623</f>
        <v>0</v>
      </c>
      <c r="BO623">
        <f>'Master Data'!BO623</f>
        <v>0</v>
      </c>
      <c r="BP623">
        <f>'Master Data'!BP623</f>
        <v>0</v>
      </c>
      <c r="BQ623">
        <f>'Master Data'!BQ623</f>
        <v>0</v>
      </c>
      <c r="BR623">
        <f>'Master Data'!BR623</f>
        <v>0</v>
      </c>
      <c r="BS623">
        <f>'Master Data'!BS623</f>
        <v>0</v>
      </c>
      <c r="BT623">
        <f>'Master Data'!BT623</f>
        <v>0</v>
      </c>
      <c r="BU623">
        <f>'Master Data'!BU623</f>
        <v>0</v>
      </c>
      <c r="BV623">
        <f>'Master Data'!BV623</f>
        <v>0</v>
      </c>
      <c r="BW623">
        <f>'Master Data'!BW623</f>
        <v>20240411</v>
      </c>
      <c r="BX623" t="str">
        <f t="shared" si="109"/>
        <v>NuPaths, LLC - Associate Web Developer (189 clock hours)</v>
      </c>
      <c r="BY623" s="27" t="str">
        <f t="shared" si="102"/>
        <v/>
      </c>
      <c r="BZ623" s="20" t="e">
        <f t="shared" si="103"/>
        <v>#DIV/0!</v>
      </c>
      <c r="CA623" s="20" t="e">
        <f t="shared" si="104"/>
        <v>#DIV/0!</v>
      </c>
      <c r="CB623" s="20" t="e">
        <f t="shared" si="105"/>
        <v>#DIV/0!</v>
      </c>
      <c r="CC623" s="20" t="e">
        <f t="shared" si="106"/>
        <v>#DIV/0!</v>
      </c>
      <c r="CD623" s="20" t="e">
        <f t="shared" si="107"/>
        <v>#DIV/0!</v>
      </c>
      <c r="CE623" s="26">
        <f t="shared" si="108"/>
        <v>8100</v>
      </c>
      <c r="CF623" s="24" t="str">
        <f t="shared" si="110"/>
        <v xml:space="preserve"> </v>
      </c>
      <c r="CG623" s="24" t="str">
        <f t="shared" si="111"/>
        <v xml:space="preserve"> </v>
      </c>
      <c r="CH623" s="24" t="str">
        <f t="shared" si="112"/>
        <v xml:space="preserve"> </v>
      </c>
    </row>
    <row r="624" spans="1:86">
      <c r="A624" t="str">
        <f>'Master Data'!A624</f>
        <v>MD</v>
      </c>
      <c r="B624" t="str">
        <f>'Master Data'!B624</f>
        <v>NuPaths, LLC</v>
      </c>
      <c r="C624" t="str">
        <f>'Master Data'!C624</f>
        <v>A Pennsylvania private for profit entity not regulated by the state of Maryland (MHEC) offering non-credit training. See this provider s website for more information at https://nupaths.org/about-us.</v>
      </c>
      <c r="D624" t="str">
        <f>'Master Data'!D624</f>
        <v>2217 Eaglesmoor Lane</v>
      </c>
      <c r="E624">
        <f>'Master Data'!E624</f>
        <v>0</v>
      </c>
      <c r="F624" t="str">
        <f>'Master Data'!F624</f>
        <v>Enola</v>
      </c>
      <c r="G624" t="str">
        <f>'Master Data'!G624</f>
        <v>PA</v>
      </c>
      <c r="H624">
        <f>'Master Data'!H624</f>
        <v>17025</v>
      </c>
      <c r="I624">
        <f>'Master Data'!I624</f>
        <v>6</v>
      </c>
      <c r="J624" t="str">
        <f>'Master Data'!J624</f>
        <v>Digital Marketing Assistant (166 clock hours)</v>
      </c>
      <c r="K624" t="str">
        <f>'Master Data'!K624</f>
        <v>Preparation for the Adobe Certified Professional in Visual Design using Adobe Photoshop exam.</v>
      </c>
      <c r="L624" t="str">
        <f>'Master Data'!L624</f>
        <v>https://nupaths.org/our-programs/digital-marketing-assistant/</v>
      </c>
      <c r="M624">
        <f>'Master Data'!M624</f>
        <v>1</v>
      </c>
      <c r="N624" t="str">
        <f>'Master Data'!N624</f>
        <v>Adobe Certified Professional in Visual Design using Adobe Photoshop</v>
      </c>
      <c r="O624">
        <f>'Master Data'!O624</f>
        <v>110301</v>
      </c>
      <c r="P624">
        <f>'Master Data'!P624</f>
        <v>7000</v>
      </c>
      <c r="Q624">
        <f>'Master Data'!Q624</f>
        <v>1000</v>
      </c>
      <c r="R624">
        <f>'Master Data'!R624</f>
        <v>7</v>
      </c>
      <c r="S624">
        <f>'Master Data'!S624</f>
        <v>26</v>
      </c>
      <c r="T624">
        <f>'Master Data'!T624</f>
        <v>1</v>
      </c>
      <c r="U624">
        <f>'Master Data'!U624</f>
        <v>2</v>
      </c>
      <c r="V624">
        <f>'Master Data'!V624</f>
        <v>15123200</v>
      </c>
      <c r="W624">
        <f>'Master Data'!W624</f>
        <v>0</v>
      </c>
      <c r="X624">
        <f>'Master Data'!X624</f>
        <v>0</v>
      </c>
      <c r="Y624">
        <f>'Master Data'!Y624</f>
        <v>16</v>
      </c>
      <c r="Z624">
        <f>'Master Data'!Z624</f>
        <v>11</v>
      </c>
      <c r="AA624">
        <f>'Master Data'!AA624</f>
        <v>7</v>
      </c>
      <c r="AB624">
        <f>'Master Data'!AB624</f>
        <v>2</v>
      </c>
      <c r="AC624">
        <f>'Master Data'!AC624</f>
        <v>0</v>
      </c>
      <c r="AD624">
        <f>'Master Data'!AD624</f>
        <v>4240</v>
      </c>
      <c r="AE624">
        <f>'Master Data'!AE624</f>
        <v>0</v>
      </c>
      <c r="AF624">
        <f>'Master Data'!AF624</f>
        <v>4240</v>
      </c>
      <c r="AG624">
        <f>'Master Data'!AG624</f>
        <v>9999999.9900000002</v>
      </c>
      <c r="AH624">
        <f>'Master Data'!AH624</f>
        <v>2</v>
      </c>
      <c r="AI624">
        <f>'Master Data'!AI624</f>
        <v>0</v>
      </c>
      <c r="AJ624">
        <f>'Master Data'!AJ624</f>
        <v>0</v>
      </c>
      <c r="AK624">
        <f>'Master Data'!AK624</f>
        <v>0</v>
      </c>
      <c r="AL624">
        <f>'Master Data'!AL624</f>
        <v>0</v>
      </c>
      <c r="AM624">
        <f>'Master Data'!AM624</f>
        <v>0</v>
      </c>
      <c r="AN624">
        <f>'Master Data'!AN624</f>
        <v>0</v>
      </c>
      <c r="AO624">
        <f>'Master Data'!AO624</f>
        <v>0</v>
      </c>
      <c r="AP624">
        <f>'Master Data'!AP624</f>
        <v>0</v>
      </c>
      <c r="AQ624">
        <f>'Master Data'!AQ624</f>
        <v>0</v>
      </c>
      <c r="AR624">
        <f>'Master Data'!AR624</f>
        <v>0</v>
      </c>
      <c r="AS624">
        <f>'Master Data'!AS624</f>
        <v>0</v>
      </c>
      <c r="AT624">
        <f>'Master Data'!AT624</f>
        <v>0</v>
      </c>
      <c r="AU624">
        <f>'Master Data'!AU624</f>
        <v>0</v>
      </c>
      <c r="AV624">
        <f>'Master Data'!AV624</f>
        <v>0</v>
      </c>
      <c r="AW624">
        <f>'Master Data'!AW624</f>
        <v>0</v>
      </c>
      <c r="AX624">
        <f>'Master Data'!AX624</f>
        <v>0</v>
      </c>
      <c r="AY624">
        <f>'Master Data'!AY624</f>
        <v>0</v>
      </c>
      <c r="AZ624">
        <f>'Master Data'!AZ624</f>
        <v>0</v>
      </c>
      <c r="BA624">
        <f>'Master Data'!BA624</f>
        <v>0</v>
      </c>
      <c r="BB624">
        <f>'Master Data'!BB624</f>
        <v>0</v>
      </c>
      <c r="BC624">
        <f>'Master Data'!BC624</f>
        <v>0</v>
      </c>
      <c r="BD624">
        <f>'Master Data'!BD624</f>
        <v>0</v>
      </c>
      <c r="BE624">
        <f>'Master Data'!BE624</f>
        <v>0</v>
      </c>
      <c r="BF624">
        <f>'Master Data'!BF624</f>
        <v>0</v>
      </c>
      <c r="BG624">
        <f>'Master Data'!BG624</f>
        <v>0</v>
      </c>
      <c r="BH624">
        <f>'Master Data'!BH624</f>
        <v>0</v>
      </c>
      <c r="BI624">
        <f>'Master Data'!BI624</f>
        <v>0</v>
      </c>
      <c r="BJ624">
        <f>'Master Data'!BJ624</f>
        <v>0</v>
      </c>
      <c r="BK624">
        <f>'Master Data'!BK624</f>
        <v>0</v>
      </c>
      <c r="BL624">
        <f>'Master Data'!BL624</f>
        <v>0</v>
      </c>
      <c r="BM624">
        <f>'Master Data'!BM624</f>
        <v>0</v>
      </c>
      <c r="BN624">
        <f>'Master Data'!BN624</f>
        <v>0</v>
      </c>
      <c r="BO624">
        <f>'Master Data'!BO624</f>
        <v>0</v>
      </c>
      <c r="BP624">
        <f>'Master Data'!BP624</f>
        <v>0</v>
      </c>
      <c r="BQ624">
        <f>'Master Data'!BQ624</f>
        <v>0</v>
      </c>
      <c r="BR624">
        <f>'Master Data'!BR624</f>
        <v>0</v>
      </c>
      <c r="BS624">
        <f>'Master Data'!BS624</f>
        <v>0</v>
      </c>
      <c r="BT624">
        <f>'Master Data'!BT624</f>
        <v>0</v>
      </c>
      <c r="BU624">
        <f>'Master Data'!BU624</f>
        <v>0</v>
      </c>
      <c r="BV624">
        <f>'Master Data'!BV624</f>
        <v>0</v>
      </c>
      <c r="BW624">
        <f>'Master Data'!BW624</f>
        <v>20240411</v>
      </c>
      <c r="BX624" t="str">
        <f t="shared" si="109"/>
        <v>NuPaths, LLC - Digital Marketing Assistant (166 clock hours)</v>
      </c>
      <c r="BY624" s="27" t="str">
        <f t="shared" si="102"/>
        <v/>
      </c>
      <c r="BZ624" s="20" t="e">
        <f t="shared" si="103"/>
        <v>#DIV/0!</v>
      </c>
      <c r="CA624" s="20" t="e">
        <f t="shared" si="104"/>
        <v>#DIV/0!</v>
      </c>
      <c r="CB624" s="20">
        <f t="shared" si="105"/>
        <v>1</v>
      </c>
      <c r="CC624" s="20" t="e">
        <f t="shared" si="106"/>
        <v>#DIV/0!</v>
      </c>
      <c r="CD624" s="20" t="e">
        <f t="shared" si="107"/>
        <v>#DIV/0!</v>
      </c>
      <c r="CE624" s="26">
        <f t="shared" si="108"/>
        <v>8000</v>
      </c>
      <c r="CF624" s="24" t="str">
        <f t="shared" si="110"/>
        <v xml:space="preserve"> </v>
      </c>
      <c r="CG624" s="24">
        <f t="shared" si="111"/>
        <v>4240</v>
      </c>
      <c r="CH624" s="24" t="str">
        <f t="shared" si="112"/>
        <v xml:space="preserve"> </v>
      </c>
    </row>
    <row r="625" spans="1:86">
      <c r="A625" t="str">
        <f>'Master Data'!A625</f>
        <v>MD</v>
      </c>
      <c r="B625" t="str">
        <f>'Master Data'!B625</f>
        <v>NuPaths, LLC</v>
      </c>
      <c r="C625" t="str">
        <f>'Master Data'!C625</f>
        <v>A Pennsylvania private for profit entity not regulated by the state of Maryland (MHEC) offering non-credit training. See this provider s website for more information at https://nupaths.org/about-us.</v>
      </c>
      <c r="D625" t="str">
        <f>'Master Data'!D625</f>
        <v>2217 Eaglesmoor Lane</v>
      </c>
      <c r="E625">
        <f>'Master Data'!E625</f>
        <v>0</v>
      </c>
      <c r="F625" t="str">
        <f>'Master Data'!F625</f>
        <v>Enola</v>
      </c>
      <c r="G625" t="str">
        <f>'Master Data'!G625</f>
        <v>PA</v>
      </c>
      <c r="H625">
        <f>'Master Data'!H625</f>
        <v>17025</v>
      </c>
      <c r="I625">
        <f>'Master Data'!I625</f>
        <v>6</v>
      </c>
      <c r="J625" t="str">
        <f>'Master Data'!J625</f>
        <v>IT Security Analyst (218 clock hours)</v>
      </c>
      <c r="K625" t="str">
        <f>'Master Data'!K625</f>
        <v>Preparation for the CompTIA Security+ exam for those with Network+ &amp; 2 years experience in IT admin with a security focus, recommended for exam.</v>
      </c>
      <c r="L625" t="str">
        <f>'Master Data'!L625</f>
        <v>https://nupaths.org/our-programs/it-security-analyst-soc-analyst/</v>
      </c>
      <c r="M625">
        <f>'Master Data'!M625</f>
        <v>1</v>
      </c>
      <c r="N625" t="str">
        <f>'Master Data'!N625</f>
        <v>CompTIA Security+</v>
      </c>
      <c r="O625">
        <f>'Master Data'!O625</f>
        <v>110101</v>
      </c>
      <c r="P625">
        <f>'Master Data'!P625</f>
        <v>7500</v>
      </c>
      <c r="Q625">
        <f>'Master Data'!Q625</f>
        <v>1100</v>
      </c>
      <c r="R625">
        <f>'Master Data'!R625</f>
        <v>9</v>
      </c>
      <c r="S625">
        <f>'Master Data'!S625</f>
        <v>26</v>
      </c>
      <c r="T625">
        <f>'Master Data'!T625</f>
        <v>1</v>
      </c>
      <c r="U625">
        <f>'Master Data'!U625</f>
        <v>2</v>
      </c>
      <c r="V625">
        <f>'Master Data'!V625</f>
        <v>15123200</v>
      </c>
      <c r="W625">
        <f>'Master Data'!W625</f>
        <v>0</v>
      </c>
      <c r="X625">
        <f>'Master Data'!X625</f>
        <v>0</v>
      </c>
      <c r="Y625">
        <f>'Master Data'!Y625</f>
        <v>81</v>
      </c>
      <c r="Z625">
        <f>'Master Data'!Z625</f>
        <v>49</v>
      </c>
      <c r="AA625">
        <f>'Master Data'!AA625</f>
        <v>24</v>
      </c>
      <c r="AB625">
        <f>'Master Data'!AB625</f>
        <v>9</v>
      </c>
      <c r="AC625">
        <f>'Master Data'!AC625</f>
        <v>1</v>
      </c>
      <c r="AD625">
        <f>'Master Data'!AD625</f>
        <v>11576.95</v>
      </c>
      <c r="AE625">
        <f>'Master Data'!AE625</f>
        <v>0</v>
      </c>
      <c r="AF625">
        <f>'Master Data'!AF625</f>
        <v>10054.790000000001</v>
      </c>
      <c r="AG625">
        <f>'Master Data'!AG625</f>
        <v>11576.95</v>
      </c>
      <c r="AH625">
        <f>'Master Data'!AH625</f>
        <v>12</v>
      </c>
      <c r="AI625">
        <f>'Master Data'!AI625</f>
        <v>1</v>
      </c>
      <c r="AJ625">
        <f>'Master Data'!AJ625</f>
        <v>0</v>
      </c>
      <c r="AK625">
        <f>'Master Data'!AK625</f>
        <v>0</v>
      </c>
      <c r="AL625">
        <f>'Master Data'!AL625</f>
        <v>0</v>
      </c>
      <c r="AM625">
        <f>'Master Data'!AM625</f>
        <v>0</v>
      </c>
      <c r="AN625">
        <f>'Master Data'!AN625</f>
        <v>0</v>
      </c>
      <c r="AO625">
        <f>'Master Data'!AO625</f>
        <v>0</v>
      </c>
      <c r="AP625">
        <f>'Master Data'!AP625</f>
        <v>0</v>
      </c>
      <c r="AQ625">
        <f>'Master Data'!AQ625</f>
        <v>0</v>
      </c>
      <c r="AR625">
        <f>'Master Data'!AR625</f>
        <v>0</v>
      </c>
      <c r="AS625">
        <f>'Master Data'!AS625</f>
        <v>0</v>
      </c>
      <c r="AT625">
        <f>'Master Data'!AT625</f>
        <v>0</v>
      </c>
      <c r="AU625">
        <f>'Master Data'!AU625</f>
        <v>0</v>
      </c>
      <c r="AV625">
        <f>'Master Data'!AV625</f>
        <v>0</v>
      </c>
      <c r="AW625">
        <f>'Master Data'!AW625</f>
        <v>0</v>
      </c>
      <c r="AX625">
        <f>'Master Data'!AX625</f>
        <v>0</v>
      </c>
      <c r="AY625">
        <f>'Master Data'!AY625</f>
        <v>0</v>
      </c>
      <c r="AZ625">
        <f>'Master Data'!AZ625</f>
        <v>0</v>
      </c>
      <c r="BA625">
        <f>'Master Data'!BA625</f>
        <v>0</v>
      </c>
      <c r="BB625">
        <f>'Master Data'!BB625</f>
        <v>0</v>
      </c>
      <c r="BC625">
        <f>'Master Data'!BC625</f>
        <v>0</v>
      </c>
      <c r="BD625">
        <f>'Master Data'!BD625</f>
        <v>0</v>
      </c>
      <c r="BE625">
        <f>'Master Data'!BE625</f>
        <v>0</v>
      </c>
      <c r="BF625">
        <f>'Master Data'!BF625</f>
        <v>0</v>
      </c>
      <c r="BG625">
        <f>'Master Data'!BG625</f>
        <v>0</v>
      </c>
      <c r="BH625">
        <f>'Master Data'!BH625</f>
        <v>0</v>
      </c>
      <c r="BI625">
        <f>'Master Data'!BI625</f>
        <v>0</v>
      </c>
      <c r="BJ625">
        <f>'Master Data'!BJ625</f>
        <v>0</v>
      </c>
      <c r="BK625">
        <f>'Master Data'!BK625</f>
        <v>0</v>
      </c>
      <c r="BL625">
        <f>'Master Data'!BL625</f>
        <v>0</v>
      </c>
      <c r="BM625">
        <f>'Master Data'!BM625</f>
        <v>0</v>
      </c>
      <c r="BN625">
        <f>'Master Data'!BN625</f>
        <v>0</v>
      </c>
      <c r="BO625">
        <f>'Master Data'!BO625</f>
        <v>0</v>
      </c>
      <c r="BP625">
        <f>'Master Data'!BP625</f>
        <v>0</v>
      </c>
      <c r="BQ625">
        <f>'Master Data'!BQ625</f>
        <v>0</v>
      </c>
      <c r="BR625">
        <f>'Master Data'!BR625</f>
        <v>0</v>
      </c>
      <c r="BS625">
        <f>'Master Data'!BS625</f>
        <v>0</v>
      </c>
      <c r="BT625">
        <f>'Master Data'!BT625</f>
        <v>0</v>
      </c>
      <c r="BU625">
        <f>'Master Data'!BU625</f>
        <v>0</v>
      </c>
      <c r="BV625">
        <f>'Master Data'!BV625</f>
        <v>0</v>
      </c>
      <c r="BW625">
        <f>'Master Data'!BW625</f>
        <v>20240411</v>
      </c>
      <c r="BX625" t="str">
        <f t="shared" si="109"/>
        <v>NuPaths, LLC - IT Security Analyst (218 clock hours)</v>
      </c>
      <c r="BY625" s="27" t="str">
        <f t="shared" si="102"/>
        <v/>
      </c>
      <c r="BZ625" s="20" t="e">
        <f t="shared" si="103"/>
        <v>#DIV/0!</v>
      </c>
      <c r="CA625" s="20" t="e">
        <f t="shared" si="104"/>
        <v>#DIV/0!</v>
      </c>
      <c r="CB625" s="20">
        <f t="shared" si="105"/>
        <v>0.75</v>
      </c>
      <c r="CC625" s="20">
        <f t="shared" si="106"/>
        <v>1</v>
      </c>
      <c r="CD625" s="20">
        <f t="shared" si="107"/>
        <v>0</v>
      </c>
      <c r="CE625" s="26">
        <f t="shared" si="108"/>
        <v>8600</v>
      </c>
      <c r="CF625" s="24" t="str">
        <f t="shared" si="110"/>
        <v xml:space="preserve"> </v>
      </c>
      <c r="CG625" s="24">
        <f t="shared" si="111"/>
        <v>11576.95</v>
      </c>
      <c r="CH625" s="24" t="str">
        <f t="shared" si="112"/>
        <v xml:space="preserve"> </v>
      </c>
    </row>
    <row r="626" spans="1:86">
      <c r="A626" t="str">
        <f>'Master Data'!A626</f>
        <v>MD</v>
      </c>
      <c r="B626" t="str">
        <f>'Master Data'!B626</f>
        <v>El Poder De Ser Mujer, Inc.</v>
      </c>
      <c r="C626" t="str">
        <f>'Master Data'!C626</f>
        <v>A private non-profit entity not regulated by the state of Maryland offering non-credit training. See this provider s website for more information.  We seek to build the capacity of Latina women in the DC metropolitan area, motivating them to develop all of their talent and potential. We do this through educational programs that we hold around the D.C area.</v>
      </c>
      <c r="D626" t="str">
        <f>'Master Data'!D626</f>
        <v>5242 wild flower terrace</v>
      </c>
      <c r="E626" t="str">
        <f>'Master Data'!E626</f>
        <v>E</v>
      </c>
      <c r="F626" t="str">
        <f>'Master Data'!F626</f>
        <v>columbia</v>
      </c>
      <c r="G626" t="str">
        <f>'Master Data'!G626</f>
        <v>MD</v>
      </c>
      <c r="H626">
        <f>'Master Data'!H626</f>
        <v>21044</v>
      </c>
      <c r="I626">
        <f>'Master Data'!I626</f>
        <v>5</v>
      </c>
      <c r="J626" t="str">
        <f>'Master Data'!J626</f>
        <v>Cooking Entrepreneurship Program (100 clock hours)</v>
      </c>
      <c r="K626" t="str">
        <f>'Master Data'!K626</f>
        <v>Includes instruction in recipe and menu planning preparing and cooking of foods supervising and training kitchen assistants  the management of food supplies and kitchen resources  aesthetics of food presentation.</v>
      </c>
      <c r="L626" t="str">
        <f>'Master Data'!L626</f>
        <v>http://elpoderdesermujer.org</v>
      </c>
      <c r="M626">
        <f>'Master Data'!M626</f>
        <v>1</v>
      </c>
      <c r="N626" t="str">
        <f>'Master Data'!N626</f>
        <v>Certified Kitchen Cook (CKC) Online Program</v>
      </c>
      <c r="O626">
        <f>'Master Data'!O626</f>
        <v>120505</v>
      </c>
      <c r="P626">
        <f>'Master Data'!P626</f>
        <v>1500</v>
      </c>
      <c r="Q626">
        <f>'Master Data'!Q626</f>
        <v>2500</v>
      </c>
      <c r="R626">
        <f>'Master Data'!R626</f>
        <v>4</v>
      </c>
      <c r="S626">
        <f>'Master Data'!S626</f>
        <v>24</v>
      </c>
      <c r="T626">
        <f>'Master Data'!T626</f>
        <v>0</v>
      </c>
      <c r="U626">
        <f>'Master Data'!U626</f>
        <v>3</v>
      </c>
      <c r="V626">
        <f>'Master Data'!V626</f>
        <v>35202100</v>
      </c>
      <c r="W626">
        <f>'Master Data'!W626</f>
        <v>0</v>
      </c>
      <c r="X626">
        <f>'Master Data'!X626</f>
        <v>0</v>
      </c>
      <c r="Y626">
        <f>'Master Data'!Y626</f>
        <v>53</v>
      </c>
      <c r="Z626">
        <f>'Master Data'!Z626</f>
        <v>23</v>
      </c>
      <c r="AA626">
        <f>'Master Data'!AA626</f>
        <v>23</v>
      </c>
      <c r="AB626">
        <f>'Master Data'!AB626</f>
        <v>0</v>
      </c>
      <c r="AC626">
        <f>'Master Data'!AC626</f>
        <v>1</v>
      </c>
      <c r="AD626">
        <f>'Master Data'!AD626</f>
        <v>0</v>
      </c>
      <c r="AE626">
        <f>'Master Data'!AE626</f>
        <v>3</v>
      </c>
      <c r="AF626">
        <f>'Master Data'!AF626</f>
        <v>9999999.9900000002</v>
      </c>
      <c r="AG626">
        <f>'Master Data'!AG626</f>
        <v>8626</v>
      </c>
      <c r="AH626">
        <f>'Master Data'!AH626</f>
        <v>3</v>
      </c>
      <c r="AI626">
        <f>'Master Data'!AI626</f>
        <v>3</v>
      </c>
      <c r="AJ626">
        <f>'Master Data'!AJ626</f>
        <v>11</v>
      </c>
      <c r="AK626">
        <f>'Master Data'!AK626</f>
        <v>0</v>
      </c>
      <c r="AL626">
        <f>'Master Data'!AL626</f>
        <v>11</v>
      </c>
      <c r="AM626">
        <f>'Master Data'!AM626</f>
        <v>0</v>
      </c>
      <c r="AN626">
        <f>'Master Data'!AN626</f>
        <v>0</v>
      </c>
      <c r="AO626">
        <f>'Master Data'!AO626</f>
        <v>44000</v>
      </c>
      <c r="AP626">
        <f>'Master Data'!AP626</f>
        <v>0</v>
      </c>
      <c r="AQ626">
        <f>'Master Data'!AQ626</f>
        <v>0</v>
      </c>
      <c r="AR626">
        <f>'Master Data'!AR626</f>
        <v>0</v>
      </c>
      <c r="AS626">
        <f>'Master Data'!AS626</f>
        <v>0</v>
      </c>
      <c r="AT626">
        <f>'Master Data'!AT626</f>
        <v>0</v>
      </c>
      <c r="AU626">
        <f>'Master Data'!AU626</f>
        <v>0</v>
      </c>
      <c r="AV626">
        <f>'Master Data'!AV626</f>
        <v>0</v>
      </c>
      <c r="AW626">
        <f>'Master Data'!AW626</f>
        <v>0</v>
      </c>
      <c r="AX626">
        <f>'Master Data'!AX626</f>
        <v>0</v>
      </c>
      <c r="AY626">
        <f>'Master Data'!AY626</f>
        <v>9</v>
      </c>
      <c r="AZ626">
        <f>'Master Data'!AZ626</f>
        <v>2</v>
      </c>
      <c r="BA626">
        <f>'Master Data'!BA626</f>
        <v>0</v>
      </c>
      <c r="BB626">
        <f>'Master Data'!BB626</f>
        <v>0</v>
      </c>
      <c r="BC626">
        <f>'Master Data'!BC626</f>
        <v>1</v>
      </c>
      <c r="BD626">
        <f>'Master Data'!BD626</f>
        <v>10</v>
      </c>
      <c r="BE626">
        <f>'Master Data'!BE626</f>
        <v>0</v>
      </c>
      <c r="BF626">
        <f>'Master Data'!BF626</f>
        <v>0</v>
      </c>
      <c r="BG626">
        <f>'Master Data'!BG626</f>
        <v>11</v>
      </c>
      <c r="BH626">
        <f>'Master Data'!BH626</f>
        <v>0</v>
      </c>
      <c r="BI626">
        <f>'Master Data'!BI626</f>
        <v>0</v>
      </c>
      <c r="BJ626">
        <f>'Master Data'!BJ626</f>
        <v>2</v>
      </c>
      <c r="BK626">
        <f>'Master Data'!BK626</f>
        <v>0</v>
      </c>
      <c r="BL626">
        <f>'Master Data'!BL626</f>
        <v>0</v>
      </c>
      <c r="BM626">
        <f>'Master Data'!BM626</f>
        <v>7</v>
      </c>
      <c r="BN626">
        <f>'Master Data'!BN626</f>
        <v>0</v>
      </c>
      <c r="BO626">
        <f>'Master Data'!BO626</f>
        <v>1</v>
      </c>
      <c r="BP626">
        <f>'Master Data'!BP626</f>
        <v>0</v>
      </c>
      <c r="BQ626">
        <f>'Master Data'!BQ626</f>
        <v>0</v>
      </c>
      <c r="BR626">
        <f>'Master Data'!BR626</f>
        <v>11</v>
      </c>
      <c r="BS626">
        <f>'Master Data'!BS626</f>
        <v>0</v>
      </c>
      <c r="BT626">
        <f>'Master Data'!BT626</f>
        <v>0</v>
      </c>
      <c r="BU626">
        <f>'Master Data'!BU626</f>
        <v>1</v>
      </c>
      <c r="BV626">
        <f>'Master Data'!BV626</f>
        <v>1</v>
      </c>
      <c r="BW626">
        <f>'Master Data'!BW626</f>
        <v>20240102</v>
      </c>
      <c r="BX626" t="str">
        <f t="shared" si="109"/>
        <v>El Poder De Ser Mujer, Inc. - Cooking Entrepreneurship Program (100 clock hours)</v>
      </c>
      <c r="BY626" s="27" t="str">
        <f t="shared" si="102"/>
        <v/>
      </c>
      <c r="BZ626" s="20" t="e">
        <f t="shared" si="103"/>
        <v>#DIV/0!</v>
      </c>
      <c r="CA626" s="20" t="e">
        <f t="shared" si="104"/>
        <v>#DIV/0!</v>
      </c>
      <c r="CB626" s="20">
        <f t="shared" si="105"/>
        <v>0</v>
      </c>
      <c r="CC626" s="20">
        <f t="shared" si="106"/>
        <v>0.33333333333333331</v>
      </c>
      <c r="CD626" s="20">
        <f t="shared" si="107"/>
        <v>1</v>
      </c>
      <c r="CE626" s="26">
        <f t="shared" si="108"/>
        <v>4000</v>
      </c>
      <c r="CF626" s="24" t="str">
        <f t="shared" si="110"/>
        <v xml:space="preserve"> </v>
      </c>
      <c r="CG626" s="24" t="str">
        <f t="shared" si="111"/>
        <v xml:space="preserve"> </v>
      </c>
      <c r="CH626" s="24">
        <f t="shared" si="112"/>
        <v>44000</v>
      </c>
    </row>
    <row r="627" spans="1:86">
      <c r="A627" t="str">
        <f>'Master Data'!A627</f>
        <v>MD</v>
      </c>
      <c r="B627" t="str">
        <f>'Master Data'!B627</f>
        <v>NuPaths, LLC</v>
      </c>
      <c r="C627" t="str">
        <f>'Master Data'!C627</f>
        <v>A Pennsylvania private for profit entity not regulated by the state of Maryland (MHEC) offering non-credit training. See this provider s website for more information at https://nupaths.org/about-us.</v>
      </c>
      <c r="D627" t="str">
        <f>'Master Data'!D627</f>
        <v>2217 Eaglesmoor Lane</v>
      </c>
      <c r="E627">
        <f>'Master Data'!E627</f>
        <v>0</v>
      </c>
      <c r="F627" t="str">
        <f>'Master Data'!F627</f>
        <v>Enola</v>
      </c>
      <c r="G627" t="str">
        <f>'Master Data'!G627</f>
        <v>PA</v>
      </c>
      <c r="H627">
        <f>'Master Data'!H627</f>
        <v>17025</v>
      </c>
      <c r="I627">
        <f>'Master Data'!I627</f>
        <v>6</v>
      </c>
      <c r="J627" t="str">
        <f>'Master Data'!J627</f>
        <v>Network Technician (214 clock hours)</v>
      </c>
      <c r="K627" t="str">
        <f>'Master Data'!K627</f>
        <v>Preparation for the CompTIA Network+ exam for those with 9 months in the IT networking field.</v>
      </c>
      <c r="L627" t="str">
        <f>'Master Data'!L627</f>
        <v>https://nupaths.org/our-programs/network-technician/</v>
      </c>
      <c r="M627">
        <f>'Master Data'!M627</f>
        <v>1</v>
      </c>
      <c r="N627" t="str">
        <f>'Master Data'!N627</f>
        <v>CompTIA Network+</v>
      </c>
      <c r="O627">
        <f>'Master Data'!O627</f>
        <v>111006</v>
      </c>
      <c r="P627">
        <f>'Master Data'!P627</f>
        <v>7500</v>
      </c>
      <c r="Q627">
        <f>'Master Data'!Q627</f>
        <v>650</v>
      </c>
      <c r="R627">
        <f>'Master Data'!R627</f>
        <v>9</v>
      </c>
      <c r="S627">
        <f>'Master Data'!S627</f>
        <v>26</v>
      </c>
      <c r="T627">
        <f>'Master Data'!T627</f>
        <v>1</v>
      </c>
      <c r="U627">
        <f>'Master Data'!U627</f>
        <v>2</v>
      </c>
      <c r="V627">
        <f>'Master Data'!V627</f>
        <v>15123200</v>
      </c>
      <c r="W627">
        <f>'Master Data'!W627</f>
        <v>0</v>
      </c>
      <c r="X627">
        <f>'Master Data'!X627</f>
        <v>0</v>
      </c>
      <c r="Y627">
        <f>'Master Data'!Y627</f>
        <v>35</v>
      </c>
      <c r="Z627">
        <f>'Master Data'!Z627</f>
        <v>20</v>
      </c>
      <c r="AA627">
        <f>'Master Data'!AA627</f>
        <v>9</v>
      </c>
      <c r="AB627">
        <f>'Master Data'!AB627</f>
        <v>3</v>
      </c>
      <c r="AC627">
        <f>'Master Data'!AC627</f>
        <v>0</v>
      </c>
      <c r="AD627">
        <f>'Master Data'!AD627</f>
        <v>854.93</v>
      </c>
      <c r="AE627">
        <f>'Master Data'!AE627</f>
        <v>0</v>
      </c>
      <c r="AF627">
        <f>'Master Data'!AF627</f>
        <v>2993.28</v>
      </c>
      <c r="AG627">
        <f>'Master Data'!AG627</f>
        <v>9999999.9900000002</v>
      </c>
      <c r="AH627">
        <f>'Master Data'!AH627</f>
        <v>4</v>
      </c>
      <c r="AI627">
        <f>'Master Data'!AI627</f>
        <v>0</v>
      </c>
      <c r="AJ627">
        <f>'Master Data'!AJ627</f>
        <v>0</v>
      </c>
      <c r="AK627">
        <f>'Master Data'!AK627</f>
        <v>0</v>
      </c>
      <c r="AL627">
        <f>'Master Data'!AL627</f>
        <v>0</v>
      </c>
      <c r="AM627">
        <f>'Master Data'!AM627</f>
        <v>0</v>
      </c>
      <c r="AN627">
        <f>'Master Data'!AN627</f>
        <v>0</v>
      </c>
      <c r="AO627">
        <f>'Master Data'!AO627</f>
        <v>0</v>
      </c>
      <c r="AP627">
        <f>'Master Data'!AP627</f>
        <v>0</v>
      </c>
      <c r="AQ627">
        <f>'Master Data'!AQ627</f>
        <v>0</v>
      </c>
      <c r="AR627">
        <f>'Master Data'!AR627</f>
        <v>0</v>
      </c>
      <c r="AS627">
        <f>'Master Data'!AS627</f>
        <v>0</v>
      </c>
      <c r="AT627">
        <f>'Master Data'!AT627</f>
        <v>0</v>
      </c>
      <c r="AU627">
        <f>'Master Data'!AU627</f>
        <v>0</v>
      </c>
      <c r="AV627">
        <f>'Master Data'!AV627</f>
        <v>0</v>
      </c>
      <c r="AW627">
        <f>'Master Data'!AW627</f>
        <v>0</v>
      </c>
      <c r="AX627">
        <f>'Master Data'!AX627</f>
        <v>0</v>
      </c>
      <c r="AY627">
        <f>'Master Data'!AY627</f>
        <v>0</v>
      </c>
      <c r="AZ627">
        <f>'Master Data'!AZ627</f>
        <v>0</v>
      </c>
      <c r="BA627">
        <f>'Master Data'!BA627</f>
        <v>0</v>
      </c>
      <c r="BB627">
        <f>'Master Data'!BB627</f>
        <v>0</v>
      </c>
      <c r="BC627">
        <f>'Master Data'!BC627</f>
        <v>0</v>
      </c>
      <c r="BD627">
        <f>'Master Data'!BD627</f>
        <v>0</v>
      </c>
      <c r="BE627">
        <f>'Master Data'!BE627</f>
        <v>0</v>
      </c>
      <c r="BF627">
        <f>'Master Data'!BF627</f>
        <v>0</v>
      </c>
      <c r="BG627">
        <f>'Master Data'!BG627</f>
        <v>0</v>
      </c>
      <c r="BH627">
        <f>'Master Data'!BH627</f>
        <v>0</v>
      </c>
      <c r="BI627">
        <f>'Master Data'!BI627</f>
        <v>0</v>
      </c>
      <c r="BJ627">
        <f>'Master Data'!BJ627</f>
        <v>0</v>
      </c>
      <c r="BK627">
        <f>'Master Data'!BK627</f>
        <v>0</v>
      </c>
      <c r="BL627">
        <f>'Master Data'!BL627</f>
        <v>0</v>
      </c>
      <c r="BM627">
        <f>'Master Data'!BM627</f>
        <v>0</v>
      </c>
      <c r="BN627">
        <f>'Master Data'!BN627</f>
        <v>0</v>
      </c>
      <c r="BO627">
        <f>'Master Data'!BO627</f>
        <v>0</v>
      </c>
      <c r="BP627">
        <f>'Master Data'!BP627</f>
        <v>0</v>
      </c>
      <c r="BQ627">
        <f>'Master Data'!BQ627</f>
        <v>0</v>
      </c>
      <c r="BR627">
        <f>'Master Data'!BR627</f>
        <v>0</v>
      </c>
      <c r="BS627">
        <f>'Master Data'!BS627</f>
        <v>0</v>
      </c>
      <c r="BT627">
        <f>'Master Data'!BT627</f>
        <v>0</v>
      </c>
      <c r="BU627">
        <f>'Master Data'!BU627</f>
        <v>0</v>
      </c>
      <c r="BV627">
        <f>'Master Data'!BV627</f>
        <v>0</v>
      </c>
      <c r="BW627">
        <f>'Master Data'!BW627</f>
        <v>20240411</v>
      </c>
      <c r="BX627" t="str">
        <f t="shared" si="109"/>
        <v>NuPaths, LLC - Network Technician (214 clock hours)</v>
      </c>
      <c r="BY627" s="27" t="str">
        <f t="shared" si="102"/>
        <v/>
      </c>
      <c r="BZ627" s="20" t="e">
        <f t="shared" si="103"/>
        <v>#DIV/0!</v>
      </c>
      <c r="CA627" s="20" t="e">
        <f t="shared" si="104"/>
        <v>#DIV/0!</v>
      </c>
      <c r="CB627" s="20">
        <f t="shared" si="105"/>
        <v>0.75</v>
      </c>
      <c r="CC627" s="20" t="e">
        <f t="shared" si="106"/>
        <v>#DIV/0!</v>
      </c>
      <c r="CD627" s="20" t="e">
        <f t="shared" si="107"/>
        <v>#DIV/0!</v>
      </c>
      <c r="CE627" s="26">
        <f t="shared" si="108"/>
        <v>8150</v>
      </c>
      <c r="CF627" s="24" t="str">
        <f t="shared" si="110"/>
        <v xml:space="preserve"> </v>
      </c>
      <c r="CG627" s="24">
        <f t="shared" si="111"/>
        <v>854.93</v>
      </c>
      <c r="CH627" s="24" t="str">
        <f t="shared" si="112"/>
        <v xml:space="preserve"> </v>
      </c>
    </row>
    <row r="628" spans="1:86">
      <c r="A628" t="str">
        <f>'Master Data'!A628</f>
        <v>MD</v>
      </c>
      <c r="B628" t="str">
        <f>'Master Data'!B628</f>
        <v>NuPaths, LLC</v>
      </c>
      <c r="C628" t="str">
        <f>'Master Data'!C628</f>
        <v>A Pennsylvania private for profit entity not regulated by the state of Maryland (MHEC) offering non-credit training. See this provider s website for more information at https://nupaths.org/about-us.</v>
      </c>
      <c r="D628" t="str">
        <f>'Master Data'!D628</f>
        <v>2217 Eaglesmoor Lane</v>
      </c>
      <c r="E628">
        <f>'Master Data'!E628</f>
        <v>0</v>
      </c>
      <c r="F628" t="str">
        <f>'Master Data'!F628</f>
        <v>Enola</v>
      </c>
      <c r="G628" t="str">
        <f>'Master Data'!G628</f>
        <v>PA</v>
      </c>
      <c r="H628">
        <f>'Master Data'!H628</f>
        <v>17025</v>
      </c>
      <c r="I628">
        <f>'Master Data'!I628</f>
        <v>6</v>
      </c>
      <c r="J628" t="str">
        <f>'Master Data'!J628</f>
        <v>Project Analyst (216 clock hours)</v>
      </c>
      <c r="K628" t="str">
        <f>'Master Data'!K628</f>
        <v>Preparation for the CompTIA Project+ exam for those with 6 months of hands-on experience managing projects in an IT environment, recommended for exam.</v>
      </c>
      <c r="L628" t="str">
        <f>'Master Data'!L628</f>
        <v>https://nupaths.org/our-programs/project-analyst/</v>
      </c>
      <c r="M628">
        <f>'Master Data'!M628</f>
        <v>1</v>
      </c>
      <c r="N628" t="str">
        <f>'Master Data'!N628</f>
        <v>CompTIA Project+</v>
      </c>
      <c r="O628">
        <f>'Master Data'!O628</f>
        <v>110301</v>
      </c>
      <c r="P628">
        <f>'Master Data'!P628</f>
        <v>7000</v>
      </c>
      <c r="Q628">
        <f>'Master Data'!Q628</f>
        <v>1100</v>
      </c>
      <c r="R628">
        <f>'Master Data'!R628</f>
        <v>9</v>
      </c>
      <c r="S628">
        <f>'Master Data'!S628</f>
        <v>26</v>
      </c>
      <c r="T628">
        <f>'Master Data'!T628</f>
        <v>1</v>
      </c>
      <c r="U628">
        <f>'Master Data'!U628</f>
        <v>2</v>
      </c>
      <c r="V628">
        <f>'Master Data'!V628</f>
        <v>15123200</v>
      </c>
      <c r="W628">
        <f>'Master Data'!W628</f>
        <v>0</v>
      </c>
      <c r="X628">
        <f>'Master Data'!X628</f>
        <v>0</v>
      </c>
      <c r="Y628">
        <f>'Master Data'!Y628</f>
        <v>29</v>
      </c>
      <c r="Z628">
        <f>'Master Data'!Z628</f>
        <v>9</v>
      </c>
      <c r="AA628">
        <f>'Master Data'!AA628</f>
        <v>4</v>
      </c>
      <c r="AB628">
        <f>'Master Data'!AB628</f>
        <v>1</v>
      </c>
      <c r="AC628">
        <f>'Master Data'!AC628</f>
        <v>0</v>
      </c>
      <c r="AD628">
        <f>'Master Data'!AD628</f>
        <v>7918.27</v>
      </c>
      <c r="AE628">
        <f>'Master Data'!AE628</f>
        <v>0</v>
      </c>
      <c r="AF628">
        <f>'Master Data'!AF628</f>
        <v>7918.27</v>
      </c>
      <c r="AG628">
        <f>'Master Data'!AG628</f>
        <v>9999999.9900000002</v>
      </c>
      <c r="AH628">
        <f>'Master Data'!AH628</f>
        <v>1</v>
      </c>
      <c r="AI628">
        <f>'Master Data'!AI628</f>
        <v>0</v>
      </c>
      <c r="AJ628">
        <f>'Master Data'!AJ628</f>
        <v>0</v>
      </c>
      <c r="AK628">
        <f>'Master Data'!AK628</f>
        <v>0</v>
      </c>
      <c r="AL628">
        <f>'Master Data'!AL628</f>
        <v>0</v>
      </c>
      <c r="AM628">
        <f>'Master Data'!AM628</f>
        <v>0</v>
      </c>
      <c r="AN628">
        <f>'Master Data'!AN628</f>
        <v>0</v>
      </c>
      <c r="AO628">
        <f>'Master Data'!AO628</f>
        <v>0</v>
      </c>
      <c r="AP628">
        <f>'Master Data'!AP628</f>
        <v>0</v>
      </c>
      <c r="AQ628">
        <f>'Master Data'!AQ628</f>
        <v>0</v>
      </c>
      <c r="AR628">
        <f>'Master Data'!AR628</f>
        <v>0</v>
      </c>
      <c r="AS628">
        <f>'Master Data'!AS628</f>
        <v>0</v>
      </c>
      <c r="AT628">
        <f>'Master Data'!AT628</f>
        <v>0</v>
      </c>
      <c r="AU628">
        <f>'Master Data'!AU628</f>
        <v>0</v>
      </c>
      <c r="AV628">
        <f>'Master Data'!AV628</f>
        <v>0</v>
      </c>
      <c r="AW628">
        <f>'Master Data'!AW628</f>
        <v>0</v>
      </c>
      <c r="AX628">
        <f>'Master Data'!AX628</f>
        <v>0</v>
      </c>
      <c r="AY628">
        <f>'Master Data'!AY628</f>
        <v>0</v>
      </c>
      <c r="AZ628">
        <f>'Master Data'!AZ628</f>
        <v>0</v>
      </c>
      <c r="BA628">
        <f>'Master Data'!BA628</f>
        <v>0</v>
      </c>
      <c r="BB628">
        <f>'Master Data'!BB628</f>
        <v>0</v>
      </c>
      <c r="BC628">
        <f>'Master Data'!BC628</f>
        <v>0</v>
      </c>
      <c r="BD628">
        <f>'Master Data'!BD628</f>
        <v>0</v>
      </c>
      <c r="BE628">
        <f>'Master Data'!BE628</f>
        <v>0</v>
      </c>
      <c r="BF628">
        <f>'Master Data'!BF628</f>
        <v>0</v>
      </c>
      <c r="BG628">
        <f>'Master Data'!BG628</f>
        <v>0</v>
      </c>
      <c r="BH628">
        <f>'Master Data'!BH628</f>
        <v>0</v>
      </c>
      <c r="BI628">
        <f>'Master Data'!BI628</f>
        <v>0</v>
      </c>
      <c r="BJ628">
        <f>'Master Data'!BJ628</f>
        <v>0</v>
      </c>
      <c r="BK628">
        <f>'Master Data'!BK628</f>
        <v>0</v>
      </c>
      <c r="BL628">
        <f>'Master Data'!BL628</f>
        <v>0</v>
      </c>
      <c r="BM628">
        <f>'Master Data'!BM628</f>
        <v>0</v>
      </c>
      <c r="BN628">
        <f>'Master Data'!BN628</f>
        <v>0</v>
      </c>
      <c r="BO628">
        <f>'Master Data'!BO628</f>
        <v>0</v>
      </c>
      <c r="BP628">
        <f>'Master Data'!BP628</f>
        <v>0</v>
      </c>
      <c r="BQ628">
        <f>'Master Data'!BQ628</f>
        <v>0</v>
      </c>
      <c r="BR628">
        <f>'Master Data'!BR628</f>
        <v>0</v>
      </c>
      <c r="BS628">
        <f>'Master Data'!BS628</f>
        <v>0</v>
      </c>
      <c r="BT628">
        <f>'Master Data'!BT628</f>
        <v>0</v>
      </c>
      <c r="BU628">
        <f>'Master Data'!BU628</f>
        <v>0</v>
      </c>
      <c r="BV628">
        <f>'Master Data'!BV628</f>
        <v>0</v>
      </c>
      <c r="BW628">
        <f>'Master Data'!BW628</f>
        <v>20240411</v>
      </c>
      <c r="BX628" t="str">
        <f t="shared" si="109"/>
        <v>NuPaths, LLC - Project Analyst (216 clock hours)</v>
      </c>
      <c r="BY628" s="27" t="str">
        <f t="shared" si="102"/>
        <v/>
      </c>
      <c r="BZ628" s="20" t="e">
        <f t="shared" si="103"/>
        <v>#DIV/0!</v>
      </c>
      <c r="CA628" s="20" t="e">
        <f t="shared" si="104"/>
        <v>#DIV/0!</v>
      </c>
      <c r="CB628" s="20">
        <f t="shared" si="105"/>
        <v>1</v>
      </c>
      <c r="CC628" s="20" t="e">
        <f t="shared" si="106"/>
        <v>#DIV/0!</v>
      </c>
      <c r="CD628" s="20" t="e">
        <f t="shared" si="107"/>
        <v>#DIV/0!</v>
      </c>
      <c r="CE628" s="26">
        <f t="shared" si="108"/>
        <v>8100</v>
      </c>
      <c r="CF628" s="24" t="str">
        <f t="shared" si="110"/>
        <v xml:space="preserve"> </v>
      </c>
      <c r="CG628" s="24">
        <f t="shared" si="111"/>
        <v>7918.27</v>
      </c>
      <c r="CH628" s="24" t="str">
        <f t="shared" si="112"/>
        <v xml:space="preserve"> </v>
      </c>
    </row>
    <row r="629" spans="1:86">
      <c r="A629" t="str">
        <f>'Master Data'!A629</f>
        <v>MD</v>
      </c>
      <c r="B629" t="str">
        <f>'Master Data'!B629</f>
        <v>NuPaths, LLC</v>
      </c>
      <c r="C629" t="str">
        <f>'Master Data'!C629</f>
        <v>A Pennsylvania private for profit entity not regulated by the state of Maryland (MHEC) offering non-credit training. See this provider s website for more information at https://nupaths.org/about-us.</v>
      </c>
      <c r="D629" t="str">
        <f>'Master Data'!D629</f>
        <v>2217 Eaglesmoor Lane</v>
      </c>
      <c r="E629">
        <f>'Master Data'!E629</f>
        <v>0</v>
      </c>
      <c r="F629" t="str">
        <f>'Master Data'!F629</f>
        <v>Enola</v>
      </c>
      <c r="G629" t="str">
        <f>'Master Data'!G629</f>
        <v>PA</v>
      </c>
      <c r="H629">
        <f>'Master Data'!H629</f>
        <v>17025</v>
      </c>
      <c r="I629">
        <f>'Master Data'!I629</f>
        <v>6</v>
      </c>
      <c r="J629" t="str">
        <f>'Master Data'!J629</f>
        <v>Software Testing Analyst (216 clock hours)</v>
      </c>
      <c r="K629" t="str">
        <f>'Master Data'!K629</f>
        <v>Preparation for the ISTQB Software Testing Foundation Level 4.0 exam.</v>
      </c>
      <c r="L629" t="str">
        <f>'Master Data'!L629</f>
        <v>https://nupaths.org/our-programs/software-testing-analyst/</v>
      </c>
      <c r="M629">
        <f>'Master Data'!M629</f>
        <v>1</v>
      </c>
      <c r="N629" t="str">
        <f>'Master Data'!N629</f>
        <v>ISTQB Software Testing Foundation</v>
      </c>
      <c r="O629">
        <f>'Master Data'!O629</f>
        <v>110301</v>
      </c>
      <c r="P629">
        <f>'Master Data'!P629</f>
        <v>7000</v>
      </c>
      <c r="Q629">
        <f>'Master Data'!Q629</f>
        <v>1200</v>
      </c>
      <c r="R629">
        <f>'Master Data'!R629</f>
        <v>9</v>
      </c>
      <c r="S629">
        <f>'Master Data'!S629</f>
        <v>26</v>
      </c>
      <c r="T629">
        <f>'Master Data'!T629</f>
        <v>1</v>
      </c>
      <c r="U629">
        <f>'Master Data'!U629</f>
        <v>2</v>
      </c>
      <c r="V629">
        <f>'Master Data'!V629</f>
        <v>15125300</v>
      </c>
      <c r="W629">
        <f>'Master Data'!W629</f>
        <v>0</v>
      </c>
      <c r="X629">
        <f>'Master Data'!X629</f>
        <v>0</v>
      </c>
      <c r="Y629">
        <f>'Master Data'!Y629</f>
        <v>19</v>
      </c>
      <c r="Z629">
        <f>'Master Data'!Z629</f>
        <v>5</v>
      </c>
      <c r="AA629">
        <f>'Master Data'!AA629</f>
        <v>0</v>
      </c>
      <c r="AB629">
        <f>'Master Data'!AB629</f>
        <v>0</v>
      </c>
      <c r="AC629">
        <f>'Master Data'!AC629</f>
        <v>0</v>
      </c>
      <c r="AD629">
        <f>'Master Data'!AD629</f>
        <v>0</v>
      </c>
      <c r="AE629">
        <f>'Master Data'!AE629</f>
        <v>0</v>
      </c>
      <c r="AF629">
        <f>'Master Data'!AF629</f>
        <v>9999999.9900000002</v>
      </c>
      <c r="AG629">
        <f>'Master Data'!AG629</f>
        <v>9999999.9900000002</v>
      </c>
      <c r="AH629">
        <f>'Master Data'!AH629</f>
        <v>0</v>
      </c>
      <c r="AI629">
        <f>'Master Data'!AI629</f>
        <v>0</v>
      </c>
      <c r="AJ629">
        <f>'Master Data'!AJ629</f>
        <v>0</v>
      </c>
      <c r="AK629">
        <f>'Master Data'!AK629</f>
        <v>0</v>
      </c>
      <c r="AL629">
        <f>'Master Data'!AL629</f>
        <v>0</v>
      </c>
      <c r="AM629">
        <f>'Master Data'!AM629</f>
        <v>0</v>
      </c>
      <c r="AN629">
        <f>'Master Data'!AN629</f>
        <v>0</v>
      </c>
      <c r="AO629">
        <f>'Master Data'!AO629</f>
        <v>0</v>
      </c>
      <c r="AP629">
        <f>'Master Data'!AP629</f>
        <v>0</v>
      </c>
      <c r="AQ629">
        <f>'Master Data'!AQ629</f>
        <v>0</v>
      </c>
      <c r="AR629">
        <f>'Master Data'!AR629</f>
        <v>0</v>
      </c>
      <c r="AS629">
        <f>'Master Data'!AS629</f>
        <v>0</v>
      </c>
      <c r="AT629">
        <f>'Master Data'!AT629</f>
        <v>0</v>
      </c>
      <c r="AU629">
        <f>'Master Data'!AU629</f>
        <v>0</v>
      </c>
      <c r="AV629">
        <f>'Master Data'!AV629</f>
        <v>0</v>
      </c>
      <c r="AW629">
        <f>'Master Data'!AW629</f>
        <v>0</v>
      </c>
      <c r="AX629">
        <f>'Master Data'!AX629</f>
        <v>0</v>
      </c>
      <c r="AY629">
        <f>'Master Data'!AY629</f>
        <v>0</v>
      </c>
      <c r="AZ629">
        <f>'Master Data'!AZ629</f>
        <v>0</v>
      </c>
      <c r="BA629">
        <f>'Master Data'!BA629</f>
        <v>0</v>
      </c>
      <c r="BB629">
        <f>'Master Data'!BB629</f>
        <v>0</v>
      </c>
      <c r="BC629">
        <f>'Master Data'!BC629</f>
        <v>0</v>
      </c>
      <c r="BD629">
        <f>'Master Data'!BD629</f>
        <v>0</v>
      </c>
      <c r="BE629">
        <f>'Master Data'!BE629</f>
        <v>0</v>
      </c>
      <c r="BF629">
        <f>'Master Data'!BF629</f>
        <v>0</v>
      </c>
      <c r="BG629">
        <f>'Master Data'!BG629</f>
        <v>0</v>
      </c>
      <c r="BH629">
        <f>'Master Data'!BH629</f>
        <v>0</v>
      </c>
      <c r="BI629">
        <f>'Master Data'!BI629</f>
        <v>0</v>
      </c>
      <c r="BJ629">
        <f>'Master Data'!BJ629</f>
        <v>0</v>
      </c>
      <c r="BK629">
        <f>'Master Data'!BK629</f>
        <v>0</v>
      </c>
      <c r="BL629">
        <f>'Master Data'!BL629</f>
        <v>0</v>
      </c>
      <c r="BM629">
        <f>'Master Data'!BM629</f>
        <v>0</v>
      </c>
      <c r="BN629">
        <f>'Master Data'!BN629</f>
        <v>0</v>
      </c>
      <c r="BO629">
        <f>'Master Data'!BO629</f>
        <v>0</v>
      </c>
      <c r="BP629">
        <f>'Master Data'!BP629</f>
        <v>0</v>
      </c>
      <c r="BQ629">
        <f>'Master Data'!BQ629</f>
        <v>0</v>
      </c>
      <c r="BR629">
        <f>'Master Data'!BR629</f>
        <v>0</v>
      </c>
      <c r="BS629">
        <f>'Master Data'!BS629</f>
        <v>0</v>
      </c>
      <c r="BT629">
        <f>'Master Data'!BT629</f>
        <v>0</v>
      </c>
      <c r="BU629">
        <f>'Master Data'!BU629</f>
        <v>0</v>
      </c>
      <c r="BV629">
        <f>'Master Data'!BV629</f>
        <v>0</v>
      </c>
      <c r="BW629">
        <f>'Master Data'!BW629</f>
        <v>20240411</v>
      </c>
      <c r="BX629" t="str">
        <f t="shared" si="109"/>
        <v>NuPaths, LLC - Software Testing Analyst (216 clock hours)</v>
      </c>
      <c r="BY629" s="27" t="str">
        <f t="shared" si="102"/>
        <v/>
      </c>
      <c r="BZ629" s="20" t="e">
        <f t="shared" si="103"/>
        <v>#DIV/0!</v>
      </c>
      <c r="CA629" s="20" t="e">
        <f t="shared" si="104"/>
        <v>#DIV/0!</v>
      </c>
      <c r="CB629" s="20" t="e">
        <f t="shared" si="105"/>
        <v>#DIV/0!</v>
      </c>
      <c r="CC629" s="20" t="e">
        <f t="shared" si="106"/>
        <v>#DIV/0!</v>
      </c>
      <c r="CD629" s="20" t="e">
        <f t="shared" si="107"/>
        <v>#DIV/0!</v>
      </c>
      <c r="CE629" s="26">
        <f t="shared" si="108"/>
        <v>8200</v>
      </c>
      <c r="CF629" s="24" t="str">
        <f t="shared" si="110"/>
        <v xml:space="preserve"> </v>
      </c>
      <c r="CG629" s="24" t="str">
        <f t="shared" si="111"/>
        <v xml:space="preserve"> </v>
      </c>
      <c r="CH629" s="24" t="str">
        <f t="shared" si="112"/>
        <v xml:space="preserve"> </v>
      </c>
    </row>
    <row r="630" spans="1:86">
      <c r="A630" t="str">
        <f>'Master Data'!A630</f>
        <v>MD</v>
      </c>
      <c r="B630" t="str">
        <f>'Master Data'!B630</f>
        <v>El Poder De Ser Mujer, Inc.</v>
      </c>
      <c r="C630" t="str">
        <f>'Master Data'!C630</f>
        <v>A private non-profit entity not regulated by the state of Maryland offering non-credit training. See this provider s website for more information.  We seek to build the capacity of Latina women in the DC metropolitan area, motivating them to develop all of their talent and potential. We do this through educational programs that we hold around the D.C area.</v>
      </c>
      <c r="D630" t="str">
        <f>'Master Data'!D630</f>
        <v>5242 wild flower terrace</v>
      </c>
      <c r="E630" t="str">
        <f>'Master Data'!E630</f>
        <v>E</v>
      </c>
      <c r="F630" t="str">
        <f>'Master Data'!F630</f>
        <v>columbia</v>
      </c>
      <c r="G630" t="str">
        <f>'Master Data'!G630</f>
        <v>MD</v>
      </c>
      <c r="H630">
        <f>'Master Data'!H630</f>
        <v>21044</v>
      </c>
      <c r="I630">
        <f>'Master Data'!I630</f>
        <v>5</v>
      </c>
      <c r="J630" t="str">
        <f>'Master Data'!J630</f>
        <v>Baking &amp; Pastry Arts Entrepreneurship (100 clock hours)</v>
      </c>
      <c r="K630" t="str">
        <f>'Master Data'!K630</f>
        <v>Train to serve as bakers and pastry specialists in restaurants or other  baking establishments.  Includes instruction in bread and pastry making, bread and pastry handling and storage, cake and pastry decorating.</v>
      </c>
      <c r="L630" t="str">
        <f>'Master Data'!L630</f>
        <v>http://elpoderdesermujer.org</v>
      </c>
      <c r="M630">
        <f>'Master Data'!M630</f>
        <v>8</v>
      </c>
      <c r="N630">
        <f>'Master Data'!N630</f>
        <v>0</v>
      </c>
      <c r="O630">
        <f>'Master Data'!O630</f>
        <v>120501</v>
      </c>
      <c r="P630">
        <f>'Master Data'!P630</f>
        <v>2000</v>
      </c>
      <c r="Q630">
        <f>'Master Data'!Q630</f>
        <v>3000</v>
      </c>
      <c r="R630">
        <f>'Master Data'!R630</f>
        <v>4</v>
      </c>
      <c r="S630">
        <f>'Master Data'!S630</f>
        <v>24</v>
      </c>
      <c r="T630">
        <f>'Master Data'!T630</f>
        <v>0</v>
      </c>
      <c r="U630">
        <f>'Master Data'!U630</f>
        <v>3</v>
      </c>
      <c r="V630">
        <f>'Master Data'!V630</f>
        <v>51301100</v>
      </c>
      <c r="W630">
        <f>'Master Data'!W630</f>
        <v>0</v>
      </c>
      <c r="X630">
        <f>'Master Data'!X630</f>
        <v>0</v>
      </c>
      <c r="Y630">
        <f>'Master Data'!Y630</f>
        <v>34</v>
      </c>
      <c r="Z630">
        <f>'Master Data'!Z630</f>
        <v>34</v>
      </c>
      <c r="AA630">
        <f>'Master Data'!AA630</f>
        <v>34</v>
      </c>
      <c r="AB630">
        <f>'Master Data'!AB630</f>
        <v>1</v>
      </c>
      <c r="AC630">
        <f>'Master Data'!AC630</f>
        <v>1</v>
      </c>
      <c r="AD630">
        <f>'Master Data'!AD630</f>
        <v>4008</v>
      </c>
      <c r="AE630">
        <f>'Master Data'!AE630</f>
        <v>5</v>
      </c>
      <c r="AF630">
        <f>'Master Data'!AF630</f>
        <v>4008</v>
      </c>
      <c r="AG630">
        <f>'Master Data'!AG630</f>
        <v>4018</v>
      </c>
      <c r="AH630">
        <f>'Master Data'!AH630</f>
        <v>5</v>
      </c>
      <c r="AI630">
        <f>'Master Data'!AI630</f>
        <v>5</v>
      </c>
      <c r="AJ630">
        <f>'Master Data'!AJ630</f>
        <v>0</v>
      </c>
      <c r="AK630">
        <f>'Master Data'!AK630</f>
        <v>0</v>
      </c>
      <c r="AL630">
        <f>'Master Data'!AL630</f>
        <v>0</v>
      </c>
      <c r="AM630">
        <f>'Master Data'!AM630</f>
        <v>0</v>
      </c>
      <c r="AN630">
        <f>'Master Data'!AN630</f>
        <v>0</v>
      </c>
      <c r="AO630">
        <f>'Master Data'!AO630</f>
        <v>0</v>
      </c>
      <c r="AP630">
        <f>'Master Data'!AP630</f>
        <v>0</v>
      </c>
      <c r="AQ630">
        <f>'Master Data'!AQ630</f>
        <v>0</v>
      </c>
      <c r="AR630">
        <f>'Master Data'!AR630</f>
        <v>0</v>
      </c>
      <c r="AS630">
        <f>'Master Data'!AS630</f>
        <v>0</v>
      </c>
      <c r="AT630">
        <f>'Master Data'!AT630</f>
        <v>0</v>
      </c>
      <c r="AU630">
        <f>'Master Data'!AU630</f>
        <v>0</v>
      </c>
      <c r="AV630">
        <f>'Master Data'!AV630</f>
        <v>0</v>
      </c>
      <c r="AW630">
        <f>'Master Data'!AW630</f>
        <v>0</v>
      </c>
      <c r="AX630">
        <f>'Master Data'!AX630</f>
        <v>0</v>
      </c>
      <c r="AY630">
        <f>'Master Data'!AY630</f>
        <v>0</v>
      </c>
      <c r="AZ630">
        <f>'Master Data'!AZ630</f>
        <v>0</v>
      </c>
      <c r="BA630">
        <f>'Master Data'!BA630</f>
        <v>0</v>
      </c>
      <c r="BB630">
        <f>'Master Data'!BB630</f>
        <v>0</v>
      </c>
      <c r="BC630">
        <f>'Master Data'!BC630</f>
        <v>0</v>
      </c>
      <c r="BD630">
        <f>'Master Data'!BD630</f>
        <v>0</v>
      </c>
      <c r="BE630">
        <f>'Master Data'!BE630</f>
        <v>0</v>
      </c>
      <c r="BF630">
        <f>'Master Data'!BF630</f>
        <v>0</v>
      </c>
      <c r="BG630">
        <f>'Master Data'!BG630</f>
        <v>0</v>
      </c>
      <c r="BH630">
        <f>'Master Data'!BH630</f>
        <v>0</v>
      </c>
      <c r="BI630">
        <f>'Master Data'!BI630</f>
        <v>0</v>
      </c>
      <c r="BJ630">
        <f>'Master Data'!BJ630</f>
        <v>0</v>
      </c>
      <c r="BK630">
        <f>'Master Data'!BK630</f>
        <v>0</v>
      </c>
      <c r="BL630">
        <f>'Master Data'!BL630</f>
        <v>0</v>
      </c>
      <c r="BM630">
        <f>'Master Data'!BM630</f>
        <v>0</v>
      </c>
      <c r="BN630">
        <f>'Master Data'!BN630</f>
        <v>0</v>
      </c>
      <c r="BO630">
        <f>'Master Data'!BO630</f>
        <v>0</v>
      </c>
      <c r="BP630">
        <f>'Master Data'!BP630</f>
        <v>0</v>
      </c>
      <c r="BQ630">
        <f>'Master Data'!BQ630</f>
        <v>0</v>
      </c>
      <c r="BR630">
        <f>'Master Data'!BR630</f>
        <v>0</v>
      </c>
      <c r="BS630">
        <f>'Master Data'!BS630</f>
        <v>0</v>
      </c>
      <c r="BT630">
        <f>'Master Data'!BT630</f>
        <v>0</v>
      </c>
      <c r="BU630">
        <f>'Master Data'!BU630</f>
        <v>0</v>
      </c>
      <c r="BV630">
        <f>'Master Data'!BV630</f>
        <v>0</v>
      </c>
      <c r="BW630">
        <f>'Master Data'!BW630</f>
        <v>20240220</v>
      </c>
      <c r="BX630" t="str">
        <f t="shared" si="109"/>
        <v>El Poder De Ser Mujer, Inc. - Baking &amp; Pastry Arts Entrepreneurship (100 clock hours)</v>
      </c>
      <c r="BY630" s="27" t="str">
        <f t="shared" si="102"/>
        <v/>
      </c>
      <c r="BZ630" s="20" t="e">
        <f t="shared" si="103"/>
        <v>#DIV/0!</v>
      </c>
      <c r="CA630" s="20" t="e">
        <f t="shared" si="104"/>
        <v>#DIV/0!</v>
      </c>
      <c r="CB630" s="20">
        <f t="shared" si="105"/>
        <v>0.2</v>
      </c>
      <c r="CC630" s="20">
        <f t="shared" si="106"/>
        <v>0.2</v>
      </c>
      <c r="CD630" s="20">
        <f t="shared" si="107"/>
        <v>1</v>
      </c>
      <c r="CE630" s="26">
        <f t="shared" si="108"/>
        <v>5000</v>
      </c>
      <c r="CF630" s="24" t="str">
        <f t="shared" si="110"/>
        <v xml:space="preserve"> </v>
      </c>
      <c r="CG630" s="24">
        <f t="shared" si="111"/>
        <v>4008</v>
      </c>
      <c r="CH630" s="24" t="str">
        <f t="shared" si="112"/>
        <v xml:space="preserve"> </v>
      </c>
    </row>
    <row r="631" spans="1:86">
      <c r="A631" t="str">
        <f>'Master Data'!A631</f>
        <v>MD</v>
      </c>
      <c r="B631" t="str">
        <f>'Master Data'!B631</f>
        <v>Medassage School of Esthetics</v>
      </c>
      <c r="C631" t="str">
        <f>'Master Data'!C631</f>
        <v>A Maryland Higher Education Commission-approved private career school offering job preparatory training. See this provider s website for more information.</v>
      </c>
      <c r="D631" t="str">
        <f>'Master Data'!D631</f>
        <v>7700 Old Branch Ave #D205</v>
      </c>
      <c r="E631" t="str">
        <f>'Master Data'!E631</f>
        <v>#D205</v>
      </c>
      <c r="F631" t="str">
        <f>'Master Data'!F631</f>
        <v>Clinton</v>
      </c>
      <c r="G631" t="str">
        <f>'Master Data'!G631</f>
        <v>MD</v>
      </c>
      <c r="H631">
        <f>'Master Data'!H631</f>
        <v>20735</v>
      </c>
      <c r="I631">
        <f>'Master Data'!I631</f>
        <v>6</v>
      </c>
      <c r="J631" t="str">
        <f>'Master Data'!J631</f>
        <v>Esthetics (600 clock hours)</v>
      </c>
      <c r="K631" t="str">
        <f>'Master Data'!K631</f>
        <v>State approved training for the limited Esthetician license from the Maryland Board of Cosmetologists.</v>
      </c>
      <c r="L631" t="str">
        <f>'Master Data'!L631</f>
        <v>http://medassage.com</v>
      </c>
      <c r="M631">
        <f>'Master Data'!M631</f>
        <v>3</v>
      </c>
      <c r="N631" t="str">
        <f>'Master Data'!N631</f>
        <v>Limited Esthetician license from the Maryland Board of Cosmetologists</v>
      </c>
      <c r="O631">
        <f>'Master Data'!O631</f>
        <v>120409</v>
      </c>
      <c r="P631">
        <f>'Master Data'!P631</f>
        <v>6575</v>
      </c>
      <c r="Q631">
        <f>'Master Data'!Q631</f>
        <v>1800</v>
      </c>
      <c r="R631">
        <f>'Master Data'!R631</f>
        <v>40</v>
      </c>
      <c r="S631">
        <f>'Master Data'!S631</f>
        <v>15</v>
      </c>
      <c r="T631">
        <f>'Master Data'!T631</f>
        <v>1</v>
      </c>
      <c r="U631">
        <f>'Master Data'!U631</f>
        <v>1</v>
      </c>
      <c r="V631">
        <f>'Master Data'!V631</f>
        <v>39509400</v>
      </c>
      <c r="W631">
        <f>'Master Data'!W631</f>
        <v>0</v>
      </c>
      <c r="X631">
        <f>'Master Data'!X631</f>
        <v>0</v>
      </c>
      <c r="Y631">
        <f>'Master Data'!Y631</f>
        <v>0</v>
      </c>
      <c r="Z631">
        <f>'Master Data'!Z631</f>
        <v>0</v>
      </c>
      <c r="AA631">
        <f>'Master Data'!AA631</f>
        <v>0</v>
      </c>
      <c r="AB631">
        <f>'Master Data'!AB631</f>
        <v>0</v>
      </c>
      <c r="AC631">
        <f>'Master Data'!AC631</f>
        <v>0</v>
      </c>
      <c r="AD631">
        <f>'Master Data'!AD631</f>
        <v>0</v>
      </c>
      <c r="AE631">
        <f>'Master Data'!AE631</f>
        <v>0</v>
      </c>
      <c r="AF631">
        <f>'Master Data'!AF631</f>
        <v>9999999.9900000002</v>
      </c>
      <c r="AG631">
        <f>'Master Data'!AG631</f>
        <v>9999999.9900000002</v>
      </c>
      <c r="AH631">
        <f>'Master Data'!AH631</f>
        <v>0</v>
      </c>
      <c r="AI631">
        <f>'Master Data'!AI631</f>
        <v>0</v>
      </c>
      <c r="AJ631">
        <f>'Master Data'!AJ631</f>
        <v>0</v>
      </c>
      <c r="AK631">
        <f>'Master Data'!AK631</f>
        <v>0</v>
      </c>
      <c r="AL631">
        <f>'Master Data'!AL631</f>
        <v>0</v>
      </c>
      <c r="AM631">
        <f>'Master Data'!AM631</f>
        <v>0</v>
      </c>
      <c r="AN631">
        <f>'Master Data'!AN631</f>
        <v>0</v>
      </c>
      <c r="AO631">
        <f>'Master Data'!AO631</f>
        <v>0</v>
      </c>
      <c r="AP631">
        <f>'Master Data'!AP631</f>
        <v>0</v>
      </c>
      <c r="AQ631">
        <f>'Master Data'!AQ631</f>
        <v>0</v>
      </c>
      <c r="AR631">
        <f>'Master Data'!AR631</f>
        <v>0</v>
      </c>
      <c r="AS631">
        <f>'Master Data'!AS631</f>
        <v>0</v>
      </c>
      <c r="AT631">
        <f>'Master Data'!AT631</f>
        <v>0</v>
      </c>
      <c r="AU631">
        <f>'Master Data'!AU631</f>
        <v>0</v>
      </c>
      <c r="AV631">
        <f>'Master Data'!AV631</f>
        <v>0</v>
      </c>
      <c r="AW631">
        <f>'Master Data'!AW631</f>
        <v>0</v>
      </c>
      <c r="AX631">
        <f>'Master Data'!AX631</f>
        <v>0</v>
      </c>
      <c r="AY631">
        <f>'Master Data'!AY631</f>
        <v>0</v>
      </c>
      <c r="AZ631">
        <f>'Master Data'!AZ631</f>
        <v>0</v>
      </c>
      <c r="BA631">
        <f>'Master Data'!BA631</f>
        <v>0</v>
      </c>
      <c r="BB631">
        <f>'Master Data'!BB631</f>
        <v>0</v>
      </c>
      <c r="BC631">
        <f>'Master Data'!BC631</f>
        <v>0</v>
      </c>
      <c r="BD631">
        <f>'Master Data'!BD631</f>
        <v>0</v>
      </c>
      <c r="BE631">
        <f>'Master Data'!BE631</f>
        <v>0</v>
      </c>
      <c r="BF631">
        <f>'Master Data'!BF631</f>
        <v>0</v>
      </c>
      <c r="BG631">
        <f>'Master Data'!BG631</f>
        <v>0</v>
      </c>
      <c r="BH631">
        <f>'Master Data'!BH631</f>
        <v>0</v>
      </c>
      <c r="BI631">
        <f>'Master Data'!BI631</f>
        <v>0</v>
      </c>
      <c r="BJ631">
        <f>'Master Data'!BJ631</f>
        <v>0</v>
      </c>
      <c r="BK631">
        <f>'Master Data'!BK631</f>
        <v>0</v>
      </c>
      <c r="BL631">
        <f>'Master Data'!BL631</f>
        <v>0</v>
      </c>
      <c r="BM631">
        <f>'Master Data'!BM631</f>
        <v>0</v>
      </c>
      <c r="BN631">
        <f>'Master Data'!BN631</f>
        <v>0</v>
      </c>
      <c r="BO631">
        <f>'Master Data'!BO631</f>
        <v>0</v>
      </c>
      <c r="BP631">
        <f>'Master Data'!BP631</f>
        <v>0</v>
      </c>
      <c r="BQ631">
        <f>'Master Data'!BQ631</f>
        <v>0</v>
      </c>
      <c r="BR631">
        <f>'Master Data'!BR631</f>
        <v>0</v>
      </c>
      <c r="BS631">
        <f>'Master Data'!BS631</f>
        <v>0</v>
      </c>
      <c r="BT631">
        <f>'Master Data'!BT631</f>
        <v>0</v>
      </c>
      <c r="BU631">
        <f>'Master Data'!BU631</f>
        <v>0</v>
      </c>
      <c r="BV631">
        <f>'Master Data'!BV631</f>
        <v>0</v>
      </c>
      <c r="BW631">
        <f>'Master Data'!BW631</f>
        <v>20240104</v>
      </c>
      <c r="BX631" t="str">
        <f t="shared" si="109"/>
        <v>Medassage School of Esthetics - Esthetics (600 clock hours)</v>
      </c>
      <c r="BY631" s="27" t="str">
        <f t="shared" si="102"/>
        <v/>
      </c>
      <c r="BZ631" s="20" t="e">
        <f t="shared" si="103"/>
        <v>#DIV/0!</v>
      </c>
      <c r="CA631" s="20" t="e">
        <f t="shared" si="104"/>
        <v>#DIV/0!</v>
      </c>
      <c r="CB631" s="20" t="e">
        <f t="shared" si="105"/>
        <v>#DIV/0!</v>
      </c>
      <c r="CC631" s="20" t="e">
        <f t="shared" si="106"/>
        <v>#DIV/0!</v>
      </c>
      <c r="CD631" s="20" t="e">
        <f t="shared" si="107"/>
        <v>#DIV/0!</v>
      </c>
      <c r="CE631" s="26">
        <f t="shared" si="108"/>
        <v>8375</v>
      </c>
      <c r="CF631" s="24" t="str">
        <f t="shared" si="110"/>
        <v xml:space="preserve"> </v>
      </c>
      <c r="CG631" s="24" t="str">
        <f t="shared" si="111"/>
        <v xml:space="preserve"> </v>
      </c>
      <c r="CH631" s="24" t="str">
        <f t="shared" si="112"/>
        <v xml:space="preserve"> </v>
      </c>
    </row>
    <row r="632" spans="1:86">
      <c r="A632" t="str">
        <f>'Master Data'!A632</f>
        <v>MD</v>
      </c>
      <c r="B632" t="str">
        <f>'Master Data'!B632</f>
        <v>WorkDev Solutions, LLC</v>
      </c>
      <c r="C632" t="str">
        <f>'Master Data'!C632</f>
        <v>A private for profit entity not regulated by the state of Maryland offering non-credit training. See this provider s website for more information.</v>
      </c>
      <c r="D632" t="str">
        <f>'Master Data'!D632</f>
        <v>8701 Georgia Ave</v>
      </c>
      <c r="E632">
        <f>'Master Data'!E632</f>
        <v>0</v>
      </c>
      <c r="F632" t="str">
        <f>'Master Data'!F632</f>
        <v>Silver Spring</v>
      </c>
      <c r="G632" t="str">
        <f>'Master Data'!G632</f>
        <v>MD</v>
      </c>
      <c r="H632">
        <f>'Master Data'!H632</f>
        <v>20901</v>
      </c>
      <c r="I632">
        <f>'Master Data'!I632</f>
        <v>6</v>
      </c>
      <c r="J632" t="str">
        <f>'Master Data'!J632</f>
        <v>Get Employed CompTIA A+ (192 clock hours)</v>
      </c>
      <c r="K632" t="str">
        <f>'Master Data'!K632</f>
        <v>Preparation for CompTIA A+ certification exam for those with at least 9-12 months hands-on experience in the lab or field, recommended.</v>
      </c>
      <c r="L632" t="str">
        <f>'Master Data'!L632</f>
        <v>https://workdevsolutions.com</v>
      </c>
      <c r="M632">
        <f>'Master Data'!M632</f>
        <v>1</v>
      </c>
      <c r="N632" t="str">
        <f>'Master Data'!N632</f>
        <v>CompTIA A+</v>
      </c>
      <c r="O632">
        <f>'Master Data'!O632</f>
        <v>111006</v>
      </c>
      <c r="P632">
        <f>'Master Data'!P632</f>
        <v>6500</v>
      </c>
      <c r="Q632">
        <f>'Master Data'!Q632</f>
        <v>0</v>
      </c>
      <c r="R632">
        <f>'Master Data'!R632</f>
        <v>16</v>
      </c>
      <c r="S632">
        <f>'Master Data'!S632</f>
        <v>12</v>
      </c>
      <c r="T632">
        <f>'Master Data'!T632</f>
        <v>1</v>
      </c>
      <c r="U632">
        <f>'Master Data'!U632</f>
        <v>2</v>
      </c>
      <c r="V632">
        <f>'Master Data'!V632</f>
        <v>15123200</v>
      </c>
      <c r="W632">
        <f>'Master Data'!W632</f>
        <v>0</v>
      </c>
      <c r="X632">
        <f>'Master Data'!X632</f>
        <v>0</v>
      </c>
      <c r="Y632">
        <f>'Master Data'!Y632</f>
        <v>45</v>
      </c>
      <c r="Z632">
        <f>'Master Data'!Z632</f>
        <v>31</v>
      </c>
      <c r="AA632">
        <f>'Master Data'!AA632</f>
        <v>31</v>
      </c>
      <c r="AB632">
        <f>'Master Data'!AB632</f>
        <v>0</v>
      </c>
      <c r="AC632">
        <f>'Master Data'!AC632</f>
        <v>0</v>
      </c>
      <c r="AD632">
        <f>'Master Data'!AD632</f>
        <v>0</v>
      </c>
      <c r="AE632">
        <f>'Master Data'!AE632</f>
        <v>0</v>
      </c>
      <c r="AF632">
        <f>'Master Data'!AF632</f>
        <v>9999999.9900000002</v>
      </c>
      <c r="AG632">
        <f>'Master Data'!AG632</f>
        <v>9999999.9900000002</v>
      </c>
      <c r="AH632">
        <f>'Master Data'!AH632</f>
        <v>0</v>
      </c>
      <c r="AI632">
        <f>'Master Data'!AI632</f>
        <v>0</v>
      </c>
      <c r="AJ632">
        <f>'Master Data'!AJ632</f>
        <v>3</v>
      </c>
      <c r="AK632">
        <f>'Master Data'!AK632</f>
        <v>0</v>
      </c>
      <c r="AL632">
        <f>'Master Data'!AL632</f>
        <v>3</v>
      </c>
      <c r="AM632">
        <f>'Master Data'!AM632</f>
        <v>0</v>
      </c>
      <c r="AN632">
        <f>'Master Data'!AN632</f>
        <v>0</v>
      </c>
      <c r="AO632">
        <f>'Master Data'!AO632</f>
        <v>15000</v>
      </c>
      <c r="AP632">
        <f>'Master Data'!AP632</f>
        <v>0</v>
      </c>
      <c r="AQ632">
        <f>'Master Data'!AQ632</f>
        <v>0</v>
      </c>
      <c r="AR632">
        <f>'Master Data'!AR632</f>
        <v>0</v>
      </c>
      <c r="AS632">
        <f>'Master Data'!AS632</f>
        <v>0</v>
      </c>
      <c r="AT632">
        <f>'Master Data'!AT632</f>
        <v>0</v>
      </c>
      <c r="AU632">
        <f>'Master Data'!AU632</f>
        <v>0</v>
      </c>
      <c r="AV632">
        <f>'Master Data'!AV632</f>
        <v>0</v>
      </c>
      <c r="AW632">
        <f>'Master Data'!AW632</f>
        <v>0</v>
      </c>
      <c r="AX632">
        <f>'Master Data'!AX632</f>
        <v>0</v>
      </c>
      <c r="AY632">
        <f>'Master Data'!AY632</f>
        <v>3</v>
      </c>
      <c r="AZ632">
        <f>'Master Data'!AZ632</f>
        <v>0</v>
      </c>
      <c r="BA632">
        <f>'Master Data'!BA632</f>
        <v>0</v>
      </c>
      <c r="BB632">
        <f>'Master Data'!BB632</f>
        <v>0</v>
      </c>
      <c r="BC632">
        <f>'Master Data'!BC632</f>
        <v>2</v>
      </c>
      <c r="BD632">
        <f>'Master Data'!BD632</f>
        <v>1</v>
      </c>
      <c r="BE632">
        <f>'Master Data'!BE632</f>
        <v>0</v>
      </c>
      <c r="BF632">
        <f>'Master Data'!BF632</f>
        <v>3</v>
      </c>
      <c r="BG632">
        <f>'Master Data'!BG632</f>
        <v>0</v>
      </c>
      <c r="BH632">
        <f>'Master Data'!BH632</f>
        <v>0</v>
      </c>
      <c r="BI632">
        <f>'Master Data'!BI632</f>
        <v>0</v>
      </c>
      <c r="BJ632">
        <f>'Master Data'!BJ632</f>
        <v>0</v>
      </c>
      <c r="BK632">
        <f>'Master Data'!BK632</f>
        <v>0</v>
      </c>
      <c r="BL632">
        <f>'Master Data'!BL632</f>
        <v>0</v>
      </c>
      <c r="BM632">
        <f>'Master Data'!BM632</f>
        <v>3</v>
      </c>
      <c r="BN632">
        <f>'Master Data'!BN632</f>
        <v>0</v>
      </c>
      <c r="BO632">
        <f>'Master Data'!BO632</f>
        <v>0</v>
      </c>
      <c r="BP632">
        <f>'Master Data'!BP632</f>
        <v>0</v>
      </c>
      <c r="BQ632">
        <f>'Master Data'!BQ632</f>
        <v>0</v>
      </c>
      <c r="BR632">
        <f>'Master Data'!BR632</f>
        <v>0</v>
      </c>
      <c r="BS632">
        <f>'Master Data'!BS632</f>
        <v>0</v>
      </c>
      <c r="BT632">
        <f>'Master Data'!BT632</f>
        <v>0</v>
      </c>
      <c r="BU632">
        <f>'Master Data'!BU632</f>
        <v>1</v>
      </c>
      <c r="BV632">
        <f>'Master Data'!BV632</f>
        <v>0</v>
      </c>
      <c r="BW632">
        <f>'Master Data'!BW632</f>
        <v>20240125</v>
      </c>
      <c r="BX632" t="str">
        <f t="shared" si="109"/>
        <v>WorkDev Solutions, LLC - Get Employed CompTIA A+ (192 clock hours)</v>
      </c>
      <c r="BY632" s="27" t="str">
        <f t="shared" si="102"/>
        <v/>
      </c>
      <c r="BZ632" s="20" t="e">
        <f t="shared" si="103"/>
        <v>#DIV/0!</v>
      </c>
      <c r="CA632" s="20" t="e">
        <f t="shared" si="104"/>
        <v>#DIV/0!</v>
      </c>
      <c r="CB632" s="20" t="e">
        <f t="shared" si="105"/>
        <v>#DIV/0!</v>
      </c>
      <c r="CC632" s="20" t="e">
        <f t="shared" si="106"/>
        <v>#DIV/0!</v>
      </c>
      <c r="CD632" s="20" t="e">
        <f t="shared" si="107"/>
        <v>#DIV/0!</v>
      </c>
      <c r="CE632" s="26">
        <f t="shared" si="108"/>
        <v>6500</v>
      </c>
      <c r="CF632" s="24" t="str">
        <f t="shared" si="110"/>
        <v xml:space="preserve"> </v>
      </c>
      <c r="CG632" s="24" t="str">
        <f t="shared" si="111"/>
        <v xml:space="preserve"> </v>
      </c>
      <c r="CH632" s="24">
        <f t="shared" si="112"/>
        <v>15000</v>
      </c>
    </row>
    <row r="633" spans="1:86">
      <c r="A633" t="str">
        <f>'Master Data'!A633</f>
        <v>MD</v>
      </c>
      <c r="B633" t="str">
        <f>'Master Data'!B633</f>
        <v>Unique System Skills LLC</v>
      </c>
      <c r="C633" t="str">
        <f>'Master Data'!C633</f>
        <v>A private for profit entity not regulated by the state of Maryland offering non-credit training. See this provider s website for more information.</v>
      </c>
      <c r="D633" t="str">
        <f>'Master Data'!D633</f>
        <v>547 Amherst Street  Suite 201</v>
      </c>
      <c r="E633">
        <f>'Master Data'!E633</f>
        <v>0</v>
      </c>
      <c r="F633" t="str">
        <f>'Master Data'!F633</f>
        <v>Nashua</v>
      </c>
      <c r="G633" t="str">
        <f>'Master Data'!G633</f>
        <v>NH</v>
      </c>
      <c r="H633">
        <f>'Master Data'!H633</f>
        <v>3063</v>
      </c>
      <c r="I633">
        <f>'Master Data'!I633</f>
        <v>6</v>
      </c>
      <c r="J633" t="str">
        <f>'Master Data'!J633</f>
        <v>Adobe Photoshop &amp; Illustrator + Digital Marketing (320 clock hours)</v>
      </c>
      <c r="K633" t="str">
        <f>'Master Data'!K633</f>
        <v>Covers how to create digital marketing plans &amp; integrate marketing advertising sales &amp; logistics across physical and digital channels.</v>
      </c>
      <c r="L633" t="str">
        <f>'Master Data'!L633</f>
        <v>https://www.systemskills.com/</v>
      </c>
      <c r="M633">
        <f>'Master Data'!M633</f>
        <v>0</v>
      </c>
      <c r="N633">
        <f>'Master Data'!N633</f>
        <v>0</v>
      </c>
      <c r="O633">
        <f>'Master Data'!O633</f>
        <v>521404</v>
      </c>
      <c r="P633">
        <f>'Master Data'!P633</f>
        <v>5695</v>
      </c>
      <c r="Q633">
        <f>'Master Data'!Q633</f>
        <v>0</v>
      </c>
      <c r="R633">
        <f>'Master Data'!R633</f>
        <v>20</v>
      </c>
      <c r="S633">
        <f>'Master Data'!S633</f>
        <v>16</v>
      </c>
      <c r="T633">
        <f>'Master Data'!T633</f>
        <v>1</v>
      </c>
      <c r="U633">
        <f>'Master Data'!U633</f>
        <v>2</v>
      </c>
      <c r="V633">
        <f>'Master Data'!V633</f>
        <v>15125500</v>
      </c>
      <c r="W633">
        <f>'Master Data'!W633</f>
        <v>0</v>
      </c>
      <c r="X633">
        <f>'Master Data'!X633</f>
        <v>0</v>
      </c>
      <c r="Y633">
        <f>'Master Data'!Y633</f>
        <v>0</v>
      </c>
      <c r="Z633">
        <f>'Master Data'!Z633</f>
        <v>0</v>
      </c>
      <c r="AA633">
        <f>'Master Data'!AA633</f>
        <v>0</v>
      </c>
      <c r="AB633">
        <f>'Master Data'!AB633</f>
        <v>0</v>
      </c>
      <c r="AC633">
        <f>'Master Data'!AC633</f>
        <v>0</v>
      </c>
      <c r="AD633">
        <f>'Master Data'!AD633</f>
        <v>0</v>
      </c>
      <c r="AE633">
        <f>'Master Data'!AE633</f>
        <v>0</v>
      </c>
      <c r="AF633">
        <f>'Master Data'!AF633</f>
        <v>9999999.9900000002</v>
      </c>
      <c r="AG633">
        <f>'Master Data'!AG633</f>
        <v>9999999.9900000002</v>
      </c>
      <c r="AH633">
        <f>'Master Data'!AH633</f>
        <v>0</v>
      </c>
      <c r="AI633">
        <f>'Master Data'!AI633</f>
        <v>0</v>
      </c>
      <c r="AJ633">
        <f>'Master Data'!AJ633</f>
        <v>0</v>
      </c>
      <c r="AK633">
        <f>'Master Data'!AK633</f>
        <v>0</v>
      </c>
      <c r="AL633">
        <f>'Master Data'!AL633</f>
        <v>0</v>
      </c>
      <c r="AM633">
        <f>'Master Data'!AM633</f>
        <v>0</v>
      </c>
      <c r="AN633">
        <f>'Master Data'!AN633</f>
        <v>0</v>
      </c>
      <c r="AO633">
        <f>'Master Data'!AO633</f>
        <v>0</v>
      </c>
      <c r="AP633">
        <f>'Master Data'!AP633</f>
        <v>0</v>
      </c>
      <c r="AQ633">
        <f>'Master Data'!AQ633</f>
        <v>0</v>
      </c>
      <c r="AR633">
        <f>'Master Data'!AR633</f>
        <v>0</v>
      </c>
      <c r="AS633">
        <f>'Master Data'!AS633</f>
        <v>0</v>
      </c>
      <c r="AT633">
        <f>'Master Data'!AT633</f>
        <v>0</v>
      </c>
      <c r="AU633">
        <f>'Master Data'!AU633</f>
        <v>0</v>
      </c>
      <c r="AV633">
        <f>'Master Data'!AV633</f>
        <v>0</v>
      </c>
      <c r="AW633">
        <f>'Master Data'!AW633</f>
        <v>0</v>
      </c>
      <c r="AX633">
        <f>'Master Data'!AX633</f>
        <v>0</v>
      </c>
      <c r="AY633">
        <f>'Master Data'!AY633</f>
        <v>0</v>
      </c>
      <c r="AZ633">
        <f>'Master Data'!AZ633</f>
        <v>0</v>
      </c>
      <c r="BA633">
        <f>'Master Data'!BA633</f>
        <v>0</v>
      </c>
      <c r="BB633">
        <f>'Master Data'!BB633</f>
        <v>0</v>
      </c>
      <c r="BC633">
        <f>'Master Data'!BC633</f>
        <v>0</v>
      </c>
      <c r="BD633">
        <f>'Master Data'!BD633</f>
        <v>0</v>
      </c>
      <c r="BE633">
        <f>'Master Data'!BE633</f>
        <v>0</v>
      </c>
      <c r="BF633">
        <f>'Master Data'!BF633</f>
        <v>0</v>
      </c>
      <c r="BG633">
        <f>'Master Data'!BG633</f>
        <v>0</v>
      </c>
      <c r="BH633">
        <f>'Master Data'!BH633</f>
        <v>0</v>
      </c>
      <c r="BI633">
        <f>'Master Data'!BI633</f>
        <v>0</v>
      </c>
      <c r="BJ633">
        <f>'Master Data'!BJ633</f>
        <v>0</v>
      </c>
      <c r="BK633">
        <f>'Master Data'!BK633</f>
        <v>0</v>
      </c>
      <c r="BL633">
        <f>'Master Data'!BL633</f>
        <v>0</v>
      </c>
      <c r="BM633">
        <f>'Master Data'!BM633</f>
        <v>0</v>
      </c>
      <c r="BN633">
        <f>'Master Data'!BN633</f>
        <v>0</v>
      </c>
      <c r="BO633">
        <f>'Master Data'!BO633</f>
        <v>0</v>
      </c>
      <c r="BP633">
        <f>'Master Data'!BP633</f>
        <v>0</v>
      </c>
      <c r="BQ633">
        <f>'Master Data'!BQ633</f>
        <v>0</v>
      </c>
      <c r="BR633">
        <f>'Master Data'!BR633</f>
        <v>0</v>
      </c>
      <c r="BS633">
        <f>'Master Data'!BS633</f>
        <v>0</v>
      </c>
      <c r="BT633">
        <f>'Master Data'!BT633</f>
        <v>0</v>
      </c>
      <c r="BU633">
        <f>'Master Data'!BU633</f>
        <v>0</v>
      </c>
      <c r="BV633">
        <f>'Master Data'!BV633</f>
        <v>0</v>
      </c>
      <c r="BW633">
        <f>'Master Data'!BW633</f>
        <v>20240104</v>
      </c>
      <c r="BX633" t="str">
        <f t="shared" si="109"/>
        <v>Unique System Skills LLC - Adobe Photoshop &amp; Illustrator + Digital Marketing (320 clock hours)</v>
      </c>
      <c r="BY633" s="27" t="str">
        <f t="shared" si="102"/>
        <v/>
      </c>
      <c r="BZ633" s="20" t="e">
        <f t="shared" si="103"/>
        <v>#DIV/0!</v>
      </c>
      <c r="CA633" s="20" t="e">
        <f t="shared" si="104"/>
        <v>#DIV/0!</v>
      </c>
      <c r="CB633" s="20" t="e">
        <f t="shared" si="105"/>
        <v>#DIV/0!</v>
      </c>
      <c r="CC633" s="20" t="e">
        <f t="shared" si="106"/>
        <v>#DIV/0!</v>
      </c>
      <c r="CD633" s="20" t="e">
        <f t="shared" si="107"/>
        <v>#DIV/0!</v>
      </c>
      <c r="CE633" s="26">
        <f t="shared" si="108"/>
        <v>5695</v>
      </c>
      <c r="CF633" s="24" t="str">
        <f t="shared" si="110"/>
        <v xml:space="preserve"> </v>
      </c>
      <c r="CG633" s="24" t="str">
        <f t="shared" si="111"/>
        <v xml:space="preserve"> </v>
      </c>
      <c r="CH633" s="24" t="str">
        <f t="shared" si="112"/>
        <v xml:space="preserve"> </v>
      </c>
    </row>
    <row r="634" spans="1:86">
      <c r="A634" t="str">
        <f>'Master Data'!A634</f>
        <v>MD</v>
      </c>
      <c r="B634" t="str">
        <f>'Master Data'!B634</f>
        <v>Unique System Skills LLC</v>
      </c>
      <c r="C634" t="str">
        <f>'Master Data'!C634</f>
        <v>A private for profit entity not regulated by the state of Maryland offering non-credit training. See this provider s website for more information.</v>
      </c>
      <c r="D634" t="str">
        <f>'Master Data'!D634</f>
        <v>547 Amherst Street  Suite 201</v>
      </c>
      <c r="E634">
        <f>'Master Data'!E634</f>
        <v>0</v>
      </c>
      <c r="F634" t="str">
        <f>'Master Data'!F634</f>
        <v>Nashua</v>
      </c>
      <c r="G634" t="str">
        <f>'Master Data'!G634</f>
        <v>NH</v>
      </c>
      <c r="H634">
        <f>'Master Data'!H634</f>
        <v>3063</v>
      </c>
      <c r="I634">
        <f>'Master Data'!I634</f>
        <v>6</v>
      </c>
      <c r="J634" t="str">
        <f>'Master Data'!J634</f>
        <v>Automation Quality Assurance-1 (360 clock hours)</v>
      </c>
      <c r="K634" t="str">
        <f>'Master Data'!K634</f>
        <v>Covers SQL for data management, manual testing, Java for test automation, &amp; the use of Selenium &amp; Appium frameworks for web &amp; mobile app testing.</v>
      </c>
      <c r="L634" t="str">
        <f>'Master Data'!L634</f>
        <v>https://www.systemskills.com/</v>
      </c>
      <c r="M634">
        <f>'Master Data'!M634</f>
        <v>1</v>
      </c>
      <c r="N634" t="str">
        <f>'Master Data'!N634</f>
        <v>Oracle Database SQL Certified Associate</v>
      </c>
      <c r="O634">
        <f>'Master Data'!O634</f>
        <v>307101</v>
      </c>
      <c r="P634">
        <f>'Master Data'!P634</f>
        <v>5875</v>
      </c>
      <c r="Q634">
        <f>'Master Data'!Q634</f>
        <v>0</v>
      </c>
      <c r="R634">
        <f>'Master Data'!R634</f>
        <v>20</v>
      </c>
      <c r="S634">
        <f>'Master Data'!S634</f>
        <v>18</v>
      </c>
      <c r="T634">
        <f>'Master Data'!T634</f>
        <v>1</v>
      </c>
      <c r="U634">
        <f>'Master Data'!U634</f>
        <v>2</v>
      </c>
      <c r="V634">
        <f>'Master Data'!V634</f>
        <v>15125300</v>
      </c>
      <c r="W634">
        <f>'Master Data'!W634</f>
        <v>0</v>
      </c>
      <c r="X634">
        <f>'Master Data'!X634</f>
        <v>0</v>
      </c>
      <c r="Y634">
        <f>'Master Data'!Y634</f>
        <v>0</v>
      </c>
      <c r="Z634">
        <f>'Master Data'!Z634</f>
        <v>0</v>
      </c>
      <c r="AA634">
        <f>'Master Data'!AA634</f>
        <v>0</v>
      </c>
      <c r="AB634">
        <f>'Master Data'!AB634</f>
        <v>0</v>
      </c>
      <c r="AC634">
        <f>'Master Data'!AC634</f>
        <v>0</v>
      </c>
      <c r="AD634">
        <f>'Master Data'!AD634</f>
        <v>0</v>
      </c>
      <c r="AE634">
        <f>'Master Data'!AE634</f>
        <v>0</v>
      </c>
      <c r="AF634">
        <f>'Master Data'!AF634</f>
        <v>9999999.9900000002</v>
      </c>
      <c r="AG634">
        <f>'Master Data'!AG634</f>
        <v>9999999.9900000002</v>
      </c>
      <c r="AH634">
        <f>'Master Data'!AH634</f>
        <v>0</v>
      </c>
      <c r="AI634">
        <f>'Master Data'!AI634</f>
        <v>0</v>
      </c>
      <c r="AJ634">
        <f>'Master Data'!AJ634</f>
        <v>0</v>
      </c>
      <c r="AK634">
        <f>'Master Data'!AK634</f>
        <v>0</v>
      </c>
      <c r="AL634">
        <f>'Master Data'!AL634</f>
        <v>0</v>
      </c>
      <c r="AM634">
        <f>'Master Data'!AM634</f>
        <v>0</v>
      </c>
      <c r="AN634">
        <f>'Master Data'!AN634</f>
        <v>0</v>
      </c>
      <c r="AO634">
        <f>'Master Data'!AO634</f>
        <v>0</v>
      </c>
      <c r="AP634">
        <f>'Master Data'!AP634</f>
        <v>0</v>
      </c>
      <c r="AQ634">
        <f>'Master Data'!AQ634</f>
        <v>0</v>
      </c>
      <c r="AR634">
        <f>'Master Data'!AR634</f>
        <v>0</v>
      </c>
      <c r="AS634">
        <f>'Master Data'!AS634</f>
        <v>0</v>
      </c>
      <c r="AT634">
        <f>'Master Data'!AT634</f>
        <v>0</v>
      </c>
      <c r="AU634">
        <f>'Master Data'!AU634</f>
        <v>0</v>
      </c>
      <c r="AV634">
        <f>'Master Data'!AV634</f>
        <v>0</v>
      </c>
      <c r="AW634">
        <f>'Master Data'!AW634</f>
        <v>0</v>
      </c>
      <c r="AX634">
        <f>'Master Data'!AX634</f>
        <v>0</v>
      </c>
      <c r="AY634">
        <f>'Master Data'!AY634</f>
        <v>0</v>
      </c>
      <c r="AZ634">
        <f>'Master Data'!AZ634</f>
        <v>0</v>
      </c>
      <c r="BA634">
        <f>'Master Data'!BA634</f>
        <v>0</v>
      </c>
      <c r="BB634">
        <f>'Master Data'!BB634</f>
        <v>0</v>
      </c>
      <c r="BC634">
        <f>'Master Data'!BC634</f>
        <v>0</v>
      </c>
      <c r="BD634">
        <f>'Master Data'!BD634</f>
        <v>0</v>
      </c>
      <c r="BE634">
        <f>'Master Data'!BE634</f>
        <v>0</v>
      </c>
      <c r="BF634">
        <f>'Master Data'!BF634</f>
        <v>0</v>
      </c>
      <c r="BG634">
        <f>'Master Data'!BG634</f>
        <v>0</v>
      </c>
      <c r="BH634">
        <f>'Master Data'!BH634</f>
        <v>0</v>
      </c>
      <c r="BI634">
        <f>'Master Data'!BI634</f>
        <v>0</v>
      </c>
      <c r="BJ634">
        <f>'Master Data'!BJ634</f>
        <v>0</v>
      </c>
      <c r="BK634">
        <f>'Master Data'!BK634</f>
        <v>0</v>
      </c>
      <c r="BL634">
        <f>'Master Data'!BL634</f>
        <v>0</v>
      </c>
      <c r="BM634">
        <f>'Master Data'!BM634</f>
        <v>0</v>
      </c>
      <c r="BN634">
        <f>'Master Data'!BN634</f>
        <v>0</v>
      </c>
      <c r="BO634">
        <f>'Master Data'!BO634</f>
        <v>0</v>
      </c>
      <c r="BP634">
        <f>'Master Data'!BP634</f>
        <v>0</v>
      </c>
      <c r="BQ634">
        <f>'Master Data'!BQ634</f>
        <v>0</v>
      </c>
      <c r="BR634">
        <f>'Master Data'!BR634</f>
        <v>0</v>
      </c>
      <c r="BS634">
        <f>'Master Data'!BS634</f>
        <v>0</v>
      </c>
      <c r="BT634">
        <f>'Master Data'!BT634</f>
        <v>0</v>
      </c>
      <c r="BU634">
        <f>'Master Data'!BU634</f>
        <v>0</v>
      </c>
      <c r="BV634">
        <f>'Master Data'!BV634</f>
        <v>0</v>
      </c>
      <c r="BW634">
        <f>'Master Data'!BW634</f>
        <v>20240104</v>
      </c>
      <c r="BX634" t="str">
        <f t="shared" si="109"/>
        <v>Unique System Skills LLC - Automation Quality Assurance-1 (360 clock hours)</v>
      </c>
      <c r="BY634" s="27" t="str">
        <f t="shared" si="102"/>
        <v/>
      </c>
      <c r="BZ634" s="20" t="e">
        <f t="shared" si="103"/>
        <v>#DIV/0!</v>
      </c>
      <c r="CA634" s="20" t="e">
        <f t="shared" si="104"/>
        <v>#DIV/0!</v>
      </c>
      <c r="CB634" s="20" t="e">
        <f t="shared" si="105"/>
        <v>#DIV/0!</v>
      </c>
      <c r="CC634" s="20" t="e">
        <f t="shared" si="106"/>
        <v>#DIV/0!</v>
      </c>
      <c r="CD634" s="20" t="e">
        <f t="shared" si="107"/>
        <v>#DIV/0!</v>
      </c>
      <c r="CE634" s="26">
        <f t="shared" si="108"/>
        <v>5875</v>
      </c>
      <c r="CF634" s="24" t="str">
        <f t="shared" si="110"/>
        <v xml:space="preserve"> </v>
      </c>
      <c r="CG634" s="24" t="str">
        <f t="shared" si="111"/>
        <v xml:space="preserve"> </v>
      </c>
      <c r="CH634" s="24" t="str">
        <f t="shared" si="112"/>
        <v xml:space="preserve"> </v>
      </c>
    </row>
    <row r="635" spans="1:86">
      <c r="A635" t="str">
        <f>'Master Data'!A635</f>
        <v>MD</v>
      </c>
      <c r="B635" t="str">
        <f>'Master Data'!B635</f>
        <v>Unique System Skills LLC</v>
      </c>
      <c r="C635" t="str">
        <f>'Master Data'!C635</f>
        <v>A private for profit entity not regulated by the state of Maryland offering non-credit training. See this provider s website for more information.</v>
      </c>
      <c r="D635" t="str">
        <f>'Master Data'!D635</f>
        <v>547 Amherst Street  Suite 201</v>
      </c>
      <c r="E635">
        <f>'Master Data'!E635</f>
        <v>0</v>
      </c>
      <c r="F635" t="str">
        <f>'Master Data'!F635</f>
        <v>Nashua</v>
      </c>
      <c r="G635" t="str">
        <f>'Master Data'!G635</f>
        <v>NH</v>
      </c>
      <c r="H635">
        <f>'Master Data'!H635</f>
        <v>3063</v>
      </c>
      <c r="I635">
        <f>'Master Data'!I635</f>
        <v>6</v>
      </c>
      <c r="J635" t="str">
        <f>'Master Data'!J635</f>
        <v>Data Visualization (320 clock hours)</v>
      </c>
      <c r="K635" t="str">
        <f>'Master Data'!K635</f>
        <v>Covers how to derive meaning from data using visual presentation techniques; prep for Tableau Desktop Specialist exam for those with 3+ months experience.</v>
      </c>
      <c r="L635" t="str">
        <f>'Master Data'!L635</f>
        <v>https://www.systemskills.com/</v>
      </c>
      <c r="M635">
        <f>'Master Data'!M635</f>
        <v>1</v>
      </c>
      <c r="N635" t="str">
        <f>'Master Data'!N635</f>
        <v>Tableau Desktop Specialist</v>
      </c>
      <c r="O635">
        <f>'Master Data'!O635</f>
        <v>307103</v>
      </c>
      <c r="P635">
        <f>'Master Data'!P635</f>
        <v>5550</v>
      </c>
      <c r="Q635">
        <f>'Master Data'!Q635</f>
        <v>800</v>
      </c>
      <c r="R635">
        <f>'Master Data'!R635</f>
        <v>20</v>
      </c>
      <c r="S635">
        <f>'Master Data'!S635</f>
        <v>16</v>
      </c>
      <c r="T635">
        <f>'Master Data'!T635</f>
        <v>1</v>
      </c>
      <c r="U635">
        <f>'Master Data'!U635</f>
        <v>2</v>
      </c>
      <c r="V635">
        <f>'Master Data'!V635</f>
        <v>13111100</v>
      </c>
      <c r="W635">
        <f>'Master Data'!W635</f>
        <v>0</v>
      </c>
      <c r="X635">
        <f>'Master Data'!X635</f>
        <v>0</v>
      </c>
      <c r="Y635">
        <f>'Master Data'!Y635</f>
        <v>0</v>
      </c>
      <c r="Z635">
        <f>'Master Data'!Z635</f>
        <v>0</v>
      </c>
      <c r="AA635">
        <f>'Master Data'!AA635</f>
        <v>0</v>
      </c>
      <c r="AB635">
        <f>'Master Data'!AB635</f>
        <v>0</v>
      </c>
      <c r="AC635">
        <f>'Master Data'!AC635</f>
        <v>0</v>
      </c>
      <c r="AD635">
        <f>'Master Data'!AD635</f>
        <v>0</v>
      </c>
      <c r="AE635">
        <f>'Master Data'!AE635</f>
        <v>0</v>
      </c>
      <c r="AF635">
        <f>'Master Data'!AF635</f>
        <v>9999999.9900000002</v>
      </c>
      <c r="AG635">
        <f>'Master Data'!AG635</f>
        <v>9999999.9900000002</v>
      </c>
      <c r="AH635">
        <f>'Master Data'!AH635</f>
        <v>0</v>
      </c>
      <c r="AI635">
        <f>'Master Data'!AI635</f>
        <v>0</v>
      </c>
      <c r="AJ635">
        <f>'Master Data'!AJ635</f>
        <v>0</v>
      </c>
      <c r="AK635">
        <f>'Master Data'!AK635</f>
        <v>0</v>
      </c>
      <c r="AL635">
        <f>'Master Data'!AL635</f>
        <v>0</v>
      </c>
      <c r="AM635">
        <f>'Master Data'!AM635</f>
        <v>0</v>
      </c>
      <c r="AN635">
        <f>'Master Data'!AN635</f>
        <v>0</v>
      </c>
      <c r="AO635">
        <f>'Master Data'!AO635</f>
        <v>0</v>
      </c>
      <c r="AP635">
        <f>'Master Data'!AP635</f>
        <v>0</v>
      </c>
      <c r="AQ635">
        <f>'Master Data'!AQ635</f>
        <v>0</v>
      </c>
      <c r="AR635">
        <f>'Master Data'!AR635</f>
        <v>0</v>
      </c>
      <c r="AS635">
        <f>'Master Data'!AS635</f>
        <v>0</v>
      </c>
      <c r="AT635">
        <f>'Master Data'!AT635</f>
        <v>0</v>
      </c>
      <c r="AU635">
        <f>'Master Data'!AU635</f>
        <v>0</v>
      </c>
      <c r="AV635">
        <f>'Master Data'!AV635</f>
        <v>0</v>
      </c>
      <c r="AW635">
        <f>'Master Data'!AW635</f>
        <v>0</v>
      </c>
      <c r="AX635">
        <f>'Master Data'!AX635</f>
        <v>0</v>
      </c>
      <c r="AY635">
        <f>'Master Data'!AY635</f>
        <v>0</v>
      </c>
      <c r="AZ635">
        <f>'Master Data'!AZ635</f>
        <v>0</v>
      </c>
      <c r="BA635">
        <f>'Master Data'!BA635</f>
        <v>0</v>
      </c>
      <c r="BB635">
        <f>'Master Data'!BB635</f>
        <v>0</v>
      </c>
      <c r="BC635">
        <f>'Master Data'!BC635</f>
        <v>0</v>
      </c>
      <c r="BD635">
        <f>'Master Data'!BD635</f>
        <v>0</v>
      </c>
      <c r="BE635">
        <f>'Master Data'!BE635</f>
        <v>0</v>
      </c>
      <c r="BF635">
        <f>'Master Data'!BF635</f>
        <v>0</v>
      </c>
      <c r="BG635">
        <f>'Master Data'!BG635</f>
        <v>0</v>
      </c>
      <c r="BH635">
        <f>'Master Data'!BH635</f>
        <v>0</v>
      </c>
      <c r="BI635">
        <f>'Master Data'!BI635</f>
        <v>0</v>
      </c>
      <c r="BJ635">
        <f>'Master Data'!BJ635</f>
        <v>0</v>
      </c>
      <c r="BK635">
        <f>'Master Data'!BK635</f>
        <v>0</v>
      </c>
      <c r="BL635">
        <f>'Master Data'!BL635</f>
        <v>0</v>
      </c>
      <c r="BM635">
        <f>'Master Data'!BM635</f>
        <v>0</v>
      </c>
      <c r="BN635">
        <f>'Master Data'!BN635</f>
        <v>0</v>
      </c>
      <c r="BO635">
        <f>'Master Data'!BO635</f>
        <v>0</v>
      </c>
      <c r="BP635">
        <f>'Master Data'!BP635</f>
        <v>0</v>
      </c>
      <c r="BQ635">
        <f>'Master Data'!BQ635</f>
        <v>0</v>
      </c>
      <c r="BR635">
        <f>'Master Data'!BR635</f>
        <v>0</v>
      </c>
      <c r="BS635">
        <f>'Master Data'!BS635</f>
        <v>0</v>
      </c>
      <c r="BT635">
        <f>'Master Data'!BT635</f>
        <v>0</v>
      </c>
      <c r="BU635">
        <f>'Master Data'!BU635</f>
        <v>0</v>
      </c>
      <c r="BV635">
        <f>'Master Data'!BV635</f>
        <v>0</v>
      </c>
      <c r="BW635">
        <f>'Master Data'!BW635</f>
        <v>20240104</v>
      </c>
      <c r="BX635" t="str">
        <f t="shared" si="109"/>
        <v>Unique System Skills LLC - Data Visualization (320 clock hours)</v>
      </c>
      <c r="BY635" s="27" t="str">
        <f t="shared" si="102"/>
        <v/>
      </c>
      <c r="BZ635" s="20" t="e">
        <f t="shared" si="103"/>
        <v>#DIV/0!</v>
      </c>
      <c r="CA635" s="20" t="e">
        <f t="shared" si="104"/>
        <v>#DIV/0!</v>
      </c>
      <c r="CB635" s="20" t="e">
        <f t="shared" si="105"/>
        <v>#DIV/0!</v>
      </c>
      <c r="CC635" s="20" t="e">
        <f t="shared" si="106"/>
        <v>#DIV/0!</v>
      </c>
      <c r="CD635" s="20" t="e">
        <f t="shared" si="107"/>
        <v>#DIV/0!</v>
      </c>
      <c r="CE635" s="26">
        <f t="shared" si="108"/>
        <v>6350</v>
      </c>
      <c r="CF635" s="24" t="str">
        <f t="shared" si="110"/>
        <v xml:space="preserve"> </v>
      </c>
      <c r="CG635" s="24" t="str">
        <f t="shared" si="111"/>
        <v xml:space="preserve"> </v>
      </c>
      <c r="CH635" s="24" t="str">
        <f t="shared" si="112"/>
        <v xml:space="preserve"> </v>
      </c>
    </row>
    <row r="636" spans="1:86">
      <c r="A636" t="str">
        <f>'Master Data'!A636</f>
        <v>MD</v>
      </c>
      <c r="B636" t="str">
        <f>'Master Data'!B636</f>
        <v>Unique System Skills LLC</v>
      </c>
      <c r="C636" t="str">
        <f>'Master Data'!C636</f>
        <v>A private for profit entity not regulated by the state of Maryland offering non-credit training. See this provider s website for more information.</v>
      </c>
      <c r="D636" t="str">
        <f>'Master Data'!D636</f>
        <v>547 Amherst Street  Suite 201</v>
      </c>
      <c r="E636">
        <f>'Master Data'!E636</f>
        <v>0</v>
      </c>
      <c r="F636" t="str">
        <f>'Master Data'!F636</f>
        <v>Nashua</v>
      </c>
      <c r="G636" t="str">
        <f>'Master Data'!G636</f>
        <v>NH</v>
      </c>
      <c r="H636">
        <f>'Master Data'!H636</f>
        <v>3063</v>
      </c>
      <c r="I636">
        <f>'Master Data'!I636</f>
        <v>6</v>
      </c>
      <c r="J636" t="str">
        <f>'Master Data'!J636</f>
        <v>MS Office with Digital Marketing (320 clock hours)</v>
      </c>
      <c r="K636" t="str">
        <f>'Master Data'!K636</f>
        <v>A general program that focuses on computing computer science and information science and systems.</v>
      </c>
      <c r="L636" t="str">
        <f>'Master Data'!L636</f>
        <v>https://www.systemskills.com/</v>
      </c>
      <c r="M636">
        <f>'Master Data'!M636</f>
        <v>8</v>
      </c>
      <c r="N636">
        <f>'Master Data'!N636</f>
        <v>0</v>
      </c>
      <c r="O636">
        <f>'Master Data'!O636</f>
        <v>521404</v>
      </c>
      <c r="P636">
        <f>'Master Data'!P636</f>
        <v>5980</v>
      </c>
      <c r="Q636">
        <f>'Master Data'!Q636</f>
        <v>0</v>
      </c>
      <c r="R636">
        <f>'Master Data'!R636</f>
        <v>20</v>
      </c>
      <c r="S636">
        <f>'Master Data'!S636</f>
        <v>16</v>
      </c>
      <c r="T636">
        <f>'Master Data'!T636</f>
        <v>1</v>
      </c>
      <c r="U636">
        <f>'Master Data'!U636</f>
        <v>2</v>
      </c>
      <c r="V636">
        <f>'Master Data'!V636</f>
        <v>13116100</v>
      </c>
      <c r="W636">
        <f>'Master Data'!W636</f>
        <v>0</v>
      </c>
      <c r="X636">
        <f>'Master Data'!X636</f>
        <v>0</v>
      </c>
      <c r="Y636">
        <f>'Master Data'!Y636</f>
        <v>0</v>
      </c>
      <c r="Z636">
        <f>'Master Data'!Z636</f>
        <v>0</v>
      </c>
      <c r="AA636">
        <f>'Master Data'!AA636</f>
        <v>0</v>
      </c>
      <c r="AB636">
        <f>'Master Data'!AB636</f>
        <v>0</v>
      </c>
      <c r="AC636">
        <f>'Master Data'!AC636</f>
        <v>0</v>
      </c>
      <c r="AD636">
        <f>'Master Data'!AD636</f>
        <v>0</v>
      </c>
      <c r="AE636">
        <f>'Master Data'!AE636</f>
        <v>0</v>
      </c>
      <c r="AF636">
        <f>'Master Data'!AF636</f>
        <v>9999999.9900000002</v>
      </c>
      <c r="AG636">
        <f>'Master Data'!AG636</f>
        <v>9999999.9900000002</v>
      </c>
      <c r="AH636">
        <f>'Master Data'!AH636</f>
        <v>0</v>
      </c>
      <c r="AI636">
        <f>'Master Data'!AI636</f>
        <v>0</v>
      </c>
      <c r="AJ636">
        <f>'Master Data'!AJ636</f>
        <v>0</v>
      </c>
      <c r="AK636">
        <f>'Master Data'!AK636</f>
        <v>0</v>
      </c>
      <c r="AL636">
        <f>'Master Data'!AL636</f>
        <v>0</v>
      </c>
      <c r="AM636">
        <f>'Master Data'!AM636</f>
        <v>0</v>
      </c>
      <c r="AN636">
        <f>'Master Data'!AN636</f>
        <v>0</v>
      </c>
      <c r="AO636">
        <f>'Master Data'!AO636</f>
        <v>0</v>
      </c>
      <c r="AP636">
        <f>'Master Data'!AP636</f>
        <v>0</v>
      </c>
      <c r="AQ636">
        <f>'Master Data'!AQ636</f>
        <v>0</v>
      </c>
      <c r="AR636">
        <f>'Master Data'!AR636</f>
        <v>0</v>
      </c>
      <c r="AS636">
        <f>'Master Data'!AS636</f>
        <v>0</v>
      </c>
      <c r="AT636">
        <f>'Master Data'!AT636</f>
        <v>0</v>
      </c>
      <c r="AU636">
        <f>'Master Data'!AU636</f>
        <v>0</v>
      </c>
      <c r="AV636">
        <f>'Master Data'!AV636</f>
        <v>0</v>
      </c>
      <c r="AW636">
        <f>'Master Data'!AW636</f>
        <v>0</v>
      </c>
      <c r="AX636">
        <f>'Master Data'!AX636</f>
        <v>0</v>
      </c>
      <c r="AY636">
        <f>'Master Data'!AY636</f>
        <v>0</v>
      </c>
      <c r="AZ636">
        <f>'Master Data'!AZ636</f>
        <v>0</v>
      </c>
      <c r="BA636">
        <f>'Master Data'!BA636</f>
        <v>0</v>
      </c>
      <c r="BB636">
        <f>'Master Data'!BB636</f>
        <v>0</v>
      </c>
      <c r="BC636">
        <f>'Master Data'!BC636</f>
        <v>0</v>
      </c>
      <c r="BD636">
        <f>'Master Data'!BD636</f>
        <v>0</v>
      </c>
      <c r="BE636">
        <f>'Master Data'!BE636</f>
        <v>0</v>
      </c>
      <c r="BF636">
        <f>'Master Data'!BF636</f>
        <v>0</v>
      </c>
      <c r="BG636">
        <f>'Master Data'!BG636</f>
        <v>0</v>
      </c>
      <c r="BH636">
        <f>'Master Data'!BH636</f>
        <v>0</v>
      </c>
      <c r="BI636">
        <f>'Master Data'!BI636</f>
        <v>0</v>
      </c>
      <c r="BJ636">
        <f>'Master Data'!BJ636</f>
        <v>0</v>
      </c>
      <c r="BK636">
        <f>'Master Data'!BK636</f>
        <v>0</v>
      </c>
      <c r="BL636">
        <f>'Master Data'!BL636</f>
        <v>0</v>
      </c>
      <c r="BM636">
        <f>'Master Data'!BM636</f>
        <v>0</v>
      </c>
      <c r="BN636">
        <f>'Master Data'!BN636</f>
        <v>0</v>
      </c>
      <c r="BO636">
        <f>'Master Data'!BO636</f>
        <v>0</v>
      </c>
      <c r="BP636">
        <f>'Master Data'!BP636</f>
        <v>0</v>
      </c>
      <c r="BQ636">
        <f>'Master Data'!BQ636</f>
        <v>0</v>
      </c>
      <c r="BR636">
        <f>'Master Data'!BR636</f>
        <v>0</v>
      </c>
      <c r="BS636">
        <f>'Master Data'!BS636</f>
        <v>0</v>
      </c>
      <c r="BT636">
        <f>'Master Data'!BT636</f>
        <v>0</v>
      </c>
      <c r="BU636">
        <f>'Master Data'!BU636</f>
        <v>0</v>
      </c>
      <c r="BV636">
        <f>'Master Data'!BV636</f>
        <v>0</v>
      </c>
      <c r="BW636">
        <f>'Master Data'!BW636</f>
        <v>20240123</v>
      </c>
      <c r="BX636" t="str">
        <f t="shared" si="109"/>
        <v>Unique System Skills LLC - MS Office with Digital Marketing (320 clock hours)</v>
      </c>
      <c r="BY636" s="27" t="str">
        <f t="shared" si="102"/>
        <v/>
      </c>
      <c r="BZ636" s="20" t="e">
        <f t="shared" si="103"/>
        <v>#DIV/0!</v>
      </c>
      <c r="CA636" s="20" t="e">
        <f t="shared" si="104"/>
        <v>#DIV/0!</v>
      </c>
      <c r="CB636" s="20" t="e">
        <f t="shared" si="105"/>
        <v>#DIV/0!</v>
      </c>
      <c r="CC636" s="20" t="e">
        <f t="shared" si="106"/>
        <v>#DIV/0!</v>
      </c>
      <c r="CD636" s="20" t="e">
        <f t="shared" si="107"/>
        <v>#DIV/0!</v>
      </c>
      <c r="CE636" s="26">
        <f t="shared" si="108"/>
        <v>5980</v>
      </c>
      <c r="CF636" s="24" t="str">
        <f t="shared" si="110"/>
        <v xml:space="preserve"> </v>
      </c>
      <c r="CG636" s="24" t="str">
        <f t="shared" si="111"/>
        <v xml:space="preserve"> </v>
      </c>
      <c r="CH636" s="24" t="str">
        <f t="shared" si="112"/>
        <v xml:space="preserve"> </v>
      </c>
    </row>
    <row r="637" spans="1:86">
      <c r="A637" t="str">
        <f>'Master Data'!A637</f>
        <v>MD</v>
      </c>
      <c r="B637" t="str">
        <f>'Master Data'!B637</f>
        <v>QUANTUM INTRINSIX, LLC</v>
      </c>
      <c r="C637" t="str">
        <f>'Master Data'!C637</f>
        <v>A private for profit entity not regulated by the state of Maryland offering non-credit training. See this provider s website for more information.</v>
      </c>
      <c r="D637" t="str">
        <f>'Master Data'!D637</f>
        <v>14502 Greenview Drive</v>
      </c>
      <c r="E637" t="str">
        <f>'Master Data'!E637</f>
        <v>Suite 500</v>
      </c>
      <c r="F637" t="str">
        <f>'Master Data'!F637</f>
        <v>Laurel</v>
      </c>
      <c r="G637" t="str">
        <f>'Master Data'!G637</f>
        <v>MD</v>
      </c>
      <c r="H637">
        <f>'Master Data'!H637</f>
        <v>20708</v>
      </c>
      <c r="I637">
        <f>'Master Data'!I637</f>
        <v>6</v>
      </c>
      <c r="J637" t="str">
        <f>'Master Data'!J637</f>
        <v>CompTIA Adv Security Practitioner-CASP+ (40 clock hours)</v>
      </c>
      <c r="K637" t="str">
        <f>'Master Data'!K637</f>
        <v>CompTIA CASP+ exam preparation for those with at least10 years experience in IT administration, including at least 5 years of hands-on technical security experience.</v>
      </c>
      <c r="L637" t="str">
        <f>'Master Data'!L637</f>
        <v>https://www.quantumintrinsix.com/contact-us/</v>
      </c>
      <c r="M637">
        <f>'Master Data'!M637</f>
        <v>1</v>
      </c>
      <c r="N637" t="str">
        <f>'Master Data'!N637</f>
        <v>CompTIA Advanced Security Practitioner (CASP+)</v>
      </c>
      <c r="O637">
        <f>'Master Data'!O637</f>
        <v>111003</v>
      </c>
      <c r="P637">
        <f>'Master Data'!P637</f>
        <v>3800</v>
      </c>
      <c r="Q637">
        <f>'Master Data'!Q637</f>
        <v>1000</v>
      </c>
      <c r="R637">
        <f>'Master Data'!R637</f>
        <v>40</v>
      </c>
      <c r="S637">
        <f>'Master Data'!S637</f>
        <v>1</v>
      </c>
      <c r="T637">
        <f>'Master Data'!T637</f>
        <v>1</v>
      </c>
      <c r="U637">
        <f>'Master Data'!U637</f>
        <v>3</v>
      </c>
      <c r="V637">
        <f>'Master Data'!V637</f>
        <v>15121200</v>
      </c>
      <c r="W637">
        <f>'Master Data'!W637</f>
        <v>0</v>
      </c>
      <c r="X637">
        <f>'Master Data'!X637</f>
        <v>0</v>
      </c>
      <c r="Y637">
        <f>'Master Data'!Y637</f>
        <v>0</v>
      </c>
      <c r="Z637">
        <f>'Master Data'!Z637</f>
        <v>0</v>
      </c>
      <c r="AA637">
        <f>'Master Data'!AA637</f>
        <v>0</v>
      </c>
      <c r="AB637">
        <f>'Master Data'!AB637</f>
        <v>0</v>
      </c>
      <c r="AC637">
        <f>'Master Data'!AC637</f>
        <v>0</v>
      </c>
      <c r="AD637">
        <f>'Master Data'!AD637</f>
        <v>0</v>
      </c>
      <c r="AE637">
        <f>'Master Data'!AE637</f>
        <v>0</v>
      </c>
      <c r="AF637">
        <f>'Master Data'!AF637</f>
        <v>9999999.9900000002</v>
      </c>
      <c r="AG637">
        <f>'Master Data'!AG637</f>
        <v>9999999.9900000002</v>
      </c>
      <c r="AH637">
        <f>'Master Data'!AH637</f>
        <v>0</v>
      </c>
      <c r="AI637">
        <f>'Master Data'!AI637</f>
        <v>0</v>
      </c>
      <c r="AJ637">
        <f>'Master Data'!AJ637</f>
        <v>0</v>
      </c>
      <c r="AK637">
        <f>'Master Data'!AK637</f>
        <v>0</v>
      </c>
      <c r="AL637">
        <f>'Master Data'!AL637</f>
        <v>0</v>
      </c>
      <c r="AM637">
        <f>'Master Data'!AM637</f>
        <v>0</v>
      </c>
      <c r="AN637">
        <f>'Master Data'!AN637</f>
        <v>0</v>
      </c>
      <c r="AO637">
        <f>'Master Data'!AO637</f>
        <v>0</v>
      </c>
      <c r="AP637">
        <f>'Master Data'!AP637</f>
        <v>0</v>
      </c>
      <c r="AQ637">
        <f>'Master Data'!AQ637</f>
        <v>0</v>
      </c>
      <c r="AR637">
        <f>'Master Data'!AR637</f>
        <v>0</v>
      </c>
      <c r="AS637">
        <f>'Master Data'!AS637</f>
        <v>0</v>
      </c>
      <c r="AT637">
        <f>'Master Data'!AT637</f>
        <v>0</v>
      </c>
      <c r="AU637">
        <f>'Master Data'!AU637</f>
        <v>0</v>
      </c>
      <c r="AV637">
        <f>'Master Data'!AV637</f>
        <v>0</v>
      </c>
      <c r="AW637">
        <f>'Master Data'!AW637</f>
        <v>0</v>
      </c>
      <c r="AX637">
        <f>'Master Data'!AX637</f>
        <v>0</v>
      </c>
      <c r="AY637">
        <f>'Master Data'!AY637</f>
        <v>0</v>
      </c>
      <c r="AZ637">
        <f>'Master Data'!AZ637</f>
        <v>0</v>
      </c>
      <c r="BA637">
        <f>'Master Data'!BA637</f>
        <v>0</v>
      </c>
      <c r="BB637">
        <f>'Master Data'!BB637</f>
        <v>0</v>
      </c>
      <c r="BC637">
        <f>'Master Data'!BC637</f>
        <v>0</v>
      </c>
      <c r="BD637">
        <f>'Master Data'!BD637</f>
        <v>0</v>
      </c>
      <c r="BE637">
        <f>'Master Data'!BE637</f>
        <v>0</v>
      </c>
      <c r="BF637">
        <f>'Master Data'!BF637</f>
        <v>0</v>
      </c>
      <c r="BG637">
        <f>'Master Data'!BG637</f>
        <v>0</v>
      </c>
      <c r="BH637">
        <f>'Master Data'!BH637</f>
        <v>0</v>
      </c>
      <c r="BI637">
        <f>'Master Data'!BI637</f>
        <v>0</v>
      </c>
      <c r="BJ637">
        <f>'Master Data'!BJ637</f>
        <v>0</v>
      </c>
      <c r="BK637">
        <f>'Master Data'!BK637</f>
        <v>0</v>
      </c>
      <c r="BL637">
        <f>'Master Data'!BL637</f>
        <v>0</v>
      </c>
      <c r="BM637">
        <f>'Master Data'!BM637</f>
        <v>0</v>
      </c>
      <c r="BN637">
        <f>'Master Data'!BN637</f>
        <v>0</v>
      </c>
      <c r="BO637">
        <f>'Master Data'!BO637</f>
        <v>0</v>
      </c>
      <c r="BP637">
        <f>'Master Data'!BP637</f>
        <v>0</v>
      </c>
      <c r="BQ637">
        <f>'Master Data'!BQ637</f>
        <v>0</v>
      </c>
      <c r="BR637">
        <f>'Master Data'!BR637</f>
        <v>0</v>
      </c>
      <c r="BS637">
        <f>'Master Data'!BS637</f>
        <v>0</v>
      </c>
      <c r="BT637">
        <f>'Master Data'!BT637</f>
        <v>0</v>
      </c>
      <c r="BU637">
        <f>'Master Data'!BU637</f>
        <v>0</v>
      </c>
      <c r="BV637">
        <f>'Master Data'!BV637</f>
        <v>0</v>
      </c>
      <c r="BW637">
        <f>'Master Data'!BW637</f>
        <v>20240111</v>
      </c>
      <c r="BX637" t="str">
        <f t="shared" si="109"/>
        <v>QUANTUM INTRINSIX, LLC - CompTIA Adv Security Practitioner-CASP+ (40 clock hours)</v>
      </c>
      <c r="BY637" s="27" t="str">
        <f t="shared" si="102"/>
        <v/>
      </c>
      <c r="BZ637" s="20" t="e">
        <f t="shared" si="103"/>
        <v>#DIV/0!</v>
      </c>
      <c r="CA637" s="20" t="e">
        <f t="shared" si="104"/>
        <v>#DIV/0!</v>
      </c>
      <c r="CB637" s="20" t="e">
        <f t="shared" si="105"/>
        <v>#DIV/0!</v>
      </c>
      <c r="CC637" s="20" t="e">
        <f t="shared" si="106"/>
        <v>#DIV/0!</v>
      </c>
      <c r="CD637" s="20" t="e">
        <f t="shared" si="107"/>
        <v>#DIV/0!</v>
      </c>
      <c r="CE637" s="26">
        <f t="shared" si="108"/>
        <v>4800</v>
      </c>
      <c r="CF637" s="24" t="str">
        <f t="shared" si="110"/>
        <v xml:space="preserve"> </v>
      </c>
      <c r="CG637" s="24" t="str">
        <f t="shared" si="111"/>
        <v xml:space="preserve"> </v>
      </c>
      <c r="CH637" s="24" t="str">
        <f t="shared" si="112"/>
        <v xml:space="preserve"> </v>
      </c>
    </row>
    <row r="638" spans="1:86">
      <c r="A638" t="str">
        <f>'Master Data'!A638</f>
        <v>MD</v>
      </c>
      <c r="B638" t="str">
        <f>'Master Data'!B638</f>
        <v>QUANTUM INTRINSIX, LLC</v>
      </c>
      <c r="C638" t="str">
        <f>'Master Data'!C638</f>
        <v>A private for profit entity not regulated by the state of Maryland offering non-credit training. See this provider s website for more information.</v>
      </c>
      <c r="D638" t="str">
        <f>'Master Data'!D638</f>
        <v>14502 Greenview Drive</v>
      </c>
      <c r="E638" t="str">
        <f>'Master Data'!E638</f>
        <v>Suite 500</v>
      </c>
      <c r="F638" t="str">
        <f>'Master Data'!F638</f>
        <v>Laurel</v>
      </c>
      <c r="G638" t="str">
        <f>'Master Data'!G638</f>
        <v>MD</v>
      </c>
      <c r="H638">
        <f>'Master Data'!H638</f>
        <v>20708</v>
      </c>
      <c r="I638">
        <f>'Master Data'!I638</f>
        <v>6</v>
      </c>
      <c r="J638" t="str">
        <f>'Master Data'!J638</f>
        <v>CompTIA Cybersecurity Analyst-CySA+ (40 clock hours)</v>
      </c>
      <c r="K638" t="str">
        <f>'Master Data'!K638</f>
        <v>Preparation for the CySA+ exam for those with Network+ and Security+ certifications and 3-4 years of hands-on info security-related work experience, recommended.</v>
      </c>
      <c r="L638" t="str">
        <f>'Master Data'!L638</f>
        <v>https://www.quantumintrinsix.com/contact-us/</v>
      </c>
      <c r="M638">
        <f>'Master Data'!M638</f>
        <v>1</v>
      </c>
      <c r="N638" t="str">
        <f>'Master Data'!N638</f>
        <v>CompTIA Cybersecurity Analyst (CySA+)</v>
      </c>
      <c r="O638">
        <f>'Master Data'!O638</f>
        <v>111003</v>
      </c>
      <c r="P638">
        <f>'Master Data'!P638</f>
        <v>4100</v>
      </c>
      <c r="Q638">
        <f>'Master Data'!Q638</f>
        <v>700</v>
      </c>
      <c r="R638">
        <f>'Master Data'!R638</f>
        <v>40</v>
      </c>
      <c r="S638">
        <f>'Master Data'!S638</f>
        <v>1</v>
      </c>
      <c r="T638">
        <f>'Master Data'!T638</f>
        <v>1</v>
      </c>
      <c r="U638">
        <f>'Master Data'!U638</f>
        <v>3</v>
      </c>
      <c r="V638">
        <f>'Master Data'!V638</f>
        <v>15121200</v>
      </c>
      <c r="W638">
        <f>'Master Data'!W638</f>
        <v>0</v>
      </c>
      <c r="X638">
        <f>'Master Data'!X638</f>
        <v>0</v>
      </c>
      <c r="Y638">
        <f>'Master Data'!Y638</f>
        <v>0</v>
      </c>
      <c r="Z638">
        <f>'Master Data'!Z638</f>
        <v>0</v>
      </c>
      <c r="AA638">
        <f>'Master Data'!AA638</f>
        <v>0</v>
      </c>
      <c r="AB638">
        <f>'Master Data'!AB638</f>
        <v>0</v>
      </c>
      <c r="AC638">
        <f>'Master Data'!AC638</f>
        <v>0</v>
      </c>
      <c r="AD638">
        <f>'Master Data'!AD638</f>
        <v>0</v>
      </c>
      <c r="AE638">
        <f>'Master Data'!AE638</f>
        <v>0</v>
      </c>
      <c r="AF638">
        <f>'Master Data'!AF638</f>
        <v>9999999.9900000002</v>
      </c>
      <c r="AG638">
        <f>'Master Data'!AG638</f>
        <v>9999999.9900000002</v>
      </c>
      <c r="AH638">
        <f>'Master Data'!AH638</f>
        <v>0</v>
      </c>
      <c r="AI638">
        <f>'Master Data'!AI638</f>
        <v>0</v>
      </c>
      <c r="AJ638">
        <f>'Master Data'!AJ638</f>
        <v>0</v>
      </c>
      <c r="AK638">
        <f>'Master Data'!AK638</f>
        <v>0</v>
      </c>
      <c r="AL638">
        <f>'Master Data'!AL638</f>
        <v>0</v>
      </c>
      <c r="AM638">
        <f>'Master Data'!AM638</f>
        <v>0</v>
      </c>
      <c r="AN638">
        <f>'Master Data'!AN638</f>
        <v>0</v>
      </c>
      <c r="AO638">
        <f>'Master Data'!AO638</f>
        <v>0</v>
      </c>
      <c r="AP638">
        <f>'Master Data'!AP638</f>
        <v>0</v>
      </c>
      <c r="AQ638">
        <f>'Master Data'!AQ638</f>
        <v>0</v>
      </c>
      <c r="AR638">
        <f>'Master Data'!AR638</f>
        <v>0</v>
      </c>
      <c r="AS638">
        <f>'Master Data'!AS638</f>
        <v>0</v>
      </c>
      <c r="AT638">
        <f>'Master Data'!AT638</f>
        <v>0</v>
      </c>
      <c r="AU638">
        <f>'Master Data'!AU638</f>
        <v>0</v>
      </c>
      <c r="AV638">
        <f>'Master Data'!AV638</f>
        <v>0</v>
      </c>
      <c r="AW638">
        <f>'Master Data'!AW638</f>
        <v>0</v>
      </c>
      <c r="AX638">
        <f>'Master Data'!AX638</f>
        <v>0</v>
      </c>
      <c r="AY638">
        <f>'Master Data'!AY638</f>
        <v>0</v>
      </c>
      <c r="AZ638">
        <f>'Master Data'!AZ638</f>
        <v>0</v>
      </c>
      <c r="BA638">
        <f>'Master Data'!BA638</f>
        <v>0</v>
      </c>
      <c r="BB638">
        <f>'Master Data'!BB638</f>
        <v>0</v>
      </c>
      <c r="BC638">
        <f>'Master Data'!BC638</f>
        <v>0</v>
      </c>
      <c r="BD638">
        <f>'Master Data'!BD638</f>
        <v>0</v>
      </c>
      <c r="BE638">
        <f>'Master Data'!BE638</f>
        <v>0</v>
      </c>
      <c r="BF638">
        <f>'Master Data'!BF638</f>
        <v>0</v>
      </c>
      <c r="BG638">
        <f>'Master Data'!BG638</f>
        <v>0</v>
      </c>
      <c r="BH638">
        <f>'Master Data'!BH638</f>
        <v>0</v>
      </c>
      <c r="BI638">
        <f>'Master Data'!BI638</f>
        <v>0</v>
      </c>
      <c r="BJ638">
        <f>'Master Data'!BJ638</f>
        <v>0</v>
      </c>
      <c r="BK638">
        <f>'Master Data'!BK638</f>
        <v>0</v>
      </c>
      <c r="BL638">
        <f>'Master Data'!BL638</f>
        <v>0</v>
      </c>
      <c r="BM638">
        <f>'Master Data'!BM638</f>
        <v>0</v>
      </c>
      <c r="BN638">
        <f>'Master Data'!BN638</f>
        <v>0</v>
      </c>
      <c r="BO638">
        <f>'Master Data'!BO638</f>
        <v>0</v>
      </c>
      <c r="BP638">
        <f>'Master Data'!BP638</f>
        <v>0</v>
      </c>
      <c r="BQ638">
        <f>'Master Data'!BQ638</f>
        <v>0</v>
      </c>
      <c r="BR638">
        <f>'Master Data'!BR638</f>
        <v>0</v>
      </c>
      <c r="BS638">
        <f>'Master Data'!BS638</f>
        <v>0</v>
      </c>
      <c r="BT638">
        <f>'Master Data'!BT638</f>
        <v>0</v>
      </c>
      <c r="BU638">
        <f>'Master Data'!BU638</f>
        <v>0</v>
      </c>
      <c r="BV638">
        <f>'Master Data'!BV638</f>
        <v>0</v>
      </c>
      <c r="BW638">
        <f>'Master Data'!BW638</f>
        <v>20240111</v>
      </c>
      <c r="BX638" t="str">
        <f t="shared" si="109"/>
        <v>QUANTUM INTRINSIX, LLC - CompTIA Cybersecurity Analyst-CySA+ (40 clock hours)</v>
      </c>
      <c r="BY638" s="27" t="str">
        <f t="shared" si="102"/>
        <v/>
      </c>
      <c r="BZ638" s="20" t="e">
        <f t="shared" si="103"/>
        <v>#DIV/0!</v>
      </c>
      <c r="CA638" s="20" t="e">
        <f t="shared" si="104"/>
        <v>#DIV/0!</v>
      </c>
      <c r="CB638" s="20" t="e">
        <f t="shared" si="105"/>
        <v>#DIV/0!</v>
      </c>
      <c r="CC638" s="20" t="e">
        <f t="shared" si="106"/>
        <v>#DIV/0!</v>
      </c>
      <c r="CD638" s="20" t="e">
        <f t="shared" si="107"/>
        <v>#DIV/0!</v>
      </c>
      <c r="CE638" s="26">
        <f t="shared" si="108"/>
        <v>4800</v>
      </c>
      <c r="CF638" s="24" t="str">
        <f t="shared" si="110"/>
        <v xml:space="preserve"> </v>
      </c>
      <c r="CG638" s="24" t="str">
        <f t="shared" si="111"/>
        <v xml:space="preserve"> </v>
      </c>
      <c r="CH638" s="24" t="str">
        <f t="shared" si="112"/>
        <v xml:space="preserve"> </v>
      </c>
    </row>
    <row r="639" spans="1:86">
      <c r="A639" t="str">
        <f>'Master Data'!A639</f>
        <v>MD</v>
      </c>
      <c r="B639" t="str">
        <f>'Master Data'!B639</f>
        <v>QUANTUM INTRINSIX, LLC</v>
      </c>
      <c r="C639" t="str">
        <f>'Master Data'!C639</f>
        <v>A private for profit entity not regulated by the state of Maryland offering non-credit training. See this provider s website for more information.</v>
      </c>
      <c r="D639" t="str">
        <f>'Master Data'!D639</f>
        <v>14502 Greenview Drive</v>
      </c>
      <c r="E639" t="str">
        <f>'Master Data'!E639</f>
        <v>Suite 500</v>
      </c>
      <c r="F639" t="str">
        <f>'Master Data'!F639</f>
        <v>Laurel</v>
      </c>
      <c r="G639" t="str">
        <f>'Master Data'!G639</f>
        <v>MD</v>
      </c>
      <c r="H639">
        <f>'Master Data'!H639</f>
        <v>20708</v>
      </c>
      <c r="I639">
        <f>'Master Data'!I639</f>
        <v>6</v>
      </c>
      <c r="J639" t="str">
        <f>'Master Data'!J639</f>
        <v>CompTIA Linux+ Certification (40 clock hours)</v>
      </c>
      <c r="K639" t="str">
        <f>'Master Data'!K639</f>
        <v>CompTIA Linux+ exam preparation for those having A+ and Network+ certification, and at least 12 months of Linux administration experience, recommended.</v>
      </c>
      <c r="L639" t="str">
        <f>'Master Data'!L639</f>
        <v>https://www.quantumintrinsix.com/contact-us/</v>
      </c>
      <c r="M639">
        <f>'Master Data'!M639</f>
        <v>1</v>
      </c>
      <c r="N639" t="str">
        <f>'Master Data'!N639</f>
        <v>CompTIA Linux+</v>
      </c>
      <c r="O639">
        <f>'Master Data'!O639</f>
        <v>111001</v>
      </c>
      <c r="P639">
        <f>'Master Data'!P639</f>
        <v>4100</v>
      </c>
      <c r="Q639">
        <f>'Master Data'!Q639</f>
        <v>700</v>
      </c>
      <c r="R639">
        <f>'Master Data'!R639</f>
        <v>40</v>
      </c>
      <c r="S639">
        <f>'Master Data'!S639</f>
        <v>1</v>
      </c>
      <c r="T639">
        <f>'Master Data'!T639</f>
        <v>1</v>
      </c>
      <c r="U639">
        <f>'Master Data'!U639</f>
        <v>3</v>
      </c>
      <c r="V639">
        <f>'Master Data'!V639</f>
        <v>15124400</v>
      </c>
      <c r="W639">
        <f>'Master Data'!W639</f>
        <v>0</v>
      </c>
      <c r="X639">
        <f>'Master Data'!X639</f>
        <v>0</v>
      </c>
      <c r="Y639">
        <f>'Master Data'!Y639</f>
        <v>0</v>
      </c>
      <c r="Z639">
        <f>'Master Data'!Z639</f>
        <v>0</v>
      </c>
      <c r="AA639">
        <f>'Master Data'!AA639</f>
        <v>0</v>
      </c>
      <c r="AB639">
        <f>'Master Data'!AB639</f>
        <v>0</v>
      </c>
      <c r="AC639">
        <f>'Master Data'!AC639</f>
        <v>0</v>
      </c>
      <c r="AD639">
        <f>'Master Data'!AD639</f>
        <v>0</v>
      </c>
      <c r="AE639">
        <f>'Master Data'!AE639</f>
        <v>0</v>
      </c>
      <c r="AF639">
        <f>'Master Data'!AF639</f>
        <v>9999999.9900000002</v>
      </c>
      <c r="AG639">
        <f>'Master Data'!AG639</f>
        <v>9999999.9900000002</v>
      </c>
      <c r="AH639">
        <f>'Master Data'!AH639</f>
        <v>0</v>
      </c>
      <c r="AI639">
        <f>'Master Data'!AI639</f>
        <v>0</v>
      </c>
      <c r="AJ639">
        <f>'Master Data'!AJ639</f>
        <v>0</v>
      </c>
      <c r="AK639">
        <f>'Master Data'!AK639</f>
        <v>0</v>
      </c>
      <c r="AL639">
        <f>'Master Data'!AL639</f>
        <v>0</v>
      </c>
      <c r="AM639">
        <f>'Master Data'!AM639</f>
        <v>0</v>
      </c>
      <c r="AN639">
        <f>'Master Data'!AN639</f>
        <v>0</v>
      </c>
      <c r="AO639">
        <f>'Master Data'!AO639</f>
        <v>0</v>
      </c>
      <c r="AP639">
        <f>'Master Data'!AP639</f>
        <v>0</v>
      </c>
      <c r="AQ639">
        <f>'Master Data'!AQ639</f>
        <v>0</v>
      </c>
      <c r="AR639">
        <f>'Master Data'!AR639</f>
        <v>0</v>
      </c>
      <c r="AS639">
        <f>'Master Data'!AS639</f>
        <v>0</v>
      </c>
      <c r="AT639">
        <f>'Master Data'!AT639</f>
        <v>0</v>
      </c>
      <c r="AU639">
        <f>'Master Data'!AU639</f>
        <v>0</v>
      </c>
      <c r="AV639">
        <f>'Master Data'!AV639</f>
        <v>0</v>
      </c>
      <c r="AW639">
        <f>'Master Data'!AW639</f>
        <v>0</v>
      </c>
      <c r="AX639">
        <f>'Master Data'!AX639</f>
        <v>0</v>
      </c>
      <c r="AY639">
        <f>'Master Data'!AY639</f>
        <v>0</v>
      </c>
      <c r="AZ639">
        <f>'Master Data'!AZ639</f>
        <v>0</v>
      </c>
      <c r="BA639">
        <f>'Master Data'!BA639</f>
        <v>0</v>
      </c>
      <c r="BB639">
        <f>'Master Data'!BB639</f>
        <v>0</v>
      </c>
      <c r="BC639">
        <f>'Master Data'!BC639</f>
        <v>0</v>
      </c>
      <c r="BD639">
        <f>'Master Data'!BD639</f>
        <v>0</v>
      </c>
      <c r="BE639">
        <f>'Master Data'!BE639</f>
        <v>0</v>
      </c>
      <c r="BF639">
        <f>'Master Data'!BF639</f>
        <v>0</v>
      </c>
      <c r="BG639">
        <f>'Master Data'!BG639</f>
        <v>0</v>
      </c>
      <c r="BH639">
        <f>'Master Data'!BH639</f>
        <v>0</v>
      </c>
      <c r="BI639">
        <f>'Master Data'!BI639</f>
        <v>0</v>
      </c>
      <c r="BJ639">
        <f>'Master Data'!BJ639</f>
        <v>0</v>
      </c>
      <c r="BK639">
        <f>'Master Data'!BK639</f>
        <v>0</v>
      </c>
      <c r="BL639">
        <f>'Master Data'!BL639</f>
        <v>0</v>
      </c>
      <c r="BM639">
        <f>'Master Data'!BM639</f>
        <v>0</v>
      </c>
      <c r="BN639">
        <f>'Master Data'!BN639</f>
        <v>0</v>
      </c>
      <c r="BO639">
        <f>'Master Data'!BO639</f>
        <v>0</v>
      </c>
      <c r="BP639">
        <f>'Master Data'!BP639</f>
        <v>0</v>
      </c>
      <c r="BQ639">
        <f>'Master Data'!BQ639</f>
        <v>0</v>
      </c>
      <c r="BR639">
        <f>'Master Data'!BR639</f>
        <v>0</v>
      </c>
      <c r="BS639">
        <f>'Master Data'!BS639</f>
        <v>0</v>
      </c>
      <c r="BT639">
        <f>'Master Data'!BT639</f>
        <v>0</v>
      </c>
      <c r="BU639">
        <f>'Master Data'!BU639</f>
        <v>0</v>
      </c>
      <c r="BV639">
        <f>'Master Data'!BV639</f>
        <v>0</v>
      </c>
      <c r="BW639">
        <f>'Master Data'!BW639</f>
        <v>20240111</v>
      </c>
      <c r="BX639" t="str">
        <f t="shared" si="109"/>
        <v>QUANTUM INTRINSIX, LLC - CompTIA Linux+ Certification (40 clock hours)</v>
      </c>
      <c r="BY639" s="27" t="str">
        <f t="shared" si="102"/>
        <v/>
      </c>
      <c r="BZ639" s="20" t="e">
        <f t="shared" si="103"/>
        <v>#DIV/0!</v>
      </c>
      <c r="CA639" s="20" t="e">
        <f t="shared" si="104"/>
        <v>#DIV/0!</v>
      </c>
      <c r="CB639" s="20" t="e">
        <f t="shared" si="105"/>
        <v>#DIV/0!</v>
      </c>
      <c r="CC639" s="20" t="e">
        <f t="shared" si="106"/>
        <v>#DIV/0!</v>
      </c>
      <c r="CD639" s="20" t="e">
        <f t="shared" si="107"/>
        <v>#DIV/0!</v>
      </c>
      <c r="CE639" s="26">
        <f t="shared" si="108"/>
        <v>4800</v>
      </c>
      <c r="CF639" s="24" t="str">
        <f t="shared" si="110"/>
        <v xml:space="preserve"> </v>
      </c>
      <c r="CG639" s="24" t="str">
        <f t="shared" si="111"/>
        <v xml:space="preserve"> </v>
      </c>
      <c r="CH639" s="24" t="str">
        <f t="shared" si="112"/>
        <v xml:space="preserve"> </v>
      </c>
    </row>
    <row r="640" spans="1:86">
      <c r="A640" t="str">
        <f>'Master Data'!A640</f>
        <v>MD</v>
      </c>
      <c r="B640" t="str">
        <f>'Master Data'!B640</f>
        <v>Unique System Skills LLC</v>
      </c>
      <c r="C640" t="str">
        <f>'Master Data'!C640</f>
        <v>A private for profit entity not regulated by the state of Maryland offering non-credit training. See this provider s website for more information.</v>
      </c>
      <c r="D640" t="str">
        <f>'Master Data'!D640</f>
        <v>547 Amherst Street  Suite 201</v>
      </c>
      <c r="E640">
        <f>'Master Data'!E640</f>
        <v>0</v>
      </c>
      <c r="F640" t="str">
        <f>'Master Data'!F640</f>
        <v>Nashua</v>
      </c>
      <c r="G640" t="str">
        <f>'Master Data'!G640</f>
        <v>NH</v>
      </c>
      <c r="H640">
        <f>'Master Data'!H640</f>
        <v>3063</v>
      </c>
      <c r="I640">
        <f>'Master Data'!I640</f>
        <v>6</v>
      </c>
      <c r="J640" t="str">
        <f>'Master Data'!J640</f>
        <v>MS Office with Salesforce Admin (400 clock hours)</v>
      </c>
      <c r="K640" t="str">
        <f>'Master Data'!K640</f>
        <v>computer theory, computing Includes instruction in the principles of computational science  computer development and programming  and applications to a variety of end-use situations.</v>
      </c>
      <c r="L640" t="str">
        <f>'Master Data'!L640</f>
        <v>https://www.systemskills.com/</v>
      </c>
      <c r="M640">
        <f>'Master Data'!M640</f>
        <v>8</v>
      </c>
      <c r="N640">
        <f>'Master Data'!N640</f>
        <v>0</v>
      </c>
      <c r="O640">
        <f>'Master Data'!O640</f>
        <v>520208</v>
      </c>
      <c r="P640">
        <f>'Master Data'!P640</f>
        <v>7500</v>
      </c>
      <c r="Q640">
        <f>'Master Data'!Q640</f>
        <v>0</v>
      </c>
      <c r="R640">
        <f>'Master Data'!R640</f>
        <v>20</v>
      </c>
      <c r="S640">
        <f>'Master Data'!S640</f>
        <v>20</v>
      </c>
      <c r="T640">
        <f>'Master Data'!T640</f>
        <v>1</v>
      </c>
      <c r="U640">
        <f>'Master Data'!U640</f>
        <v>2</v>
      </c>
      <c r="V640">
        <f>'Master Data'!V640</f>
        <v>13116101</v>
      </c>
      <c r="W640">
        <f>'Master Data'!W640</f>
        <v>0</v>
      </c>
      <c r="X640">
        <f>'Master Data'!X640</f>
        <v>0</v>
      </c>
      <c r="Y640">
        <f>'Master Data'!Y640</f>
        <v>0</v>
      </c>
      <c r="Z640">
        <f>'Master Data'!Z640</f>
        <v>0</v>
      </c>
      <c r="AA640">
        <f>'Master Data'!AA640</f>
        <v>0</v>
      </c>
      <c r="AB640">
        <f>'Master Data'!AB640</f>
        <v>0</v>
      </c>
      <c r="AC640">
        <f>'Master Data'!AC640</f>
        <v>0</v>
      </c>
      <c r="AD640">
        <f>'Master Data'!AD640</f>
        <v>0</v>
      </c>
      <c r="AE640">
        <f>'Master Data'!AE640</f>
        <v>0</v>
      </c>
      <c r="AF640">
        <f>'Master Data'!AF640</f>
        <v>9999999.9900000002</v>
      </c>
      <c r="AG640">
        <f>'Master Data'!AG640</f>
        <v>9999999.9900000002</v>
      </c>
      <c r="AH640">
        <f>'Master Data'!AH640</f>
        <v>0</v>
      </c>
      <c r="AI640">
        <f>'Master Data'!AI640</f>
        <v>0</v>
      </c>
      <c r="AJ640">
        <f>'Master Data'!AJ640</f>
        <v>0</v>
      </c>
      <c r="AK640">
        <f>'Master Data'!AK640</f>
        <v>0</v>
      </c>
      <c r="AL640">
        <f>'Master Data'!AL640</f>
        <v>0</v>
      </c>
      <c r="AM640">
        <f>'Master Data'!AM640</f>
        <v>0</v>
      </c>
      <c r="AN640">
        <f>'Master Data'!AN640</f>
        <v>0</v>
      </c>
      <c r="AO640">
        <f>'Master Data'!AO640</f>
        <v>0</v>
      </c>
      <c r="AP640">
        <f>'Master Data'!AP640</f>
        <v>0</v>
      </c>
      <c r="AQ640">
        <f>'Master Data'!AQ640</f>
        <v>0</v>
      </c>
      <c r="AR640">
        <f>'Master Data'!AR640</f>
        <v>0</v>
      </c>
      <c r="AS640">
        <f>'Master Data'!AS640</f>
        <v>0</v>
      </c>
      <c r="AT640">
        <f>'Master Data'!AT640</f>
        <v>0</v>
      </c>
      <c r="AU640">
        <f>'Master Data'!AU640</f>
        <v>0</v>
      </c>
      <c r="AV640">
        <f>'Master Data'!AV640</f>
        <v>0</v>
      </c>
      <c r="AW640">
        <f>'Master Data'!AW640</f>
        <v>0</v>
      </c>
      <c r="AX640">
        <f>'Master Data'!AX640</f>
        <v>0</v>
      </c>
      <c r="AY640">
        <f>'Master Data'!AY640</f>
        <v>0</v>
      </c>
      <c r="AZ640">
        <f>'Master Data'!AZ640</f>
        <v>0</v>
      </c>
      <c r="BA640">
        <f>'Master Data'!BA640</f>
        <v>0</v>
      </c>
      <c r="BB640">
        <f>'Master Data'!BB640</f>
        <v>0</v>
      </c>
      <c r="BC640">
        <f>'Master Data'!BC640</f>
        <v>0</v>
      </c>
      <c r="BD640">
        <f>'Master Data'!BD640</f>
        <v>0</v>
      </c>
      <c r="BE640">
        <f>'Master Data'!BE640</f>
        <v>0</v>
      </c>
      <c r="BF640">
        <f>'Master Data'!BF640</f>
        <v>0</v>
      </c>
      <c r="BG640">
        <f>'Master Data'!BG640</f>
        <v>0</v>
      </c>
      <c r="BH640">
        <f>'Master Data'!BH640</f>
        <v>0</v>
      </c>
      <c r="BI640">
        <f>'Master Data'!BI640</f>
        <v>0</v>
      </c>
      <c r="BJ640">
        <f>'Master Data'!BJ640</f>
        <v>0</v>
      </c>
      <c r="BK640">
        <f>'Master Data'!BK640</f>
        <v>0</v>
      </c>
      <c r="BL640">
        <f>'Master Data'!BL640</f>
        <v>0</v>
      </c>
      <c r="BM640">
        <f>'Master Data'!BM640</f>
        <v>0</v>
      </c>
      <c r="BN640">
        <f>'Master Data'!BN640</f>
        <v>0</v>
      </c>
      <c r="BO640">
        <f>'Master Data'!BO640</f>
        <v>0</v>
      </c>
      <c r="BP640">
        <f>'Master Data'!BP640</f>
        <v>0</v>
      </c>
      <c r="BQ640">
        <f>'Master Data'!BQ640</f>
        <v>0</v>
      </c>
      <c r="BR640">
        <f>'Master Data'!BR640</f>
        <v>0</v>
      </c>
      <c r="BS640">
        <f>'Master Data'!BS640</f>
        <v>0</v>
      </c>
      <c r="BT640">
        <f>'Master Data'!BT640</f>
        <v>0</v>
      </c>
      <c r="BU640">
        <f>'Master Data'!BU640</f>
        <v>0</v>
      </c>
      <c r="BV640">
        <f>'Master Data'!BV640</f>
        <v>0</v>
      </c>
      <c r="BW640">
        <f>'Master Data'!BW640</f>
        <v>20240123</v>
      </c>
      <c r="BX640" t="str">
        <f t="shared" si="109"/>
        <v>Unique System Skills LLC - MS Office with Salesforce Admin (400 clock hours)</v>
      </c>
      <c r="BY640" s="27" t="str">
        <f t="shared" si="102"/>
        <v/>
      </c>
      <c r="BZ640" s="20" t="e">
        <f t="shared" si="103"/>
        <v>#DIV/0!</v>
      </c>
      <c r="CA640" s="20" t="e">
        <f t="shared" si="104"/>
        <v>#DIV/0!</v>
      </c>
      <c r="CB640" s="20" t="e">
        <f t="shared" si="105"/>
        <v>#DIV/0!</v>
      </c>
      <c r="CC640" s="20" t="e">
        <f t="shared" si="106"/>
        <v>#DIV/0!</v>
      </c>
      <c r="CD640" s="20" t="e">
        <f t="shared" si="107"/>
        <v>#DIV/0!</v>
      </c>
      <c r="CE640" s="26">
        <f t="shared" si="108"/>
        <v>7500</v>
      </c>
      <c r="CF640" s="24" t="str">
        <f t="shared" si="110"/>
        <v xml:space="preserve"> </v>
      </c>
      <c r="CG640" s="24" t="str">
        <f t="shared" si="111"/>
        <v xml:space="preserve"> </v>
      </c>
      <c r="CH640" s="24" t="str">
        <f t="shared" si="112"/>
        <v xml:space="preserve"> </v>
      </c>
    </row>
    <row r="641" spans="1:86">
      <c r="A641" t="str">
        <f>'Master Data'!A641</f>
        <v>MD</v>
      </c>
      <c r="B641" t="str">
        <f>'Master Data'!B641</f>
        <v>Unique System Skills LLC</v>
      </c>
      <c r="C641" t="str">
        <f>'Master Data'!C641</f>
        <v>A private for profit entity not regulated by the state of Maryland offering non-credit training. See this provider s website for more information.</v>
      </c>
      <c r="D641" t="str">
        <f>'Master Data'!D641</f>
        <v>547 Amherst Street  Suite 201</v>
      </c>
      <c r="E641">
        <f>'Master Data'!E641</f>
        <v>0</v>
      </c>
      <c r="F641" t="str">
        <f>'Master Data'!F641</f>
        <v>Nashua</v>
      </c>
      <c r="G641" t="str">
        <f>'Master Data'!G641</f>
        <v>NH</v>
      </c>
      <c r="H641">
        <f>'Master Data'!H641</f>
        <v>3063</v>
      </c>
      <c r="I641">
        <f>'Master Data'!I641</f>
        <v>6</v>
      </c>
      <c r="J641" t="str">
        <f>'Master Data'!J641</f>
        <v>Salesforce Admin with Digital Marketing Pkg (320 clock hours)</v>
      </c>
      <c r="K641" t="str">
        <f>'Master Data'!K641</f>
        <v>Prep for the Salesforce Certified Platform App Builder exam for those with 6-12  months experience building apps on the Lightning Platform.</v>
      </c>
      <c r="L641" t="str">
        <f>'Master Data'!L641</f>
        <v>https://www.systemskills.com/</v>
      </c>
      <c r="M641">
        <f>'Master Data'!M641</f>
        <v>1</v>
      </c>
      <c r="N641" t="str">
        <f>'Master Data'!N641</f>
        <v>Salesforce Certified Platform App Builder</v>
      </c>
      <c r="O641">
        <f>'Master Data'!O641</f>
        <v>110202</v>
      </c>
      <c r="P641">
        <f>'Master Data'!P641</f>
        <v>6050</v>
      </c>
      <c r="Q641">
        <f>'Master Data'!Q641</f>
        <v>0</v>
      </c>
      <c r="R641">
        <f>'Master Data'!R641</f>
        <v>20</v>
      </c>
      <c r="S641">
        <f>'Master Data'!S641</f>
        <v>16</v>
      </c>
      <c r="T641">
        <f>'Master Data'!T641</f>
        <v>1</v>
      </c>
      <c r="U641">
        <f>'Master Data'!U641</f>
        <v>2</v>
      </c>
      <c r="V641">
        <f>'Master Data'!V641</f>
        <v>15125200</v>
      </c>
      <c r="W641">
        <f>'Master Data'!W641</f>
        <v>0</v>
      </c>
      <c r="X641">
        <f>'Master Data'!X641</f>
        <v>0</v>
      </c>
      <c r="Y641">
        <f>'Master Data'!Y641</f>
        <v>1</v>
      </c>
      <c r="Z641">
        <f>'Master Data'!Z641</f>
        <v>0</v>
      </c>
      <c r="AA641">
        <f>'Master Data'!AA641</f>
        <v>0</v>
      </c>
      <c r="AB641">
        <f>'Master Data'!AB641</f>
        <v>0</v>
      </c>
      <c r="AC641">
        <f>'Master Data'!AC641</f>
        <v>0</v>
      </c>
      <c r="AD641">
        <f>'Master Data'!AD641</f>
        <v>0</v>
      </c>
      <c r="AE641">
        <f>'Master Data'!AE641</f>
        <v>0</v>
      </c>
      <c r="AF641">
        <f>'Master Data'!AF641</f>
        <v>9999999.9900000002</v>
      </c>
      <c r="AG641">
        <f>'Master Data'!AG641</f>
        <v>9999999.9900000002</v>
      </c>
      <c r="AH641">
        <f>'Master Data'!AH641</f>
        <v>0</v>
      </c>
      <c r="AI641">
        <f>'Master Data'!AI641</f>
        <v>0</v>
      </c>
      <c r="AJ641">
        <f>'Master Data'!AJ641</f>
        <v>0</v>
      </c>
      <c r="AK641">
        <f>'Master Data'!AK641</f>
        <v>0</v>
      </c>
      <c r="AL641">
        <f>'Master Data'!AL641</f>
        <v>0</v>
      </c>
      <c r="AM641">
        <f>'Master Data'!AM641</f>
        <v>0</v>
      </c>
      <c r="AN641">
        <f>'Master Data'!AN641</f>
        <v>0</v>
      </c>
      <c r="AO641">
        <f>'Master Data'!AO641</f>
        <v>0</v>
      </c>
      <c r="AP641">
        <f>'Master Data'!AP641</f>
        <v>0</v>
      </c>
      <c r="AQ641">
        <f>'Master Data'!AQ641</f>
        <v>0</v>
      </c>
      <c r="AR641">
        <f>'Master Data'!AR641</f>
        <v>0</v>
      </c>
      <c r="AS641">
        <f>'Master Data'!AS641</f>
        <v>0</v>
      </c>
      <c r="AT641">
        <f>'Master Data'!AT641</f>
        <v>0</v>
      </c>
      <c r="AU641">
        <f>'Master Data'!AU641</f>
        <v>0</v>
      </c>
      <c r="AV641">
        <f>'Master Data'!AV641</f>
        <v>0</v>
      </c>
      <c r="AW641">
        <f>'Master Data'!AW641</f>
        <v>0</v>
      </c>
      <c r="AX641">
        <f>'Master Data'!AX641</f>
        <v>0</v>
      </c>
      <c r="AY641">
        <f>'Master Data'!AY641</f>
        <v>0</v>
      </c>
      <c r="AZ641">
        <f>'Master Data'!AZ641</f>
        <v>0</v>
      </c>
      <c r="BA641">
        <f>'Master Data'!BA641</f>
        <v>0</v>
      </c>
      <c r="BB641">
        <f>'Master Data'!BB641</f>
        <v>0</v>
      </c>
      <c r="BC641">
        <f>'Master Data'!BC641</f>
        <v>0</v>
      </c>
      <c r="BD641">
        <f>'Master Data'!BD641</f>
        <v>0</v>
      </c>
      <c r="BE641">
        <f>'Master Data'!BE641</f>
        <v>0</v>
      </c>
      <c r="BF641">
        <f>'Master Data'!BF641</f>
        <v>0</v>
      </c>
      <c r="BG641">
        <f>'Master Data'!BG641</f>
        <v>0</v>
      </c>
      <c r="BH641">
        <f>'Master Data'!BH641</f>
        <v>0</v>
      </c>
      <c r="BI641">
        <f>'Master Data'!BI641</f>
        <v>0</v>
      </c>
      <c r="BJ641">
        <f>'Master Data'!BJ641</f>
        <v>0</v>
      </c>
      <c r="BK641">
        <f>'Master Data'!BK641</f>
        <v>0</v>
      </c>
      <c r="BL641">
        <f>'Master Data'!BL641</f>
        <v>0</v>
      </c>
      <c r="BM641">
        <f>'Master Data'!BM641</f>
        <v>0</v>
      </c>
      <c r="BN641">
        <f>'Master Data'!BN641</f>
        <v>0</v>
      </c>
      <c r="BO641">
        <f>'Master Data'!BO641</f>
        <v>0</v>
      </c>
      <c r="BP641">
        <f>'Master Data'!BP641</f>
        <v>0</v>
      </c>
      <c r="BQ641">
        <f>'Master Data'!BQ641</f>
        <v>0</v>
      </c>
      <c r="BR641">
        <f>'Master Data'!BR641</f>
        <v>0</v>
      </c>
      <c r="BS641">
        <f>'Master Data'!BS641</f>
        <v>0</v>
      </c>
      <c r="BT641">
        <f>'Master Data'!BT641</f>
        <v>0</v>
      </c>
      <c r="BU641">
        <f>'Master Data'!BU641</f>
        <v>0</v>
      </c>
      <c r="BV641">
        <f>'Master Data'!BV641</f>
        <v>0</v>
      </c>
      <c r="BW641">
        <f>'Master Data'!BW641</f>
        <v>20240104</v>
      </c>
      <c r="BX641" t="str">
        <f t="shared" si="109"/>
        <v>Unique System Skills LLC - Salesforce Admin with Digital Marketing Pkg (320 clock hours)</v>
      </c>
      <c r="BY641" s="27" t="str">
        <f t="shared" si="102"/>
        <v/>
      </c>
      <c r="BZ641" s="20" t="e">
        <f t="shared" si="103"/>
        <v>#DIV/0!</v>
      </c>
      <c r="CA641" s="20" t="e">
        <f t="shared" si="104"/>
        <v>#DIV/0!</v>
      </c>
      <c r="CB641" s="20" t="e">
        <f t="shared" si="105"/>
        <v>#DIV/0!</v>
      </c>
      <c r="CC641" s="20" t="e">
        <f t="shared" si="106"/>
        <v>#DIV/0!</v>
      </c>
      <c r="CD641" s="20" t="e">
        <f t="shared" si="107"/>
        <v>#DIV/0!</v>
      </c>
      <c r="CE641" s="26">
        <f t="shared" si="108"/>
        <v>6050</v>
      </c>
      <c r="CF641" s="24" t="str">
        <f t="shared" si="110"/>
        <v xml:space="preserve"> </v>
      </c>
      <c r="CG641" s="24" t="str">
        <f t="shared" si="111"/>
        <v xml:space="preserve"> </v>
      </c>
      <c r="CH641" s="24" t="str">
        <f t="shared" si="112"/>
        <v xml:space="preserve"> </v>
      </c>
    </row>
    <row r="642" spans="1:86">
      <c r="A642" t="str">
        <f>'Master Data'!A642</f>
        <v>MD</v>
      </c>
      <c r="B642" t="str">
        <f>'Master Data'!B642</f>
        <v>QUANTUM INTRINSIX, LLC</v>
      </c>
      <c r="C642" t="str">
        <f>'Master Data'!C642</f>
        <v>A private for profit entity not regulated by the state of Maryland offering non-credit training. See this provider s website for more information.</v>
      </c>
      <c r="D642" t="str">
        <f>'Master Data'!D642</f>
        <v>14502 Greenview Drive</v>
      </c>
      <c r="E642" t="str">
        <f>'Master Data'!E642</f>
        <v>Suite 500</v>
      </c>
      <c r="F642" t="str">
        <f>'Master Data'!F642</f>
        <v>Laurel</v>
      </c>
      <c r="G642" t="str">
        <f>'Master Data'!G642</f>
        <v>MD</v>
      </c>
      <c r="H642">
        <f>'Master Data'!H642</f>
        <v>20708</v>
      </c>
      <c r="I642">
        <f>'Master Data'!I642</f>
        <v>6</v>
      </c>
      <c r="J642" t="str">
        <f>'Master Data'!J642</f>
        <v>CompTIA Project+ (40 clock hours)</v>
      </c>
      <c r="K642" t="str">
        <f>'Master Data'!K642</f>
        <v>Preparation for the CompTIA Project+ exam for those with 6-12 months of hands-on experience managing projects in an IT environment, recommended.</v>
      </c>
      <c r="L642" t="str">
        <f>'Master Data'!L642</f>
        <v>https://www.quantumintrinsix.com/contact-us/</v>
      </c>
      <c r="M642">
        <f>'Master Data'!M642</f>
        <v>1</v>
      </c>
      <c r="N642" t="str">
        <f>'Master Data'!N642</f>
        <v>CompTIA Project+</v>
      </c>
      <c r="O642">
        <f>'Master Data'!O642</f>
        <v>111005</v>
      </c>
      <c r="P642">
        <f>'Master Data'!P642</f>
        <v>4100</v>
      </c>
      <c r="Q642">
        <f>'Master Data'!Q642</f>
        <v>700</v>
      </c>
      <c r="R642">
        <f>'Master Data'!R642</f>
        <v>40</v>
      </c>
      <c r="S642">
        <f>'Master Data'!S642</f>
        <v>1</v>
      </c>
      <c r="T642">
        <f>'Master Data'!T642</f>
        <v>1</v>
      </c>
      <c r="U642">
        <f>'Master Data'!U642</f>
        <v>3</v>
      </c>
      <c r="V642">
        <f>'Master Data'!V642</f>
        <v>15129909</v>
      </c>
      <c r="W642">
        <f>'Master Data'!W642</f>
        <v>0</v>
      </c>
      <c r="X642">
        <f>'Master Data'!X642</f>
        <v>0</v>
      </c>
      <c r="Y642">
        <f>'Master Data'!Y642</f>
        <v>0</v>
      </c>
      <c r="Z642">
        <f>'Master Data'!Z642</f>
        <v>0</v>
      </c>
      <c r="AA642">
        <f>'Master Data'!AA642</f>
        <v>0</v>
      </c>
      <c r="AB642">
        <f>'Master Data'!AB642</f>
        <v>0</v>
      </c>
      <c r="AC642">
        <f>'Master Data'!AC642</f>
        <v>0</v>
      </c>
      <c r="AD642">
        <f>'Master Data'!AD642</f>
        <v>0</v>
      </c>
      <c r="AE642">
        <f>'Master Data'!AE642</f>
        <v>0</v>
      </c>
      <c r="AF642">
        <f>'Master Data'!AF642</f>
        <v>9999999.9900000002</v>
      </c>
      <c r="AG642">
        <f>'Master Data'!AG642</f>
        <v>9999999.9900000002</v>
      </c>
      <c r="AH642">
        <f>'Master Data'!AH642</f>
        <v>0</v>
      </c>
      <c r="AI642">
        <f>'Master Data'!AI642</f>
        <v>0</v>
      </c>
      <c r="AJ642">
        <f>'Master Data'!AJ642</f>
        <v>0</v>
      </c>
      <c r="AK642">
        <f>'Master Data'!AK642</f>
        <v>0</v>
      </c>
      <c r="AL642">
        <f>'Master Data'!AL642</f>
        <v>0</v>
      </c>
      <c r="AM642">
        <f>'Master Data'!AM642</f>
        <v>0</v>
      </c>
      <c r="AN642">
        <f>'Master Data'!AN642</f>
        <v>0</v>
      </c>
      <c r="AO642">
        <f>'Master Data'!AO642</f>
        <v>0</v>
      </c>
      <c r="AP642">
        <f>'Master Data'!AP642</f>
        <v>0</v>
      </c>
      <c r="AQ642">
        <f>'Master Data'!AQ642</f>
        <v>0</v>
      </c>
      <c r="AR642">
        <f>'Master Data'!AR642</f>
        <v>0</v>
      </c>
      <c r="AS642">
        <f>'Master Data'!AS642</f>
        <v>0</v>
      </c>
      <c r="AT642">
        <f>'Master Data'!AT642</f>
        <v>0</v>
      </c>
      <c r="AU642">
        <f>'Master Data'!AU642</f>
        <v>0</v>
      </c>
      <c r="AV642">
        <f>'Master Data'!AV642</f>
        <v>0</v>
      </c>
      <c r="AW642">
        <f>'Master Data'!AW642</f>
        <v>0</v>
      </c>
      <c r="AX642">
        <f>'Master Data'!AX642</f>
        <v>0</v>
      </c>
      <c r="AY642">
        <f>'Master Data'!AY642</f>
        <v>0</v>
      </c>
      <c r="AZ642">
        <f>'Master Data'!AZ642</f>
        <v>0</v>
      </c>
      <c r="BA642">
        <f>'Master Data'!BA642</f>
        <v>0</v>
      </c>
      <c r="BB642">
        <f>'Master Data'!BB642</f>
        <v>0</v>
      </c>
      <c r="BC642">
        <f>'Master Data'!BC642</f>
        <v>0</v>
      </c>
      <c r="BD642">
        <f>'Master Data'!BD642</f>
        <v>0</v>
      </c>
      <c r="BE642">
        <f>'Master Data'!BE642</f>
        <v>0</v>
      </c>
      <c r="BF642">
        <f>'Master Data'!BF642</f>
        <v>0</v>
      </c>
      <c r="BG642">
        <f>'Master Data'!BG642</f>
        <v>0</v>
      </c>
      <c r="BH642">
        <f>'Master Data'!BH642</f>
        <v>0</v>
      </c>
      <c r="BI642">
        <f>'Master Data'!BI642</f>
        <v>0</v>
      </c>
      <c r="BJ642">
        <f>'Master Data'!BJ642</f>
        <v>0</v>
      </c>
      <c r="BK642">
        <f>'Master Data'!BK642</f>
        <v>0</v>
      </c>
      <c r="BL642">
        <f>'Master Data'!BL642</f>
        <v>0</v>
      </c>
      <c r="BM642">
        <f>'Master Data'!BM642</f>
        <v>0</v>
      </c>
      <c r="BN642">
        <f>'Master Data'!BN642</f>
        <v>0</v>
      </c>
      <c r="BO642">
        <f>'Master Data'!BO642</f>
        <v>0</v>
      </c>
      <c r="BP642">
        <f>'Master Data'!BP642</f>
        <v>0</v>
      </c>
      <c r="BQ642">
        <f>'Master Data'!BQ642</f>
        <v>0</v>
      </c>
      <c r="BR642">
        <f>'Master Data'!BR642</f>
        <v>0</v>
      </c>
      <c r="BS642">
        <f>'Master Data'!BS642</f>
        <v>0</v>
      </c>
      <c r="BT642">
        <f>'Master Data'!BT642</f>
        <v>0</v>
      </c>
      <c r="BU642">
        <f>'Master Data'!BU642</f>
        <v>0</v>
      </c>
      <c r="BV642">
        <f>'Master Data'!BV642</f>
        <v>0</v>
      </c>
      <c r="BW642">
        <f>'Master Data'!BW642</f>
        <v>20240111</v>
      </c>
      <c r="BX642" t="str">
        <f t="shared" si="109"/>
        <v>QUANTUM INTRINSIX, LLC - CompTIA Project+ (40 clock hours)</v>
      </c>
      <c r="BY642" s="27" t="str">
        <f t="shared" ref="BY642:BY705" si="113">IFERROR(SUM(AP642/AT642),"")</f>
        <v/>
      </c>
      <c r="BZ642" s="20" t="e">
        <f t="shared" ref="BZ642:BZ705" si="114">SUM(AQ642/AU642)</f>
        <v>#DIV/0!</v>
      </c>
      <c r="CA642" s="20" t="e">
        <f t="shared" ref="CA642:CA705" si="115">SUM(AS642/AU642)</f>
        <v>#DIV/0!</v>
      </c>
      <c r="CB642" s="20" t="e">
        <f t="shared" ref="CB642:CB705" si="116">SUM(AB642/AH642)</f>
        <v>#DIV/0!</v>
      </c>
      <c r="CC642" s="20" t="e">
        <f t="shared" ref="CC642:CC705" si="117">SUM(AC642/AI642)</f>
        <v>#DIV/0!</v>
      </c>
      <c r="CD642" s="20" t="e">
        <f t="shared" ref="CD642:CD705" si="118">SUM(AE642/AI642)</f>
        <v>#DIV/0!</v>
      </c>
      <c r="CE642" s="26">
        <f t="shared" ref="CE642:CE705" si="119">SUM(P642+Q642)</f>
        <v>4800</v>
      </c>
      <c r="CF642" s="24" t="str">
        <f t="shared" si="110"/>
        <v xml:space="preserve"> </v>
      </c>
      <c r="CG642" s="24" t="str">
        <f t="shared" si="111"/>
        <v xml:space="preserve"> </v>
      </c>
      <c r="CH642" s="24" t="str">
        <f t="shared" si="112"/>
        <v xml:space="preserve"> </v>
      </c>
    </row>
    <row r="643" spans="1:86">
      <c r="A643" t="str">
        <f>'Master Data'!A643</f>
        <v>MD</v>
      </c>
      <c r="B643" t="str">
        <f>'Master Data'!B643</f>
        <v>QS Academy, Inc.</v>
      </c>
      <c r="C643" t="str">
        <f>'Master Data'!C643</f>
        <v>A private for profit entity not regulated by the state of Maryland offering non-credit training. See this provider s website for more information. Approved and regulated by the Texas Workforce Commission, Career Schools and Colleges, Austin, Texas.</v>
      </c>
      <c r="D643" t="str">
        <f>'Master Data'!D643</f>
        <v>1101 S Capital of Texas Hwy - Building J</v>
      </c>
      <c r="E643" t="str">
        <f>'Master Data'!E643</f>
        <v>Suite 200</v>
      </c>
      <c r="F643" t="str">
        <f>'Master Data'!F643</f>
        <v>Austin</v>
      </c>
      <c r="G643" t="str">
        <f>'Master Data'!G643</f>
        <v>TX</v>
      </c>
      <c r="H643">
        <f>'Master Data'!H643</f>
        <v>78746</v>
      </c>
      <c r="I643">
        <f>'Master Data'!I643</f>
        <v>6</v>
      </c>
      <c r="J643" t="str">
        <f>'Master Data'!J643</f>
        <v>Medical Assistant Bootcamp (300 clock hours)</v>
      </c>
      <c r="K643" t="str">
        <f>'Master Data'!K643</f>
        <v>Preparation for the Certified Medical Assistant Certification exam via National Healthcareer Association.</v>
      </c>
      <c r="L643" t="str">
        <f>'Master Data'!L643</f>
        <v>https://www.qs-academy.com/pdfs/Medical Assistant Program Information.pdf</v>
      </c>
      <c r="M643">
        <f>'Master Data'!M643</f>
        <v>1</v>
      </c>
      <c r="N643" t="str">
        <f>'Master Data'!N643</f>
        <v>Certified Medical Assistant Certification via National Healthcareer Association</v>
      </c>
      <c r="O643">
        <f>'Master Data'!O643</f>
        <v>510801</v>
      </c>
      <c r="P643">
        <f>'Master Data'!P643</f>
        <v>3450</v>
      </c>
      <c r="Q643">
        <f>'Master Data'!Q643</f>
        <v>0</v>
      </c>
      <c r="R643">
        <f>'Master Data'!R643</f>
        <v>19</v>
      </c>
      <c r="S643">
        <f>'Master Data'!S643</f>
        <v>16</v>
      </c>
      <c r="T643">
        <f>'Master Data'!T643</f>
        <v>1</v>
      </c>
      <c r="U643">
        <f>'Master Data'!U643</f>
        <v>2</v>
      </c>
      <c r="V643">
        <f>'Master Data'!V643</f>
        <v>31909200</v>
      </c>
      <c r="W643">
        <f>'Master Data'!W643</f>
        <v>0</v>
      </c>
      <c r="X643">
        <f>'Master Data'!X643</f>
        <v>0</v>
      </c>
      <c r="Y643">
        <f>'Master Data'!Y643</f>
        <v>15</v>
      </c>
      <c r="Z643">
        <f>'Master Data'!Z643</f>
        <v>0</v>
      </c>
      <c r="AA643">
        <f>'Master Data'!AA643</f>
        <v>0</v>
      </c>
      <c r="AB643">
        <f>'Master Data'!AB643</f>
        <v>0</v>
      </c>
      <c r="AC643">
        <f>'Master Data'!AC643</f>
        <v>0</v>
      </c>
      <c r="AD643">
        <f>'Master Data'!AD643</f>
        <v>0</v>
      </c>
      <c r="AE643">
        <f>'Master Data'!AE643</f>
        <v>0</v>
      </c>
      <c r="AF643">
        <f>'Master Data'!AF643</f>
        <v>9999999.9900000002</v>
      </c>
      <c r="AG643">
        <f>'Master Data'!AG643</f>
        <v>9999999.9900000002</v>
      </c>
      <c r="AH643">
        <f>'Master Data'!AH643</f>
        <v>0</v>
      </c>
      <c r="AI643">
        <f>'Master Data'!AI643</f>
        <v>0</v>
      </c>
      <c r="AJ643">
        <f>'Master Data'!AJ643</f>
        <v>4</v>
      </c>
      <c r="AK643">
        <f>'Master Data'!AK643</f>
        <v>0</v>
      </c>
      <c r="AL643">
        <f>'Master Data'!AL643</f>
        <v>4</v>
      </c>
      <c r="AM643">
        <f>'Master Data'!AM643</f>
        <v>0</v>
      </c>
      <c r="AN643">
        <f>'Master Data'!AN643</f>
        <v>0</v>
      </c>
      <c r="AO643">
        <f>'Master Data'!AO643</f>
        <v>13600</v>
      </c>
      <c r="AP643">
        <f>'Master Data'!AP643</f>
        <v>0</v>
      </c>
      <c r="AQ643">
        <f>'Master Data'!AQ643</f>
        <v>0</v>
      </c>
      <c r="AR643">
        <f>'Master Data'!AR643</f>
        <v>0</v>
      </c>
      <c r="AS643">
        <f>'Master Data'!AS643</f>
        <v>0</v>
      </c>
      <c r="AT643">
        <f>'Master Data'!AT643</f>
        <v>0</v>
      </c>
      <c r="AU643">
        <f>'Master Data'!AU643</f>
        <v>0</v>
      </c>
      <c r="AV643">
        <f>'Master Data'!AV643</f>
        <v>0</v>
      </c>
      <c r="AW643">
        <f>'Master Data'!AW643</f>
        <v>1</v>
      </c>
      <c r="AX643">
        <f>'Master Data'!AX643</f>
        <v>1</v>
      </c>
      <c r="AY643">
        <f>'Master Data'!AY643</f>
        <v>2</v>
      </c>
      <c r="AZ643">
        <f>'Master Data'!AZ643</f>
        <v>0</v>
      </c>
      <c r="BA643">
        <f>'Master Data'!BA643</f>
        <v>0</v>
      </c>
      <c r="BB643">
        <f>'Master Data'!BB643</f>
        <v>0</v>
      </c>
      <c r="BC643">
        <f>'Master Data'!BC643</f>
        <v>0</v>
      </c>
      <c r="BD643">
        <f>'Master Data'!BD643</f>
        <v>4</v>
      </c>
      <c r="BE643">
        <f>'Master Data'!BE643</f>
        <v>0</v>
      </c>
      <c r="BF643">
        <f>'Master Data'!BF643</f>
        <v>2</v>
      </c>
      <c r="BG643">
        <f>'Master Data'!BG643</f>
        <v>2</v>
      </c>
      <c r="BH643">
        <f>'Master Data'!BH643</f>
        <v>0</v>
      </c>
      <c r="BI643">
        <f>'Master Data'!BI643</f>
        <v>0</v>
      </c>
      <c r="BJ643">
        <f>'Master Data'!BJ643</f>
        <v>1</v>
      </c>
      <c r="BK643">
        <f>'Master Data'!BK643</f>
        <v>0</v>
      </c>
      <c r="BL643">
        <f>'Master Data'!BL643</f>
        <v>0</v>
      </c>
      <c r="BM643">
        <f>'Master Data'!BM643</f>
        <v>4</v>
      </c>
      <c r="BN643">
        <f>'Master Data'!BN643</f>
        <v>0</v>
      </c>
      <c r="BO643">
        <f>'Master Data'!BO643</f>
        <v>0</v>
      </c>
      <c r="BP643">
        <f>'Master Data'!BP643</f>
        <v>0</v>
      </c>
      <c r="BQ643">
        <f>'Master Data'!BQ643</f>
        <v>0</v>
      </c>
      <c r="BR643">
        <f>'Master Data'!BR643</f>
        <v>1</v>
      </c>
      <c r="BS643">
        <f>'Master Data'!BS643</f>
        <v>0</v>
      </c>
      <c r="BT643">
        <f>'Master Data'!BT643</f>
        <v>0</v>
      </c>
      <c r="BU643">
        <f>'Master Data'!BU643</f>
        <v>1</v>
      </c>
      <c r="BV643">
        <f>'Master Data'!BV643</f>
        <v>0</v>
      </c>
      <c r="BW643">
        <f>'Master Data'!BW643</f>
        <v>20240111</v>
      </c>
      <c r="BX643" t="str">
        <f t="shared" ref="BX643:BX706" si="120">CONCATENATE(B643," - ",J643)</f>
        <v>QS Academy, Inc. - Medical Assistant Bootcamp (300 clock hours)</v>
      </c>
      <c r="BY643" s="27" t="str">
        <f t="shared" si="113"/>
        <v/>
      </c>
      <c r="BZ643" s="20" t="e">
        <f t="shared" si="114"/>
        <v>#DIV/0!</v>
      </c>
      <c r="CA643" s="20" t="e">
        <f t="shared" si="115"/>
        <v>#DIV/0!</v>
      </c>
      <c r="CB643" s="20" t="e">
        <f t="shared" si="116"/>
        <v>#DIV/0!</v>
      </c>
      <c r="CC643" s="20" t="e">
        <f t="shared" si="117"/>
        <v>#DIV/0!</v>
      </c>
      <c r="CD643" s="20" t="e">
        <f t="shared" si="118"/>
        <v>#DIV/0!</v>
      </c>
      <c r="CE643" s="26">
        <f t="shared" si="119"/>
        <v>3450</v>
      </c>
      <c r="CF643" s="24" t="str">
        <f t="shared" si="110"/>
        <v xml:space="preserve"> </v>
      </c>
      <c r="CG643" s="24" t="str">
        <f t="shared" si="111"/>
        <v xml:space="preserve"> </v>
      </c>
      <c r="CH643" s="24">
        <f t="shared" si="112"/>
        <v>13600</v>
      </c>
    </row>
    <row r="644" spans="1:86">
      <c r="A644" t="str">
        <f>'Master Data'!A644</f>
        <v>MD</v>
      </c>
      <c r="B644" t="str">
        <f>'Master Data'!B644</f>
        <v>QS Academy, Inc.</v>
      </c>
      <c r="C644" t="str">
        <f>'Master Data'!C644</f>
        <v>A private for profit entity not regulated by the state of Maryland offering non-credit training. See this provider s website for more information. Approved and regulated by the Texas Workforce Commission, Career Schools and Colleges, Austin, Texas.</v>
      </c>
      <c r="D644" t="str">
        <f>'Master Data'!D644</f>
        <v>1101 S Capital of Texas Hwy - Building J</v>
      </c>
      <c r="E644" t="str">
        <f>'Master Data'!E644</f>
        <v>Suite 200</v>
      </c>
      <c r="F644" t="str">
        <f>'Master Data'!F644</f>
        <v>Austin</v>
      </c>
      <c r="G644" t="str">
        <f>'Master Data'!G644</f>
        <v>TX</v>
      </c>
      <c r="H644">
        <f>'Master Data'!H644</f>
        <v>78746</v>
      </c>
      <c r="I644">
        <f>'Master Data'!I644</f>
        <v>6</v>
      </c>
      <c r="J644" t="str">
        <f>'Master Data'!J644</f>
        <v>Patient Care Technician Bootcamp (280 clock hours)</v>
      </c>
      <c r="K644" t="str">
        <f>'Master Data'!K644</f>
        <v>Preparation for the Certified Patient Care Technician certification (CPCT) exam via National Healthcareer Association.</v>
      </c>
      <c r="L644" t="str">
        <f>'Master Data'!L644</f>
        <v>https://qs-academy.com/pdfs/Patient Care Technician Program Information.pdf</v>
      </c>
      <c r="M644">
        <f>'Master Data'!M644</f>
        <v>1</v>
      </c>
      <c r="N644" t="str">
        <f>'Master Data'!N644</f>
        <v>Certified Patient Care Technician certification (CPCT) exam via National Healthcareer Association.</v>
      </c>
      <c r="O644">
        <f>'Master Data'!O644</f>
        <v>513902</v>
      </c>
      <c r="P644">
        <f>'Master Data'!P644</f>
        <v>3450</v>
      </c>
      <c r="Q644">
        <f>'Master Data'!Q644</f>
        <v>0</v>
      </c>
      <c r="R644">
        <f>'Master Data'!R644</f>
        <v>18</v>
      </c>
      <c r="S644">
        <f>'Master Data'!S644</f>
        <v>16</v>
      </c>
      <c r="T644">
        <f>'Master Data'!T644</f>
        <v>1</v>
      </c>
      <c r="U644">
        <f>'Master Data'!U644</f>
        <v>2</v>
      </c>
      <c r="V644">
        <f>'Master Data'!V644</f>
        <v>29209900</v>
      </c>
      <c r="W644">
        <f>'Master Data'!W644</f>
        <v>0</v>
      </c>
      <c r="X644">
        <f>'Master Data'!X644</f>
        <v>0</v>
      </c>
      <c r="Y644">
        <f>'Master Data'!Y644</f>
        <v>3</v>
      </c>
      <c r="Z644">
        <f>'Master Data'!Z644</f>
        <v>3</v>
      </c>
      <c r="AA644">
        <f>'Master Data'!AA644</f>
        <v>0</v>
      </c>
      <c r="AB644">
        <f>'Master Data'!AB644</f>
        <v>0</v>
      </c>
      <c r="AC644">
        <f>'Master Data'!AC644</f>
        <v>0</v>
      </c>
      <c r="AD644">
        <f>'Master Data'!AD644</f>
        <v>0</v>
      </c>
      <c r="AE644">
        <f>'Master Data'!AE644</f>
        <v>0</v>
      </c>
      <c r="AF644">
        <f>'Master Data'!AF644</f>
        <v>9999999.9900000002</v>
      </c>
      <c r="AG644">
        <f>'Master Data'!AG644</f>
        <v>9999999.9900000002</v>
      </c>
      <c r="AH644">
        <f>'Master Data'!AH644</f>
        <v>1</v>
      </c>
      <c r="AI644">
        <f>'Master Data'!AI644</f>
        <v>0</v>
      </c>
      <c r="AJ644">
        <f>'Master Data'!AJ644</f>
        <v>0</v>
      </c>
      <c r="AK644">
        <f>'Master Data'!AK644</f>
        <v>0</v>
      </c>
      <c r="AL644">
        <f>'Master Data'!AL644</f>
        <v>0</v>
      </c>
      <c r="AM644">
        <f>'Master Data'!AM644</f>
        <v>0</v>
      </c>
      <c r="AN644">
        <f>'Master Data'!AN644</f>
        <v>0</v>
      </c>
      <c r="AO644">
        <f>'Master Data'!AO644</f>
        <v>0</v>
      </c>
      <c r="AP644">
        <f>'Master Data'!AP644</f>
        <v>0</v>
      </c>
      <c r="AQ644">
        <f>'Master Data'!AQ644</f>
        <v>0</v>
      </c>
      <c r="AR644">
        <f>'Master Data'!AR644</f>
        <v>0</v>
      </c>
      <c r="AS644">
        <f>'Master Data'!AS644</f>
        <v>0</v>
      </c>
      <c r="AT644">
        <f>'Master Data'!AT644</f>
        <v>0</v>
      </c>
      <c r="AU644">
        <f>'Master Data'!AU644</f>
        <v>0</v>
      </c>
      <c r="AV644">
        <f>'Master Data'!AV644</f>
        <v>0</v>
      </c>
      <c r="AW644">
        <f>'Master Data'!AW644</f>
        <v>0</v>
      </c>
      <c r="AX644">
        <f>'Master Data'!AX644</f>
        <v>0</v>
      </c>
      <c r="AY644">
        <f>'Master Data'!AY644</f>
        <v>0</v>
      </c>
      <c r="AZ644">
        <f>'Master Data'!AZ644</f>
        <v>0</v>
      </c>
      <c r="BA644">
        <f>'Master Data'!BA644</f>
        <v>0</v>
      </c>
      <c r="BB644">
        <f>'Master Data'!BB644</f>
        <v>0</v>
      </c>
      <c r="BC644">
        <f>'Master Data'!BC644</f>
        <v>0</v>
      </c>
      <c r="BD644">
        <f>'Master Data'!BD644</f>
        <v>0</v>
      </c>
      <c r="BE644">
        <f>'Master Data'!BE644</f>
        <v>0</v>
      </c>
      <c r="BF644">
        <f>'Master Data'!BF644</f>
        <v>0</v>
      </c>
      <c r="BG644">
        <f>'Master Data'!BG644</f>
        <v>0</v>
      </c>
      <c r="BH644">
        <f>'Master Data'!BH644</f>
        <v>0</v>
      </c>
      <c r="BI644">
        <f>'Master Data'!BI644</f>
        <v>0</v>
      </c>
      <c r="BJ644">
        <f>'Master Data'!BJ644</f>
        <v>0</v>
      </c>
      <c r="BK644">
        <f>'Master Data'!BK644</f>
        <v>0</v>
      </c>
      <c r="BL644">
        <f>'Master Data'!BL644</f>
        <v>0</v>
      </c>
      <c r="BM644">
        <f>'Master Data'!BM644</f>
        <v>0</v>
      </c>
      <c r="BN644">
        <f>'Master Data'!BN644</f>
        <v>0</v>
      </c>
      <c r="BO644">
        <f>'Master Data'!BO644</f>
        <v>0</v>
      </c>
      <c r="BP644">
        <f>'Master Data'!BP644</f>
        <v>0</v>
      </c>
      <c r="BQ644">
        <f>'Master Data'!BQ644</f>
        <v>0</v>
      </c>
      <c r="BR644">
        <f>'Master Data'!BR644</f>
        <v>0</v>
      </c>
      <c r="BS644">
        <f>'Master Data'!BS644</f>
        <v>0</v>
      </c>
      <c r="BT644">
        <f>'Master Data'!BT644</f>
        <v>0</v>
      </c>
      <c r="BU644">
        <f>'Master Data'!BU644</f>
        <v>0</v>
      </c>
      <c r="BV644">
        <f>'Master Data'!BV644</f>
        <v>0</v>
      </c>
      <c r="BW644">
        <f>'Master Data'!BW644</f>
        <v>20240111</v>
      </c>
      <c r="BX644" t="str">
        <f t="shared" si="120"/>
        <v>QS Academy, Inc. - Patient Care Technician Bootcamp (280 clock hours)</v>
      </c>
      <c r="BY644" s="27" t="str">
        <f t="shared" si="113"/>
        <v/>
      </c>
      <c r="BZ644" s="20" t="e">
        <f t="shared" si="114"/>
        <v>#DIV/0!</v>
      </c>
      <c r="CA644" s="20" t="e">
        <f t="shared" si="115"/>
        <v>#DIV/0!</v>
      </c>
      <c r="CB644" s="20">
        <f t="shared" si="116"/>
        <v>0</v>
      </c>
      <c r="CC644" s="20" t="e">
        <f t="shared" si="117"/>
        <v>#DIV/0!</v>
      </c>
      <c r="CD644" s="20" t="e">
        <f t="shared" si="118"/>
        <v>#DIV/0!</v>
      </c>
      <c r="CE644" s="26">
        <f t="shared" si="119"/>
        <v>3450</v>
      </c>
      <c r="CF644" s="24" t="str">
        <f t="shared" si="110"/>
        <v xml:space="preserve"> </v>
      </c>
      <c r="CG644" s="24" t="str">
        <f t="shared" si="111"/>
        <v xml:space="preserve"> </v>
      </c>
      <c r="CH644" s="24" t="str">
        <f t="shared" si="112"/>
        <v xml:space="preserve"> </v>
      </c>
    </row>
    <row r="645" spans="1:86">
      <c r="A645" t="str">
        <f>'Master Data'!A645</f>
        <v>MD</v>
      </c>
      <c r="B645" t="str">
        <f>'Master Data'!B645</f>
        <v>QS Academy, Inc.</v>
      </c>
      <c r="C645" t="str">
        <f>'Master Data'!C645</f>
        <v>A private for profit entity not regulated by the state of Maryland offering non-credit training. See this provider s website for more information. Approved and regulated by the Texas Workforce Commission, Career Schools and Colleges, Austin, Texas.</v>
      </c>
      <c r="D645" t="str">
        <f>'Master Data'!D645</f>
        <v>1101 S Capital of Texas Hwy - Building J</v>
      </c>
      <c r="E645" t="str">
        <f>'Master Data'!E645</f>
        <v>Suite 200</v>
      </c>
      <c r="F645" t="str">
        <f>'Master Data'!F645</f>
        <v>Austin</v>
      </c>
      <c r="G645" t="str">
        <f>'Master Data'!G645</f>
        <v>TX</v>
      </c>
      <c r="H645">
        <f>'Master Data'!H645</f>
        <v>78746</v>
      </c>
      <c r="I645">
        <f>'Master Data'!I645</f>
        <v>6</v>
      </c>
      <c r="J645" t="str">
        <f>'Master Data'!J645</f>
        <v>Pharmacy Technician Bootcamp (320 clock hours)</v>
      </c>
      <c r="K645" t="str">
        <f>'Master Data'!K645</f>
        <v>Prep for Certification of Pharmacy Technicians (ExCPT) exam via National Healthcareer Association Certified Pharmacy Technician (CPhT) credential.</v>
      </c>
      <c r="L645" t="str">
        <f>'Master Data'!L645</f>
        <v>https://www.qs-academy.com/pdfs/Pharmacy Technician Program Information.pdf</v>
      </c>
      <c r="M645">
        <f>'Master Data'!M645</f>
        <v>1</v>
      </c>
      <c r="N645" t="str">
        <f>'Master Data'!N645</f>
        <v>Certified Pharmacy Technician (CPhT)</v>
      </c>
      <c r="O645">
        <f>'Master Data'!O645</f>
        <v>510805</v>
      </c>
      <c r="P645">
        <f>'Master Data'!P645</f>
        <v>3350</v>
      </c>
      <c r="Q645">
        <f>'Master Data'!Q645</f>
        <v>0</v>
      </c>
      <c r="R645">
        <f>'Master Data'!R645</f>
        <v>20</v>
      </c>
      <c r="S645">
        <f>'Master Data'!S645</f>
        <v>16</v>
      </c>
      <c r="T645">
        <f>'Master Data'!T645</f>
        <v>1</v>
      </c>
      <c r="U645">
        <f>'Master Data'!U645</f>
        <v>2</v>
      </c>
      <c r="V645">
        <f>'Master Data'!V645</f>
        <v>29205200</v>
      </c>
      <c r="W645">
        <f>'Master Data'!W645</f>
        <v>0</v>
      </c>
      <c r="X645">
        <f>'Master Data'!X645</f>
        <v>0</v>
      </c>
      <c r="Y645">
        <f>'Master Data'!Y645</f>
        <v>3</v>
      </c>
      <c r="Z645">
        <f>'Master Data'!Z645</f>
        <v>0</v>
      </c>
      <c r="AA645">
        <f>'Master Data'!AA645</f>
        <v>0</v>
      </c>
      <c r="AB645">
        <f>'Master Data'!AB645</f>
        <v>0</v>
      </c>
      <c r="AC645">
        <f>'Master Data'!AC645</f>
        <v>0</v>
      </c>
      <c r="AD645">
        <f>'Master Data'!AD645</f>
        <v>0</v>
      </c>
      <c r="AE645">
        <f>'Master Data'!AE645</f>
        <v>0</v>
      </c>
      <c r="AF645">
        <f>'Master Data'!AF645</f>
        <v>9999999.9900000002</v>
      </c>
      <c r="AG645">
        <f>'Master Data'!AG645</f>
        <v>9999999.9900000002</v>
      </c>
      <c r="AH645">
        <f>'Master Data'!AH645</f>
        <v>0</v>
      </c>
      <c r="AI645">
        <f>'Master Data'!AI645</f>
        <v>0</v>
      </c>
      <c r="AJ645">
        <f>'Master Data'!AJ645</f>
        <v>0</v>
      </c>
      <c r="AK645">
        <f>'Master Data'!AK645</f>
        <v>0</v>
      </c>
      <c r="AL645">
        <f>'Master Data'!AL645</f>
        <v>0</v>
      </c>
      <c r="AM645">
        <f>'Master Data'!AM645</f>
        <v>0</v>
      </c>
      <c r="AN645">
        <f>'Master Data'!AN645</f>
        <v>0</v>
      </c>
      <c r="AO645">
        <f>'Master Data'!AO645</f>
        <v>0</v>
      </c>
      <c r="AP645">
        <f>'Master Data'!AP645</f>
        <v>0</v>
      </c>
      <c r="AQ645">
        <f>'Master Data'!AQ645</f>
        <v>0</v>
      </c>
      <c r="AR645">
        <f>'Master Data'!AR645</f>
        <v>0</v>
      </c>
      <c r="AS645">
        <f>'Master Data'!AS645</f>
        <v>0</v>
      </c>
      <c r="AT645">
        <f>'Master Data'!AT645</f>
        <v>0</v>
      </c>
      <c r="AU645">
        <f>'Master Data'!AU645</f>
        <v>0</v>
      </c>
      <c r="AV645">
        <f>'Master Data'!AV645</f>
        <v>0</v>
      </c>
      <c r="AW645">
        <f>'Master Data'!AW645</f>
        <v>0</v>
      </c>
      <c r="AX645">
        <f>'Master Data'!AX645</f>
        <v>0</v>
      </c>
      <c r="AY645">
        <f>'Master Data'!AY645</f>
        <v>0</v>
      </c>
      <c r="AZ645">
        <f>'Master Data'!AZ645</f>
        <v>0</v>
      </c>
      <c r="BA645">
        <f>'Master Data'!BA645</f>
        <v>0</v>
      </c>
      <c r="BB645">
        <f>'Master Data'!BB645</f>
        <v>0</v>
      </c>
      <c r="BC645">
        <f>'Master Data'!BC645</f>
        <v>0</v>
      </c>
      <c r="BD645">
        <f>'Master Data'!BD645</f>
        <v>0</v>
      </c>
      <c r="BE645">
        <f>'Master Data'!BE645</f>
        <v>0</v>
      </c>
      <c r="BF645">
        <f>'Master Data'!BF645</f>
        <v>0</v>
      </c>
      <c r="BG645">
        <f>'Master Data'!BG645</f>
        <v>0</v>
      </c>
      <c r="BH645">
        <f>'Master Data'!BH645</f>
        <v>0</v>
      </c>
      <c r="BI645">
        <f>'Master Data'!BI645</f>
        <v>0</v>
      </c>
      <c r="BJ645">
        <f>'Master Data'!BJ645</f>
        <v>0</v>
      </c>
      <c r="BK645">
        <f>'Master Data'!BK645</f>
        <v>0</v>
      </c>
      <c r="BL645">
        <f>'Master Data'!BL645</f>
        <v>0</v>
      </c>
      <c r="BM645">
        <f>'Master Data'!BM645</f>
        <v>0</v>
      </c>
      <c r="BN645">
        <f>'Master Data'!BN645</f>
        <v>0</v>
      </c>
      <c r="BO645">
        <f>'Master Data'!BO645</f>
        <v>0</v>
      </c>
      <c r="BP645">
        <f>'Master Data'!BP645</f>
        <v>0</v>
      </c>
      <c r="BQ645">
        <f>'Master Data'!BQ645</f>
        <v>0</v>
      </c>
      <c r="BR645">
        <f>'Master Data'!BR645</f>
        <v>0</v>
      </c>
      <c r="BS645">
        <f>'Master Data'!BS645</f>
        <v>0</v>
      </c>
      <c r="BT645">
        <f>'Master Data'!BT645</f>
        <v>0</v>
      </c>
      <c r="BU645">
        <f>'Master Data'!BU645</f>
        <v>0</v>
      </c>
      <c r="BV645">
        <f>'Master Data'!BV645</f>
        <v>0</v>
      </c>
      <c r="BW645">
        <f>'Master Data'!BW645</f>
        <v>20240111</v>
      </c>
      <c r="BX645" t="str">
        <f t="shared" si="120"/>
        <v>QS Academy, Inc. - Pharmacy Technician Bootcamp (320 clock hours)</v>
      </c>
      <c r="BY645" s="27" t="str">
        <f t="shared" si="113"/>
        <v/>
      </c>
      <c r="BZ645" s="20" t="e">
        <f t="shared" si="114"/>
        <v>#DIV/0!</v>
      </c>
      <c r="CA645" s="20" t="e">
        <f t="shared" si="115"/>
        <v>#DIV/0!</v>
      </c>
      <c r="CB645" s="20" t="e">
        <f t="shared" si="116"/>
        <v>#DIV/0!</v>
      </c>
      <c r="CC645" s="20" t="e">
        <f t="shared" si="117"/>
        <v>#DIV/0!</v>
      </c>
      <c r="CD645" s="20" t="e">
        <f t="shared" si="118"/>
        <v>#DIV/0!</v>
      </c>
      <c r="CE645" s="26">
        <f t="shared" si="119"/>
        <v>3350</v>
      </c>
      <c r="CF645" s="24" t="str">
        <f t="shared" si="110"/>
        <v xml:space="preserve"> </v>
      </c>
      <c r="CG645" s="24" t="str">
        <f t="shared" si="111"/>
        <v xml:space="preserve"> </v>
      </c>
      <c r="CH645" s="24" t="str">
        <f t="shared" si="112"/>
        <v xml:space="preserve"> </v>
      </c>
    </row>
    <row r="646" spans="1:86">
      <c r="A646" t="str">
        <f>'Master Data'!A646</f>
        <v>MD</v>
      </c>
      <c r="B646" t="str">
        <f>'Master Data'!B646</f>
        <v>Chesapeake College</v>
      </c>
      <c r="C646" t="str">
        <f>'Master Data'!C646</f>
        <v>A Maryland public community college, accredited by the Middle States Commission on Higher Education. See this provider s website for more information. https://www.chesapeake.</v>
      </c>
      <c r="D646" t="str">
        <f>'Master Data'!D646</f>
        <v>1000 College Cir</v>
      </c>
      <c r="E646">
        <f>'Master Data'!E646</f>
        <v>0</v>
      </c>
      <c r="F646" t="str">
        <f>'Master Data'!F646</f>
        <v>Wye Mills</v>
      </c>
      <c r="G646" t="str">
        <f>'Master Data'!G646</f>
        <v>MD</v>
      </c>
      <c r="H646">
        <f>'Master Data'!H646</f>
        <v>21679</v>
      </c>
      <c r="I646">
        <f>'Master Data'!I646</f>
        <v>1</v>
      </c>
      <c r="J646" t="str">
        <f>'Master Data'!J646</f>
        <v>Introduction to Manufacturing (45 clock hours)</v>
      </c>
      <c r="K646" t="str">
        <f>'Master Data'!K646</f>
        <v>Covers the basic knowledge of manufacturing:  shop math, assembly, maintenance, machining, inspection, and more leading to the Certified Manufacturing Associate credential.</v>
      </c>
      <c r="L646" t="str">
        <f>'Master Data'!L646</f>
        <v>https://www.chesapeake.edu/continuing-education/occupational-training-manufacturing</v>
      </c>
      <c r="M646">
        <f>'Master Data'!M646</f>
        <v>1</v>
      </c>
      <c r="N646" t="str">
        <f>'Master Data'!N646</f>
        <v>Certified Manufacturing Associate via Society of Manufacturing Engineers</v>
      </c>
      <c r="O646">
        <f>'Master Data'!O646</f>
        <v>150613</v>
      </c>
      <c r="P646">
        <f>'Master Data'!P646</f>
        <v>655</v>
      </c>
      <c r="Q646">
        <f>'Master Data'!Q646</f>
        <v>0</v>
      </c>
      <c r="R646">
        <f>'Master Data'!R646</f>
        <v>6</v>
      </c>
      <c r="S646">
        <f>'Master Data'!S646</f>
        <v>8</v>
      </c>
      <c r="T646">
        <f>'Master Data'!T646</f>
        <v>0</v>
      </c>
      <c r="U646">
        <f>'Master Data'!U646</f>
        <v>1</v>
      </c>
      <c r="V646">
        <f>'Master Data'!V646</f>
        <v>51919800</v>
      </c>
      <c r="W646">
        <f>'Master Data'!W646</f>
        <v>0</v>
      </c>
      <c r="X646">
        <f>'Master Data'!X646</f>
        <v>0</v>
      </c>
      <c r="Y646">
        <f>'Master Data'!Y646</f>
        <v>0</v>
      </c>
      <c r="Z646">
        <f>'Master Data'!Z646</f>
        <v>0</v>
      </c>
      <c r="AA646">
        <f>'Master Data'!AA646</f>
        <v>0</v>
      </c>
      <c r="AB646">
        <f>'Master Data'!AB646</f>
        <v>0</v>
      </c>
      <c r="AC646">
        <f>'Master Data'!AC646</f>
        <v>0</v>
      </c>
      <c r="AD646">
        <f>'Master Data'!AD646</f>
        <v>0</v>
      </c>
      <c r="AE646">
        <f>'Master Data'!AE646</f>
        <v>0</v>
      </c>
      <c r="AF646">
        <f>'Master Data'!AF646</f>
        <v>9999999.9900000002</v>
      </c>
      <c r="AG646">
        <f>'Master Data'!AG646</f>
        <v>9999999.9900000002</v>
      </c>
      <c r="AH646">
        <f>'Master Data'!AH646</f>
        <v>0</v>
      </c>
      <c r="AI646">
        <f>'Master Data'!AI646</f>
        <v>0</v>
      </c>
      <c r="AJ646">
        <f>'Master Data'!AJ646</f>
        <v>0</v>
      </c>
      <c r="AK646">
        <f>'Master Data'!AK646</f>
        <v>0</v>
      </c>
      <c r="AL646">
        <f>'Master Data'!AL646</f>
        <v>0</v>
      </c>
      <c r="AM646">
        <f>'Master Data'!AM646</f>
        <v>0</v>
      </c>
      <c r="AN646">
        <f>'Master Data'!AN646</f>
        <v>0</v>
      </c>
      <c r="AO646">
        <f>'Master Data'!AO646</f>
        <v>0</v>
      </c>
      <c r="AP646">
        <f>'Master Data'!AP646</f>
        <v>0</v>
      </c>
      <c r="AQ646">
        <f>'Master Data'!AQ646</f>
        <v>0</v>
      </c>
      <c r="AR646">
        <f>'Master Data'!AR646</f>
        <v>0</v>
      </c>
      <c r="AS646">
        <f>'Master Data'!AS646</f>
        <v>0</v>
      </c>
      <c r="AT646">
        <f>'Master Data'!AT646</f>
        <v>0</v>
      </c>
      <c r="AU646">
        <f>'Master Data'!AU646</f>
        <v>0</v>
      </c>
      <c r="AV646">
        <f>'Master Data'!AV646</f>
        <v>0</v>
      </c>
      <c r="AW646">
        <f>'Master Data'!AW646</f>
        <v>0</v>
      </c>
      <c r="AX646">
        <f>'Master Data'!AX646</f>
        <v>0</v>
      </c>
      <c r="AY646">
        <f>'Master Data'!AY646</f>
        <v>0</v>
      </c>
      <c r="AZ646">
        <f>'Master Data'!AZ646</f>
        <v>0</v>
      </c>
      <c r="BA646">
        <f>'Master Data'!BA646</f>
        <v>0</v>
      </c>
      <c r="BB646">
        <f>'Master Data'!BB646</f>
        <v>0</v>
      </c>
      <c r="BC646">
        <f>'Master Data'!BC646</f>
        <v>0</v>
      </c>
      <c r="BD646">
        <f>'Master Data'!BD646</f>
        <v>0</v>
      </c>
      <c r="BE646">
        <f>'Master Data'!BE646</f>
        <v>0</v>
      </c>
      <c r="BF646">
        <f>'Master Data'!BF646</f>
        <v>0</v>
      </c>
      <c r="BG646">
        <f>'Master Data'!BG646</f>
        <v>0</v>
      </c>
      <c r="BH646">
        <f>'Master Data'!BH646</f>
        <v>0</v>
      </c>
      <c r="BI646">
        <f>'Master Data'!BI646</f>
        <v>0</v>
      </c>
      <c r="BJ646">
        <f>'Master Data'!BJ646</f>
        <v>0</v>
      </c>
      <c r="BK646">
        <f>'Master Data'!BK646</f>
        <v>0</v>
      </c>
      <c r="BL646">
        <f>'Master Data'!BL646</f>
        <v>0</v>
      </c>
      <c r="BM646">
        <f>'Master Data'!BM646</f>
        <v>0</v>
      </c>
      <c r="BN646">
        <f>'Master Data'!BN646</f>
        <v>0</v>
      </c>
      <c r="BO646">
        <f>'Master Data'!BO646</f>
        <v>0</v>
      </c>
      <c r="BP646">
        <f>'Master Data'!BP646</f>
        <v>0</v>
      </c>
      <c r="BQ646">
        <f>'Master Data'!BQ646</f>
        <v>0</v>
      </c>
      <c r="BR646">
        <f>'Master Data'!BR646</f>
        <v>0</v>
      </c>
      <c r="BS646">
        <f>'Master Data'!BS646</f>
        <v>0</v>
      </c>
      <c r="BT646">
        <f>'Master Data'!BT646</f>
        <v>0</v>
      </c>
      <c r="BU646">
        <f>'Master Data'!BU646</f>
        <v>0</v>
      </c>
      <c r="BV646">
        <f>'Master Data'!BV646</f>
        <v>0</v>
      </c>
      <c r="BW646">
        <f>'Master Data'!BW646</f>
        <v>20240118</v>
      </c>
      <c r="BX646" t="str">
        <f t="shared" si="120"/>
        <v>Chesapeake College - Introduction to Manufacturing (45 clock hours)</v>
      </c>
      <c r="BY646" s="27" t="str">
        <f t="shared" si="113"/>
        <v/>
      </c>
      <c r="BZ646" s="20" t="e">
        <f t="shared" si="114"/>
        <v>#DIV/0!</v>
      </c>
      <c r="CA646" s="20" t="e">
        <f t="shared" si="115"/>
        <v>#DIV/0!</v>
      </c>
      <c r="CB646" s="20" t="e">
        <f t="shared" si="116"/>
        <v>#DIV/0!</v>
      </c>
      <c r="CC646" s="20" t="e">
        <f t="shared" si="117"/>
        <v>#DIV/0!</v>
      </c>
      <c r="CD646" s="20" t="e">
        <f t="shared" si="118"/>
        <v>#DIV/0!</v>
      </c>
      <c r="CE646" s="26">
        <f t="shared" si="119"/>
        <v>655</v>
      </c>
      <c r="CF646" s="24" t="str">
        <f t="shared" si="110"/>
        <v xml:space="preserve"> </v>
      </c>
      <c r="CG646" s="24" t="str">
        <f t="shared" si="111"/>
        <v xml:space="preserve"> </v>
      </c>
      <c r="CH646" s="24" t="str">
        <f t="shared" si="112"/>
        <v xml:space="preserve"> </v>
      </c>
    </row>
    <row r="647" spans="1:86">
      <c r="A647" t="str">
        <f>'Master Data'!A647</f>
        <v>MD</v>
      </c>
      <c r="B647" t="str">
        <f>'Master Data'!B647</f>
        <v>Chesapeake College</v>
      </c>
      <c r="C647" t="str">
        <f>'Master Data'!C647</f>
        <v>A Maryland public community college, accredited by the Middle States Commission on Higher Education. See this provider s website for more information. https://www.chesapeake.</v>
      </c>
      <c r="D647" t="str">
        <f>'Master Data'!D647</f>
        <v>1000 College Cir</v>
      </c>
      <c r="E647">
        <f>'Master Data'!E647</f>
        <v>0</v>
      </c>
      <c r="F647" t="str">
        <f>'Master Data'!F647</f>
        <v>Wye Mills</v>
      </c>
      <c r="G647" t="str">
        <f>'Master Data'!G647</f>
        <v>MD</v>
      </c>
      <c r="H647">
        <f>'Master Data'!H647</f>
        <v>21679</v>
      </c>
      <c r="I647">
        <f>'Master Data'!I647</f>
        <v>1</v>
      </c>
      <c r="J647" t="str">
        <f>'Master Data'!J647</f>
        <v>Solidworks: 3D Modeling (45 clock hours)</v>
      </c>
      <c r="K647" t="str">
        <f>'Master Data'!K647</f>
        <v>Covers mechanical design concepts, the 3D design workflow, how to use Solidworks CAD &amp; preps for Certified Solidworks Associate exam.</v>
      </c>
      <c r="L647" t="str">
        <f>'Master Data'!L647</f>
        <v>https://www.solidworks.com/certifications/mechanical-design-cswa-mechanical-design</v>
      </c>
      <c r="M647">
        <f>'Master Data'!M647</f>
        <v>1</v>
      </c>
      <c r="N647" t="str">
        <f>'Master Data'!N647</f>
        <v>Certified Solidworks Associate (CSWA)</v>
      </c>
      <c r="O647">
        <f>'Master Data'!O647</f>
        <v>150613</v>
      </c>
      <c r="P647">
        <f>'Master Data'!P647</f>
        <v>425</v>
      </c>
      <c r="Q647">
        <f>'Master Data'!Q647</f>
        <v>0</v>
      </c>
      <c r="R647">
        <f>'Master Data'!R647</f>
        <v>6</v>
      </c>
      <c r="S647">
        <f>'Master Data'!S647</f>
        <v>8</v>
      </c>
      <c r="T647">
        <f>'Master Data'!T647</f>
        <v>0</v>
      </c>
      <c r="U647">
        <f>'Master Data'!U647</f>
        <v>1</v>
      </c>
      <c r="V647">
        <f>'Master Data'!V647</f>
        <v>17301300</v>
      </c>
      <c r="W647">
        <f>'Master Data'!W647</f>
        <v>0</v>
      </c>
      <c r="X647">
        <f>'Master Data'!X647</f>
        <v>0</v>
      </c>
      <c r="Y647">
        <f>'Master Data'!Y647</f>
        <v>0</v>
      </c>
      <c r="Z647">
        <f>'Master Data'!Z647</f>
        <v>0</v>
      </c>
      <c r="AA647">
        <f>'Master Data'!AA647</f>
        <v>0</v>
      </c>
      <c r="AB647">
        <f>'Master Data'!AB647</f>
        <v>0</v>
      </c>
      <c r="AC647">
        <f>'Master Data'!AC647</f>
        <v>0</v>
      </c>
      <c r="AD647">
        <f>'Master Data'!AD647</f>
        <v>0</v>
      </c>
      <c r="AE647">
        <f>'Master Data'!AE647</f>
        <v>0</v>
      </c>
      <c r="AF647">
        <f>'Master Data'!AF647</f>
        <v>9999999.9900000002</v>
      </c>
      <c r="AG647">
        <f>'Master Data'!AG647</f>
        <v>9999999.9900000002</v>
      </c>
      <c r="AH647">
        <f>'Master Data'!AH647</f>
        <v>0</v>
      </c>
      <c r="AI647">
        <f>'Master Data'!AI647</f>
        <v>0</v>
      </c>
      <c r="AJ647">
        <f>'Master Data'!AJ647</f>
        <v>0</v>
      </c>
      <c r="AK647">
        <f>'Master Data'!AK647</f>
        <v>0</v>
      </c>
      <c r="AL647">
        <f>'Master Data'!AL647</f>
        <v>0</v>
      </c>
      <c r="AM647">
        <f>'Master Data'!AM647</f>
        <v>0</v>
      </c>
      <c r="AN647">
        <f>'Master Data'!AN647</f>
        <v>0</v>
      </c>
      <c r="AO647">
        <f>'Master Data'!AO647</f>
        <v>0</v>
      </c>
      <c r="AP647">
        <f>'Master Data'!AP647</f>
        <v>0</v>
      </c>
      <c r="AQ647">
        <f>'Master Data'!AQ647</f>
        <v>0</v>
      </c>
      <c r="AR647">
        <f>'Master Data'!AR647</f>
        <v>0</v>
      </c>
      <c r="AS647">
        <f>'Master Data'!AS647</f>
        <v>0</v>
      </c>
      <c r="AT647">
        <f>'Master Data'!AT647</f>
        <v>0</v>
      </c>
      <c r="AU647">
        <f>'Master Data'!AU647</f>
        <v>0</v>
      </c>
      <c r="AV647">
        <f>'Master Data'!AV647</f>
        <v>0</v>
      </c>
      <c r="AW647">
        <f>'Master Data'!AW647</f>
        <v>0</v>
      </c>
      <c r="AX647">
        <f>'Master Data'!AX647</f>
        <v>0</v>
      </c>
      <c r="AY647">
        <f>'Master Data'!AY647</f>
        <v>0</v>
      </c>
      <c r="AZ647">
        <f>'Master Data'!AZ647</f>
        <v>0</v>
      </c>
      <c r="BA647">
        <f>'Master Data'!BA647</f>
        <v>0</v>
      </c>
      <c r="BB647">
        <f>'Master Data'!BB647</f>
        <v>0</v>
      </c>
      <c r="BC647">
        <f>'Master Data'!BC647</f>
        <v>0</v>
      </c>
      <c r="BD647">
        <f>'Master Data'!BD647</f>
        <v>0</v>
      </c>
      <c r="BE647">
        <f>'Master Data'!BE647</f>
        <v>0</v>
      </c>
      <c r="BF647">
        <f>'Master Data'!BF647</f>
        <v>0</v>
      </c>
      <c r="BG647">
        <f>'Master Data'!BG647</f>
        <v>0</v>
      </c>
      <c r="BH647">
        <f>'Master Data'!BH647</f>
        <v>0</v>
      </c>
      <c r="BI647">
        <f>'Master Data'!BI647</f>
        <v>0</v>
      </c>
      <c r="BJ647">
        <f>'Master Data'!BJ647</f>
        <v>0</v>
      </c>
      <c r="BK647">
        <f>'Master Data'!BK647</f>
        <v>0</v>
      </c>
      <c r="BL647">
        <f>'Master Data'!BL647</f>
        <v>0</v>
      </c>
      <c r="BM647">
        <f>'Master Data'!BM647</f>
        <v>0</v>
      </c>
      <c r="BN647">
        <f>'Master Data'!BN647</f>
        <v>0</v>
      </c>
      <c r="BO647">
        <f>'Master Data'!BO647</f>
        <v>0</v>
      </c>
      <c r="BP647">
        <f>'Master Data'!BP647</f>
        <v>0</v>
      </c>
      <c r="BQ647">
        <f>'Master Data'!BQ647</f>
        <v>0</v>
      </c>
      <c r="BR647">
        <f>'Master Data'!BR647</f>
        <v>0</v>
      </c>
      <c r="BS647">
        <f>'Master Data'!BS647</f>
        <v>0</v>
      </c>
      <c r="BT647">
        <f>'Master Data'!BT647</f>
        <v>0</v>
      </c>
      <c r="BU647">
        <f>'Master Data'!BU647</f>
        <v>0</v>
      </c>
      <c r="BV647">
        <f>'Master Data'!BV647</f>
        <v>0</v>
      </c>
      <c r="BW647">
        <f>'Master Data'!BW647</f>
        <v>20240118</v>
      </c>
      <c r="BX647" t="str">
        <f t="shared" si="120"/>
        <v>Chesapeake College - Solidworks: 3D Modeling (45 clock hours)</v>
      </c>
      <c r="BY647" s="27" t="str">
        <f t="shared" si="113"/>
        <v/>
      </c>
      <c r="BZ647" s="20" t="e">
        <f t="shared" si="114"/>
        <v>#DIV/0!</v>
      </c>
      <c r="CA647" s="20" t="e">
        <f t="shared" si="115"/>
        <v>#DIV/0!</v>
      </c>
      <c r="CB647" s="20" t="e">
        <f t="shared" si="116"/>
        <v>#DIV/0!</v>
      </c>
      <c r="CC647" s="20" t="e">
        <f t="shared" si="117"/>
        <v>#DIV/0!</v>
      </c>
      <c r="CD647" s="20" t="e">
        <f t="shared" si="118"/>
        <v>#DIV/0!</v>
      </c>
      <c r="CE647" s="26">
        <f t="shared" si="119"/>
        <v>425</v>
      </c>
      <c r="CF647" s="24" t="str">
        <f t="shared" si="110"/>
        <v xml:space="preserve"> </v>
      </c>
      <c r="CG647" s="24" t="str">
        <f t="shared" si="111"/>
        <v xml:space="preserve"> </v>
      </c>
      <c r="CH647" s="24" t="str">
        <f t="shared" si="112"/>
        <v xml:space="preserve"> </v>
      </c>
    </row>
    <row r="648" spans="1:86">
      <c r="A648" t="str">
        <f>'Master Data'!A648</f>
        <v>MD</v>
      </c>
      <c r="B648" t="str">
        <f>'Master Data'!B648</f>
        <v>QS Academy, Inc.</v>
      </c>
      <c r="C648" t="str">
        <f>'Master Data'!C648</f>
        <v>A private for profit entity not regulated by the state of Maryland offering non-credit training. See this provider s website for more information. Approved and regulated by the Texas Workforce Commission, Career Schools and Colleges, Austin, Texas.</v>
      </c>
      <c r="D648" t="str">
        <f>'Master Data'!D648</f>
        <v>1101 S Capital of Texas Hwy - Building J</v>
      </c>
      <c r="E648" t="str">
        <f>'Master Data'!E648</f>
        <v>Suite 200</v>
      </c>
      <c r="F648" t="str">
        <f>'Master Data'!F648</f>
        <v>Austin</v>
      </c>
      <c r="G648" t="str">
        <f>'Master Data'!G648</f>
        <v>TX</v>
      </c>
      <c r="H648">
        <f>'Master Data'!H648</f>
        <v>78746</v>
      </c>
      <c r="I648">
        <f>'Master Data'!I648</f>
        <v>6</v>
      </c>
      <c r="J648" t="str">
        <f>'Master Data'!J648</f>
        <v>Cyber Security Bootcamp (652 clock hours)</v>
      </c>
      <c r="K648" t="str">
        <f>'Master Data'!K648</f>
        <v>This is an online program paired with live Coaching sessions. Students will attend courses and apply your learning to successfully complete projects that address different cybersecurity topics. The bootcamp will end with a capstone project where you will apply your learnings to real-life cybersecurity challenges. The program modality is distance education.</v>
      </c>
      <c r="L648">
        <f>'Master Data'!L648</f>
        <v>0</v>
      </c>
      <c r="M648">
        <f>'Master Data'!M648</f>
        <v>1</v>
      </c>
      <c r="N648" t="str">
        <f>'Master Data'!N648</f>
        <v>E-C Council Certified Ethical Hacker</v>
      </c>
      <c r="O648">
        <f>'Master Data'!O648</f>
        <v>111003</v>
      </c>
      <c r="P648">
        <f>'Master Data'!P648</f>
        <v>7900</v>
      </c>
      <c r="Q648">
        <f>'Master Data'!Q648</f>
        <v>0</v>
      </c>
      <c r="R648">
        <f>'Master Data'!R648</f>
        <v>27</v>
      </c>
      <c r="S648">
        <f>'Master Data'!S648</f>
        <v>24</v>
      </c>
      <c r="T648">
        <f>'Master Data'!T648</f>
        <v>1</v>
      </c>
      <c r="U648">
        <f>'Master Data'!U648</f>
        <v>2</v>
      </c>
      <c r="V648">
        <f>'Master Data'!V648</f>
        <v>15129904</v>
      </c>
      <c r="W648">
        <f>'Master Data'!W648</f>
        <v>0</v>
      </c>
      <c r="X648">
        <f>'Master Data'!X648</f>
        <v>0</v>
      </c>
      <c r="Y648">
        <f>'Master Data'!Y648</f>
        <v>24</v>
      </c>
      <c r="Z648">
        <f>'Master Data'!Z648</f>
        <v>0</v>
      </c>
      <c r="AA648">
        <f>'Master Data'!AA648</f>
        <v>0</v>
      </c>
      <c r="AB648">
        <f>'Master Data'!AB648</f>
        <v>0</v>
      </c>
      <c r="AC648">
        <f>'Master Data'!AC648</f>
        <v>0</v>
      </c>
      <c r="AD648">
        <f>'Master Data'!AD648</f>
        <v>0</v>
      </c>
      <c r="AE648">
        <f>'Master Data'!AE648</f>
        <v>0</v>
      </c>
      <c r="AF648">
        <f>'Master Data'!AF648</f>
        <v>9999999.9900000002</v>
      </c>
      <c r="AG648">
        <f>'Master Data'!AG648</f>
        <v>9999999.9900000002</v>
      </c>
      <c r="AH648">
        <f>'Master Data'!AH648</f>
        <v>0</v>
      </c>
      <c r="AI648">
        <f>'Master Data'!AI648</f>
        <v>0</v>
      </c>
      <c r="AJ648">
        <f>'Master Data'!AJ648</f>
        <v>0</v>
      </c>
      <c r="AK648">
        <f>'Master Data'!AK648</f>
        <v>0</v>
      </c>
      <c r="AL648">
        <f>'Master Data'!AL648</f>
        <v>0</v>
      </c>
      <c r="AM648">
        <f>'Master Data'!AM648</f>
        <v>0</v>
      </c>
      <c r="AN648">
        <f>'Master Data'!AN648</f>
        <v>0</v>
      </c>
      <c r="AO648">
        <f>'Master Data'!AO648</f>
        <v>0</v>
      </c>
      <c r="AP648">
        <f>'Master Data'!AP648</f>
        <v>0</v>
      </c>
      <c r="AQ648">
        <f>'Master Data'!AQ648</f>
        <v>0</v>
      </c>
      <c r="AR648">
        <f>'Master Data'!AR648</f>
        <v>0</v>
      </c>
      <c r="AS648">
        <f>'Master Data'!AS648</f>
        <v>0</v>
      </c>
      <c r="AT648">
        <f>'Master Data'!AT648</f>
        <v>0</v>
      </c>
      <c r="AU648">
        <f>'Master Data'!AU648</f>
        <v>0</v>
      </c>
      <c r="AV648">
        <f>'Master Data'!AV648</f>
        <v>0</v>
      </c>
      <c r="AW648">
        <f>'Master Data'!AW648</f>
        <v>0</v>
      </c>
      <c r="AX648">
        <f>'Master Data'!AX648</f>
        <v>0</v>
      </c>
      <c r="AY648">
        <f>'Master Data'!AY648</f>
        <v>0</v>
      </c>
      <c r="AZ648">
        <f>'Master Data'!AZ648</f>
        <v>0</v>
      </c>
      <c r="BA648">
        <f>'Master Data'!BA648</f>
        <v>0</v>
      </c>
      <c r="BB648">
        <f>'Master Data'!BB648</f>
        <v>0</v>
      </c>
      <c r="BC648">
        <f>'Master Data'!BC648</f>
        <v>0</v>
      </c>
      <c r="BD648">
        <f>'Master Data'!BD648</f>
        <v>0</v>
      </c>
      <c r="BE648">
        <f>'Master Data'!BE648</f>
        <v>0</v>
      </c>
      <c r="BF648">
        <f>'Master Data'!BF648</f>
        <v>0</v>
      </c>
      <c r="BG648">
        <f>'Master Data'!BG648</f>
        <v>0</v>
      </c>
      <c r="BH648">
        <f>'Master Data'!BH648</f>
        <v>0</v>
      </c>
      <c r="BI648">
        <f>'Master Data'!BI648</f>
        <v>0</v>
      </c>
      <c r="BJ648">
        <f>'Master Data'!BJ648</f>
        <v>0</v>
      </c>
      <c r="BK648">
        <f>'Master Data'!BK648</f>
        <v>0</v>
      </c>
      <c r="BL648">
        <f>'Master Data'!BL648</f>
        <v>0</v>
      </c>
      <c r="BM648">
        <f>'Master Data'!BM648</f>
        <v>0</v>
      </c>
      <c r="BN648">
        <f>'Master Data'!BN648</f>
        <v>0</v>
      </c>
      <c r="BO648">
        <f>'Master Data'!BO648</f>
        <v>0</v>
      </c>
      <c r="BP648">
        <f>'Master Data'!BP648</f>
        <v>0</v>
      </c>
      <c r="BQ648">
        <f>'Master Data'!BQ648</f>
        <v>0</v>
      </c>
      <c r="BR648">
        <f>'Master Data'!BR648</f>
        <v>0</v>
      </c>
      <c r="BS648">
        <f>'Master Data'!BS648</f>
        <v>0</v>
      </c>
      <c r="BT648">
        <f>'Master Data'!BT648</f>
        <v>0</v>
      </c>
      <c r="BU648">
        <f>'Master Data'!BU648</f>
        <v>0</v>
      </c>
      <c r="BV648">
        <f>'Master Data'!BV648</f>
        <v>0</v>
      </c>
      <c r="BW648">
        <f>'Master Data'!BW648</f>
        <v>20240111</v>
      </c>
      <c r="BX648" t="str">
        <f t="shared" si="120"/>
        <v>QS Academy, Inc. - Cyber Security Bootcamp (652 clock hours)</v>
      </c>
      <c r="BY648" s="27" t="str">
        <f t="shared" si="113"/>
        <v/>
      </c>
      <c r="BZ648" s="20" t="e">
        <f t="shared" si="114"/>
        <v>#DIV/0!</v>
      </c>
      <c r="CA648" s="20" t="e">
        <f t="shared" si="115"/>
        <v>#DIV/0!</v>
      </c>
      <c r="CB648" s="20" t="e">
        <f t="shared" si="116"/>
        <v>#DIV/0!</v>
      </c>
      <c r="CC648" s="20" t="e">
        <f t="shared" si="117"/>
        <v>#DIV/0!</v>
      </c>
      <c r="CD648" s="20" t="e">
        <f t="shared" si="118"/>
        <v>#DIV/0!</v>
      </c>
      <c r="CE648" s="26">
        <f t="shared" si="119"/>
        <v>7900</v>
      </c>
      <c r="CF648" s="24" t="str">
        <f t="shared" si="110"/>
        <v xml:space="preserve"> </v>
      </c>
      <c r="CG648" s="24" t="str">
        <f t="shared" si="111"/>
        <v xml:space="preserve"> </v>
      </c>
      <c r="CH648" s="24" t="str">
        <f t="shared" si="112"/>
        <v xml:space="preserve"> </v>
      </c>
    </row>
    <row r="649" spans="1:86">
      <c r="A649" t="str">
        <f>'Master Data'!A649</f>
        <v>MD</v>
      </c>
      <c r="B649" t="str">
        <f>'Master Data'!B649</f>
        <v>QS Academy, Inc.</v>
      </c>
      <c r="C649" t="str">
        <f>'Master Data'!C649</f>
        <v>A private for profit entity not regulated by the state of Maryland offering non-credit training. See this provider s website for more information. Approved and regulated by the Texas Workforce Commission, Career Schools and Colleges, Austin, Texas.</v>
      </c>
      <c r="D649" t="str">
        <f>'Master Data'!D649</f>
        <v>1101 S Capital of Texas Hwy - Building J</v>
      </c>
      <c r="E649" t="str">
        <f>'Master Data'!E649</f>
        <v>Suite 200</v>
      </c>
      <c r="F649" t="str">
        <f>'Master Data'!F649</f>
        <v>Austin</v>
      </c>
      <c r="G649" t="str">
        <f>'Master Data'!G649</f>
        <v>TX</v>
      </c>
      <c r="H649">
        <f>'Master Data'!H649</f>
        <v>78746</v>
      </c>
      <c r="I649">
        <f>'Master Data'!I649</f>
        <v>6</v>
      </c>
      <c r="J649" t="str">
        <f>'Master Data'!J649</f>
        <v>Cloud Engineering Bootcamp (652 clock hours)</v>
      </c>
      <c r="K649" t="str">
        <f>'Master Data'!K649</f>
        <v>Preparation for the AWS Certified Cloud Practitioner exam (CLF-C01) for those with at least 6 months of exposure to the AWS Cloud, recommended.</v>
      </c>
      <c r="L649">
        <f>'Master Data'!L649</f>
        <v>0</v>
      </c>
      <c r="M649">
        <f>'Master Data'!M649</f>
        <v>1</v>
      </c>
      <c r="N649" t="str">
        <f>'Master Data'!N649</f>
        <v>AWS Certified Cloud Practitioner</v>
      </c>
      <c r="O649">
        <f>'Master Data'!O649</f>
        <v>110902</v>
      </c>
      <c r="P649">
        <f>'Master Data'!P649</f>
        <v>7900</v>
      </c>
      <c r="Q649">
        <f>'Master Data'!Q649</f>
        <v>0</v>
      </c>
      <c r="R649">
        <f>'Master Data'!R649</f>
        <v>27</v>
      </c>
      <c r="S649">
        <f>'Master Data'!S649</f>
        <v>24</v>
      </c>
      <c r="T649">
        <f>'Master Data'!T649</f>
        <v>1</v>
      </c>
      <c r="U649">
        <f>'Master Data'!U649</f>
        <v>2</v>
      </c>
      <c r="V649">
        <f>'Master Data'!V649</f>
        <v>15129900</v>
      </c>
      <c r="W649">
        <f>'Master Data'!W649</f>
        <v>0</v>
      </c>
      <c r="X649">
        <f>'Master Data'!X649</f>
        <v>0</v>
      </c>
      <c r="Y649">
        <f>'Master Data'!Y649</f>
        <v>6</v>
      </c>
      <c r="Z649">
        <f>'Master Data'!Z649</f>
        <v>2</v>
      </c>
      <c r="AA649">
        <f>'Master Data'!AA649</f>
        <v>2</v>
      </c>
      <c r="AB649">
        <f>'Master Data'!AB649</f>
        <v>0</v>
      </c>
      <c r="AC649">
        <f>'Master Data'!AC649</f>
        <v>0</v>
      </c>
      <c r="AD649">
        <f>'Master Data'!AD649</f>
        <v>0</v>
      </c>
      <c r="AE649">
        <f>'Master Data'!AE649</f>
        <v>0</v>
      </c>
      <c r="AF649">
        <f>'Master Data'!AF649</f>
        <v>9999999.9900000002</v>
      </c>
      <c r="AG649">
        <f>'Master Data'!AG649</f>
        <v>9999999.9900000002</v>
      </c>
      <c r="AH649">
        <f>'Master Data'!AH649</f>
        <v>1</v>
      </c>
      <c r="AI649">
        <f>'Master Data'!AI649</f>
        <v>0</v>
      </c>
      <c r="AJ649">
        <f>'Master Data'!AJ649</f>
        <v>0</v>
      </c>
      <c r="AK649">
        <f>'Master Data'!AK649</f>
        <v>0</v>
      </c>
      <c r="AL649">
        <f>'Master Data'!AL649</f>
        <v>0</v>
      </c>
      <c r="AM649">
        <f>'Master Data'!AM649</f>
        <v>0</v>
      </c>
      <c r="AN649">
        <f>'Master Data'!AN649</f>
        <v>0</v>
      </c>
      <c r="AO649">
        <f>'Master Data'!AO649</f>
        <v>0</v>
      </c>
      <c r="AP649">
        <f>'Master Data'!AP649</f>
        <v>0</v>
      </c>
      <c r="AQ649">
        <f>'Master Data'!AQ649</f>
        <v>0</v>
      </c>
      <c r="AR649">
        <f>'Master Data'!AR649</f>
        <v>0</v>
      </c>
      <c r="AS649">
        <f>'Master Data'!AS649</f>
        <v>0</v>
      </c>
      <c r="AT649">
        <f>'Master Data'!AT649</f>
        <v>0</v>
      </c>
      <c r="AU649">
        <f>'Master Data'!AU649</f>
        <v>0</v>
      </c>
      <c r="AV649">
        <f>'Master Data'!AV649</f>
        <v>0</v>
      </c>
      <c r="AW649">
        <f>'Master Data'!AW649</f>
        <v>0</v>
      </c>
      <c r="AX649">
        <f>'Master Data'!AX649</f>
        <v>0</v>
      </c>
      <c r="AY649">
        <f>'Master Data'!AY649</f>
        <v>0</v>
      </c>
      <c r="AZ649">
        <f>'Master Data'!AZ649</f>
        <v>0</v>
      </c>
      <c r="BA649">
        <f>'Master Data'!BA649</f>
        <v>0</v>
      </c>
      <c r="BB649">
        <f>'Master Data'!BB649</f>
        <v>0</v>
      </c>
      <c r="BC649">
        <f>'Master Data'!BC649</f>
        <v>0</v>
      </c>
      <c r="BD649">
        <f>'Master Data'!BD649</f>
        <v>0</v>
      </c>
      <c r="BE649">
        <f>'Master Data'!BE649</f>
        <v>0</v>
      </c>
      <c r="BF649">
        <f>'Master Data'!BF649</f>
        <v>0</v>
      </c>
      <c r="BG649">
        <f>'Master Data'!BG649</f>
        <v>0</v>
      </c>
      <c r="BH649">
        <f>'Master Data'!BH649</f>
        <v>0</v>
      </c>
      <c r="BI649">
        <f>'Master Data'!BI649</f>
        <v>0</v>
      </c>
      <c r="BJ649">
        <f>'Master Data'!BJ649</f>
        <v>0</v>
      </c>
      <c r="BK649">
        <f>'Master Data'!BK649</f>
        <v>0</v>
      </c>
      <c r="BL649">
        <f>'Master Data'!BL649</f>
        <v>0</v>
      </c>
      <c r="BM649">
        <f>'Master Data'!BM649</f>
        <v>0</v>
      </c>
      <c r="BN649">
        <f>'Master Data'!BN649</f>
        <v>0</v>
      </c>
      <c r="BO649">
        <f>'Master Data'!BO649</f>
        <v>0</v>
      </c>
      <c r="BP649">
        <f>'Master Data'!BP649</f>
        <v>0</v>
      </c>
      <c r="BQ649">
        <f>'Master Data'!BQ649</f>
        <v>0</v>
      </c>
      <c r="BR649">
        <f>'Master Data'!BR649</f>
        <v>0</v>
      </c>
      <c r="BS649">
        <f>'Master Data'!BS649</f>
        <v>0</v>
      </c>
      <c r="BT649">
        <f>'Master Data'!BT649</f>
        <v>0</v>
      </c>
      <c r="BU649">
        <f>'Master Data'!BU649</f>
        <v>0</v>
      </c>
      <c r="BV649">
        <f>'Master Data'!BV649</f>
        <v>0</v>
      </c>
      <c r="BW649">
        <f>'Master Data'!BW649</f>
        <v>20240111</v>
      </c>
      <c r="BX649" t="str">
        <f t="shared" si="120"/>
        <v>QS Academy, Inc. - Cloud Engineering Bootcamp (652 clock hours)</v>
      </c>
      <c r="BY649" s="27" t="str">
        <f t="shared" si="113"/>
        <v/>
      </c>
      <c r="BZ649" s="20" t="e">
        <f t="shared" si="114"/>
        <v>#DIV/0!</v>
      </c>
      <c r="CA649" s="20" t="e">
        <f t="shared" si="115"/>
        <v>#DIV/0!</v>
      </c>
      <c r="CB649" s="20">
        <f t="shared" si="116"/>
        <v>0</v>
      </c>
      <c r="CC649" s="20" t="e">
        <f t="shared" si="117"/>
        <v>#DIV/0!</v>
      </c>
      <c r="CD649" s="20" t="e">
        <f t="shared" si="118"/>
        <v>#DIV/0!</v>
      </c>
      <c r="CE649" s="26">
        <f t="shared" si="119"/>
        <v>7900</v>
      </c>
      <c r="CF649" s="24" t="str">
        <f t="shared" si="110"/>
        <v xml:space="preserve"> </v>
      </c>
      <c r="CG649" s="24" t="str">
        <f t="shared" si="111"/>
        <v xml:space="preserve"> </v>
      </c>
      <c r="CH649" s="24" t="str">
        <f t="shared" si="112"/>
        <v xml:space="preserve"> </v>
      </c>
    </row>
    <row r="650" spans="1:86">
      <c r="A650" t="str">
        <f>'Master Data'!A650</f>
        <v>MD</v>
      </c>
      <c r="B650" t="str">
        <f>'Master Data'!B650</f>
        <v>QS Academy, Inc.</v>
      </c>
      <c r="C650" t="str">
        <f>'Master Data'!C650</f>
        <v>A private for profit entity not regulated by the state of Maryland offering non-credit training. See this provider s website for more information. Approved and regulated by the Texas Workforce Commission, Career Schools and Colleges, Austin, Texas.</v>
      </c>
      <c r="D650" t="str">
        <f>'Master Data'!D650</f>
        <v>1101 S Capital of Texas Hwy - Building J</v>
      </c>
      <c r="E650" t="str">
        <f>'Master Data'!E650</f>
        <v>Suite 200</v>
      </c>
      <c r="F650" t="str">
        <f>'Master Data'!F650</f>
        <v>Austin</v>
      </c>
      <c r="G650" t="str">
        <f>'Master Data'!G650</f>
        <v>TX</v>
      </c>
      <c r="H650">
        <f>'Master Data'!H650</f>
        <v>78746</v>
      </c>
      <c r="I650">
        <f>'Master Data'!I650</f>
        <v>6</v>
      </c>
      <c r="J650" t="str">
        <f>'Master Data'!J650</f>
        <v>Data Science and Analytics Bootcamp (624 clock hours)</v>
      </c>
      <c r="K650" t="str">
        <f>'Master Data'!K650</f>
        <v>Preparation for the Microsoft Azure Data Scientist Associate exam.</v>
      </c>
      <c r="L650">
        <f>'Master Data'!L650</f>
        <v>0</v>
      </c>
      <c r="M650">
        <f>'Master Data'!M650</f>
        <v>1</v>
      </c>
      <c r="N650" t="str">
        <f>'Master Data'!N650</f>
        <v>Microsoft AZ-900 (Azure Fundamentals), Microsoft DP-100 (Azure Data Scientist)</v>
      </c>
      <c r="O650">
        <f>'Master Data'!O650</f>
        <v>111003</v>
      </c>
      <c r="P650">
        <f>'Master Data'!P650</f>
        <v>7900</v>
      </c>
      <c r="Q650">
        <f>'Master Data'!Q650</f>
        <v>0</v>
      </c>
      <c r="R650">
        <f>'Master Data'!R650</f>
        <v>23</v>
      </c>
      <c r="S650">
        <f>'Master Data'!S650</f>
        <v>28</v>
      </c>
      <c r="T650">
        <f>'Master Data'!T650</f>
        <v>1</v>
      </c>
      <c r="U650">
        <f>'Master Data'!U650</f>
        <v>2</v>
      </c>
      <c r="V650">
        <f>'Master Data'!V650</f>
        <v>15205100</v>
      </c>
      <c r="W650">
        <f>'Master Data'!W650</f>
        <v>0</v>
      </c>
      <c r="X650">
        <f>'Master Data'!X650</f>
        <v>0</v>
      </c>
      <c r="Y650">
        <f>'Master Data'!Y650</f>
        <v>7</v>
      </c>
      <c r="Z650">
        <f>'Master Data'!Z650</f>
        <v>1</v>
      </c>
      <c r="AA650">
        <f>'Master Data'!AA650</f>
        <v>1</v>
      </c>
      <c r="AB650">
        <f>'Master Data'!AB650</f>
        <v>0</v>
      </c>
      <c r="AC650">
        <f>'Master Data'!AC650</f>
        <v>0</v>
      </c>
      <c r="AD650">
        <f>'Master Data'!AD650</f>
        <v>0</v>
      </c>
      <c r="AE650">
        <f>'Master Data'!AE650</f>
        <v>0</v>
      </c>
      <c r="AF650">
        <f>'Master Data'!AF650</f>
        <v>9999999.9900000002</v>
      </c>
      <c r="AG650">
        <f>'Master Data'!AG650</f>
        <v>9999999.9900000002</v>
      </c>
      <c r="AH650">
        <f>'Master Data'!AH650</f>
        <v>0</v>
      </c>
      <c r="AI650">
        <f>'Master Data'!AI650</f>
        <v>0</v>
      </c>
      <c r="AJ650">
        <f>'Master Data'!AJ650</f>
        <v>0</v>
      </c>
      <c r="AK650">
        <f>'Master Data'!AK650</f>
        <v>0</v>
      </c>
      <c r="AL650">
        <f>'Master Data'!AL650</f>
        <v>0</v>
      </c>
      <c r="AM650">
        <f>'Master Data'!AM650</f>
        <v>0</v>
      </c>
      <c r="AN650">
        <f>'Master Data'!AN650</f>
        <v>0</v>
      </c>
      <c r="AO650">
        <f>'Master Data'!AO650</f>
        <v>0</v>
      </c>
      <c r="AP650">
        <f>'Master Data'!AP650</f>
        <v>0</v>
      </c>
      <c r="AQ650">
        <f>'Master Data'!AQ650</f>
        <v>0</v>
      </c>
      <c r="AR650">
        <f>'Master Data'!AR650</f>
        <v>0</v>
      </c>
      <c r="AS650">
        <f>'Master Data'!AS650</f>
        <v>0</v>
      </c>
      <c r="AT650">
        <f>'Master Data'!AT650</f>
        <v>0</v>
      </c>
      <c r="AU650">
        <f>'Master Data'!AU650</f>
        <v>0</v>
      </c>
      <c r="AV650">
        <f>'Master Data'!AV650</f>
        <v>0</v>
      </c>
      <c r="AW650">
        <f>'Master Data'!AW650</f>
        <v>0</v>
      </c>
      <c r="AX650">
        <f>'Master Data'!AX650</f>
        <v>0</v>
      </c>
      <c r="AY650">
        <f>'Master Data'!AY650</f>
        <v>0</v>
      </c>
      <c r="AZ650">
        <f>'Master Data'!AZ650</f>
        <v>0</v>
      </c>
      <c r="BA650">
        <f>'Master Data'!BA650</f>
        <v>0</v>
      </c>
      <c r="BB650">
        <f>'Master Data'!BB650</f>
        <v>0</v>
      </c>
      <c r="BC650">
        <f>'Master Data'!BC650</f>
        <v>0</v>
      </c>
      <c r="BD650">
        <f>'Master Data'!BD650</f>
        <v>0</v>
      </c>
      <c r="BE650">
        <f>'Master Data'!BE650</f>
        <v>0</v>
      </c>
      <c r="BF650">
        <f>'Master Data'!BF650</f>
        <v>0</v>
      </c>
      <c r="BG650">
        <f>'Master Data'!BG650</f>
        <v>0</v>
      </c>
      <c r="BH650">
        <f>'Master Data'!BH650</f>
        <v>0</v>
      </c>
      <c r="BI650">
        <f>'Master Data'!BI650</f>
        <v>0</v>
      </c>
      <c r="BJ650">
        <f>'Master Data'!BJ650</f>
        <v>0</v>
      </c>
      <c r="BK650">
        <f>'Master Data'!BK650</f>
        <v>0</v>
      </c>
      <c r="BL650">
        <f>'Master Data'!BL650</f>
        <v>0</v>
      </c>
      <c r="BM650">
        <f>'Master Data'!BM650</f>
        <v>0</v>
      </c>
      <c r="BN650">
        <f>'Master Data'!BN650</f>
        <v>0</v>
      </c>
      <c r="BO650">
        <f>'Master Data'!BO650</f>
        <v>0</v>
      </c>
      <c r="BP650">
        <f>'Master Data'!BP650</f>
        <v>0</v>
      </c>
      <c r="BQ650">
        <f>'Master Data'!BQ650</f>
        <v>0</v>
      </c>
      <c r="BR650">
        <f>'Master Data'!BR650</f>
        <v>0</v>
      </c>
      <c r="BS650">
        <f>'Master Data'!BS650</f>
        <v>0</v>
      </c>
      <c r="BT650">
        <f>'Master Data'!BT650</f>
        <v>0</v>
      </c>
      <c r="BU650">
        <f>'Master Data'!BU650</f>
        <v>0</v>
      </c>
      <c r="BV650">
        <f>'Master Data'!BV650</f>
        <v>0</v>
      </c>
      <c r="BW650">
        <f>'Master Data'!BW650</f>
        <v>20240111</v>
      </c>
      <c r="BX650" t="str">
        <f t="shared" si="120"/>
        <v>QS Academy, Inc. - Data Science and Analytics Bootcamp (624 clock hours)</v>
      </c>
      <c r="BY650" s="27" t="str">
        <f t="shared" si="113"/>
        <v/>
      </c>
      <c r="BZ650" s="20" t="e">
        <f t="shared" si="114"/>
        <v>#DIV/0!</v>
      </c>
      <c r="CA650" s="20" t="e">
        <f t="shared" si="115"/>
        <v>#DIV/0!</v>
      </c>
      <c r="CB650" s="20" t="e">
        <f t="shared" si="116"/>
        <v>#DIV/0!</v>
      </c>
      <c r="CC650" s="20" t="e">
        <f t="shared" si="117"/>
        <v>#DIV/0!</v>
      </c>
      <c r="CD650" s="20" t="e">
        <f t="shared" si="118"/>
        <v>#DIV/0!</v>
      </c>
      <c r="CE650" s="26">
        <f t="shared" si="119"/>
        <v>7900</v>
      </c>
      <c r="CF650" s="24" t="str">
        <f t="shared" si="110"/>
        <v xml:space="preserve"> </v>
      </c>
      <c r="CG650" s="24" t="str">
        <f t="shared" si="111"/>
        <v xml:space="preserve"> </v>
      </c>
      <c r="CH650" s="24" t="str">
        <f t="shared" si="112"/>
        <v xml:space="preserve"> </v>
      </c>
    </row>
    <row r="651" spans="1:86">
      <c r="A651" t="str">
        <f>'Master Data'!A651</f>
        <v>MD</v>
      </c>
      <c r="B651" t="str">
        <f>'Master Data'!B651</f>
        <v>Digital Bridge USA Corporation</v>
      </c>
      <c r="C651" t="str">
        <f>'Master Data'!C651</f>
        <v>A private 501(c) (3) nonprofit business not regulated by the state of Maryland (MHEC) offering non-credit training. See this provider s website for more information.</v>
      </c>
      <c r="D651" t="str">
        <f>'Master Data'!D651</f>
        <v>20512 Stern Croft Court</v>
      </c>
      <c r="E651">
        <f>'Master Data'!E651</f>
        <v>0</v>
      </c>
      <c r="F651" t="str">
        <f>'Master Data'!F651</f>
        <v>Montgomery Village</v>
      </c>
      <c r="G651" t="str">
        <f>'Master Data'!G651</f>
        <v>MD</v>
      </c>
      <c r="H651">
        <f>'Master Data'!H651</f>
        <v>20886</v>
      </c>
      <c r="I651">
        <f>'Master Data'!I651</f>
        <v>5</v>
      </c>
      <c r="J651" t="str">
        <f>'Master Data'!J651</f>
        <v>Cybersecurity+ Exam Prep (32 clock hours)</v>
      </c>
      <c r="K651" t="str">
        <f>'Master Data'!K651</f>
        <v>Preparation for the CySA+ exam for those with Network+ and Security+ certifications and 3-4 years of hands-on info security-related work experience, recommended.</v>
      </c>
      <c r="L651" t="str">
        <f>'Master Data'!L651</f>
        <v>http://digitalbridgetraining.org</v>
      </c>
      <c r="M651">
        <f>'Master Data'!M651</f>
        <v>1</v>
      </c>
      <c r="N651" t="str">
        <f>'Master Data'!N651</f>
        <v>CompTIA CySA+</v>
      </c>
      <c r="O651">
        <f>'Master Data'!O651</f>
        <v>111003</v>
      </c>
      <c r="P651">
        <f>'Master Data'!P651</f>
        <v>4000</v>
      </c>
      <c r="Q651">
        <f>'Master Data'!Q651</f>
        <v>1000</v>
      </c>
      <c r="R651">
        <f>'Master Data'!R651</f>
        <v>4</v>
      </c>
      <c r="S651">
        <f>'Master Data'!S651</f>
        <v>8</v>
      </c>
      <c r="T651">
        <f>'Master Data'!T651</f>
        <v>1</v>
      </c>
      <c r="U651">
        <f>'Master Data'!U651</f>
        <v>3</v>
      </c>
      <c r="V651">
        <f>'Master Data'!V651</f>
        <v>15121200</v>
      </c>
      <c r="W651">
        <f>'Master Data'!W651</f>
        <v>0</v>
      </c>
      <c r="X651">
        <f>'Master Data'!X651</f>
        <v>0</v>
      </c>
      <c r="Y651">
        <f>'Master Data'!Y651</f>
        <v>9</v>
      </c>
      <c r="Z651">
        <f>'Master Data'!Z651</f>
        <v>8</v>
      </c>
      <c r="AA651">
        <f>'Master Data'!AA651</f>
        <v>6</v>
      </c>
      <c r="AB651">
        <f>'Master Data'!AB651</f>
        <v>0</v>
      </c>
      <c r="AC651">
        <f>'Master Data'!AC651</f>
        <v>0</v>
      </c>
      <c r="AD651">
        <f>'Master Data'!AD651</f>
        <v>0</v>
      </c>
      <c r="AE651">
        <f>'Master Data'!AE651</f>
        <v>0</v>
      </c>
      <c r="AF651">
        <f>'Master Data'!AF651</f>
        <v>9999999.9900000002</v>
      </c>
      <c r="AG651">
        <f>'Master Data'!AG651</f>
        <v>9999999.9900000002</v>
      </c>
      <c r="AH651">
        <f>'Master Data'!AH651</f>
        <v>0</v>
      </c>
      <c r="AI651">
        <f>'Master Data'!AI651</f>
        <v>0</v>
      </c>
      <c r="AJ651">
        <f>'Master Data'!AJ651</f>
        <v>1</v>
      </c>
      <c r="AK651">
        <f>'Master Data'!AK651</f>
        <v>0</v>
      </c>
      <c r="AL651">
        <f>'Master Data'!AL651</f>
        <v>1</v>
      </c>
      <c r="AM651">
        <f>'Master Data'!AM651</f>
        <v>0</v>
      </c>
      <c r="AN651">
        <f>'Master Data'!AN651</f>
        <v>0</v>
      </c>
      <c r="AO651">
        <f>'Master Data'!AO651</f>
        <v>5000</v>
      </c>
      <c r="AP651">
        <f>'Master Data'!AP651</f>
        <v>0</v>
      </c>
      <c r="AQ651">
        <f>'Master Data'!AQ651</f>
        <v>0</v>
      </c>
      <c r="AR651">
        <f>'Master Data'!AR651</f>
        <v>0</v>
      </c>
      <c r="AS651">
        <f>'Master Data'!AS651</f>
        <v>0</v>
      </c>
      <c r="AT651">
        <f>'Master Data'!AT651</f>
        <v>0</v>
      </c>
      <c r="AU651">
        <f>'Master Data'!AU651</f>
        <v>0</v>
      </c>
      <c r="AV651">
        <f>'Master Data'!AV651</f>
        <v>0</v>
      </c>
      <c r="AW651">
        <f>'Master Data'!AW651</f>
        <v>0</v>
      </c>
      <c r="AX651">
        <f>'Master Data'!AX651</f>
        <v>0</v>
      </c>
      <c r="AY651">
        <f>'Master Data'!AY651</f>
        <v>0</v>
      </c>
      <c r="AZ651">
        <f>'Master Data'!AZ651</f>
        <v>0</v>
      </c>
      <c r="BA651">
        <f>'Master Data'!BA651</f>
        <v>0</v>
      </c>
      <c r="BB651">
        <f>'Master Data'!BB651</f>
        <v>0</v>
      </c>
      <c r="BC651">
        <f>'Master Data'!BC651</f>
        <v>1</v>
      </c>
      <c r="BD651">
        <f>'Master Data'!BD651</f>
        <v>0</v>
      </c>
      <c r="BE651">
        <f>'Master Data'!BE651</f>
        <v>0</v>
      </c>
      <c r="BF651">
        <f>'Master Data'!BF651</f>
        <v>1</v>
      </c>
      <c r="BG651">
        <f>'Master Data'!BG651</f>
        <v>0</v>
      </c>
      <c r="BH651">
        <f>'Master Data'!BH651</f>
        <v>0</v>
      </c>
      <c r="BI651">
        <f>'Master Data'!BI651</f>
        <v>0</v>
      </c>
      <c r="BJ651">
        <f>'Master Data'!BJ651</f>
        <v>0</v>
      </c>
      <c r="BK651">
        <f>'Master Data'!BK651</f>
        <v>0</v>
      </c>
      <c r="BL651">
        <f>'Master Data'!BL651</f>
        <v>0</v>
      </c>
      <c r="BM651">
        <f>'Master Data'!BM651</f>
        <v>1</v>
      </c>
      <c r="BN651">
        <f>'Master Data'!BN651</f>
        <v>1</v>
      </c>
      <c r="BO651">
        <f>'Master Data'!BO651</f>
        <v>0</v>
      </c>
      <c r="BP651">
        <f>'Master Data'!BP651</f>
        <v>0</v>
      </c>
      <c r="BQ651">
        <f>'Master Data'!BQ651</f>
        <v>0</v>
      </c>
      <c r="BR651">
        <f>'Master Data'!BR651</f>
        <v>1</v>
      </c>
      <c r="BS651">
        <f>'Master Data'!BS651</f>
        <v>0</v>
      </c>
      <c r="BT651">
        <f>'Master Data'!BT651</f>
        <v>0</v>
      </c>
      <c r="BU651">
        <f>'Master Data'!BU651</f>
        <v>0</v>
      </c>
      <c r="BV651">
        <f>'Master Data'!BV651</f>
        <v>1</v>
      </c>
      <c r="BW651">
        <f>'Master Data'!BW651</f>
        <v>20240125</v>
      </c>
      <c r="BX651" t="str">
        <f t="shared" si="120"/>
        <v>Digital Bridge USA Corporation - Cybersecurity+ Exam Prep (32 clock hours)</v>
      </c>
      <c r="BY651" s="27" t="str">
        <f t="shared" si="113"/>
        <v/>
      </c>
      <c r="BZ651" s="20" t="e">
        <f t="shared" si="114"/>
        <v>#DIV/0!</v>
      </c>
      <c r="CA651" s="20" t="e">
        <f t="shared" si="115"/>
        <v>#DIV/0!</v>
      </c>
      <c r="CB651" s="20" t="e">
        <f t="shared" si="116"/>
        <v>#DIV/0!</v>
      </c>
      <c r="CC651" s="20" t="e">
        <f t="shared" si="117"/>
        <v>#DIV/0!</v>
      </c>
      <c r="CD651" s="20" t="e">
        <f t="shared" si="118"/>
        <v>#DIV/0!</v>
      </c>
      <c r="CE651" s="26">
        <f t="shared" si="119"/>
        <v>5000</v>
      </c>
      <c r="CF651" s="24" t="str">
        <f t="shared" si="110"/>
        <v xml:space="preserve"> </v>
      </c>
      <c r="CG651" s="24" t="str">
        <f t="shared" si="111"/>
        <v xml:space="preserve"> </v>
      </c>
      <c r="CH651" s="24">
        <f t="shared" si="112"/>
        <v>5000</v>
      </c>
    </row>
    <row r="652" spans="1:86">
      <c r="A652" t="str">
        <f>'Master Data'!A652</f>
        <v>MD</v>
      </c>
      <c r="B652" t="str">
        <f>'Master Data'!B652</f>
        <v>Towson University</v>
      </c>
      <c r="C652" t="str">
        <f>'Master Data'!C652</f>
        <v>A Maryland 4-year public university, accredited by the Middle States Commission on Higher Education. See this provider s website for more information. https://www.towson.edu/campus/partnerships-research/continuing-education/about.</v>
      </c>
      <c r="D652" t="str">
        <f>'Master Data'!D652</f>
        <v>7400 York Rd.</v>
      </c>
      <c r="E652" t="str">
        <f>'Master Data'!E652</f>
        <v>Ste. 201</v>
      </c>
      <c r="F652" t="str">
        <f>'Master Data'!F652</f>
        <v>Towson</v>
      </c>
      <c r="G652" t="str">
        <f>'Master Data'!G652</f>
        <v>MD</v>
      </c>
      <c r="H652">
        <f>'Master Data'!H652</f>
        <v>21204</v>
      </c>
      <c r="I652">
        <f>'Master Data'!I652</f>
        <v>8</v>
      </c>
      <c r="J652" t="str">
        <f>'Master Data'!J652</f>
        <v>Certified Administrative Prof-MS Office Specialist Assoc (345 clock hours)</v>
      </c>
      <c r="K652" t="str">
        <f>'Master Data'!K652</f>
        <v>Prep for Certified Administrative Professional exam via IAAP for those with 4 years of related experience or 3 years with associate degree required for certification.</v>
      </c>
      <c r="L652" t="str">
        <f>'Master Data'!L652</f>
        <v>https://www.towson.edu/campus/partnerships-research/continuing-education/business-courses/digital-marketing.html</v>
      </c>
      <c r="M652">
        <f>'Master Data'!M652</f>
        <v>1</v>
      </c>
      <c r="N652" t="str">
        <f>'Master Data'!N652</f>
        <v>Certified Administrative Professional (CAP)</v>
      </c>
      <c r="O652">
        <f>'Master Data'!O652</f>
        <v>520401</v>
      </c>
      <c r="P652">
        <f>'Master Data'!P652</f>
        <v>3499</v>
      </c>
      <c r="Q652">
        <f>'Master Data'!Q652</f>
        <v>0</v>
      </c>
      <c r="R652">
        <f>'Master Data'!R652</f>
        <v>14</v>
      </c>
      <c r="S652">
        <f>'Master Data'!S652</f>
        <v>52</v>
      </c>
      <c r="T652">
        <f>'Master Data'!T652</f>
        <v>1</v>
      </c>
      <c r="U652">
        <f>'Master Data'!U652</f>
        <v>2</v>
      </c>
      <c r="V652">
        <f>'Master Data'!V652</f>
        <v>43601400</v>
      </c>
      <c r="W652">
        <f>'Master Data'!W652</f>
        <v>0</v>
      </c>
      <c r="X652">
        <f>'Master Data'!X652</f>
        <v>0</v>
      </c>
      <c r="Y652">
        <f>'Master Data'!Y652</f>
        <v>2</v>
      </c>
      <c r="Z652">
        <f>'Master Data'!Z652</f>
        <v>0</v>
      </c>
      <c r="AA652">
        <f>'Master Data'!AA652</f>
        <v>0</v>
      </c>
      <c r="AB652">
        <f>'Master Data'!AB652</f>
        <v>0</v>
      </c>
      <c r="AC652">
        <f>'Master Data'!AC652</f>
        <v>0</v>
      </c>
      <c r="AD652">
        <f>'Master Data'!AD652</f>
        <v>0</v>
      </c>
      <c r="AE652">
        <f>'Master Data'!AE652</f>
        <v>0</v>
      </c>
      <c r="AF652">
        <f>'Master Data'!AF652</f>
        <v>9999999.9900000002</v>
      </c>
      <c r="AG652">
        <f>'Master Data'!AG652</f>
        <v>9999999.9900000002</v>
      </c>
      <c r="AH652">
        <f>'Master Data'!AH652</f>
        <v>0</v>
      </c>
      <c r="AI652">
        <f>'Master Data'!AI652</f>
        <v>0</v>
      </c>
      <c r="AJ652">
        <f>'Master Data'!AJ652</f>
        <v>2</v>
      </c>
      <c r="AK652">
        <f>'Master Data'!AK652</f>
        <v>0</v>
      </c>
      <c r="AL652">
        <f>'Master Data'!AL652</f>
        <v>2</v>
      </c>
      <c r="AM652">
        <f>'Master Data'!AM652</f>
        <v>0</v>
      </c>
      <c r="AN652">
        <f>'Master Data'!AN652</f>
        <v>0</v>
      </c>
      <c r="AO652">
        <f>'Master Data'!AO652</f>
        <v>6998</v>
      </c>
      <c r="AP652">
        <f>'Master Data'!AP652</f>
        <v>0</v>
      </c>
      <c r="AQ652">
        <f>'Master Data'!AQ652</f>
        <v>0</v>
      </c>
      <c r="AR652">
        <f>'Master Data'!AR652</f>
        <v>0</v>
      </c>
      <c r="AS652">
        <f>'Master Data'!AS652</f>
        <v>0</v>
      </c>
      <c r="AT652">
        <f>'Master Data'!AT652</f>
        <v>0</v>
      </c>
      <c r="AU652">
        <f>'Master Data'!AU652</f>
        <v>0</v>
      </c>
      <c r="AV652">
        <f>'Master Data'!AV652</f>
        <v>0</v>
      </c>
      <c r="AW652">
        <f>'Master Data'!AW652</f>
        <v>0</v>
      </c>
      <c r="AX652">
        <f>'Master Data'!AX652</f>
        <v>0</v>
      </c>
      <c r="AY652">
        <f>'Master Data'!AY652</f>
        <v>1</v>
      </c>
      <c r="AZ652">
        <f>'Master Data'!AZ652</f>
        <v>0</v>
      </c>
      <c r="BA652">
        <f>'Master Data'!BA652</f>
        <v>0</v>
      </c>
      <c r="BB652">
        <f>'Master Data'!BB652</f>
        <v>0</v>
      </c>
      <c r="BC652">
        <f>'Master Data'!BC652</f>
        <v>0</v>
      </c>
      <c r="BD652">
        <f>'Master Data'!BD652</f>
        <v>2</v>
      </c>
      <c r="BE652">
        <f>'Master Data'!BE652</f>
        <v>1</v>
      </c>
      <c r="BF652">
        <f>'Master Data'!BF652</f>
        <v>0</v>
      </c>
      <c r="BG652">
        <f>'Master Data'!BG652</f>
        <v>0</v>
      </c>
      <c r="BH652">
        <f>'Master Data'!BH652</f>
        <v>0</v>
      </c>
      <c r="BI652">
        <f>'Master Data'!BI652</f>
        <v>0</v>
      </c>
      <c r="BJ652">
        <f>'Master Data'!BJ652</f>
        <v>1</v>
      </c>
      <c r="BK652">
        <f>'Master Data'!BK652</f>
        <v>0</v>
      </c>
      <c r="BL652">
        <f>'Master Data'!BL652</f>
        <v>1</v>
      </c>
      <c r="BM652">
        <f>'Master Data'!BM652</f>
        <v>1</v>
      </c>
      <c r="BN652">
        <f>'Master Data'!BN652</f>
        <v>0</v>
      </c>
      <c r="BO652">
        <f>'Master Data'!BO652</f>
        <v>0</v>
      </c>
      <c r="BP652">
        <f>'Master Data'!BP652</f>
        <v>0</v>
      </c>
      <c r="BQ652">
        <f>'Master Data'!BQ652</f>
        <v>0</v>
      </c>
      <c r="BR652">
        <f>'Master Data'!BR652</f>
        <v>0</v>
      </c>
      <c r="BS652">
        <f>'Master Data'!BS652</f>
        <v>0</v>
      </c>
      <c r="BT652">
        <f>'Master Data'!BT652</f>
        <v>0</v>
      </c>
      <c r="BU652">
        <f>'Master Data'!BU652</f>
        <v>0</v>
      </c>
      <c r="BV652">
        <f>'Master Data'!BV652</f>
        <v>1</v>
      </c>
      <c r="BW652">
        <f>'Master Data'!BW652</f>
        <v>20240125</v>
      </c>
      <c r="BX652" t="str">
        <f t="shared" si="120"/>
        <v>Towson University - Certified Administrative Prof-MS Office Specialist Assoc (345 clock hours)</v>
      </c>
      <c r="BY652" s="27" t="str">
        <f t="shared" si="113"/>
        <v/>
      </c>
      <c r="BZ652" s="20" t="e">
        <f t="shared" si="114"/>
        <v>#DIV/0!</v>
      </c>
      <c r="CA652" s="20" t="e">
        <f t="shared" si="115"/>
        <v>#DIV/0!</v>
      </c>
      <c r="CB652" s="20" t="e">
        <f t="shared" si="116"/>
        <v>#DIV/0!</v>
      </c>
      <c r="CC652" s="20" t="e">
        <f t="shared" si="117"/>
        <v>#DIV/0!</v>
      </c>
      <c r="CD652" s="20" t="e">
        <f t="shared" si="118"/>
        <v>#DIV/0!</v>
      </c>
      <c r="CE652" s="26">
        <f t="shared" si="119"/>
        <v>3499</v>
      </c>
      <c r="CF652" s="24" t="str">
        <f t="shared" ref="CF652:CF715" si="121">IF(AR652&gt;0,AR652, " ")</f>
        <v xml:space="preserve"> </v>
      </c>
      <c r="CG652" s="24" t="str">
        <f t="shared" ref="CG652:CG715" si="122">IF(AD652&gt;0,AD652, " " )</f>
        <v xml:space="preserve"> </v>
      </c>
      <c r="CH652" s="24">
        <f t="shared" ref="CH652:CH715" si="123">IF(AO652&gt;0,AO652, " ")</f>
        <v>6998</v>
      </c>
    </row>
    <row r="653" spans="1:86">
      <c r="A653" t="str">
        <f>'Master Data'!A653</f>
        <v>MD</v>
      </c>
      <c r="B653" t="str">
        <f>'Master Data'!B653</f>
        <v>Unique System Skills LLC</v>
      </c>
      <c r="C653" t="str">
        <f>'Master Data'!C653</f>
        <v>A private for profit entity not regulated by the state of Maryland offering non-credit training. See this provider s website for more information.</v>
      </c>
      <c r="D653" t="str">
        <f>'Master Data'!D653</f>
        <v>547 Amherst Street  Suite 201</v>
      </c>
      <c r="E653">
        <f>'Master Data'!E653</f>
        <v>0</v>
      </c>
      <c r="F653" t="str">
        <f>'Master Data'!F653</f>
        <v>Nashua</v>
      </c>
      <c r="G653" t="str">
        <f>'Master Data'!G653</f>
        <v>NH</v>
      </c>
      <c r="H653">
        <f>'Master Data'!H653</f>
        <v>3063</v>
      </c>
      <c r="I653">
        <f>'Master Data'!I653</f>
        <v>6</v>
      </c>
      <c r="J653" t="str">
        <f>'Master Data'!J653</f>
        <v>SQL Fundamentals (20 clock hours)</v>
      </c>
      <c r="K653" t="str">
        <f>'Master Data'!K653</f>
        <v>Covers SQL fundamentals: the basics of data retrieval using SQL SELECT statements to execute queries, restrict and sort data, and control runtime output using ampersand substitution. Also covers table creation and use.</v>
      </c>
      <c r="L653" t="str">
        <f>'Master Data'!L653</f>
        <v>https://www.systemskills.com/</v>
      </c>
      <c r="M653">
        <f>'Master Data'!M653</f>
        <v>8</v>
      </c>
      <c r="N653">
        <f>'Master Data'!N653</f>
        <v>0</v>
      </c>
      <c r="O653">
        <f>'Master Data'!O653</f>
        <v>111001</v>
      </c>
      <c r="P653">
        <f>'Master Data'!P653</f>
        <v>820</v>
      </c>
      <c r="Q653">
        <f>'Master Data'!Q653</f>
        <v>0</v>
      </c>
      <c r="R653">
        <f>'Master Data'!R653</f>
        <v>20</v>
      </c>
      <c r="S653">
        <f>'Master Data'!S653</f>
        <v>1</v>
      </c>
      <c r="T653">
        <f>'Master Data'!T653</f>
        <v>1</v>
      </c>
      <c r="U653">
        <f>'Master Data'!U653</f>
        <v>2</v>
      </c>
      <c r="V653">
        <f>'Master Data'!V653</f>
        <v>15124200</v>
      </c>
      <c r="W653">
        <f>'Master Data'!W653</f>
        <v>0</v>
      </c>
      <c r="X653">
        <f>'Master Data'!X653</f>
        <v>0</v>
      </c>
      <c r="Y653">
        <f>'Master Data'!Y653</f>
        <v>1</v>
      </c>
      <c r="Z653">
        <f>'Master Data'!Z653</f>
        <v>1</v>
      </c>
      <c r="AA653">
        <f>'Master Data'!AA653</f>
        <v>1</v>
      </c>
      <c r="AB653">
        <f>'Master Data'!AB653</f>
        <v>0</v>
      </c>
      <c r="AC653">
        <f>'Master Data'!AC653</f>
        <v>0</v>
      </c>
      <c r="AD653">
        <f>'Master Data'!AD653</f>
        <v>0</v>
      </c>
      <c r="AE653">
        <f>'Master Data'!AE653</f>
        <v>0</v>
      </c>
      <c r="AF653">
        <f>'Master Data'!AF653</f>
        <v>9999999.9900000002</v>
      </c>
      <c r="AG653">
        <f>'Master Data'!AG653</f>
        <v>9999999.9900000002</v>
      </c>
      <c r="AH653">
        <f>'Master Data'!AH653</f>
        <v>0</v>
      </c>
      <c r="AI653">
        <f>'Master Data'!AI653</f>
        <v>0</v>
      </c>
      <c r="AJ653">
        <f>'Master Data'!AJ653</f>
        <v>0</v>
      </c>
      <c r="AK653">
        <f>'Master Data'!AK653</f>
        <v>0</v>
      </c>
      <c r="AL653">
        <f>'Master Data'!AL653</f>
        <v>0</v>
      </c>
      <c r="AM653">
        <f>'Master Data'!AM653</f>
        <v>0</v>
      </c>
      <c r="AN653">
        <f>'Master Data'!AN653</f>
        <v>0</v>
      </c>
      <c r="AO653">
        <f>'Master Data'!AO653</f>
        <v>0</v>
      </c>
      <c r="AP653">
        <f>'Master Data'!AP653</f>
        <v>0</v>
      </c>
      <c r="AQ653">
        <f>'Master Data'!AQ653</f>
        <v>0</v>
      </c>
      <c r="AR653">
        <f>'Master Data'!AR653</f>
        <v>0</v>
      </c>
      <c r="AS653">
        <f>'Master Data'!AS653</f>
        <v>0</v>
      </c>
      <c r="AT653">
        <f>'Master Data'!AT653</f>
        <v>0</v>
      </c>
      <c r="AU653">
        <f>'Master Data'!AU653</f>
        <v>0</v>
      </c>
      <c r="AV653">
        <f>'Master Data'!AV653</f>
        <v>0</v>
      </c>
      <c r="AW653">
        <f>'Master Data'!AW653</f>
        <v>0</v>
      </c>
      <c r="AX653">
        <f>'Master Data'!AX653</f>
        <v>0</v>
      </c>
      <c r="AY653">
        <f>'Master Data'!AY653</f>
        <v>0</v>
      </c>
      <c r="AZ653">
        <f>'Master Data'!AZ653</f>
        <v>0</v>
      </c>
      <c r="BA653">
        <f>'Master Data'!BA653</f>
        <v>0</v>
      </c>
      <c r="BB653">
        <f>'Master Data'!BB653</f>
        <v>0</v>
      </c>
      <c r="BC653">
        <f>'Master Data'!BC653</f>
        <v>0</v>
      </c>
      <c r="BD653">
        <f>'Master Data'!BD653</f>
        <v>0</v>
      </c>
      <c r="BE653">
        <f>'Master Data'!BE653</f>
        <v>0</v>
      </c>
      <c r="BF653">
        <f>'Master Data'!BF653</f>
        <v>0</v>
      </c>
      <c r="BG653">
        <f>'Master Data'!BG653</f>
        <v>0</v>
      </c>
      <c r="BH653">
        <f>'Master Data'!BH653</f>
        <v>0</v>
      </c>
      <c r="BI653">
        <f>'Master Data'!BI653</f>
        <v>0</v>
      </c>
      <c r="BJ653">
        <f>'Master Data'!BJ653</f>
        <v>0</v>
      </c>
      <c r="BK653">
        <f>'Master Data'!BK653</f>
        <v>0</v>
      </c>
      <c r="BL653">
        <f>'Master Data'!BL653</f>
        <v>0</v>
      </c>
      <c r="BM653">
        <f>'Master Data'!BM653</f>
        <v>0</v>
      </c>
      <c r="BN653">
        <f>'Master Data'!BN653</f>
        <v>0</v>
      </c>
      <c r="BO653">
        <f>'Master Data'!BO653</f>
        <v>0</v>
      </c>
      <c r="BP653">
        <f>'Master Data'!BP653</f>
        <v>0</v>
      </c>
      <c r="BQ653">
        <f>'Master Data'!BQ653</f>
        <v>0</v>
      </c>
      <c r="BR653">
        <f>'Master Data'!BR653</f>
        <v>0</v>
      </c>
      <c r="BS653">
        <f>'Master Data'!BS653</f>
        <v>0</v>
      </c>
      <c r="BT653">
        <f>'Master Data'!BT653</f>
        <v>0</v>
      </c>
      <c r="BU653">
        <f>'Master Data'!BU653</f>
        <v>0</v>
      </c>
      <c r="BV653">
        <f>'Master Data'!BV653</f>
        <v>0</v>
      </c>
      <c r="BW653">
        <f>'Master Data'!BW653</f>
        <v>20240125</v>
      </c>
      <c r="BX653" t="str">
        <f t="shared" si="120"/>
        <v>Unique System Skills LLC - SQL Fundamentals (20 clock hours)</v>
      </c>
      <c r="BY653" s="27" t="str">
        <f t="shared" si="113"/>
        <v/>
      </c>
      <c r="BZ653" s="20" t="e">
        <f t="shared" si="114"/>
        <v>#DIV/0!</v>
      </c>
      <c r="CA653" s="20" t="e">
        <f t="shared" si="115"/>
        <v>#DIV/0!</v>
      </c>
      <c r="CB653" s="20" t="e">
        <f t="shared" si="116"/>
        <v>#DIV/0!</v>
      </c>
      <c r="CC653" s="20" t="e">
        <f t="shared" si="117"/>
        <v>#DIV/0!</v>
      </c>
      <c r="CD653" s="20" t="e">
        <f t="shared" si="118"/>
        <v>#DIV/0!</v>
      </c>
      <c r="CE653" s="26">
        <f t="shared" si="119"/>
        <v>820</v>
      </c>
      <c r="CF653" s="24" t="str">
        <f t="shared" si="121"/>
        <v xml:space="preserve"> </v>
      </c>
      <c r="CG653" s="24" t="str">
        <f t="shared" si="122"/>
        <v xml:space="preserve"> </v>
      </c>
      <c r="CH653" s="24" t="str">
        <f t="shared" si="123"/>
        <v xml:space="preserve"> </v>
      </c>
    </row>
    <row r="654" spans="1:86">
      <c r="A654" t="str">
        <f>'Master Data'!A654</f>
        <v>MD</v>
      </c>
      <c r="B654" t="str">
        <f>'Master Data'!B654</f>
        <v>Unique System Skills LLC</v>
      </c>
      <c r="C654" t="str">
        <f>'Master Data'!C654</f>
        <v>A private for profit entity not regulated by the state of Maryland offering non-credit training. See this provider s website for more information.</v>
      </c>
      <c r="D654" t="str">
        <f>'Master Data'!D654</f>
        <v>547 Amherst Street  Suite 201</v>
      </c>
      <c r="E654">
        <f>'Master Data'!E654</f>
        <v>0</v>
      </c>
      <c r="F654" t="str">
        <f>'Master Data'!F654</f>
        <v>Nashua</v>
      </c>
      <c r="G654" t="str">
        <f>'Master Data'!G654</f>
        <v>NH</v>
      </c>
      <c r="H654">
        <f>'Master Data'!H654</f>
        <v>3063</v>
      </c>
      <c r="I654">
        <f>'Master Data'!I654</f>
        <v>6</v>
      </c>
      <c r="J654" t="str">
        <f>'Master Data'!J654</f>
        <v>SQL Server DBA (40 clock hours)</v>
      </c>
      <c r="K654" t="str">
        <f>'Master Data'!K654</f>
        <v>Covers how to administer SQL Server databases, implement backup and recovery strategies, set up replication, schedule jobs, and fine-tune performance.</v>
      </c>
      <c r="L654" t="str">
        <f>'Master Data'!L654</f>
        <v>https://www.systemskills.com/</v>
      </c>
      <c r="M654">
        <f>'Master Data'!M654</f>
        <v>8</v>
      </c>
      <c r="N654">
        <f>'Master Data'!N654</f>
        <v>0</v>
      </c>
      <c r="O654">
        <f>'Master Data'!O654</f>
        <v>111001</v>
      </c>
      <c r="P654">
        <f>'Master Data'!P654</f>
        <v>1520</v>
      </c>
      <c r="Q654">
        <f>'Master Data'!Q654</f>
        <v>0</v>
      </c>
      <c r="R654">
        <f>'Master Data'!R654</f>
        <v>20</v>
      </c>
      <c r="S654">
        <f>'Master Data'!S654</f>
        <v>2</v>
      </c>
      <c r="T654">
        <f>'Master Data'!T654</f>
        <v>1</v>
      </c>
      <c r="U654">
        <f>'Master Data'!U654</f>
        <v>2</v>
      </c>
      <c r="V654">
        <f>'Master Data'!V654</f>
        <v>15124200</v>
      </c>
      <c r="W654">
        <f>'Master Data'!W654</f>
        <v>0</v>
      </c>
      <c r="X654">
        <f>'Master Data'!X654</f>
        <v>0</v>
      </c>
      <c r="Y654">
        <f>'Master Data'!Y654</f>
        <v>1</v>
      </c>
      <c r="Z654">
        <f>'Master Data'!Z654</f>
        <v>0</v>
      </c>
      <c r="AA654">
        <f>'Master Data'!AA654</f>
        <v>0</v>
      </c>
      <c r="AB654">
        <f>'Master Data'!AB654</f>
        <v>0</v>
      </c>
      <c r="AC654">
        <f>'Master Data'!AC654</f>
        <v>0</v>
      </c>
      <c r="AD654">
        <f>'Master Data'!AD654</f>
        <v>0</v>
      </c>
      <c r="AE654">
        <f>'Master Data'!AE654</f>
        <v>0</v>
      </c>
      <c r="AF654">
        <f>'Master Data'!AF654</f>
        <v>9999999.9900000002</v>
      </c>
      <c r="AG654">
        <f>'Master Data'!AG654</f>
        <v>9999999.9900000002</v>
      </c>
      <c r="AH654">
        <f>'Master Data'!AH654</f>
        <v>0</v>
      </c>
      <c r="AI654">
        <f>'Master Data'!AI654</f>
        <v>0</v>
      </c>
      <c r="AJ654">
        <f>'Master Data'!AJ654</f>
        <v>0</v>
      </c>
      <c r="AK654">
        <f>'Master Data'!AK654</f>
        <v>0</v>
      </c>
      <c r="AL654">
        <f>'Master Data'!AL654</f>
        <v>0</v>
      </c>
      <c r="AM654">
        <f>'Master Data'!AM654</f>
        <v>0</v>
      </c>
      <c r="AN654">
        <f>'Master Data'!AN654</f>
        <v>0</v>
      </c>
      <c r="AO654">
        <f>'Master Data'!AO654</f>
        <v>0</v>
      </c>
      <c r="AP654">
        <f>'Master Data'!AP654</f>
        <v>0</v>
      </c>
      <c r="AQ654">
        <f>'Master Data'!AQ654</f>
        <v>0</v>
      </c>
      <c r="AR654">
        <f>'Master Data'!AR654</f>
        <v>0</v>
      </c>
      <c r="AS654">
        <f>'Master Data'!AS654</f>
        <v>0</v>
      </c>
      <c r="AT654">
        <f>'Master Data'!AT654</f>
        <v>0</v>
      </c>
      <c r="AU654">
        <f>'Master Data'!AU654</f>
        <v>0</v>
      </c>
      <c r="AV654">
        <f>'Master Data'!AV654</f>
        <v>0</v>
      </c>
      <c r="AW654">
        <f>'Master Data'!AW654</f>
        <v>0</v>
      </c>
      <c r="AX654">
        <f>'Master Data'!AX654</f>
        <v>0</v>
      </c>
      <c r="AY654">
        <f>'Master Data'!AY654</f>
        <v>0</v>
      </c>
      <c r="AZ654">
        <f>'Master Data'!AZ654</f>
        <v>0</v>
      </c>
      <c r="BA654">
        <f>'Master Data'!BA654</f>
        <v>0</v>
      </c>
      <c r="BB654">
        <f>'Master Data'!BB654</f>
        <v>0</v>
      </c>
      <c r="BC654">
        <f>'Master Data'!BC654</f>
        <v>0</v>
      </c>
      <c r="BD654">
        <f>'Master Data'!BD654</f>
        <v>0</v>
      </c>
      <c r="BE654">
        <f>'Master Data'!BE654</f>
        <v>0</v>
      </c>
      <c r="BF654">
        <f>'Master Data'!BF654</f>
        <v>0</v>
      </c>
      <c r="BG654">
        <f>'Master Data'!BG654</f>
        <v>0</v>
      </c>
      <c r="BH654">
        <f>'Master Data'!BH654</f>
        <v>0</v>
      </c>
      <c r="BI654">
        <f>'Master Data'!BI654</f>
        <v>0</v>
      </c>
      <c r="BJ654">
        <f>'Master Data'!BJ654</f>
        <v>0</v>
      </c>
      <c r="BK654">
        <f>'Master Data'!BK654</f>
        <v>0</v>
      </c>
      <c r="BL654">
        <f>'Master Data'!BL654</f>
        <v>0</v>
      </c>
      <c r="BM654">
        <f>'Master Data'!BM654</f>
        <v>0</v>
      </c>
      <c r="BN654">
        <f>'Master Data'!BN654</f>
        <v>0</v>
      </c>
      <c r="BO654">
        <f>'Master Data'!BO654</f>
        <v>0</v>
      </c>
      <c r="BP654">
        <f>'Master Data'!BP654</f>
        <v>0</v>
      </c>
      <c r="BQ654">
        <f>'Master Data'!BQ654</f>
        <v>0</v>
      </c>
      <c r="BR654">
        <f>'Master Data'!BR654</f>
        <v>0</v>
      </c>
      <c r="BS654">
        <f>'Master Data'!BS654</f>
        <v>0</v>
      </c>
      <c r="BT654">
        <f>'Master Data'!BT654</f>
        <v>0</v>
      </c>
      <c r="BU654">
        <f>'Master Data'!BU654</f>
        <v>0</v>
      </c>
      <c r="BV654">
        <f>'Master Data'!BV654</f>
        <v>0</v>
      </c>
      <c r="BW654">
        <f>'Master Data'!BW654</f>
        <v>20240125</v>
      </c>
      <c r="BX654" t="str">
        <f t="shared" si="120"/>
        <v>Unique System Skills LLC - SQL Server DBA (40 clock hours)</v>
      </c>
      <c r="BY654" s="27" t="str">
        <f t="shared" si="113"/>
        <v/>
      </c>
      <c r="BZ654" s="20" t="e">
        <f t="shared" si="114"/>
        <v>#DIV/0!</v>
      </c>
      <c r="CA654" s="20" t="e">
        <f t="shared" si="115"/>
        <v>#DIV/0!</v>
      </c>
      <c r="CB654" s="20" t="e">
        <f t="shared" si="116"/>
        <v>#DIV/0!</v>
      </c>
      <c r="CC654" s="20" t="e">
        <f t="shared" si="117"/>
        <v>#DIV/0!</v>
      </c>
      <c r="CD654" s="20" t="e">
        <f t="shared" si="118"/>
        <v>#DIV/0!</v>
      </c>
      <c r="CE654" s="26">
        <f t="shared" si="119"/>
        <v>1520</v>
      </c>
      <c r="CF654" s="24" t="str">
        <f t="shared" si="121"/>
        <v xml:space="preserve"> </v>
      </c>
      <c r="CG654" s="24" t="str">
        <f t="shared" si="122"/>
        <v xml:space="preserve"> </v>
      </c>
      <c r="CH654" s="24" t="str">
        <f t="shared" si="123"/>
        <v xml:space="preserve"> </v>
      </c>
    </row>
    <row r="655" spans="1:86">
      <c r="A655" t="str">
        <f>'Master Data'!A655</f>
        <v>MD</v>
      </c>
      <c r="B655" t="str">
        <f>'Master Data'!B655</f>
        <v>Unique System Skills LLC</v>
      </c>
      <c r="C655" t="str">
        <f>'Master Data'!C655</f>
        <v>A private for profit entity not regulated by the state of Maryland offering non-credit training. See this provider s website for more information.</v>
      </c>
      <c r="D655" t="str">
        <f>'Master Data'!D655</f>
        <v>547 Amherst Street  Suite 201</v>
      </c>
      <c r="E655">
        <f>'Master Data'!E655</f>
        <v>0</v>
      </c>
      <c r="F655" t="str">
        <f>'Master Data'!F655</f>
        <v>Nashua</v>
      </c>
      <c r="G655" t="str">
        <f>'Master Data'!G655</f>
        <v>NH</v>
      </c>
      <c r="H655">
        <f>'Master Data'!H655</f>
        <v>3063</v>
      </c>
      <c r="I655">
        <f>'Master Data'!I655</f>
        <v>6</v>
      </c>
      <c r="J655" t="str">
        <f>'Master Data'!J655</f>
        <v>Power BI (40 clock hours)</v>
      </c>
      <c r="K655" t="str">
        <f>'Master Data'!K655</f>
        <v>Covers how to build insightful dashboards, visualize data effectively to make data-driven decisions using PowerBI (business Intelligence). Also covers advanced data analysis skills using DAX functions.</v>
      </c>
      <c r="L655" t="str">
        <f>'Master Data'!L655</f>
        <v>https://www.systemskills.com/</v>
      </c>
      <c r="M655">
        <f>'Master Data'!M655</f>
        <v>0</v>
      </c>
      <c r="N655">
        <f>'Master Data'!N655</f>
        <v>0</v>
      </c>
      <c r="O655">
        <f>'Master Data'!O655</f>
        <v>307103</v>
      </c>
      <c r="P655">
        <f>'Master Data'!P655</f>
        <v>1520</v>
      </c>
      <c r="Q655">
        <f>'Master Data'!Q655</f>
        <v>0</v>
      </c>
      <c r="R655">
        <f>'Master Data'!R655</f>
        <v>20</v>
      </c>
      <c r="S655">
        <f>'Master Data'!S655</f>
        <v>2</v>
      </c>
      <c r="T655">
        <f>'Master Data'!T655</f>
        <v>1</v>
      </c>
      <c r="U655">
        <f>'Master Data'!U655</f>
        <v>2</v>
      </c>
      <c r="V655">
        <f>'Master Data'!V655</f>
        <v>15205100</v>
      </c>
      <c r="W655">
        <f>'Master Data'!W655</f>
        <v>0</v>
      </c>
      <c r="X655">
        <f>'Master Data'!X655</f>
        <v>0</v>
      </c>
      <c r="Y655">
        <f>'Master Data'!Y655</f>
        <v>1</v>
      </c>
      <c r="Z655">
        <f>'Master Data'!Z655</f>
        <v>1</v>
      </c>
      <c r="AA655">
        <f>'Master Data'!AA655</f>
        <v>1</v>
      </c>
      <c r="AB655">
        <f>'Master Data'!AB655</f>
        <v>0</v>
      </c>
      <c r="AC655">
        <f>'Master Data'!AC655</f>
        <v>0</v>
      </c>
      <c r="AD655">
        <f>'Master Data'!AD655</f>
        <v>0</v>
      </c>
      <c r="AE655">
        <f>'Master Data'!AE655</f>
        <v>0</v>
      </c>
      <c r="AF655">
        <f>'Master Data'!AF655</f>
        <v>9999999.9900000002</v>
      </c>
      <c r="AG655">
        <f>'Master Data'!AG655</f>
        <v>9999999.9900000002</v>
      </c>
      <c r="AH655">
        <f>'Master Data'!AH655</f>
        <v>0</v>
      </c>
      <c r="AI655">
        <f>'Master Data'!AI655</f>
        <v>0</v>
      </c>
      <c r="AJ655">
        <f>'Master Data'!AJ655</f>
        <v>0</v>
      </c>
      <c r="AK655">
        <f>'Master Data'!AK655</f>
        <v>0</v>
      </c>
      <c r="AL655">
        <f>'Master Data'!AL655</f>
        <v>0</v>
      </c>
      <c r="AM655">
        <f>'Master Data'!AM655</f>
        <v>0</v>
      </c>
      <c r="AN655">
        <f>'Master Data'!AN655</f>
        <v>0</v>
      </c>
      <c r="AO655">
        <f>'Master Data'!AO655</f>
        <v>0</v>
      </c>
      <c r="AP655">
        <f>'Master Data'!AP655</f>
        <v>0</v>
      </c>
      <c r="AQ655">
        <f>'Master Data'!AQ655</f>
        <v>0</v>
      </c>
      <c r="AR655">
        <f>'Master Data'!AR655</f>
        <v>0</v>
      </c>
      <c r="AS655">
        <f>'Master Data'!AS655</f>
        <v>0</v>
      </c>
      <c r="AT655">
        <f>'Master Data'!AT655</f>
        <v>0</v>
      </c>
      <c r="AU655">
        <f>'Master Data'!AU655</f>
        <v>0</v>
      </c>
      <c r="AV655">
        <f>'Master Data'!AV655</f>
        <v>0</v>
      </c>
      <c r="AW655">
        <f>'Master Data'!AW655</f>
        <v>0</v>
      </c>
      <c r="AX655">
        <f>'Master Data'!AX655</f>
        <v>0</v>
      </c>
      <c r="AY655">
        <f>'Master Data'!AY655</f>
        <v>0</v>
      </c>
      <c r="AZ655">
        <f>'Master Data'!AZ655</f>
        <v>0</v>
      </c>
      <c r="BA655">
        <f>'Master Data'!BA655</f>
        <v>0</v>
      </c>
      <c r="BB655">
        <f>'Master Data'!BB655</f>
        <v>0</v>
      </c>
      <c r="BC655">
        <f>'Master Data'!BC655</f>
        <v>0</v>
      </c>
      <c r="BD655">
        <f>'Master Data'!BD655</f>
        <v>0</v>
      </c>
      <c r="BE655">
        <f>'Master Data'!BE655</f>
        <v>0</v>
      </c>
      <c r="BF655">
        <f>'Master Data'!BF655</f>
        <v>0</v>
      </c>
      <c r="BG655">
        <f>'Master Data'!BG655</f>
        <v>0</v>
      </c>
      <c r="BH655">
        <f>'Master Data'!BH655</f>
        <v>0</v>
      </c>
      <c r="BI655">
        <f>'Master Data'!BI655</f>
        <v>0</v>
      </c>
      <c r="BJ655">
        <f>'Master Data'!BJ655</f>
        <v>0</v>
      </c>
      <c r="BK655">
        <f>'Master Data'!BK655</f>
        <v>0</v>
      </c>
      <c r="BL655">
        <f>'Master Data'!BL655</f>
        <v>0</v>
      </c>
      <c r="BM655">
        <f>'Master Data'!BM655</f>
        <v>0</v>
      </c>
      <c r="BN655">
        <f>'Master Data'!BN655</f>
        <v>0</v>
      </c>
      <c r="BO655">
        <f>'Master Data'!BO655</f>
        <v>0</v>
      </c>
      <c r="BP655">
        <f>'Master Data'!BP655</f>
        <v>0</v>
      </c>
      <c r="BQ655">
        <f>'Master Data'!BQ655</f>
        <v>0</v>
      </c>
      <c r="BR655">
        <f>'Master Data'!BR655</f>
        <v>0</v>
      </c>
      <c r="BS655">
        <f>'Master Data'!BS655</f>
        <v>0</v>
      </c>
      <c r="BT655">
        <f>'Master Data'!BT655</f>
        <v>0</v>
      </c>
      <c r="BU655">
        <f>'Master Data'!BU655</f>
        <v>0</v>
      </c>
      <c r="BV655">
        <f>'Master Data'!BV655</f>
        <v>0</v>
      </c>
      <c r="BW655">
        <f>'Master Data'!BW655</f>
        <v>20240125</v>
      </c>
      <c r="BX655" t="str">
        <f t="shared" si="120"/>
        <v>Unique System Skills LLC - Power BI (40 clock hours)</v>
      </c>
      <c r="BY655" s="27" t="str">
        <f t="shared" si="113"/>
        <v/>
      </c>
      <c r="BZ655" s="20" t="e">
        <f t="shared" si="114"/>
        <v>#DIV/0!</v>
      </c>
      <c r="CA655" s="20" t="e">
        <f t="shared" si="115"/>
        <v>#DIV/0!</v>
      </c>
      <c r="CB655" s="20" t="e">
        <f t="shared" si="116"/>
        <v>#DIV/0!</v>
      </c>
      <c r="CC655" s="20" t="e">
        <f t="shared" si="117"/>
        <v>#DIV/0!</v>
      </c>
      <c r="CD655" s="20" t="e">
        <f t="shared" si="118"/>
        <v>#DIV/0!</v>
      </c>
      <c r="CE655" s="26">
        <f t="shared" si="119"/>
        <v>1520</v>
      </c>
      <c r="CF655" s="24" t="str">
        <f t="shared" si="121"/>
        <v xml:space="preserve"> </v>
      </c>
      <c r="CG655" s="24" t="str">
        <f t="shared" si="122"/>
        <v xml:space="preserve"> </v>
      </c>
      <c r="CH655" s="24" t="str">
        <f t="shared" si="123"/>
        <v xml:space="preserve"> </v>
      </c>
    </row>
    <row r="656" spans="1:86">
      <c r="A656" t="str">
        <f>'Master Data'!A656</f>
        <v>MD</v>
      </c>
      <c r="B656" t="str">
        <f>'Master Data'!B656</f>
        <v>Unique System Skills LLC</v>
      </c>
      <c r="C656" t="str">
        <f>'Master Data'!C656</f>
        <v>A private for profit entity not regulated by the state of Maryland offering non-credit training. See this provider s website for more information.</v>
      </c>
      <c r="D656" t="str">
        <f>'Master Data'!D656</f>
        <v>547 Amherst Street  Suite 201</v>
      </c>
      <c r="E656">
        <f>'Master Data'!E656</f>
        <v>0</v>
      </c>
      <c r="F656" t="str">
        <f>'Master Data'!F656</f>
        <v>Nashua</v>
      </c>
      <c r="G656" t="str">
        <f>'Master Data'!G656</f>
        <v>NH</v>
      </c>
      <c r="H656">
        <f>'Master Data'!H656</f>
        <v>3063</v>
      </c>
      <c r="I656">
        <f>'Master Data'!I656</f>
        <v>6</v>
      </c>
      <c r="J656" t="str">
        <f>'Master Data'!J656</f>
        <v>Tableau (40 clock hours)</v>
      </c>
      <c r="K656" t="str">
        <f>'Master Data'!K656</f>
        <v>Covers data handling, chart creation, dashboard development, and storytelling using Tableau. Also covers Tableau installation, interface navigation &amp; worksheet management.</v>
      </c>
      <c r="L656" t="str">
        <f>'Master Data'!L656</f>
        <v>https://www.systemskills.com/</v>
      </c>
      <c r="M656">
        <f>'Master Data'!M656</f>
        <v>8</v>
      </c>
      <c r="N656">
        <f>'Master Data'!N656</f>
        <v>0</v>
      </c>
      <c r="O656">
        <f>'Master Data'!O656</f>
        <v>307103</v>
      </c>
      <c r="P656">
        <f>'Master Data'!P656</f>
        <v>1520</v>
      </c>
      <c r="Q656">
        <f>'Master Data'!Q656</f>
        <v>70</v>
      </c>
      <c r="R656">
        <f>'Master Data'!R656</f>
        <v>20</v>
      </c>
      <c r="S656">
        <f>'Master Data'!S656</f>
        <v>2</v>
      </c>
      <c r="T656">
        <f>'Master Data'!T656</f>
        <v>1</v>
      </c>
      <c r="U656">
        <f>'Master Data'!U656</f>
        <v>2</v>
      </c>
      <c r="V656">
        <f>'Master Data'!V656</f>
        <v>15205100</v>
      </c>
      <c r="W656">
        <f>'Master Data'!W656</f>
        <v>0</v>
      </c>
      <c r="X656">
        <f>'Master Data'!X656</f>
        <v>0</v>
      </c>
      <c r="Y656">
        <f>'Master Data'!Y656</f>
        <v>3</v>
      </c>
      <c r="Z656">
        <f>'Master Data'!Z656</f>
        <v>0</v>
      </c>
      <c r="AA656">
        <f>'Master Data'!AA656</f>
        <v>0</v>
      </c>
      <c r="AB656">
        <f>'Master Data'!AB656</f>
        <v>0</v>
      </c>
      <c r="AC656">
        <f>'Master Data'!AC656</f>
        <v>0</v>
      </c>
      <c r="AD656">
        <f>'Master Data'!AD656</f>
        <v>0</v>
      </c>
      <c r="AE656">
        <f>'Master Data'!AE656</f>
        <v>0</v>
      </c>
      <c r="AF656">
        <f>'Master Data'!AF656</f>
        <v>9999999.9900000002</v>
      </c>
      <c r="AG656">
        <f>'Master Data'!AG656</f>
        <v>9999999.9900000002</v>
      </c>
      <c r="AH656">
        <f>'Master Data'!AH656</f>
        <v>0</v>
      </c>
      <c r="AI656">
        <f>'Master Data'!AI656</f>
        <v>0</v>
      </c>
      <c r="AJ656">
        <f>'Master Data'!AJ656</f>
        <v>1</v>
      </c>
      <c r="AK656">
        <f>'Master Data'!AK656</f>
        <v>0</v>
      </c>
      <c r="AL656">
        <f>'Master Data'!AL656</f>
        <v>1</v>
      </c>
      <c r="AM656">
        <f>'Master Data'!AM656</f>
        <v>0</v>
      </c>
      <c r="AN656">
        <f>'Master Data'!AN656</f>
        <v>0</v>
      </c>
      <c r="AO656">
        <f>'Master Data'!AO656</f>
        <v>1590</v>
      </c>
      <c r="AP656">
        <f>'Master Data'!AP656</f>
        <v>0</v>
      </c>
      <c r="AQ656">
        <f>'Master Data'!AQ656</f>
        <v>0</v>
      </c>
      <c r="AR656">
        <f>'Master Data'!AR656</f>
        <v>0</v>
      </c>
      <c r="AS656">
        <f>'Master Data'!AS656</f>
        <v>0</v>
      </c>
      <c r="AT656">
        <f>'Master Data'!AT656</f>
        <v>0</v>
      </c>
      <c r="AU656">
        <f>'Master Data'!AU656</f>
        <v>0</v>
      </c>
      <c r="AV656">
        <f>'Master Data'!AV656</f>
        <v>0</v>
      </c>
      <c r="AW656">
        <f>'Master Data'!AW656</f>
        <v>0</v>
      </c>
      <c r="AX656">
        <f>'Master Data'!AX656</f>
        <v>0</v>
      </c>
      <c r="AY656">
        <f>'Master Data'!AY656</f>
        <v>1</v>
      </c>
      <c r="AZ656">
        <f>'Master Data'!AZ656</f>
        <v>0</v>
      </c>
      <c r="BA656">
        <f>'Master Data'!BA656</f>
        <v>0</v>
      </c>
      <c r="BB656">
        <f>'Master Data'!BB656</f>
        <v>0</v>
      </c>
      <c r="BC656">
        <f>'Master Data'!BC656</f>
        <v>0</v>
      </c>
      <c r="BD656">
        <f>'Master Data'!BD656</f>
        <v>1</v>
      </c>
      <c r="BE656">
        <f>'Master Data'!BE656</f>
        <v>0</v>
      </c>
      <c r="BF656">
        <f>'Master Data'!BF656</f>
        <v>0</v>
      </c>
      <c r="BG656">
        <f>'Master Data'!BG656</f>
        <v>0</v>
      </c>
      <c r="BH656">
        <f>'Master Data'!BH656</f>
        <v>0</v>
      </c>
      <c r="BI656">
        <f>'Master Data'!BI656</f>
        <v>0</v>
      </c>
      <c r="BJ656">
        <f>'Master Data'!BJ656</f>
        <v>0</v>
      </c>
      <c r="BK656">
        <f>'Master Data'!BK656</f>
        <v>0</v>
      </c>
      <c r="BL656">
        <f>'Master Data'!BL656</f>
        <v>0</v>
      </c>
      <c r="BM656">
        <f>'Master Data'!BM656</f>
        <v>0</v>
      </c>
      <c r="BN656">
        <f>'Master Data'!BN656</f>
        <v>0</v>
      </c>
      <c r="BO656">
        <f>'Master Data'!BO656</f>
        <v>0</v>
      </c>
      <c r="BP656">
        <f>'Master Data'!BP656</f>
        <v>0</v>
      </c>
      <c r="BQ656">
        <f>'Master Data'!BQ656</f>
        <v>0</v>
      </c>
      <c r="BR656">
        <f>'Master Data'!BR656</f>
        <v>0</v>
      </c>
      <c r="BS656">
        <f>'Master Data'!BS656</f>
        <v>0</v>
      </c>
      <c r="BT656">
        <f>'Master Data'!BT656</f>
        <v>0</v>
      </c>
      <c r="BU656">
        <f>'Master Data'!BU656</f>
        <v>0</v>
      </c>
      <c r="BV656">
        <f>'Master Data'!BV656</f>
        <v>0</v>
      </c>
      <c r="BW656">
        <f>'Master Data'!BW656</f>
        <v>20240125</v>
      </c>
      <c r="BX656" t="str">
        <f t="shared" si="120"/>
        <v>Unique System Skills LLC - Tableau (40 clock hours)</v>
      </c>
      <c r="BY656" s="27" t="str">
        <f t="shared" si="113"/>
        <v/>
      </c>
      <c r="BZ656" s="20" t="e">
        <f t="shared" si="114"/>
        <v>#DIV/0!</v>
      </c>
      <c r="CA656" s="20" t="e">
        <f t="shared" si="115"/>
        <v>#DIV/0!</v>
      </c>
      <c r="CB656" s="20" t="e">
        <f t="shared" si="116"/>
        <v>#DIV/0!</v>
      </c>
      <c r="CC656" s="20" t="e">
        <f t="shared" si="117"/>
        <v>#DIV/0!</v>
      </c>
      <c r="CD656" s="20" t="e">
        <f t="shared" si="118"/>
        <v>#DIV/0!</v>
      </c>
      <c r="CE656" s="26">
        <f t="shared" si="119"/>
        <v>1590</v>
      </c>
      <c r="CF656" s="24" t="str">
        <f t="shared" si="121"/>
        <v xml:space="preserve"> </v>
      </c>
      <c r="CG656" s="24" t="str">
        <f t="shared" si="122"/>
        <v xml:space="preserve"> </v>
      </c>
      <c r="CH656" s="24">
        <f t="shared" si="123"/>
        <v>1590</v>
      </c>
    </row>
    <row r="657" spans="1:86">
      <c r="A657" t="str">
        <f>'Master Data'!A657</f>
        <v>MD</v>
      </c>
      <c r="B657" t="str">
        <f>'Master Data'!B657</f>
        <v>La Cocina VA</v>
      </c>
      <c r="C657" t="str">
        <f>'Master Data'!C657</f>
        <v>A private for non-profit entity not regulated by the state of Maryland offering non-credit training. See this provider s website for more information.</v>
      </c>
      <c r="D657" t="str">
        <f>'Master Data'!D657</f>
        <v>918 S. Lincoln Street</v>
      </c>
      <c r="E657" t="str">
        <f>'Master Data'!E657</f>
        <v>Suite 2</v>
      </c>
      <c r="F657" t="str">
        <f>'Master Data'!F657</f>
        <v>Arlington</v>
      </c>
      <c r="G657" t="str">
        <f>'Master Data'!G657</f>
        <v>VA</v>
      </c>
      <c r="H657">
        <f>'Master Data'!H657</f>
        <v>22204</v>
      </c>
      <c r="I657">
        <f>'Master Data'!I657</f>
        <v>5</v>
      </c>
      <c r="J657" t="str">
        <f>'Master Data'!J657</f>
        <v>Bilingual Culinary Job Training (240 clock hours)</v>
      </c>
      <c r="K657" t="str">
        <f>'Master Data'!K657</f>
        <v>Covers the general study of the cooking and related culinary arts and that may prepare individuals for a variety of jobs within the food service industry.</v>
      </c>
      <c r="L657" t="str">
        <f>'Master Data'!L657</f>
        <v>https://www.kitchenofpurpose.org/bilingual-culinary-training</v>
      </c>
      <c r="M657">
        <f>'Master Data'!M657</f>
        <v>8</v>
      </c>
      <c r="N657">
        <f>'Master Data'!N657</f>
        <v>0</v>
      </c>
      <c r="O657">
        <f>'Master Data'!O657</f>
        <v>120500</v>
      </c>
      <c r="P657">
        <f>'Master Data'!P657</f>
        <v>8500</v>
      </c>
      <c r="Q657">
        <f>'Master Data'!Q657</f>
        <v>3500</v>
      </c>
      <c r="R657">
        <f>'Master Data'!R657</f>
        <v>30</v>
      </c>
      <c r="S657">
        <f>'Master Data'!S657</f>
        <v>12</v>
      </c>
      <c r="T657">
        <f>'Master Data'!T657</f>
        <v>0</v>
      </c>
      <c r="U657">
        <f>'Master Data'!U657</f>
        <v>1</v>
      </c>
      <c r="V657">
        <f>'Master Data'!V657</f>
        <v>35201400</v>
      </c>
      <c r="W657">
        <f>'Master Data'!W657</f>
        <v>0</v>
      </c>
      <c r="X657">
        <f>'Master Data'!X657</f>
        <v>0</v>
      </c>
      <c r="Y657">
        <f>'Master Data'!Y657</f>
        <v>3</v>
      </c>
      <c r="Z657">
        <f>'Master Data'!Z657</f>
        <v>2</v>
      </c>
      <c r="AA657">
        <f>'Master Data'!AA657</f>
        <v>2</v>
      </c>
      <c r="AB657">
        <f>'Master Data'!AB657</f>
        <v>0</v>
      </c>
      <c r="AC657">
        <f>'Master Data'!AC657</f>
        <v>0</v>
      </c>
      <c r="AD657">
        <f>'Master Data'!AD657</f>
        <v>0</v>
      </c>
      <c r="AE657">
        <f>'Master Data'!AE657</f>
        <v>0</v>
      </c>
      <c r="AF657">
        <f>'Master Data'!AF657</f>
        <v>9999999.9900000002</v>
      </c>
      <c r="AG657">
        <f>'Master Data'!AG657</f>
        <v>9999999.9900000002</v>
      </c>
      <c r="AH657">
        <f>'Master Data'!AH657</f>
        <v>0</v>
      </c>
      <c r="AI657">
        <f>'Master Data'!AI657</f>
        <v>0</v>
      </c>
      <c r="AJ657">
        <f>'Master Data'!AJ657</f>
        <v>0</v>
      </c>
      <c r="AK657">
        <f>'Master Data'!AK657</f>
        <v>0</v>
      </c>
      <c r="AL657">
        <f>'Master Data'!AL657</f>
        <v>0</v>
      </c>
      <c r="AM657">
        <f>'Master Data'!AM657</f>
        <v>0</v>
      </c>
      <c r="AN657">
        <f>'Master Data'!AN657</f>
        <v>0</v>
      </c>
      <c r="AO657">
        <f>'Master Data'!AO657</f>
        <v>0</v>
      </c>
      <c r="AP657">
        <f>'Master Data'!AP657</f>
        <v>0</v>
      </c>
      <c r="AQ657">
        <f>'Master Data'!AQ657</f>
        <v>0</v>
      </c>
      <c r="AR657">
        <f>'Master Data'!AR657</f>
        <v>0</v>
      </c>
      <c r="AS657">
        <f>'Master Data'!AS657</f>
        <v>0</v>
      </c>
      <c r="AT657">
        <f>'Master Data'!AT657</f>
        <v>0</v>
      </c>
      <c r="AU657">
        <f>'Master Data'!AU657</f>
        <v>0</v>
      </c>
      <c r="AV657">
        <f>'Master Data'!AV657</f>
        <v>0</v>
      </c>
      <c r="AW657">
        <f>'Master Data'!AW657</f>
        <v>0</v>
      </c>
      <c r="AX657">
        <f>'Master Data'!AX657</f>
        <v>0</v>
      </c>
      <c r="AY657">
        <f>'Master Data'!AY657</f>
        <v>0</v>
      </c>
      <c r="AZ657">
        <f>'Master Data'!AZ657</f>
        <v>0</v>
      </c>
      <c r="BA657">
        <f>'Master Data'!BA657</f>
        <v>0</v>
      </c>
      <c r="BB657">
        <f>'Master Data'!BB657</f>
        <v>0</v>
      </c>
      <c r="BC657">
        <f>'Master Data'!BC657</f>
        <v>0</v>
      </c>
      <c r="BD657">
        <f>'Master Data'!BD657</f>
        <v>0</v>
      </c>
      <c r="BE657">
        <f>'Master Data'!BE657</f>
        <v>0</v>
      </c>
      <c r="BF657">
        <f>'Master Data'!BF657</f>
        <v>0</v>
      </c>
      <c r="BG657">
        <f>'Master Data'!BG657</f>
        <v>0</v>
      </c>
      <c r="BH657">
        <f>'Master Data'!BH657</f>
        <v>0</v>
      </c>
      <c r="BI657">
        <f>'Master Data'!BI657</f>
        <v>0</v>
      </c>
      <c r="BJ657">
        <f>'Master Data'!BJ657</f>
        <v>0</v>
      </c>
      <c r="BK657">
        <f>'Master Data'!BK657</f>
        <v>0</v>
      </c>
      <c r="BL657">
        <f>'Master Data'!BL657</f>
        <v>0</v>
      </c>
      <c r="BM657">
        <f>'Master Data'!BM657</f>
        <v>0</v>
      </c>
      <c r="BN657">
        <f>'Master Data'!BN657</f>
        <v>0</v>
      </c>
      <c r="BO657">
        <f>'Master Data'!BO657</f>
        <v>0</v>
      </c>
      <c r="BP657">
        <f>'Master Data'!BP657</f>
        <v>0</v>
      </c>
      <c r="BQ657">
        <f>'Master Data'!BQ657</f>
        <v>0</v>
      </c>
      <c r="BR657">
        <f>'Master Data'!BR657</f>
        <v>0</v>
      </c>
      <c r="BS657">
        <f>'Master Data'!BS657</f>
        <v>0</v>
      </c>
      <c r="BT657">
        <f>'Master Data'!BT657</f>
        <v>0</v>
      </c>
      <c r="BU657">
        <f>'Master Data'!BU657</f>
        <v>0</v>
      </c>
      <c r="BV657">
        <f>'Master Data'!BV657</f>
        <v>0</v>
      </c>
      <c r="BW657">
        <f>'Master Data'!BW657</f>
        <v>20240130</v>
      </c>
      <c r="BX657" t="str">
        <f t="shared" si="120"/>
        <v>La Cocina VA - Bilingual Culinary Job Training (240 clock hours)</v>
      </c>
      <c r="BY657" s="27" t="str">
        <f t="shared" si="113"/>
        <v/>
      </c>
      <c r="BZ657" s="20" t="e">
        <f t="shared" si="114"/>
        <v>#DIV/0!</v>
      </c>
      <c r="CA657" s="20" t="e">
        <f t="shared" si="115"/>
        <v>#DIV/0!</v>
      </c>
      <c r="CB657" s="20" t="e">
        <f t="shared" si="116"/>
        <v>#DIV/0!</v>
      </c>
      <c r="CC657" s="20" t="e">
        <f t="shared" si="117"/>
        <v>#DIV/0!</v>
      </c>
      <c r="CD657" s="20" t="e">
        <f t="shared" si="118"/>
        <v>#DIV/0!</v>
      </c>
      <c r="CE657" s="26">
        <f t="shared" si="119"/>
        <v>12000</v>
      </c>
      <c r="CF657" s="24" t="str">
        <f t="shared" si="121"/>
        <v xml:space="preserve"> </v>
      </c>
      <c r="CG657" s="24" t="str">
        <f t="shared" si="122"/>
        <v xml:space="preserve"> </v>
      </c>
      <c r="CH657" s="24" t="str">
        <f t="shared" si="123"/>
        <v xml:space="preserve"> </v>
      </c>
    </row>
    <row r="658" spans="1:86">
      <c r="A658" t="str">
        <f>'Master Data'!A658</f>
        <v>MD</v>
      </c>
      <c r="B658" t="str">
        <f>'Master Data'!B658</f>
        <v>La Cocina VA</v>
      </c>
      <c r="C658" t="str">
        <f>'Master Data'!C658</f>
        <v>A private for non-profit entity not regulated by the state of Maryland offering non-credit training. See this provider s website for more information.</v>
      </c>
      <c r="D658" t="str">
        <f>'Master Data'!D658</f>
        <v>918 S. Lincoln Street</v>
      </c>
      <c r="E658" t="str">
        <f>'Master Data'!E658</f>
        <v>Suite 2</v>
      </c>
      <c r="F658" t="str">
        <f>'Master Data'!F658</f>
        <v>Arlington</v>
      </c>
      <c r="G658" t="str">
        <f>'Master Data'!G658</f>
        <v>VA</v>
      </c>
      <c r="H658">
        <f>'Master Data'!H658</f>
        <v>22204</v>
      </c>
      <c r="I658">
        <f>'Master Data'!I658</f>
        <v>5</v>
      </c>
      <c r="J658" t="str">
        <f>'Master Data'!J658</f>
        <v>Baking Training Program (240 clock hours)</v>
      </c>
      <c r="K658" t="str">
        <f>'Master Data'!K658</f>
        <v>Prepares individuals to serve as professional bakers and pastry specialists in restaurants or other commercial baking establishments.</v>
      </c>
      <c r="L658" t="str">
        <f>'Master Data'!L658</f>
        <v>https://www.kitchenofpurpose.org/baking-training-program</v>
      </c>
      <c r="M658">
        <f>'Master Data'!M658</f>
        <v>8</v>
      </c>
      <c r="N658">
        <f>'Master Data'!N658</f>
        <v>0</v>
      </c>
      <c r="O658">
        <f>'Master Data'!O658</f>
        <v>120501</v>
      </c>
      <c r="P658">
        <f>'Master Data'!P658</f>
        <v>8500</v>
      </c>
      <c r="Q658">
        <f>'Master Data'!Q658</f>
        <v>3500</v>
      </c>
      <c r="R658">
        <f>'Master Data'!R658</f>
        <v>30</v>
      </c>
      <c r="S658">
        <f>'Master Data'!S658</f>
        <v>12</v>
      </c>
      <c r="T658">
        <f>'Master Data'!T658</f>
        <v>0</v>
      </c>
      <c r="U658">
        <f>'Master Data'!U658</f>
        <v>1</v>
      </c>
      <c r="V658">
        <f>'Master Data'!V658</f>
        <v>51301100</v>
      </c>
      <c r="W658">
        <f>'Master Data'!W658</f>
        <v>0</v>
      </c>
      <c r="X658">
        <f>'Master Data'!X658</f>
        <v>0</v>
      </c>
      <c r="Y658">
        <f>'Master Data'!Y658</f>
        <v>3</v>
      </c>
      <c r="Z658">
        <f>'Master Data'!Z658</f>
        <v>3</v>
      </c>
      <c r="AA658">
        <f>'Master Data'!AA658</f>
        <v>1</v>
      </c>
      <c r="AB658">
        <f>'Master Data'!AB658</f>
        <v>0</v>
      </c>
      <c r="AC658">
        <f>'Master Data'!AC658</f>
        <v>0</v>
      </c>
      <c r="AD658">
        <f>'Master Data'!AD658</f>
        <v>0</v>
      </c>
      <c r="AE658">
        <f>'Master Data'!AE658</f>
        <v>0</v>
      </c>
      <c r="AF658">
        <f>'Master Data'!AF658</f>
        <v>9999999.9900000002</v>
      </c>
      <c r="AG658">
        <f>'Master Data'!AG658</f>
        <v>9999999.9900000002</v>
      </c>
      <c r="AH658">
        <f>'Master Data'!AH658</f>
        <v>0</v>
      </c>
      <c r="AI658">
        <f>'Master Data'!AI658</f>
        <v>0</v>
      </c>
      <c r="AJ658">
        <f>'Master Data'!AJ658</f>
        <v>0</v>
      </c>
      <c r="AK658">
        <f>'Master Data'!AK658</f>
        <v>0</v>
      </c>
      <c r="AL658">
        <f>'Master Data'!AL658</f>
        <v>0</v>
      </c>
      <c r="AM658">
        <f>'Master Data'!AM658</f>
        <v>0</v>
      </c>
      <c r="AN658">
        <f>'Master Data'!AN658</f>
        <v>0</v>
      </c>
      <c r="AO658">
        <f>'Master Data'!AO658</f>
        <v>0</v>
      </c>
      <c r="AP658">
        <f>'Master Data'!AP658</f>
        <v>0</v>
      </c>
      <c r="AQ658">
        <f>'Master Data'!AQ658</f>
        <v>0</v>
      </c>
      <c r="AR658">
        <f>'Master Data'!AR658</f>
        <v>0</v>
      </c>
      <c r="AS658">
        <f>'Master Data'!AS658</f>
        <v>0</v>
      </c>
      <c r="AT658">
        <f>'Master Data'!AT658</f>
        <v>0</v>
      </c>
      <c r="AU658">
        <f>'Master Data'!AU658</f>
        <v>0</v>
      </c>
      <c r="AV658">
        <f>'Master Data'!AV658</f>
        <v>0</v>
      </c>
      <c r="AW658">
        <f>'Master Data'!AW658</f>
        <v>0</v>
      </c>
      <c r="AX658">
        <f>'Master Data'!AX658</f>
        <v>0</v>
      </c>
      <c r="AY658">
        <f>'Master Data'!AY658</f>
        <v>0</v>
      </c>
      <c r="AZ658">
        <f>'Master Data'!AZ658</f>
        <v>0</v>
      </c>
      <c r="BA658">
        <f>'Master Data'!BA658</f>
        <v>0</v>
      </c>
      <c r="BB658">
        <f>'Master Data'!BB658</f>
        <v>0</v>
      </c>
      <c r="BC658">
        <f>'Master Data'!BC658</f>
        <v>0</v>
      </c>
      <c r="BD658">
        <f>'Master Data'!BD658</f>
        <v>0</v>
      </c>
      <c r="BE658">
        <f>'Master Data'!BE658</f>
        <v>0</v>
      </c>
      <c r="BF658">
        <f>'Master Data'!BF658</f>
        <v>0</v>
      </c>
      <c r="BG658">
        <f>'Master Data'!BG658</f>
        <v>0</v>
      </c>
      <c r="BH658">
        <f>'Master Data'!BH658</f>
        <v>0</v>
      </c>
      <c r="BI658">
        <f>'Master Data'!BI658</f>
        <v>0</v>
      </c>
      <c r="BJ658">
        <f>'Master Data'!BJ658</f>
        <v>0</v>
      </c>
      <c r="BK658">
        <f>'Master Data'!BK658</f>
        <v>0</v>
      </c>
      <c r="BL658">
        <f>'Master Data'!BL658</f>
        <v>0</v>
      </c>
      <c r="BM658">
        <f>'Master Data'!BM658</f>
        <v>0</v>
      </c>
      <c r="BN658">
        <f>'Master Data'!BN658</f>
        <v>0</v>
      </c>
      <c r="BO658">
        <f>'Master Data'!BO658</f>
        <v>0</v>
      </c>
      <c r="BP658">
        <f>'Master Data'!BP658</f>
        <v>0</v>
      </c>
      <c r="BQ658">
        <f>'Master Data'!BQ658</f>
        <v>0</v>
      </c>
      <c r="BR658">
        <f>'Master Data'!BR658</f>
        <v>0</v>
      </c>
      <c r="BS658">
        <f>'Master Data'!BS658</f>
        <v>0</v>
      </c>
      <c r="BT658">
        <f>'Master Data'!BT658</f>
        <v>0</v>
      </c>
      <c r="BU658">
        <f>'Master Data'!BU658</f>
        <v>0</v>
      </c>
      <c r="BV658">
        <f>'Master Data'!BV658</f>
        <v>0</v>
      </c>
      <c r="BW658">
        <f>'Master Data'!BW658</f>
        <v>20240130</v>
      </c>
      <c r="BX658" t="str">
        <f t="shared" si="120"/>
        <v>La Cocina VA - Baking Training Program (240 clock hours)</v>
      </c>
      <c r="BY658" s="27" t="str">
        <f t="shared" si="113"/>
        <v/>
      </c>
      <c r="BZ658" s="20" t="e">
        <f t="shared" si="114"/>
        <v>#DIV/0!</v>
      </c>
      <c r="CA658" s="20" t="e">
        <f t="shared" si="115"/>
        <v>#DIV/0!</v>
      </c>
      <c r="CB658" s="20" t="e">
        <f t="shared" si="116"/>
        <v>#DIV/0!</v>
      </c>
      <c r="CC658" s="20" t="e">
        <f t="shared" si="117"/>
        <v>#DIV/0!</v>
      </c>
      <c r="CD658" s="20" t="e">
        <f t="shared" si="118"/>
        <v>#DIV/0!</v>
      </c>
      <c r="CE658" s="26">
        <f t="shared" si="119"/>
        <v>12000</v>
      </c>
      <c r="CF658" s="24" t="str">
        <f t="shared" si="121"/>
        <v xml:space="preserve"> </v>
      </c>
      <c r="CG658" s="24" t="str">
        <f t="shared" si="122"/>
        <v xml:space="preserve"> </v>
      </c>
      <c r="CH658" s="24" t="str">
        <f t="shared" si="123"/>
        <v xml:space="preserve"> </v>
      </c>
    </row>
    <row r="659" spans="1:86">
      <c r="A659" t="str">
        <f>'Master Data'!A659</f>
        <v>MD</v>
      </c>
      <c r="B659" t="str">
        <f>'Master Data'!B659</f>
        <v>Harford Community College</v>
      </c>
      <c r="C659" t="str">
        <f>'Master Data'!C659</f>
        <v>A Maryland public community college, accredited by the Middle States Commission on Higher Education. See this provider s website for more information. https://www.harford.edu/about/index.</v>
      </c>
      <c r="D659" t="str">
        <f>'Master Data'!D659</f>
        <v>401 Thomas Run Road</v>
      </c>
      <c r="E659">
        <f>'Master Data'!E659</f>
        <v>0</v>
      </c>
      <c r="F659" t="str">
        <f>'Master Data'!F659</f>
        <v>Bel Air</v>
      </c>
      <c r="G659" t="str">
        <f>'Master Data'!G659</f>
        <v>MD</v>
      </c>
      <c r="H659">
        <f>'Master Data'!H659</f>
        <v>21015</v>
      </c>
      <c r="I659">
        <f>'Master Data'!I659</f>
        <v>1</v>
      </c>
      <c r="J659" t="str">
        <f>'Master Data'!J659</f>
        <v>Drone Technology (54 Clock Hours)</v>
      </c>
      <c r="K659" t="str">
        <f>'Master Data'!K659</f>
        <v>Preparation for the FAA Part 107 Commercial Drone Pilot's License exam for employment in fields including real estate, insurance, construction and agriculture.</v>
      </c>
      <c r="L659" t="str">
        <f>'Master Data'!L659</f>
        <v>https://www.harford.edu/academics/workforce-career-programs/programs/drone-technology.php</v>
      </c>
      <c r="M659">
        <f>'Master Data'!M659</f>
        <v>1</v>
      </c>
      <c r="N659" t="str">
        <f>'Master Data'!N659</f>
        <v>Remote Pilot Certificate</v>
      </c>
      <c r="O659">
        <f>'Master Data'!O659</f>
        <v>490101</v>
      </c>
      <c r="P659">
        <f>'Master Data'!P659</f>
        <v>1732</v>
      </c>
      <c r="Q659">
        <f>'Master Data'!Q659</f>
        <v>175</v>
      </c>
      <c r="R659">
        <f>'Master Data'!R659</f>
        <v>6</v>
      </c>
      <c r="S659">
        <f>'Master Data'!S659</f>
        <v>9</v>
      </c>
      <c r="T659">
        <f>'Master Data'!T659</f>
        <v>0</v>
      </c>
      <c r="U659">
        <f>'Master Data'!U659</f>
        <v>1</v>
      </c>
      <c r="V659">
        <f>'Master Data'!V659</f>
        <v>17302400</v>
      </c>
      <c r="W659">
        <f>'Master Data'!W659</f>
        <v>0</v>
      </c>
      <c r="X659">
        <f>'Master Data'!X659</f>
        <v>0</v>
      </c>
      <c r="Y659">
        <f>'Master Data'!Y659</f>
        <v>7</v>
      </c>
      <c r="Z659">
        <f>'Master Data'!Z659</f>
        <v>4</v>
      </c>
      <c r="AA659">
        <f>'Master Data'!AA659</f>
        <v>4</v>
      </c>
      <c r="AB659">
        <f>'Master Data'!AB659</f>
        <v>0</v>
      </c>
      <c r="AC659">
        <f>'Master Data'!AC659</f>
        <v>0</v>
      </c>
      <c r="AD659">
        <f>'Master Data'!AD659</f>
        <v>0</v>
      </c>
      <c r="AE659">
        <f>'Master Data'!AE659</f>
        <v>0</v>
      </c>
      <c r="AF659">
        <f>'Master Data'!AF659</f>
        <v>9999999.9900000002</v>
      </c>
      <c r="AG659">
        <f>'Master Data'!AG659</f>
        <v>9999999.9900000002</v>
      </c>
      <c r="AH659">
        <f>'Master Data'!AH659</f>
        <v>0</v>
      </c>
      <c r="AI659">
        <f>'Master Data'!AI659</f>
        <v>0</v>
      </c>
      <c r="AJ659">
        <f>'Master Data'!AJ659</f>
        <v>0</v>
      </c>
      <c r="AK659">
        <f>'Master Data'!AK659</f>
        <v>0</v>
      </c>
      <c r="AL659">
        <f>'Master Data'!AL659</f>
        <v>0</v>
      </c>
      <c r="AM659">
        <f>'Master Data'!AM659</f>
        <v>0</v>
      </c>
      <c r="AN659">
        <f>'Master Data'!AN659</f>
        <v>0</v>
      </c>
      <c r="AO659">
        <f>'Master Data'!AO659</f>
        <v>0</v>
      </c>
      <c r="AP659">
        <f>'Master Data'!AP659</f>
        <v>0</v>
      </c>
      <c r="AQ659">
        <f>'Master Data'!AQ659</f>
        <v>0</v>
      </c>
      <c r="AR659">
        <f>'Master Data'!AR659</f>
        <v>0</v>
      </c>
      <c r="AS659">
        <f>'Master Data'!AS659</f>
        <v>0</v>
      </c>
      <c r="AT659">
        <f>'Master Data'!AT659</f>
        <v>0</v>
      </c>
      <c r="AU659">
        <f>'Master Data'!AU659</f>
        <v>0</v>
      </c>
      <c r="AV659">
        <f>'Master Data'!AV659</f>
        <v>0</v>
      </c>
      <c r="AW659">
        <f>'Master Data'!AW659</f>
        <v>0</v>
      </c>
      <c r="AX659">
        <f>'Master Data'!AX659</f>
        <v>0</v>
      </c>
      <c r="AY659">
        <f>'Master Data'!AY659</f>
        <v>0</v>
      </c>
      <c r="AZ659">
        <f>'Master Data'!AZ659</f>
        <v>0</v>
      </c>
      <c r="BA659">
        <f>'Master Data'!BA659</f>
        <v>0</v>
      </c>
      <c r="BB659">
        <f>'Master Data'!BB659</f>
        <v>0</v>
      </c>
      <c r="BC659">
        <f>'Master Data'!BC659</f>
        <v>0</v>
      </c>
      <c r="BD659">
        <f>'Master Data'!BD659</f>
        <v>0</v>
      </c>
      <c r="BE659">
        <f>'Master Data'!BE659</f>
        <v>0</v>
      </c>
      <c r="BF659">
        <f>'Master Data'!BF659</f>
        <v>0</v>
      </c>
      <c r="BG659">
        <f>'Master Data'!BG659</f>
        <v>0</v>
      </c>
      <c r="BH659">
        <f>'Master Data'!BH659</f>
        <v>0</v>
      </c>
      <c r="BI659">
        <f>'Master Data'!BI659</f>
        <v>0</v>
      </c>
      <c r="BJ659">
        <f>'Master Data'!BJ659</f>
        <v>0</v>
      </c>
      <c r="BK659">
        <f>'Master Data'!BK659</f>
        <v>0</v>
      </c>
      <c r="BL659">
        <f>'Master Data'!BL659</f>
        <v>0</v>
      </c>
      <c r="BM659">
        <f>'Master Data'!BM659</f>
        <v>0</v>
      </c>
      <c r="BN659">
        <f>'Master Data'!BN659</f>
        <v>0</v>
      </c>
      <c r="BO659">
        <f>'Master Data'!BO659</f>
        <v>0</v>
      </c>
      <c r="BP659">
        <f>'Master Data'!BP659</f>
        <v>0</v>
      </c>
      <c r="BQ659">
        <f>'Master Data'!BQ659</f>
        <v>0</v>
      </c>
      <c r="BR659">
        <f>'Master Data'!BR659</f>
        <v>0</v>
      </c>
      <c r="BS659">
        <f>'Master Data'!BS659</f>
        <v>0</v>
      </c>
      <c r="BT659">
        <f>'Master Data'!BT659</f>
        <v>0</v>
      </c>
      <c r="BU659">
        <f>'Master Data'!BU659</f>
        <v>0</v>
      </c>
      <c r="BV659">
        <f>'Master Data'!BV659</f>
        <v>0</v>
      </c>
      <c r="BW659">
        <f>'Master Data'!BW659</f>
        <v>20240423</v>
      </c>
      <c r="BX659" t="str">
        <f t="shared" si="120"/>
        <v>Harford Community College - Drone Technology (54 Clock Hours)</v>
      </c>
      <c r="BY659" s="27" t="str">
        <f t="shared" si="113"/>
        <v/>
      </c>
      <c r="BZ659" s="20" t="e">
        <f t="shared" si="114"/>
        <v>#DIV/0!</v>
      </c>
      <c r="CA659" s="20" t="e">
        <f t="shared" si="115"/>
        <v>#DIV/0!</v>
      </c>
      <c r="CB659" s="20" t="e">
        <f t="shared" si="116"/>
        <v>#DIV/0!</v>
      </c>
      <c r="CC659" s="20" t="e">
        <f t="shared" si="117"/>
        <v>#DIV/0!</v>
      </c>
      <c r="CD659" s="20" t="e">
        <f t="shared" si="118"/>
        <v>#DIV/0!</v>
      </c>
      <c r="CE659" s="26">
        <f t="shared" si="119"/>
        <v>1907</v>
      </c>
      <c r="CF659" s="24" t="str">
        <f t="shared" si="121"/>
        <v xml:space="preserve"> </v>
      </c>
      <c r="CG659" s="24" t="str">
        <f t="shared" si="122"/>
        <v xml:space="preserve"> </v>
      </c>
      <c r="CH659" s="24" t="str">
        <f t="shared" si="123"/>
        <v xml:space="preserve"> </v>
      </c>
    </row>
    <row r="660" spans="1:86">
      <c r="A660" t="str">
        <f>'Master Data'!A660</f>
        <v>MD</v>
      </c>
      <c r="B660" t="str">
        <f>'Master Data'!B660</f>
        <v>DCI Resources, LLC</v>
      </c>
      <c r="C660" t="str">
        <f>'Master Data'!C660</f>
        <v>A private for profit entity not regulated by the state of Maryland offering non-credit training. See this provider s website for more information.</v>
      </c>
      <c r="D660" t="str">
        <f>'Master Data'!D660</f>
        <v>942 Main Street</v>
      </c>
      <c r="E660">
        <f>'Master Data'!E660</f>
        <v>0</v>
      </c>
      <c r="F660" t="str">
        <f>'Master Data'!F660</f>
        <v>Hartford</v>
      </c>
      <c r="G660" t="str">
        <f>'Master Data'!G660</f>
        <v>CT</v>
      </c>
      <c r="H660">
        <f>'Master Data'!H660</f>
        <v>6103</v>
      </c>
      <c r="I660">
        <f>'Master Data'!I660</f>
        <v>6</v>
      </c>
      <c r="J660" t="str">
        <f>'Master Data'!J660</f>
        <v>Full Stack Developer (416 clock hours)</v>
      </c>
      <c r="K660" t="str">
        <f>'Master Data'!K660</f>
        <v>Preparation for the ITS Python Certiport exam measuring the ability to recognize, write, and debug Python code that will logically solve a problem.</v>
      </c>
      <c r="L660">
        <f>'Master Data'!L660</f>
        <v>0</v>
      </c>
      <c r="M660">
        <f>'Master Data'!M660</f>
        <v>1</v>
      </c>
      <c r="N660" t="str">
        <f>'Master Data'!N660</f>
        <v>Information Technology Specialist (ITS) Python via Certiport</v>
      </c>
      <c r="O660">
        <f>'Master Data'!O660</f>
        <v>110202</v>
      </c>
      <c r="P660">
        <f>'Master Data'!P660</f>
        <v>4500</v>
      </c>
      <c r="Q660">
        <f>'Master Data'!Q660</f>
        <v>3000</v>
      </c>
      <c r="R660">
        <f>'Master Data'!R660</f>
        <v>26</v>
      </c>
      <c r="S660">
        <f>'Master Data'!S660</f>
        <v>16</v>
      </c>
      <c r="T660">
        <f>'Master Data'!T660</f>
        <v>1</v>
      </c>
      <c r="U660">
        <f>'Master Data'!U660</f>
        <v>2</v>
      </c>
      <c r="V660">
        <f>'Master Data'!V660</f>
        <v>15125100</v>
      </c>
      <c r="W660">
        <f>'Master Data'!W660</f>
        <v>0</v>
      </c>
      <c r="X660">
        <f>'Master Data'!X660</f>
        <v>0</v>
      </c>
      <c r="Y660">
        <f>'Master Data'!Y660</f>
        <v>0</v>
      </c>
      <c r="Z660">
        <f>'Master Data'!Z660</f>
        <v>0</v>
      </c>
      <c r="AA660">
        <f>'Master Data'!AA660</f>
        <v>0</v>
      </c>
      <c r="AB660">
        <f>'Master Data'!AB660</f>
        <v>0</v>
      </c>
      <c r="AC660">
        <f>'Master Data'!AC660</f>
        <v>0</v>
      </c>
      <c r="AD660">
        <f>'Master Data'!AD660</f>
        <v>0</v>
      </c>
      <c r="AE660">
        <f>'Master Data'!AE660</f>
        <v>0</v>
      </c>
      <c r="AF660">
        <f>'Master Data'!AF660</f>
        <v>9999999.9900000002</v>
      </c>
      <c r="AG660">
        <f>'Master Data'!AG660</f>
        <v>9999999.9900000002</v>
      </c>
      <c r="AH660">
        <f>'Master Data'!AH660</f>
        <v>0</v>
      </c>
      <c r="AI660">
        <f>'Master Data'!AI660</f>
        <v>0</v>
      </c>
      <c r="AJ660">
        <f>'Master Data'!AJ660</f>
        <v>0</v>
      </c>
      <c r="AK660">
        <f>'Master Data'!AK660</f>
        <v>0</v>
      </c>
      <c r="AL660">
        <f>'Master Data'!AL660</f>
        <v>0</v>
      </c>
      <c r="AM660">
        <f>'Master Data'!AM660</f>
        <v>0</v>
      </c>
      <c r="AN660">
        <f>'Master Data'!AN660</f>
        <v>0</v>
      </c>
      <c r="AO660">
        <f>'Master Data'!AO660</f>
        <v>0</v>
      </c>
      <c r="AP660">
        <f>'Master Data'!AP660</f>
        <v>0</v>
      </c>
      <c r="AQ660">
        <f>'Master Data'!AQ660</f>
        <v>0</v>
      </c>
      <c r="AR660">
        <f>'Master Data'!AR660</f>
        <v>0</v>
      </c>
      <c r="AS660">
        <f>'Master Data'!AS660</f>
        <v>0</v>
      </c>
      <c r="AT660">
        <f>'Master Data'!AT660</f>
        <v>0</v>
      </c>
      <c r="AU660">
        <f>'Master Data'!AU660</f>
        <v>0</v>
      </c>
      <c r="AV660">
        <f>'Master Data'!AV660</f>
        <v>0</v>
      </c>
      <c r="AW660">
        <f>'Master Data'!AW660</f>
        <v>0</v>
      </c>
      <c r="AX660">
        <f>'Master Data'!AX660</f>
        <v>0</v>
      </c>
      <c r="AY660">
        <f>'Master Data'!AY660</f>
        <v>0</v>
      </c>
      <c r="AZ660">
        <f>'Master Data'!AZ660</f>
        <v>0</v>
      </c>
      <c r="BA660">
        <f>'Master Data'!BA660</f>
        <v>0</v>
      </c>
      <c r="BB660">
        <f>'Master Data'!BB660</f>
        <v>0</v>
      </c>
      <c r="BC660">
        <f>'Master Data'!BC660</f>
        <v>0</v>
      </c>
      <c r="BD660">
        <f>'Master Data'!BD660</f>
        <v>0</v>
      </c>
      <c r="BE660">
        <f>'Master Data'!BE660</f>
        <v>0</v>
      </c>
      <c r="BF660">
        <f>'Master Data'!BF660</f>
        <v>0</v>
      </c>
      <c r="BG660">
        <f>'Master Data'!BG660</f>
        <v>0</v>
      </c>
      <c r="BH660">
        <f>'Master Data'!BH660</f>
        <v>0</v>
      </c>
      <c r="BI660">
        <f>'Master Data'!BI660</f>
        <v>0</v>
      </c>
      <c r="BJ660">
        <f>'Master Data'!BJ660</f>
        <v>0</v>
      </c>
      <c r="BK660">
        <f>'Master Data'!BK660</f>
        <v>0</v>
      </c>
      <c r="BL660">
        <f>'Master Data'!BL660</f>
        <v>0</v>
      </c>
      <c r="BM660">
        <f>'Master Data'!BM660</f>
        <v>0</v>
      </c>
      <c r="BN660">
        <f>'Master Data'!BN660</f>
        <v>0</v>
      </c>
      <c r="BO660">
        <f>'Master Data'!BO660</f>
        <v>0</v>
      </c>
      <c r="BP660">
        <f>'Master Data'!BP660</f>
        <v>0</v>
      </c>
      <c r="BQ660">
        <f>'Master Data'!BQ660</f>
        <v>0</v>
      </c>
      <c r="BR660">
        <f>'Master Data'!BR660</f>
        <v>0</v>
      </c>
      <c r="BS660">
        <f>'Master Data'!BS660</f>
        <v>0</v>
      </c>
      <c r="BT660">
        <f>'Master Data'!BT660</f>
        <v>0</v>
      </c>
      <c r="BU660">
        <f>'Master Data'!BU660</f>
        <v>0</v>
      </c>
      <c r="BV660">
        <f>'Master Data'!BV660</f>
        <v>0</v>
      </c>
      <c r="BW660">
        <f>'Master Data'!BW660</f>
        <v>20240227</v>
      </c>
      <c r="BX660" t="str">
        <f t="shared" si="120"/>
        <v>DCI Resources, LLC - Full Stack Developer (416 clock hours)</v>
      </c>
      <c r="BY660" s="27" t="str">
        <f t="shared" si="113"/>
        <v/>
      </c>
      <c r="BZ660" s="20" t="e">
        <f t="shared" si="114"/>
        <v>#DIV/0!</v>
      </c>
      <c r="CA660" s="20" t="e">
        <f t="shared" si="115"/>
        <v>#DIV/0!</v>
      </c>
      <c r="CB660" s="20" t="e">
        <f t="shared" si="116"/>
        <v>#DIV/0!</v>
      </c>
      <c r="CC660" s="20" t="e">
        <f t="shared" si="117"/>
        <v>#DIV/0!</v>
      </c>
      <c r="CD660" s="20" t="e">
        <f t="shared" si="118"/>
        <v>#DIV/0!</v>
      </c>
      <c r="CE660" s="26">
        <f t="shared" si="119"/>
        <v>7500</v>
      </c>
      <c r="CF660" s="24" t="str">
        <f t="shared" si="121"/>
        <v xml:space="preserve"> </v>
      </c>
      <c r="CG660" s="24" t="str">
        <f t="shared" si="122"/>
        <v xml:space="preserve"> </v>
      </c>
      <c r="CH660" s="24" t="str">
        <f t="shared" si="123"/>
        <v xml:space="preserve"> </v>
      </c>
    </row>
    <row r="661" spans="1:86">
      <c r="A661" t="str">
        <f>'Master Data'!A661</f>
        <v>MD</v>
      </c>
      <c r="B661" t="str">
        <f>'Master Data'!B661</f>
        <v>Cecil College</v>
      </c>
      <c r="C661" t="str">
        <f>'Master Data'!C661</f>
        <v>A Maryland public community college, accredited by the Middle States Commission on Higher Education. See this provider s website for more information. https://www.cecil.</v>
      </c>
      <c r="D661" t="str">
        <f>'Master Data'!D661</f>
        <v>One Seahawk Drive</v>
      </c>
      <c r="E661">
        <f>'Master Data'!E661</f>
        <v>0</v>
      </c>
      <c r="F661" t="str">
        <f>'Master Data'!F661</f>
        <v>North East</v>
      </c>
      <c r="G661" t="str">
        <f>'Master Data'!G661</f>
        <v>MD</v>
      </c>
      <c r="H661">
        <f>'Master Data'!H661</f>
        <v>21901</v>
      </c>
      <c r="I661">
        <f>'Master Data'!I661</f>
        <v>1</v>
      </c>
      <c r="J661" t="str">
        <f>'Master Data'!J661</f>
        <v>Basic Electrical (94 clock hours)</v>
      </c>
      <c r="K661" t="str">
        <f>'Master Data'!K661</f>
        <v>Students will learn to design and install modern and safe residential wiring systems that meet the electrical power demands of todays world and earn a NOCTI Electrical Occupations credential.</v>
      </c>
      <c r="L661" t="str">
        <f>'Master Data'!L661</f>
        <v>https://cecil.edu/skilledtrades</v>
      </c>
      <c r="M661">
        <f>'Master Data'!M661</f>
        <v>1</v>
      </c>
      <c r="N661" t="str">
        <f>'Master Data'!N661</f>
        <v>NOCTI Electrical Occupations</v>
      </c>
      <c r="O661">
        <f>'Master Data'!O661</f>
        <v>470101</v>
      </c>
      <c r="P661">
        <f>'Master Data'!P661</f>
        <v>1996</v>
      </c>
      <c r="Q661">
        <f>'Master Data'!Q661</f>
        <v>0</v>
      </c>
      <c r="R661">
        <f>'Master Data'!R661</f>
        <v>6</v>
      </c>
      <c r="S661">
        <f>'Master Data'!S661</f>
        <v>15</v>
      </c>
      <c r="T661">
        <f>'Master Data'!T661</f>
        <v>0</v>
      </c>
      <c r="U661">
        <f>'Master Data'!U661</f>
        <v>3</v>
      </c>
      <c r="V661">
        <f>'Master Data'!V661</f>
        <v>47301300</v>
      </c>
      <c r="W661">
        <f>'Master Data'!W661</f>
        <v>0</v>
      </c>
      <c r="X661">
        <f>'Master Data'!X661</f>
        <v>0</v>
      </c>
      <c r="Y661">
        <f>'Master Data'!Y661</f>
        <v>0</v>
      </c>
      <c r="Z661">
        <f>'Master Data'!Z661</f>
        <v>0</v>
      </c>
      <c r="AA661">
        <f>'Master Data'!AA661</f>
        <v>0</v>
      </c>
      <c r="AB661">
        <f>'Master Data'!AB661</f>
        <v>0</v>
      </c>
      <c r="AC661">
        <f>'Master Data'!AC661</f>
        <v>0</v>
      </c>
      <c r="AD661">
        <f>'Master Data'!AD661</f>
        <v>0</v>
      </c>
      <c r="AE661">
        <f>'Master Data'!AE661</f>
        <v>0</v>
      </c>
      <c r="AF661">
        <f>'Master Data'!AF661</f>
        <v>9999999.9900000002</v>
      </c>
      <c r="AG661">
        <f>'Master Data'!AG661</f>
        <v>9999999.9900000002</v>
      </c>
      <c r="AH661">
        <f>'Master Data'!AH661</f>
        <v>0</v>
      </c>
      <c r="AI661">
        <f>'Master Data'!AI661</f>
        <v>0</v>
      </c>
      <c r="AJ661">
        <f>'Master Data'!AJ661</f>
        <v>0</v>
      </c>
      <c r="AK661">
        <f>'Master Data'!AK661</f>
        <v>0</v>
      </c>
      <c r="AL661">
        <f>'Master Data'!AL661</f>
        <v>0</v>
      </c>
      <c r="AM661">
        <f>'Master Data'!AM661</f>
        <v>0</v>
      </c>
      <c r="AN661">
        <f>'Master Data'!AN661</f>
        <v>0</v>
      </c>
      <c r="AO661">
        <f>'Master Data'!AO661</f>
        <v>0</v>
      </c>
      <c r="AP661">
        <f>'Master Data'!AP661</f>
        <v>0</v>
      </c>
      <c r="AQ661">
        <f>'Master Data'!AQ661</f>
        <v>0</v>
      </c>
      <c r="AR661">
        <f>'Master Data'!AR661</f>
        <v>0</v>
      </c>
      <c r="AS661">
        <f>'Master Data'!AS661</f>
        <v>0</v>
      </c>
      <c r="AT661">
        <f>'Master Data'!AT661</f>
        <v>0</v>
      </c>
      <c r="AU661">
        <f>'Master Data'!AU661</f>
        <v>0</v>
      </c>
      <c r="AV661">
        <f>'Master Data'!AV661</f>
        <v>0</v>
      </c>
      <c r="AW661">
        <f>'Master Data'!AW661</f>
        <v>0</v>
      </c>
      <c r="AX661">
        <f>'Master Data'!AX661</f>
        <v>0</v>
      </c>
      <c r="AY661">
        <f>'Master Data'!AY661</f>
        <v>0</v>
      </c>
      <c r="AZ661">
        <f>'Master Data'!AZ661</f>
        <v>0</v>
      </c>
      <c r="BA661">
        <f>'Master Data'!BA661</f>
        <v>0</v>
      </c>
      <c r="BB661">
        <f>'Master Data'!BB661</f>
        <v>0</v>
      </c>
      <c r="BC661">
        <f>'Master Data'!BC661</f>
        <v>0</v>
      </c>
      <c r="BD661">
        <f>'Master Data'!BD661</f>
        <v>0</v>
      </c>
      <c r="BE661">
        <f>'Master Data'!BE661</f>
        <v>0</v>
      </c>
      <c r="BF661">
        <f>'Master Data'!BF661</f>
        <v>0</v>
      </c>
      <c r="BG661">
        <f>'Master Data'!BG661</f>
        <v>0</v>
      </c>
      <c r="BH661">
        <f>'Master Data'!BH661</f>
        <v>0</v>
      </c>
      <c r="BI661">
        <f>'Master Data'!BI661</f>
        <v>0</v>
      </c>
      <c r="BJ661">
        <f>'Master Data'!BJ661</f>
        <v>0</v>
      </c>
      <c r="BK661">
        <f>'Master Data'!BK661</f>
        <v>0</v>
      </c>
      <c r="BL661">
        <f>'Master Data'!BL661</f>
        <v>0</v>
      </c>
      <c r="BM661">
        <f>'Master Data'!BM661</f>
        <v>0</v>
      </c>
      <c r="BN661">
        <f>'Master Data'!BN661</f>
        <v>0</v>
      </c>
      <c r="BO661">
        <f>'Master Data'!BO661</f>
        <v>0</v>
      </c>
      <c r="BP661">
        <f>'Master Data'!BP661</f>
        <v>0</v>
      </c>
      <c r="BQ661">
        <f>'Master Data'!BQ661</f>
        <v>0</v>
      </c>
      <c r="BR661">
        <f>'Master Data'!BR661</f>
        <v>0</v>
      </c>
      <c r="BS661">
        <f>'Master Data'!BS661</f>
        <v>0</v>
      </c>
      <c r="BT661">
        <f>'Master Data'!BT661</f>
        <v>0</v>
      </c>
      <c r="BU661">
        <f>'Master Data'!BU661</f>
        <v>0</v>
      </c>
      <c r="BV661">
        <f>'Master Data'!BV661</f>
        <v>0</v>
      </c>
      <c r="BW661">
        <f>'Master Data'!BW661</f>
        <v>20240213</v>
      </c>
      <c r="BX661" t="str">
        <f t="shared" si="120"/>
        <v>Cecil College - Basic Electrical (94 clock hours)</v>
      </c>
      <c r="BY661" s="27" t="str">
        <f t="shared" si="113"/>
        <v/>
      </c>
      <c r="BZ661" s="20" t="e">
        <f t="shared" si="114"/>
        <v>#DIV/0!</v>
      </c>
      <c r="CA661" s="20" t="e">
        <f t="shared" si="115"/>
        <v>#DIV/0!</v>
      </c>
      <c r="CB661" s="20" t="e">
        <f t="shared" si="116"/>
        <v>#DIV/0!</v>
      </c>
      <c r="CC661" s="20" t="e">
        <f t="shared" si="117"/>
        <v>#DIV/0!</v>
      </c>
      <c r="CD661" s="20" t="e">
        <f t="shared" si="118"/>
        <v>#DIV/0!</v>
      </c>
      <c r="CE661" s="26">
        <f t="shared" si="119"/>
        <v>1996</v>
      </c>
      <c r="CF661" s="24" t="str">
        <f t="shared" si="121"/>
        <v xml:space="preserve"> </v>
      </c>
      <c r="CG661" s="24" t="str">
        <f t="shared" si="122"/>
        <v xml:space="preserve"> </v>
      </c>
      <c r="CH661" s="24" t="str">
        <f t="shared" si="123"/>
        <v xml:space="preserve"> </v>
      </c>
    </row>
    <row r="662" spans="1:86">
      <c r="A662" t="str">
        <f>'Master Data'!A662</f>
        <v>MD</v>
      </c>
      <c r="B662" t="str">
        <f>'Master Data'!B662</f>
        <v>Harford Community College</v>
      </c>
      <c r="C662" t="str">
        <f>'Master Data'!C662</f>
        <v>A Maryland public community college, accredited by the Middle States Commission on Higher Education. See this provider s website for more information. https://www.harford.edu/about/index.</v>
      </c>
      <c r="D662" t="str">
        <f>'Master Data'!D662</f>
        <v>401 Thomas Run Road</v>
      </c>
      <c r="E662">
        <f>'Master Data'!E662</f>
        <v>0</v>
      </c>
      <c r="F662" t="str">
        <f>'Master Data'!F662</f>
        <v>Bel Air</v>
      </c>
      <c r="G662" t="str">
        <f>'Master Data'!G662</f>
        <v>MD</v>
      </c>
      <c r="H662">
        <f>'Master Data'!H662</f>
        <v>21015</v>
      </c>
      <c r="I662">
        <f>'Master Data'!I662</f>
        <v>1</v>
      </c>
      <c r="J662" t="str">
        <f>'Master Data'!J662</f>
        <v>Heavy Equipment Operations (195 Clock Hours)</v>
      </c>
      <c r="K662" t="str">
        <f>'Master Data'!K662</f>
        <v>Covers how to read plans, calculate cut and fill, and control the surface and soil of a jobsite &amp; getting practice driving different equipment using simulators.</v>
      </c>
      <c r="L662" t="str">
        <f>'Master Data'!L662</f>
        <v>https://www.harford.edu/academics/workforce-career-programs/programs/heavy-equipment-operations.php</v>
      </c>
      <c r="M662">
        <f>'Master Data'!M662</f>
        <v>8</v>
      </c>
      <c r="N662">
        <f>'Master Data'!N662</f>
        <v>0</v>
      </c>
      <c r="O662">
        <f>'Master Data'!O662</f>
        <v>490202</v>
      </c>
      <c r="P662">
        <f>'Master Data'!P662</f>
        <v>3440</v>
      </c>
      <c r="Q662">
        <f>'Master Data'!Q662</f>
        <v>0</v>
      </c>
      <c r="R662">
        <f>'Master Data'!R662</f>
        <v>8</v>
      </c>
      <c r="S662">
        <f>'Master Data'!S662</f>
        <v>23</v>
      </c>
      <c r="T662">
        <f>'Master Data'!T662</f>
        <v>0</v>
      </c>
      <c r="U662">
        <f>'Master Data'!U662</f>
        <v>1</v>
      </c>
      <c r="V662">
        <f>'Master Data'!V662</f>
        <v>47207300</v>
      </c>
      <c r="W662">
        <f>'Master Data'!W662</f>
        <v>47301900</v>
      </c>
      <c r="X662">
        <f>'Master Data'!X662</f>
        <v>0</v>
      </c>
      <c r="Y662">
        <f>'Master Data'!Y662</f>
        <v>4</v>
      </c>
      <c r="Z662">
        <f>'Master Data'!Z662</f>
        <v>0</v>
      </c>
      <c r="AA662">
        <f>'Master Data'!AA662</f>
        <v>0</v>
      </c>
      <c r="AB662">
        <f>'Master Data'!AB662</f>
        <v>0</v>
      </c>
      <c r="AC662">
        <f>'Master Data'!AC662</f>
        <v>0</v>
      </c>
      <c r="AD662">
        <f>'Master Data'!AD662</f>
        <v>0</v>
      </c>
      <c r="AE662">
        <f>'Master Data'!AE662</f>
        <v>0</v>
      </c>
      <c r="AF662">
        <f>'Master Data'!AF662</f>
        <v>9999999.9900000002</v>
      </c>
      <c r="AG662">
        <f>'Master Data'!AG662</f>
        <v>9999999.9900000002</v>
      </c>
      <c r="AH662">
        <f>'Master Data'!AH662</f>
        <v>0</v>
      </c>
      <c r="AI662">
        <f>'Master Data'!AI662</f>
        <v>0</v>
      </c>
      <c r="AJ662">
        <f>'Master Data'!AJ662</f>
        <v>0</v>
      </c>
      <c r="AK662">
        <f>'Master Data'!AK662</f>
        <v>0</v>
      </c>
      <c r="AL662">
        <f>'Master Data'!AL662</f>
        <v>0</v>
      </c>
      <c r="AM662">
        <f>'Master Data'!AM662</f>
        <v>0</v>
      </c>
      <c r="AN662">
        <f>'Master Data'!AN662</f>
        <v>0</v>
      </c>
      <c r="AO662">
        <f>'Master Data'!AO662</f>
        <v>0</v>
      </c>
      <c r="AP662">
        <f>'Master Data'!AP662</f>
        <v>0</v>
      </c>
      <c r="AQ662">
        <f>'Master Data'!AQ662</f>
        <v>0</v>
      </c>
      <c r="AR662">
        <f>'Master Data'!AR662</f>
        <v>0</v>
      </c>
      <c r="AS662">
        <f>'Master Data'!AS662</f>
        <v>0</v>
      </c>
      <c r="AT662">
        <f>'Master Data'!AT662</f>
        <v>0</v>
      </c>
      <c r="AU662">
        <f>'Master Data'!AU662</f>
        <v>0</v>
      </c>
      <c r="AV662">
        <f>'Master Data'!AV662</f>
        <v>0</v>
      </c>
      <c r="AW662">
        <f>'Master Data'!AW662</f>
        <v>0</v>
      </c>
      <c r="AX662">
        <f>'Master Data'!AX662</f>
        <v>0</v>
      </c>
      <c r="AY662">
        <f>'Master Data'!AY662</f>
        <v>0</v>
      </c>
      <c r="AZ662">
        <f>'Master Data'!AZ662</f>
        <v>0</v>
      </c>
      <c r="BA662">
        <f>'Master Data'!BA662</f>
        <v>0</v>
      </c>
      <c r="BB662">
        <f>'Master Data'!BB662</f>
        <v>0</v>
      </c>
      <c r="BC662">
        <f>'Master Data'!BC662</f>
        <v>0</v>
      </c>
      <c r="BD662">
        <f>'Master Data'!BD662</f>
        <v>0</v>
      </c>
      <c r="BE662">
        <f>'Master Data'!BE662</f>
        <v>0</v>
      </c>
      <c r="BF662">
        <f>'Master Data'!BF662</f>
        <v>0</v>
      </c>
      <c r="BG662">
        <f>'Master Data'!BG662</f>
        <v>0</v>
      </c>
      <c r="BH662">
        <f>'Master Data'!BH662</f>
        <v>0</v>
      </c>
      <c r="BI662">
        <f>'Master Data'!BI662</f>
        <v>0</v>
      </c>
      <c r="BJ662">
        <f>'Master Data'!BJ662</f>
        <v>0</v>
      </c>
      <c r="BK662">
        <f>'Master Data'!BK662</f>
        <v>0</v>
      </c>
      <c r="BL662">
        <f>'Master Data'!BL662</f>
        <v>0</v>
      </c>
      <c r="BM662">
        <f>'Master Data'!BM662</f>
        <v>0</v>
      </c>
      <c r="BN662">
        <f>'Master Data'!BN662</f>
        <v>0</v>
      </c>
      <c r="BO662">
        <f>'Master Data'!BO662</f>
        <v>0</v>
      </c>
      <c r="BP662">
        <f>'Master Data'!BP662</f>
        <v>0</v>
      </c>
      <c r="BQ662">
        <f>'Master Data'!BQ662</f>
        <v>0</v>
      </c>
      <c r="BR662">
        <f>'Master Data'!BR662</f>
        <v>0</v>
      </c>
      <c r="BS662">
        <f>'Master Data'!BS662</f>
        <v>0</v>
      </c>
      <c r="BT662">
        <f>'Master Data'!BT662</f>
        <v>0</v>
      </c>
      <c r="BU662">
        <f>'Master Data'!BU662</f>
        <v>0</v>
      </c>
      <c r="BV662">
        <f>'Master Data'!BV662</f>
        <v>0</v>
      </c>
      <c r="BW662">
        <f>'Master Data'!BW662</f>
        <v>20240604</v>
      </c>
      <c r="BX662" t="str">
        <f t="shared" si="120"/>
        <v>Harford Community College - Heavy Equipment Operations (195 Clock Hours)</v>
      </c>
      <c r="BY662" s="27" t="str">
        <f t="shared" si="113"/>
        <v/>
      </c>
      <c r="BZ662" s="20" t="e">
        <f t="shared" si="114"/>
        <v>#DIV/0!</v>
      </c>
      <c r="CA662" s="20" t="e">
        <f t="shared" si="115"/>
        <v>#DIV/0!</v>
      </c>
      <c r="CB662" s="20" t="e">
        <f t="shared" si="116"/>
        <v>#DIV/0!</v>
      </c>
      <c r="CC662" s="20" t="e">
        <f t="shared" si="117"/>
        <v>#DIV/0!</v>
      </c>
      <c r="CD662" s="20" t="e">
        <f t="shared" si="118"/>
        <v>#DIV/0!</v>
      </c>
      <c r="CE662" s="26">
        <f t="shared" si="119"/>
        <v>3440</v>
      </c>
      <c r="CF662" s="24" t="str">
        <f t="shared" si="121"/>
        <v xml:space="preserve"> </v>
      </c>
      <c r="CG662" s="24" t="str">
        <f t="shared" si="122"/>
        <v xml:space="preserve"> </v>
      </c>
      <c r="CH662" s="24" t="str">
        <f t="shared" si="123"/>
        <v xml:space="preserve"> </v>
      </c>
    </row>
    <row r="663" spans="1:86">
      <c r="A663" t="str">
        <f>'Master Data'!A663</f>
        <v>MD</v>
      </c>
      <c r="B663" t="str">
        <f>'Master Data'!B663</f>
        <v>Harford Community College</v>
      </c>
      <c r="C663" t="str">
        <f>'Master Data'!C663</f>
        <v>A Maryland public community college, accredited by the Middle States Commission on Higher Education. See this provider s website for more information. https://www.harford.edu/about/index.</v>
      </c>
      <c r="D663" t="str">
        <f>'Master Data'!D663</f>
        <v>401 Thomas Run Road</v>
      </c>
      <c r="E663">
        <f>'Master Data'!E663</f>
        <v>0</v>
      </c>
      <c r="F663" t="str">
        <f>'Master Data'!F663</f>
        <v>Bel Air</v>
      </c>
      <c r="G663" t="str">
        <f>'Master Data'!G663</f>
        <v>MD</v>
      </c>
      <c r="H663">
        <f>'Master Data'!H663</f>
        <v>21015</v>
      </c>
      <c r="I663">
        <f>'Master Data'!I663</f>
        <v>1</v>
      </c>
      <c r="J663" t="str">
        <f>'Master Data'!J663</f>
        <v>Home Improvement License Exam Prep (15 Clock Hours)</v>
      </c>
      <c r="K663" t="str">
        <f>'Master Data'!K663</f>
        <v>Exam preparation only for the Maryland Home Improvement license exam for those with at least 2 years of trade experience or comparable training.</v>
      </c>
      <c r="L663" t="str">
        <f>'Master Data'!L663</f>
        <v>https://www.harford.edu/academics/workforce-career-programs/programs/home-improvement-license.php</v>
      </c>
      <c r="M663">
        <f>'Master Data'!M663</f>
        <v>3</v>
      </c>
      <c r="N663" t="str">
        <f>'Master Data'!N663</f>
        <v>Maryland Home Improvement License</v>
      </c>
      <c r="O663">
        <f>'Master Data'!O663</f>
        <v>460403</v>
      </c>
      <c r="P663">
        <f>'Master Data'!P663</f>
        <v>448</v>
      </c>
      <c r="Q663">
        <f>'Master Data'!Q663</f>
        <v>75</v>
      </c>
      <c r="R663">
        <f>'Master Data'!R663</f>
        <v>4</v>
      </c>
      <c r="S663">
        <f>'Master Data'!S663</f>
        <v>3</v>
      </c>
      <c r="T663">
        <f>'Master Data'!T663</f>
        <v>5</v>
      </c>
      <c r="U663">
        <f>'Master Data'!U663</f>
        <v>1</v>
      </c>
      <c r="V663">
        <f>'Master Data'!V663</f>
        <v>11902100</v>
      </c>
      <c r="W663">
        <f>'Master Data'!W663</f>
        <v>0</v>
      </c>
      <c r="X663">
        <f>'Master Data'!X663</f>
        <v>0</v>
      </c>
      <c r="Y663">
        <f>'Master Data'!Y663</f>
        <v>25</v>
      </c>
      <c r="Z663">
        <f>'Master Data'!Z663</f>
        <v>25</v>
      </c>
      <c r="AA663">
        <f>'Master Data'!AA663</f>
        <v>25</v>
      </c>
      <c r="AB663">
        <f>'Master Data'!AB663</f>
        <v>0</v>
      </c>
      <c r="AC663">
        <f>'Master Data'!AC663</f>
        <v>0</v>
      </c>
      <c r="AD663">
        <f>'Master Data'!AD663</f>
        <v>0</v>
      </c>
      <c r="AE663">
        <f>'Master Data'!AE663</f>
        <v>0</v>
      </c>
      <c r="AF663">
        <f>'Master Data'!AF663</f>
        <v>9999999.9900000002</v>
      </c>
      <c r="AG663">
        <f>'Master Data'!AG663</f>
        <v>9999999.9900000002</v>
      </c>
      <c r="AH663">
        <f>'Master Data'!AH663</f>
        <v>0</v>
      </c>
      <c r="AI663">
        <f>'Master Data'!AI663</f>
        <v>0</v>
      </c>
      <c r="AJ663">
        <f>'Master Data'!AJ663</f>
        <v>0</v>
      </c>
      <c r="AK663">
        <f>'Master Data'!AK663</f>
        <v>0</v>
      </c>
      <c r="AL663">
        <f>'Master Data'!AL663</f>
        <v>0</v>
      </c>
      <c r="AM663">
        <f>'Master Data'!AM663</f>
        <v>0</v>
      </c>
      <c r="AN663">
        <f>'Master Data'!AN663</f>
        <v>0</v>
      </c>
      <c r="AO663">
        <f>'Master Data'!AO663</f>
        <v>0</v>
      </c>
      <c r="AP663">
        <f>'Master Data'!AP663</f>
        <v>0</v>
      </c>
      <c r="AQ663">
        <f>'Master Data'!AQ663</f>
        <v>0</v>
      </c>
      <c r="AR663">
        <f>'Master Data'!AR663</f>
        <v>0</v>
      </c>
      <c r="AS663">
        <f>'Master Data'!AS663</f>
        <v>0</v>
      </c>
      <c r="AT663">
        <f>'Master Data'!AT663</f>
        <v>0</v>
      </c>
      <c r="AU663">
        <f>'Master Data'!AU663</f>
        <v>0</v>
      </c>
      <c r="AV663">
        <f>'Master Data'!AV663</f>
        <v>0</v>
      </c>
      <c r="AW663">
        <f>'Master Data'!AW663</f>
        <v>0</v>
      </c>
      <c r="AX663">
        <f>'Master Data'!AX663</f>
        <v>0</v>
      </c>
      <c r="AY663">
        <f>'Master Data'!AY663</f>
        <v>0</v>
      </c>
      <c r="AZ663">
        <f>'Master Data'!AZ663</f>
        <v>0</v>
      </c>
      <c r="BA663">
        <f>'Master Data'!BA663</f>
        <v>0</v>
      </c>
      <c r="BB663">
        <f>'Master Data'!BB663</f>
        <v>0</v>
      </c>
      <c r="BC663">
        <f>'Master Data'!BC663</f>
        <v>0</v>
      </c>
      <c r="BD663">
        <f>'Master Data'!BD663</f>
        <v>0</v>
      </c>
      <c r="BE663">
        <f>'Master Data'!BE663</f>
        <v>0</v>
      </c>
      <c r="BF663">
        <f>'Master Data'!BF663</f>
        <v>0</v>
      </c>
      <c r="BG663">
        <f>'Master Data'!BG663</f>
        <v>0</v>
      </c>
      <c r="BH663">
        <f>'Master Data'!BH663</f>
        <v>0</v>
      </c>
      <c r="BI663">
        <f>'Master Data'!BI663</f>
        <v>0</v>
      </c>
      <c r="BJ663">
        <f>'Master Data'!BJ663</f>
        <v>0</v>
      </c>
      <c r="BK663">
        <f>'Master Data'!BK663</f>
        <v>0</v>
      </c>
      <c r="BL663">
        <f>'Master Data'!BL663</f>
        <v>0</v>
      </c>
      <c r="BM663">
        <f>'Master Data'!BM663</f>
        <v>0</v>
      </c>
      <c r="BN663">
        <f>'Master Data'!BN663</f>
        <v>0</v>
      </c>
      <c r="BO663">
        <f>'Master Data'!BO663</f>
        <v>0</v>
      </c>
      <c r="BP663">
        <f>'Master Data'!BP663</f>
        <v>0</v>
      </c>
      <c r="BQ663">
        <f>'Master Data'!BQ663</f>
        <v>0</v>
      </c>
      <c r="BR663">
        <f>'Master Data'!BR663</f>
        <v>0</v>
      </c>
      <c r="BS663">
        <f>'Master Data'!BS663</f>
        <v>0</v>
      </c>
      <c r="BT663">
        <f>'Master Data'!BT663</f>
        <v>0</v>
      </c>
      <c r="BU663">
        <f>'Master Data'!BU663</f>
        <v>0</v>
      </c>
      <c r="BV663">
        <f>'Master Data'!BV663</f>
        <v>0</v>
      </c>
      <c r="BW663">
        <f>'Master Data'!BW663</f>
        <v>20240604</v>
      </c>
      <c r="BX663" t="str">
        <f t="shared" si="120"/>
        <v>Harford Community College - Home Improvement License Exam Prep (15 Clock Hours)</v>
      </c>
      <c r="BY663" s="27" t="str">
        <f t="shared" si="113"/>
        <v/>
      </c>
      <c r="BZ663" s="20" t="e">
        <f t="shared" si="114"/>
        <v>#DIV/0!</v>
      </c>
      <c r="CA663" s="20" t="e">
        <f t="shared" si="115"/>
        <v>#DIV/0!</v>
      </c>
      <c r="CB663" s="20" t="e">
        <f t="shared" si="116"/>
        <v>#DIV/0!</v>
      </c>
      <c r="CC663" s="20" t="e">
        <f t="shared" si="117"/>
        <v>#DIV/0!</v>
      </c>
      <c r="CD663" s="20" t="e">
        <f t="shared" si="118"/>
        <v>#DIV/0!</v>
      </c>
      <c r="CE663" s="26">
        <f t="shared" si="119"/>
        <v>523</v>
      </c>
      <c r="CF663" s="24" t="str">
        <f t="shared" si="121"/>
        <v xml:space="preserve"> </v>
      </c>
      <c r="CG663" s="24" t="str">
        <f t="shared" si="122"/>
        <v xml:space="preserve"> </v>
      </c>
      <c r="CH663" s="24" t="str">
        <f t="shared" si="123"/>
        <v xml:space="preserve"> </v>
      </c>
    </row>
    <row r="664" spans="1:86">
      <c r="A664" t="str">
        <f>'Master Data'!A664</f>
        <v>MD</v>
      </c>
      <c r="B664" t="str">
        <f>'Master Data'!B664</f>
        <v>Harford Community College</v>
      </c>
      <c r="C664" t="str">
        <f>'Master Data'!C664</f>
        <v>A Maryland public community college, accredited by the Middle States Commission on Higher Education. See this provider s website for more information. https://www.harford.edu/about/index.</v>
      </c>
      <c r="D664" t="str">
        <f>'Master Data'!D664</f>
        <v>401 Thomas Run Road</v>
      </c>
      <c r="E664">
        <f>'Master Data'!E664</f>
        <v>0</v>
      </c>
      <c r="F664" t="str">
        <f>'Master Data'!F664</f>
        <v>Bel Air</v>
      </c>
      <c r="G664" t="str">
        <f>'Master Data'!G664</f>
        <v>MD</v>
      </c>
      <c r="H664">
        <f>'Master Data'!H664</f>
        <v>21015</v>
      </c>
      <c r="I664">
        <f>'Master Data'!I664</f>
        <v>1</v>
      </c>
      <c r="J664" t="str">
        <f>'Master Data'!J664</f>
        <v>Project Management: PMP Prep (38 Clock Hours)</v>
      </c>
      <c r="K664" t="str">
        <f>'Master Data'!K664</f>
        <v>Preparation for PMP exam for those with a bachelors degree + 36 months experience or high school diploma+ 60 months of experience leading projects for last 8 years.</v>
      </c>
      <c r="L664" t="str">
        <f>'Master Data'!L664</f>
        <v>https://www.harford.edu/academics/workforce-career-programs/programs/project-management-professional.php</v>
      </c>
      <c r="M664">
        <f>'Master Data'!M664</f>
        <v>1</v>
      </c>
      <c r="N664" t="str">
        <f>'Master Data'!N664</f>
        <v>Project Managment Professional</v>
      </c>
      <c r="O664">
        <f>'Master Data'!O664</f>
        <v>520211</v>
      </c>
      <c r="P664">
        <f>'Master Data'!P664</f>
        <v>1995</v>
      </c>
      <c r="Q664">
        <f>'Master Data'!Q664</f>
        <v>0</v>
      </c>
      <c r="R664">
        <f>'Master Data'!R664</f>
        <v>38</v>
      </c>
      <c r="S664">
        <f>'Master Data'!S664</f>
        <v>1</v>
      </c>
      <c r="T664">
        <f>'Master Data'!T664</f>
        <v>1</v>
      </c>
      <c r="U664">
        <f>'Master Data'!U664</f>
        <v>2</v>
      </c>
      <c r="V664">
        <f>'Master Data'!V664</f>
        <v>13108200</v>
      </c>
      <c r="W664">
        <f>'Master Data'!W664</f>
        <v>0</v>
      </c>
      <c r="X664">
        <f>'Master Data'!X664</f>
        <v>0</v>
      </c>
      <c r="Y664">
        <f>'Master Data'!Y664</f>
        <v>7</v>
      </c>
      <c r="Z664">
        <f>'Master Data'!Z664</f>
        <v>4</v>
      </c>
      <c r="AA664">
        <f>'Master Data'!AA664</f>
        <v>4</v>
      </c>
      <c r="AB664">
        <f>'Master Data'!AB664</f>
        <v>0</v>
      </c>
      <c r="AC664">
        <f>'Master Data'!AC664</f>
        <v>0</v>
      </c>
      <c r="AD664">
        <f>'Master Data'!AD664</f>
        <v>0</v>
      </c>
      <c r="AE664">
        <f>'Master Data'!AE664</f>
        <v>0</v>
      </c>
      <c r="AF664">
        <f>'Master Data'!AF664</f>
        <v>9999999.9900000002</v>
      </c>
      <c r="AG664">
        <f>'Master Data'!AG664</f>
        <v>9999999.9900000002</v>
      </c>
      <c r="AH664">
        <f>'Master Data'!AH664</f>
        <v>0</v>
      </c>
      <c r="AI664">
        <f>'Master Data'!AI664</f>
        <v>0</v>
      </c>
      <c r="AJ664">
        <f>'Master Data'!AJ664</f>
        <v>0</v>
      </c>
      <c r="AK664">
        <f>'Master Data'!AK664</f>
        <v>0</v>
      </c>
      <c r="AL664">
        <f>'Master Data'!AL664</f>
        <v>0</v>
      </c>
      <c r="AM664">
        <f>'Master Data'!AM664</f>
        <v>0</v>
      </c>
      <c r="AN664">
        <f>'Master Data'!AN664</f>
        <v>0</v>
      </c>
      <c r="AO664">
        <f>'Master Data'!AO664</f>
        <v>0</v>
      </c>
      <c r="AP664">
        <f>'Master Data'!AP664</f>
        <v>0</v>
      </c>
      <c r="AQ664">
        <f>'Master Data'!AQ664</f>
        <v>0</v>
      </c>
      <c r="AR664">
        <f>'Master Data'!AR664</f>
        <v>0</v>
      </c>
      <c r="AS664">
        <f>'Master Data'!AS664</f>
        <v>0</v>
      </c>
      <c r="AT664">
        <f>'Master Data'!AT664</f>
        <v>0</v>
      </c>
      <c r="AU664">
        <f>'Master Data'!AU664</f>
        <v>0</v>
      </c>
      <c r="AV664">
        <f>'Master Data'!AV664</f>
        <v>0</v>
      </c>
      <c r="AW664">
        <f>'Master Data'!AW664</f>
        <v>0</v>
      </c>
      <c r="AX664">
        <f>'Master Data'!AX664</f>
        <v>0</v>
      </c>
      <c r="AY664">
        <f>'Master Data'!AY664</f>
        <v>0</v>
      </c>
      <c r="AZ664">
        <f>'Master Data'!AZ664</f>
        <v>0</v>
      </c>
      <c r="BA664">
        <f>'Master Data'!BA664</f>
        <v>0</v>
      </c>
      <c r="BB664">
        <f>'Master Data'!BB664</f>
        <v>0</v>
      </c>
      <c r="BC664">
        <f>'Master Data'!BC664</f>
        <v>0</v>
      </c>
      <c r="BD664">
        <f>'Master Data'!BD664</f>
        <v>0</v>
      </c>
      <c r="BE664">
        <f>'Master Data'!BE664</f>
        <v>0</v>
      </c>
      <c r="BF664">
        <f>'Master Data'!BF664</f>
        <v>0</v>
      </c>
      <c r="BG664">
        <f>'Master Data'!BG664</f>
        <v>0</v>
      </c>
      <c r="BH664">
        <f>'Master Data'!BH664</f>
        <v>0</v>
      </c>
      <c r="BI664">
        <f>'Master Data'!BI664</f>
        <v>0</v>
      </c>
      <c r="BJ664">
        <f>'Master Data'!BJ664</f>
        <v>0</v>
      </c>
      <c r="BK664">
        <f>'Master Data'!BK664</f>
        <v>0</v>
      </c>
      <c r="BL664">
        <f>'Master Data'!BL664</f>
        <v>0</v>
      </c>
      <c r="BM664">
        <f>'Master Data'!BM664</f>
        <v>0</v>
      </c>
      <c r="BN664">
        <f>'Master Data'!BN664</f>
        <v>0</v>
      </c>
      <c r="BO664">
        <f>'Master Data'!BO664</f>
        <v>0</v>
      </c>
      <c r="BP664">
        <f>'Master Data'!BP664</f>
        <v>0</v>
      </c>
      <c r="BQ664">
        <f>'Master Data'!BQ664</f>
        <v>0</v>
      </c>
      <c r="BR664">
        <f>'Master Data'!BR664</f>
        <v>0</v>
      </c>
      <c r="BS664">
        <f>'Master Data'!BS664</f>
        <v>0</v>
      </c>
      <c r="BT664">
        <f>'Master Data'!BT664</f>
        <v>0</v>
      </c>
      <c r="BU664">
        <f>'Master Data'!BU664</f>
        <v>0</v>
      </c>
      <c r="BV664">
        <f>'Master Data'!BV664</f>
        <v>0</v>
      </c>
      <c r="BW664">
        <f>'Master Data'!BW664</f>
        <v>20240604</v>
      </c>
      <c r="BX664" t="str">
        <f t="shared" si="120"/>
        <v>Harford Community College - Project Management: PMP Prep (38 Clock Hours)</v>
      </c>
      <c r="BY664" s="27" t="str">
        <f t="shared" si="113"/>
        <v/>
      </c>
      <c r="BZ664" s="20" t="e">
        <f t="shared" si="114"/>
        <v>#DIV/0!</v>
      </c>
      <c r="CA664" s="20" t="e">
        <f t="shared" si="115"/>
        <v>#DIV/0!</v>
      </c>
      <c r="CB664" s="20" t="e">
        <f t="shared" si="116"/>
        <v>#DIV/0!</v>
      </c>
      <c r="CC664" s="20" t="e">
        <f t="shared" si="117"/>
        <v>#DIV/0!</v>
      </c>
      <c r="CD664" s="20" t="e">
        <f t="shared" si="118"/>
        <v>#DIV/0!</v>
      </c>
      <c r="CE664" s="26">
        <f t="shared" si="119"/>
        <v>1995</v>
      </c>
      <c r="CF664" s="24" t="str">
        <f t="shared" si="121"/>
        <v xml:space="preserve"> </v>
      </c>
      <c r="CG664" s="24" t="str">
        <f t="shared" si="122"/>
        <v xml:space="preserve"> </v>
      </c>
      <c r="CH664" s="24" t="str">
        <f t="shared" si="123"/>
        <v xml:space="preserve"> </v>
      </c>
    </row>
    <row r="665" spans="1:86">
      <c r="A665" t="str">
        <f>'Master Data'!A665</f>
        <v>MD</v>
      </c>
      <c r="B665" t="str">
        <f>'Master Data'!B665</f>
        <v>Unique System Skills LLC</v>
      </c>
      <c r="C665" t="str">
        <f>'Master Data'!C665</f>
        <v>A private for profit entity not regulated by the state of Maryland offering non-credit training. See this provider s website for more information.</v>
      </c>
      <c r="D665" t="str">
        <f>'Master Data'!D665</f>
        <v>547 Amherst Street  Suite 201</v>
      </c>
      <c r="E665">
        <f>'Master Data'!E665</f>
        <v>0</v>
      </c>
      <c r="F665" t="str">
        <f>'Master Data'!F665</f>
        <v>Nashua</v>
      </c>
      <c r="G665" t="str">
        <f>'Master Data'!G665</f>
        <v>NH</v>
      </c>
      <c r="H665">
        <f>'Master Data'!H665</f>
        <v>3063</v>
      </c>
      <c r="I665">
        <f>'Master Data'!I665</f>
        <v>6</v>
      </c>
      <c r="J665" t="str">
        <f>'Master Data'!J665</f>
        <v>Advance Excel (40 clock hours)</v>
      </c>
      <c r="K665" t="str">
        <f>'Master Data'!K665</f>
        <v>Covers fundamental to advanced topics of Excel skills, data analysis techniques &amp; automation using VBA.</v>
      </c>
      <c r="L665" t="str">
        <f>'Master Data'!L665</f>
        <v>https://www.systemskills.com/</v>
      </c>
      <c r="M665">
        <f>'Master Data'!M665</f>
        <v>0</v>
      </c>
      <c r="N665">
        <f>'Master Data'!N665</f>
        <v>0</v>
      </c>
      <c r="O665">
        <f>'Master Data'!O665</f>
        <v>110601</v>
      </c>
      <c r="P665">
        <f>'Master Data'!P665</f>
        <v>1520</v>
      </c>
      <c r="Q665">
        <f>'Master Data'!Q665</f>
        <v>0</v>
      </c>
      <c r="R665">
        <f>'Master Data'!R665</f>
        <v>20</v>
      </c>
      <c r="S665">
        <f>'Master Data'!S665</f>
        <v>2</v>
      </c>
      <c r="T665">
        <f>'Master Data'!T665</f>
        <v>1</v>
      </c>
      <c r="U665">
        <f>'Master Data'!U665</f>
        <v>2</v>
      </c>
      <c r="V665">
        <f>'Master Data'!V665</f>
        <v>43919900</v>
      </c>
      <c r="W665">
        <f>'Master Data'!W665</f>
        <v>0</v>
      </c>
      <c r="X665">
        <f>'Master Data'!X665</f>
        <v>0</v>
      </c>
      <c r="Y665">
        <f>'Master Data'!Y665</f>
        <v>0</v>
      </c>
      <c r="Z665">
        <f>'Master Data'!Z665</f>
        <v>0</v>
      </c>
      <c r="AA665">
        <f>'Master Data'!AA665</f>
        <v>0</v>
      </c>
      <c r="AB665">
        <f>'Master Data'!AB665</f>
        <v>0</v>
      </c>
      <c r="AC665">
        <f>'Master Data'!AC665</f>
        <v>0</v>
      </c>
      <c r="AD665">
        <f>'Master Data'!AD665</f>
        <v>0</v>
      </c>
      <c r="AE665">
        <f>'Master Data'!AE665</f>
        <v>0</v>
      </c>
      <c r="AF665">
        <f>'Master Data'!AF665</f>
        <v>9999999.9900000002</v>
      </c>
      <c r="AG665">
        <f>'Master Data'!AG665</f>
        <v>9999999.9900000002</v>
      </c>
      <c r="AH665">
        <f>'Master Data'!AH665</f>
        <v>0</v>
      </c>
      <c r="AI665">
        <f>'Master Data'!AI665</f>
        <v>0</v>
      </c>
      <c r="AJ665">
        <f>'Master Data'!AJ665</f>
        <v>0</v>
      </c>
      <c r="AK665">
        <f>'Master Data'!AK665</f>
        <v>0</v>
      </c>
      <c r="AL665">
        <f>'Master Data'!AL665</f>
        <v>0</v>
      </c>
      <c r="AM665">
        <f>'Master Data'!AM665</f>
        <v>0</v>
      </c>
      <c r="AN665">
        <f>'Master Data'!AN665</f>
        <v>0</v>
      </c>
      <c r="AO665">
        <f>'Master Data'!AO665</f>
        <v>0</v>
      </c>
      <c r="AP665">
        <f>'Master Data'!AP665</f>
        <v>0</v>
      </c>
      <c r="AQ665">
        <f>'Master Data'!AQ665</f>
        <v>0</v>
      </c>
      <c r="AR665">
        <f>'Master Data'!AR665</f>
        <v>0</v>
      </c>
      <c r="AS665">
        <f>'Master Data'!AS665</f>
        <v>0</v>
      </c>
      <c r="AT665">
        <f>'Master Data'!AT665</f>
        <v>0</v>
      </c>
      <c r="AU665">
        <f>'Master Data'!AU665</f>
        <v>0</v>
      </c>
      <c r="AV665">
        <f>'Master Data'!AV665</f>
        <v>0</v>
      </c>
      <c r="AW665">
        <f>'Master Data'!AW665</f>
        <v>0</v>
      </c>
      <c r="AX665">
        <f>'Master Data'!AX665</f>
        <v>0</v>
      </c>
      <c r="AY665">
        <f>'Master Data'!AY665</f>
        <v>0</v>
      </c>
      <c r="AZ665">
        <f>'Master Data'!AZ665</f>
        <v>0</v>
      </c>
      <c r="BA665">
        <f>'Master Data'!BA665</f>
        <v>0</v>
      </c>
      <c r="BB665">
        <f>'Master Data'!BB665</f>
        <v>0</v>
      </c>
      <c r="BC665">
        <f>'Master Data'!BC665</f>
        <v>0</v>
      </c>
      <c r="BD665">
        <f>'Master Data'!BD665</f>
        <v>0</v>
      </c>
      <c r="BE665">
        <f>'Master Data'!BE665</f>
        <v>0</v>
      </c>
      <c r="BF665">
        <f>'Master Data'!BF665</f>
        <v>0</v>
      </c>
      <c r="BG665">
        <f>'Master Data'!BG665</f>
        <v>0</v>
      </c>
      <c r="BH665">
        <f>'Master Data'!BH665</f>
        <v>0</v>
      </c>
      <c r="BI665">
        <f>'Master Data'!BI665</f>
        <v>0</v>
      </c>
      <c r="BJ665">
        <f>'Master Data'!BJ665</f>
        <v>0</v>
      </c>
      <c r="BK665">
        <f>'Master Data'!BK665</f>
        <v>0</v>
      </c>
      <c r="BL665">
        <f>'Master Data'!BL665</f>
        <v>0</v>
      </c>
      <c r="BM665">
        <f>'Master Data'!BM665</f>
        <v>0</v>
      </c>
      <c r="BN665">
        <f>'Master Data'!BN665</f>
        <v>0</v>
      </c>
      <c r="BO665">
        <f>'Master Data'!BO665</f>
        <v>0</v>
      </c>
      <c r="BP665">
        <f>'Master Data'!BP665</f>
        <v>0</v>
      </c>
      <c r="BQ665">
        <f>'Master Data'!BQ665</f>
        <v>0</v>
      </c>
      <c r="BR665">
        <f>'Master Data'!BR665</f>
        <v>0</v>
      </c>
      <c r="BS665">
        <f>'Master Data'!BS665</f>
        <v>0</v>
      </c>
      <c r="BT665">
        <f>'Master Data'!BT665</f>
        <v>0</v>
      </c>
      <c r="BU665">
        <f>'Master Data'!BU665</f>
        <v>0</v>
      </c>
      <c r="BV665">
        <f>'Master Data'!BV665</f>
        <v>0</v>
      </c>
      <c r="BW665">
        <f>'Master Data'!BW665</f>
        <v>20240201</v>
      </c>
      <c r="BX665" t="str">
        <f t="shared" si="120"/>
        <v>Unique System Skills LLC - Advance Excel (40 clock hours)</v>
      </c>
      <c r="BY665" s="27" t="str">
        <f t="shared" si="113"/>
        <v/>
      </c>
      <c r="BZ665" s="20" t="e">
        <f t="shared" si="114"/>
        <v>#DIV/0!</v>
      </c>
      <c r="CA665" s="20" t="e">
        <f t="shared" si="115"/>
        <v>#DIV/0!</v>
      </c>
      <c r="CB665" s="20" t="e">
        <f t="shared" si="116"/>
        <v>#DIV/0!</v>
      </c>
      <c r="CC665" s="20" t="e">
        <f t="shared" si="117"/>
        <v>#DIV/0!</v>
      </c>
      <c r="CD665" s="20" t="e">
        <f t="shared" si="118"/>
        <v>#DIV/0!</v>
      </c>
      <c r="CE665" s="26">
        <f t="shared" si="119"/>
        <v>1520</v>
      </c>
      <c r="CF665" s="24" t="str">
        <f t="shared" si="121"/>
        <v xml:space="preserve"> </v>
      </c>
      <c r="CG665" s="24" t="str">
        <f t="shared" si="122"/>
        <v xml:space="preserve"> </v>
      </c>
      <c r="CH665" s="24" t="str">
        <f t="shared" si="123"/>
        <v xml:space="preserve"> </v>
      </c>
    </row>
    <row r="666" spans="1:86">
      <c r="A666" t="str">
        <f>'Master Data'!A666</f>
        <v>MD</v>
      </c>
      <c r="B666" t="str">
        <f>'Master Data'!B666</f>
        <v>Unique System Skills LLC</v>
      </c>
      <c r="C666" t="str">
        <f>'Master Data'!C666</f>
        <v>A private for profit entity not regulated by the state of Maryland offering non-credit training. See this provider s website for more information.</v>
      </c>
      <c r="D666" t="str">
        <f>'Master Data'!D666</f>
        <v>547 Amherst Street  Suite 201</v>
      </c>
      <c r="E666">
        <f>'Master Data'!E666</f>
        <v>0</v>
      </c>
      <c r="F666" t="str">
        <f>'Master Data'!F666</f>
        <v>Nashua</v>
      </c>
      <c r="G666" t="str">
        <f>'Master Data'!G666</f>
        <v>NH</v>
      </c>
      <c r="H666">
        <f>'Master Data'!H666</f>
        <v>3063</v>
      </c>
      <c r="I666">
        <f>'Master Data'!I666</f>
        <v>6</v>
      </c>
      <c r="J666" t="str">
        <f>'Master Data'!J666</f>
        <v>AWS DevOps (40 clock hours)</v>
      </c>
      <c r="K666" t="str">
        <f>'Master Data'!K666</f>
        <v>Covers how to automate application deployment, manage infrastructure as code, implement continuous integration and delivery. Prep for AWS Certified DevOps exam for those with 2 years experience provisioning, operating &amp; managing AWS environments.</v>
      </c>
      <c r="L666" t="str">
        <f>'Master Data'!L666</f>
        <v>https://www.systemskills.com/courses-we-offer/</v>
      </c>
      <c r="M666">
        <f>'Master Data'!M666</f>
        <v>1</v>
      </c>
      <c r="N666" t="str">
        <f>'Master Data'!N666</f>
        <v>AWS Certified DevOps Engineer</v>
      </c>
      <c r="O666">
        <f>'Master Data'!O666</f>
        <v>110201</v>
      </c>
      <c r="P666">
        <f>'Master Data'!P666</f>
        <v>2020</v>
      </c>
      <c r="Q666">
        <f>'Master Data'!Q666</f>
        <v>0</v>
      </c>
      <c r="R666">
        <f>'Master Data'!R666</f>
        <v>20</v>
      </c>
      <c r="S666">
        <f>'Master Data'!S666</f>
        <v>2</v>
      </c>
      <c r="T666">
        <f>'Master Data'!T666</f>
        <v>1</v>
      </c>
      <c r="U666">
        <f>'Master Data'!U666</f>
        <v>2</v>
      </c>
      <c r="V666">
        <f>'Master Data'!V666</f>
        <v>15125100</v>
      </c>
      <c r="W666">
        <f>'Master Data'!W666</f>
        <v>0</v>
      </c>
      <c r="X666">
        <f>'Master Data'!X666</f>
        <v>0</v>
      </c>
      <c r="Y666">
        <f>'Master Data'!Y666</f>
        <v>0</v>
      </c>
      <c r="Z666">
        <f>'Master Data'!Z666</f>
        <v>0</v>
      </c>
      <c r="AA666">
        <f>'Master Data'!AA666</f>
        <v>0</v>
      </c>
      <c r="AB666">
        <f>'Master Data'!AB666</f>
        <v>0</v>
      </c>
      <c r="AC666">
        <f>'Master Data'!AC666</f>
        <v>0</v>
      </c>
      <c r="AD666">
        <f>'Master Data'!AD666</f>
        <v>0</v>
      </c>
      <c r="AE666">
        <f>'Master Data'!AE666</f>
        <v>0</v>
      </c>
      <c r="AF666">
        <f>'Master Data'!AF666</f>
        <v>9999999.9900000002</v>
      </c>
      <c r="AG666">
        <f>'Master Data'!AG666</f>
        <v>9999999.9900000002</v>
      </c>
      <c r="AH666">
        <f>'Master Data'!AH666</f>
        <v>0</v>
      </c>
      <c r="AI666">
        <f>'Master Data'!AI666</f>
        <v>0</v>
      </c>
      <c r="AJ666">
        <f>'Master Data'!AJ666</f>
        <v>0</v>
      </c>
      <c r="AK666">
        <f>'Master Data'!AK666</f>
        <v>0</v>
      </c>
      <c r="AL666">
        <f>'Master Data'!AL666</f>
        <v>0</v>
      </c>
      <c r="AM666">
        <f>'Master Data'!AM666</f>
        <v>0</v>
      </c>
      <c r="AN666">
        <f>'Master Data'!AN666</f>
        <v>0</v>
      </c>
      <c r="AO666">
        <f>'Master Data'!AO666</f>
        <v>0</v>
      </c>
      <c r="AP666">
        <f>'Master Data'!AP666</f>
        <v>0</v>
      </c>
      <c r="AQ666">
        <f>'Master Data'!AQ666</f>
        <v>0</v>
      </c>
      <c r="AR666">
        <f>'Master Data'!AR666</f>
        <v>0</v>
      </c>
      <c r="AS666">
        <f>'Master Data'!AS666</f>
        <v>0</v>
      </c>
      <c r="AT666">
        <f>'Master Data'!AT666</f>
        <v>0</v>
      </c>
      <c r="AU666">
        <f>'Master Data'!AU666</f>
        <v>0</v>
      </c>
      <c r="AV666">
        <f>'Master Data'!AV666</f>
        <v>0</v>
      </c>
      <c r="AW666">
        <f>'Master Data'!AW666</f>
        <v>0</v>
      </c>
      <c r="AX666">
        <f>'Master Data'!AX666</f>
        <v>0</v>
      </c>
      <c r="AY666">
        <f>'Master Data'!AY666</f>
        <v>0</v>
      </c>
      <c r="AZ666">
        <f>'Master Data'!AZ666</f>
        <v>0</v>
      </c>
      <c r="BA666">
        <f>'Master Data'!BA666</f>
        <v>0</v>
      </c>
      <c r="BB666">
        <f>'Master Data'!BB666</f>
        <v>0</v>
      </c>
      <c r="BC666">
        <f>'Master Data'!BC666</f>
        <v>0</v>
      </c>
      <c r="BD666">
        <f>'Master Data'!BD666</f>
        <v>0</v>
      </c>
      <c r="BE666">
        <f>'Master Data'!BE666</f>
        <v>0</v>
      </c>
      <c r="BF666">
        <f>'Master Data'!BF666</f>
        <v>0</v>
      </c>
      <c r="BG666">
        <f>'Master Data'!BG666</f>
        <v>0</v>
      </c>
      <c r="BH666">
        <f>'Master Data'!BH666</f>
        <v>0</v>
      </c>
      <c r="BI666">
        <f>'Master Data'!BI666</f>
        <v>0</v>
      </c>
      <c r="BJ666">
        <f>'Master Data'!BJ666</f>
        <v>0</v>
      </c>
      <c r="BK666">
        <f>'Master Data'!BK666</f>
        <v>0</v>
      </c>
      <c r="BL666">
        <f>'Master Data'!BL666</f>
        <v>0</v>
      </c>
      <c r="BM666">
        <f>'Master Data'!BM666</f>
        <v>0</v>
      </c>
      <c r="BN666">
        <f>'Master Data'!BN666</f>
        <v>0</v>
      </c>
      <c r="BO666">
        <f>'Master Data'!BO666</f>
        <v>0</v>
      </c>
      <c r="BP666">
        <f>'Master Data'!BP666</f>
        <v>0</v>
      </c>
      <c r="BQ666">
        <f>'Master Data'!BQ666</f>
        <v>0</v>
      </c>
      <c r="BR666">
        <f>'Master Data'!BR666</f>
        <v>0</v>
      </c>
      <c r="BS666">
        <f>'Master Data'!BS666</f>
        <v>0</v>
      </c>
      <c r="BT666">
        <f>'Master Data'!BT666</f>
        <v>0</v>
      </c>
      <c r="BU666">
        <f>'Master Data'!BU666</f>
        <v>0</v>
      </c>
      <c r="BV666">
        <f>'Master Data'!BV666</f>
        <v>0</v>
      </c>
      <c r="BW666">
        <f>'Master Data'!BW666</f>
        <v>20240201</v>
      </c>
      <c r="BX666" t="str">
        <f t="shared" si="120"/>
        <v>Unique System Skills LLC - AWS DevOps (40 clock hours)</v>
      </c>
      <c r="BY666" s="27" t="str">
        <f t="shared" si="113"/>
        <v/>
      </c>
      <c r="BZ666" s="20" t="e">
        <f t="shared" si="114"/>
        <v>#DIV/0!</v>
      </c>
      <c r="CA666" s="20" t="e">
        <f t="shared" si="115"/>
        <v>#DIV/0!</v>
      </c>
      <c r="CB666" s="20" t="e">
        <f t="shared" si="116"/>
        <v>#DIV/0!</v>
      </c>
      <c r="CC666" s="20" t="e">
        <f t="shared" si="117"/>
        <v>#DIV/0!</v>
      </c>
      <c r="CD666" s="20" t="e">
        <f t="shared" si="118"/>
        <v>#DIV/0!</v>
      </c>
      <c r="CE666" s="26">
        <f t="shared" si="119"/>
        <v>2020</v>
      </c>
      <c r="CF666" s="24" t="str">
        <f t="shared" si="121"/>
        <v xml:space="preserve"> </v>
      </c>
      <c r="CG666" s="24" t="str">
        <f t="shared" si="122"/>
        <v xml:space="preserve"> </v>
      </c>
      <c r="CH666" s="24" t="str">
        <f t="shared" si="123"/>
        <v xml:space="preserve"> </v>
      </c>
    </row>
    <row r="667" spans="1:86">
      <c r="A667" t="str">
        <f>'Master Data'!A667</f>
        <v>MD</v>
      </c>
      <c r="B667" t="str">
        <f>'Master Data'!B667</f>
        <v>Digital Bridge USA Corporation</v>
      </c>
      <c r="C667" t="str">
        <f>'Master Data'!C667</f>
        <v>A private 501(c) (3) nonprofit business not regulated by the state of Maryland (MHEC) offering non-credit training. See this provider s website for more information.</v>
      </c>
      <c r="D667" t="str">
        <f>'Master Data'!D667</f>
        <v>20512 Stern Croft Court</v>
      </c>
      <c r="E667">
        <f>'Master Data'!E667</f>
        <v>0</v>
      </c>
      <c r="F667" t="str">
        <f>'Master Data'!F667</f>
        <v>Montgomery Village</v>
      </c>
      <c r="G667" t="str">
        <f>'Master Data'!G667</f>
        <v>MD</v>
      </c>
      <c r="H667">
        <f>'Master Data'!H667</f>
        <v>20886</v>
      </c>
      <c r="I667">
        <f>'Master Data'!I667</f>
        <v>5</v>
      </c>
      <c r="J667" t="str">
        <f>'Master Data'!J667</f>
        <v>CompTIA A+ (32 clock hours)</v>
      </c>
      <c r="K667" t="str">
        <f>'Master Data'!K667</f>
        <v>Preparation for CompTIA A+ certification exams for those with at least 9-12 months hands-on experience in the lab or field, recommended.</v>
      </c>
      <c r="L667" t="str">
        <f>'Master Data'!L667</f>
        <v>http://www.digitalbridgetraining.org</v>
      </c>
      <c r="M667">
        <f>'Master Data'!M667</f>
        <v>1</v>
      </c>
      <c r="N667" t="str">
        <f>'Master Data'!N667</f>
        <v>CompTIA A+</v>
      </c>
      <c r="O667">
        <f>'Master Data'!O667</f>
        <v>111006</v>
      </c>
      <c r="P667">
        <f>'Master Data'!P667</f>
        <v>4000</v>
      </c>
      <c r="Q667">
        <f>'Master Data'!Q667</f>
        <v>1000</v>
      </c>
      <c r="R667">
        <f>'Master Data'!R667</f>
        <v>4</v>
      </c>
      <c r="S667">
        <f>'Master Data'!S667</f>
        <v>8</v>
      </c>
      <c r="T667">
        <f>'Master Data'!T667</f>
        <v>1</v>
      </c>
      <c r="U667">
        <f>'Master Data'!U667</f>
        <v>3</v>
      </c>
      <c r="V667">
        <f>'Master Data'!V667</f>
        <v>15123200</v>
      </c>
      <c r="W667">
        <f>'Master Data'!W667</f>
        <v>0</v>
      </c>
      <c r="X667">
        <f>'Master Data'!X667</f>
        <v>0</v>
      </c>
      <c r="Y667">
        <f>'Master Data'!Y667</f>
        <v>5</v>
      </c>
      <c r="Z667">
        <f>'Master Data'!Z667</f>
        <v>5</v>
      </c>
      <c r="AA667">
        <f>'Master Data'!AA667</f>
        <v>4</v>
      </c>
      <c r="AB667">
        <f>'Master Data'!AB667</f>
        <v>0</v>
      </c>
      <c r="AC667">
        <f>'Master Data'!AC667</f>
        <v>0</v>
      </c>
      <c r="AD667">
        <f>'Master Data'!AD667</f>
        <v>0</v>
      </c>
      <c r="AE667">
        <f>'Master Data'!AE667</f>
        <v>0</v>
      </c>
      <c r="AF667">
        <f>'Master Data'!AF667</f>
        <v>9999999.9900000002</v>
      </c>
      <c r="AG667">
        <f>'Master Data'!AG667</f>
        <v>9999999.9900000002</v>
      </c>
      <c r="AH667">
        <f>'Master Data'!AH667</f>
        <v>0</v>
      </c>
      <c r="AI667">
        <f>'Master Data'!AI667</f>
        <v>0</v>
      </c>
      <c r="AJ667">
        <f>'Master Data'!AJ667</f>
        <v>0</v>
      </c>
      <c r="AK667">
        <f>'Master Data'!AK667</f>
        <v>0</v>
      </c>
      <c r="AL667">
        <f>'Master Data'!AL667</f>
        <v>0</v>
      </c>
      <c r="AM667">
        <f>'Master Data'!AM667</f>
        <v>0</v>
      </c>
      <c r="AN667">
        <f>'Master Data'!AN667</f>
        <v>0</v>
      </c>
      <c r="AO667">
        <f>'Master Data'!AO667</f>
        <v>0</v>
      </c>
      <c r="AP667">
        <f>'Master Data'!AP667</f>
        <v>0</v>
      </c>
      <c r="AQ667">
        <f>'Master Data'!AQ667</f>
        <v>0</v>
      </c>
      <c r="AR667">
        <f>'Master Data'!AR667</f>
        <v>0</v>
      </c>
      <c r="AS667">
        <f>'Master Data'!AS667</f>
        <v>0</v>
      </c>
      <c r="AT667">
        <f>'Master Data'!AT667</f>
        <v>0</v>
      </c>
      <c r="AU667">
        <f>'Master Data'!AU667</f>
        <v>0</v>
      </c>
      <c r="AV667">
        <f>'Master Data'!AV667</f>
        <v>0</v>
      </c>
      <c r="AW667">
        <f>'Master Data'!AW667</f>
        <v>0</v>
      </c>
      <c r="AX667">
        <f>'Master Data'!AX667</f>
        <v>0</v>
      </c>
      <c r="AY667">
        <f>'Master Data'!AY667</f>
        <v>0</v>
      </c>
      <c r="AZ667">
        <f>'Master Data'!AZ667</f>
        <v>0</v>
      </c>
      <c r="BA667">
        <f>'Master Data'!BA667</f>
        <v>0</v>
      </c>
      <c r="BB667">
        <f>'Master Data'!BB667</f>
        <v>0</v>
      </c>
      <c r="BC667">
        <f>'Master Data'!BC667</f>
        <v>0</v>
      </c>
      <c r="BD667">
        <f>'Master Data'!BD667</f>
        <v>0</v>
      </c>
      <c r="BE667">
        <f>'Master Data'!BE667</f>
        <v>0</v>
      </c>
      <c r="BF667">
        <f>'Master Data'!BF667</f>
        <v>0</v>
      </c>
      <c r="BG667">
        <f>'Master Data'!BG667</f>
        <v>0</v>
      </c>
      <c r="BH667">
        <f>'Master Data'!BH667</f>
        <v>0</v>
      </c>
      <c r="BI667">
        <f>'Master Data'!BI667</f>
        <v>0</v>
      </c>
      <c r="BJ667">
        <f>'Master Data'!BJ667</f>
        <v>0</v>
      </c>
      <c r="BK667">
        <f>'Master Data'!BK667</f>
        <v>0</v>
      </c>
      <c r="BL667">
        <f>'Master Data'!BL667</f>
        <v>0</v>
      </c>
      <c r="BM667">
        <f>'Master Data'!BM667</f>
        <v>0</v>
      </c>
      <c r="BN667">
        <f>'Master Data'!BN667</f>
        <v>0</v>
      </c>
      <c r="BO667">
        <f>'Master Data'!BO667</f>
        <v>0</v>
      </c>
      <c r="BP667">
        <f>'Master Data'!BP667</f>
        <v>0</v>
      </c>
      <c r="BQ667">
        <f>'Master Data'!BQ667</f>
        <v>0</v>
      </c>
      <c r="BR667">
        <f>'Master Data'!BR667</f>
        <v>0</v>
      </c>
      <c r="BS667">
        <f>'Master Data'!BS667</f>
        <v>0</v>
      </c>
      <c r="BT667">
        <f>'Master Data'!BT667</f>
        <v>0</v>
      </c>
      <c r="BU667">
        <f>'Master Data'!BU667</f>
        <v>0</v>
      </c>
      <c r="BV667">
        <f>'Master Data'!BV667</f>
        <v>0</v>
      </c>
      <c r="BW667">
        <f>'Master Data'!BW667</f>
        <v>20240215</v>
      </c>
      <c r="BX667" t="str">
        <f t="shared" si="120"/>
        <v>Digital Bridge USA Corporation - CompTIA A+ (32 clock hours)</v>
      </c>
      <c r="BY667" s="27" t="str">
        <f t="shared" si="113"/>
        <v/>
      </c>
      <c r="BZ667" s="20" t="e">
        <f t="shared" si="114"/>
        <v>#DIV/0!</v>
      </c>
      <c r="CA667" s="20" t="e">
        <f t="shared" si="115"/>
        <v>#DIV/0!</v>
      </c>
      <c r="CB667" s="20" t="e">
        <f t="shared" si="116"/>
        <v>#DIV/0!</v>
      </c>
      <c r="CC667" s="20" t="e">
        <f t="shared" si="117"/>
        <v>#DIV/0!</v>
      </c>
      <c r="CD667" s="20" t="e">
        <f t="shared" si="118"/>
        <v>#DIV/0!</v>
      </c>
      <c r="CE667" s="26">
        <f t="shared" si="119"/>
        <v>5000</v>
      </c>
      <c r="CF667" s="24" t="str">
        <f t="shared" si="121"/>
        <v xml:space="preserve"> </v>
      </c>
      <c r="CG667" s="24" t="str">
        <f t="shared" si="122"/>
        <v xml:space="preserve"> </v>
      </c>
      <c r="CH667" s="24" t="str">
        <f t="shared" si="123"/>
        <v xml:space="preserve"> </v>
      </c>
    </row>
    <row r="668" spans="1:86">
      <c r="A668" t="str">
        <f>'Master Data'!A668</f>
        <v>MD</v>
      </c>
      <c r="B668" t="str">
        <f>'Master Data'!B668</f>
        <v>Unique System Skills LLC</v>
      </c>
      <c r="C668" t="str">
        <f>'Master Data'!C668</f>
        <v>A private for profit entity not regulated by the state of Maryland offering non-credit training. See this provider s website for more information.</v>
      </c>
      <c r="D668" t="str">
        <f>'Master Data'!D668</f>
        <v>547 Amherst Street  Suite 201</v>
      </c>
      <c r="E668">
        <f>'Master Data'!E668</f>
        <v>0</v>
      </c>
      <c r="F668" t="str">
        <f>'Master Data'!F668</f>
        <v>Nashua</v>
      </c>
      <c r="G668" t="str">
        <f>'Master Data'!G668</f>
        <v>NH</v>
      </c>
      <c r="H668">
        <f>'Master Data'!H668</f>
        <v>3063</v>
      </c>
      <c r="I668">
        <f>'Master Data'!I668</f>
        <v>6</v>
      </c>
      <c r="J668" t="str">
        <f>'Master Data'!J668</f>
        <v>AWS Solution Architect (40 clock hours)</v>
      </c>
      <c r="K668" t="str">
        <f>'Master Data'!K668</f>
        <v>Designed to prepare participants for the AWS Certified Solutions Architect - Associate exam.</v>
      </c>
      <c r="L668" t="str">
        <f>'Master Data'!L668</f>
        <v>https://www.systemskills.com/courses-we-offer/</v>
      </c>
      <c r="M668">
        <f>'Master Data'!M668</f>
        <v>1</v>
      </c>
      <c r="N668" t="str">
        <f>'Master Data'!N668</f>
        <v>AWS Solution Architect</v>
      </c>
      <c r="O668">
        <f>'Master Data'!O668</f>
        <v>110201</v>
      </c>
      <c r="P668">
        <f>'Master Data'!P668</f>
        <v>2020</v>
      </c>
      <c r="Q668">
        <f>'Master Data'!Q668</f>
        <v>0</v>
      </c>
      <c r="R668">
        <f>'Master Data'!R668</f>
        <v>20</v>
      </c>
      <c r="S668">
        <f>'Master Data'!S668</f>
        <v>2</v>
      </c>
      <c r="T668">
        <f>'Master Data'!T668</f>
        <v>1</v>
      </c>
      <c r="U668">
        <f>'Master Data'!U668</f>
        <v>2</v>
      </c>
      <c r="V668">
        <f>'Master Data'!V668</f>
        <v>15125100</v>
      </c>
      <c r="W668">
        <f>'Master Data'!W668</f>
        <v>0</v>
      </c>
      <c r="X668">
        <f>'Master Data'!X668</f>
        <v>0</v>
      </c>
      <c r="Y668">
        <f>'Master Data'!Y668</f>
        <v>0</v>
      </c>
      <c r="Z668">
        <f>'Master Data'!Z668</f>
        <v>0</v>
      </c>
      <c r="AA668">
        <f>'Master Data'!AA668</f>
        <v>0</v>
      </c>
      <c r="AB668">
        <f>'Master Data'!AB668</f>
        <v>0</v>
      </c>
      <c r="AC668">
        <f>'Master Data'!AC668</f>
        <v>0</v>
      </c>
      <c r="AD668">
        <f>'Master Data'!AD668</f>
        <v>0</v>
      </c>
      <c r="AE668">
        <f>'Master Data'!AE668</f>
        <v>0</v>
      </c>
      <c r="AF668">
        <f>'Master Data'!AF668</f>
        <v>9999999.9900000002</v>
      </c>
      <c r="AG668">
        <f>'Master Data'!AG668</f>
        <v>9999999.9900000002</v>
      </c>
      <c r="AH668">
        <f>'Master Data'!AH668</f>
        <v>0</v>
      </c>
      <c r="AI668">
        <f>'Master Data'!AI668</f>
        <v>0</v>
      </c>
      <c r="AJ668">
        <f>'Master Data'!AJ668</f>
        <v>0</v>
      </c>
      <c r="AK668">
        <f>'Master Data'!AK668</f>
        <v>0</v>
      </c>
      <c r="AL668">
        <f>'Master Data'!AL668</f>
        <v>0</v>
      </c>
      <c r="AM668">
        <f>'Master Data'!AM668</f>
        <v>0</v>
      </c>
      <c r="AN668">
        <f>'Master Data'!AN668</f>
        <v>0</v>
      </c>
      <c r="AO668">
        <f>'Master Data'!AO668</f>
        <v>0</v>
      </c>
      <c r="AP668">
        <f>'Master Data'!AP668</f>
        <v>0</v>
      </c>
      <c r="AQ668">
        <f>'Master Data'!AQ668</f>
        <v>0</v>
      </c>
      <c r="AR668">
        <f>'Master Data'!AR668</f>
        <v>0</v>
      </c>
      <c r="AS668">
        <f>'Master Data'!AS668</f>
        <v>0</v>
      </c>
      <c r="AT668">
        <f>'Master Data'!AT668</f>
        <v>0</v>
      </c>
      <c r="AU668">
        <f>'Master Data'!AU668</f>
        <v>0</v>
      </c>
      <c r="AV668">
        <f>'Master Data'!AV668</f>
        <v>0</v>
      </c>
      <c r="AW668">
        <f>'Master Data'!AW668</f>
        <v>0</v>
      </c>
      <c r="AX668">
        <f>'Master Data'!AX668</f>
        <v>0</v>
      </c>
      <c r="AY668">
        <f>'Master Data'!AY668</f>
        <v>0</v>
      </c>
      <c r="AZ668">
        <f>'Master Data'!AZ668</f>
        <v>0</v>
      </c>
      <c r="BA668">
        <f>'Master Data'!BA668</f>
        <v>0</v>
      </c>
      <c r="BB668">
        <f>'Master Data'!BB668</f>
        <v>0</v>
      </c>
      <c r="BC668">
        <f>'Master Data'!BC668</f>
        <v>0</v>
      </c>
      <c r="BD668">
        <f>'Master Data'!BD668</f>
        <v>0</v>
      </c>
      <c r="BE668">
        <f>'Master Data'!BE668</f>
        <v>0</v>
      </c>
      <c r="BF668">
        <f>'Master Data'!BF668</f>
        <v>0</v>
      </c>
      <c r="BG668">
        <f>'Master Data'!BG668</f>
        <v>0</v>
      </c>
      <c r="BH668">
        <f>'Master Data'!BH668</f>
        <v>0</v>
      </c>
      <c r="BI668">
        <f>'Master Data'!BI668</f>
        <v>0</v>
      </c>
      <c r="BJ668">
        <f>'Master Data'!BJ668</f>
        <v>0</v>
      </c>
      <c r="BK668">
        <f>'Master Data'!BK668</f>
        <v>0</v>
      </c>
      <c r="BL668">
        <f>'Master Data'!BL668</f>
        <v>0</v>
      </c>
      <c r="BM668">
        <f>'Master Data'!BM668</f>
        <v>0</v>
      </c>
      <c r="BN668">
        <f>'Master Data'!BN668</f>
        <v>0</v>
      </c>
      <c r="BO668">
        <f>'Master Data'!BO668</f>
        <v>0</v>
      </c>
      <c r="BP668">
        <f>'Master Data'!BP668</f>
        <v>0</v>
      </c>
      <c r="BQ668">
        <f>'Master Data'!BQ668</f>
        <v>0</v>
      </c>
      <c r="BR668">
        <f>'Master Data'!BR668</f>
        <v>0</v>
      </c>
      <c r="BS668">
        <f>'Master Data'!BS668</f>
        <v>0</v>
      </c>
      <c r="BT668">
        <f>'Master Data'!BT668</f>
        <v>0</v>
      </c>
      <c r="BU668">
        <f>'Master Data'!BU668</f>
        <v>0</v>
      </c>
      <c r="BV668">
        <f>'Master Data'!BV668</f>
        <v>0</v>
      </c>
      <c r="BW668">
        <f>'Master Data'!BW668</f>
        <v>20240208</v>
      </c>
      <c r="BX668" t="str">
        <f t="shared" si="120"/>
        <v>Unique System Skills LLC - AWS Solution Architect (40 clock hours)</v>
      </c>
      <c r="BY668" s="27" t="str">
        <f t="shared" si="113"/>
        <v/>
      </c>
      <c r="BZ668" s="20" t="e">
        <f t="shared" si="114"/>
        <v>#DIV/0!</v>
      </c>
      <c r="CA668" s="20" t="e">
        <f t="shared" si="115"/>
        <v>#DIV/0!</v>
      </c>
      <c r="CB668" s="20" t="e">
        <f t="shared" si="116"/>
        <v>#DIV/0!</v>
      </c>
      <c r="CC668" s="20" t="e">
        <f t="shared" si="117"/>
        <v>#DIV/0!</v>
      </c>
      <c r="CD668" s="20" t="e">
        <f t="shared" si="118"/>
        <v>#DIV/0!</v>
      </c>
      <c r="CE668" s="26">
        <f t="shared" si="119"/>
        <v>2020</v>
      </c>
      <c r="CF668" s="24" t="str">
        <f t="shared" si="121"/>
        <v xml:space="preserve"> </v>
      </c>
      <c r="CG668" s="24" t="str">
        <f t="shared" si="122"/>
        <v xml:space="preserve"> </v>
      </c>
      <c r="CH668" s="24" t="str">
        <f t="shared" si="123"/>
        <v xml:space="preserve"> </v>
      </c>
    </row>
    <row r="669" spans="1:86">
      <c r="A669" t="str">
        <f>'Master Data'!A669</f>
        <v>MD</v>
      </c>
      <c r="B669" t="str">
        <f>'Master Data'!B669</f>
        <v>Unique System Skills LLC</v>
      </c>
      <c r="C669" t="str">
        <f>'Master Data'!C669</f>
        <v>A private for profit entity not regulated by the state of Maryland offering non-credit training. See this provider s website for more information.</v>
      </c>
      <c r="D669" t="str">
        <f>'Master Data'!D669</f>
        <v>547 Amherst Street  Suite 201</v>
      </c>
      <c r="E669">
        <f>'Master Data'!E669</f>
        <v>0</v>
      </c>
      <c r="F669" t="str">
        <f>'Master Data'!F669</f>
        <v>Nashua</v>
      </c>
      <c r="G669" t="str">
        <f>'Master Data'!G669</f>
        <v>NH</v>
      </c>
      <c r="H669">
        <f>'Master Data'!H669</f>
        <v>3063</v>
      </c>
      <c r="I669">
        <f>'Master Data'!I669</f>
        <v>6</v>
      </c>
      <c r="J669" t="str">
        <f>'Master Data'!J669</f>
        <v>Python (40 clock hours)</v>
      </c>
      <c r="K669" t="str">
        <f>'Master Data'!K669</f>
        <v>Covers a wide range of essential Python concepts &amp; skills needed to write clean, efficient, &amp; readable Python code, decorators, metaclasses, &amp; design patterns.</v>
      </c>
      <c r="L669" t="str">
        <f>'Master Data'!L669</f>
        <v>https://www.systemskills.com/</v>
      </c>
      <c r="M669">
        <f>'Master Data'!M669</f>
        <v>0</v>
      </c>
      <c r="N669">
        <f>'Master Data'!N669</f>
        <v>0</v>
      </c>
      <c r="O669">
        <f>'Master Data'!O669</f>
        <v>110202</v>
      </c>
      <c r="P669">
        <f>'Master Data'!P669</f>
        <v>1520</v>
      </c>
      <c r="Q669">
        <f>'Master Data'!Q669</f>
        <v>0</v>
      </c>
      <c r="R669">
        <f>'Master Data'!R669</f>
        <v>20</v>
      </c>
      <c r="S669">
        <f>'Master Data'!S669</f>
        <v>2</v>
      </c>
      <c r="T669">
        <f>'Master Data'!T669</f>
        <v>5</v>
      </c>
      <c r="U669">
        <f>'Master Data'!U669</f>
        <v>2</v>
      </c>
      <c r="V669">
        <f>'Master Data'!V669</f>
        <v>15125100</v>
      </c>
      <c r="W669">
        <f>'Master Data'!W669</f>
        <v>0</v>
      </c>
      <c r="X669">
        <f>'Master Data'!X669</f>
        <v>0</v>
      </c>
      <c r="Y669">
        <f>'Master Data'!Y669</f>
        <v>0</v>
      </c>
      <c r="Z669">
        <f>'Master Data'!Z669</f>
        <v>0</v>
      </c>
      <c r="AA669">
        <f>'Master Data'!AA669</f>
        <v>0</v>
      </c>
      <c r="AB669">
        <f>'Master Data'!AB669</f>
        <v>0</v>
      </c>
      <c r="AC669">
        <f>'Master Data'!AC669</f>
        <v>0</v>
      </c>
      <c r="AD669">
        <f>'Master Data'!AD669</f>
        <v>0</v>
      </c>
      <c r="AE669">
        <f>'Master Data'!AE669</f>
        <v>0</v>
      </c>
      <c r="AF669">
        <f>'Master Data'!AF669</f>
        <v>9999999.9900000002</v>
      </c>
      <c r="AG669">
        <f>'Master Data'!AG669</f>
        <v>9999999.9900000002</v>
      </c>
      <c r="AH669">
        <f>'Master Data'!AH669</f>
        <v>0</v>
      </c>
      <c r="AI669">
        <f>'Master Data'!AI669</f>
        <v>0</v>
      </c>
      <c r="AJ669">
        <f>'Master Data'!AJ669</f>
        <v>0</v>
      </c>
      <c r="AK669">
        <f>'Master Data'!AK669</f>
        <v>0</v>
      </c>
      <c r="AL669">
        <f>'Master Data'!AL669</f>
        <v>0</v>
      </c>
      <c r="AM669">
        <f>'Master Data'!AM669</f>
        <v>0</v>
      </c>
      <c r="AN669">
        <f>'Master Data'!AN669</f>
        <v>0</v>
      </c>
      <c r="AO669">
        <f>'Master Data'!AO669</f>
        <v>0</v>
      </c>
      <c r="AP669">
        <f>'Master Data'!AP669</f>
        <v>0</v>
      </c>
      <c r="AQ669">
        <f>'Master Data'!AQ669</f>
        <v>0</v>
      </c>
      <c r="AR669">
        <f>'Master Data'!AR669</f>
        <v>0</v>
      </c>
      <c r="AS669">
        <f>'Master Data'!AS669</f>
        <v>0</v>
      </c>
      <c r="AT669">
        <f>'Master Data'!AT669</f>
        <v>0</v>
      </c>
      <c r="AU669">
        <f>'Master Data'!AU669</f>
        <v>0</v>
      </c>
      <c r="AV669">
        <f>'Master Data'!AV669</f>
        <v>0</v>
      </c>
      <c r="AW669">
        <f>'Master Data'!AW669</f>
        <v>0</v>
      </c>
      <c r="AX669">
        <f>'Master Data'!AX669</f>
        <v>0</v>
      </c>
      <c r="AY669">
        <f>'Master Data'!AY669</f>
        <v>0</v>
      </c>
      <c r="AZ669">
        <f>'Master Data'!AZ669</f>
        <v>0</v>
      </c>
      <c r="BA669">
        <f>'Master Data'!BA669</f>
        <v>0</v>
      </c>
      <c r="BB669">
        <f>'Master Data'!BB669</f>
        <v>0</v>
      </c>
      <c r="BC669">
        <f>'Master Data'!BC669</f>
        <v>0</v>
      </c>
      <c r="BD669">
        <f>'Master Data'!BD669</f>
        <v>0</v>
      </c>
      <c r="BE669">
        <f>'Master Data'!BE669</f>
        <v>0</v>
      </c>
      <c r="BF669">
        <f>'Master Data'!BF669</f>
        <v>0</v>
      </c>
      <c r="BG669">
        <f>'Master Data'!BG669</f>
        <v>0</v>
      </c>
      <c r="BH669">
        <f>'Master Data'!BH669</f>
        <v>0</v>
      </c>
      <c r="BI669">
        <f>'Master Data'!BI669</f>
        <v>0</v>
      </c>
      <c r="BJ669">
        <f>'Master Data'!BJ669</f>
        <v>0</v>
      </c>
      <c r="BK669">
        <f>'Master Data'!BK669</f>
        <v>0</v>
      </c>
      <c r="BL669">
        <f>'Master Data'!BL669</f>
        <v>0</v>
      </c>
      <c r="BM669">
        <f>'Master Data'!BM669</f>
        <v>0</v>
      </c>
      <c r="BN669">
        <f>'Master Data'!BN669</f>
        <v>0</v>
      </c>
      <c r="BO669">
        <f>'Master Data'!BO669</f>
        <v>0</v>
      </c>
      <c r="BP669">
        <f>'Master Data'!BP669</f>
        <v>0</v>
      </c>
      <c r="BQ669">
        <f>'Master Data'!BQ669</f>
        <v>0</v>
      </c>
      <c r="BR669">
        <f>'Master Data'!BR669</f>
        <v>0</v>
      </c>
      <c r="BS669">
        <f>'Master Data'!BS669</f>
        <v>0</v>
      </c>
      <c r="BT669">
        <f>'Master Data'!BT669</f>
        <v>0</v>
      </c>
      <c r="BU669">
        <f>'Master Data'!BU669</f>
        <v>0</v>
      </c>
      <c r="BV669">
        <f>'Master Data'!BV669</f>
        <v>0</v>
      </c>
      <c r="BW669">
        <f>'Master Data'!BW669</f>
        <v>20240208</v>
      </c>
      <c r="BX669" t="str">
        <f t="shared" si="120"/>
        <v>Unique System Skills LLC - Python (40 clock hours)</v>
      </c>
      <c r="BY669" s="27" t="str">
        <f t="shared" si="113"/>
        <v/>
      </c>
      <c r="BZ669" s="20" t="e">
        <f t="shared" si="114"/>
        <v>#DIV/0!</v>
      </c>
      <c r="CA669" s="20" t="e">
        <f t="shared" si="115"/>
        <v>#DIV/0!</v>
      </c>
      <c r="CB669" s="20" t="e">
        <f t="shared" si="116"/>
        <v>#DIV/0!</v>
      </c>
      <c r="CC669" s="20" t="e">
        <f t="shared" si="117"/>
        <v>#DIV/0!</v>
      </c>
      <c r="CD669" s="20" t="e">
        <f t="shared" si="118"/>
        <v>#DIV/0!</v>
      </c>
      <c r="CE669" s="26">
        <f t="shared" si="119"/>
        <v>1520</v>
      </c>
      <c r="CF669" s="24" t="str">
        <f t="shared" si="121"/>
        <v xml:space="preserve"> </v>
      </c>
      <c r="CG669" s="24" t="str">
        <f t="shared" si="122"/>
        <v xml:space="preserve"> </v>
      </c>
      <c r="CH669" s="24" t="str">
        <f t="shared" si="123"/>
        <v xml:space="preserve"> </v>
      </c>
    </row>
    <row r="670" spans="1:86">
      <c r="A670" t="str">
        <f>'Master Data'!A670</f>
        <v>MD</v>
      </c>
      <c r="B670" t="str">
        <f>'Master Data'!B670</f>
        <v>Unique System Skills LLC</v>
      </c>
      <c r="C670" t="str">
        <f>'Master Data'!C670</f>
        <v>A private for profit entity not regulated by the state of Maryland offering non-credit training. See this provider s website for more information.</v>
      </c>
      <c r="D670" t="str">
        <f>'Master Data'!D670</f>
        <v>547 Amherst Street  Suite 201</v>
      </c>
      <c r="E670">
        <f>'Master Data'!E670</f>
        <v>0</v>
      </c>
      <c r="F670" t="str">
        <f>'Master Data'!F670</f>
        <v>Nashua</v>
      </c>
      <c r="G670" t="str">
        <f>'Master Data'!G670</f>
        <v>NH</v>
      </c>
      <c r="H670">
        <f>'Master Data'!H670</f>
        <v>3063</v>
      </c>
      <c r="I670">
        <f>'Master Data'!I670</f>
        <v>6</v>
      </c>
      <c r="J670" t="str">
        <f>'Master Data'!J670</f>
        <v>Data Science with Python (40 clock hours)</v>
      </c>
      <c r="K670" t="str">
        <f>'Master Data'!K670</f>
        <v>This course covers essential Python programming, data manipulation, visualization, statistical analysis, machine learning &amp; more.</v>
      </c>
      <c r="L670" t="str">
        <f>'Master Data'!L670</f>
        <v>https://www.systemskills.com/</v>
      </c>
      <c r="M670">
        <f>'Master Data'!M670</f>
        <v>0</v>
      </c>
      <c r="N670">
        <f>'Master Data'!N670</f>
        <v>0</v>
      </c>
      <c r="O670">
        <f>'Master Data'!O670</f>
        <v>110202</v>
      </c>
      <c r="P670">
        <f>'Master Data'!P670</f>
        <v>1520</v>
      </c>
      <c r="Q670">
        <f>'Master Data'!Q670</f>
        <v>0</v>
      </c>
      <c r="R670">
        <f>'Master Data'!R670</f>
        <v>20</v>
      </c>
      <c r="S670">
        <f>'Master Data'!S670</f>
        <v>2</v>
      </c>
      <c r="T670">
        <f>'Master Data'!T670</f>
        <v>1</v>
      </c>
      <c r="U670">
        <f>'Master Data'!U670</f>
        <v>2</v>
      </c>
      <c r="V670">
        <f>'Master Data'!V670</f>
        <v>15125100</v>
      </c>
      <c r="W670">
        <f>'Master Data'!W670</f>
        <v>0</v>
      </c>
      <c r="X670">
        <f>'Master Data'!X670</f>
        <v>0</v>
      </c>
      <c r="Y670">
        <f>'Master Data'!Y670</f>
        <v>0</v>
      </c>
      <c r="Z670">
        <f>'Master Data'!Z670</f>
        <v>0</v>
      </c>
      <c r="AA670">
        <f>'Master Data'!AA670</f>
        <v>0</v>
      </c>
      <c r="AB670">
        <f>'Master Data'!AB670</f>
        <v>0</v>
      </c>
      <c r="AC670">
        <f>'Master Data'!AC670</f>
        <v>0</v>
      </c>
      <c r="AD670">
        <f>'Master Data'!AD670</f>
        <v>0</v>
      </c>
      <c r="AE670">
        <f>'Master Data'!AE670</f>
        <v>0</v>
      </c>
      <c r="AF670">
        <f>'Master Data'!AF670</f>
        <v>9999999.9900000002</v>
      </c>
      <c r="AG670">
        <f>'Master Data'!AG670</f>
        <v>9999999.9900000002</v>
      </c>
      <c r="AH670">
        <f>'Master Data'!AH670</f>
        <v>0</v>
      </c>
      <c r="AI670">
        <f>'Master Data'!AI670</f>
        <v>0</v>
      </c>
      <c r="AJ670">
        <f>'Master Data'!AJ670</f>
        <v>0</v>
      </c>
      <c r="AK670">
        <f>'Master Data'!AK670</f>
        <v>0</v>
      </c>
      <c r="AL670">
        <f>'Master Data'!AL670</f>
        <v>0</v>
      </c>
      <c r="AM670">
        <f>'Master Data'!AM670</f>
        <v>0</v>
      </c>
      <c r="AN670">
        <f>'Master Data'!AN670</f>
        <v>0</v>
      </c>
      <c r="AO670">
        <f>'Master Data'!AO670</f>
        <v>0</v>
      </c>
      <c r="AP670">
        <f>'Master Data'!AP670</f>
        <v>0</v>
      </c>
      <c r="AQ670">
        <f>'Master Data'!AQ670</f>
        <v>0</v>
      </c>
      <c r="AR670">
        <f>'Master Data'!AR670</f>
        <v>0</v>
      </c>
      <c r="AS670">
        <f>'Master Data'!AS670</f>
        <v>0</v>
      </c>
      <c r="AT670">
        <f>'Master Data'!AT670</f>
        <v>0</v>
      </c>
      <c r="AU670">
        <f>'Master Data'!AU670</f>
        <v>0</v>
      </c>
      <c r="AV670">
        <f>'Master Data'!AV670</f>
        <v>0</v>
      </c>
      <c r="AW670">
        <f>'Master Data'!AW670</f>
        <v>0</v>
      </c>
      <c r="AX670">
        <f>'Master Data'!AX670</f>
        <v>0</v>
      </c>
      <c r="AY670">
        <f>'Master Data'!AY670</f>
        <v>0</v>
      </c>
      <c r="AZ670">
        <f>'Master Data'!AZ670</f>
        <v>0</v>
      </c>
      <c r="BA670">
        <f>'Master Data'!BA670</f>
        <v>0</v>
      </c>
      <c r="BB670">
        <f>'Master Data'!BB670</f>
        <v>0</v>
      </c>
      <c r="BC670">
        <f>'Master Data'!BC670</f>
        <v>0</v>
      </c>
      <c r="BD670">
        <f>'Master Data'!BD670</f>
        <v>0</v>
      </c>
      <c r="BE670">
        <f>'Master Data'!BE670</f>
        <v>0</v>
      </c>
      <c r="BF670">
        <f>'Master Data'!BF670</f>
        <v>0</v>
      </c>
      <c r="BG670">
        <f>'Master Data'!BG670</f>
        <v>0</v>
      </c>
      <c r="BH670">
        <f>'Master Data'!BH670</f>
        <v>0</v>
      </c>
      <c r="BI670">
        <f>'Master Data'!BI670</f>
        <v>0</v>
      </c>
      <c r="BJ670">
        <f>'Master Data'!BJ670</f>
        <v>0</v>
      </c>
      <c r="BK670">
        <f>'Master Data'!BK670</f>
        <v>0</v>
      </c>
      <c r="BL670">
        <f>'Master Data'!BL670</f>
        <v>0</v>
      </c>
      <c r="BM670">
        <f>'Master Data'!BM670</f>
        <v>0</v>
      </c>
      <c r="BN670">
        <f>'Master Data'!BN670</f>
        <v>0</v>
      </c>
      <c r="BO670">
        <f>'Master Data'!BO670</f>
        <v>0</v>
      </c>
      <c r="BP670">
        <f>'Master Data'!BP670</f>
        <v>0</v>
      </c>
      <c r="BQ670">
        <f>'Master Data'!BQ670</f>
        <v>0</v>
      </c>
      <c r="BR670">
        <f>'Master Data'!BR670</f>
        <v>0</v>
      </c>
      <c r="BS670">
        <f>'Master Data'!BS670</f>
        <v>0</v>
      </c>
      <c r="BT670">
        <f>'Master Data'!BT670</f>
        <v>0</v>
      </c>
      <c r="BU670">
        <f>'Master Data'!BU670</f>
        <v>0</v>
      </c>
      <c r="BV670">
        <f>'Master Data'!BV670</f>
        <v>0</v>
      </c>
      <c r="BW670">
        <f>'Master Data'!BW670</f>
        <v>20240208</v>
      </c>
      <c r="BX670" t="str">
        <f t="shared" si="120"/>
        <v>Unique System Skills LLC - Data Science with Python (40 clock hours)</v>
      </c>
      <c r="BY670" s="27" t="str">
        <f t="shared" si="113"/>
        <v/>
      </c>
      <c r="BZ670" s="20" t="e">
        <f t="shared" si="114"/>
        <v>#DIV/0!</v>
      </c>
      <c r="CA670" s="20" t="e">
        <f t="shared" si="115"/>
        <v>#DIV/0!</v>
      </c>
      <c r="CB670" s="20" t="e">
        <f t="shared" si="116"/>
        <v>#DIV/0!</v>
      </c>
      <c r="CC670" s="20" t="e">
        <f t="shared" si="117"/>
        <v>#DIV/0!</v>
      </c>
      <c r="CD670" s="20" t="e">
        <f t="shared" si="118"/>
        <v>#DIV/0!</v>
      </c>
      <c r="CE670" s="26">
        <f t="shared" si="119"/>
        <v>1520</v>
      </c>
      <c r="CF670" s="24" t="str">
        <f t="shared" si="121"/>
        <v xml:space="preserve"> </v>
      </c>
      <c r="CG670" s="24" t="str">
        <f t="shared" si="122"/>
        <v xml:space="preserve"> </v>
      </c>
      <c r="CH670" s="24" t="str">
        <f t="shared" si="123"/>
        <v xml:space="preserve"> </v>
      </c>
    </row>
    <row r="671" spans="1:86">
      <c r="A671" t="str">
        <f>'Master Data'!A671</f>
        <v>MD</v>
      </c>
      <c r="B671" t="str">
        <f>'Master Data'!B671</f>
        <v>Unique System Skills LLC</v>
      </c>
      <c r="C671" t="str">
        <f>'Master Data'!C671</f>
        <v>A private for profit entity not regulated by the state of Maryland offering non-credit training. See this provider s website for more information.</v>
      </c>
      <c r="D671" t="str">
        <f>'Master Data'!D671</f>
        <v>547 Amherst Street  Suite 201</v>
      </c>
      <c r="E671">
        <f>'Master Data'!E671</f>
        <v>0</v>
      </c>
      <c r="F671" t="str">
        <f>'Master Data'!F671</f>
        <v>Nashua</v>
      </c>
      <c r="G671" t="str">
        <f>'Master Data'!G671</f>
        <v>NH</v>
      </c>
      <c r="H671">
        <f>'Master Data'!H671</f>
        <v>3063</v>
      </c>
      <c r="I671">
        <f>'Master Data'!I671</f>
        <v>6</v>
      </c>
      <c r="J671" t="str">
        <f>'Master Data'!J671</f>
        <v>Data Science with R (40 clock hours)</v>
      </c>
      <c r="K671" t="str">
        <f>'Master Data'!K671</f>
        <v>Provides a comprehensive understanding of data science using the R programming language.</v>
      </c>
      <c r="L671" t="str">
        <f>'Master Data'!L671</f>
        <v>https://systemskills.com/inquiry/</v>
      </c>
      <c r="M671">
        <f>'Master Data'!M671</f>
        <v>0</v>
      </c>
      <c r="N671">
        <f>'Master Data'!N671</f>
        <v>0</v>
      </c>
      <c r="O671">
        <f>'Master Data'!O671</f>
        <v>110199</v>
      </c>
      <c r="P671">
        <f>'Master Data'!P671</f>
        <v>1520</v>
      </c>
      <c r="Q671">
        <f>'Master Data'!Q671</f>
        <v>0</v>
      </c>
      <c r="R671">
        <f>'Master Data'!R671</f>
        <v>20</v>
      </c>
      <c r="S671">
        <f>'Master Data'!S671</f>
        <v>2</v>
      </c>
      <c r="T671">
        <f>'Master Data'!T671</f>
        <v>1</v>
      </c>
      <c r="U671">
        <f>'Master Data'!U671</f>
        <v>2</v>
      </c>
      <c r="V671">
        <f>'Master Data'!V671</f>
        <v>15205100</v>
      </c>
      <c r="W671">
        <f>'Master Data'!W671</f>
        <v>0</v>
      </c>
      <c r="X671">
        <f>'Master Data'!X671</f>
        <v>0</v>
      </c>
      <c r="Y671">
        <f>'Master Data'!Y671</f>
        <v>0</v>
      </c>
      <c r="Z671">
        <f>'Master Data'!Z671</f>
        <v>0</v>
      </c>
      <c r="AA671">
        <f>'Master Data'!AA671</f>
        <v>0</v>
      </c>
      <c r="AB671">
        <f>'Master Data'!AB671</f>
        <v>0</v>
      </c>
      <c r="AC671">
        <f>'Master Data'!AC671</f>
        <v>0</v>
      </c>
      <c r="AD671">
        <f>'Master Data'!AD671</f>
        <v>0</v>
      </c>
      <c r="AE671">
        <f>'Master Data'!AE671</f>
        <v>0</v>
      </c>
      <c r="AF671">
        <f>'Master Data'!AF671</f>
        <v>9999999.9900000002</v>
      </c>
      <c r="AG671">
        <f>'Master Data'!AG671</f>
        <v>9999999.9900000002</v>
      </c>
      <c r="AH671">
        <f>'Master Data'!AH671</f>
        <v>0</v>
      </c>
      <c r="AI671">
        <f>'Master Data'!AI671</f>
        <v>0</v>
      </c>
      <c r="AJ671">
        <f>'Master Data'!AJ671</f>
        <v>0</v>
      </c>
      <c r="AK671">
        <f>'Master Data'!AK671</f>
        <v>0</v>
      </c>
      <c r="AL671">
        <f>'Master Data'!AL671</f>
        <v>0</v>
      </c>
      <c r="AM671">
        <f>'Master Data'!AM671</f>
        <v>0</v>
      </c>
      <c r="AN671">
        <f>'Master Data'!AN671</f>
        <v>0</v>
      </c>
      <c r="AO671">
        <f>'Master Data'!AO671</f>
        <v>0</v>
      </c>
      <c r="AP671">
        <f>'Master Data'!AP671</f>
        <v>0</v>
      </c>
      <c r="AQ671">
        <f>'Master Data'!AQ671</f>
        <v>0</v>
      </c>
      <c r="AR671">
        <f>'Master Data'!AR671</f>
        <v>0</v>
      </c>
      <c r="AS671">
        <f>'Master Data'!AS671</f>
        <v>0</v>
      </c>
      <c r="AT671">
        <f>'Master Data'!AT671</f>
        <v>0</v>
      </c>
      <c r="AU671">
        <f>'Master Data'!AU671</f>
        <v>0</v>
      </c>
      <c r="AV671">
        <f>'Master Data'!AV671</f>
        <v>0</v>
      </c>
      <c r="AW671">
        <f>'Master Data'!AW671</f>
        <v>0</v>
      </c>
      <c r="AX671">
        <f>'Master Data'!AX671</f>
        <v>0</v>
      </c>
      <c r="AY671">
        <f>'Master Data'!AY671</f>
        <v>0</v>
      </c>
      <c r="AZ671">
        <f>'Master Data'!AZ671</f>
        <v>0</v>
      </c>
      <c r="BA671">
        <f>'Master Data'!BA671</f>
        <v>0</v>
      </c>
      <c r="BB671">
        <f>'Master Data'!BB671</f>
        <v>0</v>
      </c>
      <c r="BC671">
        <f>'Master Data'!BC671</f>
        <v>0</v>
      </c>
      <c r="BD671">
        <f>'Master Data'!BD671</f>
        <v>0</v>
      </c>
      <c r="BE671">
        <f>'Master Data'!BE671</f>
        <v>0</v>
      </c>
      <c r="BF671">
        <f>'Master Data'!BF671</f>
        <v>0</v>
      </c>
      <c r="BG671">
        <f>'Master Data'!BG671</f>
        <v>0</v>
      </c>
      <c r="BH671">
        <f>'Master Data'!BH671</f>
        <v>0</v>
      </c>
      <c r="BI671">
        <f>'Master Data'!BI671</f>
        <v>0</v>
      </c>
      <c r="BJ671">
        <f>'Master Data'!BJ671</f>
        <v>0</v>
      </c>
      <c r="BK671">
        <f>'Master Data'!BK671</f>
        <v>0</v>
      </c>
      <c r="BL671">
        <f>'Master Data'!BL671</f>
        <v>0</v>
      </c>
      <c r="BM671">
        <f>'Master Data'!BM671</f>
        <v>0</v>
      </c>
      <c r="BN671">
        <f>'Master Data'!BN671</f>
        <v>0</v>
      </c>
      <c r="BO671">
        <f>'Master Data'!BO671</f>
        <v>0</v>
      </c>
      <c r="BP671">
        <f>'Master Data'!BP671</f>
        <v>0</v>
      </c>
      <c r="BQ671">
        <f>'Master Data'!BQ671</f>
        <v>0</v>
      </c>
      <c r="BR671">
        <f>'Master Data'!BR671</f>
        <v>0</v>
      </c>
      <c r="BS671">
        <f>'Master Data'!BS671</f>
        <v>0</v>
      </c>
      <c r="BT671">
        <f>'Master Data'!BT671</f>
        <v>0</v>
      </c>
      <c r="BU671">
        <f>'Master Data'!BU671</f>
        <v>0</v>
      </c>
      <c r="BV671">
        <f>'Master Data'!BV671</f>
        <v>0</v>
      </c>
      <c r="BW671">
        <f>'Master Data'!BW671</f>
        <v>20240208</v>
      </c>
      <c r="BX671" t="str">
        <f t="shared" si="120"/>
        <v>Unique System Skills LLC - Data Science with R (40 clock hours)</v>
      </c>
      <c r="BY671" s="27" t="str">
        <f t="shared" si="113"/>
        <v/>
      </c>
      <c r="BZ671" s="20" t="e">
        <f t="shared" si="114"/>
        <v>#DIV/0!</v>
      </c>
      <c r="CA671" s="20" t="e">
        <f t="shared" si="115"/>
        <v>#DIV/0!</v>
      </c>
      <c r="CB671" s="20" t="e">
        <f t="shared" si="116"/>
        <v>#DIV/0!</v>
      </c>
      <c r="CC671" s="20" t="e">
        <f t="shared" si="117"/>
        <v>#DIV/0!</v>
      </c>
      <c r="CD671" s="20" t="e">
        <f t="shared" si="118"/>
        <v>#DIV/0!</v>
      </c>
      <c r="CE671" s="26">
        <f t="shared" si="119"/>
        <v>1520</v>
      </c>
      <c r="CF671" s="24" t="str">
        <f t="shared" si="121"/>
        <v xml:space="preserve"> </v>
      </c>
      <c r="CG671" s="24" t="str">
        <f t="shared" si="122"/>
        <v xml:space="preserve"> </v>
      </c>
      <c r="CH671" s="24" t="str">
        <f t="shared" si="123"/>
        <v xml:space="preserve"> </v>
      </c>
    </row>
    <row r="672" spans="1:86">
      <c r="A672" t="str">
        <f>'Master Data'!A672</f>
        <v>MD</v>
      </c>
      <c r="B672" t="str">
        <f>'Master Data'!B672</f>
        <v>Unique System Skills LLC</v>
      </c>
      <c r="C672" t="str">
        <f>'Master Data'!C672</f>
        <v>A private for profit entity not regulated by the state of Maryland offering non-credit training. See this provider s website for more information.</v>
      </c>
      <c r="D672" t="str">
        <f>'Master Data'!D672</f>
        <v>547 Amherst Street  Suite 201</v>
      </c>
      <c r="E672">
        <f>'Master Data'!E672</f>
        <v>0</v>
      </c>
      <c r="F672" t="str">
        <f>'Master Data'!F672</f>
        <v>Nashua</v>
      </c>
      <c r="G672" t="str">
        <f>'Master Data'!G672</f>
        <v>NH</v>
      </c>
      <c r="H672">
        <f>'Master Data'!H672</f>
        <v>3063</v>
      </c>
      <c r="I672">
        <f>'Master Data'!I672</f>
        <v>6</v>
      </c>
      <c r="J672" t="str">
        <f>'Master Data'!J672</f>
        <v>Digital Marketing (40 clock hours)</v>
      </c>
      <c r="K672" t="str">
        <f>'Master Data'!K672</f>
        <v>Covers how to leverage various digital platforms and techniques to reach target audiences, drive engagement, and achieve business goals.</v>
      </c>
      <c r="L672" t="str">
        <f>'Master Data'!L672</f>
        <v>https://www.systemskills.com/</v>
      </c>
      <c r="M672">
        <f>'Master Data'!M672</f>
        <v>0</v>
      </c>
      <c r="N672">
        <f>'Master Data'!N672</f>
        <v>0</v>
      </c>
      <c r="O672">
        <f>'Master Data'!O672</f>
        <v>90702</v>
      </c>
      <c r="P672">
        <f>'Master Data'!P672</f>
        <v>1520</v>
      </c>
      <c r="Q672">
        <f>'Master Data'!Q672</f>
        <v>0</v>
      </c>
      <c r="R672">
        <f>'Master Data'!R672</f>
        <v>20</v>
      </c>
      <c r="S672">
        <f>'Master Data'!S672</f>
        <v>2</v>
      </c>
      <c r="T672">
        <f>'Master Data'!T672</f>
        <v>5</v>
      </c>
      <c r="U672">
        <f>'Master Data'!U672</f>
        <v>2</v>
      </c>
      <c r="V672">
        <f>'Master Data'!V672</f>
        <v>11202100</v>
      </c>
      <c r="W672">
        <f>'Master Data'!W672</f>
        <v>0</v>
      </c>
      <c r="X672">
        <f>'Master Data'!X672</f>
        <v>0</v>
      </c>
      <c r="Y672">
        <f>'Master Data'!Y672</f>
        <v>2</v>
      </c>
      <c r="Z672">
        <f>'Master Data'!Z672</f>
        <v>0</v>
      </c>
      <c r="AA672">
        <f>'Master Data'!AA672</f>
        <v>0</v>
      </c>
      <c r="AB672">
        <f>'Master Data'!AB672</f>
        <v>0</v>
      </c>
      <c r="AC672">
        <f>'Master Data'!AC672</f>
        <v>0</v>
      </c>
      <c r="AD672">
        <f>'Master Data'!AD672</f>
        <v>0</v>
      </c>
      <c r="AE672">
        <f>'Master Data'!AE672</f>
        <v>0</v>
      </c>
      <c r="AF672">
        <f>'Master Data'!AF672</f>
        <v>9999999.9900000002</v>
      </c>
      <c r="AG672">
        <f>'Master Data'!AG672</f>
        <v>9999999.9900000002</v>
      </c>
      <c r="AH672">
        <f>'Master Data'!AH672</f>
        <v>0</v>
      </c>
      <c r="AI672">
        <f>'Master Data'!AI672</f>
        <v>0</v>
      </c>
      <c r="AJ672">
        <f>'Master Data'!AJ672</f>
        <v>1</v>
      </c>
      <c r="AK672">
        <f>'Master Data'!AK672</f>
        <v>0</v>
      </c>
      <c r="AL672">
        <f>'Master Data'!AL672</f>
        <v>1</v>
      </c>
      <c r="AM672">
        <f>'Master Data'!AM672</f>
        <v>0</v>
      </c>
      <c r="AN672">
        <f>'Master Data'!AN672</f>
        <v>0</v>
      </c>
      <c r="AO672">
        <f>'Master Data'!AO672</f>
        <v>1520</v>
      </c>
      <c r="AP672">
        <f>'Master Data'!AP672</f>
        <v>0</v>
      </c>
      <c r="AQ672">
        <f>'Master Data'!AQ672</f>
        <v>0</v>
      </c>
      <c r="AR672">
        <f>'Master Data'!AR672</f>
        <v>0</v>
      </c>
      <c r="AS672">
        <f>'Master Data'!AS672</f>
        <v>0</v>
      </c>
      <c r="AT672">
        <f>'Master Data'!AT672</f>
        <v>0</v>
      </c>
      <c r="AU672">
        <f>'Master Data'!AU672</f>
        <v>0</v>
      </c>
      <c r="AV672">
        <f>'Master Data'!AV672</f>
        <v>0</v>
      </c>
      <c r="AW672">
        <f>'Master Data'!AW672</f>
        <v>0</v>
      </c>
      <c r="AX672">
        <f>'Master Data'!AX672</f>
        <v>0</v>
      </c>
      <c r="AY672">
        <f>'Master Data'!AY672</f>
        <v>1</v>
      </c>
      <c r="AZ672">
        <f>'Master Data'!AZ672</f>
        <v>0</v>
      </c>
      <c r="BA672">
        <f>'Master Data'!BA672</f>
        <v>0</v>
      </c>
      <c r="BB672">
        <f>'Master Data'!BB672</f>
        <v>0</v>
      </c>
      <c r="BC672">
        <f>'Master Data'!BC672</f>
        <v>0</v>
      </c>
      <c r="BD672">
        <f>'Master Data'!BD672</f>
        <v>1</v>
      </c>
      <c r="BE672">
        <f>'Master Data'!BE672</f>
        <v>0</v>
      </c>
      <c r="BF672">
        <f>'Master Data'!BF672</f>
        <v>0</v>
      </c>
      <c r="BG672">
        <f>'Master Data'!BG672</f>
        <v>0</v>
      </c>
      <c r="BH672">
        <f>'Master Data'!BH672</f>
        <v>0</v>
      </c>
      <c r="BI672">
        <f>'Master Data'!BI672</f>
        <v>0</v>
      </c>
      <c r="BJ672">
        <f>'Master Data'!BJ672</f>
        <v>1</v>
      </c>
      <c r="BK672">
        <f>'Master Data'!BK672</f>
        <v>0</v>
      </c>
      <c r="BL672">
        <f>'Master Data'!BL672</f>
        <v>0</v>
      </c>
      <c r="BM672">
        <f>'Master Data'!BM672</f>
        <v>1</v>
      </c>
      <c r="BN672">
        <f>'Master Data'!BN672</f>
        <v>0</v>
      </c>
      <c r="BO672">
        <f>'Master Data'!BO672</f>
        <v>0</v>
      </c>
      <c r="BP672">
        <f>'Master Data'!BP672</f>
        <v>0</v>
      </c>
      <c r="BQ672">
        <f>'Master Data'!BQ672</f>
        <v>0</v>
      </c>
      <c r="BR672">
        <f>'Master Data'!BR672</f>
        <v>0</v>
      </c>
      <c r="BS672">
        <f>'Master Data'!BS672</f>
        <v>0</v>
      </c>
      <c r="BT672">
        <f>'Master Data'!BT672</f>
        <v>0</v>
      </c>
      <c r="BU672">
        <f>'Master Data'!BU672</f>
        <v>0</v>
      </c>
      <c r="BV672">
        <f>'Master Data'!BV672</f>
        <v>0</v>
      </c>
      <c r="BW672">
        <f>'Master Data'!BW672</f>
        <v>20240208</v>
      </c>
      <c r="BX672" t="str">
        <f t="shared" si="120"/>
        <v>Unique System Skills LLC - Digital Marketing (40 clock hours)</v>
      </c>
      <c r="BY672" s="27" t="str">
        <f t="shared" si="113"/>
        <v/>
      </c>
      <c r="BZ672" s="20" t="e">
        <f t="shared" si="114"/>
        <v>#DIV/0!</v>
      </c>
      <c r="CA672" s="20" t="e">
        <f t="shared" si="115"/>
        <v>#DIV/0!</v>
      </c>
      <c r="CB672" s="20" t="e">
        <f t="shared" si="116"/>
        <v>#DIV/0!</v>
      </c>
      <c r="CC672" s="20" t="e">
        <f t="shared" si="117"/>
        <v>#DIV/0!</v>
      </c>
      <c r="CD672" s="20" t="e">
        <f t="shared" si="118"/>
        <v>#DIV/0!</v>
      </c>
      <c r="CE672" s="26">
        <f t="shared" si="119"/>
        <v>1520</v>
      </c>
      <c r="CF672" s="24" t="str">
        <f t="shared" si="121"/>
        <v xml:space="preserve"> </v>
      </c>
      <c r="CG672" s="24" t="str">
        <f t="shared" si="122"/>
        <v xml:space="preserve"> </v>
      </c>
      <c r="CH672" s="24">
        <f t="shared" si="123"/>
        <v>1520</v>
      </c>
    </row>
    <row r="673" spans="1:86">
      <c r="A673" t="str">
        <f>'Master Data'!A673</f>
        <v>MD</v>
      </c>
      <c r="B673" t="str">
        <f>'Master Data'!B673</f>
        <v>Unique System Skills LLC</v>
      </c>
      <c r="C673" t="str">
        <f>'Master Data'!C673</f>
        <v>A private for profit entity not regulated by the state of Maryland offering non-credit training. See this provider s website for more information.</v>
      </c>
      <c r="D673" t="str">
        <f>'Master Data'!D673</f>
        <v>547 Amherst Street  Suite 201</v>
      </c>
      <c r="E673">
        <f>'Master Data'!E673</f>
        <v>0</v>
      </c>
      <c r="F673" t="str">
        <f>'Master Data'!F673</f>
        <v>Nashua</v>
      </c>
      <c r="G673" t="str">
        <f>'Master Data'!G673</f>
        <v>NH</v>
      </c>
      <c r="H673">
        <f>'Master Data'!H673</f>
        <v>3063</v>
      </c>
      <c r="I673">
        <f>'Master Data'!I673</f>
        <v>6</v>
      </c>
      <c r="J673" t="str">
        <f>'Master Data'!J673</f>
        <v>Salesforce Admin (40 clock hours)</v>
      </c>
      <c r="K673" t="str">
        <f>'Master Data'!K673</f>
        <v>An introduction to Salesforce and cloud computing. Uses a real-world case study setting the stage for further Salesforce proficiency.</v>
      </c>
      <c r="L673" t="str">
        <f>'Master Data'!L673</f>
        <v>https://www.systemskills.com/</v>
      </c>
      <c r="M673">
        <f>'Master Data'!M673</f>
        <v>0</v>
      </c>
      <c r="N673">
        <f>'Master Data'!N673</f>
        <v>0</v>
      </c>
      <c r="O673">
        <f>'Master Data'!O673</f>
        <v>110202</v>
      </c>
      <c r="P673">
        <f>'Master Data'!P673</f>
        <v>2020</v>
      </c>
      <c r="Q673">
        <f>'Master Data'!Q673</f>
        <v>0</v>
      </c>
      <c r="R673">
        <f>'Master Data'!R673</f>
        <v>20</v>
      </c>
      <c r="S673">
        <f>'Master Data'!S673</f>
        <v>2</v>
      </c>
      <c r="T673">
        <f>'Master Data'!T673</f>
        <v>1</v>
      </c>
      <c r="U673">
        <f>'Master Data'!U673</f>
        <v>2</v>
      </c>
      <c r="V673">
        <f>'Master Data'!V673</f>
        <v>15125200</v>
      </c>
      <c r="W673">
        <f>'Master Data'!W673</f>
        <v>0</v>
      </c>
      <c r="X673">
        <f>'Master Data'!X673</f>
        <v>0</v>
      </c>
      <c r="Y673">
        <f>'Master Data'!Y673</f>
        <v>0</v>
      </c>
      <c r="Z673">
        <f>'Master Data'!Z673</f>
        <v>0</v>
      </c>
      <c r="AA673">
        <f>'Master Data'!AA673</f>
        <v>0</v>
      </c>
      <c r="AB673">
        <f>'Master Data'!AB673</f>
        <v>0</v>
      </c>
      <c r="AC673">
        <f>'Master Data'!AC673</f>
        <v>0</v>
      </c>
      <c r="AD673">
        <f>'Master Data'!AD673</f>
        <v>0</v>
      </c>
      <c r="AE673">
        <f>'Master Data'!AE673</f>
        <v>0</v>
      </c>
      <c r="AF673">
        <f>'Master Data'!AF673</f>
        <v>9999999.9900000002</v>
      </c>
      <c r="AG673">
        <f>'Master Data'!AG673</f>
        <v>9999999.9900000002</v>
      </c>
      <c r="AH673">
        <f>'Master Data'!AH673</f>
        <v>0</v>
      </c>
      <c r="AI673">
        <f>'Master Data'!AI673</f>
        <v>0</v>
      </c>
      <c r="AJ673">
        <f>'Master Data'!AJ673</f>
        <v>0</v>
      </c>
      <c r="AK673">
        <f>'Master Data'!AK673</f>
        <v>0</v>
      </c>
      <c r="AL673">
        <f>'Master Data'!AL673</f>
        <v>0</v>
      </c>
      <c r="AM673">
        <f>'Master Data'!AM673</f>
        <v>0</v>
      </c>
      <c r="AN673">
        <f>'Master Data'!AN673</f>
        <v>0</v>
      </c>
      <c r="AO673">
        <f>'Master Data'!AO673</f>
        <v>0</v>
      </c>
      <c r="AP673">
        <f>'Master Data'!AP673</f>
        <v>0</v>
      </c>
      <c r="AQ673">
        <f>'Master Data'!AQ673</f>
        <v>0</v>
      </c>
      <c r="AR673">
        <f>'Master Data'!AR673</f>
        <v>0</v>
      </c>
      <c r="AS673">
        <f>'Master Data'!AS673</f>
        <v>0</v>
      </c>
      <c r="AT673">
        <f>'Master Data'!AT673</f>
        <v>0</v>
      </c>
      <c r="AU673">
        <f>'Master Data'!AU673</f>
        <v>0</v>
      </c>
      <c r="AV673">
        <f>'Master Data'!AV673</f>
        <v>0</v>
      </c>
      <c r="AW673">
        <f>'Master Data'!AW673</f>
        <v>0</v>
      </c>
      <c r="AX673">
        <f>'Master Data'!AX673</f>
        <v>0</v>
      </c>
      <c r="AY673">
        <f>'Master Data'!AY673</f>
        <v>0</v>
      </c>
      <c r="AZ673">
        <f>'Master Data'!AZ673</f>
        <v>0</v>
      </c>
      <c r="BA673">
        <f>'Master Data'!BA673</f>
        <v>0</v>
      </c>
      <c r="BB673">
        <f>'Master Data'!BB673</f>
        <v>0</v>
      </c>
      <c r="BC673">
        <f>'Master Data'!BC673</f>
        <v>0</v>
      </c>
      <c r="BD673">
        <f>'Master Data'!BD673</f>
        <v>0</v>
      </c>
      <c r="BE673">
        <f>'Master Data'!BE673</f>
        <v>0</v>
      </c>
      <c r="BF673">
        <f>'Master Data'!BF673</f>
        <v>0</v>
      </c>
      <c r="BG673">
        <f>'Master Data'!BG673</f>
        <v>0</v>
      </c>
      <c r="BH673">
        <f>'Master Data'!BH673</f>
        <v>0</v>
      </c>
      <c r="BI673">
        <f>'Master Data'!BI673</f>
        <v>0</v>
      </c>
      <c r="BJ673">
        <f>'Master Data'!BJ673</f>
        <v>0</v>
      </c>
      <c r="BK673">
        <f>'Master Data'!BK673</f>
        <v>0</v>
      </c>
      <c r="BL673">
        <f>'Master Data'!BL673</f>
        <v>0</v>
      </c>
      <c r="BM673">
        <f>'Master Data'!BM673</f>
        <v>0</v>
      </c>
      <c r="BN673">
        <f>'Master Data'!BN673</f>
        <v>0</v>
      </c>
      <c r="BO673">
        <f>'Master Data'!BO673</f>
        <v>0</v>
      </c>
      <c r="BP673">
        <f>'Master Data'!BP673</f>
        <v>0</v>
      </c>
      <c r="BQ673">
        <f>'Master Data'!BQ673</f>
        <v>0</v>
      </c>
      <c r="BR673">
        <f>'Master Data'!BR673</f>
        <v>0</v>
      </c>
      <c r="BS673">
        <f>'Master Data'!BS673</f>
        <v>0</v>
      </c>
      <c r="BT673">
        <f>'Master Data'!BT673</f>
        <v>0</v>
      </c>
      <c r="BU673">
        <f>'Master Data'!BU673</f>
        <v>0</v>
      </c>
      <c r="BV673">
        <f>'Master Data'!BV673</f>
        <v>0</v>
      </c>
      <c r="BW673">
        <f>'Master Data'!BW673</f>
        <v>20240208</v>
      </c>
      <c r="BX673" t="str">
        <f t="shared" si="120"/>
        <v>Unique System Skills LLC - Salesforce Admin (40 clock hours)</v>
      </c>
      <c r="BY673" s="27" t="str">
        <f t="shared" si="113"/>
        <v/>
      </c>
      <c r="BZ673" s="20" t="e">
        <f t="shared" si="114"/>
        <v>#DIV/0!</v>
      </c>
      <c r="CA673" s="20" t="e">
        <f t="shared" si="115"/>
        <v>#DIV/0!</v>
      </c>
      <c r="CB673" s="20" t="e">
        <f t="shared" si="116"/>
        <v>#DIV/0!</v>
      </c>
      <c r="CC673" s="20" t="e">
        <f t="shared" si="117"/>
        <v>#DIV/0!</v>
      </c>
      <c r="CD673" s="20" t="e">
        <f t="shared" si="118"/>
        <v>#DIV/0!</v>
      </c>
      <c r="CE673" s="26">
        <f t="shared" si="119"/>
        <v>2020</v>
      </c>
      <c r="CF673" s="24" t="str">
        <f t="shared" si="121"/>
        <v xml:space="preserve"> </v>
      </c>
      <c r="CG673" s="24" t="str">
        <f t="shared" si="122"/>
        <v xml:space="preserve"> </v>
      </c>
      <c r="CH673" s="24" t="str">
        <f t="shared" si="123"/>
        <v xml:space="preserve"> </v>
      </c>
    </row>
    <row r="674" spans="1:86">
      <c r="A674" t="str">
        <f>'Master Data'!A674</f>
        <v>MD</v>
      </c>
      <c r="B674" t="str">
        <f>'Master Data'!B674</f>
        <v>Unique System Skills LLC</v>
      </c>
      <c r="C674" t="str">
        <f>'Master Data'!C674</f>
        <v>A private for profit entity not regulated by the state of Maryland offering non-credit training. See this provider s website for more information.</v>
      </c>
      <c r="D674" t="str">
        <f>'Master Data'!D674</f>
        <v>547 Amherst Street  Suite 201</v>
      </c>
      <c r="E674">
        <f>'Master Data'!E674</f>
        <v>0</v>
      </c>
      <c r="F674" t="str">
        <f>'Master Data'!F674</f>
        <v>Nashua</v>
      </c>
      <c r="G674" t="str">
        <f>'Master Data'!G674</f>
        <v>NH</v>
      </c>
      <c r="H674">
        <f>'Master Data'!H674</f>
        <v>3063</v>
      </c>
      <c r="I674">
        <f>'Master Data'!I674</f>
        <v>6</v>
      </c>
      <c r="J674" t="str">
        <f>'Master Data'!J674</f>
        <v>Salesforce Developer (40 clock hours)</v>
      </c>
      <c r="K674" t="str">
        <f>'Master Data'!K674</f>
        <v>This course provides a comprehensive introduction to programming fundamentals and their practical application in Salesforce.</v>
      </c>
      <c r="L674" t="str">
        <f>'Master Data'!L674</f>
        <v>https://www.systemskills.com/</v>
      </c>
      <c r="M674">
        <f>'Master Data'!M674</f>
        <v>0</v>
      </c>
      <c r="N674">
        <f>'Master Data'!N674</f>
        <v>0</v>
      </c>
      <c r="O674">
        <f>'Master Data'!O674</f>
        <v>110202</v>
      </c>
      <c r="P674">
        <f>'Master Data'!P674</f>
        <v>2020</v>
      </c>
      <c r="Q674">
        <f>'Master Data'!Q674</f>
        <v>0</v>
      </c>
      <c r="R674">
        <f>'Master Data'!R674</f>
        <v>20</v>
      </c>
      <c r="S674">
        <f>'Master Data'!S674</f>
        <v>2</v>
      </c>
      <c r="T674">
        <f>'Master Data'!T674</f>
        <v>1</v>
      </c>
      <c r="U674">
        <f>'Master Data'!U674</f>
        <v>2</v>
      </c>
      <c r="V674">
        <f>'Master Data'!V674</f>
        <v>15125200</v>
      </c>
      <c r="W674">
        <f>'Master Data'!W674</f>
        <v>0</v>
      </c>
      <c r="X674">
        <f>'Master Data'!X674</f>
        <v>0</v>
      </c>
      <c r="Y674">
        <f>'Master Data'!Y674</f>
        <v>0</v>
      </c>
      <c r="Z674">
        <f>'Master Data'!Z674</f>
        <v>0</v>
      </c>
      <c r="AA674">
        <f>'Master Data'!AA674</f>
        <v>0</v>
      </c>
      <c r="AB674">
        <f>'Master Data'!AB674</f>
        <v>0</v>
      </c>
      <c r="AC674">
        <f>'Master Data'!AC674</f>
        <v>0</v>
      </c>
      <c r="AD674">
        <f>'Master Data'!AD674</f>
        <v>0</v>
      </c>
      <c r="AE674">
        <f>'Master Data'!AE674</f>
        <v>0</v>
      </c>
      <c r="AF674">
        <f>'Master Data'!AF674</f>
        <v>9999999.9900000002</v>
      </c>
      <c r="AG674">
        <f>'Master Data'!AG674</f>
        <v>9999999.9900000002</v>
      </c>
      <c r="AH674">
        <f>'Master Data'!AH674</f>
        <v>0</v>
      </c>
      <c r="AI674">
        <f>'Master Data'!AI674</f>
        <v>0</v>
      </c>
      <c r="AJ674">
        <f>'Master Data'!AJ674</f>
        <v>0</v>
      </c>
      <c r="AK674">
        <f>'Master Data'!AK674</f>
        <v>0</v>
      </c>
      <c r="AL674">
        <f>'Master Data'!AL674</f>
        <v>0</v>
      </c>
      <c r="AM674">
        <f>'Master Data'!AM674</f>
        <v>0</v>
      </c>
      <c r="AN674">
        <f>'Master Data'!AN674</f>
        <v>0</v>
      </c>
      <c r="AO674">
        <f>'Master Data'!AO674</f>
        <v>0</v>
      </c>
      <c r="AP674">
        <f>'Master Data'!AP674</f>
        <v>0</v>
      </c>
      <c r="AQ674">
        <f>'Master Data'!AQ674</f>
        <v>0</v>
      </c>
      <c r="AR674">
        <f>'Master Data'!AR674</f>
        <v>0</v>
      </c>
      <c r="AS674">
        <f>'Master Data'!AS674</f>
        <v>0</v>
      </c>
      <c r="AT674">
        <f>'Master Data'!AT674</f>
        <v>0</v>
      </c>
      <c r="AU674">
        <f>'Master Data'!AU674</f>
        <v>0</v>
      </c>
      <c r="AV674">
        <f>'Master Data'!AV674</f>
        <v>0</v>
      </c>
      <c r="AW674">
        <f>'Master Data'!AW674</f>
        <v>0</v>
      </c>
      <c r="AX674">
        <f>'Master Data'!AX674</f>
        <v>0</v>
      </c>
      <c r="AY674">
        <f>'Master Data'!AY674</f>
        <v>0</v>
      </c>
      <c r="AZ674">
        <f>'Master Data'!AZ674</f>
        <v>0</v>
      </c>
      <c r="BA674">
        <f>'Master Data'!BA674</f>
        <v>0</v>
      </c>
      <c r="BB674">
        <f>'Master Data'!BB674</f>
        <v>0</v>
      </c>
      <c r="BC674">
        <f>'Master Data'!BC674</f>
        <v>0</v>
      </c>
      <c r="BD674">
        <f>'Master Data'!BD674</f>
        <v>0</v>
      </c>
      <c r="BE674">
        <f>'Master Data'!BE674</f>
        <v>0</v>
      </c>
      <c r="BF674">
        <f>'Master Data'!BF674</f>
        <v>0</v>
      </c>
      <c r="BG674">
        <f>'Master Data'!BG674</f>
        <v>0</v>
      </c>
      <c r="BH674">
        <f>'Master Data'!BH674</f>
        <v>0</v>
      </c>
      <c r="BI674">
        <f>'Master Data'!BI674</f>
        <v>0</v>
      </c>
      <c r="BJ674">
        <f>'Master Data'!BJ674</f>
        <v>0</v>
      </c>
      <c r="BK674">
        <f>'Master Data'!BK674</f>
        <v>0</v>
      </c>
      <c r="BL674">
        <f>'Master Data'!BL674</f>
        <v>0</v>
      </c>
      <c r="BM674">
        <f>'Master Data'!BM674</f>
        <v>0</v>
      </c>
      <c r="BN674">
        <f>'Master Data'!BN674</f>
        <v>0</v>
      </c>
      <c r="BO674">
        <f>'Master Data'!BO674</f>
        <v>0</v>
      </c>
      <c r="BP674">
        <f>'Master Data'!BP674</f>
        <v>0</v>
      </c>
      <c r="BQ674">
        <f>'Master Data'!BQ674</f>
        <v>0</v>
      </c>
      <c r="BR674">
        <f>'Master Data'!BR674</f>
        <v>0</v>
      </c>
      <c r="BS674">
        <f>'Master Data'!BS674</f>
        <v>0</v>
      </c>
      <c r="BT674">
        <f>'Master Data'!BT674</f>
        <v>0</v>
      </c>
      <c r="BU674">
        <f>'Master Data'!BU674</f>
        <v>0</v>
      </c>
      <c r="BV674">
        <f>'Master Data'!BV674</f>
        <v>0</v>
      </c>
      <c r="BW674">
        <f>'Master Data'!BW674</f>
        <v>20240208</v>
      </c>
      <c r="BX674" t="str">
        <f t="shared" si="120"/>
        <v>Unique System Skills LLC - Salesforce Developer (40 clock hours)</v>
      </c>
      <c r="BY674" s="27" t="str">
        <f t="shared" si="113"/>
        <v/>
      </c>
      <c r="BZ674" s="20" t="e">
        <f t="shared" si="114"/>
        <v>#DIV/0!</v>
      </c>
      <c r="CA674" s="20" t="e">
        <f t="shared" si="115"/>
        <v>#DIV/0!</v>
      </c>
      <c r="CB674" s="20" t="e">
        <f t="shared" si="116"/>
        <v>#DIV/0!</v>
      </c>
      <c r="CC674" s="20" t="e">
        <f t="shared" si="117"/>
        <v>#DIV/0!</v>
      </c>
      <c r="CD674" s="20" t="e">
        <f t="shared" si="118"/>
        <v>#DIV/0!</v>
      </c>
      <c r="CE674" s="26">
        <f t="shared" si="119"/>
        <v>2020</v>
      </c>
      <c r="CF674" s="24" t="str">
        <f t="shared" si="121"/>
        <v xml:space="preserve"> </v>
      </c>
      <c r="CG674" s="24" t="str">
        <f t="shared" si="122"/>
        <v xml:space="preserve"> </v>
      </c>
      <c r="CH674" s="24" t="str">
        <f t="shared" si="123"/>
        <v xml:space="preserve"> </v>
      </c>
    </row>
    <row r="675" spans="1:86">
      <c r="A675" t="str">
        <f>'Master Data'!A675</f>
        <v>MD</v>
      </c>
      <c r="B675" t="str">
        <f>'Master Data'!B675</f>
        <v>Allegany College Of Maryland</v>
      </c>
      <c r="C675" t="str">
        <f>'Master Data'!C675</f>
        <v>A Maryland public community college, accredited by the Middle States Commission on Higher Education. See this provider s website for more information. https://www.allegany.edu/acm-at-a-glance/index.</v>
      </c>
      <c r="D675" t="str">
        <f>'Master Data'!D675</f>
        <v>12401 Willowbrook Road Se</v>
      </c>
      <c r="E675">
        <f>'Master Data'!E675</f>
        <v>0</v>
      </c>
      <c r="F675" t="str">
        <f>'Master Data'!F675</f>
        <v>Cumberland</v>
      </c>
      <c r="G675" t="str">
        <f>'Master Data'!G675</f>
        <v>MD</v>
      </c>
      <c r="H675">
        <f>'Master Data'!H675</f>
        <v>21502</v>
      </c>
      <c r="I675">
        <f>'Master Data'!I675</f>
        <v>1</v>
      </c>
      <c r="J675" t="str">
        <f>'Master Data'!J675</f>
        <v>CDL-B Training (80 clock hours)</v>
      </c>
      <c r="K675" t="str">
        <f>'Master Data'!K675</f>
        <v>Covers the essentials to obtain a Class B license including: pre-trip inspection &amp; log books. At completion, demonstrate skills at local MVA to obtain CDL B license.</v>
      </c>
      <c r="L675" t="str">
        <f>'Master Data'!L675</f>
        <v>https://www.allegany.edu/ce/catalog-docs-img/ce-winter-spring-2024/CareerDevelopment_CompTech_FINAL.pdf</v>
      </c>
      <c r="M675">
        <f>'Master Data'!M675</f>
        <v>3</v>
      </c>
      <c r="N675" t="str">
        <f>'Master Data'!N675</f>
        <v>MD CDL-B</v>
      </c>
      <c r="O675">
        <f>'Master Data'!O675</f>
        <v>490205</v>
      </c>
      <c r="P675">
        <f>'Master Data'!P675</f>
        <v>1758</v>
      </c>
      <c r="Q675">
        <f>'Master Data'!Q675</f>
        <v>0</v>
      </c>
      <c r="R675">
        <f>'Master Data'!R675</f>
        <v>10</v>
      </c>
      <c r="S675">
        <f>'Master Data'!S675</f>
        <v>8</v>
      </c>
      <c r="T675">
        <f>'Master Data'!T675</f>
        <v>1</v>
      </c>
      <c r="U675">
        <f>'Master Data'!U675</f>
        <v>1</v>
      </c>
      <c r="V675">
        <f>'Master Data'!V675</f>
        <v>53303300</v>
      </c>
      <c r="W675">
        <f>'Master Data'!W675</f>
        <v>53305100</v>
      </c>
      <c r="X675">
        <f>'Master Data'!X675</f>
        <v>53305200</v>
      </c>
      <c r="Y675">
        <f>'Master Data'!Y675</f>
        <v>8</v>
      </c>
      <c r="Z675">
        <f>'Master Data'!Z675</f>
        <v>0</v>
      </c>
      <c r="AA675">
        <f>'Master Data'!AA675</f>
        <v>0</v>
      </c>
      <c r="AB675">
        <f>'Master Data'!AB675</f>
        <v>0</v>
      </c>
      <c r="AC675">
        <f>'Master Data'!AC675</f>
        <v>0</v>
      </c>
      <c r="AD675">
        <f>'Master Data'!AD675</f>
        <v>0</v>
      </c>
      <c r="AE675">
        <f>'Master Data'!AE675</f>
        <v>0</v>
      </c>
      <c r="AF675">
        <f>'Master Data'!AF675</f>
        <v>9999999.9900000002</v>
      </c>
      <c r="AG675">
        <f>'Master Data'!AG675</f>
        <v>9999999.9900000002</v>
      </c>
      <c r="AH675">
        <f>'Master Data'!AH675</f>
        <v>0</v>
      </c>
      <c r="AI675">
        <f>'Master Data'!AI675</f>
        <v>0</v>
      </c>
      <c r="AJ675">
        <f>'Master Data'!AJ675</f>
        <v>0</v>
      </c>
      <c r="AK675">
        <f>'Master Data'!AK675</f>
        <v>0</v>
      </c>
      <c r="AL675">
        <f>'Master Data'!AL675</f>
        <v>0</v>
      </c>
      <c r="AM675">
        <f>'Master Data'!AM675</f>
        <v>0</v>
      </c>
      <c r="AN675">
        <f>'Master Data'!AN675</f>
        <v>0</v>
      </c>
      <c r="AO675">
        <f>'Master Data'!AO675</f>
        <v>0</v>
      </c>
      <c r="AP675">
        <f>'Master Data'!AP675</f>
        <v>0</v>
      </c>
      <c r="AQ675">
        <f>'Master Data'!AQ675</f>
        <v>0</v>
      </c>
      <c r="AR675">
        <f>'Master Data'!AR675</f>
        <v>0</v>
      </c>
      <c r="AS675">
        <f>'Master Data'!AS675</f>
        <v>0</v>
      </c>
      <c r="AT675">
        <f>'Master Data'!AT675</f>
        <v>0</v>
      </c>
      <c r="AU675">
        <f>'Master Data'!AU675</f>
        <v>0</v>
      </c>
      <c r="AV675">
        <f>'Master Data'!AV675</f>
        <v>0</v>
      </c>
      <c r="AW675">
        <f>'Master Data'!AW675</f>
        <v>0</v>
      </c>
      <c r="AX675">
        <f>'Master Data'!AX675</f>
        <v>0</v>
      </c>
      <c r="AY675">
        <f>'Master Data'!AY675</f>
        <v>0</v>
      </c>
      <c r="AZ675">
        <f>'Master Data'!AZ675</f>
        <v>0</v>
      </c>
      <c r="BA675">
        <f>'Master Data'!BA675</f>
        <v>0</v>
      </c>
      <c r="BB675">
        <f>'Master Data'!BB675</f>
        <v>0</v>
      </c>
      <c r="BC675">
        <f>'Master Data'!BC675</f>
        <v>0</v>
      </c>
      <c r="BD675">
        <f>'Master Data'!BD675</f>
        <v>0</v>
      </c>
      <c r="BE675">
        <f>'Master Data'!BE675</f>
        <v>0</v>
      </c>
      <c r="BF675">
        <f>'Master Data'!BF675</f>
        <v>0</v>
      </c>
      <c r="BG675">
        <f>'Master Data'!BG675</f>
        <v>0</v>
      </c>
      <c r="BH675">
        <f>'Master Data'!BH675</f>
        <v>0</v>
      </c>
      <c r="BI675">
        <f>'Master Data'!BI675</f>
        <v>0</v>
      </c>
      <c r="BJ675">
        <f>'Master Data'!BJ675</f>
        <v>0</v>
      </c>
      <c r="BK675">
        <f>'Master Data'!BK675</f>
        <v>0</v>
      </c>
      <c r="BL675">
        <f>'Master Data'!BL675</f>
        <v>0</v>
      </c>
      <c r="BM675">
        <f>'Master Data'!BM675</f>
        <v>0</v>
      </c>
      <c r="BN675">
        <f>'Master Data'!BN675</f>
        <v>0</v>
      </c>
      <c r="BO675">
        <f>'Master Data'!BO675</f>
        <v>0</v>
      </c>
      <c r="BP675">
        <f>'Master Data'!BP675</f>
        <v>0</v>
      </c>
      <c r="BQ675">
        <f>'Master Data'!BQ675</f>
        <v>0</v>
      </c>
      <c r="BR675">
        <f>'Master Data'!BR675</f>
        <v>0</v>
      </c>
      <c r="BS675">
        <f>'Master Data'!BS675</f>
        <v>0</v>
      </c>
      <c r="BT675">
        <f>'Master Data'!BT675</f>
        <v>0</v>
      </c>
      <c r="BU675">
        <f>'Master Data'!BU675</f>
        <v>0</v>
      </c>
      <c r="BV675">
        <f>'Master Data'!BV675</f>
        <v>0</v>
      </c>
      <c r="BW675">
        <f>'Master Data'!BW675</f>
        <v>20240215</v>
      </c>
      <c r="BX675" t="str">
        <f t="shared" si="120"/>
        <v>Allegany College Of Maryland - CDL-B Training (80 clock hours)</v>
      </c>
      <c r="BY675" s="27" t="str">
        <f t="shared" si="113"/>
        <v/>
      </c>
      <c r="BZ675" s="20" t="e">
        <f t="shared" si="114"/>
        <v>#DIV/0!</v>
      </c>
      <c r="CA675" s="20" t="e">
        <f t="shared" si="115"/>
        <v>#DIV/0!</v>
      </c>
      <c r="CB675" s="20" t="e">
        <f t="shared" si="116"/>
        <v>#DIV/0!</v>
      </c>
      <c r="CC675" s="20" t="e">
        <f t="shared" si="117"/>
        <v>#DIV/0!</v>
      </c>
      <c r="CD675" s="20" t="e">
        <f t="shared" si="118"/>
        <v>#DIV/0!</v>
      </c>
      <c r="CE675" s="26">
        <f t="shared" si="119"/>
        <v>1758</v>
      </c>
      <c r="CF675" s="24" t="str">
        <f t="shared" si="121"/>
        <v xml:space="preserve"> </v>
      </c>
      <c r="CG675" s="24" t="str">
        <f t="shared" si="122"/>
        <v xml:space="preserve"> </v>
      </c>
      <c r="CH675" s="24" t="str">
        <f t="shared" si="123"/>
        <v xml:space="preserve"> </v>
      </c>
    </row>
    <row r="676" spans="1:86">
      <c r="A676" t="str">
        <f>'Master Data'!A676</f>
        <v>MD</v>
      </c>
      <c r="B676" t="str">
        <f>'Master Data'!B676</f>
        <v>Unique System Skills LLC</v>
      </c>
      <c r="C676" t="str">
        <f>'Master Data'!C676</f>
        <v>A private for profit entity not regulated by the state of Maryland offering non-credit training. See this provider s website for more information.</v>
      </c>
      <c r="D676" t="str">
        <f>'Master Data'!D676</f>
        <v>547 Amherst Street  Suite 201</v>
      </c>
      <c r="E676">
        <f>'Master Data'!E676</f>
        <v>0</v>
      </c>
      <c r="F676" t="str">
        <f>'Master Data'!F676</f>
        <v>Nashua</v>
      </c>
      <c r="G676" t="str">
        <f>'Master Data'!G676</f>
        <v>NH</v>
      </c>
      <c r="H676">
        <f>'Master Data'!H676</f>
        <v>3063</v>
      </c>
      <c r="I676">
        <f>'Master Data'!I676</f>
        <v>6</v>
      </c>
      <c r="J676" t="str">
        <f>'Master Data'!J676</f>
        <v>Web Development (40 clock hours)</v>
      </c>
      <c r="K676" t="str">
        <f>'Master Data'!K676</f>
        <v>Covers the skills to create and style web pages, enhance user experiences, and integrate Bootstrap for efficient web development using HTML &amp; CSS.</v>
      </c>
      <c r="L676" t="str">
        <f>'Master Data'!L676</f>
        <v>https://www.systemskills.com/</v>
      </c>
      <c r="M676">
        <f>'Master Data'!M676</f>
        <v>0</v>
      </c>
      <c r="N676">
        <f>'Master Data'!N676</f>
        <v>0</v>
      </c>
      <c r="O676">
        <f>'Master Data'!O676</f>
        <v>110801</v>
      </c>
      <c r="P676">
        <f>'Master Data'!P676</f>
        <v>1520</v>
      </c>
      <c r="Q676">
        <f>'Master Data'!Q676</f>
        <v>0</v>
      </c>
      <c r="R676">
        <f>'Master Data'!R676</f>
        <v>20</v>
      </c>
      <c r="S676">
        <f>'Master Data'!S676</f>
        <v>2</v>
      </c>
      <c r="T676">
        <f>'Master Data'!T676</f>
        <v>5</v>
      </c>
      <c r="U676">
        <f>'Master Data'!U676</f>
        <v>2</v>
      </c>
      <c r="V676">
        <f>'Master Data'!V676</f>
        <v>15125400</v>
      </c>
      <c r="W676">
        <f>'Master Data'!W676</f>
        <v>0</v>
      </c>
      <c r="X676">
        <f>'Master Data'!X676</f>
        <v>0</v>
      </c>
      <c r="Y676">
        <f>'Master Data'!Y676</f>
        <v>0</v>
      </c>
      <c r="Z676">
        <f>'Master Data'!Z676</f>
        <v>0</v>
      </c>
      <c r="AA676">
        <f>'Master Data'!AA676</f>
        <v>0</v>
      </c>
      <c r="AB676">
        <f>'Master Data'!AB676</f>
        <v>0</v>
      </c>
      <c r="AC676">
        <f>'Master Data'!AC676</f>
        <v>0</v>
      </c>
      <c r="AD676">
        <f>'Master Data'!AD676</f>
        <v>0</v>
      </c>
      <c r="AE676">
        <f>'Master Data'!AE676</f>
        <v>0</v>
      </c>
      <c r="AF676">
        <f>'Master Data'!AF676</f>
        <v>9999999.9900000002</v>
      </c>
      <c r="AG676">
        <f>'Master Data'!AG676</f>
        <v>9999999.9900000002</v>
      </c>
      <c r="AH676">
        <f>'Master Data'!AH676</f>
        <v>0</v>
      </c>
      <c r="AI676">
        <f>'Master Data'!AI676</f>
        <v>0</v>
      </c>
      <c r="AJ676">
        <f>'Master Data'!AJ676</f>
        <v>0</v>
      </c>
      <c r="AK676">
        <f>'Master Data'!AK676</f>
        <v>0</v>
      </c>
      <c r="AL676">
        <f>'Master Data'!AL676</f>
        <v>0</v>
      </c>
      <c r="AM676">
        <f>'Master Data'!AM676</f>
        <v>0</v>
      </c>
      <c r="AN676">
        <f>'Master Data'!AN676</f>
        <v>0</v>
      </c>
      <c r="AO676">
        <f>'Master Data'!AO676</f>
        <v>0</v>
      </c>
      <c r="AP676">
        <f>'Master Data'!AP676</f>
        <v>0</v>
      </c>
      <c r="AQ676">
        <f>'Master Data'!AQ676</f>
        <v>0</v>
      </c>
      <c r="AR676">
        <f>'Master Data'!AR676</f>
        <v>0</v>
      </c>
      <c r="AS676">
        <f>'Master Data'!AS676</f>
        <v>0</v>
      </c>
      <c r="AT676">
        <f>'Master Data'!AT676</f>
        <v>0</v>
      </c>
      <c r="AU676">
        <f>'Master Data'!AU676</f>
        <v>0</v>
      </c>
      <c r="AV676">
        <f>'Master Data'!AV676</f>
        <v>0</v>
      </c>
      <c r="AW676">
        <f>'Master Data'!AW676</f>
        <v>0</v>
      </c>
      <c r="AX676">
        <f>'Master Data'!AX676</f>
        <v>0</v>
      </c>
      <c r="AY676">
        <f>'Master Data'!AY676</f>
        <v>0</v>
      </c>
      <c r="AZ676">
        <f>'Master Data'!AZ676</f>
        <v>0</v>
      </c>
      <c r="BA676">
        <f>'Master Data'!BA676</f>
        <v>0</v>
      </c>
      <c r="BB676">
        <f>'Master Data'!BB676</f>
        <v>0</v>
      </c>
      <c r="BC676">
        <f>'Master Data'!BC676</f>
        <v>0</v>
      </c>
      <c r="BD676">
        <f>'Master Data'!BD676</f>
        <v>0</v>
      </c>
      <c r="BE676">
        <f>'Master Data'!BE676</f>
        <v>0</v>
      </c>
      <c r="BF676">
        <f>'Master Data'!BF676</f>
        <v>0</v>
      </c>
      <c r="BG676">
        <f>'Master Data'!BG676</f>
        <v>0</v>
      </c>
      <c r="BH676">
        <f>'Master Data'!BH676</f>
        <v>0</v>
      </c>
      <c r="BI676">
        <f>'Master Data'!BI676</f>
        <v>0</v>
      </c>
      <c r="BJ676">
        <f>'Master Data'!BJ676</f>
        <v>0</v>
      </c>
      <c r="BK676">
        <f>'Master Data'!BK676</f>
        <v>0</v>
      </c>
      <c r="BL676">
        <f>'Master Data'!BL676</f>
        <v>0</v>
      </c>
      <c r="BM676">
        <f>'Master Data'!BM676</f>
        <v>0</v>
      </c>
      <c r="BN676">
        <f>'Master Data'!BN676</f>
        <v>0</v>
      </c>
      <c r="BO676">
        <f>'Master Data'!BO676</f>
        <v>0</v>
      </c>
      <c r="BP676">
        <f>'Master Data'!BP676</f>
        <v>0</v>
      </c>
      <c r="BQ676">
        <f>'Master Data'!BQ676</f>
        <v>0</v>
      </c>
      <c r="BR676">
        <f>'Master Data'!BR676</f>
        <v>0</v>
      </c>
      <c r="BS676">
        <f>'Master Data'!BS676</f>
        <v>0</v>
      </c>
      <c r="BT676">
        <f>'Master Data'!BT676</f>
        <v>0</v>
      </c>
      <c r="BU676">
        <f>'Master Data'!BU676</f>
        <v>0</v>
      </c>
      <c r="BV676">
        <f>'Master Data'!BV676</f>
        <v>0</v>
      </c>
      <c r="BW676">
        <f>'Master Data'!BW676</f>
        <v>20240220</v>
      </c>
      <c r="BX676" t="str">
        <f t="shared" si="120"/>
        <v>Unique System Skills LLC - Web Development (40 clock hours)</v>
      </c>
      <c r="BY676" s="27" t="str">
        <f t="shared" si="113"/>
        <v/>
      </c>
      <c r="BZ676" s="20" t="e">
        <f t="shared" si="114"/>
        <v>#DIV/0!</v>
      </c>
      <c r="CA676" s="20" t="e">
        <f t="shared" si="115"/>
        <v>#DIV/0!</v>
      </c>
      <c r="CB676" s="20" t="e">
        <f t="shared" si="116"/>
        <v>#DIV/0!</v>
      </c>
      <c r="CC676" s="20" t="e">
        <f t="shared" si="117"/>
        <v>#DIV/0!</v>
      </c>
      <c r="CD676" s="20" t="e">
        <f t="shared" si="118"/>
        <v>#DIV/0!</v>
      </c>
      <c r="CE676" s="26">
        <f t="shared" si="119"/>
        <v>1520</v>
      </c>
      <c r="CF676" s="24" t="str">
        <f t="shared" si="121"/>
        <v xml:space="preserve"> </v>
      </c>
      <c r="CG676" s="24" t="str">
        <f t="shared" si="122"/>
        <v xml:space="preserve"> </v>
      </c>
      <c r="CH676" s="24" t="str">
        <f t="shared" si="123"/>
        <v xml:space="preserve"> </v>
      </c>
    </row>
    <row r="677" spans="1:86">
      <c r="A677" t="str">
        <f>'Master Data'!A677</f>
        <v>MD</v>
      </c>
      <c r="B677" t="str">
        <f>'Master Data'!B677</f>
        <v>Towson University</v>
      </c>
      <c r="C677" t="str">
        <f>'Master Data'!C677</f>
        <v>A Maryland 4-year public university, accredited by the Middle States Commission on Higher Education. See this provider s website for more information. https://www.towson.edu/campus/partnerships-research/continuing-education/about.</v>
      </c>
      <c r="D677" t="str">
        <f>'Master Data'!D677</f>
        <v>7400 York Rd.</v>
      </c>
      <c r="E677" t="str">
        <f>'Master Data'!E677</f>
        <v>Ste. 201</v>
      </c>
      <c r="F677" t="str">
        <f>'Master Data'!F677</f>
        <v>Towson</v>
      </c>
      <c r="G677" t="str">
        <f>'Master Data'!G677</f>
        <v>MD</v>
      </c>
      <c r="H677">
        <f>'Master Data'!H677</f>
        <v>21204</v>
      </c>
      <c r="I677">
        <f>'Master Data'!I677</f>
        <v>8</v>
      </c>
      <c r="J677" t="str">
        <f>'Master Data'!J677</f>
        <v>Web Applications Developer (404 clock hours)</v>
      </c>
      <c r="K677" t="str">
        <f>'Master Data'!K677</f>
        <v>Learn to apply HTML, CSS, XML, JavaScript graphics apps to the design editing/publishing on the Web.</v>
      </c>
      <c r="L677" t="str">
        <f>'Master Data'!L677</f>
        <v>https://www.towson.edu/campus/partnerships-research/continuing-education/information-technology-courses/web-applications-developer.html</v>
      </c>
      <c r="M677">
        <f>'Master Data'!M677</f>
        <v>8</v>
      </c>
      <c r="N677">
        <f>'Master Data'!N677</f>
        <v>0</v>
      </c>
      <c r="O677">
        <f>'Master Data'!O677</f>
        <v>110801</v>
      </c>
      <c r="P677">
        <f>'Master Data'!P677</f>
        <v>2999</v>
      </c>
      <c r="Q677">
        <f>'Master Data'!Q677</f>
        <v>0</v>
      </c>
      <c r="R677">
        <f>'Master Data'!R677</f>
        <v>6</v>
      </c>
      <c r="S677">
        <f>'Master Data'!S677</f>
        <v>52</v>
      </c>
      <c r="T677">
        <f>'Master Data'!T677</f>
        <v>1</v>
      </c>
      <c r="U677">
        <f>'Master Data'!U677</f>
        <v>2</v>
      </c>
      <c r="V677">
        <f>'Master Data'!V677</f>
        <v>15125400</v>
      </c>
      <c r="W677">
        <f>'Master Data'!W677</f>
        <v>0</v>
      </c>
      <c r="X677">
        <f>'Master Data'!X677</f>
        <v>0</v>
      </c>
      <c r="Y677">
        <f>'Master Data'!Y677</f>
        <v>1</v>
      </c>
      <c r="Z677">
        <f>'Master Data'!Z677</f>
        <v>0</v>
      </c>
      <c r="AA677">
        <f>'Master Data'!AA677</f>
        <v>0</v>
      </c>
      <c r="AB677">
        <f>'Master Data'!AB677</f>
        <v>0</v>
      </c>
      <c r="AC677">
        <f>'Master Data'!AC677</f>
        <v>0</v>
      </c>
      <c r="AD677">
        <f>'Master Data'!AD677</f>
        <v>0</v>
      </c>
      <c r="AE677">
        <f>'Master Data'!AE677</f>
        <v>0</v>
      </c>
      <c r="AF677">
        <f>'Master Data'!AF677</f>
        <v>9999999.9900000002</v>
      </c>
      <c r="AG677">
        <f>'Master Data'!AG677</f>
        <v>9999999.9900000002</v>
      </c>
      <c r="AH677">
        <f>'Master Data'!AH677</f>
        <v>0</v>
      </c>
      <c r="AI677">
        <f>'Master Data'!AI677</f>
        <v>0</v>
      </c>
      <c r="AJ677">
        <f>'Master Data'!AJ677</f>
        <v>0</v>
      </c>
      <c r="AK677">
        <f>'Master Data'!AK677</f>
        <v>0</v>
      </c>
      <c r="AL677">
        <f>'Master Data'!AL677</f>
        <v>0</v>
      </c>
      <c r="AM677">
        <f>'Master Data'!AM677</f>
        <v>0</v>
      </c>
      <c r="AN677">
        <f>'Master Data'!AN677</f>
        <v>0</v>
      </c>
      <c r="AO677">
        <f>'Master Data'!AO677</f>
        <v>0</v>
      </c>
      <c r="AP677">
        <f>'Master Data'!AP677</f>
        <v>0</v>
      </c>
      <c r="AQ677">
        <f>'Master Data'!AQ677</f>
        <v>0</v>
      </c>
      <c r="AR677">
        <f>'Master Data'!AR677</f>
        <v>0</v>
      </c>
      <c r="AS677">
        <f>'Master Data'!AS677</f>
        <v>0</v>
      </c>
      <c r="AT677">
        <f>'Master Data'!AT677</f>
        <v>0</v>
      </c>
      <c r="AU677">
        <f>'Master Data'!AU677</f>
        <v>0</v>
      </c>
      <c r="AV677">
        <f>'Master Data'!AV677</f>
        <v>0</v>
      </c>
      <c r="AW677">
        <f>'Master Data'!AW677</f>
        <v>0</v>
      </c>
      <c r="AX677">
        <f>'Master Data'!AX677</f>
        <v>0</v>
      </c>
      <c r="AY677">
        <f>'Master Data'!AY677</f>
        <v>0</v>
      </c>
      <c r="AZ677">
        <f>'Master Data'!AZ677</f>
        <v>0</v>
      </c>
      <c r="BA677">
        <f>'Master Data'!BA677</f>
        <v>0</v>
      </c>
      <c r="BB677">
        <f>'Master Data'!BB677</f>
        <v>0</v>
      </c>
      <c r="BC677">
        <f>'Master Data'!BC677</f>
        <v>0</v>
      </c>
      <c r="BD677">
        <f>'Master Data'!BD677</f>
        <v>0</v>
      </c>
      <c r="BE677">
        <f>'Master Data'!BE677</f>
        <v>0</v>
      </c>
      <c r="BF677">
        <f>'Master Data'!BF677</f>
        <v>0</v>
      </c>
      <c r="BG677">
        <f>'Master Data'!BG677</f>
        <v>0</v>
      </c>
      <c r="BH677">
        <f>'Master Data'!BH677</f>
        <v>0</v>
      </c>
      <c r="BI677">
        <f>'Master Data'!BI677</f>
        <v>0</v>
      </c>
      <c r="BJ677">
        <f>'Master Data'!BJ677</f>
        <v>0</v>
      </c>
      <c r="BK677">
        <f>'Master Data'!BK677</f>
        <v>0</v>
      </c>
      <c r="BL677">
        <f>'Master Data'!BL677</f>
        <v>0</v>
      </c>
      <c r="BM677">
        <f>'Master Data'!BM677</f>
        <v>0</v>
      </c>
      <c r="BN677">
        <f>'Master Data'!BN677</f>
        <v>0</v>
      </c>
      <c r="BO677">
        <f>'Master Data'!BO677</f>
        <v>0</v>
      </c>
      <c r="BP677">
        <f>'Master Data'!BP677</f>
        <v>0</v>
      </c>
      <c r="BQ677">
        <f>'Master Data'!BQ677</f>
        <v>0</v>
      </c>
      <c r="BR677">
        <f>'Master Data'!BR677</f>
        <v>0</v>
      </c>
      <c r="BS677">
        <f>'Master Data'!BS677</f>
        <v>0</v>
      </c>
      <c r="BT677">
        <f>'Master Data'!BT677</f>
        <v>0</v>
      </c>
      <c r="BU677">
        <f>'Master Data'!BU677</f>
        <v>0</v>
      </c>
      <c r="BV677">
        <f>'Master Data'!BV677</f>
        <v>0</v>
      </c>
      <c r="BW677">
        <f>'Master Data'!BW677</f>
        <v>20240227</v>
      </c>
      <c r="BX677" t="str">
        <f t="shared" si="120"/>
        <v>Towson University - Web Applications Developer (404 clock hours)</v>
      </c>
      <c r="BY677" s="27" t="str">
        <f t="shared" si="113"/>
        <v/>
      </c>
      <c r="BZ677" s="20" t="e">
        <f t="shared" si="114"/>
        <v>#DIV/0!</v>
      </c>
      <c r="CA677" s="20" t="e">
        <f t="shared" si="115"/>
        <v>#DIV/0!</v>
      </c>
      <c r="CB677" s="20" t="e">
        <f t="shared" si="116"/>
        <v>#DIV/0!</v>
      </c>
      <c r="CC677" s="20" t="e">
        <f t="shared" si="117"/>
        <v>#DIV/0!</v>
      </c>
      <c r="CD677" s="20" t="e">
        <f t="shared" si="118"/>
        <v>#DIV/0!</v>
      </c>
      <c r="CE677" s="26">
        <f t="shared" si="119"/>
        <v>2999</v>
      </c>
      <c r="CF677" s="24" t="str">
        <f t="shared" si="121"/>
        <v xml:space="preserve"> </v>
      </c>
      <c r="CG677" s="24" t="str">
        <f t="shared" si="122"/>
        <v xml:space="preserve"> </v>
      </c>
      <c r="CH677" s="24" t="str">
        <f t="shared" si="123"/>
        <v xml:space="preserve"> </v>
      </c>
    </row>
    <row r="678" spans="1:86">
      <c r="A678" t="str">
        <f>'Master Data'!A678</f>
        <v>MD</v>
      </c>
      <c r="B678" t="str">
        <f>'Master Data'!B678</f>
        <v>Brayearst Validation Consulting</v>
      </c>
      <c r="C678" t="str">
        <f>'Master Data'!C678</f>
        <v>A private for profit business not regulated by the Maryland Higher Education Commission offering non-credit training. See this provider's website for more information at https://www.brayearst.com/about.</v>
      </c>
      <c r="D678" t="str">
        <f>'Master Data'!D678</f>
        <v>1777 Reisterstown Road</v>
      </c>
      <c r="E678" t="str">
        <f>'Master Data'!E678</f>
        <v>W-22 PMB 2</v>
      </c>
      <c r="F678" t="str">
        <f>'Master Data'!F678</f>
        <v>Pikesville</v>
      </c>
      <c r="G678" t="str">
        <f>'Master Data'!G678</f>
        <v>MD</v>
      </c>
      <c r="H678">
        <f>'Master Data'!H678</f>
        <v>21208</v>
      </c>
      <c r="I678">
        <f>'Master Data'!I678</f>
        <v>6</v>
      </c>
      <c r="J678" t="str">
        <f>'Master Data'!J678</f>
        <v>Six Sigma and Validation Training (20 clock hours)</v>
      </c>
      <c r="K678" t="str">
        <f>'Master Data'!K678</f>
        <v>Covers the technical expertise needed for roles supporting Six Sigma projects and validation processes within FDA-regulated environments. Focuses on honing skills in statistics, manufacturing, quality assurance, engineering, regulatory standards, for positions as operators, mechanics &amp; lab techs.</v>
      </c>
      <c r="L678" t="str">
        <f>'Master Data'!L678</f>
        <v>https://www.brayearst.com/about</v>
      </c>
      <c r="M678">
        <f>'Master Data'!M678</f>
        <v>0</v>
      </c>
      <c r="N678">
        <f>'Master Data'!N678</f>
        <v>0</v>
      </c>
      <c r="O678">
        <f>'Master Data'!O678</f>
        <v>150702</v>
      </c>
      <c r="P678">
        <f>'Master Data'!P678</f>
        <v>1500</v>
      </c>
      <c r="Q678">
        <f>'Master Data'!Q678</f>
        <v>0</v>
      </c>
      <c r="R678">
        <f>'Master Data'!R678</f>
        <v>20</v>
      </c>
      <c r="S678">
        <f>'Master Data'!S678</f>
        <v>1</v>
      </c>
      <c r="T678">
        <f>'Master Data'!T678</f>
        <v>5</v>
      </c>
      <c r="U678">
        <f>'Master Data'!U678</f>
        <v>1</v>
      </c>
      <c r="V678">
        <f>'Master Data'!V678</f>
        <v>19409901</v>
      </c>
      <c r="W678">
        <f>'Master Data'!W678</f>
        <v>0</v>
      </c>
      <c r="X678">
        <f>'Master Data'!X678</f>
        <v>0</v>
      </c>
      <c r="Y678">
        <f>'Master Data'!Y678</f>
        <v>0</v>
      </c>
      <c r="Z678">
        <f>'Master Data'!Z678</f>
        <v>0</v>
      </c>
      <c r="AA678">
        <f>'Master Data'!AA678</f>
        <v>0</v>
      </c>
      <c r="AB678">
        <f>'Master Data'!AB678</f>
        <v>0</v>
      </c>
      <c r="AC678">
        <f>'Master Data'!AC678</f>
        <v>0</v>
      </c>
      <c r="AD678">
        <f>'Master Data'!AD678</f>
        <v>0</v>
      </c>
      <c r="AE678">
        <f>'Master Data'!AE678</f>
        <v>0</v>
      </c>
      <c r="AF678">
        <f>'Master Data'!AF678</f>
        <v>9999999.9900000002</v>
      </c>
      <c r="AG678">
        <f>'Master Data'!AG678</f>
        <v>9999999.9900000002</v>
      </c>
      <c r="AH678">
        <f>'Master Data'!AH678</f>
        <v>0</v>
      </c>
      <c r="AI678">
        <f>'Master Data'!AI678</f>
        <v>0</v>
      </c>
      <c r="AJ678">
        <f>'Master Data'!AJ678</f>
        <v>0</v>
      </c>
      <c r="AK678">
        <f>'Master Data'!AK678</f>
        <v>0</v>
      </c>
      <c r="AL678">
        <f>'Master Data'!AL678</f>
        <v>0</v>
      </c>
      <c r="AM678">
        <f>'Master Data'!AM678</f>
        <v>0</v>
      </c>
      <c r="AN678">
        <f>'Master Data'!AN678</f>
        <v>0</v>
      </c>
      <c r="AO678">
        <f>'Master Data'!AO678</f>
        <v>0</v>
      </c>
      <c r="AP678">
        <f>'Master Data'!AP678</f>
        <v>0</v>
      </c>
      <c r="AQ678">
        <f>'Master Data'!AQ678</f>
        <v>0</v>
      </c>
      <c r="AR678">
        <f>'Master Data'!AR678</f>
        <v>0</v>
      </c>
      <c r="AS678">
        <f>'Master Data'!AS678</f>
        <v>0</v>
      </c>
      <c r="AT678">
        <f>'Master Data'!AT678</f>
        <v>0</v>
      </c>
      <c r="AU678">
        <f>'Master Data'!AU678</f>
        <v>0</v>
      </c>
      <c r="AV678">
        <f>'Master Data'!AV678</f>
        <v>0</v>
      </c>
      <c r="AW678">
        <f>'Master Data'!AW678</f>
        <v>0</v>
      </c>
      <c r="AX678">
        <f>'Master Data'!AX678</f>
        <v>0</v>
      </c>
      <c r="AY678">
        <f>'Master Data'!AY678</f>
        <v>0</v>
      </c>
      <c r="AZ678">
        <f>'Master Data'!AZ678</f>
        <v>0</v>
      </c>
      <c r="BA678">
        <f>'Master Data'!BA678</f>
        <v>0</v>
      </c>
      <c r="BB678">
        <f>'Master Data'!BB678</f>
        <v>0</v>
      </c>
      <c r="BC678">
        <f>'Master Data'!BC678</f>
        <v>0</v>
      </c>
      <c r="BD678">
        <f>'Master Data'!BD678</f>
        <v>0</v>
      </c>
      <c r="BE678">
        <f>'Master Data'!BE678</f>
        <v>0</v>
      </c>
      <c r="BF678">
        <f>'Master Data'!BF678</f>
        <v>0</v>
      </c>
      <c r="BG678">
        <f>'Master Data'!BG678</f>
        <v>0</v>
      </c>
      <c r="BH678">
        <f>'Master Data'!BH678</f>
        <v>0</v>
      </c>
      <c r="BI678">
        <f>'Master Data'!BI678</f>
        <v>0</v>
      </c>
      <c r="BJ678">
        <f>'Master Data'!BJ678</f>
        <v>0</v>
      </c>
      <c r="BK678">
        <f>'Master Data'!BK678</f>
        <v>0</v>
      </c>
      <c r="BL678">
        <f>'Master Data'!BL678</f>
        <v>0</v>
      </c>
      <c r="BM678">
        <f>'Master Data'!BM678</f>
        <v>0</v>
      </c>
      <c r="BN678">
        <f>'Master Data'!BN678</f>
        <v>0</v>
      </c>
      <c r="BO678">
        <f>'Master Data'!BO678</f>
        <v>0</v>
      </c>
      <c r="BP678">
        <f>'Master Data'!BP678</f>
        <v>0</v>
      </c>
      <c r="BQ678">
        <f>'Master Data'!BQ678</f>
        <v>0</v>
      </c>
      <c r="BR678">
        <f>'Master Data'!BR678</f>
        <v>0</v>
      </c>
      <c r="BS678">
        <f>'Master Data'!BS678</f>
        <v>0</v>
      </c>
      <c r="BT678">
        <f>'Master Data'!BT678</f>
        <v>0</v>
      </c>
      <c r="BU678">
        <f>'Master Data'!BU678</f>
        <v>0</v>
      </c>
      <c r="BV678">
        <f>'Master Data'!BV678</f>
        <v>0</v>
      </c>
      <c r="BW678">
        <f>'Master Data'!BW678</f>
        <v>20240305</v>
      </c>
      <c r="BX678" t="str">
        <f t="shared" si="120"/>
        <v>Brayearst Validation Consulting - Six Sigma and Validation Training (20 clock hours)</v>
      </c>
      <c r="BY678" s="27" t="str">
        <f t="shared" si="113"/>
        <v/>
      </c>
      <c r="BZ678" s="20" t="e">
        <f t="shared" si="114"/>
        <v>#DIV/0!</v>
      </c>
      <c r="CA678" s="20" t="e">
        <f t="shared" si="115"/>
        <v>#DIV/0!</v>
      </c>
      <c r="CB678" s="20" t="e">
        <f t="shared" si="116"/>
        <v>#DIV/0!</v>
      </c>
      <c r="CC678" s="20" t="e">
        <f t="shared" si="117"/>
        <v>#DIV/0!</v>
      </c>
      <c r="CD678" s="20" t="e">
        <f t="shared" si="118"/>
        <v>#DIV/0!</v>
      </c>
      <c r="CE678" s="26">
        <f t="shared" si="119"/>
        <v>1500</v>
      </c>
      <c r="CF678" s="24" t="str">
        <f t="shared" si="121"/>
        <v xml:space="preserve"> </v>
      </c>
      <c r="CG678" s="24" t="str">
        <f t="shared" si="122"/>
        <v xml:space="preserve"> </v>
      </c>
      <c r="CH678" s="24" t="str">
        <f t="shared" si="123"/>
        <v xml:space="preserve"> </v>
      </c>
    </row>
    <row r="679" spans="1:86">
      <c r="A679" t="str">
        <f>'Master Data'!A679</f>
        <v>MD</v>
      </c>
      <c r="B679" t="str">
        <f>'Master Data'!B679</f>
        <v>Rochester Institute of Technology</v>
      </c>
      <c r="C679" t="str">
        <f>'Master Data'!C679</f>
        <v>A New York state-based 4-year public university, accredited by the Middle States Commission on Higher Education. See this provider s website for more information.</v>
      </c>
      <c r="D679" t="str">
        <f>'Master Data'!D679</f>
        <v>15 Lomb Memorial Drive Rochester</v>
      </c>
      <c r="E679">
        <f>'Master Data'!E679</f>
        <v>0</v>
      </c>
      <c r="F679" t="str">
        <f>'Master Data'!F679</f>
        <v>Rochester</v>
      </c>
      <c r="G679" t="str">
        <f>'Master Data'!G679</f>
        <v>NY</v>
      </c>
      <c r="H679">
        <f>'Master Data'!H679</f>
        <v>14623</v>
      </c>
      <c r="I679">
        <f>'Master Data'!I679</f>
        <v>2</v>
      </c>
      <c r="J679" t="str">
        <f>'Master Data'!J679</f>
        <v>Building Pathways for Climate Action &amp; Pollution Reduction Jobs (45 clock hours)</v>
      </c>
      <c r="K679" t="str">
        <f>'Master Data'!K679</f>
        <v>Learn about your work values/ interests, explore career ideas, opportunities, tools &amp; resources. Prep for Certified Safety Professional exam for those with BS/BA &amp; 4 years of safety experience.</v>
      </c>
      <c r="L679" t="str">
        <f>'Master Data'!L679</f>
        <v>http://www.rit.edu/academicaffairs/</v>
      </c>
      <c r="M679">
        <f>'Master Data'!M679</f>
        <v>1</v>
      </c>
      <c r="N679" t="str">
        <f>'Master Data'!N679</f>
        <v>Certified Safety Professional via Board of Certified Safety Professionals</v>
      </c>
      <c r="O679">
        <f>'Master Data'!O679</f>
        <v>150701</v>
      </c>
      <c r="P679">
        <f>'Master Data'!P679</f>
        <v>6051</v>
      </c>
      <c r="Q679">
        <f>'Master Data'!Q679</f>
        <v>0</v>
      </c>
      <c r="R679">
        <f>'Master Data'!R679</f>
        <v>3</v>
      </c>
      <c r="S679">
        <f>'Master Data'!S679</f>
        <v>15</v>
      </c>
      <c r="T679">
        <f>'Master Data'!T679</f>
        <v>1</v>
      </c>
      <c r="U679">
        <f>'Master Data'!U679</f>
        <v>3</v>
      </c>
      <c r="V679">
        <f>'Master Data'!V679</f>
        <v>19501200</v>
      </c>
      <c r="W679">
        <f>'Master Data'!W679</f>
        <v>0</v>
      </c>
      <c r="X679">
        <f>'Master Data'!X679</f>
        <v>0</v>
      </c>
      <c r="Y679">
        <f>'Master Data'!Y679</f>
        <v>0</v>
      </c>
      <c r="Z679">
        <f>'Master Data'!Z679</f>
        <v>0</v>
      </c>
      <c r="AA679">
        <f>'Master Data'!AA679</f>
        <v>0</v>
      </c>
      <c r="AB679">
        <f>'Master Data'!AB679</f>
        <v>0</v>
      </c>
      <c r="AC679">
        <f>'Master Data'!AC679</f>
        <v>0</v>
      </c>
      <c r="AD679">
        <f>'Master Data'!AD679</f>
        <v>0</v>
      </c>
      <c r="AE679">
        <f>'Master Data'!AE679</f>
        <v>0</v>
      </c>
      <c r="AF679">
        <f>'Master Data'!AF679</f>
        <v>9999999.9900000002</v>
      </c>
      <c r="AG679">
        <f>'Master Data'!AG679</f>
        <v>9999999.9900000002</v>
      </c>
      <c r="AH679">
        <f>'Master Data'!AH679</f>
        <v>0</v>
      </c>
      <c r="AI679">
        <f>'Master Data'!AI679</f>
        <v>0</v>
      </c>
      <c r="AJ679">
        <f>'Master Data'!AJ679</f>
        <v>0</v>
      </c>
      <c r="AK679">
        <f>'Master Data'!AK679</f>
        <v>0</v>
      </c>
      <c r="AL679">
        <f>'Master Data'!AL679</f>
        <v>0</v>
      </c>
      <c r="AM679">
        <f>'Master Data'!AM679</f>
        <v>0</v>
      </c>
      <c r="AN679">
        <f>'Master Data'!AN679</f>
        <v>0</v>
      </c>
      <c r="AO679">
        <f>'Master Data'!AO679</f>
        <v>0</v>
      </c>
      <c r="AP679">
        <f>'Master Data'!AP679</f>
        <v>0</v>
      </c>
      <c r="AQ679">
        <f>'Master Data'!AQ679</f>
        <v>0</v>
      </c>
      <c r="AR679">
        <f>'Master Data'!AR679</f>
        <v>0</v>
      </c>
      <c r="AS679">
        <f>'Master Data'!AS679</f>
        <v>0</v>
      </c>
      <c r="AT679">
        <f>'Master Data'!AT679</f>
        <v>0</v>
      </c>
      <c r="AU679">
        <f>'Master Data'!AU679</f>
        <v>0</v>
      </c>
      <c r="AV679">
        <f>'Master Data'!AV679</f>
        <v>0</v>
      </c>
      <c r="AW679">
        <f>'Master Data'!AW679</f>
        <v>0</v>
      </c>
      <c r="AX679">
        <f>'Master Data'!AX679</f>
        <v>0</v>
      </c>
      <c r="AY679">
        <f>'Master Data'!AY679</f>
        <v>0</v>
      </c>
      <c r="AZ679">
        <f>'Master Data'!AZ679</f>
        <v>0</v>
      </c>
      <c r="BA679">
        <f>'Master Data'!BA679</f>
        <v>0</v>
      </c>
      <c r="BB679">
        <f>'Master Data'!BB679</f>
        <v>0</v>
      </c>
      <c r="BC679">
        <f>'Master Data'!BC679</f>
        <v>0</v>
      </c>
      <c r="BD679">
        <f>'Master Data'!BD679</f>
        <v>0</v>
      </c>
      <c r="BE679">
        <f>'Master Data'!BE679</f>
        <v>0</v>
      </c>
      <c r="BF679">
        <f>'Master Data'!BF679</f>
        <v>0</v>
      </c>
      <c r="BG679">
        <f>'Master Data'!BG679</f>
        <v>0</v>
      </c>
      <c r="BH679">
        <f>'Master Data'!BH679</f>
        <v>0</v>
      </c>
      <c r="BI679">
        <f>'Master Data'!BI679</f>
        <v>0</v>
      </c>
      <c r="BJ679">
        <f>'Master Data'!BJ679</f>
        <v>0</v>
      </c>
      <c r="BK679">
        <f>'Master Data'!BK679</f>
        <v>0</v>
      </c>
      <c r="BL679">
        <f>'Master Data'!BL679</f>
        <v>0</v>
      </c>
      <c r="BM679">
        <f>'Master Data'!BM679</f>
        <v>0</v>
      </c>
      <c r="BN679">
        <f>'Master Data'!BN679</f>
        <v>0</v>
      </c>
      <c r="BO679">
        <f>'Master Data'!BO679</f>
        <v>0</v>
      </c>
      <c r="BP679">
        <f>'Master Data'!BP679</f>
        <v>0</v>
      </c>
      <c r="BQ679">
        <f>'Master Data'!BQ679</f>
        <v>0</v>
      </c>
      <c r="BR679">
        <f>'Master Data'!BR679</f>
        <v>0</v>
      </c>
      <c r="BS679">
        <f>'Master Data'!BS679</f>
        <v>0</v>
      </c>
      <c r="BT679">
        <f>'Master Data'!BT679</f>
        <v>0</v>
      </c>
      <c r="BU679">
        <f>'Master Data'!BU679</f>
        <v>0</v>
      </c>
      <c r="BV679">
        <f>'Master Data'!BV679</f>
        <v>0</v>
      </c>
      <c r="BW679">
        <f>'Master Data'!BW679</f>
        <v>20240227</v>
      </c>
      <c r="BX679" t="str">
        <f t="shared" si="120"/>
        <v>Rochester Institute of Technology - Building Pathways for Climate Action &amp; Pollution Reduction Jobs (45 clock hours)</v>
      </c>
      <c r="BY679" s="27" t="str">
        <f t="shared" si="113"/>
        <v/>
      </c>
      <c r="BZ679" s="20" t="e">
        <f t="shared" si="114"/>
        <v>#DIV/0!</v>
      </c>
      <c r="CA679" s="20" t="e">
        <f t="shared" si="115"/>
        <v>#DIV/0!</v>
      </c>
      <c r="CB679" s="20" t="e">
        <f t="shared" si="116"/>
        <v>#DIV/0!</v>
      </c>
      <c r="CC679" s="20" t="e">
        <f t="shared" si="117"/>
        <v>#DIV/0!</v>
      </c>
      <c r="CD679" s="20" t="e">
        <f t="shared" si="118"/>
        <v>#DIV/0!</v>
      </c>
      <c r="CE679" s="26">
        <f t="shared" si="119"/>
        <v>6051</v>
      </c>
      <c r="CF679" s="24" t="str">
        <f t="shared" si="121"/>
        <v xml:space="preserve"> </v>
      </c>
      <c r="CG679" s="24" t="str">
        <f t="shared" si="122"/>
        <v xml:space="preserve"> </v>
      </c>
      <c r="CH679" s="24" t="str">
        <f t="shared" si="123"/>
        <v xml:space="preserve"> </v>
      </c>
    </row>
    <row r="680" spans="1:86">
      <c r="A680" t="str">
        <f>'Master Data'!A680</f>
        <v>MD</v>
      </c>
      <c r="B680" t="str">
        <f>'Master Data'!B680</f>
        <v>Women of Valor, Inc.</v>
      </c>
      <c r="C680" t="str">
        <f>'Master Data'!C680</f>
        <v>A private for profit entity not regulated by the state of Maryland offering non-credit training. See this provider s website for more information. https://thewov.</v>
      </c>
      <c r="D680" t="str">
        <f>'Master Data'!D680</f>
        <v>715 Ingleside Ave.  2nd Flr.</v>
      </c>
      <c r="E680">
        <f>'Master Data'!E680</f>
        <v>0</v>
      </c>
      <c r="F680" t="str">
        <f>'Master Data'!F680</f>
        <v>Catonsville</v>
      </c>
      <c r="G680" t="str">
        <f>'Master Data'!G680</f>
        <v>MD</v>
      </c>
      <c r="H680">
        <f>'Master Data'!H680</f>
        <v>21228</v>
      </c>
      <c r="I680">
        <f>'Master Data'!I680</f>
        <v>6</v>
      </c>
      <c r="J680" t="str">
        <f>'Master Data'!J680</f>
        <v>Public Health Development Studies (72 Hours)</v>
      </c>
      <c r="K680" t="str">
        <f>'Master Data'!K680</f>
        <v>Prep for the Certified Health Education Specialist exam via NCHES, Inc. for those with a BS/BA degree with degree with 25+ credit hours in the 8 areas of Responsibilities &amp; Competencies.</v>
      </c>
      <c r="L680" t="str">
        <f>'Master Data'!L680</f>
        <v>https://www.theeseedsllc.com</v>
      </c>
      <c r="M680">
        <f>'Master Data'!M680</f>
        <v>1</v>
      </c>
      <c r="N680" t="str">
        <f>'Master Data'!N680</f>
        <v>Certified Health Education Specialist via National Commission for Health Education Credentialing, Inc.</v>
      </c>
      <c r="O680">
        <f>'Master Data'!O680</f>
        <v>512201</v>
      </c>
      <c r="P680">
        <f>'Master Data'!P680</f>
        <v>3799</v>
      </c>
      <c r="Q680">
        <f>'Master Data'!Q680</f>
        <v>1200</v>
      </c>
      <c r="R680">
        <f>'Master Data'!R680</f>
        <v>15</v>
      </c>
      <c r="S680">
        <f>'Master Data'!S680</f>
        <v>5</v>
      </c>
      <c r="T680">
        <f>'Master Data'!T680</f>
        <v>1</v>
      </c>
      <c r="U680">
        <f>'Master Data'!U680</f>
        <v>3</v>
      </c>
      <c r="V680">
        <f>'Master Data'!V680</f>
        <v>21109100</v>
      </c>
      <c r="W680">
        <f>'Master Data'!W680</f>
        <v>0</v>
      </c>
      <c r="X680">
        <f>'Master Data'!X680</f>
        <v>0</v>
      </c>
      <c r="Y680">
        <f>'Master Data'!Y680</f>
        <v>0</v>
      </c>
      <c r="Z680">
        <f>'Master Data'!Z680</f>
        <v>0</v>
      </c>
      <c r="AA680">
        <f>'Master Data'!AA680</f>
        <v>0</v>
      </c>
      <c r="AB680">
        <f>'Master Data'!AB680</f>
        <v>0</v>
      </c>
      <c r="AC680">
        <f>'Master Data'!AC680</f>
        <v>0</v>
      </c>
      <c r="AD680">
        <f>'Master Data'!AD680</f>
        <v>0</v>
      </c>
      <c r="AE680">
        <f>'Master Data'!AE680</f>
        <v>0</v>
      </c>
      <c r="AF680">
        <f>'Master Data'!AF680</f>
        <v>9999999.9900000002</v>
      </c>
      <c r="AG680">
        <f>'Master Data'!AG680</f>
        <v>9999999.9900000002</v>
      </c>
      <c r="AH680">
        <f>'Master Data'!AH680</f>
        <v>0</v>
      </c>
      <c r="AI680">
        <f>'Master Data'!AI680</f>
        <v>0</v>
      </c>
      <c r="AJ680">
        <f>'Master Data'!AJ680</f>
        <v>0</v>
      </c>
      <c r="AK680">
        <f>'Master Data'!AK680</f>
        <v>0</v>
      </c>
      <c r="AL680">
        <f>'Master Data'!AL680</f>
        <v>0</v>
      </c>
      <c r="AM680">
        <f>'Master Data'!AM680</f>
        <v>0</v>
      </c>
      <c r="AN680">
        <f>'Master Data'!AN680</f>
        <v>0</v>
      </c>
      <c r="AO680">
        <f>'Master Data'!AO680</f>
        <v>0</v>
      </c>
      <c r="AP680">
        <f>'Master Data'!AP680</f>
        <v>0</v>
      </c>
      <c r="AQ680">
        <f>'Master Data'!AQ680</f>
        <v>0</v>
      </c>
      <c r="AR680">
        <f>'Master Data'!AR680</f>
        <v>0</v>
      </c>
      <c r="AS680">
        <f>'Master Data'!AS680</f>
        <v>0</v>
      </c>
      <c r="AT680">
        <f>'Master Data'!AT680</f>
        <v>0</v>
      </c>
      <c r="AU680">
        <f>'Master Data'!AU680</f>
        <v>0</v>
      </c>
      <c r="AV680">
        <f>'Master Data'!AV680</f>
        <v>0</v>
      </c>
      <c r="AW680">
        <f>'Master Data'!AW680</f>
        <v>0</v>
      </c>
      <c r="AX680">
        <f>'Master Data'!AX680</f>
        <v>0</v>
      </c>
      <c r="AY680">
        <f>'Master Data'!AY680</f>
        <v>0</v>
      </c>
      <c r="AZ680">
        <f>'Master Data'!AZ680</f>
        <v>0</v>
      </c>
      <c r="BA680">
        <f>'Master Data'!BA680</f>
        <v>0</v>
      </c>
      <c r="BB680">
        <f>'Master Data'!BB680</f>
        <v>0</v>
      </c>
      <c r="BC680">
        <f>'Master Data'!BC680</f>
        <v>0</v>
      </c>
      <c r="BD680">
        <f>'Master Data'!BD680</f>
        <v>0</v>
      </c>
      <c r="BE680">
        <f>'Master Data'!BE680</f>
        <v>0</v>
      </c>
      <c r="BF680">
        <f>'Master Data'!BF680</f>
        <v>0</v>
      </c>
      <c r="BG680">
        <f>'Master Data'!BG680</f>
        <v>0</v>
      </c>
      <c r="BH680">
        <f>'Master Data'!BH680</f>
        <v>0</v>
      </c>
      <c r="BI680">
        <f>'Master Data'!BI680</f>
        <v>0</v>
      </c>
      <c r="BJ680">
        <f>'Master Data'!BJ680</f>
        <v>0</v>
      </c>
      <c r="BK680">
        <f>'Master Data'!BK680</f>
        <v>0</v>
      </c>
      <c r="BL680">
        <f>'Master Data'!BL680</f>
        <v>0</v>
      </c>
      <c r="BM680">
        <f>'Master Data'!BM680</f>
        <v>0</v>
      </c>
      <c r="BN680">
        <f>'Master Data'!BN680</f>
        <v>0</v>
      </c>
      <c r="BO680">
        <f>'Master Data'!BO680</f>
        <v>0</v>
      </c>
      <c r="BP680">
        <f>'Master Data'!BP680</f>
        <v>0</v>
      </c>
      <c r="BQ680">
        <f>'Master Data'!BQ680</f>
        <v>0</v>
      </c>
      <c r="BR680">
        <f>'Master Data'!BR680</f>
        <v>0</v>
      </c>
      <c r="BS680">
        <f>'Master Data'!BS680</f>
        <v>0</v>
      </c>
      <c r="BT680">
        <f>'Master Data'!BT680</f>
        <v>0</v>
      </c>
      <c r="BU680">
        <f>'Master Data'!BU680</f>
        <v>0</v>
      </c>
      <c r="BV680">
        <f>'Master Data'!BV680</f>
        <v>0</v>
      </c>
      <c r="BW680">
        <f>'Master Data'!BW680</f>
        <v>20240312</v>
      </c>
      <c r="BX680" t="str">
        <f t="shared" si="120"/>
        <v>Women of Valor, Inc. - Public Health Development Studies (72 Hours)</v>
      </c>
      <c r="BY680" s="27" t="str">
        <f t="shared" si="113"/>
        <v/>
      </c>
      <c r="BZ680" s="20" t="e">
        <f t="shared" si="114"/>
        <v>#DIV/0!</v>
      </c>
      <c r="CA680" s="20" t="e">
        <f t="shared" si="115"/>
        <v>#DIV/0!</v>
      </c>
      <c r="CB680" s="20" t="e">
        <f t="shared" si="116"/>
        <v>#DIV/0!</v>
      </c>
      <c r="CC680" s="20" t="e">
        <f t="shared" si="117"/>
        <v>#DIV/0!</v>
      </c>
      <c r="CD680" s="20" t="e">
        <f t="shared" si="118"/>
        <v>#DIV/0!</v>
      </c>
      <c r="CE680" s="26">
        <f t="shared" si="119"/>
        <v>4999</v>
      </c>
      <c r="CF680" s="24" t="str">
        <f t="shared" si="121"/>
        <v xml:space="preserve"> </v>
      </c>
      <c r="CG680" s="24" t="str">
        <f t="shared" si="122"/>
        <v xml:space="preserve"> </v>
      </c>
      <c r="CH680" s="24" t="str">
        <f t="shared" si="123"/>
        <v xml:space="preserve"> </v>
      </c>
    </row>
    <row r="681" spans="1:86">
      <c r="A681" t="str">
        <f>'Master Data'!A681</f>
        <v>MD</v>
      </c>
      <c r="B681" t="str">
        <f>'Master Data'!B681</f>
        <v>Women of Valor, Inc.</v>
      </c>
      <c r="C681" t="str">
        <f>'Master Data'!C681</f>
        <v>A private for profit entity not regulated by the state of Maryland offering non-credit training. See this provider s website for more information. https://thewov.</v>
      </c>
      <c r="D681" t="str">
        <f>'Master Data'!D681</f>
        <v>715 Ingleside Ave.  2nd Flr.</v>
      </c>
      <c r="E681">
        <f>'Master Data'!E681</f>
        <v>0</v>
      </c>
      <c r="F681" t="str">
        <f>'Master Data'!F681</f>
        <v>Catonsville</v>
      </c>
      <c r="G681" t="str">
        <f>'Master Data'!G681</f>
        <v>MD</v>
      </c>
      <c r="H681">
        <f>'Master Data'!H681</f>
        <v>21228</v>
      </c>
      <c r="I681">
        <f>'Master Data'!I681</f>
        <v>6</v>
      </c>
      <c r="J681" t="str">
        <f>'Master Data'!J681</f>
        <v>Behavioral Health Technician (72 Hours)</v>
      </c>
      <c r="K681" t="str">
        <f>'Master Data'!K681</f>
        <v>Prep for Certified Behavioral Health Tech exam for those with 1,000+ hours of direct experience in behavioral health within the past 5 years.</v>
      </c>
      <c r="L681" t="str">
        <f>'Master Data'!L681</f>
        <v>https://www.theeseedsllc.com/</v>
      </c>
      <c r="M681">
        <f>'Master Data'!M681</f>
        <v>1</v>
      </c>
      <c r="N681" t="str">
        <f>'Master Data'!N681</f>
        <v>Certified Behavioral Health Technician via Academy for Addiction Professionals</v>
      </c>
      <c r="O681">
        <f>'Master Data'!O681</f>
        <v>512212</v>
      </c>
      <c r="P681">
        <f>'Master Data'!P681</f>
        <v>2899</v>
      </c>
      <c r="Q681">
        <f>'Master Data'!Q681</f>
        <v>1100</v>
      </c>
      <c r="R681">
        <f>'Master Data'!R681</f>
        <v>18</v>
      </c>
      <c r="S681">
        <f>'Master Data'!S681</f>
        <v>4</v>
      </c>
      <c r="T681">
        <f>'Master Data'!T681</f>
        <v>1</v>
      </c>
      <c r="U681">
        <f>'Master Data'!U681</f>
        <v>3</v>
      </c>
      <c r="V681">
        <f>'Master Data'!V681</f>
        <v>31113300</v>
      </c>
      <c r="W681">
        <f>'Master Data'!W681</f>
        <v>0</v>
      </c>
      <c r="X681">
        <f>'Master Data'!X681</f>
        <v>0</v>
      </c>
      <c r="Y681">
        <f>'Master Data'!Y681</f>
        <v>0</v>
      </c>
      <c r="Z681">
        <f>'Master Data'!Z681</f>
        <v>0</v>
      </c>
      <c r="AA681">
        <f>'Master Data'!AA681</f>
        <v>0</v>
      </c>
      <c r="AB681">
        <f>'Master Data'!AB681</f>
        <v>0</v>
      </c>
      <c r="AC681">
        <f>'Master Data'!AC681</f>
        <v>0</v>
      </c>
      <c r="AD681">
        <f>'Master Data'!AD681</f>
        <v>0</v>
      </c>
      <c r="AE681">
        <f>'Master Data'!AE681</f>
        <v>0</v>
      </c>
      <c r="AF681">
        <f>'Master Data'!AF681</f>
        <v>9999999.9900000002</v>
      </c>
      <c r="AG681">
        <f>'Master Data'!AG681</f>
        <v>9999999.9900000002</v>
      </c>
      <c r="AH681">
        <f>'Master Data'!AH681</f>
        <v>0</v>
      </c>
      <c r="AI681">
        <f>'Master Data'!AI681</f>
        <v>0</v>
      </c>
      <c r="AJ681">
        <f>'Master Data'!AJ681</f>
        <v>0</v>
      </c>
      <c r="AK681">
        <f>'Master Data'!AK681</f>
        <v>0</v>
      </c>
      <c r="AL681">
        <f>'Master Data'!AL681</f>
        <v>0</v>
      </c>
      <c r="AM681">
        <f>'Master Data'!AM681</f>
        <v>0</v>
      </c>
      <c r="AN681">
        <f>'Master Data'!AN681</f>
        <v>0</v>
      </c>
      <c r="AO681">
        <f>'Master Data'!AO681</f>
        <v>0</v>
      </c>
      <c r="AP681">
        <f>'Master Data'!AP681</f>
        <v>0</v>
      </c>
      <c r="AQ681">
        <f>'Master Data'!AQ681</f>
        <v>0</v>
      </c>
      <c r="AR681">
        <f>'Master Data'!AR681</f>
        <v>0</v>
      </c>
      <c r="AS681">
        <f>'Master Data'!AS681</f>
        <v>0</v>
      </c>
      <c r="AT681">
        <f>'Master Data'!AT681</f>
        <v>0</v>
      </c>
      <c r="AU681">
        <f>'Master Data'!AU681</f>
        <v>0</v>
      </c>
      <c r="AV681">
        <f>'Master Data'!AV681</f>
        <v>0</v>
      </c>
      <c r="AW681">
        <f>'Master Data'!AW681</f>
        <v>0</v>
      </c>
      <c r="AX681">
        <f>'Master Data'!AX681</f>
        <v>0</v>
      </c>
      <c r="AY681">
        <f>'Master Data'!AY681</f>
        <v>0</v>
      </c>
      <c r="AZ681">
        <f>'Master Data'!AZ681</f>
        <v>0</v>
      </c>
      <c r="BA681">
        <f>'Master Data'!BA681</f>
        <v>0</v>
      </c>
      <c r="BB681">
        <f>'Master Data'!BB681</f>
        <v>0</v>
      </c>
      <c r="BC681">
        <f>'Master Data'!BC681</f>
        <v>0</v>
      </c>
      <c r="BD681">
        <f>'Master Data'!BD681</f>
        <v>0</v>
      </c>
      <c r="BE681">
        <f>'Master Data'!BE681</f>
        <v>0</v>
      </c>
      <c r="BF681">
        <f>'Master Data'!BF681</f>
        <v>0</v>
      </c>
      <c r="BG681">
        <f>'Master Data'!BG681</f>
        <v>0</v>
      </c>
      <c r="BH681">
        <f>'Master Data'!BH681</f>
        <v>0</v>
      </c>
      <c r="BI681">
        <f>'Master Data'!BI681</f>
        <v>0</v>
      </c>
      <c r="BJ681">
        <f>'Master Data'!BJ681</f>
        <v>0</v>
      </c>
      <c r="BK681">
        <f>'Master Data'!BK681</f>
        <v>0</v>
      </c>
      <c r="BL681">
        <f>'Master Data'!BL681</f>
        <v>0</v>
      </c>
      <c r="BM681">
        <f>'Master Data'!BM681</f>
        <v>0</v>
      </c>
      <c r="BN681">
        <f>'Master Data'!BN681</f>
        <v>0</v>
      </c>
      <c r="BO681">
        <f>'Master Data'!BO681</f>
        <v>0</v>
      </c>
      <c r="BP681">
        <f>'Master Data'!BP681</f>
        <v>0</v>
      </c>
      <c r="BQ681">
        <f>'Master Data'!BQ681</f>
        <v>0</v>
      </c>
      <c r="BR681">
        <f>'Master Data'!BR681</f>
        <v>0</v>
      </c>
      <c r="BS681">
        <f>'Master Data'!BS681</f>
        <v>0</v>
      </c>
      <c r="BT681">
        <f>'Master Data'!BT681</f>
        <v>0</v>
      </c>
      <c r="BU681">
        <f>'Master Data'!BU681</f>
        <v>0</v>
      </c>
      <c r="BV681">
        <f>'Master Data'!BV681</f>
        <v>0</v>
      </c>
      <c r="BW681">
        <f>'Master Data'!BW681</f>
        <v>20240312</v>
      </c>
      <c r="BX681" t="str">
        <f t="shared" si="120"/>
        <v>Women of Valor, Inc. - Behavioral Health Technician (72 Hours)</v>
      </c>
      <c r="BY681" s="27" t="str">
        <f t="shared" si="113"/>
        <v/>
      </c>
      <c r="BZ681" s="20" t="e">
        <f t="shared" si="114"/>
        <v>#DIV/0!</v>
      </c>
      <c r="CA681" s="20" t="e">
        <f t="shared" si="115"/>
        <v>#DIV/0!</v>
      </c>
      <c r="CB681" s="20" t="e">
        <f t="shared" si="116"/>
        <v>#DIV/0!</v>
      </c>
      <c r="CC681" s="20" t="e">
        <f t="shared" si="117"/>
        <v>#DIV/0!</v>
      </c>
      <c r="CD681" s="20" t="e">
        <f t="shared" si="118"/>
        <v>#DIV/0!</v>
      </c>
      <c r="CE681" s="26">
        <f t="shared" si="119"/>
        <v>3999</v>
      </c>
      <c r="CF681" s="24" t="str">
        <f t="shared" si="121"/>
        <v xml:space="preserve"> </v>
      </c>
      <c r="CG681" s="24" t="str">
        <f t="shared" si="122"/>
        <v xml:space="preserve"> </v>
      </c>
      <c r="CH681" s="24" t="str">
        <f t="shared" si="123"/>
        <v xml:space="preserve"> </v>
      </c>
    </row>
    <row r="682" spans="1:86">
      <c r="A682" t="str">
        <f>'Master Data'!A682</f>
        <v>MD</v>
      </c>
      <c r="B682" t="str">
        <f>'Master Data'!B682</f>
        <v>Women of Valor, Inc.</v>
      </c>
      <c r="C682" t="str">
        <f>'Master Data'!C682</f>
        <v>A private for profit entity not regulated by the state of Maryland offering non-credit training. See this provider s website for more information. https://thewov.</v>
      </c>
      <c r="D682" t="str">
        <f>'Master Data'!D682</f>
        <v>715 Ingleside Ave.  2nd Flr.</v>
      </c>
      <c r="E682">
        <f>'Master Data'!E682</f>
        <v>0</v>
      </c>
      <c r="F682" t="str">
        <f>'Master Data'!F682</f>
        <v>Catonsville</v>
      </c>
      <c r="G682" t="str">
        <f>'Master Data'!G682</f>
        <v>MD</v>
      </c>
      <c r="H682">
        <f>'Master Data'!H682</f>
        <v>21228</v>
      </c>
      <c r="I682">
        <f>'Master Data'!I682</f>
        <v>6</v>
      </c>
      <c r="J682" t="str">
        <f>'Master Data'!J682</f>
        <v>Alzheimer's Disease/ Related Dementias (72 clock hours)</v>
      </c>
      <c r="K682" t="str">
        <f>'Master Data'!K682</f>
        <v>Certified Dementia Practitioner training for those with 1+ year of paid licensed/ certified experience in geriatric healthcare via National Council of Certified Dementia Practitioners.</v>
      </c>
      <c r="L682" t="str">
        <f>'Master Data'!L682</f>
        <v>https://thewov.org</v>
      </c>
      <c r="M682">
        <f>'Master Data'!M682</f>
        <v>1</v>
      </c>
      <c r="N682" t="str">
        <f>'Master Data'!N682</f>
        <v>Certified Dementia Practitioner via National Council of Certified Dementia Practitioners</v>
      </c>
      <c r="O682">
        <f>'Master Data'!O682</f>
        <v>190702</v>
      </c>
      <c r="P682">
        <f>'Master Data'!P682</f>
        <v>2899</v>
      </c>
      <c r="Q682">
        <f>'Master Data'!Q682</f>
        <v>1100</v>
      </c>
      <c r="R682">
        <f>'Master Data'!R682</f>
        <v>18</v>
      </c>
      <c r="S682">
        <f>'Master Data'!S682</f>
        <v>4</v>
      </c>
      <c r="T682">
        <f>'Master Data'!T682</f>
        <v>1</v>
      </c>
      <c r="U682">
        <f>'Master Data'!U682</f>
        <v>3</v>
      </c>
      <c r="V682">
        <f>'Master Data'!V682</f>
        <v>31112200</v>
      </c>
      <c r="W682">
        <f>'Master Data'!W682</f>
        <v>0</v>
      </c>
      <c r="X682">
        <f>'Master Data'!X682</f>
        <v>0</v>
      </c>
      <c r="Y682">
        <f>'Master Data'!Y682</f>
        <v>0</v>
      </c>
      <c r="Z682">
        <f>'Master Data'!Z682</f>
        <v>0</v>
      </c>
      <c r="AA682">
        <f>'Master Data'!AA682</f>
        <v>0</v>
      </c>
      <c r="AB682">
        <f>'Master Data'!AB682</f>
        <v>0</v>
      </c>
      <c r="AC682">
        <f>'Master Data'!AC682</f>
        <v>0</v>
      </c>
      <c r="AD682">
        <f>'Master Data'!AD682</f>
        <v>0</v>
      </c>
      <c r="AE682">
        <f>'Master Data'!AE682</f>
        <v>0</v>
      </c>
      <c r="AF682">
        <f>'Master Data'!AF682</f>
        <v>9999999.9900000002</v>
      </c>
      <c r="AG682">
        <f>'Master Data'!AG682</f>
        <v>9999999.9900000002</v>
      </c>
      <c r="AH682">
        <f>'Master Data'!AH682</f>
        <v>0</v>
      </c>
      <c r="AI682">
        <f>'Master Data'!AI682</f>
        <v>0</v>
      </c>
      <c r="AJ682">
        <f>'Master Data'!AJ682</f>
        <v>0</v>
      </c>
      <c r="AK682">
        <f>'Master Data'!AK682</f>
        <v>0</v>
      </c>
      <c r="AL682">
        <f>'Master Data'!AL682</f>
        <v>0</v>
      </c>
      <c r="AM682">
        <f>'Master Data'!AM682</f>
        <v>0</v>
      </c>
      <c r="AN682">
        <f>'Master Data'!AN682</f>
        <v>0</v>
      </c>
      <c r="AO682">
        <f>'Master Data'!AO682</f>
        <v>0</v>
      </c>
      <c r="AP682">
        <f>'Master Data'!AP682</f>
        <v>0</v>
      </c>
      <c r="AQ682">
        <f>'Master Data'!AQ682</f>
        <v>0</v>
      </c>
      <c r="AR682">
        <f>'Master Data'!AR682</f>
        <v>0</v>
      </c>
      <c r="AS682">
        <f>'Master Data'!AS682</f>
        <v>0</v>
      </c>
      <c r="AT682">
        <f>'Master Data'!AT682</f>
        <v>0</v>
      </c>
      <c r="AU682">
        <f>'Master Data'!AU682</f>
        <v>0</v>
      </c>
      <c r="AV682">
        <f>'Master Data'!AV682</f>
        <v>0</v>
      </c>
      <c r="AW682">
        <f>'Master Data'!AW682</f>
        <v>0</v>
      </c>
      <c r="AX682">
        <f>'Master Data'!AX682</f>
        <v>0</v>
      </c>
      <c r="AY682">
        <f>'Master Data'!AY682</f>
        <v>0</v>
      </c>
      <c r="AZ682">
        <f>'Master Data'!AZ682</f>
        <v>0</v>
      </c>
      <c r="BA682">
        <f>'Master Data'!BA682</f>
        <v>0</v>
      </c>
      <c r="BB682">
        <f>'Master Data'!BB682</f>
        <v>0</v>
      </c>
      <c r="BC682">
        <f>'Master Data'!BC682</f>
        <v>0</v>
      </c>
      <c r="BD682">
        <f>'Master Data'!BD682</f>
        <v>0</v>
      </c>
      <c r="BE682">
        <f>'Master Data'!BE682</f>
        <v>0</v>
      </c>
      <c r="BF682">
        <f>'Master Data'!BF682</f>
        <v>0</v>
      </c>
      <c r="BG682">
        <f>'Master Data'!BG682</f>
        <v>0</v>
      </c>
      <c r="BH682">
        <f>'Master Data'!BH682</f>
        <v>0</v>
      </c>
      <c r="BI682">
        <f>'Master Data'!BI682</f>
        <v>0</v>
      </c>
      <c r="BJ682">
        <f>'Master Data'!BJ682</f>
        <v>0</v>
      </c>
      <c r="BK682">
        <f>'Master Data'!BK682</f>
        <v>0</v>
      </c>
      <c r="BL682">
        <f>'Master Data'!BL682</f>
        <v>0</v>
      </c>
      <c r="BM682">
        <f>'Master Data'!BM682</f>
        <v>0</v>
      </c>
      <c r="BN682">
        <f>'Master Data'!BN682</f>
        <v>0</v>
      </c>
      <c r="BO682">
        <f>'Master Data'!BO682</f>
        <v>0</v>
      </c>
      <c r="BP682">
        <f>'Master Data'!BP682</f>
        <v>0</v>
      </c>
      <c r="BQ682">
        <f>'Master Data'!BQ682</f>
        <v>0</v>
      </c>
      <c r="BR682">
        <f>'Master Data'!BR682</f>
        <v>0</v>
      </c>
      <c r="BS682">
        <f>'Master Data'!BS682</f>
        <v>0</v>
      </c>
      <c r="BT682">
        <f>'Master Data'!BT682</f>
        <v>0</v>
      </c>
      <c r="BU682">
        <f>'Master Data'!BU682</f>
        <v>0</v>
      </c>
      <c r="BV682">
        <f>'Master Data'!BV682</f>
        <v>0</v>
      </c>
      <c r="BW682">
        <f>'Master Data'!BW682</f>
        <v>20240312</v>
      </c>
      <c r="BX682" t="str">
        <f t="shared" si="120"/>
        <v>Women of Valor, Inc. - Alzheimer's Disease/ Related Dementias (72 clock hours)</v>
      </c>
      <c r="BY682" s="27" t="str">
        <f t="shared" si="113"/>
        <v/>
      </c>
      <c r="BZ682" s="20" t="e">
        <f t="shared" si="114"/>
        <v>#DIV/0!</v>
      </c>
      <c r="CA682" s="20" t="e">
        <f t="shared" si="115"/>
        <v>#DIV/0!</v>
      </c>
      <c r="CB682" s="20" t="e">
        <f t="shared" si="116"/>
        <v>#DIV/0!</v>
      </c>
      <c r="CC682" s="20" t="e">
        <f t="shared" si="117"/>
        <v>#DIV/0!</v>
      </c>
      <c r="CD682" s="20" t="e">
        <f t="shared" si="118"/>
        <v>#DIV/0!</v>
      </c>
      <c r="CE682" s="26">
        <f t="shared" si="119"/>
        <v>3999</v>
      </c>
      <c r="CF682" s="24" t="str">
        <f t="shared" si="121"/>
        <v xml:space="preserve"> </v>
      </c>
      <c r="CG682" s="24" t="str">
        <f t="shared" si="122"/>
        <v xml:space="preserve"> </v>
      </c>
      <c r="CH682" s="24" t="str">
        <f t="shared" si="123"/>
        <v xml:space="preserve"> </v>
      </c>
    </row>
    <row r="683" spans="1:86">
      <c r="A683" t="str">
        <f>'Master Data'!A683</f>
        <v>MD</v>
      </c>
      <c r="B683" t="str">
        <f>'Master Data'!B683</f>
        <v>Women of Valor, Inc.</v>
      </c>
      <c r="C683" t="str">
        <f>'Master Data'!C683</f>
        <v>A private for profit entity not regulated by the state of Maryland offering non-credit training. See this provider s website for more information. https://thewov.</v>
      </c>
      <c r="D683" t="str">
        <f>'Master Data'!D683</f>
        <v>715 Ingleside Ave.  2nd Flr.</v>
      </c>
      <c r="E683">
        <f>'Master Data'!E683</f>
        <v>0</v>
      </c>
      <c r="F683" t="str">
        <f>'Master Data'!F683</f>
        <v>Catonsville</v>
      </c>
      <c r="G683" t="str">
        <f>'Master Data'!G683</f>
        <v>MD</v>
      </c>
      <c r="H683">
        <f>'Master Data'!H683</f>
        <v>21228</v>
      </c>
      <c r="I683">
        <f>'Master Data'!I683</f>
        <v>6</v>
      </c>
      <c r="J683" t="str">
        <f>'Master Data'!J683</f>
        <v>Mental Health Technician Certificate Exam Prep (72 Hours)</v>
      </c>
      <c r="K683" t="str">
        <f>'Master Data'!K683</f>
        <v>Preparation for the Mental Health Technician Certification exam via the American Medical Certification Association.</v>
      </c>
      <c r="L683" t="str">
        <f>'Master Data'!L683</f>
        <v>https://www.theeseedsllc.com/</v>
      </c>
      <c r="M683">
        <f>'Master Data'!M683</f>
        <v>1</v>
      </c>
      <c r="N683" t="str">
        <f>'Master Data'!N683</f>
        <v>Mental Health Technician Certification via American Medical Certification Association</v>
      </c>
      <c r="O683">
        <f>'Master Data'!O683</f>
        <v>511508</v>
      </c>
      <c r="P683">
        <f>'Master Data'!P683</f>
        <v>2899</v>
      </c>
      <c r="Q683">
        <f>'Master Data'!Q683</f>
        <v>1100</v>
      </c>
      <c r="R683">
        <f>'Master Data'!R683</f>
        <v>18</v>
      </c>
      <c r="S683">
        <f>'Master Data'!S683</f>
        <v>4</v>
      </c>
      <c r="T683">
        <f>'Master Data'!T683</f>
        <v>1</v>
      </c>
      <c r="U683">
        <f>'Master Data'!U683</f>
        <v>3</v>
      </c>
      <c r="V683">
        <f>'Master Data'!V683</f>
        <v>21101400</v>
      </c>
      <c r="W683">
        <f>'Master Data'!W683</f>
        <v>0</v>
      </c>
      <c r="X683">
        <f>'Master Data'!X683</f>
        <v>0</v>
      </c>
      <c r="Y683">
        <f>'Master Data'!Y683</f>
        <v>0</v>
      </c>
      <c r="Z683">
        <f>'Master Data'!Z683</f>
        <v>0</v>
      </c>
      <c r="AA683">
        <f>'Master Data'!AA683</f>
        <v>0</v>
      </c>
      <c r="AB683">
        <f>'Master Data'!AB683</f>
        <v>0</v>
      </c>
      <c r="AC683">
        <f>'Master Data'!AC683</f>
        <v>0</v>
      </c>
      <c r="AD683">
        <f>'Master Data'!AD683</f>
        <v>0</v>
      </c>
      <c r="AE683">
        <f>'Master Data'!AE683</f>
        <v>0</v>
      </c>
      <c r="AF683">
        <f>'Master Data'!AF683</f>
        <v>9999999.9900000002</v>
      </c>
      <c r="AG683">
        <f>'Master Data'!AG683</f>
        <v>9999999.9900000002</v>
      </c>
      <c r="AH683">
        <f>'Master Data'!AH683</f>
        <v>0</v>
      </c>
      <c r="AI683">
        <f>'Master Data'!AI683</f>
        <v>0</v>
      </c>
      <c r="AJ683">
        <f>'Master Data'!AJ683</f>
        <v>0</v>
      </c>
      <c r="AK683">
        <f>'Master Data'!AK683</f>
        <v>0</v>
      </c>
      <c r="AL683">
        <f>'Master Data'!AL683</f>
        <v>0</v>
      </c>
      <c r="AM683">
        <f>'Master Data'!AM683</f>
        <v>0</v>
      </c>
      <c r="AN683">
        <f>'Master Data'!AN683</f>
        <v>0</v>
      </c>
      <c r="AO683">
        <f>'Master Data'!AO683</f>
        <v>0</v>
      </c>
      <c r="AP683">
        <f>'Master Data'!AP683</f>
        <v>0</v>
      </c>
      <c r="AQ683">
        <f>'Master Data'!AQ683</f>
        <v>0</v>
      </c>
      <c r="AR683">
        <f>'Master Data'!AR683</f>
        <v>0</v>
      </c>
      <c r="AS683">
        <f>'Master Data'!AS683</f>
        <v>0</v>
      </c>
      <c r="AT683">
        <f>'Master Data'!AT683</f>
        <v>0</v>
      </c>
      <c r="AU683">
        <f>'Master Data'!AU683</f>
        <v>0</v>
      </c>
      <c r="AV683">
        <f>'Master Data'!AV683</f>
        <v>0</v>
      </c>
      <c r="AW683">
        <f>'Master Data'!AW683</f>
        <v>0</v>
      </c>
      <c r="AX683">
        <f>'Master Data'!AX683</f>
        <v>0</v>
      </c>
      <c r="AY683">
        <f>'Master Data'!AY683</f>
        <v>0</v>
      </c>
      <c r="AZ683">
        <f>'Master Data'!AZ683</f>
        <v>0</v>
      </c>
      <c r="BA683">
        <f>'Master Data'!BA683</f>
        <v>0</v>
      </c>
      <c r="BB683">
        <f>'Master Data'!BB683</f>
        <v>0</v>
      </c>
      <c r="BC683">
        <f>'Master Data'!BC683</f>
        <v>0</v>
      </c>
      <c r="BD683">
        <f>'Master Data'!BD683</f>
        <v>0</v>
      </c>
      <c r="BE683">
        <f>'Master Data'!BE683</f>
        <v>0</v>
      </c>
      <c r="BF683">
        <f>'Master Data'!BF683</f>
        <v>0</v>
      </c>
      <c r="BG683">
        <f>'Master Data'!BG683</f>
        <v>0</v>
      </c>
      <c r="BH683">
        <f>'Master Data'!BH683</f>
        <v>0</v>
      </c>
      <c r="BI683">
        <f>'Master Data'!BI683</f>
        <v>0</v>
      </c>
      <c r="BJ683">
        <f>'Master Data'!BJ683</f>
        <v>0</v>
      </c>
      <c r="BK683">
        <f>'Master Data'!BK683</f>
        <v>0</v>
      </c>
      <c r="BL683">
        <f>'Master Data'!BL683</f>
        <v>0</v>
      </c>
      <c r="BM683">
        <f>'Master Data'!BM683</f>
        <v>0</v>
      </c>
      <c r="BN683">
        <f>'Master Data'!BN683</f>
        <v>0</v>
      </c>
      <c r="BO683">
        <f>'Master Data'!BO683</f>
        <v>0</v>
      </c>
      <c r="BP683">
        <f>'Master Data'!BP683</f>
        <v>0</v>
      </c>
      <c r="BQ683">
        <f>'Master Data'!BQ683</f>
        <v>0</v>
      </c>
      <c r="BR683">
        <f>'Master Data'!BR683</f>
        <v>0</v>
      </c>
      <c r="BS683">
        <f>'Master Data'!BS683</f>
        <v>0</v>
      </c>
      <c r="BT683">
        <f>'Master Data'!BT683</f>
        <v>0</v>
      </c>
      <c r="BU683">
        <f>'Master Data'!BU683</f>
        <v>0</v>
      </c>
      <c r="BV683">
        <f>'Master Data'!BV683</f>
        <v>0</v>
      </c>
      <c r="BW683">
        <f>'Master Data'!BW683</f>
        <v>20240312</v>
      </c>
      <c r="BX683" t="str">
        <f t="shared" si="120"/>
        <v>Women of Valor, Inc. - Mental Health Technician Certificate Exam Prep (72 Hours)</v>
      </c>
      <c r="BY683" s="27" t="str">
        <f t="shared" si="113"/>
        <v/>
      </c>
      <c r="BZ683" s="20" t="e">
        <f t="shared" si="114"/>
        <v>#DIV/0!</v>
      </c>
      <c r="CA683" s="20" t="e">
        <f t="shared" si="115"/>
        <v>#DIV/0!</v>
      </c>
      <c r="CB683" s="20" t="e">
        <f t="shared" si="116"/>
        <v>#DIV/0!</v>
      </c>
      <c r="CC683" s="20" t="e">
        <f t="shared" si="117"/>
        <v>#DIV/0!</v>
      </c>
      <c r="CD683" s="20" t="e">
        <f t="shared" si="118"/>
        <v>#DIV/0!</v>
      </c>
      <c r="CE683" s="26">
        <f t="shared" si="119"/>
        <v>3999</v>
      </c>
      <c r="CF683" s="24" t="str">
        <f t="shared" si="121"/>
        <v xml:space="preserve"> </v>
      </c>
      <c r="CG683" s="24" t="str">
        <f t="shared" si="122"/>
        <v xml:space="preserve"> </v>
      </c>
      <c r="CH683" s="24" t="str">
        <f t="shared" si="123"/>
        <v xml:space="preserve"> </v>
      </c>
    </row>
    <row r="684" spans="1:86">
      <c r="A684" t="str">
        <f>'Master Data'!A684</f>
        <v>MD</v>
      </c>
      <c r="B684" t="str">
        <f>'Master Data'!B684</f>
        <v>Women of Valor, Inc.</v>
      </c>
      <c r="C684" t="str">
        <f>'Master Data'!C684</f>
        <v>A private for profit entity not regulated by the state of Maryland offering non-credit training. See this provider s website for more information. https://thewov.</v>
      </c>
      <c r="D684" t="str">
        <f>'Master Data'!D684</f>
        <v>715 Ingleside Ave.  2nd Flr.</v>
      </c>
      <c r="E684">
        <f>'Master Data'!E684</f>
        <v>0</v>
      </c>
      <c r="F684" t="str">
        <f>'Master Data'!F684</f>
        <v>Catonsville</v>
      </c>
      <c r="G684" t="str">
        <f>'Master Data'!G684</f>
        <v>MD</v>
      </c>
      <c r="H684">
        <f>'Master Data'!H684</f>
        <v>21228</v>
      </c>
      <c r="I684">
        <f>'Master Data'!I684</f>
        <v>6</v>
      </c>
      <c r="J684" t="str">
        <f>'Master Data'!J684</f>
        <v>Substance Abuse-Md Certified Clinical Supervisor (72 Hours)</v>
      </c>
      <c r="K684" t="str">
        <f>'Master Data'!K684</f>
        <v>Maryland Certified Clinical Supervisor certification prep for those with a valid CCDC, CCJP, or CCDP credential OR a specialty substance abuse credential in another human services professional discipline at a Masters level or higher.</v>
      </c>
      <c r="L684" t="str">
        <f>'Master Data'!L684</f>
        <v>https://www.theeseedsllc.com</v>
      </c>
      <c r="M684">
        <f>'Master Data'!M684</f>
        <v>1</v>
      </c>
      <c r="N684" t="str">
        <f>'Master Data'!N684</f>
        <v>Maryland Certified Clinical Supervisor</v>
      </c>
      <c r="O684">
        <f>'Master Data'!O684</f>
        <v>511501</v>
      </c>
      <c r="P684">
        <f>'Master Data'!P684</f>
        <v>1799</v>
      </c>
      <c r="Q684">
        <f>'Master Data'!Q684</f>
        <v>1200</v>
      </c>
      <c r="R684">
        <f>'Master Data'!R684</f>
        <v>18</v>
      </c>
      <c r="S684">
        <f>'Master Data'!S684</f>
        <v>4</v>
      </c>
      <c r="T684">
        <f>'Master Data'!T684</f>
        <v>1</v>
      </c>
      <c r="U684">
        <f>'Master Data'!U684</f>
        <v>3</v>
      </c>
      <c r="V684">
        <f>'Master Data'!V684</f>
        <v>21101100</v>
      </c>
      <c r="W684">
        <f>'Master Data'!W684</f>
        <v>0</v>
      </c>
      <c r="X684">
        <f>'Master Data'!X684</f>
        <v>0</v>
      </c>
      <c r="Y684">
        <f>'Master Data'!Y684</f>
        <v>0</v>
      </c>
      <c r="Z684">
        <f>'Master Data'!Z684</f>
        <v>0</v>
      </c>
      <c r="AA684">
        <f>'Master Data'!AA684</f>
        <v>0</v>
      </c>
      <c r="AB684">
        <f>'Master Data'!AB684</f>
        <v>0</v>
      </c>
      <c r="AC684">
        <f>'Master Data'!AC684</f>
        <v>0</v>
      </c>
      <c r="AD684">
        <f>'Master Data'!AD684</f>
        <v>0</v>
      </c>
      <c r="AE684">
        <f>'Master Data'!AE684</f>
        <v>0</v>
      </c>
      <c r="AF684">
        <f>'Master Data'!AF684</f>
        <v>9999999.9900000002</v>
      </c>
      <c r="AG684">
        <f>'Master Data'!AG684</f>
        <v>9999999.9900000002</v>
      </c>
      <c r="AH684">
        <f>'Master Data'!AH684</f>
        <v>0</v>
      </c>
      <c r="AI684">
        <f>'Master Data'!AI684</f>
        <v>0</v>
      </c>
      <c r="AJ684">
        <f>'Master Data'!AJ684</f>
        <v>0</v>
      </c>
      <c r="AK684">
        <f>'Master Data'!AK684</f>
        <v>0</v>
      </c>
      <c r="AL684">
        <f>'Master Data'!AL684</f>
        <v>0</v>
      </c>
      <c r="AM684">
        <f>'Master Data'!AM684</f>
        <v>0</v>
      </c>
      <c r="AN684">
        <f>'Master Data'!AN684</f>
        <v>0</v>
      </c>
      <c r="AO684">
        <f>'Master Data'!AO684</f>
        <v>0</v>
      </c>
      <c r="AP684">
        <f>'Master Data'!AP684</f>
        <v>0</v>
      </c>
      <c r="AQ684">
        <f>'Master Data'!AQ684</f>
        <v>0</v>
      </c>
      <c r="AR684">
        <f>'Master Data'!AR684</f>
        <v>0</v>
      </c>
      <c r="AS684">
        <f>'Master Data'!AS684</f>
        <v>0</v>
      </c>
      <c r="AT684">
        <f>'Master Data'!AT684</f>
        <v>0</v>
      </c>
      <c r="AU684">
        <f>'Master Data'!AU684</f>
        <v>0</v>
      </c>
      <c r="AV684">
        <f>'Master Data'!AV684</f>
        <v>0</v>
      </c>
      <c r="AW684">
        <f>'Master Data'!AW684</f>
        <v>0</v>
      </c>
      <c r="AX684">
        <f>'Master Data'!AX684</f>
        <v>0</v>
      </c>
      <c r="AY684">
        <f>'Master Data'!AY684</f>
        <v>0</v>
      </c>
      <c r="AZ684">
        <f>'Master Data'!AZ684</f>
        <v>0</v>
      </c>
      <c r="BA684">
        <f>'Master Data'!BA684</f>
        <v>0</v>
      </c>
      <c r="BB684">
        <f>'Master Data'!BB684</f>
        <v>0</v>
      </c>
      <c r="BC684">
        <f>'Master Data'!BC684</f>
        <v>0</v>
      </c>
      <c r="BD684">
        <f>'Master Data'!BD684</f>
        <v>0</v>
      </c>
      <c r="BE684">
        <f>'Master Data'!BE684</f>
        <v>0</v>
      </c>
      <c r="BF684">
        <f>'Master Data'!BF684</f>
        <v>0</v>
      </c>
      <c r="BG684">
        <f>'Master Data'!BG684</f>
        <v>0</v>
      </c>
      <c r="BH684">
        <f>'Master Data'!BH684</f>
        <v>0</v>
      </c>
      <c r="BI684">
        <f>'Master Data'!BI684</f>
        <v>0</v>
      </c>
      <c r="BJ684">
        <f>'Master Data'!BJ684</f>
        <v>0</v>
      </c>
      <c r="BK684">
        <f>'Master Data'!BK684</f>
        <v>0</v>
      </c>
      <c r="BL684">
        <f>'Master Data'!BL684</f>
        <v>0</v>
      </c>
      <c r="BM684">
        <f>'Master Data'!BM684</f>
        <v>0</v>
      </c>
      <c r="BN684">
        <f>'Master Data'!BN684</f>
        <v>0</v>
      </c>
      <c r="BO684">
        <f>'Master Data'!BO684</f>
        <v>0</v>
      </c>
      <c r="BP684">
        <f>'Master Data'!BP684</f>
        <v>0</v>
      </c>
      <c r="BQ684">
        <f>'Master Data'!BQ684</f>
        <v>0</v>
      </c>
      <c r="BR684">
        <f>'Master Data'!BR684</f>
        <v>0</v>
      </c>
      <c r="BS684">
        <f>'Master Data'!BS684</f>
        <v>0</v>
      </c>
      <c r="BT684">
        <f>'Master Data'!BT684</f>
        <v>0</v>
      </c>
      <c r="BU684">
        <f>'Master Data'!BU684</f>
        <v>0</v>
      </c>
      <c r="BV684">
        <f>'Master Data'!BV684</f>
        <v>0</v>
      </c>
      <c r="BW684">
        <f>'Master Data'!BW684</f>
        <v>20240402</v>
      </c>
      <c r="BX684" t="str">
        <f t="shared" si="120"/>
        <v>Women of Valor, Inc. - Substance Abuse-Md Certified Clinical Supervisor (72 Hours)</v>
      </c>
      <c r="BY684" s="27" t="str">
        <f t="shared" si="113"/>
        <v/>
      </c>
      <c r="BZ684" s="20" t="e">
        <f t="shared" si="114"/>
        <v>#DIV/0!</v>
      </c>
      <c r="CA684" s="20" t="e">
        <f t="shared" si="115"/>
        <v>#DIV/0!</v>
      </c>
      <c r="CB684" s="20" t="e">
        <f t="shared" si="116"/>
        <v>#DIV/0!</v>
      </c>
      <c r="CC684" s="20" t="e">
        <f t="shared" si="117"/>
        <v>#DIV/0!</v>
      </c>
      <c r="CD684" s="20" t="e">
        <f t="shared" si="118"/>
        <v>#DIV/0!</v>
      </c>
      <c r="CE684" s="26">
        <f t="shared" si="119"/>
        <v>2999</v>
      </c>
      <c r="CF684" s="24" t="str">
        <f t="shared" si="121"/>
        <v xml:space="preserve"> </v>
      </c>
      <c r="CG684" s="24" t="str">
        <f t="shared" si="122"/>
        <v xml:space="preserve"> </v>
      </c>
      <c r="CH684" s="24" t="str">
        <f t="shared" si="123"/>
        <v xml:space="preserve"> </v>
      </c>
    </row>
    <row r="685" spans="1:86">
      <c r="A685" t="str">
        <f>'Master Data'!A685</f>
        <v>MD</v>
      </c>
      <c r="B685" t="str">
        <f>'Master Data'!B685</f>
        <v>Chesapeake College</v>
      </c>
      <c r="C685" t="str">
        <f>'Master Data'!C685</f>
        <v>A Maryland public community college, accredited by the Middle States Commission on Higher Education. See this provider s website for more information. https://www.chesapeake.</v>
      </c>
      <c r="D685" t="str">
        <f>'Master Data'!D685</f>
        <v>1000 College Cir</v>
      </c>
      <c r="E685">
        <f>'Master Data'!E685</f>
        <v>0</v>
      </c>
      <c r="F685" t="str">
        <f>'Master Data'!F685</f>
        <v>Wye Mills</v>
      </c>
      <c r="G685" t="str">
        <f>'Master Data'!G685</f>
        <v>MD</v>
      </c>
      <c r="H685">
        <f>'Master Data'!H685</f>
        <v>21679</v>
      </c>
      <c r="I685">
        <f>'Master Data'!I685</f>
        <v>1</v>
      </c>
      <c r="J685" t="str">
        <f>'Master Data'!J685</f>
        <v>Electrical Technician (591 clock hours)</v>
      </c>
      <c r="K685" t="str">
        <f>'Master Data'!K685</f>
        <v>This 4-level NCCER curriculum provides the first 2 levels of training for those seeking a career as Electronic Systems Technicians.</v>
      </c>
      <c r="L685" t="str">
        <f>'Master Data'!L685</f>
        <v>https://www.chesapeake.edu/skilled-trades-program/electrician</v>
      </c>
      <c r="M685">
        <f>'Master Data'!M685</f>
        <v>1</v>
      </c>
      <c r="N685" t="str">
        <f>'Master Data'!N685</f>
        <v>NCCER Commercial Electrician V2</v>
      </c>
      <c r="O685">
        <f>'Master Data'!O685</f>
        <v>460301</v>
      </c>
      <c r="P685">
        <f>'Master Data'!P685</f>
        <v>5480</v>
      </c>
      <c r="Q685">
        <f>'Master Data'!Q685</f>
        <v>370</v>
      </c>
      <c r="R685">
        <f>'Master Data'!R685</f>
        <v>3</v>
      </c>
      <c r="S685">
        <f>'Master Data'!S685</f>
        <v>192</v>
      </c>
      <c r="T685">
        <f>'Master Data'!T685</f>
        <v>1</v>
      </c>
      <c r="U685">
        <f>'Master Data'!U685</f>
        <v>1</v>
      </c>
      <c r="V685">
        <f>'Master Data'!V685</f>
        <v>47301300</v>
      </c>
      <c r="W685">
        <f>'Master Data'!W685</f>
        <v>0</v>
      </c>
      <c r="X685">
        <f>'Master Data'!X685</f>
        <v>0</v>
      </c>
      <c r="Y685">
        <f>'Master Data'!Y685</f>
        <v>0</v>
      </c>
      <c r="Z685">
        <f>'Master Data'!Z685</f>
        <v>0</v>
      </c>
      <c r="AA685">
        <f>'Master Data'!AA685</f>
        <v>0</v>
      </c>
      <c r="AB685">
        <f>'Master Data'!AB685</f>
        <v>0</v>
      </c>
      <c r="AC685">
        <f>'Master Data'!AC685</f>
        <v>0</v>
      </c>
      <c r="AD685">
        <f>'Master Data'!AD685</f>
        <v>0</v>
      </c>
      <c r="AE685">
        <f>'Master Data'!AE685</f>
        <v>0</v>
      </c>
      <c r="AF685">
        <f>'Master Data'!AF685</f>
        <v>9999999.9900000002</v>
      </c>
      <c r="AG685">
        <f>'Master Data'!AG685</f>
        <v>9999999.9900000002</v>
      </c>
      <c r="AH685">
        <f>'Master Data'!AH685</f>
        <v>0</v>
      </c>
      <c r="AI685">
        <f>'Master Data'!AI685</f>
        <v>0</v>
      </c>
      <c r="AJ685">
        <f>'Master Data'!AJ685</f>
        <v>0</v>
      </c>
      <c r="AK685">
        <f>'Master Data'!AK685</f>
        <v>0</v>
      </c>
      <c r="AL685">
        <f>'Master Data'!AL685</f>
        <v>0</v>
      </c>
      <c r="AM685">
        <f>'Master Data'!AM685</f>
        <v>0</v>
      </c>
      <c r="AN685">
        <f>'Master Data'!AN685</f>
        <v>0</v>
      </c>
      <c r="AO685">
        <f>'Master Data'!AO685</f>
        <v>0</v>
      </c>
      <c r="AP685">
        <f>'Master Data'!AP685</f>
        <v>0</v>
      </c>
      <c r="AQ685">
        <f>'Master Data'!AQ685</f>
        <v>0</v>
      </c>
      <c r="AR685">
        <f>'Master Data'!AR685</f>
        <v>0</v>
      </c>
      <c r="AS685">
        <f>'Master Data'!AS685</f>
        <v>0</v>
      </c>
      <c r="AT685">
        <f>'Master Data'!AT685</f>
        <v>0</v>
      </c>
      <c r="AU685">
        <f>'Master Data'!AU685</f>
        <v>0</v>
      </c>
      <c r="AV685">
        <f>'Master Data'!AV685</f>
        <v>0</v>
      </c>
      <c r="AW685">
        <f>'Master Data'!AW685</f>
        <v>0</v>
      </c>
      <c r="AX685">
        <f>'Master Data'!AX685</f>
        <v>0</v>
      </c>
      <c r="AY685">
        <f>'Master Data'!AY685</f>
        <v>0</v>
      </c>
      <c r="AZ685">
        <f>'Master Data'!AZ685</f>
        <v>0</v>
      </c>
      <c r="BA685">
        <f>'Master Data'!BA685</f>
        <v>0</v>
      </c>
      <c r="BB685">
        <f>'Master Data'!BB685</f>
        <v>0</v>
      </c>
      <c r="BC685">
        <f>'Master Data'!BC685</f>
        <v>0</v>
      </c>
      <c r="BD685">
        <f>'Master Data'!BD685</f>
        <v>0</v>
      </c>
      <c r="BE685">
        <f>'Master Data'!BE685</f>
        <v>0</v>
      </c>
      <c r="BF685">
        <f>'Master Data'!BF685</f>
        <v>0</v>
      </c>
      <c r="BG685">
        <f>'Master Data'!BG685</f>
        <v>0</v>
      </c>
      <c r="BH685">
        <f>'Master Data'!BH685</f>
        <v>0</v>
      </c>
      <c r="BI685">
        <f>'Master Data'!BI685</f>
        <v>0</v>
      </c>
      <c r="BJ685">
        <f>'Master Data'!BJ685</f>
        <v>0</v>
      </c>
      <c r="BK685">
        <f>'Master Data'!BK685</f>
        <v>0</v>
      </c>
      <c r="BL685">
        <f>'Master Data'!BL685</f>
        <v>0</v>
      </c>
      <c r="BM685">
        <f>'Master Data'!BM685</f>
        <v>0</v>
      </c>
      <c r="BN685">
        <f>'Master Data'!BN685</f>
        <v>0</v>
      </c>
      <c r="BO685">
        <f>'Master Data'!BO685</f>
        <v>0</v>
      </c>
      <c r="BP685">
        <f>'Master Data'!BP685</f>
        <v>0</v>
      </c>
      <c r="BQ685">
        <f>'Master Data'!BQ685</f>
        <v>0</v>
      </c>
      <c r="BR685">
        <f>'Master Data'!BR685</f>
        <v>0</v>
      </c>
      <c r="BS685">
        <f>'Master Data'!BS685</f>
        <v>0</v>
      </c>
      <c r="BT685">
        <f>'Master Data'!BT685</f>
        <v>0</v>
      </c>
      <c r="BU685">
        <f>'Master Data'!BU685</f>
        <v>0</v>
      </c>
      <c r="BV685">
        <f>'Master Data'!BV685</f>
        <v>0</v>
      </c>
      <c r="BW685">
        <f>'Master Data'!BW685</f>
        <v>20240604</v>
      </c>
      <c r="BX685" t="str">
        <f t="shared" si="120"/>
        <v>Chesapeake College - Electrical Technician (591 clock hours)</v>
      </c>
      <c r="BY685" s="27" t="str">
        <f t="shared" si="113"/>
        <v/>
      </c>
      <c r="BZ685" s="20" t="e">
        <f t="shared" si="114"/>
        <v>#DIV/0!</v>
      </c>
      <c r="CA685" s="20" t="e">
        <f t="shared" si="115"/>
        <v>#DIV/0!</v>
      </c>
      <c r="CB685" s="20" t="e">
        <f t="shared" si="116"/>
        <v>#DIV/0!</v>
      </c>
      <c r="CC685" s="20" t="e">
        <f t="shared" si="117"/>
        <v>#DIV/0!</v>
      </c>
      <c r="CD685" s="20" t="e">
        <f t="shared" si="118"/>
        <v>#DIV/0!</v>
      </c>
      <c r="CE685" s="26">
        <f t="shared" si="119"/>
        <v>5850</v>
      </c>
      <c r="CF685" s="24" t="str">
        <f t="shared" si="121"/>
        <v xml:space="preserve"> </v>
      </c>
      <c r="CG685" s="24" t="str">
        <f t="shared" si="122"/>
        <v xml:space="preserve"> </v>
      </c>
      <c r="CH685" s="24" t="str">
        <f t="shared" si="123"/>
        <v xml:space="preserve"> </v>
      </c>
    </row>
    <row r="686" spans="1:86">
      <c r="A686" t="str">
        <f>'Master Data'!A686</f>
        <v>MD</v>
      </c>
      <c r="B686" t="str">
        <f>'Master Data'!B686</f>
        <v>Morgan State University</v>
      </c>
      <c r="C686" t="str">
        <f>'Master Data'!C686</f>
        <v>A Maryland public university, accredited by the Middle States Commission on Higher Education. See this provider s website for more information. https://www.morgan.</v>
      </c>
      <c r="D686" t="str">
        <f>'Master Data'!D686</f>
        <v>1700 E. Cold Spring Lane</v>
      </c>
      <c r="E686">
        <f>'Master Data'!E686</f>
        <v>0</v>
      </c>
      <c r="F686" t="str">
        <f>'Master Data'!F686</f>
        <v>Baltimore</v>
      </c>
      <c r="G686" t="str">
        <f>'Master Data'!G686</f>
        <v>MD</v>
      </c>
      <c r="H686">
        <f>'Master Data'!H686</f>
        <v>21251</v>
      </c>
      <c r="I686">
        <f>'Master Data'!I686</f>
        <v>2</v>
      </c>
      <c r="J686" t="str">
        <f>'Master Data'!J686</f>
        <v>Medical Billing and Coding (370 clock hours)</v>
      </c>
      <c r="K686" t="str">
        <f>'Master Data'!K686</f>
        <v>Preparation for the Certified Professional Coder exam via the American Academy of Professional Coders. Medical terminology, anatomy, &amp; pathophysiology required for exam.</v>
      </c>
      <c r="L686" t="str">
        <f>'Master Data'!L686</f>
        <v>https://www.morgan.edu/center-for-continuing-and-professional-studies/non-credit-programs/online-career-training/featured-courses</v>
      </c>
      <c r="M686">
        <f>'Master Data'!M686</f>
        <v>1</v>
      </c>
      <c r="N686" t="str">
        <f>'Master Data'!N686</f>
        <v>Certified Professional Coder (CPC) exam offered by the American Academy of Professional Coders (AAPC)</v>
      </c>
      <c r="O686">
        <f>'Master Data'!O686</f>
        <v>510714</v>
      </c>
      <c r="P686">
        <f>'Master Data'!P686</f>
        <v>2995</v>
      </c>
      <c r="Q686">
        <f>'Master Data'!Q686</f>
        <v>0</v>
      </c>
      <c r="R686">
        <f>'Master Data'!R686</f>
        <v>7</v>
      </c>
      <c r="S686">
        <f>'Master Data'!S686</f>
        <v>52</v>
      </c>
      <c r="T686">
        <f>'Master Data'!T686</f>
        <v>0</v>
      </c>
      <c r="U686">
        <f>'Master Data'!U686</f>
        <v>2</v>
      </c>
      <c r="V686">
        <f>'Master Data'!V686</f>
        <v>29207200</v>
      </c>
      <c r="W686">
        <f>'Master Data'!W686</f>
        <v>0</v>
      </c>
      <c r="X686">
        <f>'Master Data'!X686</f>
        <v>0</v>
      </c>
      <c r="Y686">
        <f>'Master Data'!Y686</f>
        <v>18</v>
      </c>
      <c r="Z686">
        <f>'Master Data'!Z686</f>
        <v>2</v>
      </c>
      <c r="AA686">
        <f>'Master Data'!AA686</f>
        <v>1</v>
      </c>
      <c r="AB686">
        <f>'Master Data'!AB686</f>
        <v>0</v>
      </c>
      <c r="AC686">
        <f>'Master Data'!AC686</f>
        <v>0</v>
      </c>
      <c r="AD686">
        <f>'Master Data'!AD686</f>
        <v>0</v>
      </c>
      <c r="AE686">
        <f>'Master Data'!AE686</f>
        <v>0</v>
      </c>
      <c r="AF686">
        <f>'Master Data'!AF686</f>
        <v>9999999.9900000002</v>
      </c>
      <c r="AG686">
        <f>'Master Data'!AG686</f>
        <v>9999999.9900000002</v>
      </c>
      <c r="AH686">
        <f>'Master Data'!AH686</f>
        <v>1</v>
      </c>
      <c r="AI686">
        <f>'Master Data'!AI686</f>
        <v>0</v>
      </c>
      <c r="AJ686">
        <f>'Master Data'!AJ686</f>
        <v>0</v>
      </c>
      <c r="AK686">
        <f>'Master Data'!AK686</f>
        <v>0</v>
      </c>
      <c r="AL686">
        <f>'Master Data'!AL686</f>
        <v>0</v>
      </c>
      <c r="AM686">
        <f>'Master Data'!AM686</f>
        <v>0</v>
      </c>
      <c r="AN686">
        <f>'Master Data'!AN686</f>
        <v>0</v>
      </c>
      <c r="AO686">
        <f>'Master Data'!AO686</f>
        <v>0</v>
      </c>
      <c r="AP686">
        <f>'Master Data'!AP686</f>
        <v>0</v>
      </c>
      <c r="AQ686">
        <f>'Master Data'!AQ686</f>
        <v>0</v>
      </c>
      <c r="AR686">
        <f>'Master Data'!AR686</f>
        <v>0</v>
      </c>
      <c r="AS686">
        <f>'Master Data'!AS686</f>
        <v>0</v>
      </c>
      <c r="AT686">
        <f>'Master Data'!AT686</f>
        <v>0</v>
      </c>
      <c r="AU686">
        <f>'Master Data'!AU686</f>
        <v>0</v>
      </c>
      <c r="AV686">
        <f>'Master Data'!AV686</f>
        <v>0</v>
      </c>
      <c r="AW686">
        <f>'Master Data'!AW686</f>
        <v>0</v>
      </c>
      <c r="AX686">
        <f>'Master Data'!AX686</f>
        <v>0</v>
      </c>
      <c r="AY686">
        <f>'Master Data'!AY686</f>
        <v>0</v>
      </c>
      <c r="AZ686">
        <f>'Master Data'!AZ686</f>
        <v>0</v>
      </c>
      <c r="BA686">
        <f>'Master Data'!BA686</f>
        <v>0</v>
      </c>
      <c r="BB686">
        <f>'Master Data'!BB686</f>
        <v>0</v>
      </c>
      <c r="BC686">
        <f>'Master Data'!BC686</f>
        <v>0</v>
      </c>
      <c r="BD686">
        <f>'Master Data'!BD686</f>
        <v>0</v>
      </c>
      <c r="BE686">
        <f>'Master Data'!BE686</f>
        <v>0</v>
      </c>
      <c r="BF686">
        <f>'Master Data'!BF686</f>
        <v>0</v>
      </c>
      <c r="BG686">
        <f>'Master Data'!BG686</f>
        <v>0</v>
      </c>
      <c r="BH686">
        <f>'Master Data'!BH686</f>
        <v>0</v>
      </c>
      <c r="BI686">
        <f>'Master Data'!BI686</f>
        <v>0</v>
      </c>
      <c r="BJ686">
        <f>'Master Data'!BJ686</f>
        <v>0</v>
      </c>
      <c r="BK686">
        <f>'Master Data'!BK686</f>
        <v>0</v>
      </c>
      <c r="BL686">
        <f>'Master Data'!BL686</f>
        <v>0</v>
      </c>
      <c r="BM686">
        <f>'Master Data'!BM686</f>
        <v>0</v>
      </c>
      <c r="BN686">
        <f>'Master Data'!BN686</f>
        <v>0</v>
      </c>
      <c r="BO686">
        <f>'Master Data'!BO686</f>
        <v>0</v>
      </c>
      <c r="BP686">
        <f>'Master Data'!BP686</f>
        <v>0</v>
      </c>
      <c r="BQ686">
        <f>'Master Data'!BQ686</f>
        <v>0</v>
      </c>
      <c r="BR686">
        <f>'Master Data'!BR686</f>
        <v>0</v>
      </c>
      <c r="BS686">
        <f>'Master Data'!BS686</f>
        <v>0</v>
      </c>
      <c r="BT686">
        <f>'Master Data'!BT686</f>
        <v>0</v>
      </c>
      <c r="BU686">
        <f>'Master Data'!BU686</f>
        <v>0</v>
      </c>
      <c r="BV686">
        <f>'Master Data'!BV686</f>
        <v>0</v>
      </c>
      <c r="BW686">
        <f>'Master Data'!BW686</f>
        <v>20240409</v>
      </c>
      <c r="BX686" t="str">
        <f t="shared" si="120"/>
        <v>Morgan State University - Medical Billing and Coding (370 clock hours)</v>
      </c>
      <c r="BY686" s="27" t="str">
        <f t="shared" si="113"/>
        <v/>
      </c>
      <c r="BZ686" s="20" t="e">
        <f t="shared" si="114"/>
        <v>#DIV/0!</v>
      </c>
      <c r="CA686" s="20" t="e">
        <f t="shared" si="115"/>
        <v>#DIV/0!</v>
      </c>
      <c r="CB686" s="20">
        <f t="shared" si="116"/>
        <v>0</v>
      </c>
      <c r="CC686" s="20" t="e">
        <f t="shared" si="117"/>
        <v>#DIV/0!</v>
      </c>
      <c r="CD686" s="20" t="e">
        <f t="shared" si="118"/>
        <v>#DIV/0!</v>
      </c>
      <c r="CE686" s="26">
        <f t="shared" si="119"/>
        <v>2995</v>
      </c>
      <c r="CF686" s="24" t="str">
        <f t="shared" si="121"/>
        <v xml:space="preserve"> </v>
      </c>
      <c r="CG686" s="24" t="str">
        <f t="shared" si="122"/>
        <v xml:space="preserve"> </v>
      </c>
      <c r="CH686" s="24" t="str">
        <f t="shared" si="123"/>
        <v xml:space="preserve"> </v>
      </c>
    </row>
    <row r="687" spans="1:86">
      <c r="A687" t="str">
        <f>'Master Data'!A687</f>
        <v>MD</v>
      </c>
      <c r="B687" t="str">
        <f>'Master Data'!B687</f>
        <v>Morgan State University</v>
      </c>
      <c r="C687" t="str">
        <f>'Master Data'!C687</f>
        <v>A Maryland public university, accredited by the Middle States Commission on Higher Education. See this provider s website for more information. https://www.morgan.</v>
      </c>
      <c r="D687" t="str">
        <f>'Master Data'!D687</f>
        <v>1700 E. Cold Spring Lane</v>
      </c>
      <c r="E687">
        <f>'Master Data'!E687</f>
        <v>0</v>
      </c>
      <c r="F687" t="str">
        <f>'Master Data'!F687</f>
        <v>Baltimore</v>
      </c>
      <c r="G687" t="str">
        <f>'Master Data'!G687</f>
        <v>MD</v>
      </c>
      <c r="H687">
        <f>'Master Data'!H687</f>
        <v>21251</v>
      </c>
      <c r="I687">
        <f>'Master Data'!I687</f>
        <v>2</v>
      </c>
      <c r="J687" t="str">
        <f>'Master Data'!J687</f>
        <v>Certified Medical Administrative Assistant (160 clock hours)</v>
      </c>
      <c r="K687" t="str">
        <f>'Master Data'!K687</f>
        <v>Prepare to take the Certified Medical Administrative Assistant exam via the National Healthcare Career Association.</v>
      </c>
      <c r="L687" t="str">
        <f>'Master Data'!L687</f>
        <v>https://careertraining.morgan.edu/training-programs/certified-medical-administrative-assistant/?utm_source=morganstate&amp;utm_medium=referral&amp;utm_campaign=medical_GES147_q2_fy21</v>
      </c>
      <c r="M687">
        <f>'Master Data'!M687</f>
        <v>1</v>
      </c>
      <c r="N687" t="str">
        <f>'Master Data'!N687</f>
        <v>Certified Medical Administrative Assistant (CMAA)</v>
      </c>
      <c r="O687">
        <f>'Master Data'!O687</f>
        <v>510716</v>
      </c>
      <c r="P687">
        <f>'Master Data'!P687</f>
        <v>1895</v>
      </c>
      <c r="Q687">
        <f>'Master Data'!Q687</f>
        <v>0</v>
      </c>
      <c r="R687">
        <f>'Master Data'!R687</f>
        <v>6</v>
      </c>
      <c r="S687">
        <f>'Master Data'!S687</f>
        <v>26</v>
      </c>
      <c r="T687">
        <f>'Master Data'!T687</f>
        <v>1</v>
      </c>
      <c r="U687">
        <f>'Master Data'!U687</f>
        <v>2</v>
      </c>
      <c r="V687">
        <f>'Master Data'!V687</f>
        <v>43601300</v>
      </c>
      <c r="W687">
        <f>'Master Data'!W687</f>
        <v>0</v>
      </c>
      <c r="X687">
        <f>'Master Data'!X687</f>
        <v>0</v>
      </c>
      <c r="Y687">
        <f>'Master Data'!Y687</f>
        <v>2</v>
      </c>
      <c r="Z687">
        <f>'Master Data'!Z687</f>
        <v>2</v>
      </c>
      <c r="AA687">
        <f>'Master Data'!AA687</f>
        <v>0</v>
      </c>
      <c r="AB687">
        <f>'Master Data'!AB687</f>
        <v>1</v>
      </c>
      <c r="AC687">
        <f>'Master Data'!AC687</f>
        <v>0</v>
      </c>
      <c r="AD687">
        <f>'Master Data'!AD687</f>
        <v>24357.61</v>
      </c>
      <c r="AE687">
        <f>'Master Data'!AE687</f>
        <v>0</v>
      </c>
      <c r="AF687">
        <f>'Master Data'!AF687</f>
        <v>24357.61</v>
      </c>
      <c r="AG687">
        <f>'Master Data'!AG687</f>
        <v>9999999.9900000002</v>
      </c>
      <c r="AH687">
        <f>'Master Data'!AH687</f>
        <v>1</v>
      </c>
      <c r="AI687">
        <f>'Master Data'!AI687</f>
        <v>0</v>
      </c>
      <c r="AJ687">
        <f>'Master Data'!AJ687</f>
        <v>0</v>
      </c>
      <c r="AK687">
        <f>'Master Data'!AK687</f>
        <v>0</v>
      </c>
      <c r="AL687">
        <f>'Master Data'!AL687</f>
        <v>0</v>
      </c>
      <c r="AM687">
        <f>'Master Data'!AM687</f>
        <v>0</v>
      </c>
      <c r="AN687">
        <f>'Master Data'!AN687</f>
        <v>0</v>
      </c>
      <c r="AO687">
        <f>'Master Data'!AO687</f>
        <v>0</v>
      </c>
      <c r="AP687">
        <f>'Master Data'!AP687</f>
        <v>0</v>
      </c>
      <c r="AQ687">
        <f>'Master Data'!AQ687</f>
        <v>0</v>
      </c>
      <c r="AR687">
        <f>'Master Data'!AR687</f>
        <v>0</v>
      </c>
      <c r="AS687">
        <f>'Master Data'!AS687</f>
        <v>0</v>
      </c>
      <c r="AT687">
        <f>'Master Data'!AT687</f>
        <v>0</v>
      </c>
      <c r="AU687">
        <f>'Master Data'!AU687</f>
        <v>0</v>
      </c>
      <c r="AV687">
        <f>'Master Data'!AV687</f>
        <v>0</v>
      </c>
      <c r="AW687">
        <f>'Master Data'!AW687</f>
        <v>0</v>
      </c>
      <c r="AX687">
        <f>'Master Data'!AX687</f>
        <v>0</v>
      </c>
      <c r="AY687">
        <f>'Master Data'!AY687</f>
        <v>0</v>
      </c>
      <c r="AZ687">
        <f>'Master Data'!AZ687</f>
        <v>0</v>
      </c>
      <c r="BA687">
        <f>'Master Data'!BA687</f>
        <v>0</v>
      </c>
      <c r="BB687">
        <f>'Master Data'!BB687</f>
        <v>0</v>
      </c>
      <c r="BC687">
        <f>'Master Data'!BC687</f>
        <v>0</v>
      </c>
      <c r="BD687">
        <f>'Master Data'!BD687</f>
        <v>0</v>
      </c>
      <c r="BE687">
        <f>'Master Data'!BE687</f>
        <v>0</v>
      </c>
      <c r="BF687">
        <f>'Master Data'!BF687</f>
        <v>0</v>
      </c>
      <c r="BG687">
        <f>'Master Data'!BG687</f>
        <v>0</v>
      </c>
      <c r="BH687">
        <f>'Master Data'!BH687</f>
        <v>0</v>
      </c>
      <c r="BI687">
        <f>'Master Data'!BI687</f>
        <v>0</v>
      </c>
      <c r="BJ687">
        <f>'Master Data'!BJ687</f>
        <v>0</v>
      </c>
      <c r="BK687">
        <f>'Master Data'!BK687</f>
        <v>0</v>
      </c>
      <c r="BL687">
        <f>'Master Data'!BL687</f>
        <v>0</v>
      </c>
      <c r="BM687">
        <f>'Master Data'!BM687</f>
        <v>0</v>
      </c>
      <c r="BN687">
        <f>'Master Data'!BN687</f>
        <v>0</v>
      </c>
      <c r="BO687">
        <f>'Master Data'!BO687</f>
        <v>0</v>
      </c>
      <c r="BP687">
        <f>'Master Data'!BP687</f>
        <v>0</v>
      </c>
      <c r="BQ687">
        <f>'Master Data'!BQ687</f>
        <v>0</v>
      </c>
      <c r="BR687">
        <f>'Master Data'!BR687</f>
        <v>0</v>
      </c>
      <c r="BS687">
        <f>'Master Data'!BS687</f>
        <v>0</v>
      </c>
      <c r="BT687">
        <f>'Master Data'!BT687</f>
        <v>0</v>
      </c>
      <c r="BU687">
        <f>'Master Data'!BU687</f>
        <v>0</v>
      </c>
      <c r="BV687">
        <f>'Master Data'!BV687</f>
        <v>0</v>
      </c>
      <c r="BW687">
        <f>'Master Data'!BW687</f>
        <v>20240409</v>
      </c>
      <c r="BX687" t="str">
        <f t="shared" si="120"/>
        <v>Morgan State University - Certified Medical Administrative Assistant (160 clock hours)</v>
      </c>
      <c r="BY687" s="27" t="str">
        <f t="shared" si="113"/>
        <v/>
      </c>
      <c r="BZ687" s="20" t="e">
        <f t="shared" si="114"/>
        <v>#DIV/0!</v>
      </c>
      <c r="CA687" s="20" t="e">
        <f t="shared" si="115"/>
        <v>#DIV/0!</v>
      </c>
      <c r="CB687" s="20">
        <f t="shared" si="116"/>
        <v>1</v>
      </c>
      <c r="CC687" s="20" t="e">
        <f t="shared" si="117"/>
        <v>#DIV/0!</v>
      </c>
      <c r="CD687" s="20" t="e">
        <f t="shared" si="118"/>
        <v>#DIV/0!</v>
      </c>
      <c r="CE687" s="26">
        <f t="shared" si="119"/>
        <v>1895</v>
      </c>
      <c r="CF687" s="24" t="str">
        <f t="shared" si="121"/>
        <v xml:space="preserve"> </v>
      </c>
      <c r="CG687" s="24">
        <f t="shared" si="122"/>
        <v>24357.61</v>
      </c>
      <c r="CH687" s="24" t="str">
        <f t="shared" si="123"/>
        <v xml:space="preserve"> </v>
      </c>
    </row>
    <row r="688" spans="1:86">
      <c r="A688" t="str">
        <f>'Master Data'!A688</f>
        <v>MD</v>
      </c>
      <c r="B688" t="str">
        <f>'Master Data'!B688</f>
        <v>Morgan State University</v>
      </c>
      <c r="C688" t="str">
        <f>'Master Data'!C688</f>
        <v>A Maryland public university, accredited by the Middle States Commission on Higher Education. See this provider s website for more information. https://www.morgan.</v>
      </c>
      <c r="D688" t="str">
        <f>'Master Data'!D688</f>
        <v>1700 E. Cold Spring Lane</v>
      </c>
      <c r="E688">
        <f>'Master Data'!E688</f>
        <v>0</v>
      </c>
      <c r="F688" t="str">
        <f>'Master Data'!F688</f>
        <v>Baltimore</v>
      </c>
      <c r="G688" t="str">
        <f>'Master Data'!G688</f>
        <v>MD</v>
      </c>
      <c r="H688">
        <f>'Master Data'!H688</f>
        <v>21251</v>
      </c>
      <c r="I688">
        <f>'Master Data'!I688</f>
        <v>2</v>
      </c>
      <c r="J688" t="str">
        <f>'Master Data'!J688</f>
        <v>Freight Broker/Agent Training (100 clock hours)</v>
      </c>
      <c r="K688" t="str">
        <f>'Master Data'!K688</f>
        <v>Students will gain the skills they need to be successful freight brokers or freight agents. Covers information about the freight broker and about the brokerage process. No training is required to obtain the registration.</v>
      </c>
      <c r="L688" t="str">
        <f>'Master Data'!L688</f>
        <v>https://careertraining.morgan.edu/training-programs/freight-broker-training/</v>
      </c>
      <c r="M688">
        <f>'Master Data'!M688</f>
        <v>1</v>
      </c>
      <c r="N688" t="str">
        <f>'Master Data'!N688</f>
        <v>Freight broker registration via Federal Motor Carrier Safety Administration</v>
      </c>
      <c r="O688">
        <f>'Master Data'!O688</f>
        <v>520209</v>
      </c>
      <c r="P688">
        <f>'Master Data'!P688</f>
        <v>1895</v>
      </c>
      <c r="Q688">
        <f>'Master Data'!Q688</f>
        <v>0</v>
      </c>
      <c r="R688">
        <f>'Master Data'!R688</f>
        <v>4</v>
      </c>
      <c r="S688">
        <f>'Master Data'!S688</f>
        <v>26</v>
      </c>
      <c r="T688">
        <f>'Master Data'!T688</f>
        <v>0</v>
      </c>
      <c r="U688">
        <f>'Master Data'!U688</f>
        <v>2</v>
      </c>
      <c r="V688">
        <f>'Master Data'!V688</f>
        <v>11307100</v>
      </c>
      <c r="W688">
        <f>'Master Data'!W688</f>
        <v>0</v>
      </c>
      <c r="X688">
        <f>'Master Data'!X688</f>
        <v>0</v>
      </c>
      <c r="Y688">
        <f>'Master Data'!Y688</f>
        <v>31</v>
      </c>
      <c r="Z688">
        <f>'Master Data'!Z688</f>
        <v>25</v>
      </c>
      <c r="AA688">
        <f>'Master Data'!AA688</f>
        <v>8</v>
      </c>
      <c r="AB688">
        <f>'Master Data'!AB688</f>
        <v>0</v>
      </c>
      <c r="AC688">
        <f>'Master Data'!AC688</f>
        <v>0</v>
      </c>
      <c r="AD688">
        <f>'Master Data'!AD688</f>
        <v>0</v>
      </c>
      <c r="AE688">
        <f>'Master Data'!AE688</f>
        <v>0</v>
      </c>
      <c r="AF688">
        <f>'Master Data'!AF688</f>
        <v>9999999.9900000002</v>
      </c>
      <c r="AG688">
        <f>'Master Data'!AG688</f>
        <v>9999999.9900000002</v>
      </c>
      <c r="AH688">
        <f>'Master Data'!AH688</f>
        <v>7</v>
      </c>
      <c r="AI688">
        <f>'Master Data'!AI688</f>
        <v>0</v>
      </c>
      <c r="AJ688">
        <f>'Master Data'!AJ688</f>
        <v>0</v>
      </c>
      <c r="AK688">
        <f>'Master Data'!AK688</f>
        <v>0</v>
      </c>
      <c r="AL688">
        <f>'Master Data'!AL688</f>
        <v>0</v>
      </c>
      <c r="AM688">
        <f>'Master Data'!AM688</f>
        <v>0</v>
      </c>
      <c r="AN688">
        <f>'Master Data'!AN688</f>
        <v>0</v>
      </c>
      <c r="AO688">
        <f>'Master Data'!AO688</f>
        <v>0</v>
      </c>
      <c r="AP688">
        <f>'Master Data'!AP688</f>
        <v>0</v>
      </c>
      <c r="AQ688">
        <f>'Master Data'!AQ688</f>
        <v>0</v>
      </c>
      <c r="AR688">
        <f>'Master Data'!AR688</f>
        <v>0</v>
      </c>
      <c r="AS688">
        <f>'Master Data'!AS688</f>
        <v>0</v>
      </c>
      <c r="AT688">
        <f>'Master Data'!AT688</f>
        <v>0</v>
      </c>
      <c r="AU688">
        <f>'Master Data'!AU688</f>
        <v>0</v>
      </c>
      <c r="AV688">
        <f>'Master Data'!AV688</f>
        <v>0</v>
      </c>
      <c r="AW688">
        <f>'Master Data'!AW688</f>
        <v>0</v>
      </c>
      <c r="AX688">
        <f>'Master Data'!AX688</f>
        <v>0</v>
      </c>
      <c r="AY688">
        <f>'Master Data'!AY688</f>
        <v>0</v>
      </c>
      <c r="AZ688">
        <f>'Master Data'!AZ688</f>
        <v>0</v>
      </c>
      <c r="BA688">
        <f>'Master Data'!BA688</f>
        <v>0</v>
      </c>
      <c r="BB688">
        <f>'Master Data'!BB688</f>
        <v>0</v>
      </c>
      <c r="BC688">
        <f>'Master Data'!BC688</f>
        <v>0</v>
      </c>
      <c r="BD688">
        <f>'Master Data'!BD688</f>
        <v>0</v>
      </c>
      <c r="BE688">
        <f>'Master Data'!BE688</f>
        <v>0</v>
      </c>
      <c r="BF688">
        <f>'Master Data'!BF688</f>
        <v>0</v>
      </c>
      <c r="BG688">
        <f>'Master Data'!BG688</f>
        <v>0</v>
      </c>
      <c r="BH688">
        <f>'Master Data'!BH688</f>
        <v>0</v>
      </c>
      <c r="BI688">
        <f>'Master Data'!BI688</f>
        <v>0</v>
      </c>
      <c r="BJ688">
        <f>'Master Data'!BJ688</f>
        <v>0</v>
      </c>
      <c r="BK688">
        <f>'Master Data'!BK688</f>
        <v>0</v>
      </c>
      <c r="BL688">
        <f>'Master Data'!BL688</f>
        <v>0</v>
      </c>
      <c r="BM688">
        <f>'Master Data'!BM688</f>
        <v>0</v>
      </c>
      <c r="BN688">
        <f>'Master Data'!BN688</f>
        <v>0</v>
      </c>
      <c r="BO688">
        <f>'Master Data'!BO688</f>
        <v>0</v>
      </c>
      <c r="BP688">
        <f>'Master Data'!BP688</f>
        <v>0</v>
      </c>
      <c r="BQ688">
        <f>'Master Data'!BQ688</f>
        <v>0</v>
      </c>
      <c r="BR688">
        <f>'Master Data'!BR688</f>
        <v>0</v>
      </c>
      <c r="BS688">
        <f>'Master Data'!BS688</f>
        <v>0</v>
      </c>
      <c r="BT688">
        <f>'Master Data'!BT688</f>
        <v>0</v>
      </c>
      <c r="BU688">
        <f>'Master Data'!BU688</f>
        <v>0</v>
      </c>
      <c r="BV688">
        <f>'Master Data'!BV688</f>
        <v>0</v>
      </c>
      <c r="BW688">
        <f>'Master Data'!BW688</f>
        <v>20240321</v>
      </c>
      <c r="BX688" t="str">
        <f t="shared" si="120"/>
        <v>Morgan State University - Freight Broker/Agent Training (100 clock hours)</v>
      </c>
      <c r="BY688" s="27" t="str">
        <f t="shared" si="113"/>
        <v/>
      </c>
      <c r="BZ688" s="20" t="e">
        <f t="shared" si="114"/>
        <v>#DIV/0!</v>
      </c>
      <c r="CA688" s="20" t="e">
        <f t="shared" si="115"/>
        <v>#DIV/0!</v>
      </c>
      <c r="CB688" s="20">
        <f t="shared" si="116"/>
        <v>0</v>
      </c>
      <c r="CC688" s="20" t="e">
        <f t="shared" si="117"/>
        <v>#DIV/0!</v>
      </c>
      <c r="CD688" s="20" t="e">
        <f t="shared" si="118"/>
        <v>#DIV/0!</v>
      </c>
      <c r="CE688" s="26">
        <f t="shared" si="119"/>
        <v>1895</v>
      </c>
      <c r="CF688" s="24" t="str">
        <f t="shared" si="121"/>
        <v xml:space="preserve"> </v>
      </c>
      <c r="CG688" s="24" t="str">
        <f t="shared" si="122"/>
        <v xml:space="preserve"> </v>
      </c>
      <c r="CH688" s="24" t="str">
        <f t="shared" si="123"/>
        <v xml:space="preserve"> </v>
      </c>
    </row>
    <row r="689" spans="1:86">
      <c r="A689" t="str">
        <f>'Master Data'!A689</f>
        <v>MD</v>
      </c>
      <c r="B689" t="str">
        <f>'Master Data'!B689</f>
        <v>Morgan State University</v>
      </c>
      <c r="C689" t="str">
        <f>'Master Data'!C689</f>
        <v>A Maryland public university, accredited by the Middle States Commission on Higher Education. See this provider s website for more information. https://www.morgan.</v>
      </c>
      <c r="D689" t="str">
        <f>'Master Data'!D689</f>
        <v>1700 E. Cold Spring Lane</v>
      </c>
      <c r="E689">
        <f>'Master Data'!E689</f>
        <v>0</v>
      </c>
      <c r="F689" t="str">
        <f>'Master Data'!F689</f>
        <v>Baltimore</v>
      </c>
      <c r="G689" t="str">
        <f>'Master Data'!G689</f>
        <v>MD</v>
      </c>
      <c r="H689">
        <f>'Master Data'!H689</f>
        <v>21251</v>
      </c>
      <c r="I689">
        <f>'Master Data'!I689</f>
        <v>2</v>
      </c>
      <c r="J689" t="str">
        <f>'Master Data'!J689</f>
        <v>Pharmacy Technician (400 clock hours)</v>
      </c>
      <c r="K689" t="str">
        <f>'Master Data'!K689</f>
        <v>Preparation for the Pharmacy Technician Certification Board certification exam and an externship with a leading pharmacy chain.</v>
      </c>
      <c r="L689" t="str">
        <f>'Master Data'!L689</f>
        <v>https://www.morgan.edu/center-for-continuing-and-professional-studies/non-credit-programs/online-career-training/featured-courses/pharmacy-technician</v>
      </c>
      <c r="M689">
        <f>'Master Data'!M689</f>
        <v>1</v>
      </c>
      <c r="N689" t="str">
        <f>'Master Data'!N689</f>
        <v>Certified Pharmacy Technician (CPhT) credential from the Pharmacy Technician Certification Board (PTCB)</v>
      </c>
      <c r="O689">
        <f>'Master Data'!O689</f>
        <v>510805</v>
      </c>
      <c r="P689">
        <f>'Master Data'!P689</f>
        <v>2995</v>
      </c>
      <c r="Q689">
        <f>'Master Data'!Q689</f>
        <v>0</v>
      </c>
      <c r="R689">
        <f>'Master Data'!R689</f>
        <v>2</v>
      </c>
      <c r="S689">
        <f>'Master Data'!S689</f>
        <v>52</v>
      </c>
      <c r="T689">
        <f>'Master Data'!T689</f>
        <v>0</v>
      </c>
      <c r="U689">
        <f>'Master Data'!U689</f>
        <v>2</v>
      </c>
      <c r="V689">
        <f>'Master Data'!V689</f>
        <v>29205200</v>
      </c>
      <c r="W689">
        <f>'Master Data'!W689</f>
        <v>0</v>
      </c>
      <c r="X689">
        <f>'Master Data'!X689</f>
        <v>0</v>
      </c>
      <c r="Y689">
        <f>'Master Data'!Y689</f>
        <v>0</v>
      </c>
      <c r="Z689">
        <f>'Master Data'!Z689</f>
        <v>0</v>
      </c>
      <c r="AA689">
        <f>'Master Data'!AA689</f>
        <v>0</v>
      </c>
      <c r="AB689">
        <f>'Master Data'!AB689</f>
        <v>0</v>
      </c>
      <c r="AC689">
        <f>'Master Data'!AC689</f>
        <v>0</v>
      </c>
      <c r="AD689">
        <f>'Master Data'!AD689</f>
        <v>0</v>
      </c>
      <c r="AE689">
        <f>'Master Data'!AE689</f>
        <v>0</v>
      </c>
      <c r="AF689">
        <f>'Master Data'!AF689</f>
        <v>9999999.9900000002</v>
      </c>
      <c r="AG689">
        <f>'Master Data'!AG689</f>
        <v>9999999.9900000002</v>
      </c>
      <c r="AH689">
        <f>'Master Data'!AH689</f>
        <v>0</v>
      </c>
      <c r="AI689">
        <f>'Master Data'!AI689</f>
        <v>0</v>
      </c>
      <c r="AJ689">
        <f>'Master Data'!AJ689</f>
        <v>0</v>
      </c>
      <c r="AK689">
        <f>'Master Data'!AK689</f>
        <v>0</v>
      </c>
      <c r="AL689">
        <f>'Master Data'!AL689</f>
        <v>0</v>
      </c>
      <c r="AM689">
        <f>'Master Data'!AM689</f>
        <v>0</v>
      </c>
      <c r="AN689">
        <f>'Master Data'!AN689</f>
        <v>0</v>
      </c>
      <c r="AO689">
        <f>'Master Data'!AO689</f>
        <v>0</v>
      </c>
      <c r="AP689">
        <f>'Master Data'!AP689</f>
        <v>0</v>
      </c>
      <c r="AQ689">
        <f>'Master Data'!AQ689</f>
        <v>0</v>
      </c>
      <c r="AR689">
        <f>'Master Data'!AR689</f>
        <v>0</v>
      </c>
      <c r="AS689">
        <f>'Master Data'!AS689</f>
        <v>0</v>
      </c>
      <c r="AT689">
        <f>'Master Data'!AT689</f>
        <v>0</v>
      </c>
      <c r="AU689">
        <f>'Master Data'!AU689</f>
        <v>0</v>
      </c>
      <c r="AV689">
        <f>'Master Data'!AV689</f>
        <v>0</v>
      </c>
      <c r="AW689">
        <f>'Master Data'!AW689</f>
        <v>0</v>
      </c>
      <c r="AX689">
        <f>'Master Data'!AX689</f>
        <v>0</v>
      </c>
      <c r="AY689">
        <f>'Master Data'!AY689</f>
        <v>0</v>
      </c>
      <c r="AZ689">
        <f>'Master Data'!AZ689</f>
        <v>0</v>
      </c>
      <c r="BA689">
        <f>'Master Data'!BA689</f>
        <v>0</v>
      </c>
      <c r="BB689">
        <f>'Master Data'!BB689</f>
        <v>0</v>
      </c>
      <c r="BC689">
        <f>'Master Data'!BC689</f>
        <v>0</v>
      </c>
      <c r="BD689">
        <f>'Master Data'!BD689</f>
        <v>0</v>
      </c>
      <c r="BE689">
        <f>'Master Data'!BE689</f>
        <v>0</v>
      </c>
      <c r="BF689">
        <f>'Master Data'!BF689</f>
        <v>0</v>
      </c>
      <c r="BG689">
        <f>'Master Data'!BG689</f>
        <v>0</v>
      </c>
      <c r="BH689">
        <f>'Master Data'!BH689</f>
        <v>0</v>
      </c>
      <c r="BI689">
        <f>'Master Data'!BI689</f>
        <v>0</v>
      </c>
      <c r="BJ689">
        <f>'Master Data'!BJ689</f>
        <v>0</v>
      </c>
      <c r="BK689">
        <f>'Master Data'!BK689</f>
        <v>0</v>
      </c>
      <c r="BL689">
        <f>'Master Data'!BL689</f>
        <v>0</v>
      </c>
      <c r="BM689">
        <f>'Master Data'!BM689</f>
        <v>0</v>
      </c>
      <c r="BN689">
        <f>'Master Data'!BN689</f>
        <v>0</v>
      </c>
      <c r="BO689">
        <f>'Master Data'!BO689</f>
        <v>0</v>
      </c>
      <c r="BP689">
        <f>'Master Data'!BP689</f>
        <v>0</v>
      </c>
      <c r="BQ689">
        <f>'Master Data'!BQ689</f>
        <v>0</v>
      </c>
      <c r="BR689">
        <f>'Master Data'!BR689</f>
        <v>0</v>
      </c>
      <c r="BS689">
        <f>'Master Data'!BS689</f>
        <v>0</v>
      </c>
      <c r="BT689">
        <f>'Master Data'!BT689</f>
        <v>0</v>
      </c>
      <c r="BU689">
        <f>'Master Data'!BU689</f>
        <v>0</v>
      </c>
      <c r="BV689">
        <f>'Master Data'!BV689</f>
        <v>0</v>
      </c>
      <c r="BW689">
        <f>'Master Data'!BW689</f>
        <v>20240409</v>
      </c>
      <c r="BX689" t="str">
        <f t="shared" si="120"/>
        <v>Morgan State University - Pharmacy Technician (400 clock hours)</v>
      </c>
      <c r="BY689" s="27" t="str">
        <f t="shared" si="113"/>
        <v/>
      </c>
      <c r="BZ689" s="20" t="e">
        <f t="shared" si="114"/>
        <v>#DIV/0!</v>
      </c>
      <c r="CA689" s="20" t="e">
        <f t="shared" si="115"/>
        <v>#DIV/0!</v>
      </c>
      <c r="CB689" s="20" t="e">
        <f t="shared" si="116"/>
        <v>#DIV/0!</v>
      </c>
      <c r="CC689" s="20" t="e">
        <f t="shared" si="117"/>
        <v>#DIV/0!</v>
      </c>
      <c r="CD689" s="20" t="e">
        <f t="shared" si="118"/>
        <v>#DIV/0!</v>
      </c>
      <c r="CE689" s="26">
        <f t="shared" si="119"/>
        <v>2995</v>
      </c>
      <c r="CF689" s="24" t="str">
        <f t="shared" si="121"/>
        <v xml:space="preserve"> </v>
      </c>
      <c r="CG689" s="24" t="str">
        <f t="shared" si="122"/>
        <v xml:space="preserve"> </v>
      </c>
      <c r="CH689" s="24" t="str">
        <f t="shared" si="123"/>
        <v xml:space="preserve"> </v>
      </c>
    </row>
    <row r="690" spans="1:86">
      <c r="A690" t="str">
        <f>'Master Data'!A690</f>
        <v>MD</v>
      </c>
      <c r="B690" t="str">
        <f>'Master Data'!B690</f>
        <v>Morgan State University</v>
      </c>
      <c r="C690" t="str">
        <f>'Master Data'!C690</f>
        <v>A Maryland public university, accredited by the Middle States Commission on Higher Education. See this provider s website for more information. https://www.morgan.</v>
      </c>
      <c r="D690" t="str">
        <f>'Master Data'!D690</f>
        <v>1700 E. Cold Spring Lane</v>
      </c>
      <c r="E690">
        <f>'Master Data'!E690</f>
        <v>0</v>
      </c>
      <c r="F690" t="str">
        <f>'Master Data'!F690</f>
        <v>Baltimore</v>
      </c>
      <c r="G690" t="str">
        <f>'Master Data'!G690</f>
        <v>MD</v>
      </c>
      <c r="H690">
        <f>'Master Data'!H690</f>
        <v>21251</v>
      </c>
      <c r="I690">
        <f>'Master Data'!I690</f>
        <v>2</v>
      </c>
      <c r="J690" t="str">
        <f>'Master Data'!J690</f>
        <v>Professional Bookkeeping with QuickBooks (100 clock hours)</v>
      </c>
      <c r="K690" t="str">
        <f>'Master Data'!K690</f>
        <v>Learn to use QuickBooks Online to manage your business' finance, from recording income &amp; expenses to entering checks &amp; bank transfers &amp; setting up a chart of accounts.</v>
      </c>
      <c r="L690" t="str">
        <f>'Master Data'!L690</f>
        <v>https://careertraining.morgan.edu/training-programs/professional-bookkeeping-with-quickbooks-online-voucher-included/</v>
      </c>
      <c r="M690">
        <f>'Master Data'!M690</f>
        <v>1</v>
      </c>
      <c r="N690" t="str">
        <f>'Master Data'!N690</f>
        <v>QuickBooks Certified User (QBCU)</v>
      </c>
      <c r="O690">
        <f>'Master Data'!O690</f>
        <v>520302</v>
      </c>
      <c r="P690">
        <f>'Master Data'!P690</f>
        <v>2375</v>
      </c>
      <c r="Q690">
        <f>'Master Data'!Q690</f>
        <v>0</v>
      </c>
      <c r="R690">
        <f>'Master Data'!R690</f>
        <v>4</v>
      </c>
      <c r="S690">
        <f>'Master Data'!S690</f>
        <v>26</v>
      </c>
      <c r="T690">
        <f>'Master Data'!T690</f>
        <v>0</v>
      </c>
      <c r="U690">
        <f>'Master Data'!U690</f>
        <v>2</v>
      </c>
      <c r="V690">
        <f>'Master Data'!V690</f>
        <v>43303100</v>
      </c>
      <c r="W690">
        <f>'Master Data'!W690</f>
        <v>0</v>
      </c>
      <c r="X690">
        <f>'Master Data'!X690</f>
        <v>0</v>
      </c>
      <c r="Y690">
        <f>'Master Data'!Y690</f>
        <v>0</v>
      </c>
      <c r="Z690">
        <f>'Master Data'!Z690</f>
        <v>0</v>
      </c>
      <c r="AA690">
        <f>'Master Data'!AA690</f>
        <v>0</v>
      </c>
      <c r="AB690">
        <f>'Master Data'!AB690</f>
        <v>0</v>
      </c>
      <c r="AC690">
        <f>'Master Data'!AC690</f>
        <v>0</v>
      </c>
      <c r="AD690">
        <f>'Master Data'!AD690</f>
        <v>0</v>
      </c>
      <c r="AE690">
        <f>'Master Data'!AE690</f>
        <v>0</v>
      </c>
      <c r="AF690">
        <f>'Master Data'!AF690</f>
        <v>9999999.9900000002</v>
      </c>
      <c r="AG690">
        <f>'Master Data'!AG690</f>
        <v>9999999.9900000002</v>
      </c>
      <c r="AH690">
        <f>'Master Data'!AH690</f>
        <v>0</v>
      </c>
      <c r="AI690">
        <f>'Master Data'!AI690</f>
        <v>0</v>
      </c>
      <c r="AJ690">
        <f>'Master Data'!AJ690</f>
        <v>0</v>
      </c>
      <c r="AK690">
        <f>'Master Data'!AK690</f>
        <v>0</v>
      </c>
      <c r="AL690">
        <f>'Master Data'!AL690</f>
        <v>0</v>
      </c>
      <c r="AM690">
        <f>'Master Data'!AM690</f>
        <v>0</v>
      </c>
      <c r="AN690">
        <f>'Master Data'!AN690</f>
        <v>0</v>
      </c>
      <c r="AO690">
        <f>'Master Data'!AO690</f>
        <v>0</v>
      </c>
      <c r="AP690">
        <f>'Master Data'!AP690</f>
        <v>0</v>
      </c>
      <c r="AQ690">
        <f>'Master Data'!AQ690</f>
        <v>0</v>
      </c>
      <c r="AR690">
        <f>'Master Data'!AR690</f>
        <v>0</v>
      </c>
      <c r="AS690">
        <f>'Master Data'!AS690</f>
        <v>0</v>
      </c>
      <c r="AT690">
        <f>'Master Data'!AT690</f>
        <v>0</v>
      </c>
      <c r="AU690">
        <f>'Master Data'!AU690</f>
        <v>0</v>
      </c>
      <c r="AV690">
        <f>'Master Data'!AV690</f>
        <v>0</v>
      </c>
      <c r="AW690">
        <f>'Master Data'!AW690</f>
        <v>0</v>
      </c>
      <c r="AX690">
        <f>'Master Data'!AX690</f>
        <v>0</v>
      </c>
      <c r="AY690">
        <f>'Master Data'!AY690</f>
        <v>0</v>
      </c>
      <c r="AZ690">
        <f>'Master Data'!AZ690</f>
        <v>0</v>
      </c>
      <c r="BA690">
        <f>'Master Data'!BA690</f>
        <v>0</v>
      </c>
      <c r="BB690">
        <f>'Master Data'!BB690</f>
        <v>0</v>
      </c>
      <c r="BC690">
        <f>'Master Data'!BC690</f>
        <v>0</v>
      </c>
      <c r="BD690">
        <f>'Master Data'!BD690</f>
        <v>0</v>
      </c>
      <c r="BE690">
        <f>'Master Data'!BE690</f>
        <v>0</v>
      </c>
      <c r="BF690">
        <f>'Master Data'!BF690</f>
        <v>0</v>
      </c>
      <c r="BG690">
        <f>'Master Data'!BG690</f>
        <v>0</v>
      </c>
      <c r="BH690">
        <f>'Master Data'!BH690</f>
        <v>0</v>
      </c>
      <c r="BI690">
        <f>'Master Data'!BI690</f>
        <v>0</v>
      </c>
      <c r="BJ690">
        <f>'Master Data'!BJ690</f>
        <v>0</v>
      </c>
      <c r="BK690">
        <f>'Master Data'!BK690</f>
        <v>0</v>
      </c>
      <c r="BL690">
        <f>'Master Data'!BL690</f>
        <v>0</v>
      </c>
      <c r="BM690">
        <f>'Master Data'!BM690</f>
        <v>0</v>
      </c>
      <c r="BN690">
        <f>'Master Data'!BN690</f>
        <v>0</v>
      </c>
      <c r="BO690">
        <f>'Master Data'!BO690</f>
        <v>0</v>
      </c>
      <c r="BP690">
        <f>'Master Data'!BP690</f>
        <v>0</v>
      </c>
      <c r="BQ690">
        <f>'Master Data'!BQ690</f>
        <v>0</v>
      </c>
      <c r="BR690">
        <f>'Master Data'!BR690</f>
        <v>0</v>
      </c>
      <c r="BS690">
        <f>'Master Data'!BS690</f>
        <v>0</v>
      </c>
      <c r="BT690">
        <f>'Master Data'!BT690</f>
        <v>0</v>
      </c>
      <c r="BU690">
        <f>'Master Data'!BU690</f>
        <v>0</v>
      </c>
      <c r="BV690">
        <f>'Master Data'!BV690</f>
        <v>0</v>
      </c>
      <c r="BW690">
        <f>'Master Data'!BW690</f>
        <v>20240423</v>
      </c>
      <c r="BX690" t="str">
        <f t="shared" si="120"/>
        <v>Morgan State University - Professional Bookkeeping with QuickBooks (100 clock hours)</v>
      </c>
      <c r="BY690" s="27" t="str">
        <f t="shared" si="113"/>
        <v/>
      </c>
      <c r="BZ690" s="20" t="e">
        <f t="shared" si="114"/>
        <v>#DIV/0!</v>
      </c>
      <c r="CA690" s="20" t="e">
        <f t="shared" si="115"/>
        <v>#DIV/0!</v>
      </c>
      <c r="CB690" s="20" t="e">
        <f t="shared" si="116"/>
        <v>#DIV/0!</v>
      </c>
      <c r="CC690" s="20" t="e">
        <f t="shared" si="117"/>
        <v>#DIV/0!</v>
      </c>
      <c r="CD690" s="20" t="e">
        <f t="shared" si="118"/>
        <v>#DIV/0!</v>
      </c>
      <c r="CE690" s="26">
        <f t="shared" si="119"/>
        <v>2375</v>
      </c>
      <c r="CF690" s="24" t="str">
        <f t="shared" si="121"/>
        <v xml:space="preserve"> </v>
      </c>
      <c r="CG690" s="24" t="str">
        <f t="shared" si="122"/>
        <v xml:space="preserve"> </v>
      </c>
      <c r="CH690" s="24" t="str">
        <f t="shared" si="123"/>
        <v xml:space="preserve"> </v>
      </c>
    </row>
    <row r="691" spans="1:86">
      <c r="A691" t="str">
        <f>'Master Data'!A691</f>
        <v>MD</v>
      </c>
      <c r="B691" t="str">
        <f>'Master Data'!B691</f>
        <v>Morgan State University</v>
      </c>
      <c r="C691" t="str">
        <f>'Master Data'!C691</f>
        <v>A Maryland public university, accredited by the Middle States Commission on Higher Education. See this provider s website for more information. https://www.morgan.</v>
      </c>
      <c r="D691" t="str">
        <f>'Master Data'!D691</f>
        <v>1700 E. Cold Spring Lane</v>
      </c>
      <c r="E691">
        <f>'Master Data'!E691</f>
        <v>0</v>
      </c>
      <c r="F691" t="str">
        <f>'Master Data'!F691</f>
        <v>Baltimore</v>
      </c>
      <c r="G691" t="str">
        <f>'Master Data'!G691</f>
        <v>MD</v>
      </c>
      <c r="H691">
        <f>'Master Data'!H691</f>
        <v>21251</v>
      </c>
      <c r="I691">
        <f>'Master Data'!I691</f>
        <v>2</v>
      </c>
      <c r="J691" t="str">
        <f>'Master Data'!J691</f>
        <v>Professional Bookkeeping-QuickBooks+Payroll Practice &amp; Mgmt (200 clock hours)</v>
      </c>
      <c r="K691" t="str">
        <f>'Master Data'!K691</f>
        <v>Covers the essential areas of bookkeeping and payroll management and prep for the Fundamental Payroll credential exam via PayrollOrg.</v>
      </c>
      <c r="L691" t="str">
        <f>'Master Data'!L691</f>
        <v>https://careertraining.morgan.edu/training-programs/professional-bookkeeping-quickbooks-online-with-payroll-practice-management/?Category=computer-applications-quickbooks</v>
      </c>
      <c r="M691">
        <f>'Master Data'!M691</f>
        <v>1</v>
      </c>
      <c r="N691" t="str">
        <f>'Master Data'!N691</f>
        <v>Fundamental Payroll Certification exam via PayrollOrg</v>
      </c>
      <c r="O691">
        <f>'Master Data'!O691</f>
        <v>520302</v>
      </c>
      <c r="P691">
        <f>'Master Data'!P691</f>
        <v>3845</v>
      </c>
      <c r="Q691">
        <f>'Master Data'!Q691</f>
        <v>0</v>
      </c>
      <c r="R691">
        <f>'Master Data'!R691</f>
        <v>4</v>
      </c>
      <c r="S691">
        <f>'Master Data'!S691</f>
        <v>52</v>
      </c>
      <c r="T691">
        <f>'Master Data'!T691</f>
        <v>0</v>
      </c>
      <c r="U691">
        <f>'Master Data'!U691</f>
        <v>2</v>
      </c>
      <c r="V691">
        <f>'Master Data'!V691</f>
        <v>43305100</v>
      </c>
      <c r="W691">
        <f>'Master Data'!W691</f>
        <v>0</v>
      </c>
      <c r="X691">
        <f>'Master Data'!X691</f>
        <v>0</v>
      </c>
      <c r="Y691">
        <f>'Master Data'!Y691</f>
        <v>0</v>
      </c>
      <c r="Z691">
        <f>'Master Data'!Z691</f>
        <v>0</v>
      </c>
      <c r="AA691">
        <f>'Master Data'!AA691</f>
        <v>0</v>
      </c>
      <c r="AB691">
        <f>'Master Data'!AB691</f>
        <v>0</v>
      </c>
      <c r="AC691">
        <f>'Master Data'!AC691</f>
        <v>0</v>
      </c>
      <c r="AD691">
        <f>'Master Data'!AD691</f>
        <v>0</v>
      </c>
      <c r="AE691">
        <f>'Master Data'!AE691</f>
        <v>0</v>
      </c>
      <c r="AF691">
        <f>'Master Data'!AF691</f>
        <v>9999999.9900000002</v>
      </c>
      <c r="AG691">
        <f>'Master Data'!AG691</f>
        <v>9999999.9900000002</v>
      </c>
      <c r="AH691">
        <f>'Master Data'!AH691</f>
        <v>0</v>
      </c>
      <c r="AI691">
        <f>'Master Data'!AI691</f>
        <v>0</v>
      </c>
      <c r="AJ691">
        <f>'Master Data'!AJ691</f>
        <v>0</v>
      </c>
      <c r="AK691">
        <f>'Master Data'!AK691</f>
        <v>0</v>
      </c>
      <c r="AL691">
        <f>'Master Data'!AL691</f>
        <v>0</v>
      </c>
      <c r="AM691">
        <f>'Master Data'!AM691</f>
        <v>0</v>
      </c>
      <c r="AN691">
        <f>'Master Data'!AN691</f>
        <v>0</v>
      </c>
      <c r="AO691">
        <f>'Master Data'!AO691</f>
        <v>0</v>
      </c>
      <c r="AP691">
        <f>'Master Data'!AP691</f>
        <v>0</v>
      </c>
      <c r="AQ691">
        <f>'Master Data'!AQ691</f>
        <v>0</v>
      </c>
      <c r="AR691">
        <f>'Master Data'!AR691</f>
        <v>0</v>
      </c>
      <c r="AS691">
        <f>'Master Data'!AS691</f>
        <v>0</v>
      </c>
      <c r="AT691">
        <f>'Master Data'!AT691</f>
        <v>0</v>
      </c>
      <c r="AU691">
        <f>'Master Data'!AU691</f>
        <v>0</v>
      </c>
      <c r="AV691">
        <f>'Master Data'!AV691</f>
        <v>0</v>
      </c>
      <c r="AW691">
        <f>'Master Data'!AW691</f>
        <v>0</v>
      </c>
      <c r="AX691">
        <f>'Master Data'!AX691</f>
        <v>0</v>
      </c>
      <c r="AY691">
        <f>'Master Data'!AY691</f>
        <v>0</v>
      </c>
      <c r="AZ691">
        <f>'Master Data'!AZ691</f>
        <v>0</v>
      </c>
      <c r="BA691">
        <f>'Master Data'!BA691</f>
        <v>0</v>
      </c>
      <c r="BB691">
        <f>'Master Data'!BB691</f>
        <v>0</v>
      </c>
      <c r="BC691">
        <f>'Master Data'!BC691</f>
        <v>0</v>
      </c>
      <c r="BD691">
        <f>'Master Data'!BD691</f>
        <v>0</v>
      </c>
      <c r="BE691">
        <f>'Master Data'!BE691</f>
        <v>0</v>
      </c>
      <c r="BF691">
        <f>'Master Data'!BF691</f>
        <v>0</v>
      </c>
      <c r="BG691">
        <f>'Master Data'!BG691</f>
        <v>0</v>
      </c>
      <c r="BH691">
        <f>'Master Data'!BH691</f>
        <v>0</v>
      </c>
      <c r="BI691">
        <f>'Master Data'!BI691</f>
        <v>0</v>
      </c>
      <c r="BJ691">
        <f>'Master Data'!BJ691</f>
        <v>0</v>
      </c>
      <c r="BK691">
        <f>'Master Data'!BK691</f>
        <v>0</v>
      </c>
      <c r="BL691">
        <f>'Master Data'!BL691</f>
        <v>0</v>
      </c>
      <c r="BM691">
        <f>'Master Data'!BM691</f>
        <v>0</v>
      </c>
      <c r="BN691">
        <f>'Master Data'!BN691</f>
        <v>0</v>
      </c>
      <c r="BO691">
        <f>'Master Data'!BO691</f>
        <v>0</v>
      </c>
      <c r="BP691">
        <f>'Master Data'!BP691</f>
        <v>0</v>
      </c>
      <c r="BQ691">
        <f>'Master Data'!BQ691</f>
        <v>0</v>
      </c>
      <c r="BR691">
        <f>'Master Data'!BR691</f>
        <v>0</v>
      </c>
      <c r="BS691">
        <f>'Master Data'!BS691</f>
        <v>0</v>
      </c>
      <c r="BT691">
        <f>'Master Data'!BT691</f>
        <v>0</v>
      </c>
      <c r="BU691">
        <f>'Master Data'!BU691</f>
        <v>0</v>
      </c>
      <c r="BV691">
        <f>'Master Data'!BV691</f>
        <v>0</v>
      </c>
      <c r="BW691">
        <f>'Master Data'!BW691</f>
        <v>20240423</v>
      </c>
      <c r="BX691" t="str">
        <f t="shared" si="120"/>
        <v>Morgan State University - Professional Bookkeeping-QuickBooks+Payroll Practice &amp; Mgmt (200 clock hours)</v>
      </c>
      <c r="BY691" s="27" t="str">
        <f t="shared" si="113"/>
        <v/>
      </c>
      <c r="BZ691" s="20" t="e">
        <f t="shared" si="114"/>
        <v>#DIV/0!</v>
      </c>
      <c r="CA691" s="20" t="e">
        <f t="shared" si="115"/>
        <v>#DIV/0!</v>
      </c>
      <c r="CB691" s="20" t="e">
        <f t="shared" si="116"/>
        <v>#DIV/0!</v>
      </c>
      <c r="CC691" s="20" t="e">
        <f t="shared" si="117"/>
        <v>#DIV/0!</v>
      </c>
      <c r="CD691" s="20" t="e">
        <f t="shared" si="118"/>
        <v>#DIV/0!</v>
      </c>
      <c r="CE691" s="26">
        <f t="shared" si="119"/>
        <v>3845</v>
      </c>
      <c r="CF691" s="24" t="str">
        <f t="shared" si="121"/>
        <v xml:space="preserve"> </v>
      </c>
      <c r="CG691" s="24" t="str">
        <f t="shared" si="122"/>
        <v xml:space="preserve"> </v>
      </c>
      <c r="CH691" s="24" t="str">
        <f t="shared" si="123"/>
        <v xml:space="preserve"> </v>
      </c>
    </row>
    <row r="692" spans="1:86">
      <c r="A692" t="str">
        <f>'Master Data'!A692</f>
        <v>MD</v>
      </c>
      <c r="B692" t="str">
        <f>'Master Data'!B692</f>
        <v>Morgan State University</v>
      </c>
      <c r="C692" t="str">
        <f>'Master Data'!C692</f>
        <v>A Maryland public university, accredited by the Middle States Commission on Higher Education. See this provider s website for more information. https://www.morgan.</v>
      </c>
      <c r="D692" t="str">
        <f>'Master Data'!D692</f>
        <v>1700 E. Cold Spring Lane</v>
      </c>
      <c r="E692">
        <f>'Master Data'!E692</f>
        <v>0</v>
      </c>
      <c r="F692" t="str">
        <f>'Master Data'!F692</f>
        <v>Baltimore</v>
      </c>
      <c r="G692" t="str">
        <f>'Master Data'!G692</f>
        <v>MD</v>
      </c>
      <c r="H692">
        <f>'Master Data'!H692</f>
        <v>21251</v>
      </c>
      <c r="I692">
        <f>'Master Data'!I692</f>
        <v>2</v>
      </c>
      <c r="J692" t="str">
        <f>'Master Data'!J692</f>
        <v>CompTIA: ITF+, A+, Network+, Security+ (430 clock hours)</v>
      </c>
      <c r="K692" t="str">
        <f>'Master Data'!K692</f>
        <v>Prepare for the CompTIA ITF+, A+, Network+ Security+ exams for those with Network+ &amp; 2 years  experience in IT admin with a security focus, recommended.</v>
      </c>
      <c r="L692" t="str">
        <f>'Master Data'!L692</f>
        <v>https://www.morgan.edu/center-for-continuing-and-professional-studies/non-credit-programs/online-career-training/featured-courses</v>
      </c>
      <c r="M692">
        <f>'Master Data'!M692</f>
        <v>1</v>
      </c>
      <c r="N692" t="str">
        <f>'Master Data'!N692</f>
        <v>CompTIA ITF+, A+, Network+, and Security+</v>
      </c>
      <c r="O692">
        <f>'Master Data'!O692</f>
        <v>119999</v>
      </c>
      <c r="P692">
        <f>'Master Data'!P692</f>
        <v>4695</v>
      </c>
      <c r="Q692">
        <f>'Master Data'!Q692</f>
        <v>0</v>
      </c>
      <c r="R692">
        <f>'Master Data'!R692</f>
        <v>9</v>
      </c>
      <c r="S692">
        <f>'Master Data'!S692</f>
        <v>52</v>
      </c>
      <c r="T692">
        <f>'Master Data'!T692</f>
        <v>0</v>
      </c>
      <c r="U692">
        <f>'Master Data'!U692</f>
        <v>2</v>
      </c>
      <c r="V692">
        <f>'Master Data'!V692</f>
        <v>15121200</v>
      </c>
      <c r="W692">
        <f>'Master Data'!W692</f>
        <v>0</v>
      </c>
      <c r="X692">
        <f>'Master Data'!X692</f>
        <v>0</v>
      </c>
      <c r="Y692">
        <f>'Master Data'!Y692</f>
        <v>0</v>
      </c>
      <c r="Z692">
        <f>'Master Data'!Z692</f>
        <v>0</v>
      </c>
      <c r="AA692">
        <f>'Master Data'!AA692</f>
        <v>0</v>
      </c>
      <c r="AB692">
        <f>'Master Data'!AB692</f>
        <v>0</v>
      </c>
      <c r="AC692">
        <f>'Master Data'!AC692</f>
        <v>0</v>
      </c>
      <c r="AD692">
        <f>'Master Data'!AD692</f>
        <v>0</v>
      </c>
      <c r="AE692">
        <f>'Master Data'!AE692</f>
        <v>0</v>
      </c>
      <c r="AF692">
        <f>'Master Data'!AF692</f>
        <v>9999999.9900000002</v>
      </c>
      <c r="AG692">
        <f>'Master Data'!AG692</f>
        <v>9999999.9900000002</v>
      </c>
      <c r="AH692">
        <f>'Master Data'!AH692</f>
        <v>0</v>
      </c>
      <c r="AI692">
        <f>'Master Data'!AI692</f>
        <v>0</v>
      </c>
      <c r="AJ692">
        <f>'Master Data'!AJ692</f>
        <v>0</v>
      </c>
      <c r="AK692">
        <f>'Master Data'!AK692</f>
        <v>0</v>
      </c>
      <c r="AL692">
        <f>'Master Data'!AL692</f>
        <v>0</v>
      </c>
      <c r="AM692">
        <f>'Master Data'!AM692</f>
        <v>0</v>
      </c>
      <c r="AN692">
        <f>'Master Data'!AN692</f>
        <v>0</v>
      </c>
      <c r="AO692">
        <f>'Master Data'!AO692</f>
        <v>0</v>
      </c>
      <c r="AP692">
        <f>'Master Data'!AP692</f>
        <v>0</v>
      </c>
      <c r="AQ692">
        <f>'Master Data'!AQ692</f>
        <v>0</v>
      </c>
      <c r="AR692">
        <f>'Master Data'!AR692</f>
        <v>0</v>
      </c>
      <c r="AS692">
        <f>'Master Data'!AS692</f>
        <v>0</v>
      </c>
      <c r="AT692">
        <f>'Master Data'!AT692</f>
        <v>0</v>
      </c>
      <c r="AU692">
        <f>'Master Data'!AU692</f>
        <v>0</v>
      </c>
      <c r="AV692">
        <f>'Master Data'!AV692</f>
        <v>0</v>
      </c>
      <c r="AW692">
        <f>'Master Data'!AW692</f>
        <v>0</v>
      </c>
      <c r="AX692">
        <f>'Master Data'!AX692</f>
        <v>0</v>
      </c>
      <c r="AY692">
        <f>'Master Data'!AY692</f>
        <v>0</v>
      </c>
      <c r="AZ692">
        <f>'Master Data'!AZ692</f>
        <v>0</v>
      </c>
      <c r="BA692">
        <f>'Master Data'!BA692</f>
        <v>0</v>
      </c>
      <c r="BB692">
        <f>'Master Data'!BB692</f>
        <v>0</v>
      </c>
      <c r="BC692">
        <f>'Master Data'!BC692</f>
        <v>0</v>
      </c>
      <c r="BD692">
        <f>'Master Data'!BD692</f>
        <v>0</v>
      </c>
      <c r="BE692">
        <f>'Master Data'!BE692</f>
        <v>0</v>
      </c>
      <c r="BF692">
        <f>'Master Data'!BF692</f>
        <v>0</v>
      </c>
      <c r="BG692">
        <f>'Master Data'!BG692</f>
        <v>0</v>
      </c>
      <c r="BH692">
        <f>'Master Data'!BH692</f>
        <v>0</v>
      </c>
      <c r="BI692">
        <f>'Master Data'!BI692</f>
        <v>0</v>
      </c>
      <c r="BJ692">
        <f>'Master Data'!BJ692</f>
        <v>0</v>
      </c>
      <c r="BK692">
        <f>'Master Data'!BK692</f>
        <v>0</v>
      </c>
      <c r="BL692">
        <f>'Master Data'!BL692</f>
        <v>0</v>
      </c>
      <c r="BM692">
        <f>'Master Data'!BM692</f>
        <v>0</v>
      </c>
      <c r="BN692">
        <f>'Master Data'!BN692</f>
        <v>0</v>
      </c>
      <c r="BO692">
        <f>'Master Data'!BO692</f>
        <v>0</v>
      </c>
      <c r="BP692">
        <f>'Master Data'!BP692</f>
        <v>0</v>
      </c>
      <c r="BQ692">
        <f>'Master Data'!BQ692</f>
        <v>0</v>
      </c>
      <c r="BR692">
        <f>'Master Data'!BR692</f>
        <v>0</v>
      </c>
      <c r="BS692">
        <f>'Master Data'!BS692</f>
        <v>0</v>
      </c>
      <c r="BT692">
        <f>'Master Data'!BT692</f>
        <v>0</v>
      </c>
      <c r="BU692">
        <f>'Master Data'!BU692</f>
        <v>0</v>
      </c>
      <c r="BV692">
        <f>'Master Data'!BV692</f>
        <v>0</v>
      </c>
      <c r="BW692">
        <f>'Master Data'!BW692</f>
        <v>20240409</v>
      </c>
      <c r="BX692" t="str">
        <f t="shared" si="120"/>
        <v>Morgan State University - CompTIA: ITF+, A+, Network+, Security+ (430 clock hours)</v>
      </c>
      <c r="BY692" s="27" t="str">
        <f t="shared" si="113"/>
        <v/>
      </c>
      <c r="BZ692" s="20" t="e">
        <f t="shared" si="114"/>
        <v>#DIV/0!</v>
      </c>
      <c r="CA692" s="20" t="e">
        <f t="shared" si="115"/>
        <v>#DIV/0!</v>
      </c>
      <c r="CB692" s="20" t="e">
        <f t="shared" si="116"/>
        <v>#DIV/0!</v>
      </c>
      <c r="CC692" s="20" t="e">
        <f t="shared" si="117"/>
        <v>#DIV/0!</v>
      </c>
      <c r="CD692" s="20" t="e">
        <f t="shared" si="118"/>
        <v>#DIV/0!</v>
      </c>
      <c r="CE692" s="26">
        <f t="shared" si="119"/>
        <v>4695</v>
      </c>
      <c r="CF692" s="24" t="str">
        <f t="shared" si="121"/>
        <v xml:space="preserve"> </v>
      </c>
      <c r="CG692" s="24" t="str">
        <f t="shared" si="122"/>
        <v xml:space="preserve"> </v>
      </c>
      <c r="CH692" s="24" t="str">
        <f t="shared" si="123"/>
        <v xml:space="preserve"> </v>
      </c>
    </row>
    <row r="693" spans="1:86">
      <c r="A693" t="str">
        <f>'Master Data'!A693</f>
        <v>MD</v>
      </c>
      <c r="B693" t="str">
        <f>'Master Data'!B693</f>
        <v>DCI Resources, LLC</v>
      </c>
      <c r="C693" t="str">
        <f>'Master Data'!C693</f>
        <v>A private for profit entity not regulated by the state of Maryland offering non-credit training. See this provider s website for more information.</v>
      </c>
      <c r="D693" t="str">
        <f>'Master Data'!D693</f>
        <v>942 Main Street</v>
      </c>
      <c r="E693">
        <f>'Master Data'!E693</f>
        <v>0</v>
      </c>
      <c r="F693" t="str">
        <f>'Master Data'!F693</f>
        <v>Hartford</v>
      </c>
      <c r="G693" t="str">
        <f>'Master Data'!G693</f>
        <v>CT</v>
      </c>
      <c r="H693">
        <f>'Master Data'!H693</f>
        <v>6103</v>
      </c>
      <c r="I693">
        <f>'Master Data'!I693</f>
        <v>6</v>
      </c>
      <c r="J693" t="str">
        <f>'Master Data'!J693</f>
        <v>Business Analyst (416 clock hours)</v>
      </c>
      <c r="K693" t="str">
        <f>'Master Data'!K693</f>
        <v>Targeted certification preparation for the Scrum Fundamentals Certified (SFC) exam. Covers key concepts in Scrum as defined in the SBOK Guide.</v>
      </c>
      <c r="L693" t="str">
        <f>'Master Data'!L693</f>
        <v>https://dciresourcesllc.com/trainingandeducation.aspx</v>
      </c>
      <c r="M693">
        <f>'Master Data'!M693</f>
        <v>1</v>
      </c>
      <c r="N693" t="str">
        <f>'Master Data'!N693</f>
        <v>Scrum Fundamentals Certified (SFC)</v>
      </c>
      <c r="O693">
        <f>'Master Data'!O693</f>
        <v>111005</v>
      </c>
      <c r="P693">
        <f>'Master Data'!P693</f>
        <v>4500</v>
      </c>
      <c r="Q693">
        <f>'Master Data'!Q693</f>
        <v>3000</v>
      </c>
      <c r="R693">
        <f>'Master Data'!R693</f>
        <v>26</v>
      </c>
      <c r="S693">
        <f>'Master Data'!S693</f>
        <v>16</v>
      </c>
      <c r="T693">
        <f>'Master Data'!T693</f>
        <v>1</v>
      </c>
      <c r="U693">
        <f>'Master Data'!U693</f>
        <v>2</v>
      </c>
      <c r="V693">
        <f>'Master Data'!V693</f>
        <v>13108200</v>
      </c>
      <c r="W693">
        <f>'Master Data'!W693</f>
        <v>15129909</v>
      </c>
      <c r="X693">
        <f>'Master Data'!X693</f>
        <v>0</v>
      </c>
      <c r="Y693">
        <f>'Master Data'!Y693</f>
        <v>0</v>
      </c>
      <c r="Z693">
        <f>'Master Data'!Z693</f>
        <v>0</v>
      </c>
      <c r="AA693">
        <f>'Master Data'!AA693</f>
        <v>0</v>
      </c>
      <c r="AB693">
        <f>'Master Data'!AB693</f>
        <v>0</v>
      </c>
      <c r="AC693">
        <f>'Master Data'!AC693</f>
        <v>0</v>
      </c>
      <c r="AD693">
        <f>'Master Data'!AD693</f>
        <v>0</v>
      </c>
      <c r="AE693">
        <f>'Master Data'!AE693</f>
        <v>0</v>
      </c>
      <c r="AF693">
        <f>'Master Data'!AF693</f>
        <v>9999999.9900000002</v>
      </c>
      <c r="AG693">
        <f>'Master Data'!AG693</f>
        <v>9999999.9900000002</v>
      </c>
      <c r="AH693">
        <f>'Master Data'!AH693</f>
        <v>0</v>
      </c>
      <c r="AI693">
        <f>'Master Data'!AI693</f>
        <v>0</v>
      </c>
      <c r="AJ693">
        <f>'Master Data'!AJ693</f>
        <v>0</v>
      </c>
      <c r="AK693">
        <f>'Master Data'!AK693</f>
        <v>0</v>
      </c>
      <c r="AL693">
        <f>'Master Data'!AL693</f>
        <v>0</v>
      </c>
      <c r="AM693">
        <f>'Master Data'!AM693</f>
        <v>0</v>
      </c>
      <c r="AN693">
        <f>'Master Data'!AN693</f>
        <v>0</v>
      </c>
      <c r="AO693">
        <f>'Master Data'!AO693</f>
        <v>0</v>
      </c>
      <c r="AP693">
        <f>'Master Data'!AP693</f>
        <v>0</v>
      </c>
      <c r="AQ693">
        <f>'Master Data'!AQ693</f>
        <v>0</v>
      </c>
      <c r="AR693">
        <f>'Master Data'!AR693</f>
        <v>0</v>
      </c>
      <c r="AS693">
        <f>'Master Data'!AS693</f>
        <v>0</v>
      </c>
      <c r="AT693">
        <f>'Master Data'!AT693</f>
        <v>0</v>
      </c>
      <c r="AU693">
        <f>'Master Data'!AU693</f>
        <v>0</v>
      </c>
      <c r="AV693">
        <f>'Master Data'!AV693</f>
        <v>0</v>
      </c>
      <c r="AW693">
        <f>'Master Data'!AW693</f>
        <v>0</v>
      </c>
      <c r="AX693">
        <f>'Master Data'!AX693</f>
        <v>0</v>
      </c>
      <c r="AY693">
        <f>'Master Data'!AY693</f>
        <v>0</v>
      </c>
      <c r="AZ693">
        <f>'Master Data'!AZ693</f>
        <v>0</v>
      </c>
      <c r="BA693">
        <f>'Master Data'!BA693</f>
        <v>0</v>
      </c>
      <c r="BB693">
        <f>'Master Data'!BB693</f>
        <v>0</v>
      </c>
      <c r="BC693">
        <f>'Master Data'!BC693</f>
        <v>0</v>
      </c>
      <c r="BD693">
        <f>'Master Data'!BD693</f>
        <v>0</v>
      </c>
      <c r="BE693">
        <f>'Master Data'!BE693</f>
        <v>0</v>
      </c>
      <c r="BF693">
        <f>'Master Data'!BF693</f>
        <v>0</v>
      </c>
      <c r="BG693">
        <f>'Master Data'!BG693</f>
        <v>0</v>
      </c>
      <c r="BH693">
        <f>'Master Data'!BH693</f>
        <v>0</v>
      </c>
      <c r="BI693">
        <f>'Master Data'!BI693</f>
        <v>0</v>
      </c>
      <c r="BJ693">
        <f>'Master Data'!BJ693</f>
        <v>0</v>
      </c>
      <c r="BK693">
        <f>'Master Data'!BK693</f>
        <v>0</v>
      </c>
      <c r="BL693">
        <f>'Master Data'!BL693</f>
        <v>0</v>
      </c>
      <c r="BM693">
        <f>'Master Data'!BM693</f>
        <v>0</v>
      </c>
      <c r="BN693">
        <f>'Master Data'!BN693</f>
        <v>0</v>
      </c>
      <c r="BO693">
        <f>'Master Data'!BO693</f>
        <v>0</v>
      </c>
      <c r="BP693">
        <f>'Master Data'!BP693</f>
        <v>0</v>
      </c>
      <c r="BQ693">
        <f>'Master Data'!BQ693</f>
        <v>0</v>
      </c>
      <c r="BR693">
        <f>'Master Data'!BR693</f>
        <v>0</v>
      </c>
      <c r="BS693">
        <f>'Master Data'!BS693</f>
        <v>0</v>
      </c>
      <c r="BT693">
        <f>'Master Data'!BT693</f>
        <v>0</v>
      </c>
      <c r="BU693">
        <f>'Master Data'!BU693</f>
        <v>0</v>
      </c>
      <c r="BV693">
        <f>'Master Data'!BV693</f>
        <v>0</v>
      </c>
      <c r="BW693">
        <f>'Master Data'!BW693</f>
        <v>20240229</v>
      </c>
      <c r="BX693" t="str">
        <f t="shared" si="120"/>
        <v>DCI Resources, LLC - Business Analyst (416 clock hours)</v>
      </c>
      <c r="BY693" s="27" t="str">
        <f t="shared" si="113"/>
        <v/>
      </c>
      <c r="BZ693" s="20" t="e">
        <f t="shared" si="114"/>
        <v>#DIV/0!</v>
      </c>
      <c r="CA693" s="20" t="e">
        <f t="shared" si="115"/>
        <v>#DIV/0!</v>
      </c>
      <c r="CB693" s="20" t="e">
        <f t="shared" si="116"/>
        <v>#DIV/0!</v>
      </c>
      <c r="CC693" s="20" t="e">
        <f t="shared" si="117"/>
        <v>#DIV/0!</v>
      </c>
      <c r="CD693" s="20" t="e">
        <f t="shared" si="118"/>
        <v>#DIV/0!</v>
      </c>
      <c r="CE693" s="26">
        <f t="shared" si="119"/>
        <v>7500</v>
      </c>
      <c r="CF693" s="24" t="str">
        <f t="shared" si="121"/>
        <v xml:space="preserve"> </v>
      </c>
      <c r="CG693" s="24" t="str">
        <f t="shared" si="122"/>
        <v xml:space="preserve"> </v>
      </c>
      <c r="CH693" s="24" t="str">
        <f t="shared" si="123"/>
        <v xml:space="preserve"> </v>
      </c>
    </row>
    <row r="694" spans="1:86">
      <c r="A694" t="str">
        <f>'Master Data'!A694</f>
        <v>MD</v>
      </c>
      <c r="B694" t="str">
        <f>'Master Data'!B694</f>
        <v>DCI Resources, LLC</v>
      </c>
      <c r="C694" t="str">
        <f>'Master Data'!C694</f>
        <v>A private for profit entity not regulated by the state of Maryland offering non-credit training. See this provider s website for more information.</v>
      </c>
      <c r="D694" t="str">
        <f>'Master Data'!D694</f>
        <v>942 Main Street</v>
      </c>
      <c r="E694">
        <f>'Master Data'!E694</f>
        <v>0</v>
      </c>
      <c r="F694" t="str">
        <f>'Master Data'!F694</f>
        <v>Hartford</v>
      </c>
      <c r="G694" t="str">
        <f>'Master Data'!G694</f>
        <v>CT</v>
      </c>
      <c r="H694">
        <f>'Master Data'!H694</f>
        <v>6103</v>
      </c>
      <c r="I694">
        <f>'Master Data'!I694</f>
        <v>6</v>
      </c>
      <c r="J694" t="str">
        <f>'Master Data'!J694</f>
        <v>Cloud Network Specialist (416 clock hours)</v>
      </c>
      <c r="K694" t="str">
        <f>'Master Data'!K694</f>
        <v>The targeted credential is a Cisco badge for Introduction to IoT (Internet of Things). Covers how the IoT is bridging the gap between operational and information technology systems.</v>
      </c>
      <c r="L694" t="str">
        <f>'Master Data'!L694</f>
        <v>https://dciresourcesllc.com/trainingandeducation.aspx</v>
      </c>
      <c r="M694">
        <f>'Master Data'!M694</f>
        <v>1</v>
      </c>
      <c r="N694" t="str">
        <f>'Master Data'!N694</f>
        <v>Introduction to IoT via Cisco</v>
      </c>
      <c r="O694">
        <f>'Master Data'!O694</f>
        <v>110501</v>
      </c>
      <c r="P694">
        <f>'Master Data'!P694</f>
        <v>4500</v>
      </c>
      <c r="Q694">
        <f>'Master Data'!Q694</f>
        <v>3000</v>
      </c>
      <c r="R694">
        <f>'Master Data'!R694</f>
        <v>26</v>
      </c>
      <c r="S694">
        <f>'Master Data'!S694</f>
        <v>16</v>
      </c>
      <c r="T694">
        <f>'Master Data'!T694</f>
        <v>1</v>
      </c>
      <c r="U694">
        <f>'Master Data'!U694</f>
        <v>2</v>
      </c>
      <c r="V694">
        <f>'Master Data'!V694</f>
        <v>15121100</v>
      </c>
      <c r="W694">
        <f>'Master Data'!W694</f>
        <v>0</v>
      </c>
      <c r="X694">
        <f>'Master Data'!X694</f>
        <v>0</v>
      </c>
      <c r="Y694">
        <f>'Master Data'!Y694</f>
        <v>0</v>
      </c>
      <c r="Z694">
        <f>'Master Data'!Z694</f>
        <v>0</v>
      </c>
      <c r="AA694">
        <f>'Master Data'!AA694</f>
        <v>0</v>
      </c>
      <c r="AB694">
        <f>'Master Data'!AB694</f>
        <v>0</v>
      </c>
      <c r="AC694">
        <f>'Master Data'!AC694</f>
        <v>0</v>
      </c>
      <c r="AD694">
        <f>'Master Data'!AD694</f>
        <v>0</v>
      </c>
      <c r="AE694">
        <f>'Master Data'!AE694</f>
        <v>0</v>
      </c>
      <c r="AF694">
        <f>'Master Data'!AF694</f>
        <v>9999999.9900000002</v>
      </c>
      <c r="AG694">
        <f>'Master Data'!AG694</f>
        <v>9999999.9900000002</v>
      </c>
      <c r="AH694">
        <f>'Master Data'!AH694</f>
        <v>0</v>
      </c>
      <c r="AI694">
        <f>'Master Data'!AI694</f>
        <v>0</v>
      </c>
      <c r="AJ694">
        <f>'Master Data'!AJ694</f>
        <v>0</v>
      </c>
      <c r="AK694">
        <f>'Master Data'!AK694</f>
        <v>0</v>
      </c>
      <c r="AL694">
        <f>'Master Data'!AL694</f>
        <v>0</v>
      </c>
      <c r="AM694">
        <f>'Master Data'!AM694</f>
        <v>0</v>
      </c>
      <c r="AN694">
        <f>'Master Data'!AN694</f>
        <v>0</v>
      </c>
      <c r="AO694">
        <f>'Master Data'!AO694</f>
        <v>0</v>
      </c>
      <c r="AP694">
        <f>'Master Data'!AP694</f>
        <v>0</v>
      </c>
      <c r="AQ694">
        <f>'Master Data'!AQ694</f>
        <v>0</v>
      </c>
      <c r="AR694">
        <f>'Master Data'!AR694</f>
        <v>0</v>
      </c>
      <c r="AS694">
        <f>'Master Data'!AS694</f>
        <v>0</v>
      </c>
      <c r="AT694">
        <f>'Master Data'!AT694</f>
        <v>0</v>
      </c>
      <c r="AU694">
        <f>'Master Data'!AU694</f>
        <v>0</v>
      </c>
      <c r="AV694">
        <f>'Master Data'!AV694</f>
        <v>0</v>
      </c>
      <c r="AW694">
        <f>'Master Data'!AW694</f>
        <v>0</v>
      </c>
      <c r="AX694">
        <f>'Master Data'!AX694</f>
        <v>0</v>
      </c>
      <c r="AY694">
        <f>'Master Data'!AY694</f>
        <v>0</v>
      </c>
      <c r="AZ694">
        <f>'Master Data'!AZ694</f>
        <v>0</v>
      </c>
      <c r="BA694">
        <f>'Master Data'!BA694</f>
        <v>0</v>
      </c>
      <c r="BB694">
        <f>'Master Data'!BB694</f>
        <v>0</v>
      </c>
      <c r="BC694">
        <f>'Master Data'!BC694</f>
        <v>0</v>
      </c>
      <c r="BD694">
        <f>'Master Data'!BD694</f>
        <v>0</v>
      </c>
      <c r="BE694">
        <f>'Master Data'!BE694</f>
        <v>0</v>
      </c>
      <c r="BF694">
        <f>'Master Data'!BF694</f>
        <v>0</v>
      </c>
      <c r="BG694">
        <f>'Master Data'!BG694</f>
        <v>0</v>
      </c>
      <c r="BH694">
        <f>'Master Data'!BH694</f>
        <v>0</v>
      </c>
      <c r="BI694">
        <f>'Master Data'!BI694</f>
        <v>0</v>
      </c>
      <c r="BJ694">
        <f>'Master Data'!BJ694</f>
        <v>0</v>
      </c>
      <c r="BK694">
        <f>'Master Data'!BK694</f>
        <v>0</v>
      </c>
      <c r="BL694">
        <f>'Master Data'!BL694</f>
        <v>0</v>
      </c>
      <c r="BM694">
        <f>'Master Data'!BM694</f>
        <v>0</v>
      </c>
      <c r="BN694">
        <f>'Master Data'!BN694</f>
        <v>0</v>
      </c>
      <c r="BO694">
        <f>'Master Data'!BO694</f>
        <v>0</v>
      </c>
      <c r="BP694">
        <f>'Master Data'!BP694</f>
        <v>0</v>
      </c>
      <c r="BQ694">
        <f>'Master Data'!BQ694</f>
        <v>0</v>
      </c>
      <c r="BR694">
        <f>'Master Data'!BR694</f>
        <v>0</v>
      </c>
      <c r="BS694">
        <f>'Master Data'!BS694</f>
        <v>0</v>
      </c>
      <c r="BT694">
        <f>'Master Data'!BT694</f>
        <v>0</v>
      </c>
      <c r="BU694">
        <f>'Master Data'!BU694</f>
        <v>0</v>
      </c>
      <c r="BV694">
        <f>'Master Data'!BV694</f>
        <v>0</v>
      </c>
      <c r="BW694">
        <f>'Master Data'!BW694</f>
        <v>20240229</v>
      </c>
      <c r="BX694" t="str">
        <f t="shared" si="120"/>
        <v>DCI Resources, LLC - Cloud Network Specialist (416 clock hours)</v>
      </c>
      <c r="BY694" s="27" t="str">
        <f t="shared" si="113"/>
        <v/>
      </c>
      <c r="BZ694" s="20" t="e">
        <f t="shared" si="114"/>
        <v>#DIV/0!</v>
      </c>
      <c r="CA694" s="20" t="e">
        <f t="shared" si="115"/>
        <v>#DIV/0!</v>
      </c>
      <c r="CB694" s="20" t="e">
        <f t="shared" si="116"/>
        <v>#DIV/0!</v>
      </c>
      <c r="CC694" s="20" t="e">
        <f t="shared" si="117"/>
        <v>#DIV/0!</v>
      </c>
      <c r="CD694" s="20" t="e">
        <f t="shared" si="118"/>
        <v>#DIV/0!</v>
      </c>
      <c r="CE694" s="26">
        <f t="shared" si="119"/>
        <v>7500</v>
      </c>
      <c r="CF694" s="24" t="str">
        <f t="shared" si="121"/>
        <v xml:space="preserve"> </v>
      </c>
      <c r="CG694" s="24" t="str">
        <f t="shared" si="122"/>
        <v xml:space="preserve"> </v>
      </c>
      <c r="CH694" s="24" t="str">
        <f t="shared" si="123"/>
        <v xml:space="preserve"> </v>
      </c>
    </row>
    <row r="695" spans="1:86">
      <c r="A695" t="str">
        <f>'Master Data'!A695</f>
        <v>MD</v>
      </c>
      <c r="B695" t="str">
        <f>'Master Data'!B695</f>
        <v>Unique System Skills LLC</v>
      </c>
      <c r="C695" t="str">
        <f>'Master Data'!C695</f>
        <v>A private for profit entity not regulated by the state of Maryland offering non-credit training. See this provider s website for more information.</v>
      </c>
      <c r="D695" t="str">
        <f>'Master Data'!D695</f>
        <v>547 Amherst Street  Suite 201</v>
      </c>
      <c r="E695">
        <f>'Master Data'!E695</f>
        <v>0</v>
      </c>
      <c r="F695" t="str">
        <f>'Master Data'!F695</f>
        <v>Nashua</v>
      </c>
      <c r="G695" t="str">
        <f>'Master Data'!G695</f>
        <v>NH</v>
      </c>
      <c r="H695">
        <f>'Master Data'!H695</f>
        <v>3063</v>
      </c>
      <c r="I695">
        <f>'Master Data'!I695</f>
        <v>6</v>
      </c>
      <c r="J695" t="str">
        <f>'Master Data'!J695</f>
        <v>CompTIA Core (320 clock hours)</v>
      </c>
      <c r="K695" t="str">
        <f>'Master Data'!K695</f>
        <v>Prep for CompTIA A+, Network+ and Security+ exams for those with Network+ &amp; 2 years experience in IT admin with a security focus, recommended by CompTIA.</v>
      </c>
      <c r="L695" t="str">
        <f>'Master Data'!L695</f>
        <v>https://www.systemskills.com</v>
      </c>
      <c r="M695">
        <f>'Master Data'!M695</f>
        <v>1</v>
      </c>
      <c r="N695" t="str">
        <f>'Master Data'!N695</f>
        <v>CompTIA Security+</v>
      </c>
      <c r="O695">
        <f>'Master Data'!O695</f>
        <v>111006</v>
      </c>
      <c r="P695">
        <f>'Master Data'!P695</f>
        <v>4985</v>
      </c>
      <c r="Q695">
        <f>'Master Data'!Q695</f>
        <v>0</v>
      </c>
      <c r="R695">
        <f>'Master Data'!R695</f>
        <v>20</v>
      </c>
      <c r="S695">
        <f>'Master Data'!S695</f>
        <v>16</v>
      </c>
      <c r="T695">
        <f>'Master Data'!T695</f>
        <v>1</v>
      </c>
      <c r="U695">
        <f>'Master Data'!U695</f>
        <v>2</v>
      </c>
      <c r="V695">
        <f>'Master Data'!V695</f>
        <v>15123100</v>
      </c>
      <c r="W695">
        <f>'Master Data'!W695</f>
        <v>0</v>
      </c>
      <c r="X695">
        <f>'Master Data'!X695</f>
        <v>0</v>
      </c>
      <c r="Y695">
        <f>'Master Data'!Y695</f>
        <v>1</v>
      </c>
      <c r="Z695">
        <f>'Master Data'!Z695</f>
        <v>0</v>
      </c>
      <c r="AA695">
        <f>'Master Data'!AA695</f>
        <v>0</v>
      </c>
      <c r="AB695">
        <f>'Master Data'!AB695</f>
        <v>0</v>
      </c>
      <c r="AC695">
        <f>'Master Data'!AC695</f>
        <v>0</v>
      </c>
      <c r="AD695">
        <f>'Master Data'!AD695</f>
        <v>0</v>
      </c>
      <c r="AE695">
        <f>'Master Data'!AE695</f>
        <v>0</v>
      </c>
      <c r="AF695">
        <f>'Master Data'!AF695</f>
        <v>9999999.9900000002</v>
      </c>
      <c r="AG695">
        <f>'Master Data'!AG695</f>
        <v>9999999.9900000002</v>
      </c>
      <c r="AH695">
        <f>'Master Data'!AH695</f>
        <v>0</v>
      </c>
      <c r="AI695">
        <f>'Master Data'!AI695</f>
        <v>0</v>
      </c>
      <c r="AJ695">
        <f>'Master Data'!AJ695</f>
        <v>1</v>
      </c>
      <c r="AK695">
        <f>'Master Data'!AK695</f>
        <v>0</v>
      </c>
      <c r="AL695">
        <f>'Master Data'!AL695</f>
        <v>1</v>
      </c>
      <c r="AM695">
        <f>'Master Data'!AM695</f>
        <v>0</v>
      </c>
      <c r="AN695">
        <f>'Master Data'!AN695</f>
        <v>0</v>
      </c>
      <c r="AO695">
        <f>'Master Data'!AO695</f>
        <v>4831</v>
      </c>
      <c r="AP695">
        <f>'Master Data'!AP695</f>
        <v>0</v>
      </c>
      <c r="AQ695">
        <f>'Master Data'!AQ695</f>
        <v>0</v>
      </c>
      <c r="AR695">
        <f>'Master Data'!AR695</f>
        <v>0</v>
      </c>
      <c r="AS695">
        <f>'Master Data'!AS695</f>
        <v>0</v>
      </c>
      <c r="AT695">
        <f>'Master Data'!AT695</f>
        <v>0</v>
      </c>
      <c r="AU695">
        <f>'Master Data'!AU695</f>
        <v>0</v>
      </c>
      <c r="AV695">
        <f>'Master Data'!AV695</f>
        <v>0</v>
      </c>
      <c r="AW695">
        <f>'Master Data'!AW695</f>
        <v>0</v>
      </c>
      <c r="AX695">
        <f>'Master Data'!AX695</f>
        <v>1</v>
      </c>
      <c r="AY695">
        <f>'Master Data'!AY695</f>
        <v>0</v>
      </c>
      <c r="AZ695">
        <f>'Master Data'!AZ695</f>
        <v>0</v>
      </c>
      <c r="BA695">
        <f>'Master Data'!BA695</f>
        <v>0</v>
      </c>
      <c r="BB695">
        <f>'Master Data'!BB695</f>
        <v>0</v>
      </c>
      <c r="BC695">
        <f>'Master Data'!BC695</f>
        <v>1</v>
      </c>
      <c r="BD695">
        <f>'Master Data'!BD695</f>
        <v>0</v>
      </c>
      <c r="BE695">
        <f>'Master Data'!BE695</f>
        <v>0</v>
      </c>
      <c r="BF695">
        <f>'Master Data'!BF695</f>
        <v>0</v>
      </c>
      <c r="BG695">
        <f>'Master Data'!BG695</f>
        <v>1</v>
      </c>
      <c r="BH695">
        <f>'Master Data'!BH695</f>
        <v>0</v>
      </c>
      <c r="BI695">
        <f>'Master Data'!BI695</f>
        <v>0</v>
      </c>
      <c r="BJ695">
        <f>'Master Data'!BJ695</f>
        <v>0</v>
      </c>
      <c r="BK695">
        <f>'Master Data'!BK695</f>
        <v>0</v>
      </c>
      <c r="BL695">
        <f>'Master Data'!BL695</f>
        <v>0</v>
      </c>
      <c r="BM695">
        <f>'Master Data'!BM695</f>
        <v>0</v>
      </c>
      <c r="BN695">
        <f>'Master Data'!BN695</f>
        <v>0</v>
      </c>
      <c r="BO695">
        <f>'Master Data'!BO695</f>
        <v>0</v>
      </c>
      <c r="BP695">
        <f>'Master Data'!BP695</f>
        <v>0</v>
      </c>
      <c r="BQ695">
        <f>'Master Data'!BQ695</f>
        <v>0</v>
      </c>
      <c r="BR695">
        <f>'Master Data'!BR695</f>
        <v>0</v>
      </c>
      <c r="BS695">
        <f>'Master Data'!BS695</f>
        <v>0</v>
      </c>
      <c r="BT695">
        <f>'Master Data'!BT695</f>
        <v>0</v>
      </c>
      <c r="BU695">
        <f>'Master Data'!BU695</f>
        <v>0</v>
      </c>
      <c r="BV695">
        <f>'Master Data'!BV695</f>
        <v>0</v>
      </c>
      <c r="BW695">
        <f>'Master Data'!BW695</f>
        <v>20240312</v>
      </c>
      <c r="BX695" t="str">
        <f t="shared" si="120"/>
        <v>Unique System Skills LLC - CompTIA Core (320 clock hours)</v>
      </c>
      <c r="BY695" s="27" t="str">
        <f t="shared" si="113"/>
        <v/>
      </c>
      <c r="BZ695" s="20" t="e">
        <f t="shared" si="114"/>
        <v>#DIV/0!</v>
      </c>
      <c r="CA695" s="20" t="e">
        <f t="shared" si="115"/>
        <v>#DIV/0!</v>
      </c>
      <c r="CB695" s="20" t="e">
        <f t="shared" si="116"/>
        <v>#DIV/0!</v>
      </c>
      <c r="CC695" s="20" t="e">
        <f t="shared" si="117"/>
        <v>#DIV/0!</v>
      </c>
      <c r="CD695" s="20" t="e">
        <f t="shared" si="118"/>
        <v>#DIV/0!</v>
      </c>
      <c r="CE695" s="26">
        <f t="shared" si="119"/>
        <v>4985</v>
      </c>
      <c r="CF695" s="24" t="str">
        <f t="shared" si="121"/>
        <v xml:space="preserve"> </v>
      </c>
      <c r="CG695" s="24" t="str">
        <f t="shared" si="122"/>
        <v xml:space="preserve"> </v>
      </c>
      <c r="CH695" s="24">
        <f t="shared" si="123"/>
        <v>4831</v>
      </c>
    </row>
    <row r="696" spans="1:86">
      <c r="A696" t="str">
        <f>'Master Data'!A696</f>
        <v>MD</v>
      </c>
      <c r="B696" t="str">
        <f>'Master Data'!B696</f>
        <v>Black Wall Street Charm City, Inc.</v>
      </c>
      <c r="C696" t="str">
        <f>'Master Data'!C696</f>
        <v>A private non-profit business not regulated by the Maryland Higher Education Commission offering short-term non-credit training; see the provider's website for more information: https://www.bwscc.org/courses.</v>
      </c>
      <c r="D696" t="str">
        <f>'Master Data'!D696</f>
        <v>1521 S. Edgewood Street</v>
      </c>
      <c r="E696" t="str">
        <f>'Master Data'!E696</f>
        <v>Suite G</v>
      </c>
      <c r="F696" t="str">
        <f>'Master Data'!F696</f>
        <v>Halethorpe</v>
      </c>
      <c r="G696" t="str">
        <f>'Master Data'!G696</f>
        <v>MD</v>
      </c>
      <c r="H696">
        <f>'Master Data'!H696</f>
        <v>21227</v>
      </c>
      <c r="I696">
        <f>'Master Data'!I696</f>
        <v>5</v>
      </c>
      <c r="J696" t="str">
        <f>'Master Data'!J696</f>
        <v>Linux System Administrator (80 clock hours)</v>
      </c>
      <c r="K696" t="str">
        <f>'Master Data'!K696</f>
        <v>Preparation for the CompTIA Linux+ exam for those with 1 year of hands-on experience working with Linux servers.  A+, Network+ , &amp; Server+ recommended for this exam.</v>
      </c>
      <c r="L696" t="str">
        <f>'Master Data'!L696</f>
        <v>https://www.bwscc.org</v>
      </c>
      <c r="M696">
        <f>'Master Data'!M696</f>
        <v>1</v>
      </c>
      <c r="N696" t="str">
        <f>'Master Data'!N696</f>
        <v>CompTIA Linux+</v>
      </c>
      <c r="O696">
        <f>'Master Data'!O696</f>
        <v>111001</v>
      </c>
      <c r="P696">
        <f>'Master Data'!P696</f>
        <v>1008</v>
      </c>
      <c r="Q696">
        <f>'Master Data'!Q696</f>
        <v>2492</v>
      </c>
      <c r="R696">
        <f>'Master Data'!R696</f>
        <v>16</v>
      </c>
      <c r="S696">
        <f>'Master Data'!S696</f>
        <v>5</v>
      </c>
      <c r="T696">
        <f>'Master Data'!T696</f>
        <v>1</v>
      </c>
      <c r="U696">
        <f>'Master Data'!U696</f>
        <v>3</v>
      </c>
      <c r="V696">
        <f>'Master Data'!V696</f>
        <v>15124400</v>
      </c>
      <c r="W696">
        <f>'Master Data'!W696</f>
        <v>0</v>
      </c>
      <c r="X696">
        <f>'Master Data'!X696</f>
        <v>0</v>
      </c>
      <c r="Y696">
        <f>'Master Data'!Y696</f>
        <v>0</v>
      </c>
      <c r="Z696">
        <f>'Master Data'!Z696</f>
        <v>0</v>
      </c>
      <c r="AA696">
        <f>'Master Data'!AA696</f>
        <v>0</v>
      </c>
      <c r="AB696">
        <f>'Master Data'!AB696</f>
        <v>0</v>
      </c>
      <c r="AC696">
        <f>'Master Data'!AC696</f>
        <v>0</v>
      </c>
      <c r="AD696">
        <f>'Master Data'!AD696</f>
        <v>0</v>
      </c>
      <c r="AE696">
        <f>'Master Data'!AE696</f>
        <v>0</v>
      </c>
      <c r="AF696">
        <f>'Master Data'!AF696</f>
        <v>9999999.9900000002</v>
      </c>
      <c r="AG696">
        <f>'Master Data'!AG696</f>
        <v>9999999.9900000002</v>
      </c>
      <c r="AH696">
        <f>'Master Data'!AH696</f>
        <v>0</v>
      </c>
      <c r="AI696">
        <f>'Master Data'!AI696</f>
        <v>0</v>
      </c>
      <c r="AJ696">
        <f>'Master Data'!AJ696</f>
        <v>0</v>
      </c>
      <c r="AK696">
        <f>'Master Data'!AK696</f>
        <v>0</v>
      </c>
      <c r="AL696">
        <f>'Master Data'!AL696</f>
        <v>0</v>
      </c>
      <c r="AM696">
        <f>'Master Data'!AM696</f>
        <v>0</v>
      </c>
      <c r="AN696">
        <f>'Master Data'!AN696</f>
        <v>0</v>
      </c>
      <c r="AO696">
        <f>'Master Data'!AO696</f>
        <v>0</v>
      </c>
      <c r="AP696">
        <f>'Master Data'!AP696</f>
        <v>0</v>
      </c>
      <c r="AQ696">
        <f>'Master Data'!AQ696</f>
        <v>0</v>
      </c>
      <c r="AR696">
        <f>'Master Data'!AR696</f>
        <v>0</v>
      </c>
      <c r="AS696">
        <f>'Master Data'!AS696</f>
        <v>0</v>
      </c>
      <c r="AT696">
        <f>'Master Data'!AT696</f>
        <v>0</v>
      </c>
      <c r="AU696">
        <f>'Master Data'!AU696</f>
        <v>0</v>
      </c>
      <c r="AV696">
        <f>'Master Data'!AV696</f>
        <v>0</v>
      </c>
      <c r="AW696">
        <f>'Master Data'!AW696</f>
        <v>0</v>
      </c>
      <c r="AX696">
        <f>'Master Data'!AX696</f>
        <v>0</v>
      </c>
      <c r="AY696">
        <f>'Master Data'!AY696</f>
        <v>0</v>
      </c>
      <c r="AZ696">
        <f>'Master Data'!AZ696</f>
        <v>0</v>
      </c>
      <c r="BA696">
        <f>'Master Data'!BA696</f>
        <v>0</v>
      </c>
      <c r="BB696">
        <f>'Master Data'!BB696</f>
        <v>0</v>
      </c>
      <c r="BC696">
        <f>'Master Data'!BC696</f>
        <v>0</v>
      </c>
      <c r="BD696">
        <f>'Master Data'!BD696</f>
        <v>0</v>
      </c>
      <c r="BE696">
        <f>'Master Data'!BE696</f>
        <v>0</v>
      </c>
      <c r="BF696">
        <f>'Master Data'!BF696</f>
        <v>0</v>
      </c>
      <c r="BG696">
        <f>'Master Data'!BG696</f>
        <v>0</v>
      </c>
      <c r="BH696">
        <f>'Master Data'!BH696</f>
        <v>0</v>
      </c>
      <c r="BI696">
        <f>'Master Data'!BI696</f>
        <v>0</v>
      </c>
      <c r="BJ696">
        <f>'Master Data'!BJ696</f>
        <v>0</v>
      </c>
      <c r="BK696">
        <f>'Master Data'!BK696</f>
        <v>0</v>
      </c>
      <c r="BL696">
        <f>'Master Data'!BL696</f>
        <v>0</v>
      </c>
      <c r="BM696">
        <f>'Master Data'!BM696</f>
        <v>0</v>
      </c>
      <c r="BN696">
        <f>'Master Data'!BN696</f>
        <v>0</v>
      </c>
      <c r="BO696">
        <f>'Master Data'!BO696</f>
        <v>0</v>
      </c>
      <c r="BP696">
        <f>'Master Data'!BP696</f>
        <v>0</v>
      </c>
      <c r="BQ696">
        <f>'Master Data'!BQ696</f>
        <v>0</v>
      </c>
      <c r="BR696">
        <f>'Master Data'!BR696</f>
        <v>0</v>
      </c>
      <c r="BS696">
        <f>'Master Data'!BS696</f>
        <v>0</v>
      </c>
      <c r="BT696">
        <f>'Master Data'!BT696</f>
        <v>0</v>
      </c>
      <c r="BU696">
        <f>'Master Data'!BU696</f>
        <v>0</v>
      </c>
      <c r="BV696">
        <f>'Master Data'!BV696</f>
        <v>0</v>
      </c>
      <c r="BW696">
        <f>'Master Data'!BW696</f>
        <v>20240521</v>
      </c>
      <c r="BX696" t="str">
        <f t="shared" si="120"/>
        <v>Black Wall Street Charm City, Inc. - Linux System Administrator (80 clock hours)</v>
      </c>
      <c r="BY696" s="27" t="str">
        <f t="shared" si="113"/>
        <v/>
      </c>
      <c r="BZ696" s="20" t="e">
        <f t="shared" si="114"/>
        <v>#DIV/0!</v>
      </c>
      <c r="CA696" s="20" t="e">
        <f t="shared" si="115"/>
        <v>#DIV/0!</v>
      </c>
      <c r="CB696" s="20" t="e">
        <f t="shared" si="116"/>
        <v>#DIV/0!</v>
      </c>
      <c r="CC696" s="20" t="e">
        <f t="shared" si="117"/>
        <v>#DIV/0!</v>
      </c>
      <c r="CD696" s="20" t="e">
        <f t="shared" si="118"/>
        <v>#DIV/0!</v>
      </c>
      <c r="CE696" s="26">
        <f t="shared" si="119"/>
        <v>3500</v>
      </c>
      <c r="CF696" s="24" t="str">
        <f t="shared" si="121"/>
        <v xml:space="preserve"> </v>
      </c>
      <c r="CG696" s="24" t="str">
        <f t="shared" si="122"/>
        <v xml:space="preserve"> </v>
      </c>
      <c r="CH696" s="24" t="str">
        <f t="shared" si="123"/>
        <v xml:space="preserve"> </v>
      </c>
    </row>
    <row r="697" spans="1:86">
      <c r="A697" t="str">
        <f>'Master Data'!A697</f>
        <v>MD</v>
      </c>
      <c r="B697" t="str">
        <f>'Master Data'!B697</f>
        <v>Prince George's Community College</v>
      </c>
      <c r="C697" t="str">
        <f>'Master Data'!C697</f>
        <v>A Maryland public community college, accredited by the Middle States Commission on Higher Education. See this provider s website for more information. https://www.pgcc.</v>
      </c>
      <c r="D697" t="str">
        <f>'Master Data'!D697</f>
        <v>301 Largo Road</v>
      </c>
      <c r="E697">
        <f>'Master Data'!E697</f>
        <v>0</v>
      </c>
      <c r="F697" t="str">
        <f>'Master Data'!F697</f>
        <v>Largo</v>
      </c>
      <c r="G697" t="str">
        <f>'Master Data'!G697</f>
        <v>MD</v>
      </c>
      <c r="H697">
        <f>'Master Data'!H697</f>
        <v>20774</v>
      </c>
      <c r="I697">
        <f>'Master Data'!I697</f>
        <v>1</v>
      </c>
      <c r="J697" t="str">
        <f>'Master Data'!J697</f>
        <v>Medical Billing Specialist (97 clock hours)</v>
      </c>
      <c r="K697" t="str">
        <f>'Master Data'!K697</f>
        <v>Preparation for the Certified Professional Biller (CPB) exam via the American Association of Professional Coders.</v>
      </c>
      <c r="L697" t="str">
        <f>'Master Data'!L697</f>
        <v>https://www.pgcc.edu/go/medicalbilling/</v>
      </c>
      <c r="M697">
        <f>'Master Data'!M697</f>
        <v>1</v>
      </c>
      <c r="N697" t="str">
        <f>'Master Data'!N697</f>
        <v>Certified Professional Biller (CPB) via American Association of Professional Coders</v>
      </c>
      <c r="O697">
        <f>'Master Data'!O697</f>
        <v>510714</v>
      </c>
      <c r="P697">
        <f>'Master Data'!P697</f>
        <v>3435</v>
      </c>
      <c r="Q697">
        <f>'Master Data'!Q697</f>
        <v>1023</v>
      </c>
      <c r="R697">
        <f>'Master Data'!R697</f>
        <v>6</v>
      </c>
      <c r="S697">
        <f>'Master Data'!S697</f>
        <v>15</v>
      </c>
      <c r="T697">
        <f>'Master Data'!T697</f>
        <v>1</v>
      </c>
      <c r="U697">
        <f>'Master Data'!U697</f>
        <v>2</v>
      </c>
      <c r="V697">
        <f>'Master Data'!V697</f>
        <v>29207200</v>
      </c>
      <c r="W697">
        <f>'Master Data'!W697</f>
        <v>0</v>
      </c>
      <c r="X697">
        <f>'Master Data'!X697</f>
        <v>0</v>
      </c>
      <c r="Y697">
        <f>'Master Data'!Y697</f>
        <v>75</v>
      </c>
      <c r="Z697">
        <f>'Master Data'!Z697</f>
        <v>53</v>
      </c>
      <c r="AA697">
        <f>'Master Data'!AA697</f>
        <v>45</v>
      </c>
      <c r="AB697">
        <f>'Master Data'!AB697</f>
        <v>0</v>
      </c>
      <c r="AC697">
        <f>'Master Data'!AC697</f>
        <v>0</v>
      </c>
      <c r="AD697">
        <f>'Master Data'!AD697</f>
        <v>0</v>
      </c>
      <c r="AE697">
        <f>'Master Data'!AE697</f>
        <v>0</v>
      </c>
      <c r="AF697">
        <f>'Master Data'!AF697</f>
        <v>9999999.9900000002</v>
      </c>
      <c r="AG697">
        <f>'Master Data'!AG697</f>
        <v>9999999.9900000002</v>
      </c>
      <c r="AH697">
        <f>'Master Data'!AH697</f>
        <v>0</v>
      </c>
      <c r="AI697">
        <f>'Master Data'!AI697</f>
        <v>0</v>
      </c>
      <c r="AJ697">
        <f>'Master Data'!AJ697</f>
        <v>0</v>
      </c>
      <c r="AK697">
        <f>'Master Data'!AK697</f>
        <v>0</v>
      </c>
      <c r="AL697">
        <f>'Master Data'!AL697</f>
        <v>0</v>
      </c>
      <c r="AM697">
        <f>'Master Data'!AM697</f>
        <v>0</v>
      </c>
      <c r="AN697">
        <f>'Master Data'!AN697</f>
        <v>0</v>
      </c>
      <c r="AO697">
        <f>'Master Data'!AO697</f>
        <v>0</v>
      </c>
      <c r="AP697">
        <f>'Master Data'!AP697</f>
        <v>0</v>
      </c>
      <c r="AQ697">
        <f>'Master Data'!AQ697</f>
        <v>0</v>
      </c>
      <c r="AR697">
        <f>'Master Data'!AR697</f>
        <v>0</v>
      </c>
      <c r="AS697">
        <f>'Master Data'!AS697</f>
        <v>0</v>
      </c>
      <c r="AT697">
        <f>'Master Data'!AT697</f>
        <v>0</v>
      </c>
      <c r="AU697">
        <f>'Master Data'!AU697</f>
        <v>0</v>
      </c>
      <c r="AV697">
        <f>'Master Data'!AV697</f>
        <v>0</v>
      </c>
      <c r="AW697">
        <f>'Master Data'!AW697</f>
        <v>0</v>
      </c>
      <c r="AX697">
        <f>'Master Data'!AX697</f>
        <v>0</v>
      </c>
      <c r="AY697">
        <f>'Master Data'!AY697</f>
        <v>0</v>
      </c>
      <c r="AZ697">
        <f>'Master Data'!AZ697</f>
        <v>0</v>
      </c>
      <c r="BA697">
        <f>'Master Data'!BA697</f>
        <v>0</v>
      </c>
      <c r="BB697">
        <f>'Master Data'!BB697</f>
        <v>0</v>
      </c>
      <c r="BC697">
        <f>'Master Data'!BC697</f>
        <v>0</v>
      </c>
      <c r="BD697">
        <f>'Master Data'!BD697</f>
        <v>0</v>
      </c>
      <c r="BE697">
        <f>'Master Data'!BE697</f>
        <v>0</v>
      </c>
      <c r="BF697">
        <f>'Master Data'!BF697</f>
        <v>0</v>
      </c>
      <c r="BG697">
        <f>'Master Data'!BG697</f>
        <v>0</v>
      </c>
      <c r="BH697">
        <f>'Master Data'!BH697</f>
        <v>0</v>
      </c>
      <c r="BI697">
        <f>'Master Data'!BI697</f>
        <v>0</v>
      </c>
      <c r="BJ697">
        <f>'Master Data'!BJ697</f>
        <v>0</v>
      </c>
      <c r="BK697">
        <f>'Master Data'!BK697</f>
        <v>0</v>
      </c>
      <c r="BL697">
        <f>'Master Data'!BL697</f>
        <v>0</v>
      </c>
      <c r="BM697">
        <f>'Master Data'!BM697</f>
        <v>0</v>
      </c>
      <c r="BN697">
        <f>'Master Data'!BN697</f>
        <v>0</v>
      </c>
      <c r="BO697">
        <f>'Master Data'!BO697</f>
        <v>0</v>
      </c>
      <c r="BP697">
        <f>'Master Data'!BP697</f>
        <v>0</v>
      </c>
      <c r="BQ697">
        <f>'Master Data'!BQ697</f>
        <v>0</v>
      </c>
      <c r="BR697">
        <f>'Master Data'!BR697</f>
        <v>0</v>
      </c>
      <c r="BS697">
        <f>'Master Data'!BS697</f>
        <v>0</v>
      </c>
      <c r="BT697">
        <f>'Master Data'!BT697</f>
        <v>0</v>
      </c>
      <c r="BU697">
        <f>'Master Data'!BU697</f>
        <v>0</v>
      </c>
      <c r="BV697">
        <f>'Master Data'!BV697</f>
        <v>0</v>
      </c>
      <c r="BW697">
        <f>'Master Data'!BW697</f>
        <v>20240425</v>
      </c>
      <c r="BX697" t="str">
        <f t="shared" si="120"/>
        <v>Prince George's Community College - Medical Billing Specialist (97 clock hours)</v>
      </c>
      <c r="BY697" s="27" t="str">
        <f t="shared" si="113"/>
        <v/>
      </c>
      <c r="BZ697" s="20" t="e">
        <f t="shared" si="114"/>
        <v>#DIV/0!</v>
      </c>
      <c r="CA697" s="20" t="e">
        <f t="shared" si="115"/>
        <v>#DIV/0!</v>
      </c>
      <c r="CB697" s="20" t="e">
        <f t="shared" si="116"/>
        <v>#DIV/0!</v>
      </c>
      <c r="CC697" s="20" t="e">
        <f t="shared" si="117"/>
        <v>#DIV/0!</v>
      </c>
      <c r="CD697" s="20" t="e">
        <f t="shared" si="118"/>
        <v>#DIV/0!</v>
      </c>
      <c r="CE697" s="26">
        <f t="shared" si="119"/>
        <v>4458</v>
      </c>
      <c r="CF697" s="24" t="str">
        <f t="shared" si="121"/>
        <v xml:space="preserve"> </v>
      </c>
      <c r="CG697" s="24" t="str">
        <f t="shared" si="122"/>
        <v xml:space="preserve"> </v>
      </c>
      <c r="CH697" s="24" t="str">
        <f t="shared" si="123"/>
        <v xml:space="preserve"> </v>
      </c>
    </row>
    <row r="698" spans="1:86">
      <c r="A698" t="str">
        <f>'Master Data'!A698</f>
        <v>MD</v>
      </c>
      <c r="B698" t="str">
        <f>'Master Data'!B698</f>
        <v>Baltimore City Community College</v>
      </c>
      <c r="C698" t="str">
        <f>'Master Data'!C698</f>
        <v>A Maryland public community college, accredited by the Middle States Commission on Higher Education. See this provider s website for more information. https://www.bccc.</v>
      </c>
      <c r="D698" t="str">
        <f>'Master Data'!D698</f>
        <v xml:space="preserve"> 2901 Liberty Heights Ave</v>
      </c>
      <c r="E698">
        <f>'Master Data'!E698</f>
        <v>0</v>
      </c>
      <c r="F698" t="str">
        <f>'Master Data'!F698</f>
        <v>Baltimore</v>
      </c>
      <c r="G698" t="str">
        <f>'Master Data'!G698</f>
        <v>MD</v>
      </c>
      <c r="H698">
        <f>'Master Data'!H698</f>
        <v>21215</v>
      </c>
      <c r="I698">
        <f>'Master Data'!I698</f>
        <v>1</v>
      </c>
      <c r="J698" t="str">
        <f>'Master Data'!J698</f>
        <v>CDL - B (108 clock hours)</v>
      </c>
      <c r="K698" t="str">
        <f>'Master Data'!K698</f>
        <v>Preparation for Maryland Commercial Driver's License-Class B, to drive buses, delivery &amp; light trucks.</v>
      </c>
      <c r="L698" t="str">
        <f>'Master Data'!L698</f>
        <v>https://www.bccc.edu/domain/48</v>
      </c>
      <c r="M698">
        <f>'Master Data'!M698</f>
        <v>3</v>
      </c>
      <c r="N698" t="str">
        <f>'Master Data'!N698</f>
        <v>Maryland CDL - B License</v>
      </c>
      <c r="O698">
        <f>'Master Data'!O698</f>
        <v>490205</v>
      </c>
      <c r="P698">
        <f>'Master Data'!P698</f>
        <v>2200</v>
      </c>
      <c r="Q698">
        <f>'Master Data'!Q698</f>
        <v>0</v>
      </c>
      <c r="R698">
        <f>'Master Data'!R698</f>
        <v>12</v>
      </c>
      <c r="S698">
        <f>'Master Data'!S698</f>
        <v>8</v>
      </c>
      <c r="T698">
        <f>'Master Data'!T698</f>
        <v>0</v>
      </c>
      <c r="U698">
        <f>'Master Data'!U698</f>
        <v>1</v>
      </c>
      <c r="V698">
        <f>'Master Data'!V698</f>
        <v>53303300</v>
      </c>
      <c r="W698">
        <f>'Master Data'!W698</f>
        <v>53305100</v>
      </c>
      <c r="X698">
        <f>'Master Data'!X698</f>
        <v>53305300</v>
      </c>
      <c r="Y698">
        <f>'Master Data'!Y698</f>
        <v>61</v>
      </c>
      <c r="Z698">
        <f>'Master Data'!Z698</f>
        <v>49</v>
      </c>
      <c r="AA698">
        <f>'Master Data'!AA698</f>
        <v>28</v>
      </c>
      <c r="AB698">
        <f>'Master Data'!AB698</f>
        <v>0</v>
      </c>
      <c r="AC698">
        <f>'Master Data'!AC698</f>
        <v>0</v>
      </c>
      <c r="AD698">
        <f>'Master Data'!AD698</f>
        <v>0</v>
      </c>
      <c r="AE698">
        <f>'Master Data'!AE698</f>
        <v>0</v>
      </c>
      <c r="AF698">
        <f>'Master Data'!AF698</f>
        <v>9999999.9900000002</v>
      </c>
      <c r="AG698">
        <f>'Master Data'!AG698</f>
        <v>9999999.9900000002</v>
      </c>
      <c r="AH698">
        <f>'Master Data'!AH698</f>
        <v>0</v>
      </c>
      <c r="AI698">
        <f>'Master Data'!AI698</f>
        <v>0</v>
      </c>
      <c r="AJ698">
        <f>'Master Data'!AJ698</f>
        <v>0</v>
      </c>
      <c r="AK698">
        <f>'Master Data'!AK698</f>
        <v>0</v>
      </c>
      <c r="AL698">
        <f>'Master Data'!AL698</f>
        <v>0</v>
      </c>
      <c r="AM698">
        <f>'Master Data'!AM698</f>
        <v>0</v>
      </c>
      <c r="AN698">
        <f>'Master Data'!AN698</f>
        <v>0</v>
      </c>
      <c r="AO698">
        <f>'Master Data'!AO698</f>
        <v>0</v>
      </c>
      <c r="AP698">
        <f>'Master Data'!AP698</f>
        <v>0</v>
      </c>
      <c r="AQ698">
        <f>'Master Data'!AQ698</f>
        <v>0</v>
      </c>
      <c r="AR698">
        <f>'Master Data'!AR698</f>
        <v>0</v>
      </c>
      <c r="AS698">
        <f>'Master Data'!AS698</f>
        <v>0</v>
      </c>
      <c r="AT698">
        <f>'Master Data'!AT698</f>
        <v>0</v>
      </c>
      <c r="AU698">
        <f>'Master Data'!AU698</f>
        <v>0</v>
      </c>
      <c r="AV698">
        <f>'Master Data'!AV698</f>
        <v>0</v>
      </c>
      <c r="AW698">
        <f>'Master Data'!AW698</f>
        <v>0</v>
      </c>
      <c r="AX698">
        <f>'Master Data'!AX698</f>
        <v>0</v>
      </c>
      <c r="AY698">
        <f>'Master Data'!AY698</f>
        <v>0</v>
      </c>
      <c r="AZ698">
        <f>'Master Data'!AZ698</f>
        <v>0</v>
      </c>
      <c r="BA698">
        <f>'Master Data'!BA698</f>
        <v>0</v>
      </c>
      <c r="BB698">
        <f>'Master Data'!BB698</f>
        <v>0</v>
      </c>
      <c r="BC698">
        <f>'Master Data'!BC698</f>
        <v>0</v>
      </c>
      <c r="BD698">
        <f>'Master Data'!BD698</f>
        <v>0</v>
      </c>
      <c r="BE698">
        <f>'Master Data'!BE698</f>
        <v>0</v>
      </c>
      <c r="BF698">
        <f>'Master Data'!BF698</f>
        <v>0</v>
      </c>
      <c r="BG698">
        <f>'Master Data'!BG698</f>
        <v>0</v>
      </c>
      <c r="BH698">
        <f>'Master Data'!BH698</f>
        <v>0</v>
      </c>
      <c r="BI698">
        <f>'Master Data'!BI698</f>
        <v>0</v>
      </c>
      <c r="BJ698">
        <f>'Master Data'!BJ698</f>
        <v>0</v>
      </c>
      <c r="BK698">
        <f>'Master Data'!BK698</f>
        <v>0</v>
      </c>
      <c r="BL698">
        <f>'Master Data'!BL698</f>
        <v>0</v>
      </c>
      <c r="BM698">
        <f>'Master Data'!BM698</f>
        <v>0</v>
      </c>
      <c r="BN698">
        <f>'Master Data'!BN698</f>
        <v>0</v>
      </c>
      <c r="BO698">
        <f>'Master Data'!BO698</f>
        <v>0</v>
      </c>
      <c r="BP698">
        <f>'Master Data'!BP698</f>
        <v>0</v>
      </c>
      <c r="BQ698">
        <f>'Master Data'!BQ698</f>
        <v>0</v>
      </c>
      <c r="BR698">
        <f>'Master Data'!BR698</f>
        <v>0</v>
      </c>
      <c r="BS698">
        <f>'Master Data'!BS698</f>
        <v>0</v>
      </c>
      <c r="BT698">
        <f>'Master Data'!BT698</f>
        <v>0</v>
      </c>
      <c r="BU698">
        <f>'Master Data'!BU698</f>
        <v>0</v>
      </c>
      <c r="BV698">
        <f>'Master Data'!BV698</f>
        <v>0</v>
      </c>
      <c r="BW698">
        <f>'Master Data'!BW698</f>
        <v>20240402</v>
      </c>
      <c r="BX698" t="str">
        <f t="shared" si="120"/>
        <v>Baltimore City Community College - CDL - B (108 clock hours)</v>
      </c>
      <c r="BY698" s="27" t="str">
        <f t="shared" si="113"/>
        <v/>
      </c>
      <c r="BZ698" s="20" t="e">
        <f t="shared" si="114"/>
        <v>#DIV/0!</v>
      </c>
      <c r="CA698" s="20" t="e">
        <f t="shared" si="115"/>
        <v>#DIV/0!</v>
      </c>
      <c r="CB698" s="20" t="e">
        <f t="shared" si="116"/>
        <v>#DIV/0!</v>
      </c>
      <c r="CC698" s="20" t="e">
        <f t="shared" si="117"/>
        <v>#DIV/0!</v>
      </c>
      <c r="CD698" s="20" t="e">
        <f t="shared" si="118"/>
        <v>#DIV/0!</v>
      </c>
      <c r="CE698" s="26">
        <f t="shared" si="119"/>
        <v>2200</v>
      </c>
      <c r="CF698" s="24" t="str">
        <f t="shared" si="121"/>
        <v xml:space="preserve"> </v>
      </c>
      <c r="CG698" s="24" t="str">
        <f t="shared" si="122"/>
        <v xml:space="preserve"> </v>
      </c>
      <c r="CH698" s="24" t="str">
        <f t="shared" si="123"/>
        <v xml:space="preserve"> </v>
      </c>
    </row>
    <row r="699" spans="1:86">
      <c r="A699" t="str">
        <f>'Master Data'!A699</f>
        <v>MD</v>
      </c>
      <c r="B699" t="str">
        <f>'Master Data'!B699</f>
        <v>Brayearst Validation Consulting</v>
      </c>
      <c r="C699" t="str">
        <f>'Master Data'!C699</f>
        <v>A private for profit business not regulated by the Maryland Higher Education Commission offering non-credit training. See this provider's website for more information at https://www.brayearst.com/about.</v>
      </c>
      <c r="D699" t="str">
        <f>'Master Data'!D699</f>
        <v>1777 Reisterstown Road</v>
      </c>
      <c r="E699" t="str">
        <f>'Master Data'!E699</f>
        <v>W-22 PMB 2</v>
      </c>
      <c r="F699" t="str">
        <f>'Master Data'!F699</f>
        <v>Pikesville</v>
      </c>
      <c r="G699" t="str">
        <f>'Master Data'!G699</f>
        <v>MD</v>
      </c>
      <c r="H699">
        <f>'Master Data'!H699</f>
        <v>21208</v>
      </c>
      <c r="I699">
        <f>'Master Data'!I699</f>
        <v>6</v>
      </c>
      <c r="J699" t="str">
        <f>'Master Data'!J699</f>
        <v>Six Sigma and Validation Training (28 clock hours)</v>
      </c>
      <c r="K699" t="str">
        <f>'Master Data'!K699</f>
        <v>Covers the technical expertise needed for roles facilitating Six Sigma projects and validation processes within FDA-regulated environments.  Focuses on honing skills in statistics, manufacturing, quality assurance, engineering, and regulatory standards, for professional positions.</v>
      </c>
      <c r="L699" t="str">
        <f>'Master Data'!L699</f>
        <v>https://www.brayearst.com/about</v>
      </c>
      <c r="M699">
        <f>'Master Data'!M699</f>
        <v>0</v>
      </c>
      <c r="N699">
        <f>'Master Data'!N699</f>
        <v>0</v>
      </c>
      <c r="O699">
        <f>'Master Data'!O699</f>
        <v>150702</v>
      </c>
      <c r="P699">
        <f>'Master Data'!P699</f>
        <v>2100</v>
      </c>
      <c r="Q699">
        <f>'Master Data'!Q699</f>
        <v>0</v>
      </c>
      <c r="R699">
        <f>'Master Data'!R699</f>
        <v>28</v>
      </c>
      <c r="S699">
        <f>'Master Data'!S699</f>
        <v>1</v>
      </c>
      <c r="T699">
        <f>'Master Data'!T699</f>
        <v>5</v>
      </c>
      <c r="U699">
        <f>'Master Data'!U699</f>
        <v>1</v>
      </c>
      <c r="V699">
        <f>'Master Data'!V699</f>
        <v>11305101</v>
      </c>
      <c r="W699">
        <f>'Master Data'!W699</f>
        <v>0</v>
      </c>
      <c r="X699">
        <f>'Master Data'!X699</f>
        <v>0</v>
      </c>
      <c r="Y699">
        <f>'Master Data'!Y699</f>
        <v>0</v>
      </c>
      <c r="Z699">
        <f>'Master Data'!Z699</f>
        <v>0</v>
      </c>
      <c r="AA699">
        <f>'Master Data'!AA699</f>
        <v>0</v>
      </c>
      <c r="AB699">
        <f>'Master Data'!AB699</f>
        <v>0</v>
      </c>
      <c r="AC699">
        <f>'Master Data'!AC699</f>
        <v>0</v>
      </c>
      <c r="AD699">
        <f>'Master Data'!AD699</f>
        <v>0</v>
      </c>
      <c r="AE699">
        <f>'Master Data'!AE699</f>
        <v>0</v>
      </c>
      <c r="AF699">
        <f>'Master Data'!AF699</f>
        <v>9999999.9900000002</v>
      </c>
      <c r="AG699">
        <f>'Master Data'!AG699</f>
        <v>9999999.9900000002</v>
      </c>
      <c r="AH699">
        <f>'Master Data'!AH699</f>
        <v>0</v>
      </c>
      <c r="AI699">
        <f>'Master Data'!AI699</f>
        <v>0</v>
      </c>
      <c r="AJ699">
        <f>'Master Data'!AJ699</f>
        <v>0</v>
      </c>
      <c r="AK699">
        <f>'Master Data'!AK699</f>
        <v>0</v>
      </c>
      <c r="AL699">
        <f>'Master Data'!AL699</f>
        <v>0</v>
      </c>
      <c r="AM699">
        <f>'Master Data'!AM699</f>
        <v>0</v>
      </c>
      <c r="AN699">
        <f>'Master Data'!AN699</f>
        <v>0</v>
      </c>
      <c r="AO699">
        <f>'Master Data'!AO699</f>
        <v>0</v>
      </c>
      <c r="AP699">
        <f>'Master Data'!AP699</f>
        <v>0</v>
      </c>
      <c r="AQ699">
        <f>'Master Data'!AQ699</f>
        <v>0</v>
      </c>
      <c r="AR699">
        <f>'Master Data'!AR699</f>
        <v>0</v>
      </c>
      <c r="AS699">
        <f>'Master Data'!AS699</f>
        <v>0</v>
      </c>
      <c r="AT699">
        <f>'Master Data'!AT699</f>
        <v>0</v>
      </c>
      <c r="AU699">
        <f>'Master Data'!AU699</f>
        <v>0</v>
      </c>
      <c r="AV699">
        <f>'Master Data'!AV699</f>
        <v>0</v>
      </c>
      <c r="AW699">
        <f>'Master Data'!AW699</f>
        <v>0</v>
      </c>
      <c r="AX699">
        <f>'Master Data'!AX699</f>
        <v>0</v>
      </c>
      <c r="AY699">
        <f>'Master Data'!AY699</f>
        <v>0</v>
      </c>
      <c r="AZ699">
        <f>'Master Data'!AZ699</f>
        <v>0</v>
      </c>
      <c r="BA699">
        <f>'Master Data'!BA699</f>
        <v>0</v>
      </c>
      <c r="BB699">
        <f>'Master Data'!BB699</f>
        <v>0</v>
      </c>
      <c r="BC699">
        <f>'Master Data'!BC699</f>
        <v>0</v>
      </c>
      <c r="BD699">
        <f>'Master Data'!BD699</f>
        <v>0</v>
      </c>
      <c r="BE699">
        <f>'Master Data'!BE699</f>
        <v>0</v>
      </c>
      <c r="BF699">
        <f>'Master Data'!BF699</f>
        <v>0</v>
      </c>
      <c r="BG699">
        <f>'Master Data'!BG699</f>
        <v>0</v>
      </c>
      <c r="BH699">
        <f>'Master Data'!BH699</f>
        <v>0</v>
      </c>
      <c r="BI699">
        <f>'Master Data'!BI699</f>
        <v>0</v>
      </c>
      <c r="BJ699">
        <f>'Master Data'!BJ699</f>
        <v>0</v>
      </c>
      <c r="BK699">
        <f>'Master Data'!BK699</f>
        <v>0</v>
      </c>
      <c r="BL699">
        <f>'Master Data'!BL699</f>
        <v>0</v>
      </c>
      <c r="BM699">
        <f>'Master Data'!BM699</f>
        <v>0</v>
      </c>
      <c r="BN699">
        <f>'Master Data'!BN699</f>
        <v>0</v>
      </c>
      <c r="BO699">
        <f>'Master Data'!BO699</f>
        <v>0</v>
      </c>
      <c r="BP699">
        <f>'Master Data'!BP699</f>
        <v>0</v>
      </c>
      <c r="BQ699">
        <f>'Master Data'!BQ699</f>
        <v>0</v>
      </c>
      <c r="BR699">
        <f>'Master Data'!BR699</f>
        <v>0</v>
      </c>
      <c r="BS699">
        <f>'Master Data'!BS699</f>
        <v>0</v>
      </c>
      <c r="BT699">
        <f>'Master Data'!BT699</f>
        <v>0</v>
      </c>
      <c r="BU699">
        <f>'Master Data'!BU699</f>
        <v>0</v>
      </c>
      <c r="BV699">
        <f>'Master Data'!BV699</f>
        <v>0</v>
      </c>
      <c r="BW699">
        <f>'Master Data'!BW699</f>
        <v>20240514</v>
      </c>
      <c r="BX699" t="str">
        <f t="shared" si="120"/>
        <v>Brayearst Validation Consulting - Six Sigma and Validation Training (28 clock hours)</v>
      </c>
      <c r="BY699" s="27" t="str">
        <f t="shared" si="113"/>
        <v/>
      </c>
      <c r="BZ699" s="20" t="e">
        <f t="shared" si="114"/>
        <v>#DIV/0!</v>
      </c>
      <c r="CA699" s="20" t="e">
        <f t="shared" si="115"/>
        <v>#DIV/0!</v>
      </c>
      <c r="CB699" s="20" t="e">
        <f>SUM(AB699/AH699)</f>
        <v>#DIV/0!</v>
      </c>
      <c r="CC699" s="20" t="e">
        <f t="shared" si="117"/>
        <v>#DIV/0!</v>
      </c>
      <c r="CD699" s="20" t="e">
        <f t="shared" si="118"/>
        <v>#DIV/0!</v>
      </c>
      <c r="CE699" s="26">
        <f t="shared" si="119"/>
        <v>2100</v>
      </c>
      <c r="CF699" s="24" t="str">
        <f t="shared" si="121"/>
        <v xml:space="preserve"> </v>
      </c>
      <c r="CG699" s="24" t="str">
        <f t="shared" si="122"/>
        <v xml:space="preserve"> </v>
      </c>
      <c r="CH699" s="24" t="str">
        <f t="shared" si="123"/>
        <v xml:space="preserve"> </v>
      </c>
    </row>
    <row r="700" spans="1:86">
      <c r="A700" t="str">
        <f>'Master Data'!A700</f>
        <v>MD</v>
      </c>
      <c r="B700" t="str">
        <f>'Master Data'!B700</f>
        <v>Unique System Skills LLC</v>
      </c>
      <c r="C700" t="str">
        <f>'Master Data'!C700</f>
        <v>A private for profit entity not regulated by the state of Maryland offering non-credit training. See this provider s website for more information.</v>
      </c>
      <c r="D700" t="str">
        <f>'Master Data'!D700</f>
        <v>547 Amherst Street  Suite 201</v>
      </c>
      <c r="E700">
        <f>'Master Data'!E700</f>
        <v>0</v>
      </c>
      <c r="F700" t="str">
        <f>'Master Data'!F700</f>
        <v>Nashua</v>
      </c>
      <c r="G700" t="str">
        <f>'Master Data'!G700</f>
        <v>NH</v>
      </c>
      <c r="H700">
        <f>'Master Data'!H700</f>
        <v>3063</v>
      </c>
      <c r="I700">
        <f>'Master Data'!I700</f>
        <v>6</v>
      </c>
      <c r="J700" t="str">
        <f>'Master Data'!J700</f>
        <v>Tableau with Big Data and Hadoop (320 clock hours)</v>
      </c>
      <c r="K700" t="str">
        <f>'Master Data'!K700</f>
        <v>Covers structuring &amp; managing data with SQL, Java, Big Data &amp; Hadoop, &amp; Tableau for creating visualizations. Preparation for Tableau Desktop Specialist certification.</v>
      </c>
      <c r="L700" t="str">
        <f>'Master Data'!L700</f>
        <v>https://www.systemskills.com</v>
      </c>
      <c r="M700">
        <f>'Master Data'!M700</f>
        <v>1</v>
      </c>
      <c r="N700" t="str">
        <f>'Master Data'!N700</f>
        <v>Tableau Desktop Specialist</v>
      </c>
      <c r="O700">
        <f>'Master Data'!O700</f>
        <v>307103</v>
      </c>
      <c r="P700">
        <f>'Master Data'!P700</f>
        <v>5480</v>
      </c>
      <c r="Q700">
        <f>'Master Data'!Q700</f>
        <v>70</v>
      </c>
      <c r="R700">
        <f>'Master Data'!R700</f>
        <v>20</v>
      </c>
      <c r="S700">
        <f>'Master Data'!S700</f>
        <v>16</v>
      </c>
      <c r="T700">
        <f>'Master Data'!T700</f>
        <v>5</v>
      </c>
      <c r="U700">
        <f>'Master Data'!U700</f>
        <v>2</v>
      </c>
      <c r="V700">
        <f>'Master Data'!V700</f>
        <v>15205101</v>
      </c>
      <c r="W700">
        <f>'Master Data'!W700</f>
        <v>0</v>
      </c>
      <c r="X700">
        <f>'Master Data'!X700</f>
        <v>0</v>
      </c>
      <c r="Y700">
        <f>'Master Data'!Y700</f>
        <v>0</v>
      </c>
      <c r="Z700">
        <f>'Master Data'!Z700</f>
        <v>0</v>
      </c>
      <c r="AA700">
        <f>'Master Data'!AA700</f>
        <v>0</v>
      </c>
      <c r="AB700">
        <f>'Master Data'!AB700</f>
        <v>0</v>
      </c>
      <c r="AC700">
        <f>'Master Data'!AC700</f>
        <v>0</v>
      </c>
      <c r="AD700">
        <f>'Master Data'!AD700</f>
        <v>0</v>
      </c>
      <c r="AE700">
        <f>'Master Data'!AE700</f>
        <v>0</v>
      </c>
      <c r="AF700">
        <f>'Master Data'!AF700</f>
        <v>9999999.9900000002</v>
      </c>
      <c r="AG700">
        <f>'Master Data'!AG700</f>
        <v>9999999.9900000002</v>
      </c>
      <c r="AH700">
        <f>'Master Data'!AH700</f>
        <v>0</v>
      </c>
      <c r="AI700">
        <f>'Master Data'!AI700</f>
        <v>0</v>
      </c>
      <c r="AJ700">
        <f>'Master Data'!AJ700</f>
        <v>0</v>
      </c>
      <c r="AK700">
        <f>'Master Data'!AK700</f>
        <v>0</v>
      </c>
      <c r="AL700">
        <f>'Master Data'!AL700</f>
        <v>0</v>
      </c>
      <c r="AM700">
        <f>'Master Data'!AM700</f>
        <v>0</v>
      </c>
      <c r="AN700">
        <f>'Master Data'!AN700</f>
        <v>0</v>
      </c>
      <c r="AO700">
        <f>'Master Data'!AO700</f>
        <v>0</v>
      </c>
      <c r="AP700">
        <f>'Master Data'!AP700</f>
        <v>0</v>
      </c>
      <c r="AQ700">
        <f>'Master Data'!AQ700</f>
        <v>0</v>
      </c>
      <c r="AR700">
        <f>'Master Data'!AR700</f>
        <v>0</v>
      </c>
      <c r="AS700">
        <f>'Master Data'!AS700</f>
        <v>0</v>
      </c>
      <c r="AT700">
        <f>'Master Data'!AT700</f>
        <v>0</v>
      </c>
      <c r="AU700">
        <f>'Master Data'!AU700</f>
        <v>0</v>
      </c>
      <c r="AV700">
        <f>'Master Data'!AV700</f>
        <v>0</v>
      </c>
      <c r="AW700">
        <f>'Master Data'!AW700</f>
        <v>0</v>
      </c>
      <c r="AX700">
        <f>'Master Data'!AX700</f>
        <v>0</v>
      </c>
      <c r="AY700">
        <f>'Master Data'!AY700</f>
        <v>0</v>
      </c>
      <c r="AZ700">
        <f>'Master Data'!AZ700</f>
        <v>0</v>
      </c>
      <c r="BA700">
        <f>'Master Data'!BA700</f>
        <v>0</v>
      </c>
      <c r="BB700">
        <f>'Master Data'!BB700</f>
        <v>0</v>
      </c>
      <c r="BC700">
        <f>'Master Data'!BC700</f>
        <v>0</v>
      </c>
      <c r="BD700">
        <f>'Master Data'!BD700</f>
        <v>0</v>
      </c>
      <c r="BE700">
        <f>'Master Data'!BE700</f>
        <v>0</v>
      </c>
      <c r="BF700">
        <f>'Master Data'!BF700</f>
        <v>0</v>
      </c>
      <c r="BG700">
        <f>'Master Data'!BG700</f>
        <v>0</v>
      </c>
      <c r="BH700">
        <f>'Master Data'!BH700</f>
        <v>0</v>
      </c>
      <c r="BI700">
        <f>'Master Data'!BI700</f>
        <v>0</v>
      </c>
      <c r="BJ700">
        <f>'Master Data'!BJ700</f>
        <v>0</v>
      </c>
      <c r="BK700">
        <f>'Master Data'!BK700</f>
        <v>0</v>
      </c>
      <c r="BL700">
        <f>'Master Data'!BL700</f>
        <v>0</v>
      </c>
      <c r="BM700">
        <f>'Master Data'!BM700</f>
        <v>0</v>
      </c>
      <c r="BN700">
        <f>'Master Data'!BN700</f>
        <v>0</v>
      </c>
      <c r="BO700">
        <f>'Master Data'!BO700</f>
        <v>0</v>
      </c>
      <c r="BP700">
        <f>'Master Data'!BP700</f>
        <v>0</v>
      </c>
      <c r="BQ700">
        <f>'Master Data'!BQ700</f>
        <v>0</v>
      </c>
      <c r="BR700">
        <f>'Master Data'!BR700</f>
        <v>0</v>
      </c>
      <c r="BS700">
        <f>'Master Data'!BS700</f>
        <v>0</v>
      </c>
      <c r="BT700">
        <f>'Master Data'!BT700</f>
        <v>0</v>
      </c>
      <c r="BU700">
        <f>'Master Data'!BU700</f>
        <v>0</v>
      </c>
      <c r="BV700">
        <f>'Master Data'!BV700</f>
        <v>0</v>
      </c>
      <c r="BW700">
        <f>'Master Data'!BW700</f>
        <v>20240326</v>
      </c>
      <c r="BX700" t="str">
        <f t="shared" si="120"/>
        <v>Unique System Skills LLC - Tableau with Big Data and Hadoop (320 clock hours)</v>
      </c>
      <c r="BY700" s="27" t="str">
        <f t="shared" si="113"/>
        <v/>
      </c>
      <c r="BZ700" s="20" t="e">
        <f t="shared" si="114"/>
        <v>#DIV/0!</v>
      </c>
      <c r="CA700" s="20" t="e">
        <f t="shared" si="115"/>
        <v>#DIV/0!</v>
      </c>
      <c r="CB700" s="20" t="e">
        <f t="shared" si="116"/>
        <v>#DIV/0!</v>
      </c>
      <c r="CC700" s="20" t="e">
        <f t="shared" si="117"/>
        <v>#DIV/0!</v>
      </c>
      <c r="CD700" s="20" t="e">
        <f t="shared" si="118"/>
        <v>#DIV/0!</v>
      </c>
      <c r="CE700" s="26">
        <f t="shared" si="119"/>
        <v>5550</v>
      </c>
      <c r="CF700" s="24" t="str">
        <f t="shared" si="121"/>
        <v xml:space="preserve"> </v>
      </c>
      <c r="CG700" s="24" t="str">
        <f t="shared" si="122"/>
        <v xml:space="preserve"> </v>
      </c>
      <c r="CH700" s="24" t="str">
        <f t="shared" si="123"/>
        <v xml:space="preserve"> </v>
      </c>
    </row>
    <row r="701" spans="1:86">
      <c r="A701" t="str">
        <f>'Master Data'!A701</f>
        <v>MD</v>
      </c>
      <c r="B701" t="str">
        <f>'Master Data'!B701</f>
        <v>SHD Holdings, LLC</v>
      </c>
      <c r="C701" t="str">
        <f>'Master Data'!C701</f>
        <v>A private for profit entity not regulated by the state of Maryland offering non-credit training. See this provider s website for more information.</v>
      </c>
      <c r="D701" t="str">
        <f>'Master Data'!D701</f>
        <v>7833 Walker Drive</v>
      </c>
      <c r="E701" t="str">
        <f>'Master Data'!E701</f>
        <v>Suite 520</v>
      </c>
      <c r="F701" t="str">
        <f>'Master Data'!F701</f>
        <v>Greenbelt</v>
      </c>
      <c r="G701" t="str">
        <f>'Master Data'!G701</f>
        <v>MD</v>
      </c>
      <c r="H701">
        <f>'Master Data'!H701</f>
        <v>20770</v>
      </c>
      <c r="I701">
        <f>'Master Data'!I701</f>
        <v>6</v>
      </c>
      <c r="J701" t="str">
        <f>'Master Data'!J701</f>
        <v>CompTIA A+/Network+ Combo (96 clock hours)</v>
      </c>
      <c r="K701" t="str">
        <f>'Master Data'!K701</f>
        <v>Preparation for CompTIA A+ &amp; Network+ exams--the latter for those with CompTIA A+ certification &amp; 9+ months of networking work experience, recommended.</v>
      </c>
      <c r="L701" t="str">
        <f>'Master Data'!L701</f>
        <v>https://www.trainace.com/products/a-plus-network-plus-combined-training-and-certification</v>
      </c>
      <c r="M701">
        <f>'Master Data'!M701</f>
        <v>1</v>
      </c>
      <c r="N701" t="str">
        <f>'Master Data'!N701</f>
        <v>CompTIA Network+ certification</v>
      </c>
      <c r="O701">
        <f>'Master Data'!O701</f>
        <v>470104</v>
      </c>
      <c r="P701">
        <f>'Master Data'!P701</f>
        <v>2695</v>
      </c>
      <c r="Q701">
        <f>'Master Data'!Q701</f>
        <v>0</v>
      </c>
      <c r="R701">
        <f>'Master Data'!R701</f>
        <v>8</v>
      </c>
      <c r="S701">
        <f>'Master Data'!S701</f>
        <v>12</v>
      </c>
      <c r="T701">
        <f>'Master Data'!T701</f>
        <v>0</v>
      </c>
      <c r="U701">
        <f>'Master Data'!U701</f>
        <v>3</v>
      </c>
      <c r="V701">
        <f>'Master Data'!V701</f>
        <v>15123200</v>
      </c>
      <c r="W701">
        <f>'Master Data'!W701</f>
        <v>0</v>
      </c>
      <c r="X701">
        <f>'Master Data'!X701</f>
        <v>0</v>
      </c>
      <c r="Y701">
        <f>'Master Data'!Y701</f>
        <v>34</v>
      </c>
      <c r="Z701">
        <f>'Master Data'!Z701</f>
        <v>21</v>
      </c>
      <c r="AA701">
        <f>'Master Data'!AA701</f>
        <v>21</v>
      </c>
      <c r="AB701">
        <f>'Master Data'!AB701</f>
        <v>0</v>
      </c>
      <c r="AC701">
        <f>'Master Data'!AC701</f>
        <v>0</v>
      </c>
      <c r="AD701">
        <f>'Master Data'!AD701</f>
        <v>0</v>
      </c>
      <c r="AE701">
        <f>'Master Data'!AE701</f>
        <v>0</v>
      </c>
      <c r="AF701">
        <f>'Master Data'!AF701</f>
        <v>9999999.9900000002</v>
      </c>
      <c r="AG701">
        <f>'Master Data'!AG701</f>
        <v>9999999.9900000002</v>
      </c>
      <c r="AH701">
        <f>'Master Data'!AH701</f>
        <v>0</v>
      </c>
      <c r="AI701">
        <f>'Master Data'!AI701</f>
        <v>0</v>
      </c>
      <c r="AJ701">
        <f>'Master Data'!AJ701</f>
        <v>0</v>
      </c>
      <c r="AK701">
        <f>'Master Data'!AK701</f>
        <v>0</v>
      </c>
      <c r="AL701">
        <f>'Master Data'!AL701</f>
        <v>0</v>
      </c>
      <c r="AM701">
        <f>'Master Data'!AM701</f>
        <v>0</v>
      </c>
      <c r="AN701">
        <f>'Master Data'!AN701</f>
        <v>0</v>
      </c>
      <c r="AO701">
        <f>'Master Data'!AO701</f>
        <v>0</v>
      </c>
      <c r="AP701">
        <f>'Master Data'!AP701</f>
        <v>0</v>
      </c>
      <c r="AQ701">
        <f>'Master Data'!AQ701</f>
        <v>0</v>
      </c>
      <c r="AR701">
        <f>'Master Data'!AR701</f>
        <v>0</v>
      </c>
      <c r="AS701">
        <f>'Master Data'!AS701</f>
        <v>0</v>
      </c>
      <c r="AT701">
        <f>'Master Data'!AT701</f>
        <v>0</v>
      </c>
      <c r="AU701">
        <f>'Master Data'!AU701</f>
        <v>0</v>
      </c>
      <c r="AV701">
        <f>'Master Data'!AV701</f>
        <v>0</v>
      </c>
      <c r="AW701">
        <f>'Master Data'!AW701</f>
        <v>0</v>
      </c>
      <c r="AX701">
        <f>'Master Data'!AX701</f>
        <v>0</v>
      </c>
      <c r="AY701">
        <f>'Master Data'!AY701</f>
        <v>0</v>
      </c>
      <c r="AZ701">
        <f>'Master Data'!AZ701</f>
        <v>0</v>
      </c>
      <c r="BA701">
        <f>'Master Data'!BA701</f>
        <v>0</v>
      </c>
      <c r="BB701">
        <f>'Master Data'!BB701</f>
        <v>0</v>
      </c>
      <c r="BC701">
        <f>'Master Data'!BC701</f>
        <v>0</v>
      </c>
      <c r="BD701">
        <f>'Master Data'!BD701</f>
        <v>0</v>
      </c>
      <c r="BE701">
        <f>'Master Data'!BE701</f>
        <v>0</v>
      </c>
      <c r="BF701">
        <f>'Master Data'!BF701</f>
        <v>0</v>
      </c>
      <c r="BG701">
        <f>'Master Data'!BG701</f>
        <v>0</v>
      </c>
      <c r="BH701">
        <f>'Master Data'!BH701</f>
        <v>0</v>
      </c>
      <c r="BI701">
        <f>'Master Data'!BI701</f>
        <v>0</v>
      </c>
      <c r="BJ701">
        <f>'Master Data'!BJ701</f>
        <v>0</v>
      </c>
      <c r="BK701">
        <f>'Master Data'!BK701</f>
        <v>0</v>
      </c>
      <c r="BL701">
        <f>'Master Data'!BL701</f>
        <v>0</v>
      </c>
      <c r="BM701">
        <f>'Master Data'!BM701</f>
        <v>0</v>
      </c>
      <c r="BN701">
        <f>'Master Data'!BN701</f>
        <v>0</v>
      </c>
      <c r="BO701">
        <f>'Master Data'!BO701</f>
        <v>0</v>
      </c>
      <c r="BP701">
        <f>'Master Data'!BP701</f>
        <v>0</v>
      </c>
      <c r="BQ701">
        <f>'Master Data'!BQ701</f>
        <v>0</v>
      </c>
      <c r="BR701">
        <f>'Master Data'!BR701</f>
        <v>0</v>
      </c>
      <c r="BS701">
        <f>'Master Data'!BS701</f>
        <v>0</v>
      </c>
      <c r="BT701">
        <f>'Master Data'!BT701</f>
        <v>0</v>
      </c>
      <c r="BU701">
        <f>'Master Data'!BU701</f>
        <v>0</v>
      </c>
      <c r="BV701">
        <f>'Master Data'!BV701</f>
        <v>0</v>
      </c>
      <c r="BW701">
        <f>'Master Data'!BW701</f>
        <v>20240418</v>
      </c>
      <c r="BX701" t="str">
        <f t="shared" si="120"/>
        <v>SHD Holdings, LLC - CompTIA A+/Network+ Combo (96 clock hours)</v>
      </c>
      <c r="BY701" s="27" t="str">
        <f t="shared" si="113"/>
        <v/>
      </c>
      <c r="BZ701" s="20" t="e">
        <f t="shared" si="114"/>
        <v>#DIV/0!</v>
      </c>
      <c r="CA701" s="20" t="e">
        <f t="shared" si="115"/>
        <v>#DIV/0!</v>
      </c>
      <c r="CB701" s="20" t="e">
        <f t="shared" si="116"/>
        <v>#DIV/0!</v>
      </c>
      <c r="CC701" s="20" t="e">
        <f t="shared" si="117"/>
        <v>#DIV/0!</v>
      </c>
      <c r="CD701" s="20" t="e">
        <f t="shared" si="118"/>
        <v>#DIV/0!</v>
      </c>
      <c r="CE701" s="26">
        <f t="shared" si="119"/>
        <v>2695</v>
      </c>
      <c r="CF701" s="24" t="str">
        <f t="shared" si="121"/>
        <v xml:space="preserve"> </v>
      </c>
      <c r="CG701" s="24" t="str">
        <f t="shared" si="122"/>
        <v xml:space="preserve"> </v>
      </c>
      <c r="CH701" s="24" t="str">
        <f t="shared" si="123"/>
        <v xml:space="preserve"> </v>
      </c>
    </row>
    <row r="702" spans="1:86">
      <c r="A702" t="str">
        <f>'Master Data'!A702</f>
        <v>MD</v>
      </c>
      <c r="B702" t="str">
        <f>'Master Data'!B702</f>
        <v>Allegany College Of Maryland</v>
      </c>
      <c r="C702" t="str">
        <f>'Master Data'!C702</f>
        <v>A Maryland public community college, accredited by the Middle States Commission on Higher Education. See this provider s website for more information. https://www.allegany.edu/acm-at-a-glance/index.</v>
      </c>
      <c r="D702" t="str">
        <f>'Master Data'!D702</f>
        <v>12401 Willowbrook Road Se</v>
      </c>
      <c r="E702">
        <f>'Master Data'!E702</f>
        <v>0</v>
      </c>
      <c r="F702" t="str">
        <f>'Master Data'!F702</f>
        <v>Cumberland</v>
      </c>
      <c r="G702" t="str">
        <f>'Master Data'!G702</f>
        <v>MD</v>
      </c>
      <c r="H702">
        <f>'Master Data'!H702</f>
        <v>21502</v>
      </c>
      <c r="I702">
        <f>'Master Data'!I702</f>
        <v>1</v>
      </c>
      <c r="J702" t="str">
        <f>'Master Data'!J702</f>
        <v>Cosmetology (1500 clock hours)</v>
      </c>
      <c r="K702" t="str">
        <f>'Master Data'!K702</f>
        <v>Training to become a licensed cosmetologist via the Maryland Board of Cosmetologists.</v>
      </c>
      <c r="L702" t="str">
        <f>'Master Data'!L702</f>
        <v>https://services.allegany.edu/ce/?course=COS</v>
      </c>
      <c r="M702">
        <f>'Master Data'!M702</f>
        <v>3</v>
      </c>
      <c r="N702" t="str">
        <f>'Master Data'!N702</f>
        <v>Maryland licensed cosmetologist</v>
      </c>
      <c r="O702">
        <f>'Master Data'!O702</f>
        <v>120401</v>
      </c>
      <c r="P702">
        <f>'Master Data'!P702</f>
        <v>15750</v>
      </c>
      <c r="Q702">
        <f>'Master Data'!Q702</f>
        <v>2250</v>
      </c>
      <c r="R702">
        <f>'Master Data'!R702</f>
        <v>30</v>
      </c>
      <c r="S702">
        <f>'Master Data'!S702</f>
        <v>50</v>
      </c>
      <c r="T702">
        <f>'Master Data'!T702</f>
        <v>1</v>
      </c>
      <c r="U702">
        <f>'Master Data'!U702</f>
        <v>1</v>
      </c>
      <c r="V702">
        <f>'Master Data'!V702</f>
        <v>39501200</v>
      </c>
      <c r="W702">
        <f>'Master Data'!W702</f>
        <v>0</v>
      </c>
      <c r="X702">
        <f>'Master Data'!X702</f>
        <v>0</v>
      </c>
      <c r="Y702">
        <f>'Master Data'!Y702</f>
        <v>9</v>
      </c>
      <c r="Z702">
        <f>'Master Data'!Z702</f>
        <v>0</v>
      </c>
      <c r="AA702">
        <f>'Master Data'!AA702</f>
        <v>0</v>
      </c>
      <c r="AB702">
        <f>'Master Data'!AB702</f>
        <v>0</v>
      </c>
      <c r="AC702">
        <f>'Master Data'!AC702</f>
        <v>0</v>
      </c>
      <c r="AD702">
        <f>'Master Data'!AD702</f>
        <v>0</v>
      </c>
      <c r="AE702">
        <f>'Master Data'!AE702</f>
        <v>0</v>
      </c>
      <c r="AF702">
        <f>'Master Data'!AF702</f>
        <v>9999999.9900000002</v>
      </c>
      <c r="AG702">
        <f>'Master Data'!AG702</f>
        <v>9999999.9900000002</v>
      </c>
      <c r="AH702">
        <f>'Master Data'!AH702</f>
        <v>0</v>
      </c>
      <c r="AI702">
        <f>'Master Data'!AI702</f>
        <v>0</v>
      </c>
      <c r="AJ702">
        <f>'Master Data'!AJ702</f>
        <v>0</v>
      </c>
      <c r="AK702">
        <f>'Master Data'!AK702</f>
        <v>0</v>
      </c>
      <c r="AL702">
        <f>'Master Data'!AL702</f>
        <v>0</v>
      </c>
      <c r="AM702">
        <f>'Master Data'!AM702</f>
        <v>0</v>
      </c>
      <c r="AN702">
        <f>'Master Data'!AN702</f>
        <v>0</v>
      </c>
      <c r="AO702">
        <f>'Master Data'!AO702</f>
        <v>0</v>
      </c>
      <c r="AP702">
        <f>'Master Data'!AP702</f>
        <v>0</v>
      </c>
      <c r="AQ702">
        <f>'Master Data'!AQ702</f>
        <v>0</v>
      </c>
      <c r="AR702">
        <f>'Master Data'!AR702</f>
        <v>0</v>
      </c>
      <c r="AS702">
        <f>'Master Data'!AS702</f>
        <v>0</v>
      </c>
      <c r="AT702">
        <f>'Master Data'!AT702</f>
        <v>0</v>
      </c>
      <c r="AU702">
        <f>'Master Data'!AU702</f>
        <v>0</v>
      </c>
      <c r="AV702">
        <f>'Master Data'!AV702</f>
        <v>0</v>
      </c>
      <c r="AW702">
        <f>'Master Data'!AW702</f>
        <v>0</v>
      </c>
      <c r="AX702">
        <f>'Master Data'!AX702</f>
        <v>0</v>
      </c>
      <c r="AY702">
        <f>'Master Data'!AY702</f>
        <v>0</v>
      </c>
      <c r="AZ702">
        <f>'Master Data'!AZ702</f>
        <v>0</v>
      </c>
      <c r="BA702">
        <f>'Master Data'!BA702</f>
        <v>0</v>
      </c>
      <c r="BB702">
        <f>'Master Data'!BB702</f>
        <v>0</v>
      </c>
      <c r="BC702">
        <f>'Master Data'!BC702</f>
        <v>0</v>
      </c>
      <c r="BD702">
        <f>'Master Data'!BD702</f>
        <v>0</v>
      </c>
      <c r="BE702">
        <f>'Master Data'!BE702</f>
        <v>0</v>
      </c>
      <c r="BF702">
        <f>'Master Data'!BF702</f>
        <v>0</v>
      </c>
      <c r="BG702">
        <f>'Master Data'!BG702</f>
        <v>0</v>
      </c>
      <c r="BH702">
        <f>'Master Data'!BH702</f>
        <v>0</v>
      </c>
      <c r="BI702">
        <f>'Master Data'!BI702</f>
        <v>0</v>
      </c>
      <c r="BJ702">
        <f>'Master Data'!BJ702</f>
        <v>0</v>
      </c>
      <c r="BK702">
        <f>'Master Data'!BK702</f>
        <v>0</v>
      </c>
      <c r="BL702">
        <f>'Master Data'!BL702</f>
        <v>0</v>
      </c>
      <c r="BM702">
        <f>'Master Data'!BM702</f>
        <v>0</v>
      </c>
      <c r="BN702">
        <f>'Master Data'!BN702</f>
        <v>0</v>
      </c>
      <c r="BO702">
        <f>'Master Data'!BO702</f>
        <v>0</v>
      </c>
      <c r="BP702">
        <f>'Master Data'!BP702</f>
        <v>0</v>
      </c>
      <c r="BQ702">
        <f>'Master Data'!BQ702</f>
        <v>0</v>
      </c>
      <c r="BR702">
        <f>'Master Data'!BR702</f>
        <v>0</v>
      </c>
      <c r="BS702">
        <f>'Master Data'!BS702</f>
        <v>0</v>
      </c>
      <c r="BT702">
        <f>'Master Data'!BT702</f>
        <v>0</v>
      </c>
      <c r="BU702">
        <f>'Master Data'!BU702</f>
        <v>0</v>
      </c>
      <c r="BV702">
        <f>'Master Data'!BV702</f>
        <v>0</v>
      </c>
      <c r="BW702">
        <f>'Master Data'!BW702</f>
        <v>20240618</v>
      </c>
      <c r="BX702" t="str">
        <f t="shared" si="120"/>
        <v>Allegany College Of Maryland - Cosmetology (1500 clock hours)</v>
      </c>
      <c r="BY702" s="27" t="str">
        <f t="shared" si="113"/>
        <v/>
      </c>
      <c r="BZ702" s="20" t="e">
        <f t="shared" si="114"/>
        <v>#DIV/0!</v>
      </c>
      <c r="CA702" s="20" t="e">
        <f t="shared" si="115"/>
        <v>#DIV/0!</v>
      </c>
      <c r="CB702" s="20" t="e">
        <f t="shared" si="116"/>
        <v>#DIV/0!</v>
      </c>
      <c r="CC702" s="20" t="e">
        <f t="shared" si="117"/>
        <v>#DIV/0!</v>
      </c>
      <c r="CD702" s="20" t="e">
        <f t="shared" si="118"/>
        <v>#DIV/0!</v>
      </c>
      <c r="CE702" s="26">
        <f t="shared" si="119"/>
        <v>18000</v>
      </c>
      <c r="CF702" s="24" t="str">
        <f t="shared" si="121"/>
        <v xml:space="preserve"> </v>
      </c>
      <c r="CG702" s="24" t="str">
        <f t="shared" si="122"/>
        <v xml:space="preserve"> </v>
      </c>
      <c r="CH702" s="24" t="str">
        <f t="shared" si="123"/>
        <v xml:space="preserve"> </v>
      </c>
    </row>
    <row r="703" spans="1:86">
      <c r="A703" t="str">
        <f>'Master Data'!A703</f>
        <v>MD</v>
      </c>
      <c r="B703" t="str">
        <f>'Master Data'!B703</f>
        <v>Chesapeake College</v>
      </c>
      <c r="C703" t="str">
        <f>'Master Data'!C703</f>
        <v>A Maryland public community college, accredited by the Middle States Commission on Higher Education. See this provider s website for more information. https://www.chesapeake.</v>
      </c>
      <c r="D703" t="str">
        <f>'Master Data'!D703</f>
        <v>1000 College Cir</v>
      </c>
      <c r="E703">
        <f>'Master Data'!E703</f>
        <v>0</v>
      </c>
      <c r="F703" t="str">
        <f>'Master Data'!F703</f>
        <v>Wye Mills</v>
      </c>
      <c r="G703" t="str">
        <f>'Master Data'!G703</f>
        <v>MD</v>
      </c>
      <c r="H703">
        <f>'Master Data'!H703</f>
        <v>21679</v>
      </c>
      <c r="I703">
        <f>'Master Data'!I703</f>
        <v>1</v>
      </c>
      <c r="J703" t="str">
        <f>'Master Data'!J703</f>
        <v>Phlebotomy Technician (120 clock hours)</v>
      </c>
      <c r="K703" t="str">
        <f>'Master Data'!K703</f>
        <v>Preparation to take the American Society for Clinical Pathology Phlebotomy Technician certification exam. Topics include venipuncture, specimen collection, specimen processing and laboratory operations.</v>
      </c>
      <c r="L703" t="str">
        <f>'Master Data'!L703</f>
        <v>https://www.chesapeake.edu/continuing-education/course-schedules</v>
      </c>
      <c r="M703">
        <f>'Master Data'!M703</f>
        <v>1</v>
      </c>
      <c r="N703" t="str">
        <f>'Master Data'!N703</f>
        <v>Certified Phlebotomy Technician (PBT)</v>
      </c>
      <c r="O703">
        <f>'Master Data'!O703</f>
        <v>511199</v>
      </c>
      <c r="P703">
        <f>'Master Data'!P703</f>
        <v>1495</v>
      </c>
      <c r="Q703">
        <f>'Master Data'!Q703</f>
        <v>350.48</v>
      </c>
      <c r="R703">
        <f>'Master Data'!R703</f>
        <v>24</v>
      </c>
      <c r="S703">
        <f>'Master Data'!S703</f>
        <v>5</v>
      </c>
      <c r="T703">
        <f>'Master Data'!T703</f>
        <v>5</v>
      </c>
      <c r="U703">
        <f>'Master Data'!U703</f>
        <v>3</v>
      </c>
      <c r="V703">
        <f>'Master Data'!V703</f>
        <v>31909700</v>
      </c>
      <c r="W703">
        <f>'Master Data'!W703</f>
        <v>0</v>
      </c>
      <c r="X703">
        <f>'Master Data'!X703</f>
        <v>0</v>
      </c>
      <c r="Y703">
        <f>'Master Data'!Y703</f>
        <v>0</v>
      </c>
      <c r="Z703">
        <f>'Master Data'!Z703</f>
        <v>0</v>
      </c>
      <c r="AA703">
        <f>'Master Data'!AA703</f>
        <v>0</v>
      </c>
      <c r="AB703">
        <f>'Master Data'!AB703</f>
        <v>0</v>
      </c>
      <c r="AC703">
        <f>'Master Data'!AC703</f>
        <v>0</v>
      </c>
      <c r="AD703">
        <f>'Master Data'!AD703</f>
        <v>0</v>
      </c>
      <c r="AE703">
        <f>'Master Data'!AE703</f>
        <v>0</v>
      </c>
      <c r="AF703">
        <f>'Master Data'!AF703</f>
        <v>9999999.9900000002</v>
      </c>
      <c r="AG703">
        <f>'Master Data'!AG703</f>
        <v>9999999.9900000002</v>
      </c>
      <c r="AH703">
        <f>'Master Data'!AH703</f>
        <v>0</v>
      </c>
      <c r="AI703">
        <f>'Master Data'!AI703</f>
        <v>0</v>
      </c>
      <c r="AJ703">
        <f>'Master Data'!AJ703</f>
        <v>0</v>
      </c>
      <c r="AK703">
        <f>'Master Data'!AK703</f>
        <v>0</v>
      </c>
      <c r="AL703">
        <f>'Master Data'!AL703</f>
        <v>0</v>
      </c>
      <c r="AM703">
        <f>'Master Data'!AM703</f>
        <v>0</v>
      </c>
      <c r="AN703">
        <f>'Master Data'!AN703</f>
        <v>0</v>
      </c>
      <c r="AO703">
        <f>'Master Data'!AO703</f>
        <v>0</v>
      </c>
      <c r="AP703">
        <f>'Master Data'!AP703</f>
        <v>0</v>
      </c>
      <c r="AQ703">
        <f>'Master Data'!AQ703</f>
        <v>0</v>
      </c>
      <c r="AR703">
        <f>'Master Data'!AR703</f>
        <v>0</v>
      </c>
      <c r="AS703">
        <f>'Master Data'!AS703</f>
        <v>0</v>
      </c>
      <c r="AT703">
        <f>'Master Data'!AT703</f>
        <v>0</v>
      </c>
      <c r="AU703">
        <f>'Master Data'!AU703</f>
        <v>0</v>
      </c>
      <c r="AV703">
        <f>'Master Data'!AV703</f>
        <v>0</v>
      </c>
      <c r="AW703">
        <f>'Master Data'!AW703</f>
        <v>0</v>
      </c>
      <c r="AX703">
        <f>'Master Data'!AX703</f>
        <v>0</v>
      </c>
      <c r="AY703">
        <f>'Master Data'!AY703</f>
        <v>0</v>
      </c>
      <c r="AZ703">
        <f>'Master Data'!AZ703</f>
        <v>0</v>
      </c>
      <c r="BA703">
        <f>'Master Data'!BA703</f>
        <v>0</v>
      </c>
      <c r="BB703">
        <f>'Master Data'!BB703</f>
        <v>0</v>
      </c>
      <c r="BC703">
        <f>'Master Data'!BC703</f>
        <v>0</v>
      </c>
      <c r="BD703">
        <f>'Master Data'!BD703</f>
        <v>0</v>
      </c>
      <c r="BE703">
        <f>'Master Data'!BE703</f>
        <v>0</v>
      </c>
      <c r="BF703">
        <f>'Master Data'!BF703</f>
        <v>0</v>
      </c>
      <c r="BG703">
        <f>'Master Data'!BG703</f>
        <v>0</v>
      </c>
      <c r="BH703">
        <f>'Master Data'!BH703</f>
        <v>0</v>
      </c>
      <c r="BI703">
        <f>'Master Data'!BI703</f>
        <v>0</v>
      </c>
      <c r="BJ703">
        <f>'Master Data'!BJ703</f>
        <v>0</v>
      </c>
      <c r="BK703">
        <f>'Master Data'!BK703</f>
        <v>0</v>
      </c>
      <c r="BL703">
        <f>'Master Data'!BL703</f>
        <v>0</v>
      </c>
      <c r="BM703">
        <f>'Master Data'!BM703</f>
        <v>0</v>
      </c>
      <c r="BN703">
        <f>'Master Data'!BN703</f>
        <v>0</v>
      </c>
      <c r="BO703">
        <f>'Master Data'!BO703</f>
        <v>0</v>
      </c>
      <c r="BP703">
        <f>'Master Data'!BP703</f>
        <v>0</v>
      </c>
      <c r="BQ703">
        <f>'Master Data'!BQ703</f>
        <v>0</v>
      </c>
      <c r="BR703">
        <f>'Master Data'!BR703</f>
        <v>0</v>
      </c>
      <c r="BS703">
        <f>'Master Data'!BS703</f>
        <v>0</v>
      </c>
      <c r="BT703">
        <f>'Master Data'!BT703</f>
        <v>0</v>
      </c>
      <c r="BU703">
        <f>'Master Data'!BU703</f>
        <v>0</v>
      </c>
      <c r="BV703">
        <f>'Master Data'!BV703</f>
        <v>0</v>
      </c>
      <c r="BW703">
        <f>'Master Data'!BW703</f>
        <v>20240411</v>
      </c>
      <c r="BX703" t="str">
        <f t="shared" si="120"/>
        <v>Chesapeake College - Phlebotomy Technician (120 clock hours)</v>
      </c>
      <c r="BY703" s="27" t="str">
        <f t="shared" si="113"/>
        <v/>
      </c>
      <c r="BZ703" s="20" t="e">
        <f t="shared" si="114"/>
        <v>#DIV/0!</v>
      </c>
      <c r="CA703" s="20" t="e">
        <f t="shared" si="115"/>
        <v>#DIV/0!</v>
      </c>
      <c r="CB703" s="20" t="e">
        <f t="shared" si="116"/>
        <v>#DIV/0!</v>
      </c>
      <c r="CC703" s="20" t="e">
        <f t="shared" si="117"/>
        <v>#DIV/0!</v>
      </c>
      <c r="CD703" s="20" t="e">
        <f t="shared" si="118"/>
        <v>#DIV/0!</v>
      </c>
      <c r="CE703" s="26">
        <f t="shared" si="119"/>
        <v>1845.48</v>
      </c>
      <c r="CF703" s="24" t="str">
        <f t="shared" si="121"/>
        <v xml:space="preserve"> </v>
      </c>
      <c r="CG703" s="24" t="str">
        <f t="shared" si="122"/>
        <v xml:space="preserve"> </v>
      </c>
      <c r="CH703" s="24" t="str">
        <f t="shared" si="123"/>
        <v xml:space="preserve"> </v>
      </c>
    </row>
    <row r="704" spans="1:86">
      <c r="A704" t="str">
        <f>'Master Data'!A704</f>
        <v>MD</v>
      </c>
      <c r="B704" t="str">
        <f>'Master Data'!B704</f>
        <v>Chesapeake College</v>
      </c>
      <c r="C704" t="str">
        <f>'Master Data'!C704</f>
        <v>A Maryland public community college, accredited by the Middle States Commission on Higher Education. See this provider s website for more information. https://www.chesapeake.</v>
      </c>
      <c r="D704" t="str">
        <f>'Master Data'!D704</f>
        <v>1000 College Cir</v>
      </c>
      <c r="E704">
        <f>'Master Data'!E704</f>
        <v>0</v>
      </c>
      <c r="F704" t="str">
        <f>'Master Data'!F704</f>
        <v>Wye Mills</v>
      </c>
      <c r="G704" t="str">
        <f>'Master Data'!G704</f>
        <v>MD</v>
      </c>
      <c r="H704">
        <f>'Master Data'!H704</f>
        <v>21679</v>
      </c>
      <c r="I704">
        <f>'Master Data'!I704</f>
        <v>1</v>
      </c>
      <c r="J704" t="str">
        <f>'Master Data'!J704</f>
        <v>Sterile Processing Technician (97 clock hours)</v>
      </c>
      <c r="K704" t="str">
        <f>'Master Data'!K704</f>
        <v>Preparation for the Certified Registered Central Service Technician exam via Healthcare Sterile Processing Association. Topics include instrumentation, safety, disinfection, &amp; ethics.</v>
      </c>
      <c r="L704" t="str">
        <f>'Master Data'!L704</f>
        <v>https://chesapeake.edu2.com/product/5856/sterile-processing-technician</v>
      </c>
      <c r="M704">
        <f>'Master Data'!M704</f>
        <v>1</v>
      </c>
      <c r="N704" t="str">
        <f>'Master Data'!N704</f>
        <v>Certified Registered Central Service Technician (CRCST)</v>
      </c>
      <c r="O704">
        <f>'Master Data'!O704</f>
        <v>511012</v>
      </c>
      <c r="P704">
        <f>'Master Data'!P704</f>
        <v>2195</v>
      </c>
      <c r="Q704">
        <f>'Master Data'!Q704</f>
        <v>256</v>
      </c>
      <c r="R704">
        <f>'Master Data'!R704</f>
        <v>16</v>
      </c>
      <c r="S704">
        <f>'Master Data'!S704</f>
        <v>6</v>
      </c>
      <c r="T704">
        <f>'Master Data'!T704</f>
        <v>5</v>
      </c>
      <c r="U704">
        <f>'Master Data'!U704</f>
        <v>3</v>
      </c>
      <c r="V704">
        <f>'Master Data'!V704</f>
        <v>31909300</v>
      </c>
      <c r="W704">
        <f>'Master Data'!W704</f>
        <v>0</v>
      </c>
      <c r="X704">
        <f>'Master Data'!X704</f>
        <v>0</v>
      </c>
      <c r="Y704">
        <f>'Master Data'!Y704</f>
        <v>0</v>
      </c>
      <c r="Z704">
        <f>'Master Data'!Z704</f>
        <v>0</v>
      </c>
      <c r="AA704">
        <f>'Master Data'!AA704</f>
        <v>0</v>
      </c>
      <c r="AB704">
        <f>'Master Data'!AB704</f>
        <v>0</v>
      </c>
      <c r="AC704">
        <f>'Master Data'!AC704</f>
        <v>0</v>
      </c>
      <c r="AD704">
        <f>'Master Data'!AD704</f>
        <v>0</v>
      </c>
      <c r="AE704">
        <f>'Master Data'!AE704</f>
        <v>0</v>
      </c>
      <c r="AF704">
        <f>'Master Data'!AF704</f>
        <v>9999999.9900000002</v>
      </c>
      <c r="AG704">
        <f>'Master Data'!AG704</f>
        <v>9999999.9900000002</v>
      </c>
      <c r="AH704">
        <f>'Master Data'!AH704</f>
        <v>0</v>
      </c>
      <c r="AI704">
        <f>'Master Data'!AI704</f>
        <v>0</v>
      </c>
      <c r="AJ704">
        <f>'Master Data'!AJ704</f>
        <v>0</v>
      </c>
      <c r="AK704">
        <f>'Master Data'!AK704</f>
        <v>0</v>
      </c>
      <c r="AL704">
        <f>'Master Data'!AL704</f>
        <v>0</v>
      </c>
      <c r="AM704">
        <f>'Master Data'!AM704</f>
        <v>0</v>
      </c>
      <c r="AN704">
        <f>'Master Data'!AN704</f>
        <v>0</v>
      </c>
      <c r="AO704">
        <f>'Master Data'!AO704</f>
        <v>0</v>
      </c>
      <c r="AP704">
        <f>'Master Data'!AP704</f>
        <v>0</v>
      </c>
      <c r="AQ704">
        <f>'Master Data'!AQ704</f>
        <v>0</v>
      </c>
      <c r="AR704">
        <f>'Master Data'!AR704</f>
        <v>0</v>
      </c>
      <c r="AS704">
        <f>'Master Data'!AS704</f>
        <v>0</v>
      </c>
      <c r="AT704">
        <f>'Master Data'!AT704</f>
        <v>0</v>
      </c>
      <c r="AU704">
        <f>'Master Data'!AU704</f>
        <v>0</v>
      </c>
      <c r="AV704">
        <f>'Master Data'!AV704</f>
        <v>0</v>
      </c>
      <c r="AW704">
        <f>'Master Data'!AW704</f>
        <v>0</v>
      </c>
      <c r="AX704">
        <f>'Master Data'!AX704</f>
        <v>0</v>
      </c>
      <c r="AY704">
        <f>'Master Data'!AY704</f>
        <v>0</v>
      </c>
      <c r="AZ704">
        <f>'Master Data'!AZ704</f>
        <v>0</v>
      </c>
      <c r="BA704">
        <f>'Master Data'!BA704</f>
        <v>0</v>
      </c>
      <c r="BB704">
        <f>'Master Data'!BB704</f>
        <v>0</v>
      </c>
      <c r="BC704">
        <f>'Master Data'!BC704</f>
        <v>0</v>
      </c>
      <c r="BD704">
        <f>'Master Data'!BD704</f>
        <v>0</v>
      </c>
      <c r="BE704">
        <f>'Master Data'!BE704</f>
        <v>0</v>
      </c>
      <c r="BF704">
        <f>'Master Data'!BF704</f>
        <v>0</v>
      </c>
      <c r="BG704">
        <f>'Master Data'!BG704</f>
        <v>0</v>
      </c>
      <c r="BH704">
        <f>'Master Data'!BH704</f>
        <v>0</v>
      </c>
      <c r="BI704">
        <f>'Master Data'!BI704</f>
        <v>0</v>
      </c>
      <c r="BJ704">
        <f>'Master Data'!BJ704</f>
        <v>0</v>
      </c>
      <c r="BK704">
        <f>'Master Data'!BK704</f>
        <v>0</v>
      </c>
      <c r="BL704">
        <f>'Master Data'!BL704</f>
        <v>0</v>
      </c>
      <c r="BM704">
        <f>'Master Data'!BM704</f>
        <v>0</v>
      </c>
      <c r="BN704">
        <f>'Master Data'!BN704</f>
        <v>0</v>
      </c>
      <c r="BO704">
        <f>'Master Data'!BO704</f>
        <v>0</v>
      </c>
      <c r="BP704">
        <f>'Master Data'!BP704</f>
        <v>0</v>
      </c>
      <c r="BQ704">
        <f>'Master Data'!BQ704</f>
        <v>0</v>
      </c>
      <c r="BR704">
        <f>'Master Data'!BR704</f>
        <v>0</v>
      </c>
      <c r="BS704">
        <f>'Master Data'!BS704</f>
        <v>0</v>
      </c>
      <c r="BT704">
        <f>'Master Data'!BT704</f>
        <v>0</v>
      </c>
      <c r="BU704">
        <f>'Master Data'!BU704</f>
        <v>0</v>
      </c>
      <c r="BV704">
        <f>'Master Data'!BV704</f>
        <v>0</v>
      </c>
      <c r="BW704">
        <f>'Master Data'!BW704</f>
        <v>20240423</v>
      </c>
      <c r="BX704" t="str">
        <f t="shared" si="120"/>
        <v>Chesapeake College - Sterile Processing Technician (97 clock hours)</v>
      </c>
      <c r="BY704" s="27" t="str">
        <f t="shared" si="113"/>
        <v/>
      </c>
      <c r="BZ704" s="20" t="e">
        <f t="shared" si="114"/>
        <v>#DIV/0!</v>
      </c>
      <c r="CA704" s="20" t="e">
        <f t="shared" si="115"/>
        <v>#DIV/0!</v>
      </c>
      <c r="CB704" s="20" t="e">
        <f t="shared" si="116"/>
        <v>#DIV/0!</v>
      </c>
      <c r="CC704" s="20" t="e">
        <f t="shared" si="117"/>
        <v>#DIV/0!</v>
      </c>
      <c r="CD704" s="20" t="e">
        <f t="shared" si="118"/>
        <v>#DIV/0!</v>
      </c>
      <c r="CE704" s="26">
        <f t="shared" si="119"/>
        <v>2451</v>
      </c>
      <c r="CF704" s="24" t="str">
        <f t="shared" si="121"/>
        <v xml:space="preserve"> </v>
      </c>
      <c r="CG704" s="24" t="str">
        <f t="shared" si="122"/>
        <v xml:space="preserve"> </v>
      </c>
      <c r="CH704" s="24" t="str">
        <f t="shared" si="123"/>
        <v xml:space="preserve"> </v>
      </c>
    </row>
    <row r="705" spans="1:86">
      <c r="A705" t="str">
        <f>'Master Data'!A705</f>
        <v>MD</v>
      </c>
      <c r="B705" t="str">
        <f>'Master Data'!B705</f>
        <v>Chesapeake College</v>
      </c>
      <c r="C705" t="str">
        <f>'Master Data'!C705</f>
        <v>A Maryland public community college, accredited by the Middle States Commission on Higher Education. See this provider s website for more information. https://www.chesapeake.</v>
      </c>
      <c r="D705" t="str">
        <f>'Master Data'!D705</f>
        <v>1000 College Cir</v>
      </c>
      <c r="E705">
        <f>'Master Data'!E705</f>
        <v>0</v>
      </c>
      <c r="F705" t="str">
        <f>'Master Data'!F705</f>
        <v>Wye Mills</v>
      </c>
      <c r="G705" t="str">
        <f>'Master Data'!G705</f>
        <v>MD</v>
      </c>
      <c r="H705">
        <f>'Master Data'!H705</f>
        <v>21679</v>
      </c>
      <c r="I705">
        <f>'Master Data'!I705</f>
        <v>1</v>
      </c>
      <c r="J705" t="str">
        <f>'Master Data'!J705</f>
        <v>Certified Medicine Aide (64 clock hours)</v>
      </c>
      <c r="K705" t="str">
        <f>'Master Data'!K705</f>
        <v>For Geriatric Nursing Assistants employed in long term care facilities. Topics include drug classifications, procedures for safe use of drugs, potential adverse interactions &amp; patient care responsibilities.</v>
      </c>
      <c r="L705" t="str">
        <f>'Master Data'!L705</f>
        <v>https://www.chesapeake.edu/continuing-education/healthcare-medicine-aide</v>
      </c>
      <c r="M705">
        <f>'Master Data'!M705</f>
        <v>3</v>
      </c>
      <c r="N705" t="str">
        <f>'Master Data'!N705</f>
        <v>Certified Medicine Aide</v>
      </c>
      <c r="O705">
        <f>'Master Data'!O705</f>
        <v>510000</v>
      </c>
      <c r="P705">
        <f>'Master Data'!P705</f>
        <v>795</v>
      </c>
      <c r="Q705">
        <f>'Master Data'!Q705</f>
        <v>151</v>
      </c>
      <c r="R705">
        <f>'Master Data'!R705</f>
        <v>11</v>
      </c>
      <c r="S705">
        <f>'Master Data'!S705</f>
        <v>6</v>
      </c>
      <c r="T705">
        <f>'Master Data'!T705</f>
        <v>1</v>
      </c>
      <c r="U705">
        <f>'Master Data'!U705</f>
        <v>1</v>
      </c>
      <c r="V705">
        <f>'Master Data'!V705</f>
        <v>31113100</v>
      </c>
      <c r="W705">
        <f>'Master Data'!W705</f>
        <v>0</v>
      </c>
      <c r="X705">
        <f>'Master Data'!X705</f>
        <v>0</v>
      </c>
      <c r="Y705">
        <f>'Master Data'!Y705</f>
        <v>6</v>
      </c>
      <c r="Z705">
        <f>'Master Data'!Z705</f>
        <v>6</v>
      </c>
      <c r="AA705">
        <f>'Master Data'!AA705</f>
        <v>6</v>
      </c>
      <c r="AB705">
        <f>'Master Data'!AB705</f>
        <v>0</v>
      </c>
      <c r="AC705">
        <f>'Master Data'!AC705</f>
        <v>0</v>
      </c>
      <c r="AD705">
        <f>'Master Data'!AD705</f>
        <v>0</v>
      </c>
      <c r="AE705">
        <f>'Master Data'!AE705</f>
        <v>0</v>
      </c>
      <c r="AF705">
        <f>'Master Data'!AF705</f>
        <v>9999999.9900000002</v>
      </c>
      <c r="AG705">
        <f>'Master Data'!AG705</f>
        <v>9999999.9900000002</v>
      </c>
      <c r="AH705">
        <f>'Master Data'!AH705</f>
        <v>0</v>
      </c>
      <c r="AI705">
        <f>'Master Data'!AI705</f>
        <v>0</v>
      </c>
      <c r="AJ705">
        <f>'Master Data'!AJ705</f>
        <v>0</v>
      </c>
      <c r="AK705">
        <f>'Master Data'!AK705</f>
        <v>0</v>
      </c>
      <c r="AL705">
        <f>'Master Data'!AL705</f>
        <v>0</v>
      </c>
      <c r="AM705">
        <f>'Master Data'!AM705</f>
        <v>0</v>
      </c>
      <c r="AN705">
        <f>'Master Data'!AN705</f>
        <v>0</v>
      </c>
      <c r="AO705">
        <f>'Master Data'!AO705</f>
        <v>0</v>
      </c>
      <c r="AP705">
        <f>'Master Data'!AP705</f>
        <v>0</v>
      </c>
      <c r="AQ705">
        <f>'Master Data'!AQ705</f>
        <v>0</v>
      </c>
      <c r="AR705">
        <f>'Master Data'!AR705</f>
        <v>0</v>
      </c>
      <c r="AS705">
        <f>'Master Data'!AS705</f>
        <v>0</v>
      </c>
      <c r="AT705">
        <f>'Master Data'!AT705</f>
        <v>0</v>
      </c>
      <c r="AU705">
        <f>'Master Data'!AU705</f>
        <v>0</v>
      </c>
      <c r="AV705">
        <f>'Master Data'!AV705</f>
        <v>0</v>
      </c>
      <c r="AW705">
        <f>'Master Data'!AW705</f>
        <v>0</v>
      </c>
      <c r="AX705">
        <f>'Master Data'!AX705</f>
        <v>0</v>
      </c>
      <c r="AY705">
        <f>'Master Data'!AY705</f>
        <v>0</v>
      </c>
      <c r="AZ705">
        <f>'Master Data'!AZ705</f>
        <v>0</v>
      </c>
      <c r="BA705">
        <f>'Master Data'!BA705</f>
        <v>0</v>
      </c>
      <c r="BB705">
        <f>'Master Data'!BB705</f>
        <v>0</v>
      </c>
      <c r="BC705">
        <f>'Master Data'!BC705</f>
        <v>0</v>
      </c>
      <c r="BD705">
        <f>'Master Data'!BD705</f>
        <v>0</v>
      </c>
      <c r="BE705">
        <f>'Master Data'!BE705</f>
        <v>0</v>
      </c>
      <c r="BF705">
        <f>'Master Data'!BF705</f>
        <v>0</v>
      </c>
      <c r="BG705">
        <f>'Master Data'!BG705</f>
        <v>0</v>
      </c>
      <c r="BH705">
        <f>'Master Data'!BH705</f>
        <v>0</v>
      </c>
      <c r="BI705">
        <f>'Master Data'!BI705</f>
        <v>0</v>
      </c>
      <c r="BJ705">
        <f>'Master Data'!BJ705</f>
        <v>0</v>
      </c>
      <c r="BK705">
        <f>'Master Data'!BK705</f>
        <v>0</v>
      </c>
      <c r="BL705">
        <f>'Master Data'!BL705</f>
        <v>0</v>
      </c>
      <c r="BM705">
        <f>'Master Data'!BM705</f>
        <v>0</v>
      </c>
      <c r="BN705">
        <f>'Master Data'!BN705</f>
        <v>0</v>
      </c>
      <c r="BO705">
        <f>'Master Data'!BO705</f>
        <v>0</v>
      </c>
      <c r="BP705">
        <f>'Master Data'!BP705</f>
        <v>0</v>
      </c>
      <c r="BQ705">
        <f>'Master Data'!BQ705</f>
        <v>0</v>
      </c>
      <c r="BR705">
        <f>'Master Data'!BR705</f>
        <v>0</v>
      </c>
      <c r="BS705">
        <f>'Master Data'!BS705</f>
        <v>0</v>
      </c>
      <c r="BT705">
        <f>'Master Data'!BT705</f>
        <v>0</v>
      </c>
      <c r="BU705">
        <f>'Master Data'!BU705</f>
        <v>0</v>
      </c>
      <c r="BV705">
        <f>'Master Data'!BV705</f>
        <v>0</v>
      </c>
      <c r="BW705">
        <f>'Master Data'!BW705</f>
        <v>20240425</v>
      </c>
      <c r="BX705" t="str">
        <f t="shared" si="120"/>
        <v>Chesapeake College - Certified Medicine Aide (64 clock hours)</v>
      </c>
      <c r="BY705" s="27" t="str">
        <f t="shared" si="113"/>
        <v/>
      </c>
      <c r="BZ705" s="20" t="e">
        <f t="shared" si="114"/>
        <v>#DIV/0!</v>
      </c>
      <c r="CA705" s="20" t="e">
        <f t="shared" si="115"/>
        <v>#DIV/0!</v>
      </c>
      <c r="CB705" s="20" t="e">
        <f t="shared" si="116"/>
        <v>#DIV/0!</v>
      </c>
      <c r="CC705" s="20" t="e">
        <f t="shared" si="117"/>
        <v>#DIV/0!</v>
      </c>
      <c r="CD705" s="20" t="e">
        <f t="shared" si="118"/>
        <v>#DIV/0!</v>
      </c>
      <c r="CE705" s="26">
        <f t="shared" si="119"/>
        <v>946</v>
      </c>
      <c r="CF705" s="24" t="str">
        <f t="shared" si="121"/>
        <v xml:space="preserve"> </v>
      </c>
      <c r="CG705" s="24" t="str">
        <f t="shared" si="122"/>
        <v xml:space="preserve"> </v>
      </c>
      <c r="CH705" s="24" t="str">
        <f t="shared" si="123"/>
        <v xml:space="preserve"> </v>
      </c>
    </row>
    <row r="706" spans="1:86">
      <c r="A706" t="str">
        <f>'Master Data'!A706</f>
        <v>MD</v>
      </c>
      <c r="B706" t="str">
        <f>'Master Data'!B706</f>
        <v>Black Wall Street Charm City, Inc.</v>
      </c>
      <c r="C706" t="str">
        <f>'Master Data'!C706</f>
        <v>A private non-profit business not regulated by the Maryland Higher Education Commission offering short-term non-credit training; see the provider's website for more information: https://www.bwscc.org/courses.</v>
      </c>
      <c r="D706" t="str">
        <f>'Master Data'!D706</f>
        <v>1521 S. Edgewood Street</v>
      </c>
      <c r="E706" t="str">
        <f>'Master Data'!E706</f>
        <v>Suite G</v>
      </c>
      <c r="F706" t="str">
        <f>'Master Data'!F706</f>
        <v>Halethorpe</v>
      </c>
      <c r="G706" t="str">
        <f>'Master Data'!G706</f>
        <v>MD</v>
      </c>
      <c r="H706">
        <f>'Master Data'!H706</f>
        <v>21227</v>
      </c>
      <c r="I706">
        <f>'Master Data'!I706</f>
        <v>5</v>
      </c>
      <c r="J706" t="str">
        <f>'Master Data'!J706</f>
        <v>Windows System Administrator (80 clock hours)</v>
      </c>
      <c r="K706" t="str">
        <f>'Master Data'!K706</f>
        <v>Preparation for the CompTIA Server+ and Security+ exams for those with Network+ &amp; 2 years experience in IT admin with a security focus, recommend for the exams.</v>
      </c>
      <c r="L706" t="str">
        <f>'Master Data'!L706</f>
        <v>https://www.bwscc.org</v>
      </c>
      <c r="M706">
        <f>'Master Data'!M706</f>
        <v>1</v>
      </c>
      <c r="N706" t="str">
        <f>'Master Data'!N706</f>
        <v>CompTIA Server+ and Security +</v>
      </c>
      <c r="O706">
        <f>'Master Data'!O706</f>
        <v>111001</v>
      </c>
      <c r="P706">
        <f>'Master Data'!P706</f>
        <v>1008</v>
      </c>
      <c r="Q706">
        <f>'Master Data'!Q706</f>
        <v>2492</v>
      </c>
      <c r="R706">
        <f>'Master Data'!R706</f>
        <v>16</v>
      </c>
      <c r="S706">
        <f>'Master Data'!S706</f>
        <v>5</v>
      </c>
      <c r="T706">
        <f>'Master Data'!T706</f>
        <v>1</v>
      </c>
      <c r="U706">
        <f>'Master Data'!U706</f>
        <v>3</v>
      </c>
      <c r="V706">
        <f>'Master Data'!V706</f>
        <v>15124400</v>
      </c>
      <c r="W706">
        <f>'Master Data'!W706</f>
        <v>0</v>
      </c>
      <c r="X706">
        <f>'Master Data'!X706</f>
        <v>0</v>
      </c>
      <c r="Y706">
        <f>'Master Data'!Y706</f>
        <v>0</v>
      </c>
      <c r="Z706">
        <f>'Master Data'!Z706</f>
        <v>0</v>
      </c>
      <c r="AA706">
        <f>'Master Data'!AA706</f>
        <v>0</v>
      </c>
      <c r="AB706">
        <f>'Master Data'!AB706</f>
        <v>0</v>
      </c>
      <c r="AC706">
        <f>'Master Data'!AC706</f>
        <v>0</v>
      </c>
      <c r="AD706">
        <f>'Master Data'!AD706</f>
        <v>0</v>
      </c>
      <c r="AE706">
        <f>'Master Data'!AE706</f>
        <v>0</v>
      </c>
      <c r="AF706">
        <f>'Master Data'!AF706</f>
        <v>9999999.9900000002</v>
      </c>
      <c r="AG706">
        <f>'Master Data'!AG706</f>
        <v>9999999.9900000002</v>
      </c>
      <c r="AH706">
        <f>'Master Data'!AH706</f>
        <v>0</v>
      </c>
      <c r="AI706">
        <f>'Master Data'!AI706</f>
        <v>0</v>
      </c>
      <c r="AJ706">
        <f>'Master Data'!AJ706</f>
        <v>0</v>
      </c>
      <c r="AK706">
        <f>'Master Data'!AK706</f>
        <v>0</v>
      </c>
      <c r="AL706">
        <f>'Master Data'!AL706</f>
        <v>0</v>
      </c>
      <c r="AM706">
        <f>'Master Data'!AM706</f>
        <v>0</v>
      </c>
      <c r="AN706">
        <f>'Master Data'!AN706</f>
        <v>0</v>
      </c>
      <c r="AO706">
        <f>'Master Data'!AO706</f>
        <v>0</v>
      </c>
      <c r="AP706">
        <f>'Master Data'!AP706</f>
        <v>0</v>
      </c>
      <c r="AQ706">
        <f>'Master Data'!AQ706</f>
        <v>0</v>
      </c>
      <c r="AR706">
        <f>'Master Data'!AR706</f>
        <v>0</v>
      </c>
      <c r="AS706">
        <f>'Master Data'!AS706</f>
        <v>0</v>
      </c>
      <c r="AT706">
        <f>'Master Data'!AT706</f>
        <v>0</v>
      </c>
      <c r="AU706">
        <f>'Master Data'!AU706</f>
        <v>0</v>
      </c>
      <c r="AV706">
        <f>'Master Data'!AV706</f>
        <v>0</v>
      </c>
      <c r="AW706">
        <f>'Master Data'!AW706</f>
        <v>0</v>
      </c>
      <c r="AX706">
        <f>'Master Data'!AX706</f>
        <v>0</v>
      </c>
      <c r="AY706">
        <f>'Master Data'!AY706</f>
        <v>0</v>
      </c>
      <c r="AZ706">
        <f>'Master Data'!AZ706</f>
        <v>0</v>
      </c>
      <c r="BA706">
        <f>'Master Data'!BA706</f>
        <v>0</v>
      </c>
      <c r="BB706">
        <f>'Master Data'!BB706</f>
        <v>0</v>
      </c>
      <c r="BC706">
        <f>'Master Data'!BC706</f>
        <v>0</v>
      </c>
      <c r="BD706">
        <f>'Master Data'!BD706</f>
        <v>0</v>
      </c>
      <c r="BE706">
        <f>'Master Data'!BE706</f>
        <v>0</v>
      </c>
      <c r="BF706">
        <f>'Master Data'!BF706</f>
        <v>0</v>
      </c>
      <c r="BG706">
        <f>'Master Data'!BG706</f>
        <v>0</v>
      </c>
      <c r="BH706">
        <f>'Master Data'!BH706</f>
        <v>0</v>
      </c>
      <c r="BI706">
        <f>'Master Data'!BI706</f>
        <v>0</v>
      </c>
      <c r="BJ706">
        <f>'Master Data'!BJ706</f>
        <v>0</v>
      </c>
      <c r="BK706">
        <f>'Master Data'!BK706</f>
        <v>0</v>
      </c>
      <c r="BL706">
        <f>'Master Data'!BL706</f>
        <v>0</v>
      </c>
      <c r="BM706">
        <f>'Master Data'!BM706</f>
        <v>0</v>
      </c>
      <c r="BN706">
        <f>'Master Data'!BN706</f>
        <v>0</v>
      </c>
      <c r="BO706">
        <f>'Master Data'!BO706</f>
        <v>0</v>
      </c>
      <c r="BP706">
        <f>'Master Data'!BP706</f>
        <v>0</v>
      </c>
      <c r="BQ706">
        <f>'Master Data'!BQ706</f>
        <v>0</v>
      </c>
      <c r="BR706">
        <f>'Master Data'!BR706</f>
        <v>0</v>
      </c>
      <c r="BS706">
        <f>'Master Data'!BS706</f>
        <v>0</v>
      </c>
      <c r="BT706">
        <f>'Master Data'!BT706</f>
        <v>0</v>
      </c>
      <c r="BU706">
        <f>'Master Data'!BU706</f>
        <v>0</v>
      </c>
      <c r="BV706">
        <f>'Master Data'!BV706</f>
        <v>0</v>
      </c>
      <c r="BW706">
        <f>'Master Data'!BW706</f>
        <v>20240521</v>
      </c>
      <c r="BX706" t="str">
        <f t="shared" si="120"/>
        <v>Black Wall Street Charm City, Inc. - Windows System Administrator (80 clock hours)</v>
      </c>
      <c r="BY706" s="27" t="str">
        <f t="shared" ref="BY706:BY713" si="124">IFERROR(SUM(AP706/AT706),"")</f>
        <v/>
      </c>
      <c r="BZ706" s="20" t="e">
        <f t="shared" ref="BZ706:BZ713" si="125">SUM(AQ706/AU706)</f>
        <v>#DIV/0!</v>
      </c>
      <c r="CA706" s="20" t="e">
        <f t="shared" ref="CA706:CA735" si="126">SUM(AS706/AU706)</f>
        <v>#DIV/0!</v>
      </c>
      <c r="CB706" s="20" t="e">
        <f t="shared" ref="CB706:CB713" si="127">SUM(AB706/AH706)</f>
        <v>#DIV/0!</v>
      </c>
      <c r="CC706" s="20" t="e">
        <f t="shared" ref="CC706:CC713" si="128">SUM(AC706/AI706)</f>
        <v>#DIV/0!</v>
      </c>
      <c r="CD706" s="20" t="e">
        <f t="shared" ref="CD706:CD713" si="129">SUM(AE706/AI706)</f>
        <v>#DIV/0!</v>
      </c>
      <c r="CE706" s="26">
        <f t="shared" ref="CE706:CE713" si="130">SUM(P706+Q706)</f>
        <v>3500</v>
      </c>
      <c r="CF706" s="24" t="str">
        <f t="shared" si="121"/>
        <v xml:space="preserve"> </v>
      </c>
      <c r="CG706" s="24" t="str">
        <f t="shared" si="122"/>
        <v xml:space="preserve"> </v>
      </c>
      <c r="CH706" s="24" t="str">
        <f t="shared" si="123"/>
        <v xml:space="preserve"> </v>
      </c>
    </row>
    <row r="707" spans="1:86">
      <c r="A707" t="str">
        <f>'Master Data'!A707</f>
        <v>MD</v>
      </c>
      <c r="B707" t="str">
        <f>'Master Data'!B707</f>
        <v>Black Wall Street Charm City, Inc.</v>
      </c>
      <c r="C707" t="str">
        <f>'Master Data'!C707</f>
        <v>A private non-profit business not regulated by the Maryland Higher Education Commission offering short-term non-credit training; see the provider's website for more information: https://www.bwscc.org/courses.</v>
      </c>
      <c r="D707" t="str">
        <f>'Master Data'!D707</f>
        <v>1521 S. Edgewood Street</v>
      </c>
      <c r="E707" t="str">
        <f>'Master Data'!E707</f>
        <v>Suite G</v>
      </c>
      <c r="F707" t="str">
        <f>'Master Data'!F707</f>
        <v>Halethorpe</v>
      </c>
      <c r="G707" t="str">
        <f>'Master Data'!G707</f>
        <v>MD</v>
      </c>
      <c r="H707">
        <f>'Master Data'!H707</f>
        <v>21227</v>
      </c>
      <c r="I707">
        <f>'Master Data'!I707</f>
        <v>5</v>
      </c>
      <c r="J707" t="str">
        <f>'Master Data'!J707</f>
        <v>Network Administrator (80 clock hours)</v>
      </c>
      <c r="K707" t="str">
        <f>'Master Data'!K707</f>
        <v>Preparation for the Cisco Certified Network Associate certification exam 200-301.</v>
      </c>
      <c r="L707" t="str">
        <f>'Master Data'!L707</f>
        <v>https://www.bwscc.org</v>
      </c>
      <c r="M707">
        <f>'Master Data'!M707</f>
        <v>1</v>
      </c>
      <c r="N707" t="str">
        <f>'Master Data'!N707</f>
        <v>Cisco CCNA</v>
      </c>
      <c r="O707">
        <f>'Master Data'!O707</f>
        <v>111001</v>
      </c>
      <c r="P707">
        <f>'Master Data'!P707</f>
        <v>1008</v>
      </c>
      <c r="Q707">
        <f>'Master Data'!Q707</f>
        <v>2492</v>
      </c>
      <c r="R707">
        <f>'Master Data'!R707</f>
        <v>16</v>
      </c>
      <c r="S707">
        <f>'Master Data'!S707</f>
        <v>5</v>
      </c>
      <c r="T707">
        <f>'Master Data'!T707</f>
        <v>1</v>
      </c>
      <c r="U707">
        <f>'Master Data'!U707</f>
        <v>3</v>
      </c>
      <c r="V707">
        <f>'Master Data'!V707</f>
        <v>15124400</v>
      </c>
      <c r="W707">
        <f>'Master Data'!W707</f>
        <v>0</v>
      </c>
      <c r="X707">
        <f>'Master Data'!X707</f>
        <v>0</v>
      </c>
      <c r="Y707">
        <f>'Master Data'!Y707</f>
        <v>0</v>
      </c>
      <c r="Z707">
        <f>'Master Data'!Z707</f>
        <v>0</v>
      </c>
      <c r="AA707">
        <f>'Master Data'!AA707</f>
        <v>0</v>
      </c>
      <c r="AB707">
        <f>'Master Data'!AB707</f>
        <v>0</v>
      </c>
      <c r="AC707">
        <f>'Master Data'!AC707</f>
        <v>0</v>
      </c>
      <c r="AD707">
        <f>'Master Data'!AD707</f>
        <v>0</v>
      </c>
      <c r="AE707">
        <f>'Master Data'!AE707</f>
        <v>0</v>
      </c>
      <c r="AF707">
        <f>'Master Data'!AF707</f>
        <v>9999999.9900000002</v>
      </c>
      <c r="AG707">
        <f>'Master Data'!AG707</f>
        <v>9999999.9900000002</v>
      </c>
      <c r="AH707">
        <f>'Master Data'!AH707</f>
        <v>0</v>
      </c>
      <c r="AI707">
        <f>'Master Data'!AI707</f>
        <v>0</v>
      </c>
      <c r="AJ707">
        <f>'Master Data'!AJ707</f>
        <v>0</v>
      </c>
      <c r="AK707">
        <f>'Master Data'!AK707</f>
        <v>0</v>
      </c>
      <c r="AL707">
        <f>'Master Data'!AL707</f>
        <v>0</v>
      </c>
      <c r="AM707">
        <f>'Master Data'!AM707</f>
        <v>0</v>
      </c>
      <c r="AN707">
        <f>'Master Data'!AN707</f>
        <v>0</v>
      </c>
      <c r="AO707">
        <f>'Master Data'!AO707</f>
        <v>0</v>
      </c>
      <c r="AP707">
        <f>'Master Data'!AP707</f>
        <v>0</v>
      </c>
      <c r="AQ707">
        <f>'Master Data'!AQ707</f>
        <v>0</v>
      </c>
      <c r="AR707">
        <f>'Master Data'!AR707</f>
        <v>0</v>
      </c>
      <c r="AS707">
        <f>'Master Data'!AS707</f>
        <v>0</v>
      </c>
      <c r="AT707">
        <f>'Master Data'!AT707</f>
        <v>0</v>
      </c>
      <c r="AU707">
        <f>'Master Data'!AU707</f>
        <v>0</v>
      </c>
      <c r="AV707">
        <f>'Master Data'!AV707</f>
        <v>0</v>
      </c>
      <c r="AW707">
        <f>'Master Data'!AW707</f>
        <v>0</v>
      </c>
      <c r="AX707">
        <f>'Master Data'!AX707</f>
        <v>0</v>
      </c>
      <c r="AY707">
        <f>'Master Data'!AY707</f>
        <v>0</v>
      </c>
      <c r="AZ707">
        <f>'Master Data'!AZ707</f>
        <v>0</v>
      </c>
      <c r="BA707">
        <f>'Master Data'!BA707</f>
        <v>0</v>
      </c>
      <c r="BB707">
        <f>'Master Data'!BB707</f>
        <v>0</v>
      </c>
      <c r="BC707">
        <f>'Master Data'!BC707</f>
        <v>0</v>
      </c>
      <c r="BD707">
        <f>'Master Data'!BD707</f>
        <v>0</v>
      </c>
      <c r="BE707">
        <f>'Master Data'!BE707</f>
        <v>0</v>
      </c>
      <c r="BF707">
        <f>'Master Data'!BF707</f>
        <v>0</v>
      </c>
      <c r="BG707">
        <f>'Master Data'!BG707</f>
        <v>0</v>
      </c>
      <c r="BH707">
        <f>'Master Data'!BH707</f>
        <v>0</v>
      </c>
      <c r="BI707">
        <f>'Master Data'!BI707</f>
        <v>0</v>
      </c>
      <c r="BJ707">
        <f>'Master Data'!BJ707</f>
        <v>0</v>
      </c>
      <c r="BK707">
        <f>'Master Data'!BK707</f>
        <v>0</v>
      </c>
      <c r="BL707">
        <f>'Master Data'!BL707</f>
        <v>0</v>
      </c>
      <c r="BM707">
        <f>'Master Data'!BM707</f>
        <v>0</v>
      </c>
      <c r="BN707">
        <f>'Master Data'!BN707</f>
        <v>0</v>
      </c>
      <c r="BO707">
        <f>'Master Data'!BO707</f>
        <v>0</v>
      </c>
      <c r="BP707">
        <f>'Master Data'!BP707</f>
        <v>0</v>
      </c>
      <c r="BQ707">
        <f>'Master Data'!BQ707</f>
        <v>0</v>
      </c>
      <c r="BR707">
        <f>'Master Data'!BR707</f>
        <v>0</v>
      </c>
      <c r="BS707">
        <f>'Master Data'!BS707</f>
        <v>0</v>
      </c>
      <c r="BT707">
        <f>'Master Data'!BT707</f>
        <v>0</v>
      </c>
      <c r="BU707">
        <f>'Master Data'!BU707</f>
        <v>0</v>
      </c>
      <c r="BV707">
        <f>'Master Data'!BV707</f>
        <v>0</v>
      </c>
      <c r="BW707">
        <f>'Master Data'!BW707</f>
        <v>20240521</v>
      </c>
      <c r="BX707" t="str">
        <f t="shared" ref="BX707:BX713" si="131">CONCATENATE(B707," - ",J707)</f>
        <v>Black Wall Street Charm City, Inc. - Network Administrator (80 clock hours)</v>
      </c>
      <c r="BY707" s="27" t="str">
        <f t="shared" si="124"/>
        <v/>
      </c>
      <c r="BZ707" s="20" t="e">
        <f t="shared" si="125"/>
        <v>#DIV/0!</v>
      </c>
      <c r="CA707" s="20" t="e">
        <f t="shared" si="126"/>
        <v>#DIV/0!</v>
      </c>
      <c r="CB707" s="20" t="e">
        <f t="shared" si="127"/>
        <v>#DIV/0!</v>
      </c>
      <c r="CC707" s="20" t="e">
        <f t="shared" si="128"/>
        <v>#DIV/0!</v>
      </c>
      <c r="CD707" s="20" t="e">
        <f t="shared" si="129"/>
        <v>#DIV/0!</v>
      </c>
      <c r="CE707" s="26">
        <f t="shared" si="130"/>
        <v>3500</v>
      </c>
      <c r="CF707" s="24" t="str">
        <f t="shared" si="121"/>
        <v xml:space="preserve"> </v>
      </c>
      <c r="CG707" s="24" t="str">
        <f t="shared" si="122"/>
        <v xml:space="preserve"> </v>
      </c>
      <c r="CH707" s="24" t="str">
        <f t="shared" si="123"/>
        <v xml:space="preserve"> </v>
      </c>
    </row>
    <row r="708" spans="1:86">
      <c r="A708" t="str">
        <f>'Master Data'!A708</f>
        <v>MD</v>
      </c>
      <c r="B708" t="str">
        <f>'Master Data'!B708</f>
        <v>Black Wall Street Charm City, Inc.</v>
      </c>
      <c r="C708" t="str">
        <f>'Master Data'!C708</f>
        <v>A private non-profit business not regulated by the Maryland Higher Education Commission offering short-term non-credit training; see the provider's website for more information: https://www.bwscc.org/courses.</v>
      </c>
      <c r="D708" t="str">
        <f>'Master Data'!D708</f>
        <v>1521 S. Edgewood Street</v>
      </c>
      <c r="E708" t="str">
        <f>'Master Data'!E708</f>
        <v>Suite G</v>
      </c>
      <c r="F708" t="str">
        <f>'Master Data'!F708</f>
        <v>Halethorpe</v>
      </c>
      <c r="G708" t="str">
        <f>'Master Data'!G708</f>
        <v>MD</v>
      </c>
      <c r="H708">
        <f>'Master Data'!H708</f>
        <v>21227</v>
      </c>
      <c r="I708">
        <f>'Master Data'!I708</f>
        <v>5</v>
      </c>
      <c r="J708" t="str">
        <f>'Master Data'!J708</f>
        <v>AWS Cloud System Administrator (80 clock hours)</v>
      </c>
      <c r="K708" t="str">
        <f>'Master Data'!K708</f>
        <v>Preparation for AWS Certified Solutions Architect-Associate exam (SAA-C03) and Cloud Practitioner exam.</v>
      </c>
      <c r="L708" t="str">
        <f>'Master Data'!L708</f>
        <v>https://www.bwscc.org</v>
      </c>
      <c r="M708">
        <f>'Master Data'!M708</f>
        <v>1</v>
      </c>
      <c r="N708" t="str">
        <f>'Master Data'!N708</f>
        <v>AWS Solutions Architect Associate</v>
      </c>
      <c r="O708">
        <f>'Master Data'!O708</f>
        <v>110902</v>
      </c>
      <c r="P708">
        <f>'Master Data'!P708</f>
        <v>1008</v>
      </c>
      <c r="Q708">
        <f>'Master Data'!Q708</f>
        <v>2492</v>
      </c>
      <c r="R708">
        <f>'Master Data'!R708</f>
        <v>16</v>
      </c>
      <c r="S708">
        <f>'Master Data'!S708</f>
        <v>5</v>
      </c>
      <c r="T708">
        <f>'Master Data'!T708</f>
        <v>1</v>
      </c>
      <c r="U708">
        <f>'Master Data'!U708</f>
        <v>3</v>
      </c>
      <c r="V708">
        <f>'Master Data'!V708</f>
        <v>15124400</v>
      </c>
      <c r="W708">
        <f>'Master Data'!W708</f>
        <v>0</v>
      </c>
      <c r="X708">
        <f>'Master Data'!X708</f>
        <v>0</v>
      </c>
      <c r="Y708">
        <f>'Master Data'!Y708</f>
        <v>0</v>
      </c>
      <c r="Z708">
        <f>'Master Data'!Z708</f>
        <v>0</v>
      </c>
      <c r="AA708">
        <f>'Master Data'!AA708</f>
        <v>0</v>
      </c>
      <c r="AB708">
        <f>'Master Data'!AB708</f>
        <v>0</v>
      </c>
      <c r="AC708">
        <f>'Master Data'!AC708</f>
        <v>0</v>
      </c>
      <c r="AD708">
        <f>'Master Data'!AD708</f>
        <v>0</v>
      </c>
      <c r="AE708">
        <f>'Master Data'!AE708</f>
        <v>0</v>
      </c>
      <c r="AF708">
        <f>'Master Data'!AF708</f>
        <v>9999999.9900000002</v>
      </c>
      <c r="AG708">
        <f>'Master Data'!AG708</f>
        <v>9999999.9900000002</v>
      </c>
      <c r="AH708">
        <f>'Master Data'!AH708</f>
        <v>0</v>
      </c>
      <c r="AI708">
        <f>'Master Data'!AI708</f>
        <v>0</v>
      </c>
      <c r="AJ708">
        <f>'Master Data'!AJ708</f>
        <v>0</v>
      </c>
      <c r="AK708">
        <f>'Master Data'!AK708</f>
        <v>0</v>
      </c>
      <c r="AL708">
        <f>'Master Data'!AL708</f>
        <v>0</v>
      </c>
      <c r="AM708">
        <f>'Master Data'!AM708</f>
        <v>0</v>
      </c>
      <c r="AN708">
        <f>'Master Data'!AN708</f>
        <v>0</v>
      </c>
      <c r="AO708">
        <f>'Master Data'!AO708</f>
        <v>0</v>
      </c>
      <c r="AP708">
        <f>'Master Data'!AP708</f>
        <v>0</v>
      </c>
      <c r="AQ708">
        <f>'Master Data'!AQ708</f>
        <v>0</v>
      </c>
      <c r="AR708">
        <f>'Master Data'!AR708</f>
        <v>0</v>
      </c>
      <c r="AS708">
        <f>'Master Data'!AS708</f>
        <v>0</v>
      </c>
      <c r="AT708">
        <f>'Master Data'!AT708</f>
        <v>0</v>
      </c>
      <c r="AU708">
        <f>'Master Data'!AU708</f>
        <v>0</v>
      </c>
      <c r="AV708">
        <f>'Master Data'!AV708</f>
        <v>0</v>
      </c>
      <c r="AW708">
        <f>'Master Data'!AW708</f>
        <v>0</v>
      </c>
      <c r="AX708">
        <f>'Master Data'!AX708</f>
        <v>0</v>
      </c>
      <c r="AY708">
        <f>'Master Data'!AY708</f>
        <v>0</v>
      </c>
      <c r="AZ708">
        <f>'Master Data'!AZ708</f>
        <v>0</v>
      </c>
      <c r="BA708">
        <f>'Master Data'!BA708</f>
        <v>0</v>
      </c>
      <c r="BB708">
        <f>'Master Data'!BB708</f>
        <v>0</v>
      </c>
      <c r="BC708">
        <f>'Master Data'!BC708</f>
        <v>0</v>
      </c>
      <c r="BD708">
        <f>'Master Data'!BD708</f>
        <v>0</v>
      </c>
      <c r="BE708">
        <f>'Master Data'!BE708</f>
        <v>0</v>
      </c>
      <c r="BF708">
        <f>'Master Data'!BF708</f>
        <v>0</v>
      </c>
      <c r="BG708">
        <f>'Master Data'!BG708</f>
        <v>0</v>
      </c>
      <c r="BH708">
        <f>'Master Data'!BH708</f>
        <v>0</v>
      </c>
      <c r="BI708">
        <f>'Master Data'!BI708</f>
        <v>0</v>
      </c>
      <c r="BJ708">
        <f>'Master Data'!BJ708</f>
        <v>0</v>
      </c>
      <c r="BK708">
        <f>'Master Data'!BK708</f>
        <v>0</v>
      </c>
      <c r="BL708">
        <f>'Master Data'!BL708</f>
        <v>0</v>
      </c>
      <c r="BM708">
        <f>'Master Data'!BM708</f>
        <v>0</v>
      </c>
      <c r="BN708">
        <f>'Master Data'!BN708</f>
        <v>0</v>
      </c>
      <c r="BO708">
        <f>'Master Data'!BO708</f>
        <v>0</v>
      </c>
      <c r="BP708">
        <f>'Master Data'!BP708</f>
        <v>0</v>
      </c>
      <c r="BQ708">
        <f>'Master Data'!BQ708</f>
        <v>0</v>
      </c>
      <c r="BR708">
        <f>'Master Data'!BR708</f>
        <v>0</v>
      </c>
      <c r="BS708">
        <f>'Master Data'!BS708</f>
        <v>0</v>
      </c>
      <c r="BT708">
        <f>'Master Data'!BT708</f>
        <v>0</v>
      </c>
      <c r="BU708">
        <f>'Master Data'!BU708</f>
        <v>0</v>
      </c>
      <c r="BV708">
        <f>'Master Data'!BV708</f>
        <v>0</v>
      </c>
      <c r="BW708">
        <f>'Master Data'!BW708</f>
        <v>20240521</v>
      </c>
      <c r="BX708" t="str">
        <f t="shared" si="131"/>
        <v>Black Wall Street Charm City, Inc. - AWS Cloud System Administrator (80 clock hours)</v>
      </c>
      <c r="BY708" s="27" t="str">
        <f t="shared" si="124"/>
        <v/>
      </c>
      <c r="BZ708" s="20" t="e">
        <f t="shared" si="125"/>
        <v>#DIV/0!</v>
      </c>
      <c r="CA708" s="20" t="e">
        <f t="shared" si="126"/>
        <v>#DIV/0!</v>
      </c>
      <c r="CB708" s="20" t="e">
        <f t="shared" si="127"/>
        <v>#DIV/0!</v>
      </c>
      <c r="CC708" s="20" t="e">
        <f t="shared" si="128"/>
        <v>#DIV/0!</v>
      </c>
      <c r="CD708" s="20" t="e">
        <f t="shared" si="129"/>
        <v>#DIV/0!</v>
      </c>
      <c r="CE708" s="26">
        <f t="shared" si="130"/>
        <v>3500</v>
      </c>
      <c r="CF708" s="24" t="str">
        <f t="shared" si="121"/>
        <v xml:space="preserve"> </v>
      </c>
      <c r="CG708" s="24" t="str">
        <f t="shared" si="122"/>
        <v xml:space="preserve"> </v>
      </c>
      <c r="CH708" s="24" t="str">
        <f t="shared" si="123"/>
        <v xml:space="preserve"> </v>
      </c>
    </row>
    <row r="709" spans="1:86">
      <c r="A709" t="str">
        <f>'Master Data'!A709</f>
        <v>MD</v>
      </c>
      <c r="B709" t="str">
        <f>'Master Data'!B709</f>
        <v>Chesapeake College</v>
      </c>
      <c r="C709" t="str">
        <f>'Master Data'!C709</f>
        <v>A Maryland public community college, accredited by the Middle States Commission on Higher Education. See this provider s website for more information. https://www.chesapeake.</v>
      </c>
      <c r="D709" t="str">
        <f>'Master Data'!D709</f>
        <v>1000 College Cir</v>
      </c>
      <c r="E709">
        <f>'Master Data'!E709</f>
        <v>0</v>
      </c>
      <c r="F709" t="str">
        <f>'Master Data'!F709</f>
        <v>Wye Mills</v>
      </c>
      <c r="G709" t="str">
        <f>'Master Data'!G709</f>
        <v>MD</v>
      </c>
      <c r="H709">
        <f>'Master Data'!H709</f>
        <v>21679</v>
      </c>
      <c r="I709">
        <f>'Master Data'!I709</f>
        <v>1</v>
      </c>
      <c r="J709" t="str">
        <f>'Master Data'!J709</f>
        <v>Microsoft Office Specialist (48 clock hours)</v>
      </c>
      <c r="K709" t="str">
        <f>'Master Data'!K709</f>
        <v>Preparation for Microsoft Office (MOS) specialist exams in Word 77-725, Excel 77-727, and PowerPoint 77-729.</v>
      </c>
      <c r="L709" t="str">
        <f>'Master Data'!L709</f>
        <v>https://careertraining.ed2go.com/chesapeake/training-programs/microsoft-office-specialist-associate-certification-training-vouchers/</v>
      </c>
      <c r="M709">
        <f>'Master Data'!M709</f>
        <v>1</v>
      </c>
      <c r="N709" t="str">
        <f>'Master Data'!N709</f>
        <v>Microsoft Office Specialist Certification</v>
      </c>
      <c r="O709">
        <f>'Master Data'!O709</f>
        <v>110699</v>
      </c>
      <c r="P709">
        <f>'Master Data'!P709</f>
        <v>2100</v>
      </c>
      <c r="Q709">
        <f>'Master Data'!Q709</f>
        <v>5</v>
      </c>
      <c r="R709">
        <f>'Master Data'!R709</f>
        <v>16</v>
      </c>
      <c r="S709">
        <f>'Master Data'!S709</f>
        <v>3</v>
      </c>
      <c r="T709">
        <f>'Master Data'!T709</f>
        <v>0</v>
      </c>
      <c r="U709">
        <f>'Master Data'!U709</f>
        <v>3</v>
      </c>
      <c r="V709">
        <f>'Master Data'!V709</f>
        <v>43902200</v>
      </c>
      <c r="W709">
        <f>'Master Data'!W709</f>
        <v>0</v>
      </c>
      <c r="X709">
        <f>'Master Data'!X709</f>
        <v>0</v>
      </c>
      <c r="Y709">
        <f>'Master Data'!Y709</f>
        <v>0</v>
      </c>
      <c r="Z709">
        <f>'Master Data'!Z709</f>
        <v>0</v>
      </c>
      <c r="AA709">
        <f>'Master Data'!AA709</f>
        <v>0</v>
      </c>
      <c r="AB709">
        <f>'Master Data'!AB709</f>
        <v>0</v>
      </c>
      <c r="AC709">
        <f>'Master Data'!AC709</f>
        <v>0</v>
      </c>
      <c r="AD709">
        <f>'Master Data'!AD709</f>
        <v>0</v>
      </c>
      <c r="AE709">
        <f>'Master Data'!AE709</f>
        <v>0</v>
      </c>
      <c r="AF709">
        <f>'Master Data'!AF709</f>
        <v>9999999.9900000002</v>
      </c>
      <c r="AG709">
        <f>'Master Data'!AG709</f>
        <v>9999999.9900000002</v>
      </c>
      <c r="AH709">
        <f>'Master Data'!AH709</f>
        <v>0</v>
      </c>
      <c r="AI709">
        <f>'Master Data'!AI709</f>
        <v>0</v>
      </c>
      <c r="AJ709">
        <f>'Master Data'!AJ709</f>
        <v>0</v>
      </c>
      <c r="AK709">
        <f>'Master Data'!AK709</f>
        <v>0</v>
      </c>
      <c r="AL709">
        <f>'Master Data'!AL709</f>
        <v>0</v>
      </c>
      <c r="AM709">
        <f>'Master Data'!AM709</f>
        <v>0</v>
      </c>
      <c r="AN709">
        <f>'Master Data'!AN709</f>
        <v>0</v>
      </c>
      <c r="AO709">
        <f>'Master Data'!AO709</f>
        <v>0</v>
      </c>
      <c r="AP709">
        <f>'Master Data'!AP709</f>
        <v>0</v>
      </c>
      <c r="AQ709">
        <f>'Master Data'!AQ709</f>
        <v>0</v>
      </c>
      <c r="AR709">
        <f>'Master Data'!AR709</f>
        <v>0</v>
      </c>
      <c r="AS709">
        <f>'Master Data'!AS709</f>
        <v>0</v>
      </c>
      <c r="AT709">
        <f>'Master Data'!AT709</f>
        <v>0</v>
      </c>
      <c r="AU709">
        <f>'Master Data'!AU709</f>
        <v>0</v>
      </c>
      <c r="AV709">
        <f>'Master Data'!AV709</f>
        <v>0</v>
      </c>
      <c r="AW709">
        <f>'Master Data'!AW709</f>
        <v>0</v>
      </c>
      <c r="AX709">
        <f>'Master Data'!AX709</f>
        <v>0</v>
      </c>
      <c r="AY709">
        <f>'Master Data'!AY709</f>
        <v>0</v>
      </c>
      <c r="AZ709">
        <f>'Master Data'!AZ709</f>
        <v>0</v>
      </c>
      <c r="BA709">
        <f>'Master Data'!BA709</f>
        <v>0</v>
      </c>
      <c r="BB709">
        <f>'Master Data'!BB709</f>
        <v>0</v>
      </c>
      <c r="BC709">
        <f>'Master Data'!BC709</f>
        <v>0</v>
      </c>
      <c r="BD709">
        <f>'Master Data'!BD709</f>
        <v>0</v>
      </c>
      <c r="BE709">
        <f>'Master Data'!BE709</f>
        <v>0</v>
      </c>
      <c r="BF709">
        <f>'Master Data'!BF709</f>
        <v>0</v>
      </c>
      <c r="BG709">
        <f>'Master Data'!BG709</f>
        <v>0</v>
      </c>
      <c r="BH709">
        <f>'Master Data'!BH709</f>
        <v>0</v>
      </c>
      <c r="BI709">
        <f>'Master Data'!BI709</f>
        <v>0</v>
      </c>
      <c r="BJ709">
        <f>'Master Data'!BJ709</f>
        <v>0</v>
      </c>
      <c r="BK709">
        <f>'Master Data'!BK709</f>
        <v>0</v>
      </c>
      <c r="BL709">
        <f>'Master Data'!BL709</f>
        <v>0</v>
      </c>
      <c r="BM709">
        <f>'Master Data'!BM709</f>
        <v>0</v>
      </c>
      <c r="BN709">
        <f>'Master Data'!BN709</f>
        <v>0</v>
      </c>
      <c r="BO709">
        <f>'Master Data'!BO709</f>
        <v>0</v>
      </c>
      <c r="BP709">
        <f>'Master Data'!BP709</f>
        <v>0</v>
      </c>
      <c r="BQ709">
        <f>'Master Data'!BQ709</f>
        <v>0</v>
      </c>
      <c r="BR709">
        <f>'Master Data'!BR709</f>
        <v>0</v>
      </c>
      <c r="BS709">
        <f>'Master Data'!BS709</f>
        <v>0</v>
      </c>
      <c r="BT709">
        <f>'Master Data'!BT709</f>
        <v>0</v>
      </c>
      <c r="BU709">
        <f>'Master Data'!BU709</f>
        <v>0</v>
      </c>
      <c r="BV709">
        <f>'Master Data'!BV709</f>
        <v>0</v>
      </c>
      <c r="BW709">
        <f>'Master Data'!BW709</f>
        <v>20240507</v>
      </c>
      <c r="BX709" t="str">
        <f t="shared" si="131"/>
        <v>Chesapeake College - Microsoft Office Specialist (48 clock hours)</v>
      </c>
      <c r="BY709" s="27" t="str">
        <f t="shared" si="124"/>
        <v/>
      </c>
      <c r="BZ709" s="20" t="e">
        <f t="shared" si="125"/>
        <v>#DIV/0!</v>
      </c>
      <c r="CA709" s="20" t="e">
        <f t="shared" si="126"/>
        <v>#DIV/0!</v>
      </c>
      <c r="CB709" s="20" t="e">
        <f t="shared" si="127"/>
        <v>#DIV/0!</v>
      </c>
      <c r="CC709" s="20" t="e">
        <f t="shared" si="128"/>
        <v>#DIV/0!</v>
      </c>
      <c r="CD709" s="20" t="e">
        <f t="shared" si="129"/>
        <v>#DIV/0!</v>
      </c>
      <c r="CE709" s="26">
        <f t="shared" si="130"/>
        <v>2105</v>
      </c>
      <c r="CF709" s="24" t="str">
        <f t="shared" si="121"/>
        <v xml:space="preserve"> </v>
      </c>
      <c r="CG709" s="24" t="str">
        <f t="shared" si="122"/>
        <v xml:space="preserve"> </v>
      </c>
      <c r="CH709" s="24" t="str">
        <f t="shared" si="123"/>
        <v xml:space="preserve"> </v>
      </c>
    </row>
    <row r="710" spans="1:86">
      <c r="A710" t="str">
        <f>'Master Data'!A710</f>
        <v>MD</v>
      </c>
      <c r="B710" t="str">
        <f>'Master Data'!B710</f>
        <v>Harford Community College</v>
      </c>
      <c r="C710" t="str">
        <f>'Master Data'!C710</f>
        <v>A Maryland public community college, accredited by the Middle States Commission on Higher Education. See this provider s website for more information. https://www.harford.edu/about/index.</v>
      </c>
      <c r="D710" t="str">
        <f>'Master Data'!D710</f>
        <v>401 Thomas Run Road</v>
      </c>
      <c r="E710">
        <f>'Master Data'!E710</f>
        <v>0</v>
      </c>
      <c r="F710" t="str">
        <f>'Master Data'!F710</f>
        <v>Bel Air</v>
      </c>
      <c r="G710" t="str">
        <f>'Master Data'!G710</f>
        <v>MD</v>
      </c>
      <c r="H710">
        <f>'Master Data'!H710</f>
        <v>21015</v>
      </c>
      <c r="I710">
        <f>'Master Data'!I710</f>
        <v>1</v>
      </c>
      <c r="J710" t="str">
        <f>'Master Data'!J710</f>
        <v>NCCER Core Construction Skills (90 Clock Hours)</v>
      </c>
      <c r="K710" t="str">
        <f>'Master Data'!K710</f>
        <v>Earn NCCER Core: Introductory Craft Skills badge covering safety, hand &amp; power tools, basic math. communication.</v>
      </c>
      <c r="L710" t="str">
        <f>'Master Data'!L710</f>
        <v>https://www.harford.edu/academics/workforce-career-programs/programs/nccer-core-construction.php</v>
      </c>
      <c r="M710">
        <f>'Master Data'!M710</f>
        <v>1</v>
      </c>
      <c r="N710" t="str">
        <f>'Master Data'!N710</f>
        <v>NCCER Core craft skills badge</v>
      </c>
      <c r="O710">
        <f>'Master Data'!O710</f>
        <v>460000</v>
      </c>
      <c r="P710">
        <f>'Master Data'!P710</f>
        <v>1634</v>
      </c>
      <c r="Q710">
        <f>'Master Data'!Q710</f>
        <v>0</v>
      </c>
      <c r="R710">
        <f>'Master Data'!R710</f>
        <v>6</v>
      </c>
      <c r="S710">
        <f>'Master Data'!S710</f>
        <v>15</v>
      </c>
      <c r="T710">
        <f>'Master Data'!T710</f>
        <v>0</v>
      </c>
      <c r="U710">
        <f>'Master Data'!U710</f>
        <v>1</v>
      </c>
      <c r="V710">
        <f>'Master Data'!V710</f>
        <v>47206100</v>
      </c>
      <c r="W710">
        <f>'Master Data'!W710</f>
        <v>0</v>
      </c>
      <c r="X710">
        <f>'Master Data'!X710</f>
        <v>0</v>
      </c>
      <c r="Y710">
        <f>'Master Data'!Y710</f>
        <v>35</v>
      </c>
      <c r="Z710">
        <f>'Master Data'!Z710</f>
        <v>10</v>
      </c>
      <c r="AA710">
        <f>'Master Data'!AA710</f>
        <v>10</v>
      </c>
      <c r="AB710">
        <f>'Master Data'!AB710</f>
        <v>0</v>
      </c>
      <c r="AC710">
        <f>'Master Data'!AC710</f>
        <v>0</v>
      </c>
      <c r="AD710">
        <f>'Master Data'!AD710</f>
        <v>0</v>
      </c>
      <c r="AE710">
        <f>'Master Data'!AE710</f>
        <v>0</v>
      </c>
      <c r="AF710">
        <f>'Master Data'!AF710</f>
        <v>9999999.9900000002</v>
      </c>
      <c r="AG710">
        <f>'Master Data'!AG710</f>
        <v>9999999.9900000002</v>
      </c>
      <c r="AH710">
        <f>'Master Data'!AH710</f>
        <v>0</v>
      </c>
      <c r="AI710">
        <f>'Master Data'!AI710</f>
        <v>0</v>
      </c>
      <c r="AJ710">
        <f>'Master Data'!AJ710</f>
        <v>0</v>
      </c>
      <c r="AK710">
        <f>'Master Data'!AK710</f>
        <v>0</v>
      </c>
      <c r="AL710">
        <f>'Master Data'!AL710</f>
        <v>0</v>
      </c>
      <c r="AM710">
        <f>'Master Data'!AM710</f>
        <v>0</v>
      </c>
      <c r="AN710">
        <f>'Master Data'!AN710</f>
        <v>0</v>
      </c>
      <c r="AO710">
        <f>'Master Data'!AO710</f>
        <v>0</v>
      </c>
      <c r="AP710">
        <f>'Master Data'!AP710</f>
        <v>0</v>
      </c>
      <c r="AQ710">
        <f>'Master Data'!AQ710</f>
        <v>0</v>
      </c>
      <c r="AR710">
        <f>'Master Data'!AR710</f>
        <v>0</v>
      </c>
      <c r="AS710">
        <f>'Master Data'!AS710</f>
        <v>0</v>
      </c>
      <c r="AT710">
        <f>'Master Data'!AT710</f>
        <v>0</v>
      </c>
      <c r="AU710">
        <f>'Master Data'!AU710</f>
        <v>0</v>
      </c>
      <c r="AV710">
        <f>'Master Data'!AV710</f>
        <v>0</v>
      </c>
      <c r="AW710">
        <f>'Master Data'!AW710</f>
        <v>0</v>
      </c>
      <c r="AX710">
        <f>'Master Data'!AX710</f>
        <v>0</v>
      </c>
      <c r="AY710">
        <f>'Master Data'!AY710</f>
        <v>0</v>
      </c>
      <c r="AZ710">
        <f>'Master Data'!AZ710</f>
        <v>0</v>
      </c>
      <c r="BA710">
        <f>'Master Data'!BA710</f>
        <v>0</v>
      </c>
      <c r="BB710">
        <f>'Master Data'!BB710</f>
        <v>0</v>
      </c>
      <c r="BC710">
        <f>'Master Data'!BC710</f>
        <v>0</v>
      </c>
      <c r="BD710">
        <f>'Master Data'!BD710</f>
        <v>0</v>
      </c>
      <c r="BE710">
        <f>'Master Data'!BE710</f>
        <v>0</v>
      </c>
      <c r="BF710">
        <f>'Master Data'!BF710</f>
        <v>0</v>
      </c>
      <c r="BG710">
        <f>'Master Data'!BG710</f>
        <v>0</v>
      </c>
      <c r="BH710">
        <f>'Master Data'!BH710</f>
        <v>0</v>
      </c>
      <c r="BI710">
        <f>'Master Data'!BI710</f>
        <v>0</v>
      </c>
      <c r="BJ710">
        <f>'Master Data'!BJ710</f>
        <v>0</v>
      </c>
      <c r="BK710">
        <f>'Master Data'!BK710</f>
        <v>0</v>
      </c>
      <c r="BL710">
        <f>'Master Data'!BL710</f>
        <v>0</v>
      </c>
      <c r="BM710">
        <f>'Master Data'!BM710</f>
        <v>0</v>
      </c>
      <c r="BN710">
        <f>'Master Data'!BN710</f>
        <v>0</v>
      </c>
      <c r="BO710">
        <f>'Master Data'!BO710</f>
        <v>0</v>
      </c>
      <c r="BP710">
        <f>'Master Data'!BP710</f>
        <v>0</v>
      </c>
      <c r="BQ710">
        <f>'Master Data'!BQ710</f>
        <v>0</v>
      </c>
      <c r="BR710">
        <f>'Master Data'!BR710</f>
        <v>0</v>
      </c>
      <c r="BS710">
        <f>'Master Data'!BS710</f>
        <v>0</v>
      </c>
      <c r="BT710">
        <f>'Master Data'!BT710</f>
        <v>0</v>
      </c>
      <c r="BU710">
        <f>'Master Data'!BU710</f>
        <v>0</v>
      </c>
      <c r="BV710">
        <f>'Master Data'!BV710</f>
        <v>0</v>
      </c>
      <c r="BW710">
        <f>'Master Data'!BW710</f>
        <v>20240604</v>
      </c>
      <c r="BX710" t="str">
        <f t="shared" si="131"/>
        <v>Harford Community College - NCCER Core Construction Skills (90 Clock Hours)</v>
      </c>
      <c r="BY710" s="27" t="str">
        <f t="shared" si="124"/>
        <v/>
      </c>
      <c r="BZ710" s="20" t="e">
        <f t="shared" si="125"/>
        <v>#DIV/0!</v>
      </c>
      <c r="CA710" s="20" t="e">
        <f t="shared" si="126"/>
        <v>#DIV/0!</v>
      </c>
      <c r="CB710" s="20" t="e">
        <f t="shared" si="127"/>
        <v>#DIV/0!</v>
      </c>
      <c r="CC710" s="20" t="e">
        <f t="shared" si="128"/>
        <v>#DIV/0!</v>
      </c>
      <c r="CD710" s="20" t="e">
        <f t="shared" si="129"/>
        <v>#DIV/0!</v>
      </c>
      <c r="CE710" s="26">
        <f t="shared" si="130"/>
        <v>1634</v>
      </c>
      <c r="CF710" s="24" t="str">
        <f t="shared" si="121"/>
        <v xml:space="preserve"> </v>
      </c>
      <c r="CG710" s="24" t="str">
        <f t="shared" si="122"/>
        <v xml:space="preserve"> </v>
      </c>
      <c r="CH710" s="24" t="str">
        <f t="shared" si="123"/>
        <v xml:space="preserve"> </v>
      </c>
    </row>
    <row r="711" spans="1:86">
      <c r="A711" t="str">
        <f>'Master Data'!A711</f>
        <v>MD</v>
      </c>
      <c r="B711" t="str">
        <f>'Master Data'!B711</f>
        <v>Chesapeake College</v>
      </c>
      <c r="C711" t="str">
        <f>'Master Data'!C711</f>
        <v>A Maryland public community college, accredited by the Middle States Commission on Higher Education. See this provider s website for more information. https://www.chesapeake.</v>
      </c>
      <c r="D711" t="str">
        <f>'Master Data'!D711</f>
        <v>1000 College Cir</v>
      </c>
      <c r="E711">
        <f>'Master Data'!E711</f>
        <v>0</v>
      </c>
      <c r="F711" t="str">
        <f>'Master Data'!F711</f>
        <v>Wye Mills</v>
      </c>
      <c r="G711" t="str">
        <f>'Master Data'!G711</f>
        <v>MD</v>
      </c>
      <c r="H711">
        <f>'Master Data'!H711</f>
        <v>21679</v>
      </c>
      <c r="I711">
        <f>'Master Data'!I711</f>
        <v>1</v>
      </c>
      <c r="J711" t="str">
        <f>'Master Data'!J711</f>
        <v>Computer Publication Design (6 clock hours)</v>
      </c>
      <c r="K711" t="str">
        <f>'Master Data'!K711</f>
        <v>Preparation for the Adobe InDesign exam. Topics include digital media, page layout, organizing, and editing digital elements.</v>
      </c>
      <c r="L711" t="str">
        <f>'Master Data'!L711</f>
        <v>https://www.chesapeake.edu/continuing-education/paces</v>
      </c>
      <c r="M711">
        <f>'Master Data'!M711</f>
        <v>1</v>
      </c>
      <c r="N711" t="str">
        <f>'Master Data'!N711</f>
        <v>Adobe Certified Professional in Print &amp; Digital Media Publication Using Adobe InDesign</v>
      </c>
      <c r="O711">
        <f>'Master Data'!O711</f>
        <v>110899</v>
      </c>
      <c r="P711">
        <f>'Master Data'!P711</f>
        <v>630</v>
      </c>
      <c r="Q711">
        <f>'Master Data'!Q711</f>
        <v>5</v>
      </c>
      <c r="R711">
        <f>'Master Data'!R711</f>
        <v>6</v>
      </c>
      <c r="S711">
        <f>'Master Data'!S711</f>
        <v>1</v>
      </c>
      <c r="T711">
        <f>'Master Data'!T711</f>
        <v>0</v>
      </c>
      <c r="U711">
        <f>'Master Data'!U711</f>
        <v>1</v>
      </c>
      <c r="V711">
        <f>'Master Data'!V711</f>
        <v>43903100</v>
      </c>
      <c r="W711">
        <f>'Master Data'!W711</f>
        <v>0</v>
      </c>
      <c r="X711">
        <f>'Master Data'!X711</f>
        <v>0</v>
      </c>
      <c r="Y711">
        <f>'Master Data'!Y711</f>
        <v>0</v>
      </c>
      <c r="Z711">
        <f>'Master Data'!Z711</f>
        <v>0</v>
      </c>
      <c r="AA711">
        <f>'Master Data'!AA711</f>
        <v>0</v>
      </c>
      <c r="AB711">
        <f>'Master Data'!AB711</f>
        <v>0</v>
      </c>
      <c r="AC711">
        <f>'Master Data'!AC711</f>
        <v>0</v>
      </c>
      <c r="AD711">
        <f>'Master Data'!AD711</f>
        <v>0</v>
      </c>
      <c r="AE711">
        <f>'Master Data'!AE711</f>
        <v>0</v>
      </c>
      <c r="AF711">
        <f>'Master Data'!AF711</f>
        <v>9999999.9900000002</v>
      </c>
      <c r="AG711">
        <f>'Master Data'!AG711</f>
        <v>9999999.9900000002</v>
      </c>
      <c r="AH711">
        <f>'Master Data'!AH711</f>
        <v>0</v>
      </c>
      <c r="AI711">
        <f>'Master Data'!AI711</f>
        <v>0</v>
      </c>
      <c r="AJ711">
        <f>'Master Data'!AJ711</f>
        <v>0</v>
      </c>
      <c r="AK711">
        <f>'Master Data'!AK711</f>
        <v>0</v>
      </c>
      <c r="AL711">
        <f>'Master Data'!AL711</f>
        <v>0</v>
      </c>
      <c r="AM711">
        <f>'Master Data'!AM711</f>
        <v>0</v>
      </c>
      <c r="AN711">
        <f>'Master Data'!AN711</f>
        <v>0</v>
      </c>
      <c r="AO711">
        <f>'Master Data'!AO711</f>
        <v>0</v>
      </c>
      <c r="AP711">
        <f>'Master Data'!AP711</f>
        <v>0</v>
      </c>
      <c r="AQ711">
        <f>'Master Data'!AQ711</f>
        <v>0</v>
      </c>
      <c r="AR711">
        <f>'Master Data'!AR711</f>
        <v>0</v>
      </c>
      <c r="AS711">
        <f>'Master Data'!AS711</f>
        <v>0</v>
      </c>
      <c r="AT711">
        <f>'Master Data'!AT711</f>
        <v>0</v>
      </c>
      <c r="AU711">
        <f>'Master Data'!AU711</f>
        <v>0</v>
      </c>
      <c r="AV711">
        <f>'Master Data'!AV711</f>
        <v>0</v>
      </c>
      <c r="AW711">
        <f>'Master Data'!AW711</f>
        <v>0</v>
      </c>
      <c r="AX711">
        <f>'Master Data'!AX711</f>
        <v>0</v>
      </c>
      <c r="AY711">
        <f>'Master Data'!AY711</f>
        <v>0</v>
      </c>
      <c r="AZ711">
        <f>'Master Data'!AZ711</f>
        <v>0</v>
      </c>
      <c r="BA711">
        <f>'Master Data'!BA711</f>
        <v>0</v>
      </c>
      <c r="BB711">
        <f>'Master Data'!BB711</f>
        <v>0</v>
      </c>
      <c r="BC711">
        <f>'Master Data'!BC711</f>
        <v>0</v>
      </c>
      <c r="BD711">
        <f>'Master Data'!BD711</f>
        <v>0</v>
      </c>
      <c r="BE711">
        <f>'Master Data'!BE711</f>
        <v>0</v>
      </c>
      <c r="BF711">
        <f>'Master Data'!BF711</f>
        <v>0</v>
      </c>
      <c r="BG711">
        <f>'Master Data'!BG711</f>
        <v>0</v>
      </c>
      <c r="BH711">
        <f>'Master Data'!BH711</f>
        <v>0</v>
      </c>
      <c r="BI711">
        <f>'Master Data'!BI711</f>
        <v>0</v>
      </c>
      <c r="BJ711">
        <f>'Master Data'!BJ711</f>
        <v>0</v>
      </c>
      <c r="BK711">
        <f>'Master Data'!BK711</f>
        <v>0</v>
      </c>
      <c r="BL711">
        <f>'Master Data'!BL711</f>
        <v>0</v>
      </c>
      <c r="BM711">
        <f>'Master Data'!BM711</f>
        <v>0</v>
      </c>
      <c r="BN711">
        <f>'Master Data'!BN711</f>
        <v>0</v>
      </c>
      <c r="BO711">
        <f>'Master Data'!BO711</f>
        <v>0</v>
      </c>
      <c r="BP711">
        <f>'Master Data'!BP711</f>
        <v>0</v>
      </c>
      <c r="BQ711">
        <f>'Master Data'!BQ711</f>
        <v>0</v>
      </c>
      <c r="BR711">
        <f>'Master Data'!BR711</f>
        <v>0</v>
      </c>
      <c r="BS711">
        <f>'Master Data'!BS711</f>
        <v>0</v>
      </c>
      <c r="BT711">
        <f>'Master Data'!BT711</f>
        <v>0</v>
      </c>
      <c r="BU711">
        <f>'Master Data'!BU711</f>
        <v>0</v>
      </c>
      <c r="BV711">
        <f>'Master Data'!BV711</f>
        <v>0</v>
      </c>
      <c r="BW711">
        <f>'Master Data'!BW711</f>
        <v>20240625</v>
      </c>
      <c r="BX711" t="str">
        <f t="shared" si="131"/>
        <v>Chesapeake College - Computer Publication Design (6 clock hours)</v>
      </c>
      <c r="BY711" s="27" t="str">
        <f t="shared" si="124"/>
        <v/>
      </c>
      <c r="BZ711" s="20" t="e">
        <f t="shared" si="125"/>
        <v>#DIV/0!</v>
      </c>
      <c r="CA711" s="20" t="e">
        <f t="shared" si="126"/>
        <v>#DIV/0!</v>
      </c>
      <c r="CB711" s="20" t="e">
        <f t="shared" si="127"/>
        <v>#DIV/0!</v>
      </c>
      <c r="CC711" s="20" t="e">
        <f t="shared" si="128"/>
        <v>#DIV/0!</v>
      </c>
      <c r="CD711" s="20" t="e">
        <f t="shared" si="129"/>
        <v>#DIV/0!</v>
      </c>
      <c r="CE711" s="26">
        <f t="shared" si="130"/>
        <v>635</v>
      </c>
      <c r="CF711" s="24" t="str">
        <f t="shared" si="121"/>
        <v xml:space="preserve"> </v>
      </c>
      <c r="CG711" s="24" t="str">
        <f t="shared" si="122"/>
        <v xml:space="preserve"> </v>
      </c>
      <c r="CH711" s="24" t="str">
        <f t="shared" si="123"/>
        <v xml:space="preserve"> </v>
      </c>
    </row>
    <row r="712" spans="1:86">
      <c r="A712" t="str">
        <f>'Master Data'!A712</f>
        <v>MD</v>
      </c>
      <c r="B712" t="str">
        <f>'Master Data'!B712</f>
        <v>Chesapeake College</v>
      </c>
      <c r="C712" t="str">
        <f>'Master Data'!C712</f>
        <v>A Maryland public community college, accredited by the Middle States Commission on Higher Education. See this provider s website for more information. https://www.chesapeake.</v>
      </c>
      <c r="D712" t="str">
        <f>'Master Data'!D712</f>
        <v>1000 College Cir</v>
      </c>
      <c r="E712">
        <f>'Master Data'!E712</f>
        <v>0</v>
      </c>
      <c r="F712" t="str">
        <f>'Master Data'!F712</f>
        <v>Wye Mills</v>
      </c>
      <c r="G712" t="str">
        <f>'Master Data'!G712</f>
        <v>MD</v>
      </c>
      <c r="H712">
        <f>'Master Data'!H712</f>
        <v>21679</v>
      </c>
      <c r="I712">
        <f>'Master Data'!I712</f>
        <v>1</v>
      </c>
      <c r="J712" t="str">
        <f>'Master Data'!J712</f>
        <v>IC3 G6 Master Certified Digital Literacy Designation (24 clock hours)</v>
      </c>
      <c r="K712" t="str">
        <f>'Master Data'!K712</f>
        <v>Covers basic computer literacy leading to an Internet &amp; Computing Core Multi-Level certification. Topics: technology basics, digital citizenship, information mgmt, content creation, collaboration, safety &amp; security.</v>
      </c>
      <c r="L712" t="str">
        <f>'Master Data'!L712</f>
        <v>https://careertraining.ed2go.com/chesapeake/training-programs/ic3-certification-in-digital-literacy-voucher-included/</v>
      </c>
      <c r="M712">
        <f>'Master Data'!M712</f>
        <v>1</v>
      </c>
      <c r="N712" t="str">
        <f>'Master Data'!N712</f>
        <v>Certiport IC3 G6 Master Certified Digital Literacy Designation</v>
      </c>
      <c r="O712">
        <f>'Master Data'!O712</f>
        <v>320110</v>
      </c>
      <c r="P712">
        <f>'Master Data'!P712</f>
        <v>1185</v>
      </c>
      <c r="Q712">
        <f>'Master Data'!Q712</f>
        <v>5</v>
      </c>
      <c r="R712">
        <f>'Master Data'!R712</f>
        <v>24</v>
      </c>
      <c r="S712">
        <f>'Master Data'!S712</f>
        <v>1</v>
      </c>
      <c r="T712">
        <f>'Master Data'!T712</f>
        <v>0</v>
      </c>
      <c r="U712">
        <f>'Master Data'!U712</f>
        <v>3</v>
      </c>
      <c r="V712">
        <f>'Master Data'!V712</f>
        <v>15129900</v>
      </c>
      <c r="W712">
        <f>'Master Data'!W712</f>
        <v>0</v>
      </c>
      <c r="X712">
        <f>'Master Data'!X712</f>
        <v>0</v>
      </c>
      <c r="Y712">
        <f>'Master Data'!Y712</f>
        <v>0</v>
      </c>
      <c r="Z712">
        <f>'Master Data'!Z712</f>
        <v>0</v>
      </c>
      <c r="AA712">
        <f>'Master Data'!AA712</f>
        <v>0</v>
      </c>
      <c r="AB712">
        <f>'Master Data'!AB712</f>
        <v>0</v>
      </c>
      <c r="AC712">
        <f>'Master Data'!AC712</f>
        <v>0</v>
      </c>
      <c r="AD712">
        <f>'Master Data'!AD712</f>
        <v>0</v>
      </c>
      <c r="AE712">
        <f>'Master Data'!AE712</f>
        <v>0</v>
      </c>
      <c r="AF712">
        <f>'Master Data'!AF712</f>
        <v>9999999.9900000002</v>
      </c>
      <c r="AG712">
        <f>'Master Data'!AG712</f>
        <v>9999999.9900000002</v>
      </c>
      <c r="AH712">
        <f>'Master Data'!AH712</f>
        <v>0</v>
      </c>
      <c r="AI712">
        <f>'Master Data'!AI712</f>
        <v>0</v>
      </c>
      <c r="AJ712">
        <f>'Master Data'!AJ712</f>
        <v>0</v>
      </c>
      <c r="AK712">
        <f>'Master Data'!AK712</f>
        <v>0</v>
      </c>
      <c r="AL712">
        <f>'Master Data'!AL712</f>
        <v>0</v>
      </c>
      <c r="AM712">
        <f>'Master Data'!AM712</f>
        <v>0</v>
      </c>
      <c r="AN712">
        <f>'Master Data'!AN712</f>
        <v>0</v>
      </c>
      <c r="AO712">
        <f>'Master Data'!AO712</f>
        <v>0</v>
      </c>
      <c r="AP712">
        <f>'Master Data'!AP712</f>
        <v>0</v>
      </c>
      <c r="AQ712">
        <f>'Master Data'!AQ712</f>
        <v>0</v>
      </c>
      <c r="AR712">
        <f>'Master Data'!AR712</f>
        <v>0</v>
      </c>
      <c r="AS712">
        <f>'Master Data'!AS712</f>
        <v>0</v>
      </c>
      <c r="AT712">
        <f>'Master Data'!AT712</f>
        <v>0</v>
      </c>
      <c r="AU712">
        <f>'Master Data'!AU712</f>
        <v>0</v>
      </c>
      <c r="AV712">
        <f>'Master Data'!AV712</f>
        <v>0</v>
      </c>
      <c r="AW712">
        <f>'Master Data'!AW712</f>
        <v>0</v>
      </c>
      <c r="AX712">
        <f>'Master Data'!AX712</f>
        <v>0</v>
      </c>
      <c r="AY712">
        <f>'Master Data'!AY712</f>
        <v>0</v>
      </c>
      <c r="AZ712">
        <f>'Master Data'!AZ712</f>
        <v>0</v>
      </c>
      <c r="BA712">
        <f>'Master Data'!BA712</f>
        <v>0</v>
      </c>
      <c r="BB712">
        <f>'Master Data'!BB712</f>
        <v>0</v>
      </c>
      <c r="BC712">
        <f>'Master Data'!BC712</f>
        <v>0</v>
      </c>
      <c r="BD712">
        <f>'Master Data'!BD712</f>
        <v>0</v>
      </c>
      <c r="BE712">
        <f>'Master Data'!BE712</f>
        <v>0</v>
      </c>
      <c r="BF712">
        <f>'Master Data'!BF712</f>
        <v>0</v>
      </c>
      <c r="BG712">
        <f>'Master Data'!BG712</f>
        <v>0</v>
      </c>
      <c r="BH712">
        <f>'Master Data'!BH712</f>
        <v>0</v>
      </c>
      <c r="BI712">
        <f>'Master Data'!BI712</f>
        <v>0</v>
      </c>
      <c r="BJ712">
        <f>'Master Data'!BJ712</f>
        <v>0</v>
      </c>
      <c r="BK712">
        <f>'Master Data'!BK712</f>
        <v>0</v>
      </c>
      <c r="BL712">
        <f>'Master Data'!BL712</f>
        <v>0</v>
      </c>
      <c r="BM712">
        <f>'Master Data'!BM712</f>
        <v>0</v>
      </c>
      <c r="BN712">
        <f>'Master Data'!BN712</f>
        <v>0</v>
      </c>
      <c r="BO712">
        <f>'Master Data'!BO712</f>
        <v>0</v>
      </c>
      <c r="BP712">
        <f>'Master Data'!BP712</f>
        <v>0</v>
      </c>
      <c r="BQ712">
        <f>'Master Data'!BQ712</f>
        <v>0</v>
      </c>
      <c r="BR712">
        <f>'Master Data'!BR712</f>
        <v>0</v>
      </c>
      <c r="BS712">
        <f>'Master Data'!BS712</f>
        <v>0</v>
      </c>
      <c r="BT712">
        <f>'Master Data'!BT712</f>
        <v>0</v>
      </c>
      <c r="BU712">
        <f>'Master Data'!BU712</f>
        <v>0</v>
      </c>
      <c r="BV712">
        <f>'Master Data'!BV712</f>
        <v>0</v>
      </c>
      <c r="BW712">
        <f>'Master Data'!BW712</f>
        <v>20240625</v>
      </c>
      <c r="BX712" t="str">
        <f t="shared" si="131"/>
        <v>Chesapeake College - IC3 G6 Master Certified Digital Literacy Designation (24 clock hours)</v>
      </c>
      <c r="BY712" s="27" t="str">
        <f t="shared" si="124"/>
        <v/>
      </c>
      <c r="BZ712" s="20" t="e">
        <f t="shared" si="125"/>
        <v>#DIV/0!</v>
      </c>
      <c r="CA712" s="20" t="e">
        <f t="shared" si="126"/>
        <v>#DIV/0!</v>
      </c>
      <c r="CB712" s="20" t="e">
        <f t="shared" si="127"/>
        <v>#DIV/0!</v>
      </c>
      <c r="CC712" s="20" t="e">
        <f t="shared" si="128"/>
        <v>#DIV/0!</v>
      </c>
      <c r="CD712" s="20" t="e">
        <f t="shared" si="129"/>
        <v>#DIV/0!</v>
      </c>
      <c r="CE712" s="26">
        <f t="shared" si="130"/>
        <v>1190</v>
      </c>
      <c r="CF712" s="24" t="str">
        <f t="shared" si="121"/>
        <v xml:space="preserve"> </v>
      </c>
      <c r="CG712" s="24" t="str">
        <f t="shared" si="122"/>
        <v xml:space="preserve"> </v>
      </c>
      <c r="CH712" s="24" t="str">
        <f t="shared" si="123"/>
        <v xml:space="preserve"> </v>
      </c>
    </row>
    <row r="713" spans="1:86">
      <c r="A713" t="str">
        <f>'Master Data'!A713</f>
        <v>MD</v>
      </c>
      <c r="B713" t="str">
        <f>'Master Data'!B713</f>
        <v>Chesapeake College</v>
      </c>
      <c r="C713" t="str">
        <f>'Master Data'!C713</f>
        <v>A Maryland public community college, accredited by the Middle States Commission on Higher Education. See this provider s website for more information. https://www.chesapeake.</v>
      </c>
      <c r="D713" t="str">
        <f>'Master Data'!D713</f>
        <v>1000 College Cir</v>
      </c>
      <c r="E713">
        <f>'Master Data'!E713</f>
        <v>0</v>
      </c>
      <c r="F713" t="str">
        <f>'Master Data'!F713</f>
        <v>Wye Mills</v>
      </c>
      <c r="G713" t="str">
        <f>'Master Data'!G713</f>
        <v>MD</v>
      </c>
      <c r="H713">
        <f>'Master Data'!H713</f>
        <v>21679</v>
      </c>
      <c r="I713">
        <f>'Master Data'!I713</f>
        <v>1</v>
      </c>
      <c r="J713" t="str">
        <f>'Master Data'!J713</f>
        <v>UAS (Drone) FAA Remote Pilot Exam Prep (15 clock hours)</v>
      </c>
      <c r="K713" t="str">
        <f>'Master Data'!K713</f>
        <v>This training is preparation for the FAA remote pilot exam.</v>
      </c>
      <c r="L713" t="str">
        <f>'Master Data'!L713</f>
        <v>https://www.chesapeake.edu/continuing-education/paces</v>
      </c>
      <c r="M713">
        <f>'Master Data'!M713</f>
        <v>1</v>
      </c>
      <c r="N713" t="str">
        <f>'Master Data'!N713</f>
        <v>Remote Pilot Certificate with a sUAS rating.</v>
      </c>
      <c r="O713">
        <f>'Master Data'!O713</f>
        <v>360207</v>
      </c>
      <c r="P713">
        <f>'Master Data'!P713</f>
        <v>299</v>
      </c>
      <c r="Q713">
        <f>'Master Data'!Q713</f>
        <v>194.02</v>
      </c>
      <c r="R713">
        <f>'Master Data'!R713</f>
        <v>7</v>
      </c>
      <c r="S713">
        <f>'Master Data'!S713</f>
        <v>2</v>
      </c>
      <c r="T713">
        <f>'Master Data'!T713</f>
        <v>0</v>
      </c>
      <c r="U713">
        <f>'Master Data'!U713</f>
        <v>1</v>
      </c>
      <c r="V713">
        <f>'Master Data'!V713</f>
        <v>17302400</v>
      </c>
      <c r="W713">
        <f>'Master Data'!W713</f>
        <v>0</v>
      </c>
      <c r="X713">
        <f>'Master Data'!X713</f>
        <v>0</v>
      </c>
      <c r="Y713">
        <f>'Master Data'!Y713</f>
        <v>0</v>
      </c>
      <c r="Z713">
        <f>'Master Data'!Z713</f>
        <v>0</v>
      </c>
      <c r="AA713">
        <f>'Master Data'!AA713</f>
        <v>0</v>
      </c>
      <c r="AB713">
        <f>'Master Data'!AB713</f>
        <v>0</v>
      </c>
      <c r="AC713">
        <f>'Master Data'!AC713</f>
        <v>0</v>
      </c>
      <c r="AD713">
        <f>'Master Data'!AD713</f>
        <v>0</v>
      </c>
      <c r="AE713">
        <f>'Master Data'!AE713</f>
        <v>0</v>
      </c>
      <c r="AF713">
        <f>'Master Data'!AF713</f>
        <v>9999999.9900000002</v>
      </c>
      <c r="AG713">
        <f>'Master Data'!AG713</f>
        <v>9999999.9900000002</v>
      </c>
      <c r="AH713">
        <f>'Master Data'!AH713</f>
        <v>0</v>
      </c>
      <c r="AI713">
        <f>'Master Data'!AI713</f>
        <v>0</v>
      </c>
      <c r="AJ713">
        <f>'Master Data'!AJ713</f>
        <v>0</v>
      </c>
      <c r="AK713">
        <f>'Master Data'!AK713</f>
        <v>0</v>
      </c>
      <c r="AL713">
        <f>'Master Data'!AL713</f>
        <v>0</v>
      </c>
      <c r="AM713">
        <f>'Master Data'!AM713</f>
        <v>0</v>
      </c>
      <c r="AN713">
        <f>'Master Data'!AN713</f>
        <v>0</v>
      </c>
      <c r="AO713">
        <f>'Master Data'!AO713</f>
        <v>0</v>
      </c>
      <c r="AP713">
        <f>'Master Data'!AP713</f>
        <v>0</v>
      </c>
      <c r="AQ713">
        <f>'Master Data'!AQ713</f>
        <v>0</v>
      </c>
      <c r="AR713">
        <f>'Master Data'!AR713</f>
        <v>0</v>
      </c>
      <c r="AS713">
        <f>'Master Data'!AS713</f>
        <v>0</v>
      </c>
      <c r="AT713">
        <f>'Master Data'!AT713</f>
        <v>0</v>
      </c>
      <c r="AU713">
        <f>'Master Data'!AU713</f>
        <v>0</v>
      </c>
      <c r="AV713">
        <f>'Master Data'!AV713</f>
        <v>0</v>
      </c>
      <c r="AW713">
        <f>'Master Data'!AW713</f>
        <v>0</v>
      </c>
      <c r="AX713">
        <f>'Master Data'!AX713</f>
        <v>0</v>
      </c>
      <c r="AY713">
        <f>'Master Data'!AY713</f>
        <v>0</v>
      </c>
      <c r="AZ713">
        <f>'Master Data'!AZ713</f>
        <v>0</v>
      </c>
      <c r="BA713">
        <f>'Master Data'!BA713</f>
        <v>0</v>
      </c>
      <c r="BB713">
        <f>'Master Data'!BB713</f>
        <v>0</v>
      </c>
      <c r="BC713">
        <f>'Master Data'!BC713</f>
        <v>0</v>
      </c>
      <c r="BD713">
        <f>'Master Data'!BD713</f>
        <v>0</v>
      </c>
      <c r="BE713">
        <f>'Master Data'!BE713</f>
        <v>0</v>
      </c>
      <c r="BF713">
        <f>'Master Data'!BF713</f>
        <v>0</v>
      </c>
      <c r="BG713">
        <f>'Master Data'!BG713</f>
        <v>0</v>
      </c>
      <c r="BH713">
        <f>'Master Data'!BH713</f>
        <v>0</v>
      </c>
      <c r="BI713">
        <f>'Master Data'!BI713</f>
        <v>0</v>
      </c>
      <c r="BJ713">
        <f>'Master Data'!BJ713</f>
        <v>0</v>
      </c>
      <c r="BK713">
        <f>'Master Data'!BK713</f>
        <v>0</v>
      </c>
      <c r="BL713">
        <f>'Master Data'!BL713</f>
        <v>0</v>
      </c>
      <c r="BM713">
        <f>'Master Data'!BM713</f>
        <v>0</v>
      </c>
      <c r="BN713">
        <f>'Master Data'!BN713</f>
        <v>0</v>
      </c>
      <c r="BO713">
        <f>'Master Data'!BO713</f>
        <v>0</v>
      </c>
      <c r="BP713">
        <f>'Master Data'!BP713</f>
        <v>0</v>
      </c>
      <c r="BQ713">
        <f>'Master Data'!BQ713</f>
        <v>0</v>
      </c>
      <c r="BR713">
        <f>'Master Data'!BR713</f>
        <v>0</v>
      </c>
      <c r="BS713">
        <f>'Master Data'!BS713</f>
        <v>0</v>
      </c>
      <c r="BT713">
        <f>'Master Data'!BT713</f>
        <v>0</v>
      </c>
      <c r="BU713">
        <f>'Master Data'!BU713</f>
        <v>0</v>
      </c>
      <c r="BV713">
        <f>'Master Data'!BV713</f>
        <v>0</v>
      </c>
      <c r="BW713">
        <f>'Master Data'!BW713</f>
        <v>20240625</v>
      </c>
      <c r="BX713" t="str">
        <f t="shared" si="131"/>
        <v>Chesapeake College - UAS (Drone) FAA Remote Pilot Exam Prep (15 clock hours)</v>
      </c>
      <c r="BY713" s="27" t="str">
        <f t="shared" si="124"/>
        <v/>
      </c>
      <c r="BZ713" s="20" t="e">
        <f t="shared" si="125"/>
        <v>#DIV/0!</v>
      </c>
      <c r="CA713" s="20" t="e">
        <f t="shared" si="126"/>
        <v>#DIV/0!</v>
      </c>
      <c r="CB713" s="20" t="e">
        <f t="shared" si="127"/>
        <v>#DIV/0!</v>
      </c>
      <c r="CC713" s="20" t="e">
        <f t="shared" si="128"/>
        <v>#DIV/0!</v>
      </c>
      <c r="CD713" s="20" t="e">
        <f t="shared" si="129"/>
        <v>#DIV/0!</v>
      </c>
      <c r="CE713" s="26">
        <f t="shared" si="130"/>
        <v>493.02</v>
      </c>
      <c r="CF713" s="24" t="str">
        <f t="shared" si="121"/>
        <v xml:space="preserve"> </v>
      </c>
      <c r="CG713" s="24" t="str">
        <f t="shared" si="122"/>
        <v xml:space="preserve"> </v>
      </c>
      <c r="CH713" s="24" t="str">
        <f t="shared" si="123"/>
        <v xml:space="preserve"> </v>
      </c>
    </row>
    <row r="714" spans="1:86">
      <c r="A714" t="str">
        <f>'Master Data'!A714</f>
        <v>MD</v>
      </c>
      <c r="B714" t="str">
        <f>'Master Data'!B714</f>
        <v>Prince George's Community College</v>
      </c>
      <c r="C714" t="str">
        <f>'Master Data'!C714</f>
        <v>A Maryland public community college, accredited by the Middle States Commission on Higher Education. See this provider s website for more information. https://www.pgcc.</v>
      </c>
      <c r="D714" t="str">
        <f>'Master Data'!D714</f>
        <v>301 Largo Road</v>
      </c>
      <c r="E714">
        <f>'Master Data'!E714</f>
        <v>0</v>
      </c>
      <c r="F714" t="str">
        <f>'Master Data'!F714</f>
        <v>Largo</v>
      </c>
      <c r="G714" t="str">
        <f>'Master Data'!G714</f>
        <v>MD</v>
      </c>
      <c r="H714">
        <f>'Master Data'!H714</f>
        <v>20774</v>
      </c>
      <c r="I714">
        <f>'Master Data'!I714</f>
        <v>1</v>
      </c>
      <c r="J714" t="str">
        <f>'Master Data'!J714</f>
        <v>Carpentry NCCER Level 1 (320 clock hours)</v>
      </c>
      <c r="K714" t="str">
        <f>'Master Data'!K714</f>
        <v>Provides an orientation to the trade, power tool usage, framing walls and ceilings &amp; stair layout via NCCER level 1 .</v>
      </c>
      <c r="L714" t="str">
        <f>'Master Data'!L714</f>
        <v>https://www.pgcc.edu/programs-courses/continuing-education/construction-and-skilled-trades/carpentry-nccer/</v>
      </c>
      <c r="M714">
        <f>'Master Data'!M714</f>
        <v>1</v>
      </c>
      <c r="N714" t="str">
        <f>'Master Data'!N714</f>
        <v>National Center for Education and Research - Carpentry level 1</v>
      </c>
      <c r="O714">
        <f>'Master Data'!O714</f>
        <v>460201</v>
      </c>
      <c r="P714">
        <f>'Master Data'!P714</f>
        <v>5105</v>
      </c>
      <c r="Q714">
        <f>'Master Data'!Q714</f>
        <v>1010</v>
      </c>
      <c r="R714">
        <f>'Master Data'!R714</f>
        <v>10</v>
      </c>
      <c r="S714">
        <f>'Master Data'!S714</f>
        <v>32</v>
      </c>
      <c r="T714">
        <f>'Master Data'!T714</f>
        <v>0</v>
      </c>
      <c r="U714">
        <f>'Master Data'!U714</f>
        <v>1</v>
      </c>
      <c r="V714">
        <f>'Master Data'!V714</f>
        <v>47301200</v>
      </c>
      <c r="W714">
        <f>'Master Data'!W714</f>
        <v>0</v>
      </c>
      <c r="X714">
        <f>'Master Data'!X714</f>
        <v>0</v>
      </c>
      <c r="Y714">
        <f>'Master Data'!Y714</f>
        <v>8</v>
      </c>
      <c r="Z714">
        <f>'Master Data'!Z714</f>
        <v>5</v>
      </c>
      <c r="AA714">
        <f>'Master Data'!AA714</f>
        <v>0</v>
      </c>
      <c r="AB714">
        <f>'Master Data'!AB714</f>
        <v>0</v>
      </c>
      <c r="AC714">
        <f>'Master Data'!AC714</f>
        <v>0</v>
      </c>
      <c r="AD714">
        <f>'Master Data'!AD714</f>
        <v>0</v>
      </c>
      <c r="AE714">
        <f>'Master Data'!AE714</f>
        <v>0</v>
      </c>
      <c r="AF714">
        <f>'Master Data'!AF714</f>
        <v>9999999.9900000002</v>
      </c>
      <c r="AG714">
        <f>'Master Data'!AG714</f>
        <v>9999999.9900000002</v>
      </c>
      <c r="AH714">
        <f>'Master Data'!AH714</f>
        <v>0</v>
      </c>
      <c r="AI714">
        <f>'Master Data'!AI714</f>
        <v>0</v>
      </c>
      <c r="AJ714">
        <f>'Master Data'!AJ714</f>
        <v>0</v>
      </c>
      <c r="AK714">
        <f>'Master Data'!AK714</f>
        <v>0</v>
      </c>
      <c r="AL714">
        <f>'Master Data'!AL714</f>
        <v>0</v>
      </c>
      <c r="AM714">
        <f>'Master Data'!AM714</f>
        <v>0</v>
      </c>
      <c r="AN714">
        <f>'Master Data'!AN714</f>
        <v>0</v>
      </c>
      <c r="AO714">
        <f>'Master Data'!AO714</f>
        <v>0</v>
      </c>
      <c r="AP714">
        <f>'Master Data'!AP714</f>
        <v>0</v>
      </c>
      <c r="AQ714">
        <f>'Master Data'!AQ714</f>
        <v>0</v>
      </c>
      <c r="AR714">
        <f>'Master Data'!AR714</f>
        <v>0</v>
      </c>
      <c r="AS714">
        <f>'Master Data'!AS714</f>
        <v>0</v>
      </c>
      <c r="AT714">
        <f>'Master Data'!AT714</f>
        <v>0</v>
      </c>
      <c r="AU714">
        <f>'Master Data'!AU714</f>
        <v>0</v>
      </c>
      <c r="AV714">
        <f>'Master Data'!AV714</f>
        <v>0</v>
      </c>
      <c r="AW714">
        <f>'Master Data'!AW714</f>
        <v>0</v>
      </c>
      <c r="AX714">
        <f>'Master Data'!AX714</f>
        <v>0</v>
      </c>
      <c r="AY714">
        <f>'Master Data'!AY714</f>
        <v>0</v>
      </c>
      <c r="AZ714">
        <f>'Master Data'!AZ714</f>
        <v>0</v>
      </c>
      <c r="BA714">
        <f>'Master Data'!BA714</f>
        <v>0</v>
      </c>
      <c r="BB714">
        <f>'Master Data'!BB714</f>
        <v>0</v>
      </c>
      <c r="BC714">
        <f>'Master Data'!BC714</f>
        <v>0</v>
      </c>
      <c r="BD714">
        <f>'Master Data'!BD714</f>
        <v>0</v>
      </c>
      <c r="BE714">
        <f>'Master Data'!BE714</f>
        <v>0</v>
      </c>
      <c r="BF714">
        <f>'Master Data'!BF714</f>
        <v>0</v>
      </c>
      <c r="BG714">
        <f>'Master Data'!BG714</f>
        <v>0</v>
      </c>
      <c r="BH714">
        <f>'Master Data'!BH714</f>
        <v>0</v>
      </c>
      <c r="BI714">
        <f>'Master Data'!BI714</f>
        <v>0</v>
      </c>
      <c r="BJ714">
        <f>'Master Data'!BJ714</f>
        <v>0</v>
      </c>
      <c r="BK714">
        <f>'Master Data'!BK714</f>
        <v>0</v>
      </c>
      <c r="BL714">
        <f>'Master Data'!BL714</f>
        <v>0</v>
      </c>
      <c r="BM714">
        <f>'Master Data'!BM714</f>
        <v>0</v>
      </c>
      <c r="BN714">
        <f>'Master Data'!BN714</f>
        <v>0</v>
      </c>
      <c r="BO714">
        <f>'Master Data'!BO714</f>
        <v>0</v>
      </c>
      <c r="BP714">
        <f>'Master Data'!BP714</f>
        <v>0</v>
      </c>
      <c r="BQ714">
        <f>'Master Data'!BQ714</f>
        <v>0</v>
      </c>
      <c r="BR714">
        <f>'Master Data'!BR714</f>
        <v>0</v>
      </c>
      <c r="BS714">
        <f>'Master Data'!BS714</f>
        <v>0</v>
      </c>
      <c r="BT714">
        <f>'Master Data'!BT714</f>
        <v>0</v>
      </c>
      <c r="BU714">
        <f>'Master Data'!BU714</f>
        <v>0</v>
      </c>
      <c r="BV714">
        <f>'Master Data'!BV714</f>
        <v>0</v>
      </c>
      <c r="BW714">
        <f>'Master Data'!BW714</f>
        <v>20240625</v>
      </c>
      <c r="BX714" t="str">
        <f t="shared" ref="BX714:BX735" si="132">CONCATENATE(B714," - ",J714)</f>
        <v>Prince George's Community College - Carpentry NCCER Level 1 (320 clock hours)</v>
      </c>
      <c r="BY714" s="27" t="str">
        <f t="shared" ref="BY714:BY735" si="133">IFERROR(SUM(AP714/AT714),"")</f>
        <v/>
      </c>
      <c r="BZ714" s="20" t="e">
        <f t="shared" ref="BZ714:BZ735" si="134">SUM(AQ714/AU714)</f>
        <v>#DIV/0!</v>
      </c>
      <c r="CA714" s="20" t="e">
        <f t="shared" si="126"/>
        <v>#DIV/0!</v>
      </c>
      <c r="CB714" s="20" t="e">
        <f t="shared" ref="CB714:CB735" si="135">SUM(AB714/AH714)</f>
        <v>#DIV/0!</v>
      </c>
      <c r="CC714" s="20" t="e">
        <f t="shared" ref="CC714:CC735" si="136">SUM(AC714/AI714)</f>
        <v>#DIV/0!</v>
      </c>
      <c r="CD714" s="20" t="e">
        <f t="shared" ref="CD714:CD735" si="137">SUM(AE714/AI714)</f>
        <v>#DIV/0!</v>
      </c>
      <c r="CE714" s="26">
        <f t="shared" ref="CE714:CE735" si="138">SUM(P714+Q714)</f>
        <v>6115</v>
      </c>
      <c r="CF714" s="24" t="str">
        <f t="shared" si="121"/>
        <v xml:space="preserve"> </v>
      </c>
      <c r="CG714" s="24" t="str">
        <f t="shared" si="122"/>
        <v xml:space="preserve"> </v>
      </c>
      <c r="CH714" s="24" t="str">
        <f t="shared" si="123"/>
        <v xml:space="preserve"> </v>
      </c>
    </row>
    <row r="715" spans="1:86">
      <c r="A715" t="str">
        <f>'Master Data'!A715</f>
        <v>MD</v>
      </c>
      <c r="B715" t="str">
        <f>'Master Data'!B715</f>
        <v>Prince George's Community College</v>
      </c>
      <c r="C715" t="str">
        <f>'Master Data'!C715</f>
        <v>A Maryland public community college, accredited by the Middle States Commission on Higher Education. See this provider s website for more information. https://www.pgcc.</v>
      </c>
      <c r="D715" t="str">
        <f>'Master Data'!D715</f>
        <v>301 Largo Road</v>
      </c>
      <c r="E715">
        <f>'Master Data'!E715</f>
        <v>0</v>
      </c>
      <c r="F715" t="str">
        <f>'Master Data'!F715</f>
        <v>Largo</v>
      </c>
      <c r="G715" t="str">
        <f>'Master Data'!G715</f>
        <v>MD</v>
      </c>
      <c r="H715">
        <f>'Master Data'!H715</f>
        <v>20774</v>
      </c>
      <c r="I715">
        <f>'Master Data'!I715</f>
        <v>1</v>
      </c>
      <c r="J715" t="str">
        <f>'Master Data'!J715</f>
        <v>OSHA Forklift Operator Safety (8 clock hours)</v>
      </c>
      <c r="K715" t="str">
        <f>'Master Data'!K715</f>
        <v>This is not forklift operation training but employer-required OSHA safety training for one type of forklift at that employer's location.</v>
      </c>
      <c r="L715" t="str">
        <f>'Master Data'!L715</f>
        <v>https://www.pgcc.edu/programs-courses/continuing-education/transportation-and-distribution/forklift-certification/</v>
      </c>
      <c r="M715">
        <f>'Master Data'!M715</f>
        <v>8</v>
      </c>
      <c r="N715">
        <f>'Master Data'!N715</f>
        <v>0</v>
      </c>
      <c r="O715">
        <f>'Master Data'!O715</f>
        <v>490209</v>
      </c>
      <c r="P715">
        <f>'Master Data'!P715</f>
        <v>575</v>
      </c>
      <c r="Q715">
        <f>'Master Data'!Q715</f>
        <v>0</v>
      </c>
      <c r="R715">
        <f>'Master Data'!R715</f>
        <v>8</v>
      </c>
      <c r="S715">
        <f>'Master Data'!S715</f>
        <v>1</v>
      </c>
      <c r="T715">
        <f>'Master Data'!T715</f>
        <v>0</v>
      </c>
      <c r="U715">
        <f>'Master Data'!U715</f>
        <v>1</v>
      </c>
      <c r="V715">
        <f>'Master Data'!V715</f>
        <v>53705100</v>
      </c>
      <c r="W715">
        <f>'Master Data'!W715</f>
        <v>0</v>
      </c>
      <c r="X715">
        <f>'Master Data'!X715</f>
        <v>0</v>
      </c>
      <c r="Y715">
        <f>'Master Data'!Y715</f>
        <v>23</v>
      </c>
      <c r="Z715">
        <f>'Master Data'!Z715</f>
        <v>23</v>
      </c>
      <c r="AA715">
        <f>'Master Data'!AA715</f>
        <v>19</v>
      </c>
      <c r="AB715">
        <f>'Master Data'!AB715</f>
        <v>0</v>
      </c>
      <c r="AC715">
        <f>'Master Data'!AC715</f>
        <v>0</v>
      </c>
      <c r="AD715">
        <f>'Master Data'!AD715</f>
        <v>0</v>
      </c>
      <c r="AE715">
        <f>'Master Data'!AE715</f>
        <v>0</v>
      </c>
      <c r="AF715">
        <f>'Master Data'!AF715</f>
        <v>9999999.9900000002</v>
      </c>
      <c r="AG715">
        <f>'Master Data'!AG715</f>
        <v>9999999.9900000002</v>
      </c>
      <c r="AH715">
        <f>'Master Data'!AH715</f>
        <v>0</v>
      </c>
      <c r="AI715">
        <f>'Master Data'!AI715</f>
        <v>0</v>
      </c>
      <c r="AJ715">
        <f>'Master Data'!AJ715</f>
        <v>0</v>
      </c>
      <c r="AK715">
        <f>'Master Data'!AK715</f>
        <v>0</v>
      </c>
      <c r="AL715">
        <f>'Master Data'!AL715</f>
        <v>0</v>
      </c>
      <c r="AM715">
        <f>'Master Data'!AM715</f>
        <v>0</v>
      </c>
      <c r="AN715">
        <f>'Master Data'!AN715</f>
        <v>0</v>
      </c>
      <c r="AO715">
        <f>'Master Data'!AO715</f>
        <v>0</v>
      </c>
      <c r="AP715">
        <f>'Master Data'!AP715</f>
        <v>0</v>
      </c>
      <c r="AQ715">
        <f>'Master Data'!AQ715</f>
        <v>0</v>
      </c>
      <c r="AR715">
        <f>'Master Data'!AR715</f>
        <v>0</v>
      </c>
      <c r="AS715">
        <f>'Master Data'!AS715</f>
        <v>0</v>
      </c>
      <c r="AT715">
        <f>'Master Data'!AT715</f>
        <v>0</v>
      </c>
      <c r="AU715">
        <f>'Master Data'!AU715</f>
        <v>0</v>
      </c>
      <c r="AV715">
        <f>'Master Data'!AV715</f>
        <v>0</v>
      </c>
      <c r="AW715">
        <f>'Master Data'!AW715</f>
        <v>0</v>
      </c>
      <c r="AX715">
        <f>'Master Data'!AX715</f>
        <v>0</v>
      </c>
      <c r="AY715">
        <f>'Master Data'!AY715</f>
        <v>0</v>
      </c>
      <c r="AZ715">
        <f>'Master Data'!AZ715</f>
        <v>0</v>
      </c>
      <c r="BA715">
        <f>'Master Data'!BA715</f>
        <v>0</v>
      </c>
      <c r="BB715">
        <f>'Master Data'!BB715</f>
        <v>0</v>
      </c>
      <c r="BC715">
        <f>'Master Data'!BC715</f>
        <v>0</v>
      </c>
      <c r="BD715">
        <f>'Master Data'!BD715</f>
        <v>0</v>
      </c>
      <c r="BE715">
        <f>'Master Data'!BE715</f>
        <v>0</v>
      </c>
      <c r="BF715">
        <f>'Master Data'!BF715</f>
        <v>0</v>
      </c>
      <c r="BG715">
        <f>'Master Data'!BG715</f>
        <v>0</v>
      </c>
      <c r="BH715">
        <f>'Master Data'!BH715</f>
        <v>0</v>
      </c>
      <c r="BI715">
        <f>'Master Data'!BI715</f>
        <v>0</v>
      </c>
      <c r="BJ715">
        <f>'Master Data'!BJ715</f>
        <v>0</v>
      </c>
      <c r="BK715">
        <f>'Master Data'!BK715</f>
        <v>0</v>
      </c>
      <c r="BL715">
        <f>'Master Data'!BL715</f>
        <v>0</v>
      </c>
      <c r="BM715">
        <f>'Master Data'!BM715</f>
        <v>0</v>
      </c>
      <c r="BN715">
        <f>'Master Data'!BN715</f>
        <v>0</v>
      </c>
      <c r="BO715">
        <f>'Master Data'!BO715</f>
        <v>0</v>
      </c>
      <c r="BP715">
        <f>'Master Data'!BP715</f>
        <v>0</v>
      </c>
      <c r="BQ715">
        <f>'Master Data'!BQ715</f>
        <v>0</v>
      </c>
      <c r="BR715">
        <f>'Master Data'!BR715</f>
        <v>0</v>
      </c>
      <c r="BS715">
        <f>'Master Data'!BS715</f>
        <v>0</v>
      </c>
      <c r="BT715">
        <f>'Master Data'!BT715</f>
        <v>0</v>
      </c>
      <c r="BU715">
        <f>'Master Data'!BU715</f>
        <v>0</v>
      </c>
      <c r="BV715">
        <f>'Master Data'!BV715</f>
        <v>0</v>
      </c>
      <c r="BW715">
        <f>'Master Data'!BW715</f>
        <v>20240625</v>
      </c>
      <c r="BX715" t="str">
        <f t="shared" si="132"/>
        <v>Prince George's Community College - OSHA Forklift Operator Safety (8 clock hours)</v>
      </c>
      <c r="BY715" s="27" t="str">
        <f t="shared" si="133"/>
        <v/>
      </c>
      <c r="BZ715" s="20" t="e">
        <f t="shared" si="134"/>
        <v>#DIV/0!</v>
      </c>
      <c r="CA715" s="20" t="e">
        <f t="shared" si="126"/>
        <v>#DIV/0!</v>
      </c>
      <c r="CB715" s="20" t="e">
        <f t="shared" si="135"/>
        <v>#DIV/0!</v>
      </c>
      <c r="CC715" s="20" t="e">
        <f t="shared" si="136"/>
        <v>#DIV/0!</v>
      </c>
      <c r="CD715" s="20" t="e">
        <f t="shared" si="137"/>
        <v>#DIV/0!</v>
      </c>
      <c r="CE715" s="26">
        <f t="shared" si="138"/>
        <v>575</v>
      </c>
      <c r="CF715" s="24" t="str">
        <f t="shared" si="121"/>
        <v xml:space="preserve"> </v>
      </c>
      <c r="CG715" s="24" t="str">
        <f t="shared" si="122"/>
        <v xml:space="preserve"> </v>
      </c>
      <c r="CH715" s="24" t="str">
        <f t="shared" si="123"/>
        <v xml:space="preserve"> </v>
      </c>
    </row>
    <row r="716" spans="1:86">
      <c r="A716" t="str">
        <f>'Master Data'!A716</f>
        <v>MD</v>
      </c>
      <c r="B716" t="str">
        <f>'Master Data'!B716</f>
        <v>Prince George's Community College</v>
      </c>
      <c r="C716" t="str">
        <f>'Master Data'!C716</f>
        <v>A Maryland public community college, accredited by the Middle States Commission on Higher Education. See this provider s website for more information. https://www.pgcc.</v>
      </c>
      <c r="D716" t="str">
        <f>'Master Data'!D716</f>
        <v>301 Largo Road</v>
      </c>
      <c r="E716">
        <f>'Master Data'!E716</f>
        <v>0</v>
      </c>
      <c r="F716" t="str">
        <f>'Master Data'!F716</f>
        <v>Largo</v>
      </c>
      <c r="G716" t="str">
        <f>'Master Data'!G716</f>
        <v>MD</v>
      </c>
      <c r="H716">
        <f>'Master Data'!H716</f>
        <v>20774</v>
      </c>
      <c r="I716">
        <f>'Master Data'!I716</f>
        <v>1</v>
      </c>
      <c r="J716" t="str">
        <f>'Master Data'!J716</f>
        <v>Arc Welding (80 clock hours)</v>
      </c>
      <c r="K716" t="str">
        <f>'Master Data'!K716</f>
        <v>Covers introductory knowledge and skills in welding and preparation for American Welding Society  D1.1 test.</v>
      </c>
      <c r="L716" t="str">
        <f>'Master Data'!L716</f>
        <v>https://www.pgcc.edu/programs-courses/continuing-education/construction-and-skilled-trades/welding/</v>
      </c>
      <c r="M716">
        <f>'Master Data'!M716</f>
        <v>1</v>
      </c>
      <c r="N716" t="str">
        <f>'Master Data'!N716</f>
        <v>American Welding Society D1.1 Structural Steel Welder Performance Qualification Testing</v>
      </c>
      <c r="O716">
        <f>'Master Data'!O716</f>
        <v>480508</v>
      </c>
      <c r="P716">
        <f>'Master Data'!P716</f>
        <v>4760</v>
      </c>
      <c r="Q716">
        <f>'Master Data'!Q716</f>
        <v>650</v>
      </c>
      <c r="R716">
        <f>'Master Data'!R716</f>
        <v>8</v>
      </c>
      <c r="S716">
        <f>'Master Data'!S716</f>
        <v>10</v>
      </c>
      <c r="T716">
        <f>'Master Data'!T716</f>
        <v>0</v>
      </c>
      <c r="U716">
        <f>'Master Data'!U716</f>
        <v>1</v>
      </c>
      <c r="V716">
        <f>'Master Data'!V716</f>
        <v>51412100</v>
      </c>
      <c r="W716">
        <f>'Master Data'!W716</f>
        <v>0</v>
      </c>
      <c r="X716">
        <f>'Master Data'!X716</f>
        <v>0</v>
      </c>
      <c r="Y716">
        <f>'Master Data'!Y716</f>
        <v>39</v>
      </c>
      <c r="Z716">
        <f>'Master Data'!Z716</f>
        <v>15</v>
      </c>
      <c r="AA716">
        <f>'Master Data'!AA716</f>
        <v>6</v>
      </c>
      <c r="AB716">
        <f>'Master Data'!AB716</f>
        <v>0</v>
      </c>
      <c r="AC716">
        <f>'Master Data'!AC716</f>
        <v>0</v>
      </c>
      <c r="AD716">
        <f>'Master Data'!AD716</f>
        <v>0</v>
      </c>
      <c r="AE716">
        <f>'Master Data'!AE716</f>
        <v>0</v>
      </c>
      <c r="AF716">
        <f>'Master Data'!AF716</f>
        <v>9999999.9900000002</v>
      </c>
      <c r="AG716">
        <f>'Master Data'!AG716</f>
        <v>9999999.9900000002</v>
      </c>
      <c r="AH716">
        <f>'Master Data'!AH716</f>
        <v>0</v>
      </c>
      <c r="AI716">
        <f>'Master Data'!AI716</f>
        <v>0</v>
      </c>
      <c r="AJ716">
        <f>'Master Data'!AJ716</f>
        <v>0</v>
      </c>
      <c r="AK716">
        <f>'Master Data'!AK716</f>
        <v>0</v>
      </c>
      <c r="AL716">
        <f>'Master Data'!AL716</f>
        <v>0</v>
      </c>
      <c r="AM716">
        <f>'Master Data'!AM716</f>
        <v>0</v>
      </c>
      <c r="AN716">
        <f>'Master Data'!AN716</f>
        <v>0</v>
      </c>
      <c r="AO716">
        <f>'Master Data'!AO716</f>
        <v>0</v>
      </c>
      <c r="AP716">
        <f>'Master Data'!AP716</f>
        <v>0</v>
      </c>
      <c r="AQ716">
        <f>'Master Data'!AQ716</f>
        <v>0</v>
      </c>
      <c r="AR716">
        <f>'Master Data'!AR716</f>
        <v>0</v>
      </c>
      <c r="AS716">
        <f>'Master Data'!AS716</f>
        <v>0</v>
      </c>
      <c r="AT716">
        <f>'Master Data'!AT716</f>
        <v>0</v>
      </c>
      <c r="AU716">
        <f>'Master Data'!AU716</f>
        <v>0</v>
      </c>
      <c r="AV716">
        <f>'Master Data'!AV716</f>
        <v>0</v>
      </c>
      <c r="AW716">
        <f>'Master Data'!AW716</f>
        <v>0</v>
      </c>
      <c r="AX716">
        <f>'Master Data'!AX716</f>
        <v>0</v>
      </c>
      <c r="AY716">
        <f>'Master Data'!AY716</f>
        <v>0</v>
      </c>
      <c r="AZ716">
        <f>'Master Data'!AZ716</f>
        <v>0</v>
      </c>
      <c r="BA716">
        <f>'Master Data'!BA716</f>
        <v>0</v>
      </c>
      <c r="BB716">
        <f>'Master Data'!BB716</f>
        <v>0</v>
      </c>
      <c r="BC716">
        <f>'Master Data'!BC716</f>
        <v>0</v>
      </c>
      <c r="BD716">
        <f>'Master Data'!BD716</f>
        <v>0</v>
      </c>
      <c r="BE716">
        <f>'Master Data'!BE716</f>
        <v>0</v>
      </c>
      <c r="BF716">
        <f>'Master Data'!BF716</f>
        <v>0</v>
      </c>
      <c r="BG716">
        <f>'Master Data'!BG716</f>
        <v>0</v>
      </c>
      <c r="BH716">
        <f>'Master Data'!BH716</f>
        <v>0</v>
      </c>
      <c r="BI716">
        <f>'Master Data'!BI716</f>
        <v>0</v>
      </c>
      <c r="BJ716">
        <f>'Master Data'!BJ716</f>
        <v>0</v>
      </c>
      <c r="BK716">
        <f>'Master Data'!BK716</f>
        <v>0</v>
      </c>
      <c r="BL716">
        <f>'Master Data'!BL716</f>
        <v>0</v>
      </c>
      <c r="BM716">
        <f>'Master Data'!BM716</f>
        <v>0</v>
      </c>
      <c r="BN716">
        <f>'Master Data'!BN716</f>
        <v>0</v>
      </c>
      <c r="BO716">
        <f>'Master Data'!BO716</f>
        <v>0</v>
      </c>
      <c r="BP716">
        <f>'Master Data'!BP716</f>
        <v>0</v>
      </c>
      <c r="BQ716">
        <f>'Master Data'!BQ716</f>
        <v>0</v>
      </c>
      <c r="BR716">
        <f>'Master Data'!BR716</f>
        <v>0</v>
      </c>
      <c r="BS716">
        <f>'Master Data'!BS716</f>
        <v>0</v>
      </c>
      <c r="BT716">
        <f>'Master Data'!BT716</f>
        <v>0</v>
      </c>
      <c r="BU716">
        <f>'Master Data'!BU716</f>
        <v>0</v>
      </c>
      <c r="BV716">
        <f>'Master Data'!BV716</f>
        <v>0</v>
      </c>
      <c r="BW716">
        <f>'Master Data'!BW716</f>
        <v>20240625</v>
      </c>
      <c r="BX716" t="str">
        <f t="shared" si="132"/>
        <v>Prince George's Community College - Arc Welding (80 clock hours)</v>
      </c>
      <c r="BY716" s="27" t="str">
        <f t="shared" si="133"/>
        <v/>
      </c>
      <c r="BZ716" s="20" t="e">
        <f t="shared" si="134"/>
        <v>#DIV/0!</v>
      </c>
      <c r="CA716" s="20" t="e">
        <f t="shared" si="126"/>
        <v>#DIV/0!</v>
      </c>
      <c r="CB716" s="20" t="e">
        <f t="shared" si="135"/>
        <v>#DIV/0!</v>
      </c>
      <c r="CC716" s="20" t="e">
        <f t="shared" si="136"/>
        <v>#DIV/0!</v>
      </c>
      <c r="CD716" s="20" t="e">
        <f t="shared" si="137"/>
        <v>#DIV/0!</v>
      </c>
      <c r="CE716" s="26">
        <f t="shared" si="138"/>
        <v>5410</v>
      </c>
      <c r="CF716" s="24" t="str">
        <f t="shared" ref="CF716:CF735" si="139">IF(AR716&gt;0,AR716, " ")</f>
        <v xml:space="preserve"> </v>
      </c>
      <c r="CG716" s="24" t="str">
        <f t="shared" ref="CG716:CG735" si="140">IF(AD716&gt;0,AD716, " " )</f>
        <v xml:space="preserve"> </v>
      </c>
      <c r="CH716" s="24" t="str">
        <f t="shared" ref="CH716:CH735" si="141">IF(AO716&gt;0,AO716, " ")</f>
        <v xml:space="preserve"> </v>
      </c>
    </row>
    <row r="717" spans="1:86">
      <c r="A717" t="str">
        <f>'Master Data'!A717</f>
        <v>MD</v>
      </c>
      <c r="B717" t="str">
        <f>'Master Data'!B717</f>
        <v>Prince George's Community College</v>
      </c>
      <c r="C717" t="str">
        <f>'Master Data'!C717</f>
        <v>A Maryland public community college, accredited by the Middle States Commission on Higher Education. See this provider s website for more information. https://www.pgcc.</v>
      </c>
      <c r="D717" t="str">
        <f>'Master Data'!D717</f>
        <v>301 Largo Road</v>
      </c>
      <c r="E717">
        <f>'Master Data'!E717</f>
        <v>0</v>
      </c>
      <c r="F717" t="str">
        <f>'Master Data'!F717</f>
        <v>Largo</v>
      </c>
      <c r="G717" t="str">
        <f>'Master Data'!G717</f>
        <v>MD</v>
      </c>
      <c r="H717">
        <f>'Master Data'!H717</f>
        <v>20774</v>
      </c>
      <c r="I717">
        <f>'Master Data'!I717</f>
        <v>1</v>
      </c>
      <c r="J717" t="str">
        <f>'Master Data'!J717</f>
        <v>Electrical NCCER Level 1 (250 clock hours)</v>
      </c>
      <c r="K717" t="str">
        <f>'Master Data'!K717</f>
        <v>Learn basic skills to eventually be an electrician for electrical installation, repair, and maintenance jobs via NCEER curricula.</v>
      </c>
      <c r="L717" t="str">
        <f>'Master Data'!L717</f>
        <v>https://www.pgcc.edu/programs-courses/continuing-education/construction-and-skilled-trades/electrical-and-residential-wiring-nccer/</v>
      </c>
      <c r="M717">
        <f>'Master Data'!M717</f>
        <v>1</v>
      </c>
      <c r="N717" t="str">
        <f>'Master Data'!N717</f>
        <v>NCCER Electrical Level 1</v>
      </c>
      <c r="O717">
        <f>'Master Data'!O717</f>
        <v>460301</v>
      </c>
      <c r="P717">
        <f>'Master Data'!P717</f>
        <v>4700</v>
      </c>
      <c r="Q717">
        <f>'Master Data'!Q717</f>
        <v>325</v>
      </c>
      <c r="R717">
        <f>'Master Data'!R717</f>
        <v>10</v>
      </c>
      <c r="S717">
        <f>'Master Data'!S717</f>
        <v>25</v>
      </c>
      <c r="T717">
        <f>'Master Data'!T717</f>
        <v>0</v>
      </c>
      <c r="U717">
        <f>'Master Data'!U717</f>
        <v>1</v>
      </c>
      <c r="V717">
        <f>'Master Data'!V717</f>
        <v>47301300</v>
      </c>
      <c r="W717">
        <f>'Master Data'!W717</f>
        <v>0</v>
      </c>
      <c r="X717">
        <f>'Master Data'!X717</f>
        <v>0</v>
      </c>
      <c r="Y717">
        <f>'Master Data'!Y717</f>
        <v>0</v>
      </c>
      <c r="Z717">
        <f>'Master Data'!Z717</f>
        <v>0</v>
      </c>
      <c r="AA717">
        <f>'Master Data'!AA717</f>
        <v>0</v>
      </c>
      <c r="AB717">
        <f>'Master Data'!AB717</f>
        <v>0</v>
      </c>
      <c r="AC717">
        <f>'Master Data'!AC717</f>
        <v>0</v>
      </c>
      <c r="AD717">
        <f>'Master Data'!AD717</f>
        <v>0</v>
      </c>
      <c r="AE717">
        <f>'Master Data'!AE717</f>
        <v>0</v>
      </c>
      <c r="AF717">
        <f>'Master Data'!AF717</f>
        <v>9999999.9900000002</v>
      </c>
      <c r="AG717">
        <f>'Master Data'!AG717</f>
        <v>9999999.9900000002</v>
      </c>
      <c r="AH717">
        <f>'Master Data'!AH717</f>
        <v>0</v>
      </c>
      <c r="AI717">
        <f>'Master Data'!AI717</f>
        <v>0</v>
      </c>
      <c r="AJ717">
        <f>'Master Data'!AJ717</f>
        <v>0</v>
      </c>
      <c r="AK717">
        <f>'Master Data'!AK717</f>
        <v>0</v>
      </c>
      <c r="AL717">
        <f>'Master Data'!AL717</f>
        <v>0</v>
      </c>
      <c r="AM717">
        <f>'Master Data'!AM717</f>
        <v>0</v>
      </c>
      <c r="AN717">
        <f>'Master Data'!AN717</f>
        <v>0</v>
      </c>
      <c r="AO717">
        <f>'Master Data'!AO717</f>
        <v>0</v>
      </c>
      <c r="AP717">
        <f>'Master Data'!AP717</f>
        <v>0</v>
      </c>
      <c r="AQ717">
        <f>'Master Data'!AQ717</f>
        <v>0</v>
      </c>
      <c r="AR717">
        <f>'Master Data'!AR717</f>
        <v>0</v>
      </c>
      <c r="AS717">
        <f>'Master Data'!AS717</f>
        <v>0</v>
      </c>
      <c r="AT717">
        <f>'Master Data'!AT717</f>
        <v>0</v>
      </c>
      <c r="AU717">
        <f>'Master Data'!AU717</f>
        <v>0</v>
      </c>
      <c r="AV717">
        <f>'Master Data'!AV717</f>
        <v>0</v>
      </c>
      <c r="AW717">
        <f>'Master Data'!AW717</f>
        <v>0</v>
      </c>
      <c r="AX717">
        <f>'Master Data'!AX717</f>
        <v>0</v>
      </c>
      <c r="AY717">
        <f>'Master Data'!AY717</f>
        <v>0</v>
      </c>
      <c r="AZ717">
        <f>'Master Data'!AZ717</f>
        <v>0</v>
      </c>
      <c r="BA717">
        <f>'Master Data'!BA717</f>
        <v>0</v>
      </c>
      <c r="BB717">
        <f>'Master Data'!BB717</f>
        <v>0</v>
      </c>
      <c r="BC717">
        <f>'Master Data'!BC717</f>
        <v>0</v>
      </c>
      <c r="BD717">
        <f>'Master Data'!BD717</f>
        <v>0</v>
      </c>
      <c r="BE717">
        <f>'Master Data'!BE717</f>
        <v>0</v>
      </c>
      <c r="BF717">
        <f>'Master Data'!BF717</f>
        <v>0</v>
      </c>
      <c r="BG717">
        <f>'Master Data'!BG717</f>
        <v>0</v>
      </c>
      <c r="BH717">
        <f>'Master Data'!BH717</f>
        <v>0</v>
      </c>
      <c r="BI717">
        <f>'Master Data'!BI717</f>
        <v>0</v>
      </c>
      <c r="BJ717">
        <f>'Master Data'!BJ717</f>
        <v>0</v>
      </c>
      <c r="BK717">
        <f>'Master Data'!BK717</f>
        <v>0</v>
      </c>
      <c r="BL717">
        <f>'Master Data'!BL717</f>
        <v>0</v>
      </c>
      <c r="BM717">
        <f>'Master Data'!BM717</f>
        <v>0</v>
      </c>
      <c r="BN717">
        <f>'Master Data'!BN717</f>
        <v>0</v>
      </c>
      <c r="BO717">
        <f>'Master Data'!BO717</f>
        <v>0</v>
      </c>
      <c r="BP717">
        <f>'Master Data'!BP717</f>
        <v>0</v>
      </c>
      <c r="BQ717">
        <f>'Master Data'!BQ717</f>
        <v>0</v>
      </c>
      <c r="BR717">
        <f>'Master Data'!BR717</f>
        <v>0</v>
      </c>
      <c r="BS717">
        <f>'Master Data'!BS717</f>
        <v>0</v>
      </c>
      <c r="BT717">
        <f>'Master Data'!BT717</f>
        <v>0</v>
      </c>
      <c r="BU717">
        <f>'Master Data'!BU717</f>
        <v>0</v>
      </c>
      <c r="BV717">
        <f>'Master Data'!BV717</f>
        <v>0</v>
      </c>
      <c r="BW717">
        <f>'Master Data'!BW717</f>
        <v>20240625</v>
      </c>
      <c r="BX717" t="str">
        <f t="shared" si="132"/>
        <v>Prince George's Community College - Electrical NCCER Level 1 (250 clock hours)</v>
      </c>
      <c r="BY717" s="27" t="str">
        <f t="shared" si="133"/>
        <v/>
      </c>
      <c r="BZ717" s="20" t="e">
        <f t="shared" si="134"/>
        <v>#DIV/0!</v>
      </c>
      <c r="CA717" s="20" t="e">
        <f t="shared" si="126"/>
        <v>#DIV/0!</v>
      </c>
      <c r="CB717" s="20" t="e">
        <f t="shared" si="135"/>
        <v>#DIV/0!</v>
      </c>
      <c r="CC717" s="20" t="e">
        <f t="shared" si="136"/>
        <v>#DIV/0!</v>
      </c>
      <c r="CD717" s="20" t="e">
        <f t="shared" si="137"/>
        <v>#DIV/0!</v>
      </c>
      <c r="CE717" s="26">
        <f t="shared" si="138"/>
        <v>5025</v>
      </c>
      <c r="CF717" s="24" t="str">
        <f t="shared" si="139"/>
        <v xml:space="preserve"> </v>
      </c>
      <c r="CG717" s="24" t="str">
        <f t="shared" si="140"/>
        <v xml:space="preserve"> </v>
      </c>
      <c r="CH717" s="24" t="str">
        <f t="shared" si="141"/>
        <v xml:space="preserve"> </v>
      </c>
    </row>
    <row r="718" spans="1:86">
      <c r="A718" t="str">
        <f>'Master Data'!A718</f>
        <v>MD</v>
      </c>
      <c r="B718" t="str">
        <f>'Master Data'!B718</f>
        <v>Prince George's Community College</v>
      </c>
      <c r="C718" t="str">
        <f>'Master Data'!C718</f>
        <v>A Maryland public community college, accredited by the Middle States Commission on Higher Education. See this provider s website for more information. https://www.pgcc.</v>
      </c>
      <c r="D718" t="str">
        <f>'Master Data'!D718</f>
        <v>301 Largo Road</v>
      </c>
      <c r="E718">
        <f>'Master Data'!E718</f>
        <v>0</v>
      </c>
      <c r="F718" t="str">
        <f>'Master Data'!F718</f>
        <v>Largo</v>
      </c>
      <c r="G718" t="str">
        <f>'Master Data'!G718</f>
        <v>MD</v>
      </c>
      <c r="H718">
        <f>'Master Data'!H718</f>
        <v>20774</v>
      </c>
      <c r="I718">
        <f>'Master Data'!I718</f>
        <v>1</v>
      </c>
      <c r="J718" t="str">
        <f>'Master Data'!J718</f>
        <v>Locksmithing (297 clock hours)</v>
      </c>
      <c r="K718" t="str">
        <f>'Master Data'!K718</f>
        <v>Learn about impressioning, lockpicking, safe lock installation, automotive lock opening, troubleshooting, and closed-circuit TV.</v>
      </c>
      <c r="L718" t="str">
        <f>'Master Data'!L718</f>
        <v>https://www.pgcc.edu/programs-courses/continuing-education/construction-and-skilled-trades/locksmithing/</v>
      </c>
      <c r="M718">
        <f>'Master Data'!M718</f>
        <v>8</v>
      </c>
      <c r="N718">
        <f>'Master Data'!N718</f>
        <v>0</v>
      </c>
      <c r="O718">
        <f>'Master Data'!O718</f>
        <v>470403</v>
      </c>
      <c r="P718">
        <f>'Master Data'!P718</f>
        <v>4744</v>
      </c>
      <c r="Q718">
        <f>'Master Data'!Q718</f>
        <v>700</v>
      </c>
      <c r="R718">
        <f>'Master Data'!R718</f>
        <v>9</v>
      </c>
      <c r="S718">
        <f>'Master Data'!S718</f>
        <v>33</v>
      </c>
      <c r="T718">
        <f>'Master Data'!T718</f>
        <v>0</v>
      </c>
      <c r="U718">
        <f>'Master Data'!U718</f>
        <v>1</v>
      </c>
      <c r="V718">
        <f>'Master Data'!V718</f>
        <v>49909400</v>
      </c>
      <c r="W718">
        <f>'Master Data'!W718</f>
        <v>0</v>
      </c>
      <c r="X718">
        <f>'Master Data'!X718</f>
        <v>0</v>
      </c>
      <c r="Y718">
        <f>'Master Data'!Y718</f>
        <v>32</v>
      </c>
      <c r="Z718">
        <f>'Master Data'!Z718</f>
        <v>16</v>
      </c>
      <c r="AA718">
        <f>'Master Data'!AA718</f>
        <v>14</v>
      </c>
      <c r="AB718">
        <f>'Master Data'!AB718</f>
        <v>0</v>
      </c>
      <c r="AC718">
        <f>'Master Data'!AC718</f>
        <v>0</v>
      </c>
      <c r="AD718">
        <f>'Master Data'!AD718</f>
        <v>0</v>
      </c>
      <c r="AE718">
        <f>'Master Data'!AE718</f>
        <v>0</v>
      </c>
      <c r="AF718">
        <f>'Master Data'!AF718</f>
        <v>9999999.9900000002</v>
      </c>
      <c r="AG718">
        <f>'Master Data'!AG718</f>
        <v>9999999.9900000002</v>
      </c>
      <c r="AH718">
        <f>'Master Data'!AH718</f>
        <v>0</v>
      </c>
      <c r="AI718">
        <f>'Master Data'!AI718</f>
        <v>0</v>
      </c>
      <c r="AJ718">
        <f>'Master Data'!AJ718</f>
        <v>0</v>
      </c>
      <c r="AK718">
        <f>'Master Data'!AK718</f>
        <v>0</v>
      </c>
      <c r="AL718">
        <f>'Master Data'!AL718</f>
        <v>0</v>
      </c>
      <c r="AM718">
        <f>'Master Data'!AM718</f>
        <v>0</v>
      </c>
      <c r="AN718">
        <f>'Master Data'!AN718</f>
        <v>0</v>
      </c>
      <c r="AO718">
        <f>'Master Data'!AO718</f>
        <v>0</v>
      </c>
      <c r="AP718">
        <f>'Master Data'!AP718</f>
        <v>0</v>
      </c>
      <c r="AQ718">
        <f>'Master Data'!AQ718</f>
        <v>0</v>
      </c>
      <c r="AR718">
        <f>'Master Data'!AR718</f>
        <v>0</v>
      </c>
      <c r="AS718">
        <f>'Master Data'!AS718</f>
        <v>0</v>
      </c>
      <c r="AT718">
        <f>'Master Data'!AT718</f>
        <v>0</v>
      </c>
      <c r="AU718">
        <f>'Master Data'!AU718</f>
        <v>0</v>
      </c>
      <c r="AV718">
        <f>'Master Data'!AV718</f>
        <v>0</v>
      </c>
      <c r="AW718">
        <f>'Master Data'!AW718</f>
        <v>0</v>
      </c>
      <c r="AX718">
        <f>'Master Data'!AX718</f>
        <v>0</v>
      </c>
      <c r="AY718">
        <f>'Master Data'!AY718</f>
        <v>0</v>
      </c>
      <c r="AZ718">
        <f>'Master Data'!AZ718</f>
        <v>0</v>
      </c>
      <c r="BA718">
        <f>'Master Data'!BA718</f>
        <v>0</v>
      </c>
      <c r="BB718">
        <f>'Master Data'!BB718</f>
        <v>0</v>
      </c>
      <c r="BC718">
        <f>'Master Data'!BC718</f>
        <v>0</v>
      </c>
      <c r="BD718">
        <f>'Master Data'!BD718</f>
        <v>0</v>
      </c>
      <c r="BE718">
        <f>'Master Data'!BE718</f>
        <v>0</v>
      </c>
      <c r="BF718">
        <f>'Master Data'!BF718</f>
        <v>0</v>
      </c>
      <c r="BG718">
        <f>'Master Data'!BG718</f>
        <v>0</v>
      </c>
      <c r="BH718">
        <f>'Master Data'!BH718</f>
        <v>0</v>
      </c>
      <c r="BI718">
        <f>'Master Data'!BI718</f>
        <v>0</v>
      </c>
      <c r="BJ718">
        <f>'Master Data'!BJ718</f>
        <v>0</v>
      </c>
      <c r="BK718">
        <f>'Master Data'!BK718</f>
        <v>0</v>
      </c>
      <c r="BL718">
        <f>'Master Data'!BL718</f>
        <v>0</v>
      </c>
      <c r="BM718">
        <f>'Master Data'!BM718</f>
        <v>0</v>
      </c>
      <c r="BN718">
        <f>'Master Data'!BN718</f>
        <v>0</v>
      </c>
      <c r="BO718">
        <f>'Master Data'!BO718</f>
        <v>0</v>
      </c>
      <c r="BP718">
        <f>'Master Data'!BP718</f>
        <v>0</v>
      </c>
      <c r="BQ718">
        <f>'Master Data'!BQ718</f>
        <v>0</v>
      </c>
      <c r="BR718">
        <f>'Master Data'!BR718</f>
        <v>0</v>
      </c>
      <c r="BS718">
        <f>'Master Data'!BS718</f>
        <v>0</v>
      </c>
      <c r="BT718">
        <f>'Master Data'!BT718</f>
        <v>0</v>
      </c>
      <c r="BU718">
        <f>'Master Data'!BU718</f>
        <v>0</v>
      </c>
      <c r="BV718">
        <f>'Master Data'!BV718</f>
        <v>0</v>
      </c>
      <c r="BW718">
        <f>'Master Data'!BW718</f>
        <v>20240625</v>
      </c>
      <c r="BX718" t="str">
        <f t="shared" si="132"/>
        <v>Prince George's Community College - Locksmithing (297 clock hours)</v>
      </c>
      <c r="BY718" s="27" t="str">
        <f t="shared" si="133"/>
        <v/>
      </c>
      <c r="BZ718" s="20" t="e">
        <f t="shared" si="134"/>
        <v>#DIV/0!</v>
      </c>
      <c r="CA718" s="20" t="e">
        <f t="shared" si="126"/>
        <v>#DIV/0!</v>
      </c>
      <c r="CB718" s="20" t="e">
        <f t="shared" si="135"/>
        <v>#DIV/0!</v>
      </c>
      <c r="CC718" s="20" t="e">
        <f t="shared" si="136"/>
        <v>#DIV/0!</v>
      </c>
      <c r="CD718" s="20" t="e">
        <f t="shared" si="137"/>
        <v>#DIV/0!</v>
      </c>
      <c r="CE718" s="26">
        <f t="shared" si="138"/>
        <v>5444</v>
      </c>
      <c r="CF718" s="24" t="str">
        <f t="shared" si="139"/>
        <v xml:space="preserve"> </v>
      </c>
      <c r="CG718" s="24" t="str">
        <f t="shared" si="140"/>
        <v xml:space="preserve"> </v>
      </c>
      <c r="CH718" s="24" t="str">
        <f t="shared" si="141"/>
        <v xml:space="preserve"> </v>
      </c>
    </row>
    <row r="719" spans="1:86">
      <c r="A719" t="str">
        <f>'Master Data'!A719</f>
        <v>MD</v>
      </c>
      <c r="B719" t="str">
        <f>'Master Data'!B719</f>
        <v>Prince George's Community College</v>
      </c>
      <c r="C719" t="str">
        <f>'Master Data'!C719</f>
        <v>A Maryland public community college, accredited by the Middle States Commission on Higher Education. See this provider s website for more information. https://www.pgcc.</v>
      </c>
      <c r="D719" t="str">
        <f>'Master Data'!D719</f>
        <v>301 Largo Road</v>
      </c>
      <c r="E719">
        <f>'Master Data'!E719</f>
        <v>0</v>
      </c>
      <c r="F719" t="str">
        <f>'Master Data'!F719</f>
        <v>Largo</v>
      </c>
      <c r="G719" t="str">
        <f>'Master Data'!G719</f>
        <v>MD</v>
      </c>
      <c r="H719">
        <f>'Master Data'!H719</f>
        <v>20774</v>
      </c>
      <c r="I719">
        <f>'Master Data'!I719</f>
        <v>1</v>
      </c>
      <c r="J719" t="str">
        <f>'Master Data'!J719</f>
        <v>Facility Management &amp; Sustainability Facility Prof (52 clock hours)</v>
      </c>
      <c r="K719" t="str">
        <f>'Master Data'!K719</f>
        <v>Preparation for the International Facility ManagementAssociation's Facility Management Professional credential.</v>
      </c>
      <c r="L719" t="str">
        <f>'Master Data'!L719</f>
        <v>https://www.pgcc.edu/programs-courses/continuing-education/construction-and-skilled-trades/facility-management-credential-programs-fmp/</v>
      </c>
      <c r="M719">
        <f>'Master Data'!M719</f>
        <v>1</v>
      </c>
      <c r="N719" t="str">
        <f>'Master Data'!N719</f>
        <v>IFMA Facility Management Certification</v>
      </c>
      <c r="O719">
        <f>'Master Data'!O719</f>
        <v>190604</v>
      </c>
      <c r="P719">
        <f>'Master Data'!P719</f>
        <v>4968</v>
      </c>
      <c r="Q719">
        <f>'Master Data'!Q719</f>
        <v>2305</v>
      </c>
      <c r="R719">
        <f>'Master Data'!R719</f>
        <v>4</v>
      </c>
      <c r="S719">
        <f>'Master Data'!S719</f>
        <v>13</v>
      </c>
      <c r="T719">
        <f>'Master Data'!T719</f>
        <v>0</v>
      </c>
      <c r="U719">
        <f>'Master Data'!U719</f>
        <v>3</v>
      </c>
      <c r="V719">
        <f>'Master Data'!V719</f>
        <v>11301300</v>
      </c>
      <c r="W719">
        <f>'Master Data'!W719</f>
        <v>0</v>
      </c>
      <c r="X719">
        <f>'Master Data'!X719</f>
        <v>0</v>
      </c>
      <c r="Y719">
        <f>'Master Data'!Y719</f>
        <v>0</v>
      </c>
      <c r="Z719">
        <f>'Master Data'!Z719</f>
        <v>0</v>
      </c>
      <c r="AA719">
        <f>'Master Data'!AA719</f>
        <v>0</v>
      </c>
      <c r="AB719">
        <f>'Master Data'!AB719</f>
        <v>0</v>
      </c>
      <c r="AC719">
        <f>'Master Data'!AC719</f>
        <v>0</v>
      </c>
      <c r="AD719">
        <f>'Master Data'!AD719</f>
        <v>0</v>
      </c>
      <c r="AE719">
        <f>'Master Data'!AE719</f>
        <v>0</v>
      </c>
      <c r="AF719">
        <f>'Master Data'!AF719</f>
        <v>9999999.9900000002</v>
      </c>
      <c r="AG719">
        <f>'Master Data'!AG719</f>
        <v>9999999.9900000002</v>
      </c>
      <c r="AH719">
        <f>'Master Data'!AH719</f>
        <v>0</v>
      </c>
      <c r="AI719">
        <f>'Master Data'!AI719</f>
        <v>0</v>
      </c>
      <c r="AJ719">
        <f>'Master Data'!AJ719</f>
        <v>0</v>
      </c>
      <c r="AK719">
        <f>'Master Data'!AK719</f>
        <v>0</v>
      </c>
      <c r="AL719">
        <f>'Master Data'!AL719</f>
        <v>0</v>
      </c>
      <c r="AM719">
        <f>'Master Data'!AM719</f>
        <v>0</v>
      </c>
      <c r="AN719">
        <f>'Master Data'!AN719</f>
        <v>0</v>
      </c>
      <c r="AO719">
        <f>'Master Data'!AO719</f>
        <v>0</v>
      </c>
      <c r="AP719">
        <f>'Master Data'!AP719</f>
        <v>0</v>
      </c>
      <c r="AQ719">
        <f>'Master Data'!AQ719</f>
        <v>0</v>
      </c>
      <c r="AR719">
        <f>'Master Data'!AR719</f>
        <v>0</v>
      </c>
      <c r="AS719">
        <f>'Master Data'!AS719</f>
        <v>0</v>
      </c>
      <c r="AT719">
        <f>'Master Data'!AT719</f>
        <v>0</v>
      </c>
      <c r="AU719">
        <f>'Master Data'!AU719</f>
        <v>0</v>
      </c>
      <c r="AV719">
        <f>'Master Data'!AV719</f>
        <v>0</v>
      </c>
      <c r="AW719">
        <f>'Master Data'!AW719</f>
        <v>0</v>
      </c>
      <c r="AX719">
        <f>'Master Data'!AX719</f>
        <v>0</v>
      </c>
      <c r="AY719">
        <f>'Master Data'!AY719</f>
        <v>0</v>
      </c>
      <c r="AZ719">
        <f>'Master Data'!AZ719</f>
        <v>0</v>
      </c>
      <c r="BA719">
        <f>'Master Data'!BA719</f>
        <v>0</v>
      </c>
      <c r="BB719">
        <f>'Master Data'!BB719</f>
        <v>0</v>
      </c>
      <c r="BC719">
        <f>'Master Data'!BC719</f>
        <v>0</v>
      </c>
      <c r="BD719">
        <f>'Master Data'!BD719</f>
        <v>0</v>
      </c>
      <c r="BE719">
        <f>'Master Data'!BE719</f>
        <v>0</v>
      </c>
      <c r="BF719">
        <f>'Master Data'!BF719</f>
        <v>0</v>
      </c>
      <c r="BG719">
        <f>'Master Data'!BG719</f>
        <v>0</v>
      </c>
      <c r="BH719">
        <f>'Master Data'!BH719</f>
        <v>0</v>
      </c>
      <c r="BI719">
        <f>'Master Data'!BI719</f>
        <v>0</v>
      </c>
      <c r="BJ719">
        <f>'Master Data'!BJ719</f>
        <v>0</v>
      </c>
      <c r="BK719">
        <f>'Master Data'!BK719</f>
        <v>0</v>
      </c>
      <c r="BL719">
        <f>'Master Data'!BL719</f>
        <v>0</v>
      </c>
      <c r="BM719">
        <f>'Master Data'!BM719</f>
        <v>0</v>
      </c>
      <c r="BN719">
        <f>'Master Data'!BN719</f>
        <v>0</v>
      </c>
      <c r="BO719">
        <f>'Master Data'!BO719</f>
        <v>0</v>
      </c>
      <c r="BP719">
        <f>'Master Data'!BP719</f>
        <v>0</v>
      </c>
      <c r="BQ719">
        <f>'Master Data'!BQ719</f>
        <v>0</v>
      </c>
      <c r="BR719">
        <f>'Master Data'!BR719</f>
        <v>0</v>
      </c>
      <c r="BS719">
        <f>'Master Data'!BS719</f>
        <v>0</v>
      </c>
      <c r="BT719">
        <f>'Master Data'!BT719</f>
        <v>0</v>
      </c>
      <c r="BU719">
        <f>'Master Data'!BU719</f>
        <v>0</v>
      </c>
      <c r="BV719">
        <f>'Master Data'!BV719</f>
        <v>0</v>
      </c>
      <c r="BW719">
        <f>'Master Data'!BW719</f>
        <v>20240625</v>
      </c>
      <c r="BX719" t="str">
        <f t="shared" si="132"/>
        <v>Prince George's Community College - Facility Management &amp; Sustainability Facility Prof (52 clock hours)</v>
      </c>
      <c r="BY719" s="27" t="str">
        <f t="shared" si="133"/>
        <v/>
      </c>
      <c r="BZ719" s="20" t="e">
        <f t="shared" si="134"/>
        <v>#DIV/0!</v>
      </c>
      <c r="CA719" s="20" t="e">
        <f t="shared" si="126"/>
        <v>#DIV/0!</v>
      </c>
      <c r="CB719" s="20" t="e">
        <f t="shared" si="135"/>
        <v>#DIV/0!</v>
      </c>
      <c r="CC719" s="20" t="e">
        <f t="shared" si="136"/>
        <v>#DIV/0!</v>
      </c>
      <c r="CD719" s="20" t="e">
        <f t="shared" si="137"/>
        <v>#DIV/0!</v>
      </c>
      <c r="CE719" s="26">
        <f t="shared" si="138"/>
        <v>7273</v>
      </c>
      <c r="CF719" s="24" t="str">
        <f t="shared" si="139"/>
        <v xml:space="preserve"> </v>
      </c>
      <c r="CG719" s="24" t="str">
        <f t="shared" si="140"/>
        <v xml:space="preserve"> </v>
      </c>
      <c r="CH719" s="24" t="str">
        <f t="shared" si="141"/>
        <v xml:space="preserve"> </v>
      </c>
    </row>
    <row r="720" spans="1:86">
      <c r="A720" t="str">
        <f>'Master Data'!A720</f>
        <v>MD</v>
      </c>
      <c r="B720" t="str">
        <f>'Master Data'!B720</f>
        <v>Allegany College Of Maryland</v>
      </c>
      <c r="C720" t="str">
        <f>'Master Data'!C720</f>
        <v>A Maryland public community college, accredited by the Middle States Commission on Higher Education. See this provider s website for more information. https://www.allegany.edu/acm-at-a-glance/index.</v>
      </c>
      <c r="D720" t="str">
        <f>'Master Data'!D720</f>
        <v>12401 Willowbrook Road Se</v>
      </c>
      <c r="E720">
        <f>'Master Data'!E720</f>
        <v>0</v>
      </c>
      <c r="F720" t="str">
        <f>'Master Data'!F720</f>
        <v>Cumberland</v>
      </c>
      <c r="G720" t="str">
        <f>'Master Data'!G720</f>
        <v>MD</v>
      </c>
      <c r="H720">
        <f>'Master Data'!H720</f>
        <v>21502</v>
      </c>
      <c r="I720">
        <f>'Master Data'!I720</f>
        <v>1</v>
      </c>
      <c r="J720" t="str">
        <f>'Master Data'!J720</f>
        <v>Nursing (70 Credit Hours)</v>
      </c>
      <c r="K720" t="str">
        <f>'Master Data'!K720</f>
        <v>PREPARES GRADUATES TO ASSUME BEGINNING STAFF POSITIONS FOR PATIENT CARE IN HOSPITALS AND SIMILAR HEALTH FACILITIES AND TO WRITE EXAM FOR LICENSURE AS A RN.</v>
      </c>
      <c r="L720" t="str">
        <f>'Master Data'!L720</f>
        <v>https://catalog.allegany.edu/current/programs/nursing.html#tab-1</v>
      </c>
      <c r="M720">
        <f>'Master Data'!M720</f>
        <v>4</v>
      </c>
      <c r="N720" t="str">
        <f>'Master Data'!N720</f>
        <v>Associate degree</v>
      </c>
      <c r="O720">
        <f>'Master Data'!O720</f>
        <v>513801</v>
      </c>
      <c r="P720">
        <f>'Master Data'!P720</f>
        <v>14225</v>
      </c>
      <c r="Q720">
        <f>'Master Data'!Q720</f>
        <v>0</v>
      </c>
      <c r="R720">
        <f>'Master Data'!R720</f>
        <v>12</v>
      </c>
      <c r="S720">
        <f>'Master Data'!S720</f>
        <v>65</v>
      </c>
      <c r="T720">
        <f>'Master Data'!T720</f>
        <v>1</v>
      </c>
      <c r="U720">
        <f>'Master Data'!U720</f>
        <v>1</v>
      </c>
      <c r="V720">
        <f>'Master Data'!V720</f>
        <v>29114100</v>
      </c>
      <c r="W720">
        <f>'Master Data'!W720</f>
        <v>0</v>
      </c>
      <c r="X720">
        <f>'Master Data'!X720</f>
        <v>0</v>
      </c>
      <c r="Y720">
        <f>'Master Data'!Y720</f>
        <v>1156</v>
      </c>
      <c r="Z720">
        <f>'Master Data'!Z720</f>
        <v>525</v>
      </c>
      <c r="AA720">
        <f>'Master Data'!AA720</f>
        <v>411</v>
      </c>
      <c r="AB720">
        <f>'Master Data'!AB720</f>
        <v>378</v>
      </c>
      <c r="AC720">
        <f>'Master Data'!AC720</f>
        <v>229</v>
      </c>
      <c r="AD720">
        <f>'Master Data'!AD720</f>
        <v>16260.06</v>
      </c>
      <c r="AE720">
        <f>'Master Data'!AE720</f>
        <v>209</v>
      </c>
      <c r="AF720">
        <f>'Master Data'!AF720</f>
        <v>16373.84</v>
      </c>
      <c r="AG720">
        <f>'Master Data'!AG720</f>
        <v>15752.41</v>
      </c>
      <c r="AH720">
        <f>'Master Data'!AH720</f>
        <v>474</v>
      </c>
      <c r="AI720">
        <f>'Master Data'!AI720</f>
        <v>260</v>
      </c>
      <c r="AJ720">
        <f>'Master Data'!AJ720</f>
        <v>10</v>
      </c>
      <c r="AK720">
        <f>'Master Data'!AK720</f>
        <v>6</v>
      </c>
      <c r="AL720">
        <f>'Master Data'!AL720</f>
        <v>10</v>
      </c>
      <c r="AM720">
        <f>'Master Data'!AM720</f>
        <v>6</v>
      </c>
      <c r="AN720">
        <f>'Master Data'!AN720</f>
        <v>6</v>
      </c>
      <c r="AO720">
        <f>'Master Data'!AO720</f>
        <v>135779</v>
      </c>
      <c r="AP720">
        <f>'Master Data'!AP720</f>
        <v>7</v>
      </c>
      <c r="AQ720">
        <f>'Master Data'!AQ720</f>
        <v>5</v>
      </c>
      <c r="AR720">
        <f>'Master Data'!AR720</f>
        <v>18350</v>
      </c>
      <c r="AS720">
        <f>'Master Data'!AS720</f>
        <v>4</v>
      </c>
      <c r="AT720">
        <f>'Master Data'!AT720</f>
        <v>7</v>
      </c>
      <c r="AU720">
        <f>'Master Data'!AU720</f>
        <v>5</v>
      </c>
      <c r="AV720">
        <f>'Master Data'!AV720</f>
        <v>0</v>
      </c>
      <c r="AW720">
        <f>'Master Data'!AW720</f>
        <v>0</v>
      </c>
      <c r="AX720">
        <f>'Master Data'!AX720</f>
        <v>7</v>
      </c>
      <c r="AY720">
        <f>'Master Data'!AY720</f>
        <v>2</v>
      </c>
      <c r="AZ720">
        <f>'Master Data'!AZ720</f>
        <v>1</v>
      </c>
      <c r="BA720">
        <f>'Master Data'!BA720</f>
        <v>0</v>
      </c>
      <c r="BB720">
        <f>'Master Data'!BB720</f>
        <v>0</v>
      </c>
      <c r="BC720">
        <f>'Master Data'!BC720</f>
        <v>0</v>
      </c>
      <c r="BD720">
        <f>'Master Data'!BD720</f>
        <v>10</v>
      </c>
      <c r="BE720">
        <f>'Master Data'!BE720</f>
        <v>0</v>
      </c>
      <c r="BF720">
        <f>'Master Data'!BF720</f>
        <v>4</v>
      </c>
      <c r="BG720">
        <f>'Master Data'!BG720</f>
        <v>1</v>
      </c>
      <c r="BH720">
        <f>'Master Data'!BH720</f>
        <v>0</v>
      </c>
      <c r="BI720">
        <f>'Master Data'!BI720</f>
        <v>0</v>
      </c>
      <c r="BJ720">
        <f>'Master Data'!BJ720</f>
        <v>5</v>
      </c>
      <c r="BK720">
        <f>'Master Data'!BK720</f>
        <v>0</v>
      </c>
      <c r="BL720">
        <f>'Master Data'!BL720</f>
        <v>0</v>
      </c>
      <c r="BM720">
        <f>'Master Data'!BM720</f>
        <v>5</v>
      </c>
      <c r="BN720">
        <f>'Master Data'!BN720</f>
        <v>2</v>
      </c>
      <c r="BO720">
        <f>'Master Data'!BO720</f>
        <v>0</v>
      </c>
      <c r="BP720">
        <f>'Master Data'!BP720</f>
        <v>0</v>
      </c>
      <c r="BQ720">
        <f>'Master Data'!BQ720</f>
        <v>0</v>
      </c>
      <c r="BR720">
        <f>'Master Data'!BR720</f>
        <v>5</v>
      </c>
      <c r="BS720">
        <f>'Master Data'!BS720</f>
        <v>0</v>
      </c>
      <c r="BT720">
        <f>'Master Data'!BT720</f>
        <v>0</v>
      </c>
      <c r="BU720">
        <f>'Master Data'!BU720</f>
        <v>2</v>
      </c>
      <c r="BV720">
        <f>'Master Data'!BV720</f>
        <v>0</v>
      </c>
      <c r="BW720">
        <f>'Master Data'!BW720</f>
        <v>20170120</v>
      </c>
      <c r="BX720" t="str">
        <f t="shared" si="132"/>
        <v>Allegany College Of Maryland - Nursing (70 Credit Hours)</v>
      </c>
      <c r="BY720" s="27">
        <f t="shared" si="133"/>
        <v>1</v>
      </c>
      <c r="BZ720" s="20">
        <f t="shared" si="134"/>
        <v>1</v>
      </c>
      <c r="CA720" s="20">
        <f t="shared" si="126"/>
        <v>0.8</v>
      </c>
      <c r="CB720" s="20">
        <f t="shared" si="135"/>
        <v>0.79746835443037978</v>
      </c>
      <c r="CC720" s="20">
        <f t="shared" si="136"/>
        <v>0.88076923076923075</v>
      </c>
      <c r="CD720" s="20">
        <f t="shared" si="137"/>
        <v>0.80384615384615388</v>
      </c>
      <c r="CE720" s="26">
        <f t="shared" si="138"/>
        <v>14225</v>
      </c>
      <c r="CF720" s="24">
        <f t="shared" si="139"/>
        <v>18350</v>
      </c>
      <c r="CG720" s="24">
        <f t="shared" si="140"/>
        <v>16260.06</v>
      </c>
      <c r="CH720" s="24">
        <f t="shared" si="141"/>
        <v>135779</v>
      </c>
    </row>
    <row r="721" spans="1:87">
      <c r="A721" t="str">
        <f>'Master Data'!A721</f>
        <v>MD</v>
      </c>
      <c r="B721" t="str">
        <f>'Master Data'!B721</f>
        <v>Allegany College Of Maryland</v>
      </c>
      <c r="C721" t="str">
        <f>'Master Data'!C721</f>
        <v>A Maryland public community college, accredited by the Middle States Commission on Higher Education. See this provider s website for more information. https://www.allegany.edu/acm-at-a-glance/index.</v>
      </c>
      <c r="D721" t="str">
        <f>'Master Data'!D721</f>
        <v>12401 Willowbrook Road Se</v>
      </c>
      <c r="E721">
        <f>'Master Data'!E721</f>
        <v>0</v>
      </c>
      <c r="F721" t="str">
        <f>'Master Data'!F721</f>
        <v>Cumberland</v>
      </c>
      <c r="G721" t="str">
        <f>'Master Data'!G721</f>
        <v>MD</v>
      </c>
      <c r="H721">
        <f>'Master Data'!H721</f>
        <v>21502</v>
      </c>
      <c r="I721">
        <f>'Master Data'!I721</f>
        <v>1</v>
      </c>
      <c r="J721" t="str">
        <f>'Master Data'!J721</f>
        <v>Nursing Assistant/geriatric Aide (16 Credit Hours)</v>
      </c>
      <c r="K721" t="str">
        <f>'Master Data'!K721</f>
        <v>QUALIFIES GRADUATES FOR POSITIONS IN LONG-TERM CARE AND ACUTE CARE FACILITIES AFTER PASSING THE NATIONAL NURSE AIDE ASSESSMENT PROGRAM (GNA EXAM).</v>
      </c>
      <c r="L721" t="str">
        <f>'Master Data'!L721</f>
        <v>https://www.allegany.edu/</v>
      </c>
      <c r="M721">
        <f>'Master Data'!M721</f>
        <v>1</v>
      </c>
      <c r="N721" t="str">
        <f>'Master Data'!N721</f>
        <v>Certified Nursing Assistant</v>
      </c>
      <c r="O721">
        <f>'Master Data'!O721</f>
        <v>513902</v>
      </c>
      <c r="P721">
        <f>'Master Data'!P721</f>
        <v>3663</v>
      </c>
      <c r="Q721">
        <f>'Master Data'!Q721</f>
        <v>0</v>
      </c>
      <c r="R721">
        <f>'Master Data'!R721</f>
        <v>20</v>
      </c>
      <c r="S721">
        <f>'Master Data'!S721</f>
        <v>16</v>
      </c>
      <c r="T721">
        <f>'Master Data'!T721</f>
        <v>1</v>
      </c>
      <c r="U721">
        <f>'Master Data'!U721</f>
        <v>1</v>
      </c>
      <c r="V721">
        <f>'Master Data'!V721</f>
        <v>31113100</v>
      </c>
      <c r="W721">
        <f>'Master Data'!W721</f>
        <v>0</v>
      </c>
      <c r="X721">
        <f>'Master Data'!X721</f>
        <v>0</v>
      </c>
      <c r="Y721">
        <f>'Master Data'!Y721</f>
        <v>95</v>
      </c>
      <c r="Z721">
        <f>'Master Data'!Z721</f>
        <v>48</v>
      </c>
      <c r="AA721">
        <f>'Master Data'!AA721</f>
        <v>26</v>
      </c>
      <c r="AB721">
        <f>'Master Data'!AB721</f>
        <v>34</v>
      </c>
      <c r="AC721">
        <f>'Master Data'!AC721</f>
        <v>25</v>
      </c>
      <c r="AD721">
        <f>'Master Data'!AD721</f>
        <v>6393</v>
      </c>
      <c r="AE721">
        <f>'Master Data'!AE721</f>
        <v>14</v>
      </c>
      <c r="AF721">
        <f>'Master Data'!AF721</f>
        <v>7372.14</v>
      </c>
      <c r="AG721">
        <f>'Master Data'!AG721</f>
        <v>4440.55</v>
      </c>
      <c r="AH721">
        <f>'Master Data'!AH721</f>
        <v>47</v>
      </c>
      <c r="AI721">
        <f>'Master Data'!AI721</f>
        <v>39</v>
      </c>
      <c r="AJ721">
        <f>'Master Data'!AJ721</f>
        <v>6</v>
      </c>
      <c r="AK721">
        <f>'Master Data'!AK721</f>
        <v>5</v>
      </c>
      <c r="AL721">
        <f>'Master Data'!AL721</f>
        <v>6</v>
      </c>
      <c r="AM721">
        <f>'Master Data'!AM721</f>
        <v>5</v>
      </c>
      <c r="AN721">
        <f>'Master Data'!AN721</f>
        <v>4</v>
      </c>
      <c r="AO721">
        <f>'Master Data'!AO721</f>
        <v>20145</v>
      </c>
      <c r="AP721">
        <f>'Master Data'!AP721</f>
        <v>2</v>
      </c>
      <c r="AQ721">
        <f>'Master Data'!AQ721</f>
        <v>2</v>
      </c>
      <c r="AR721">
        <f>'Master Data'!AR721</f>
        <v>1025</v>
      </c>
      <c r="AS721">
        <f>'Master Data'!AS721</f>
        <v>2</v>
      </c>
      <c r="AT721">
        <f>'Master Data'!AT721</f>
        <v>3</v>
      </c>
      <c r="AU721">
        <f>'Master Data'!AU721</f>
        <v>4</v>
      </c>
      <c r="AV721">
        <f>'Master Data'!AV721</f>
        <v>0</v>
      </c>
      <c r="AW721">
        <f>'Master Data'!AW721</f>
        <v>0</v>
      </c>
      <c r="AX721">
        <f>'Master Data'!AX721</f>
        <v>1</v>
      </c>
      <c r="AY721">
        <f>'Master Data'!AY721</f>
        <v>2</v>
      </c>
      <c r="AZ721">
        <f>'Master Data'!AZ721</f>
        <v>0</v>
      </c>
      <c r="BA721">
        <f>'Master Data'!BA721</f>
        <v>0</v>
      </c>
      <c r="BB721">
        <f>'Master Data'!BB721</f>
        <v>1</v>
      </c>
      <c r="BC721">
        <f>'Master Data'!BC721</f>
        <v>0</v>
      </c>
      <c r="BD721">
        <f>'Master Data'!BD721</f>
        <v>6</v>
      </c>
      <c r="BE721">
        <f>'Master Data'!BE721</f>
        <v>0</v>
      </c>
      <c r="BF721">
        <f>'Master Data'!BF721</f>
        <v>0</v>
      </c>
      <c r="BG721">
        <f>'Master Data'!BG721</f>
        <v>1</v>
      </c>
      <c r="BH721">
        <f>'Master Data'!BH721</f>
        <v>0</v>
      </c>
      <c r="BI721">
        <f>'Master Data'!BI721</f>
        <v>0</v>
      </c>
      <c r="BJ721">
        <f>'Master Data'!BJ721</f>
        <v>6</v>
      </c>
      <c r="BK721">
        <f>'Master Data'!BK721</f>
        <v>0</v>
      </c>
      <c r="BL721">
        <f>'Master Data'!BL721</f>
        <v>0</v>
      </c>
      <c r="BM721">
        <f>'Master Data'!BM721</f>
        <v>5</v>
      </c>
      <c r="BN721">
        <f>'Master Data'!BN721</f>
        <v>1</v>
      </c>
      <c r="BO721">
        <f>'Master Data'!BO721</f>
        <v>0</v>
      </c>
      <c r="BP721">
        <f>'Master Data'!BP721</f>
        <v>0</v>
      </c>
      <c r="BQ721">
        <f>'Master Data'!BQ721</f>
        <v>0</v>
      </c>
      <c r="BR721">
        <f>'Master Data'!BR721</f>
        <v>1</v>
      </c>
      <c r="BS721">
        <f>'Master Data'!BS721</f>
        <v>0</v>
      </c>
      <c r="BT721">
        <f>'Master Data'!BT721</f>
        <v>0</v>
      </c>
      <c r="BU721">
        <f>'Master Data'!BU721</f>
        <v>3</v>
      </c>
      <c r="BV721">
        <f>'Master Data'!BV721</f>
        <v>3</v>
      </c>
      <c r="BW721">
        <f>'Master Data'!BW721</f>
        <v>20170124</v>
      </c>
      <c r="BX721" t="str">
        <f t="shared" si="132"/>
        <v>Allegany College Of Maryland - Nursing Assistant/geriatric Aide (16 Credit Hours)</v>
      </c>
      <c r="BY721" s="27">
        <f t="shared" si="133"/>
        <v>0.66666666666666663</v>
      </c>
      <c r="BZ721" s="20">
        <f t="shared" si="134"/>
        <v>0.5</v>
      </c>
      <c r="CA721" s="20">
        <f t="shared" si="126"/>
        <v>0.5</v>
      </c>
      <c r="CB721" s="20">
        <f t="shared" si="135"/>
        <v>0.72340425531914898</v>
      </c>
      <c r="CC721" s="20">
        <f t="shared" si="136"/>
        <v>0.64102564102564108</v>
      </c>
      <c r="CD721" s="20">
        <f t="shared" si="137"/>
        <v>0.35897435897435898</v>
      </c>
      <c r="CE721" s="26">
        <f t="shared" si="138"/>
        <v>3663</v>
      </c>
      <c r="CF721" s="24">
        <f t="shared" si="139"/>
        <v>1025</v>
      </c>
      <c r="CG721" s="24">
        <f t="shared" si="140"/>
        <v>6393</v>
      </c>
      <c r="CH721" s="24">
        <f t="shared" si="141"/>
        <v>20145</v>
      </c>
    </row>
    <row r="722" spans="1:87">
      <c r="A722" t="str">
        <f>'Master Data'!A722</f>
        <v>MD</v>
      </c>
      <c r="B722" t="str">
        <f>'Master Data'!B722</f>
        <v>Allegany College Of Maryland</v>
      </c>
      <c r="C722" t="str">
        <f>'Master Data'!C722</f>
        <v>A Maryland public community college, accredited by the Middle States Commission on Higher Education. See this provider s website for more information. https://www.allegany.edu/acm-at-a-glance/index.</v>
      </c>
      <c r="D722" t="str">
        <f>'Master Data'!D722</f>
        <v>12401 Willowbrook Road Se</v>
      </c>
      <c r="E722">
        <f>'Master Data'!E722</f>
        <v>0</v>
      </c>
      <c r="F722" t="str">
        <f>'Master Data'!F722</f>
        <v>Cumberland</v>
      </c>
      <c r="G722" t="str">
        <f>'Master Data'!G722</f>
        <v>MD</v>
      </c>
      <c r="H722">
        <f>'Master Data'!H722</f>
        <v>21502</v>
      </c>
      <c r="I722">
        <f>'Master Data'!I722</f>
        <v>1</v>
      </c>
      <c r="J722" t="str">
        <f>'Master Data'!J722</f>
        <v>Occupational Therapy Assistant (70 Credit Hours)</v>
      </c>
      <c r="K722" t="str">
        <f>'Master Data'!K722</f>
        <v>PREPARES GRADUATES TO WORK UNDER THE SUPERVISION OF A REGISTERED OCCUPATIONAL THERAPIST TO ASSIST IN PATIENT TREATMENT AND EVALUATION.</v>
      </c>
      <c r="L722" t="str">
        <f>'Master Data'!L722</f>
        <v>https://www.allegany.edu/</v>
      </c>
      <c r="M722">
        <f>'Master Data'!M722</f>
        <v>4</v>
      </c>
      <c r="N722" t="str">
        <f>'Master Data'!N722</f>
        <v>Associate degree</v>
      </c>
      <c r="O722">
        <f>'Master Data'!O722</f>
        <v>510803</v>
      </c>
      <c r="P722">
        <f>'Master Data'!P722</f>
        <v>12543</v>
      </c>
      <c r="Q722">
        <f>'Master Data'!Q722</f>
        <v>0</v>
      </c>
      <c r="R722">
        <f>'Master Data'!R722</f>
        <v>10</v>
      </c>
      <c r="S722">
        <f>'Master Data'!S722</f>
        <v>91</v>
      </c>
      <c r="T722">
        <f>'Master Data'!T722</f>
        <v>1</v>
      </c>
      <c r="U722">
        <f>'Master Data'!U722</f>
        <v>1</v>
      </c>
      <c r="V722">
        <f>'Master Data'!V722</f>
        <v>31201100</v>
      </c>
      <c r="W722">
        <f>'Master Data'!W722</f>
        <v>0</v>
      </c>
      <c r="X722">
        <f>'Master Data'!X722</f>
        <v>0</v>
      </c>
      <c r="Y722">
        <f>'Master Data'!Y722</f>
        <v>54</v>
      </c>
      <c r="Z722">
        <f>'Master Data'!Z722</f>
        <v>23</v>
      </c>
      <c r="AA722">
        <f>'Master Data'!AA722</f>
        <v>22</v>
      </c>
      <c r="AB722">
        <f>'Master Data'!AB722</f>
        <v>23</v>
      </c>
      <c r="AC722">
        <f>'Master Data'!AC722</f>
        <v>27</v>
      </c>
      <c r="AD722">
        <f>'Master Data'!AD722</f>
        <v>7144</v>
      </c>
      <c r="AE722">
        <f>'Master Data'!AE722</f>
        <v>25</v>
      </c>
      <c r="AF722">
        <f>'Master Data'!AF722</f>
        <v>6689.47</v>
      </c>
      <c r="AG722">
        <f>'Master Data'!AG722</f>
        <v>7953.78</v>
      </c>
      <c r="AH722">
        <f>'Master Data'!AH722</f>
        <v>32</v>
      </c>
      <c r="AI722">
        <f>'Master Data'!AI722</f>
        <v>32</v>
      </c>
      <c r="AJ722">
        <f>'Master Data'!AJ722</f>
        <v>3</v>
      </c>
      <c r="AK722">
        <f>'Master Data'!AK722</f>
        <v>3</v>
      </c>
      <c r="AL722">
        <f>'Master Data'!AL722</f>
        <v>3</v>
      </c>
      <c r="AM722">
        <f>'Master Data'!AM722</f>
        <v>3</v>
      </c>
      <c r="AN722">
        <f>'Master Data'!AN722</f>
        <v>3</v>
      </c>
      <c r="AO722">
        <f>'Master Data'!AO722</f>
        <v>33948</v>
      </c>
      <c r="AP722">
        <f>'Master Data'!AP722</f>
        <v>2</v>
      </c>
      <c r="AQ722">
        <f>'Master Data'!AQ722</f>
        <v>2</v>
      </c>
      <c r="AR722">
        <f>'Master Data'!AR722</f>
        <v>6061</v>
      </c>
      <c r="AS722">
        <f>'Master Data'!AS722</f>
        <v>2</v>
      </c>
      <c r="AT722">
        <f>'Master Data'!AT722</f>
        <v>2</v>
      </c>
      <c r="AU722">
        <f>'Master Data'!AU722</f>
        <v>2</v>
      </c>
      <c r="AV722">
        <f>'Master Data'!AV722</f>
        <v>0</v>
      </c>
      <c r="AW722">
        <f>'Master Data'!AW722</f>
        <v>0</v>
      </c>
      <c r="AX722">
        <f>'Master Data'!AX722</f>
        <v>3</v>
      </c>
      <c r="AY722">
        <f>'Master Data'!AY722</f>
        <v>0</v>
      </c>
      <c r="AZ722">
        <f>'Master Data'!AZ722</f>
        <v>0</v>
      </c>
      <c r="BA722">
        <f>'Master Data'!BA722</f>
        <v>0</v>
      </c>
      <c r="BB722">
        <f>'Master Data'!BB722</f>
        <v>0</v>
      </c>
      <c r="BC722">
        <f>'Master Data'!BC722</f>
        <v>1</v>
      </c>
      <c r="BD722">
        <f>'Master Data'!BD722</f>
        <v>2</v>
      </c>
      <c r="BE722">
        <f>'Master Data'!BE722</f>
        <v>0</v>
      </c>
      <c r="BF722">
        <f>'Master Data'!BF722</f>
        <v>0</v>
      </c>
      <c r="BG722">
        <f>'Master Data'!BG722</f>
        <v>0</v>
      </c>
      <c r="BH722">
        <f>'Master Data'!BH722</f>
        <v>0</v>
      </c>
      <c r="BI722">
        <f>'Master Data'!BI722</f>
        <v>0</v>
      </c>
      <c r="BJ722">
        <f>'Master Data'!BJ722</f>
        <v>3</v>
      </c>
      <c r="BK722">
        <f>'Master Data'!BK722</f>
        <v>0</v>
      </c>
      <c r="BL722">
        <f>'Master Data'!BL722</f>
        <v>0</v>
      </c>
      <c r="BM722">
        <f>'Master Data'!BM722</f>
        <v>3</v>
      </c>
      <c r="BN722">
        <f>'Master Data'!BN722</f>
        <v>0</v>
      </c>
      <c r="BO722">
        <f>'Master Data'!BO722</f>
        <v>0</v>
      </c>
      <c r="BP722">
        <f>'Master Data'!BP722</f>
        <v>0</v>
      </c>
      <c r="BQ722">
        <f>'Master Data'!BQ722</f>
        <v>0</v>
      </c>
      <c r="BR722">
        <f>'Master Data'!BR722</f>
        <v>0</v>
      </c>
      <c r="BS722">
        <f>'Master Data'!BS722</f>
        <v>0</v>
      </c>
      <c r="BT722">
        <f>'Master Data'!BT722</f>
        <v>0</v>
      </c>
      <c r="BU722">
        <f>'Master Data'!BU722</f>
        <v>0</v>
      </c>
      <c r="BV722">
        <f>'Master Data'!BV722</f>
        <v>0</v>
      </c>
      <c r="BW722">
        <f>'Master Data'!BW722</f>
        <v>20170124</v>
      </c>
      <c r="BX722" t="str">
        <f t="shared" si="132"/>
        <v>Allegany College Of Maryland - Occupational Therapy Assistant (70 Credit Hours)</v>
      </c>
      <c r="BY722" s="27">
        <f t="shared" si="133"/>
        <v>1</v>
      </c>
      <c r="BZ722" s="20">
        <f t="shared" si="134"/>
        <v>1</v>
      </c>
      <c r="CA722" s="20">
        <f t="shared" si="126"/>
        <v>1</v>
      </c>
      <c r="CB722" s="20">
        <f t="shared" si="135"/>
        <v>0.71875</v>
      </c>
      <c r="CC722" s="20">
        <f t="shared" si="136"/>
        <v>0.84375</v>
      </c>
      <c r="CD722" s="20">
        <f t="shared" si="137"/>
        <v>0.78125</v>
      </c>
      <c r="CE722" s="26">
        <f t="shared" si="138"/>
        <v>12543</v>
      </c>
      <c r="CF722" s="24">
        <f t="shared" si="139"/>
        <v>6061</v>
      </c>
      <c r="CG722" s="24">
        <f t="shared" si="140"/>
        <v>7144</v>
      </c>
      <c r="CH722" s="24">
        <f t="shared" si="141"/>
        <v>33948</v>
      </c>
    </row>
    <row r="723" spans="1:87">
      <c r="A723" t="str">
        <f>'Master Data'!A723</f>
        <v>MD</v>
      </c>
      <c r="B723" t="str">
        <f>'Master Data'!B723</f>
        <v>Allegany College Of Maryland</v>
      </c>
      <c r="C723" t="str">
        <f>'Master Data'!C723</f>
        <v>A Maryland public community college, accredited by the Middle States Commission on Higher Education. See this provider s website for more information. https://www.allegany.edu/acm-at-a-glance/index.</v>
      </c>
      <c r="D723" t="str">
        <f>'Master Data'!D723</f>
        <v>12401 Willowbrook Road Se</v>
      </c>
      <c r="E723">
        <f>'Master Data'!E723</f>
        <v>0</v>
      </c>
      <c r="F723" t="str">
        <f>'Master Data'!F723</f>
        <v>Cumberland</v>
      </c>
      <c r="G723" t="str">
        <f>'Master Data'!G723</f>
        <v>MD</v>
      </c>
      <c r="H723">
        <f>'Master Data'!H723</f>
        <v>21502</v>
      </c>
      <c r="I723">
        <f>'Master Data'!I723</f>
        <v>1</v>
      </c>
      <c r="J723" t="str">
        <f>'Master Data'!J723</f>
        <v>Pharmacy Technician (16 Credit Hours)</v>
      </c>
      <c r="K723" t="str">
        <f>'Master Data'!K723</f>
        <v>PREPARE TO WORK IN RETAIL HOSPITAL OR INSTITUTIONAL SETTINGS UNDER THE SUPERVISION OF REGISTERED PHARMACIST AND TO TAKE THE NPTCB EXAM &amp; APPLY FOR MD CERTIFICATION.</v>
      </c>
      <c r="L723" t="str">
        <f>'Master Data'!L723</f>
        <v>https://www.allegany.edu/</v>
      </c>
      <c r="M723">
        <f>'Master Data'!M723</f>
        <v>6</v>
      </c>
      <c r="N723" t="str">
        <f>'Master Data'!N723</f>
        <v>A community college certificate of completion</v>
      </c>
      <c r="O723">
        <f>'Master Data'!O723</f>
        <v>510805</v>
      </c>
      <c r="P723">
        <f>'Master Data'!P723</f>
        <v>2112</v>
      </c>
      <c r="Q723">
        <f>'Master Data'!Q723</f>
        <v>600</v>
      </c>
      <c r="R723">
        <f>'Master Data'!R723</f>
        <v>16</v>
      </c>
      <c r="S723">
        <f>'Master Data'!S723</f>
        <v>16</v>
      </c>
      <c r="T723">
        <f>'Master Data'!T723</f>
        <v>1</v>
      </c>
      <c r="U723">
        <f>'Master Data'!U723</f>
        <v>1</v>
      </c>
      <c r="V723">
        <f>'Master Data'!V723</f>
        <v>29205200</v>
      </c>
      <c r="W723">
        <f>'Master Data'!W723</f>
        <v>0</v>
      </c>
      <c r="X723">
        <f>'Master Data'!X723</f>
        <v>0</v>
      </c>
      <c r="Y723">
        <f>'Master Data'!Y723</f>
        <v>57</v>
      </c>
      <c r="Z723">
        <f>'Master Data'!Z723</f>
        <v>34</v>
      </c>
      <c r="AA723">
        <f>'Master Data'!AA723</f>
        <v>21</v>
      </c>
      <c r="AB723">
        <f>'Master Data'!AB723</f>
        <v>24</v>
      </c>
      <c r="AC723">
        <f>'Master Data'!AC723</f>
        <v>17</v>
      </c>
      <c r="AD723">
        <f>'Master Data'!AD723</f>
        <v>5562</v>
      </c>
      <c r="AE723">
        <f>'Master Data'!AE723</f>
        <v>12</v>
      </c>
      <c r="AF723">
        <f>'Master Data'!AF723</f>
        <v>5485.32</v>
      </c>
      <c r="AG723">
        <f>'Master Data'!AG723</f>
        <v>6602.47</v>
      </c>
      <c r="AH723">
        <f>'Master Data'!AH723</f>
        <v>31</v>
      </c>
      <c r="AI723">
        <f>'Master Data'!AI723</f>
        <v>23</v>
      </c>
      <c r="AJ723">
        <f>'Master Data'!AJ723</f>
        <v>0</v>
      </c>
      <c r="AK723">
        <f>'Master Data'!AK723</f>
        <v>1</v>
      </c>
      <c r="AL723">
        <f>'Master Data'!AL723</f>
        <v>0</v>
      </c>
      <c r="AM723">
        <f>'Master Data'!AM723</f>
        <v>1</v>
      </c>
      <c r="AN723">
        <f>'Master Data'!AN723</f>
        <v>1</v>
      </c>
      <c r="AO723">
        <f>'Master Data'!AO723</f>
        <v>0</v>
      </c>
      <c r="AP723">
        <f>'Master Data'!AP723</f>
        <v>1</v>
      </c>
      <c r="AQ723">
        <f>'Master Data'!AQ723</f>
        <v>1</v>
      </c>
      <c r="AR723">
        <f>'Master Data'!AR723</f>
        <v>8376</v>
      </c>
      <c r="AS723">
        <f>'Master Data'!AS723</f>
        <v>1</v>
      </c>
      <c r="AT723">
        <f>'Master Data'!AT723</f>
        <v>1</v>
      </c>
      <c r="AU723">
        <f>'Master Data'!AU723</f>
        <v>1</v>
      </c>
      <c r="AV723">
        <f>'Master Data'!AV723</f>
        <v>0</v>
      </c>
      <c r="AW723">
        <f>'Master Data'!AW723</f>
        <v>0</v>
      </c>
      <c r="AX723">
        <f>'Master Data'!AX723</f>
        <v>0</v>
      </c>
      <c r="AY723">
        <f>'Master Data'!AY723</f>
        <v>0</v>
      </c>
      <c r="AZ723">
        <f>'Master Data'!AZ723</f>
        <v>0</v>
      </c>
      <c r="BA723">
        <f>'Master Data'!BA723</f>
        <v>0</v>
      </c>
      <c r="BB723">
        <f>'Master Data'!BB723</f>
        <v>0</v>
      </c>
      <c r="BC723">
        <f>'Master Data'!BC723</f>
        <v>0</v>
      </c>
      <c r="BD723">
        <f>'Master Data'!BD723</f>
        <v>0</v>
      </c>
      <c r="BE723">
        <f>'Master Data'!BE723</f>
        <v>0</v>
      </c>
      <c r="BF723">
        <f>'Master Data'!BF723</f>
        <v>0</v>
      </c>
      <c r="BG723">
        <f>'Master Data'!BG723</f>
        <v>0</v>
      </c>
      <c r="BH723">
        <f>'Master Data'!BH723</f>
        <v>0</v>
      </c>
      <c r="BI723">
        <f>'Master Data'!BI723</f>
        <v>0</v>
      </c>
      <c r="BJ723">
        <f>'Master Data'!BJ723</f>
        <v>0</v>
      </c>
      <c r="BK723">
        <f>'Master Data'!BK723</f>
        <v>0</v>
      </c>
      <c r="BL723">
        <f>'Master Data'!BL723</f>
        <v>0</v>
      </c>
      <c r="BM723">
        <f>'Master Data'!BM723</f>
        <v>0</v>
      </c>
      <c r="BN723">
        <f>'Master Data'!BN723</f>
        <v>0</v>
      </c>
      <c r="BO723">
        <f>'Master Data'!BO723</f>
        <v>0</v>
      </c>
      <c r="BP723">
        <f>'Master Data'!BP723</f>
        <v>0</v>
      </c>
      <c r="BQ723">
        <f>'Master Data'!BQ723</f>
        <v>0</v>
      </c>
      <c r="BR723">
        <f>'Master Data'!BR723</f>
        <v>0</v>
      </c>
      <c r="BS723">
        <f>'Master Data'!BS723</f>
        <v>0</v>
      </c>
      <c r="BT723">
        <f>'Master Data'!BT723</f>
        <v>0</v>
      </c>
      <c r="BU723">
        <f>'Master Data'!BU723</f>
        <v>0</v>
      </c>
      <c r="BV723">
        <f>'Master Data'!BV723</f>
        <v>0</v>
      </c>
      <c r="BW723">
        <f>'Master Data'!BW723</f>
        <v>20170124</v>
      </c>
      <c r="BX723" t="str">
        <f t="shared" si="132"/>
        <v>Allegany College Of Maryland - Pharmacy Technician (16 Credit Hours)</v>
      </c>
      <c r="BY723" s="27">
        <f t="shared" si="133"/>
        <v>1</v>
      </c>
      <c r="BZ723" s="20">
        <f t="shared" si="134"/>
        <v>1</v>
      </c>
      <c r="CA723" s="20">
        <f t="shared" si="126"/>
        <v>1</v>
      </c>
      <c r="CB723" s="20">
        <f t="shared" si="135"/>
        <v>0.77419354838709675</v>
      </c>
      <c r="CC723" s="20">
        <f t="shared" si="136"/>
        <v>0.73913043478260865</v>
      </c>
      <c r="CD723" s="20">
        <f t="shared" si="137"/>
        <v>0.52173913043478259</v>
      </c>
      <c r="CE723" s="26">
        <f t="shared" si="138"/>
        <v>2712</v>
      </c>
      <c r="CF723" s="24">
        <f t="shared" si="139"/>
        <v>8376</v>
      </c>
      <c r="CG723" s="24">
        <f t="shared" si="140"/>
        <v>5562</v>
      </c>
      <c r="CH723" s="24" t="str">
        <f t="shared" si="141"/>
        <v xml:space="preserve"> </v>
      </c>
    </row>
    <row r="724" spans="1:87">
      <c r="A724" t="str">
        <f>'Master Data'!A724</f>
        <v>MD</v>
      </c>
      <c r="B724" t="str">
        <f>'Master Data'!B724</f>
        <v>Allegany College Of Maryland</v>
      </c>
      <c r="C724" t="str">
        <f>'Master Data'!C724</f>
        <v>A Maryland public community college, accredited by the Middle States Commission on Higher Education. See this provider s website for more information. https://www.allegany.edu/acm-at-a-glance/index.</v>
      </c>
      <c r="D724" t="str">
        <f>'Master Data'!D724</f>
        <v>12401 Willowbrook Road Se</v>
      </c>
      <c r="E724">
        <f>'Master Data'!E724</f>
        <v>0</v>
      </c>
      <c r="F724" t="str">
        <f>'Master Data'!F724</f>
        <v>Cumberland</v>
      </c>
      <c r="G724" t="str">
        <f>'Master Data'!G724</f>
        <v>MD</v>
      </c>
      <c r="H724">
        <f>'Master Data'!H724</f>
        <v>21502</v>
      </c>
      <c r="I724">
        <f>'Master Data'!I724</f>
        <v>1</v>
      </c>
      <c r="J724" t="str">
        <f>'Master Data'!J724</f>
        <v>Physical Therapy Assistant (70 Credit Hours)</v>
      </c>
      <c r="K724" t="str">
        <f>'Master Data'!K724</f>
        <v>PREPARES GRADUATES TO WORK UNDER THE SUPERVISION OF A LICENSED PHYSICAL THERAPIST TO PROVIDE PATIENT CARE AND TREATMENT.</v>
      </c>
      <c r="L724" t="str">
        <f>'Master Data'!L724</f>
        <v>https://www.allegany.edu/</v>
      </c>
      <c r="M724">
        <f>'Master Data'!M724</f>
        <v>4</v>
      </c>
      <c r="N724" t="str">
        <f>'Master Data'!N724</f>
        <v>Associate degree</v>
      </c>
      <c r="O724">
        <f>'Master Data'!O724</f>
        <v>510806</v>
      </c>
      <c r="P724">
        <f>'Master Data'!P724</f>
        <v>9030</v>
      </c>
      <c r="Q724">
        <f>'Master Data'!Q724</f>
        <v>7424</v>
      </c>
      <c r="R724">
        <f>'Master Data'!R724</f>
        <v>10</v>
      </c>
      <c r="S724">
        <f>'Master Data'!S724</f>
        <v>76</v>
      </c>
      <c r="T724">
        <f>'Master Data'!T724</f>
        <v>1</v>
      </c>
      <c r="U724">
        <f>'Master Data'!U724</f>
        <v>1</v>
      </c>
      <c r="V724">
        <f>'Master Data'!V724</f>
        <v>31202100</v>
      </c>
      <c r="W724">
        <f>'Master Data'!W724</f>
        <v>0</v>
      </c>
      <c r="X724">
        <f>'Master Data'!X724</f>
        <v>0</v>
      </c>
      <c r="Y724">
        <f>'Master Data'!Y724</f>
        <v>75</v>
      </c>
      <c r="Z724">
        <f>'Master Data'!Z724</f>
        <v>38</v>
      </c>
      <c r="AA724">
        <f>'Master Data'!AA724</f>
        <v>29</v>
      </c>
      <c r="AB724">
        <f>'Master Data'!AB724</f>
        <v>28</v>
      </c>
      <c r="AC724">
        <f>'Master Data'!AC724</f>
        <v>33</v>
      </c>
      <c r="AD724">
        <f>'Master Data'!AD724</f>
        <v>8180.13</v>
      </c>
      <c r="AE724">
        <f>'Master Data'!AE724</f>
        <v>32</v>
      </c>
      <c r="AF724">
        <f>'Master Data'!AF724</f>
        <v>9980.4599999999991</v>
      </c>
      <c r="AG724">
        <f>'Master Data'!AG724</f>
        <v>10467.370000000001</v>
      </c>
      <c r="AH724">
        <f>'Master Data'!AH724</f>
        <v>46</v>
      </c>
      <c r="AI724">
        <f>'Master Data'!AI724</f>
        <v>44</v>
      </c>
      <c r="AJ724">
        <f>'Master Data'!AJ724</f>
        <v>2</v>
      </c>
      <c r="AK724">
        <f>'Master Data'!AK724</f>
        <v>1</v>
      </c>
      <c r="AL724">
        <f>'Master Data'!AL724</f>
        <v>2</v>
      </c>
      <c r="AM724">
        <f>'Master Data'!AM724</f>
        <v>1</v>
      </c>
      <c r="AN724">
        <f>'Master Data'!AN724</f>
        <v>1</v>
      </c>
      <c r="AO724">
        <f>'Master Data'!AO724</f>
        <v>43663</v>
      </c>
      <c r="AP724">
        <f>'Master Data'!AP724</f>
        <v>1</v>
      </c>
      <c r="AQ724">
        <f>'Master Data'!AQ724</f>
        <v>1</v>
      </c>
      <c r="AR724">
        <f>'Master Data'!AR724</f>
        <v>6196</v>
      </c>
      <c r="AS724">
        <f>'Master Data'!AS724</f>
        <v>1</v>
      </c>
      <c r="AT724">
        <f>'Master Data'!AT724</f>
        <v>1</v>
      </c>
      <c r="AU724">
        <f>'Master Data'!AU724</f>
        <v>1</v>
      </c>
      <c r="AV724">
        <f>'Master Data'!AV724</f>
        <v>0</v>
      </c>
      <c r="AW724">
        <f>'Master Data'!AW724</f>
        <v>0</v>
      </c>
      <c r="AX724">
        <f>'Master Data'!AX724</f>
        <v>0</v>
      </c>
      <c r="AY724">
        <f>'Master Data'!AY724</f>
        <v>2</v>
      </c>
      <c r="AZ724">
        <f>'Master Data'!AZ724</f>
        <v>0</v>
      </c>
      <c r="BA724">
        <f>'Master Data'!BA724</f>
        <v>0</v>
      </c>
      <c r="BB724">
        <f>'Master Data'!BB724</f>
        <v>0</v>
      </c>
      <c r="BC724">
        <f>'Master Data'!BC724</f>
        <v>2</v>
      </c>
      <c r="BD724">
        <f>'Master Data'!BD724</f>
        <v>0</v>
      </c>
      <c r="BE724">
        <f>'Master Data'!BE724</f>
        <v>0</v>
      </c>
      <c r="BF724">
        <f>'Master Data'!BF724</f>
        <v>0</v>
      </c>
      <c r="BG724">
        <f>'Master Data'!BG724</f>
        <v>0</v>
      </c>
      <c r="BH724">
        <f>'Master Data'!BH724</f>
        <v>0</v>
      </c>
      <c r="BI724">
        <f>'Master Data'!BI724</f>
        <v>0</v>
      </c>
      <c r="BJ724">
        <f>'Master Data'!BJ724</f>
        <v>2</v>
      </c>
      <c r="BK724">
        <f>'Master Data'!BK724</f>
        <v>0</v>
      </c>
      <c r="BL724">
        <f>'Master Data'!BL724</f>
        <v>0</v>
      </c>
      <c r="BM724">
        <f>'Master Data'!BM724</f>
        <v>1</v>
      </c>
      <c r="BN724">
        <f>'Master Data'!BN724</f>
        <v>0</v>
      </c>
      <c r="BO724">
        <f>'Master Data'!BO724</f>
        <v>1</v>
      </c>
      <c r="BP724">
        <f>'Master Data'!BP724</f>
        <v>0</v>
      </c>
      <c r="BQ724">
        <f>'Master Data'!BQ724</f>
        <v>0</v>
      </c>
      <c r="BR724">
        <f>'Master Data'!BR724</f>
        <v>0</v>
      </c>
      <c r="BS724">
        <f>'Master Data'!BS724</f>
        <v>0</v>
      </c>
      <c r="BT724">
        <f>'Master Data'!BT724</f>
        <v>0</v>
      </c>
      <c r="BU724">
        <f>'Master Data'!BU724</f>
        <v>0</v>
      </c>
      <c r="BV724">
        <f>'Master Data'!BV724</f>
        <v>0</v>
      </c>
      <c r="BW724">
        <f>'Master Data'!BW724</f>
        <v>20170124</v>
      </c>
      <c r="BX724" t="str">
        <f t="shared" si="132"/>
        <v>Allegany College Of Maryland - Physical Therapy Assistant (70 Credit Hours)</v>
      </c>
      <c r="BY724" s="27">
        <f t="shared" si="133"/>
        <v>1</v>
      </c>
      <c r="BZ724" s="20">
        <f t="shared" si="134"/>
        <v>1</v>
      </c>
      <c r="CA724" s="20">
        <f t="shared" si="126"/>
        <v>1</v>
      </c>
      <c r="CB724" s="20">
        <f t="shared" si="135"/>
        <v>0.60869565217391308</v>
      </c>
      <c r="CC724" s="20">
        <f t="shared" si="136"/>
        <v>0.75</v>
      </c>
      <c r="CD724" s="20">
        <f t="shared" si="137"/>
        <v>0.72727272727272729</v>
      </c>
      <c r="CE724" s="26">
        <f t="shared" si="138"/>
        <v>16454</v>
      </c>
      <c r="CF724" s="24">
        <f t="shared" si="139"/>
        <v>6196</v>
      </c>
      <c r="CG724" s="24">
        <f t="shared" si="140"/>
        <v>8180.13</v>
      </c>
      <c r="CH724" s="24">
        <f t="shared" si="141"/>
        <v>43663</v>
      </c>
    </row>
    <row r="725" spans="1:87">
      <c r="A725" t="str">
        <f>'Master Data'!A725</f>
        <v>MD</v>
      </c>
      <c r="B725" t="str">
        <f>'Master Data'!B725</f>
        <v>Allegany College Of Maryland</v>
      </c>
      <c r="C725" t="str">
        <f>'Master Data'!C725</f>
        <v>A Maryland public community college, accredited by the Middle States Commission on Higher Education. See this provider s website for more information. https://www.allegany.edu/acm-at-a-glance/index.</v>
      </c>
      <c r="D725" t="str">
        <f>'Master Data'!D725</f>
        <v>12401 Willowbrook Road Se</v>
      </c>
      <c r="E725">
        <f>'Master Data'!E725</f>
        <v>0</v>
      </c>
      <c r="F725" t="str">
        <f>'Master Data'!F725</f>
        <v>Cumberland</v>
      </c>
      <c r="G725" t="str">
        <f>'Master Data'!G725</f>
        <v>MD</v>
      </c>
      <c r="H725">
        <f>'Master Data'!H725</f>
        <v>21502</v>
      </c>
      <c r="I725">
        <f>'Master Data'!I725</f>
        <v>1</v>
      </c>
      <c r="J725" t="str">
        <f>'Master Data'!J725</f>
        <v>Practical Nursing (45 Credit Hours)</v>
      </c>
      <c r="K725" t="str">
        <f>'Master Data'!K725</f>
        <v>PREPARES THE GRADUATE TO ASSUME RESPONSIBILITIES OF PATIENT CARE IN HOSPITALS AND SIMILAR FACILITIES.</v>
      </c>
      <c r="L725" t="str">
        <f>'Master Data'!L725</f>
        <v>https://allegany.edu/nursing/index.html</v>
      </c>
      <c r="M725">
        <f>'Master Data'!M725</f>
        <v>6</v>
      </c>
      <c r="N725" t="str">
        <f>'Master Data'!N725</f>
        <v>College credit certificate in practical nursing</v>
      </c>
      <c r="O725">
        <f>'Master Data'!O725</f>
        <v>513901</v>
      </c>
      <c r="P725">
        <f>'Master Data'!P725</f>
        <v>5632</v>
      </c>
      <c r="Q725">
        <f>'Master Data'!Q725</f>
        <v>2417</v>
      </c>
      <c r="R725">
        <f>'Master Data'!R725</f>
        <v>10</v>
      </c>
      <c r="S725">
        <f>'Master Data'!S725</f>
        <v>40</v>
      </c>
      <c r="T725">
        <f>'Master Data'!T725</f>
        <v>1</v>
      </c>
      <c r="U725">
        <f>'Master Data'!U725</f>
        <v>1</v>
      </c>
      <c r="V725">
        <f>'Master Data'!V725</f>
        <v>29206100</v>
      </c>
      <c r="W725">
        <f>'Master Data'!W725</f>
        <v>0</v>
      </c>
      <c r="X725">
        <f>'Master Data'!X725</f>
        <v>0</v>
      </c>
      <c r="Y725">
        <f>'Master Data'!Y725</f>
        <v>112</v>
      </c>
      <c r="Z725">
        <f>'Master Data'!Z725</f>
        <v>60</v>
      </c>
      <c r="AA725">
        <f>'Master Data'!AA725</f>
        <v>53</v>
      </c>
      <c r="AB725">
        <f>'Master Data'!AB725</f>
        <v>50</v>
      </c>
      <c r="AC725">
        <f>'Master Data'!AC725</f>
        <v>50</v>
      </c>
      <c r="AD725">
        <f>'Master Data'!AD725</f>
        <v>8231.82</v>
      </c>
      <c r="AE725">
        <f>'Master Data'!AE725</f>
        <v>30</v>
      </c>
      <c r="AF725">
        <f>'Master Data'!AF725</f>
        <v>9361.06</v>
      </c>
      <c r="AG725">
        <f>'Master Data'!AG725</f>
        <v>13759.28</v>
      </c>
      <c r="AH725">
        <f>'Master Data'!AH725</f>
        <v>61</v>
      </c>
      <c r="AI725">
        <f>'Master Data'!AI725</f>
        <v>58</v>
      </c>
      <c r="AJ725">
        <f>'Master Data'!AJ725</f>
        <v>2</v>
      </c>
      <c r="AK725">
        <f>'Master Data'!AK725</f>
        <v>2</v>
      </c>
      <c r="AL725">
        <f>'Master Data'!AL725</f>
        <v>2</v>
      </c>
      <c r="AM725">
        <f>'Master Data'!AM725</f>
        <v>2</v>
      </c>
      <c r="AN725">
        <f>'Master Data'!AN725</f>
        <v>2</v>
      </c>
      <c r="AO725">
        <f>'Master Data'!AO725</f>
        <v>16098</v>
      </c>
      <c r="AP725">
        <f>'Master Data'!AP725</f>
        <v>2</v>
      </c>
      <c r="AQ725">
        <f>'Master Data'!AQ725</f>
        <v>2</v>
      </c>
      <c r="AR725">
        <f>'Master Data'!AR725</f>
        <v>10426</v>
      </c>
      <c r="AS725">
        <f>'Master Data'!AS725</f>
        <v>1</v>
      </c>
      <c r="AT725">
        <f>'Master Data'!AT725</f>
        <v>2</v>
      </c>
      <c r="AU725">
        <f>'Master Data'!AU725</f>
        <v>2</v>
      </c>
      <c r="AV725">
        <f>'Master Data'!AV725</f>
        <v>0</v>
      </c>
      <c r="AW725">
        <f>'Master Data'!AW725</f>
        <v>0</v>
      </c>
      <c r="AX725">
        <f>'Master Data'!AX725</f>
        <v>2</v>
      </c>
      <c r="AY725">
        <f>'Master Data'!AY725</f>
        <v>0</v>
      </c>
      <c r="AZ725">
        <f>'Master Data'!AZ725</f>
        <v>0</v>
      </c>
      <c r="BA725">
        <f>'Master Data'!BA725</f>
        <v>0</v>
      </c>
      <c r="BB725">
        <f>'Master Data'!BB725</f>
        <v>0</v>
      </c>
      <c r="BC725">
        <f>'Master Data'!BC725</f>
        <v>0</v>
      </c>
      <c r="BD725">
        <f>'Master Data'!BD725</f>
        <v>2</v>
      </c>
      <c r="BE725">
        <f>'Master Data'!BE725</f>
        <v>0</v>
      </c>
      <c r="BF725">
        <f>'Master Data'!BF725</f>
        <v>0</v>
      </c>
      <c r="BG725">
        <f>'Master Data'!BG725</f>
        <v>0</v>
      </c>
      <c r="BH725">
        <f>'Master Data'!BH725</f>
        <v>0</v>
      </c>
      <c r="BI725">
        <f>'Master Data'!BI725</f>
        <v>0</v>
      </c>
      <c r="BJ725">
        <f>'Master Data'!BJ725</f>
        <v>1</v>
      </c>
      <c r="BK725">
        <f>'Master Data'!BK725</f>
        <v>0</v>
      </c>
      <c r="BL725">
        <f>'Master Data'!BL725</f>
        <v>0</v>
      </c>
      <c r="BM725">
        <f>'Master Data'!BM725</f>
        <v>2</v>
      </c>
      <c r="BN725">
        <f>'Master Data'!BN725</f>
        <v>0</v>
      </c>
      <c r="BO725">
        <f>'Master Data'!BO725</f>
        <v>0</v>
      </c>
      <c r="BP725">
        <f>'Master Data'!BP725</f>
        <v>0</v>
      </c>
      <c r="BQ725">
        <f>'Master Data'!BQ725</f>
        <v>0</v>
      </c>
      <c r="BR725">
        <f>'Master Data'!BR725</f>
        <v>0</v>
      </c>
      <c r="BS725">
        <f>'Master Data'!BS725</f>
        <v>0</v>
      </c>
      <c r="BT725">
        <f>'Master Data'!BT725</f>
        <v>0</v>
      </c>
      <c r="BU725">
        <f>'Master Data'!BU725</f>
        <v>0</v>
      </c>
      <c r="BV725">
        <f>'Master Data'!BV725</f>
        <v>0</v>
      </c>
      <c r="BW725">
        <f>'Master Data'!BW725</f>
        <v>20170124</v>
      </c>
      <c r="BX725" t="str">
        <f t="shared" si="132"/>
        <v>Allegany College Of Maryland - Practical Nursing (45 Credit Hours)</v>
      </c>
      <c r="BY725" s="27">
        <f t="shared" si="133"/>
        <v>1</v>
      </c>
      <c r="BZ725" s="20">
        <f t="shared" si="134"/>
        <v>1</v>
      </c>
      <c r="CA725" s="20">
        <f t="shared" si="126"/>
        <v>0.5</v>
      </c>
      <c r="CB725" s="20">
        <f t="shared" si="135"/>
        <v>0.81967213114754101</v>
      </c>
      <c r="CC725" s="20">
        <f t="shared" si="136"/>
        <v>0.86206896551724133</v>
      </c>
      <c r="CD725" s="20">
        <f t="shared" si="137"/>
        <v>0.51724137931034486</v>
      </c>
      <c r="CE725" s="26">
        <f t="shared" si="138"/>
        <v>8049</v>
      </c>
      <c r="CF725" s="24">
        <f t="shared" si="139"/>
        <v>10426</v>
      </c>
      <c r="CG725" s="24">
        <f t="shared" si="140"/>
        <v>8231.82</v>
      </c>
      <c r="CH725" s="24">
        <f t="shared" si="141"/>
        <v>16098</v>
      </c>
    </row>
    <row r="726" spans="1:87">
      <c r="A726" t="str">
        <f>'Master Data'!A726</f>
        <v>MD</v>
      </c>
      <c r="B726" t="str">
        <f>'Master Data'!B726</f>
        <v>Allegany College Of Maryland</v>
      </c>
      <c r="C726" t="str">
        <f>'Master Data'!C726</f>
        <v>A Maryland public community college, accredited by the Middle States Commission on Higher Education. See this provider s website for more information. https://www.allegany.edu/acm-at-a-glance/index.</v>
      </c>
      <c r="D726" t="str">
        <f>'Master Data'!D726</f>
        <v>12401 Willowbrook Road Se</v>
      </c>
      <c r="E726">
        <f>'Master Data'!E726</f>
        <v>0</v>
      </c>
      <c r="F726" t="str">
        <f>'Master Data'!F726</f>
        <v>Cumberland</v>
      </c>
      <c r="G726" t="str">
        <f>'Master Data'!G726</f>
        <v>MD</v>
      </c>
      <c r="H726">
        <f>'Master Data'!H726</f>
        <v>21502</v>
      </c>
      <c r="I726">
        <f>'Master Data'!I726</f>
        <v>1</v>
      </c>
      <c r="J726" t="str">
        <f>'Master Data'!J726</f>
        <v>Respiratory Therapist (67 Credit Hours)</v>
      </c>
      <c r="K726" t="str">
        <f>'Master Data'!K726</f>
        <v>TO PREPARE STUDENTS TO WORK AS RESPIRATORY THERAPISTS WHO SPECIALIZE IN THE APPLICATION OF SPECIFIC THEORY TO PRACTICAL CLINICAL PROBLEMS OF RESPIRATORY CARE.</v>
      </c>
      <c r="L726" t="str">
        <f>'Master Data'!L726</f>
        <v>https://catalog.allegany.edu/current/programs/respiratory-therapist.html#tab-4</v>
      </c>
      <c r="M726">
        <f>'Master Data'!M726</f>
        <v>4</v>
      </c>
      <c r="N726" t="str">
        <f>'Master Data'!N726</f>
        <v>An associate degree</v>
      </c>
      <c r="O726">
        <f>'Master Data'!O726</f>
        <v>510908</v>
      </c>
      <c r="P726">
        <f>'Master Data'!P726</f>
        <v>8750</v>
      </c>
      <c r="Q726">
        <f>'Master Data'!Q726</f>
        <v>5000</v>
      </c>
      <c r="R726">
        <f>'Master Data'!R726</f>
        <v>10</v>
      </c>
      <c r="S726">
        <f>'Master Data'!S726</f>
        <v>84</v>
      </c>
      <c r="T726">
        <f>'Master Data'!T726</f>
        <v>1</v>
      </c>
      <c r="U726">
        <f>'Master Data'!U726</f>
        <v>1</v>
      </c>
      <c r="V726">
        <f>'Master Data'!V726</f>
        <v>29112600</v>
      </c>
      <c r="W726">
        <f>'Master Data'!W726</f>
        <v>0</v>
      </c>
      <c r="X726">
        <f>'Master Data'!X726</f>
        <v>0</v>
      </c>
      <c r="Y726">
        <f>'Master Data'!Y726</f>
        <v>95</v>
      </c>
      <c r="Z726">
        <f>'Master Data'!Z726</f>
        <v>65</v>
      </c>
      <c r="AA726">
        <f>'Master Data'!AA726</f>
        <v>59</v>
      </c>
      <c r="AB726">
        <f>'Master Data'!AB726</f>
        <v>54</v>
      </c>
      <c r="AC726">
        <f>'Master Data'!AC726</f>
        <v>35</v>
      </c>
      <c r="AD726">
        <f>'Master Data'!AD726</f>
        <v>15687.6</v>
      </c>
      <c r="AE726">
        <f>'Master Data'!AE726</f>
        <v>36</v>
      </c>
      <c r="AF726">
        <f>'Master Data'!AF726</f>
        <v>14382.55</v>
      </c>
      <c r="AG726">
        <f>'Master Data'!AG726</f>
        <v>13448.06</v>
      </c>
      <c r="AH726">
        <f>'Master Data'!AH726</f>
        <v>65</v>
      </c>
      <c r="AI726">
        <f>'Master Data'!AI726</f>
        <v>39</v>
      </c>
      <c r="AJ726">
        <f>'Master Data'!AJ726</f>
        <v>0</v>
      </c>
      <c r="AK726">
        <f>'Master Data'!AK726</f>
        <v>0</v>
      </c>
      <c r="AL726">
        <f>'Master Data'!AL726</f>
        <v>0</v>
      </c>
      <c r="AM726">
        <f>'Master Data'!AM726</f>
        <v>0</v>
      </c>
      <c r="AN726">
        <f>'Master Data'!AN726</f>
        <v>0</v>
      </c>
      <c r="AO726">
        <f>'Master Data'!AO726</f>
        <v>0</v>
      </c>
      <c r="AP726">
        <f>'Master Data'!AP726</f>
        <v>0</v>
      </c>
      <c r="AQ726">
        <f>'Master Data'!AQ726</f>
        <v>0</v>
      </c>
      <c r="AR726">
        <f>'Master Data'!AR726</f>
        <v>0</v>
      </c>
      <c r="AS726">
        <f>'Master Data'!AS726</f>
        <v>0</v>
      </c>
      <c r="AT726">
        <f>'Master Data'!AT726</f>
        <v>0</v>
      </c>
      <c r="AU726">
        <f>'Master Data'!AU726</f>
        <v>0</v>
      </c>
      <c r="AV726">
        <f>'Master Data'!AV726</f>
        <v>0</v>
      </c>
      <c r="AW726">
        <f>'Master Data'!AW726</f>
        <v>0</v>
      </c>
      <c r="AX726">
        <f>'Master Data'!AX726</f>
        <v>0</v>
      </c>
      <c r="AY726">
        <f>'Master Data'!AY726</f>
        <v>0</v>
      </c>
      <c r="AZ726">
        <f>'Master Data'!AZ726</f>
        <v>0</v>
      </c>
      <c r="BA726">
        <f>'Master Data'!BA726</f>
        <v>0</v>
      </c>
      <c r="BB726">
        <f>'Master Data'!BB726</f>
        <v>0</v>
      </c>
      <c r="BC726">
        <f>'Master Data'!BC726</f>
        <v>0</v>
      </c>
      <c r="BD726">
        <f>'Master Data'!BD726</f>
        <v>0</v>
      </c>
      <c r="BE726">
        <f>'Master Data'!BE726</f>
        <v>0</v>
      </c>
      <c r="BF726">
        <f>'Master Data'!BF726</f>
        <v>0</v>
      </c>
      <c r="BG726">
        <f>'Master Data'!BG726</f>
        <v>0</v>
      </c>
      <c r="BH726">
        <f>'Master Data'!BH726</f>
        <v>0</v>
      </c>
      <c r="BI726">
        <f>'Master Data'!BI726</f>
        <v>0</v>
      </c>
      <c r="BJ726">
        <f>'Master Data'!BJ726</f>
        <v>0</v>
      </c>
      <c r="BK726">
        <f>'Master Data'!BK726</f>
        <v>0</v>
      </c>
      <c r="BL726">
        <f>'Master Data'!BL726</f>
        <v>0</v>
      </c>
      <c r="BM726">
        <f>'Master Data'!BM726</f>
        <v>0</v>
      </c>
      <c r="BN726">
        <f>'Master Data'!BN726</f>
        <v>0</v>
      </c>
      <c r="BO726">
        <f>'Master Data'!BO726</f>
        <v>0</v>
      </c>
      <c r="BP726">
        <f>'Master Data'!BP726</f>
        <v>0</v>
      </c>
      <c r="BQ726">
        <f>'Master Data'!BQ726</f>
        <v>0</v>
      </c>
      <c r="BR726">
        <f>'Master Data'!BR726</f>
        <v>0</v>
      </c>
      <c r="BS726">
        <f>'Master Data'!BS726</f>
        <v>0</v>
      </c>
      <c r="BT726">
        <f>'Master Data'!BT726</f>
        <v>0</v>
      </c>
      <c r="BU726">
        <f>'Master Data'!BU726</f>
        <v>0</v>
      </c>
      <c r="BV726">
        <f>'Master Data'!BV726</f>
        <v>0</v>
      </c>
      <c r="BW726">
        <f>'Master Data'!BW726</f>
        <v>20170124</v>
      </c>
      <c r="BX726" t="str">
        <f t="shared" si="132"/>
        <v>Allegany College Of Maryland - Respiratory Therapist (67 Credit Hours)</v>
      </c>
      <c r="BY726" s="27" t="str">
        <f t="shared" si="133"/>
        <v/>
      </c>
      <c r="BZ726" s="20" t="e">
        <f t="shared" si="134"/>
        <v>#DIV/0!</v>
      </c>
      <c r="CA726" s="20" t="e">
        <f t="shared" si="126"/>
        <v>#DIV/0!</v>
      </c>
      <c r="CB726" s="20">
        <f t="shared" si="135"/>
        <v>0.83076923076923082</v>
      </c>
      <c r="CC726" s="20">
        <f t="shared" si="136"/>
        <v>0.89743589743589747</v>
      </c>
      <c r="CD726" s="20">
        <f t="shared" si="137"/>
        <v>0.92307692307692313</v>
      </c>
      <c r="CE726" s="26">
        <f t="shared" si="138"/>
        <v>13750</v>
      </c>
      <c r="CF726" s="24" t="str">
        <f t="shared" si="139"/>
        <v xml:space="preserve"> </v>
      </c>
      <c r="CG726" s="24">
        <f t="shared" si="140"/>
        <v>15687.6</v>
      </c>
      <c r="CH726" s="24" t="str">
        <f t="shared" si="141"/>
        <v xml:space="preserve"> </v>
      </c>
    </row>
    <row r="727" spans="1:87">
      <c r="A727" t="str">
        <f>'Master Data'!A727</f>
        <v>MD</v>
      </c>
      <c r="B727" t="str">
        <f>'Master Data'!B727</f>
        <v>Allegany College Of Maryland</v>
      </c>
      <c r="C727" t="str">
        <f>'Master Data'!C727</f>
        <v>A Maryland public community college, accredited by the Middle States Commission on Higher Education. See this provider s website for more information. https://www.allegany.edu/acm-at-a-glance/index.</v>
      </c>
      <c r="D727" t="str">
        <f>'Master Data'!D727</f>
        <v>12401 Willowbrook Road Se</v>
      </c>
      <c r="E727">
        <f>'Master Data'!E727</f>
        <v>0</v>
      </c>
      <c r="F727" t="str">
        <f>'Master Data'!F727</f>
        <v>Cumberland</v>
      </c>
      <c r="G727" t="str">
        <f>'Master Data'!G727</f>
        <v>MD</v>
      </c>
      <c r="H727">
        <f>'Master Data'!H727</f>
        <v>21502</v>
      </c>
      <c r="I727">
        <f>'Master Data'!I727</f>
        <v>1</v>
      </c>
      <c r="J727" t="str">
        <f>'Master Data'!J727</f>
        <v>Shielded Metal Arc Welding Certification (120 Clock Hours)</v>
      </c>
      <c r="K727" t="str">
        <f>'Master Data'!K727</f>
        <v>Training in electric shielded metal and stick welding process.  Participants prepare for certification testing in shielded metal arc welding process.</v>
      </c>
      <c r="L727" t="str">
        <f>'Master Data'!L727</f>
        <v>https://www.allegany.edu/</v>
      </c>
      <c r="M727">
        <f>'Master Data'!M727</f>
        <v>1</v>
      </c>
      <c r="N727" t="str">
        <f>'Master Data'!N727</f>
        <v>American Welding Society (AWS)</v>
      </c>
      <c r="O727">
        <f>'Master Data'!O727</f>
        <v>480508</v>
      </c>
      <c r="P727">
        <f>'Master Data'!P727</f>
        <v>1698</v>
      </c>
      <c r="Q727">
        <f>'Master Data'!Q727</f>
        <v>450</v>
      </c>
      <c r="R727">
        <f>'Master Data'!R727</f>
        <v>9</v>
      </c>
      <c r="S727">
        <f>'Master Data'!S727</f>
        <v>15</v>
      </c>
      <c r="T727">
        <f>'Master Data'!T727</f>
        <v>1</v>
      </c>
      <c r="U727">
        <f>'Master Data'!U727</f>
        <v>1</v>
      </c>
      <c r="V727">
        <f>'Master Data'!V727</f>
        <v>51412100</v>
      </c>
      <c r="W727">
        <f>'Master Data'!W727</f>
        <v>0</v>
      </c>
      <c r="X727">
        <f>'Master Data'!X727</f>
        <v>0</v>
      </c>
      <c r="Y727">
        <f>'Master Data'!Y727</f>
        <v>42</v>
      </c>
      <c r="Z727">
        <f>'Master Data'!Z727</f>
        <v>40</v>
      </c>
      <c r="AA727">
        <f>'Master Data'!AA727</f>
        <v>40</v>
      </c>
      <c r="AB727">
        <f>'Master Data'!AB727</f>
        <v>14</v>
      </c>
      <c r="AC727">
        <f>'Master Data'!AC727</f>
        <v>14</v>
      </c>
      <c r="AD727">
        <f>'Master Data'!AD727</f>
        <v>7655.5</v>
      </c>
      <c r="AE727">
        <f>'Master Data'!AE727</f>
        <v>28</v>
      </c>
      <c r="AF727">
        <f>'Master Data'!AF727</f>
        <v>7225.57</v>
      </c>
      <c r="AG727">
        <f>'Master Data'!AG727</f>
        <v>7909.01</v>
      </c>
      <c r="AH727">
        <f>'Master Data'!AH727</f>
        <v>37</v>
      </c>
      <c r="AI727">
        <f>'Master Data'!AI727</f>
        <v>28</v>
      </c>
      <c r="AJ727">
        <f>'Master Data'!AJ727</f>
        <v>5</v>
      </c>
      <c r="AK727">
        <f>'Master Data'!AK727</f>
        <v>2</v>
      </c>
      <c r="AL727">
        <f>'Master Data'!AL727</f>
        <v>5</v>
      </c>
      <c r="AM727">
        <f>'Master Data'!AM727</f>
        <v>2</v>
      </c>
      <c r="AN727">
        <f>'Master Data'!AN727</f>
        <v>2</v>
      </c>
      <c r="AO727">
        <f>'Master Data'!AO727</f>
        <v>10290</v>
      </c>
      <c r="AP727">
        <f>'Master Data'!AP727</f>
        <v>3</v>
      </c>
      <c r="AQ727">
        <f>'Master Data'!AQ727</f>
        <v>3</v>
      </c>
      <c r="AR727">
        <f>'Master Data'!AR727</f>
        <v>7827</v>
      </c>
      <c r="AS727">
        <f>'Master Data'!AS727</f>
        <v>2</v>
      </c>
      <c r="AT727">
        <f>'Master Data'!AT727</f>
        <v>3</v>
      </c>
      <c r="AU727">
        <f>'Master Data'!AU727</f>
        <v>3</v>
      </c>
      <c r="AV727">
        <f>'Master Data'!AV727</f>
        <v>0</v>
      </c>
      <c r="AW727">
        <f>'Master Data'!AW727</f>
        <v>0</v>
      </c>
      <c r="AX727">
        <f>'Master Data'!AX727</f>
        <v>1</v>
      </c>
      <c r="AY727">
        <f>'Master Data'!AY727</f>
        <v>4</v>
      </c>
      <c r="AZ727">
        <f>'Master Data'!AZ727</f>
        <v>0</v>
      </c>
      <c r="BA727">
        <f>'Master Data'!BA727</f>
        <v>0</v>
      </c>
      <c r="BB727">
        <f>'Master Data'!BB727</f>
        <v>0</v>
      </c>
      <c r="BC727">
        <f>'Master Data'!BC727</f>
        <v>4</v>
      </c>
      <c r="BD727">
        <f>'Master Data'!BD727</f>
        <v>1</v>
      </c>
      <c r="BE727">
        <f>'Master Data'!BE727</f>
        <v>0</v>
      </c>
      <c r="BF727">
        <f>'Master Data'!BF727</f>
        <v>0</v>
      </c>
      <c r="BG727">
        <f>'Master Data'!BG727</f>
        <v>0</v>
      </c>
      <c r="BH727">
        <f>'Master Data'!BH727</f>
        <v>0</v>
      </c>
      <c r="BI727">
        <f>'Master Data'!BI727</f>
        <v>0</v>
      </c>
      <c r="BJ727">
        <f>'Master Data'!BJ727</f>
        <v>5</v>
      </c>
      <c r="BK727">
        <f>'Master Data'!BK727</f>
        <v>0</v>
      </c>
      <c r="BL727">
        <f>'Master Data'!BL727</f>
        <v>0</v>
      </c>
      <c r="BM727">
        <f>'Master Data'!BM727</f>
        <v>5</v>
      </c>
      <c r="BN727">
        <f>'Master Data'!BN727</f>
        <v>3</v>
      </c>
      <c r="BO727">
        <f>'Master Data'!BO727</f>
        <v>4</v>
      </c>
      <c r="BP727">
        <f>'Master Data'!BP727</f>
        <v>1</v>
      </c>
      <c r="BQ727">
        <f>'Master Data'!BQ727</f>
        <v>0</v>
      </c>
      <c r="BR727">
        <f>'Master Data'!BR727</f>
        <v>2</v>
      </c>
      <c r="BS727">
        <f>'Master Data'!BS727</f>
        <v>0</v>
      </c>
      <c r="BT727">
        <f>'Master Data'!BT727</f>
        <v>0</v>
      </c>
      <c r="BU727">
        <f>'Master Data'!BU727</f>
        <v>2</v>
      </c>
      <c r="BV727">
        <f>'Master Data'!BV727</f>
        <v>3</v>
      </c>
      <c r="BW727">
        <f>'Master Data'!BW727</f>
        <v>20170124</v>
      </c>
      <c r="BX727" t="str">
        <f t="shared" si="132"/>
        <v>Allegany College Of Maryland - Shielded Metal Arc Welding Certification (120 Clock Hours)</v>
      </c>
      <c r="BY727" s="27">
        <f t="shared" si="133"/>
        <v>1</v>
      </c>
      <c r="BZ727" s="20">
        <f t="shared" si="134"/>
        <v>1</v>
      </c>
      <c r="CA727" s="20">
        <f t="shared" si="126"/>
        <v>0.66666666666666663</v>
      </c>
      <c r="CB727" s="20">
        <f t="shared" si="135"/>
        <v>0.3783783783783784</v>
      </c>
      <c r="CC727" s="20">
        <f t="shared" si="136"/>
        <v>0.5</v>
      </c>
      <c r="CD727" s="20">
        <f t="shared" si="137"/>
        <v>1</v>
      </c>
      <c r="CE727" s="26">
        <f t="shared" si="138"/>
        <v>2148</v>
      </c>
      <c r="CF727" s="24">
        <f t="shared" si="139"/>
        <v>7827</v>
      </c>
      <c r="CG727" s="24">
        <f t="shared" si="140"/>
        <v>7655.5</v>
      </c>
      <c r="CH727" s="24">
        <f t="shared" si="141"/>
        <v>10290</v>
      </c>
    </row>
    <row r="728" spans="1:87">
      <c r="A728" t="str">
        <f>'Master Data'!A728</f>
        <v>MD</v>
      </c>
      <c r="B728" t="str">
        <f>'Master Data'!B728</f>
        <v>Frederick Community College</v>
      </c>
      <c r="C728" t="str">
        <f>'Master Data'!C728</f>
        <v>A Maryland public community college, accredited by the Middle States Commission on Higher Education. See this provider s website for more information. https://www.frederick.edu/about-fcc.</v>
      </c>
      <c r="D728" t="str">
        <f>'Master Data'!D728</f>
        <v>7932 Opossumtown Pike</v>
      </c>
      <c r="E728">
        <f>'Master Data'!E728</f>
        <v>0</v>
      </c>
      <c r="F728" t="str">
        <f>'Master Data'!F728</f>
        <v>Frederick</v>
      </c>
      <c r="G728" t="str">
        <f>'Master Data'!G728</f>
        <v>MD</v>
      </c>
      <c r="H728">
        <f>'Master Data'!H728</f>
        <v>21702</v>
      </c>
      <c r="I728">
        <f>'Master Data'!I728</f>
        <v>1</v>
      </c>
      <c r="J728" t="str">
        <f>'Master Data'!J728</f>
        <v>Medical Billing (124 Clock Hours)</v>
      </c>
      <c r="K728" t="str">
        <f>'Master Data'!K728</f>
        <v>Preparation for AAPC CPB certification by providing instruction on transcribing clinical reports &amp; patient data into standardized codes for billing &amp; reimbursement.</v>
      </c>
      <c r="L728" t="str">
        <f>'Master Data'!L728</f>
        <v>https://frederick.augusoft.net/index.cfm?method=ClassListing.ClassListingDisplay&amp;int_category_id=3&amp;int_sub_category_id=43&amp;int_catalog_id</v>
      </c>
      <c r="M728">
        <f>'Master Data'!M728</f>
        <v>1</v>
      </c>
      <c r="N728" t="str">
        <f>'Master Data'!N728</f>
        <v>Certified Professional Biller (CPB)</v>
      </c>
      <c r="O728">
        <f>'Master Data'!O728</f>
        <v>510714</v>
      </c>
      <c r="P728">
        <f>'Master Data'!P728</f>
        <v>1861</v>
      </c>
      <c r="Q728">
        <f>'Master Data'!Q728</f>
        <v>509</v>
      </c>
      <c r="R728">
        <f>'Master Data'!R728</f>
        <v>6</v>
      </c>
      <c r="S728">
        <f>'Master Data'!S728</f>
        <v>20</v>
      </c>
      <c r="T728">
        <f>'Master Data'!T728</f>
        <v>0</v>
      </c>
      <c r="U728">
        <f>'Master Data'!U728</f>
        <v>3</v>
      </c>
      <c r="V728">
        <f>'Master Data'!V728</f>
        <v>29207200</v>
      </c>
      <c r="W728">
        <f>'Master Data'!W728</f>
        <v>0</v>
      </c>
      <c r="X728">
        <f>'Master Data'!X728</f>
        <v>0</v>
      </c>
      <c r="Y728">
        <f>'Master Data'!Y728</f>
        <v>66</v>
      </c>
      <c r="Z728">
        <f>'Master Data'!Z728</f>
        <v>37</v>
      </c>
      <c r="AA728">
        <f>'Master Data'!AA728</f>
        <v>23</v>
      </c>
      <c r="AB728">
        <f>'Master Data'!AB728</f>
        <v>24</v>
      </c>
      <c r="AC728">
        <f>'Master Data'!AC728</f>
        <v>38</v>
      </c>
      <c r="AD728">
        <f>'Master Data'!AD728</f>
        <v>8687</v>
      </c>
      <c r="AE728">
        <f>'Master Data'!AE728</f>
        <v>0</v>
      </c>
      <c r="AF728">
        <f>'Master Data'!AF728</f>
        <v>10427.200000000001</v>
      </c>
      <c r="AG728">
        <f>'Master Data'!AG728</f>
        <v>9602.67</v>
      </c>
      <c r="AH728">
        <f>'Master Data'!AH728</f>
        <v>32</v>
      </c>
      <c r="AI728">
        <f>'Master Data'!AI728</f>
        <v>49</v>
      </c>
      <c r="AJ728">
        <f>'Master Data'!AJ728</f>
        <v>1</v>
      </c>
      <c r="AK728">
        <f>'Master Data'!AK728</f>
        <v>0</v>
      </c>
      <c r="AL728">
        <f>'Master Data'!AL728</f>
        <v>1</v>
      </c>
      <c r="AM728">
        <f>'Master Data'!AM728</f>
        <v>0</v>
      </c>
      <c r="AN728">
        <f>'Master Data'!AN728</f>
        <v>0</v>
      </c>
      <c r="AO728">
        <f>'Master Data'!AO728</f>
        <v>2370</v>
      </c>
      <c r="AP728">
        <f>'Master Data'!AP728</f>
        <v>0</v>
      </c>
      <c r="AQ728">
        <f>'Master Data'!AQ728</f>
        <v>0</v>
      </c>
      <c r="AR728">
        <f>'Master Data'!AR728</f>
        <v>0</v>
      </c>
      <c r="AS728">
        <f>'Master Data'!AS728</f>
        <v>0</v>
      </c>
      <c r="AT728">
        <f>'Master Data'!AT728</f>
        <v>0</v>
      </c>
      <c r="AU728">
        <f>'Master Data'!AU728</f>
        <v>0</v>
      </c>
      <c r="AV728">
        <f>'Master Data'!AV728</f>
        <v>0</v>
      </c>
      <c r="AW728">
        <f>'Master Data'!AW728</f>
        <v>0</v>
      </c>
      <c r="AX728">
        <f>'Master Data'!AX728</f>
        <v>0</v>
      </c>
      <c r="AY728">
        <f>'Master Data'!AY728</f>
        <v>1</v>
      </c>
      <c r="AZ728">
        <f>'Master Data'!AZ728</f>
        <v>0</v>
      </c>
      <c r="BA728">
        <f>'Master Data'!BA728</f>
        <v>0</v>
      </c>
      <c r="BB728">
        <f>'Master Data'!BB728</f>
        <v>0</v>
      </c>
      <c r="BC728">
        <f>'Master Data'!BC728</f>
        <v>0</v>
      </c>
      <c r="BD728">
        <f>'Master Data'!BD728</f>
        <v>1</v>
      </c>
      <c r="BE728">
        <f>'Master Data'!BE728</f>
        <v>0</v>
      </c>
      <c r="BF728">
        <f>'Master Data'!BF728</f>
        <v>1</v>
      </c>
      <c r="BG728">
        <f>'Master Data'!BG728</f>
        <v>0</v>
      </c>
      <c r="BH728">
        <f>'Master Data'!BH728</f>
        <v>0</v>
      </c>
      <c r="BI728">
        <f>'Master Data'!BI728</f>
        <v>0</v>
      </c>
      <c r="BJ728">
        <f>'Master Data'!BJ728</f>
        <v>0</v>
      </c>
      <c r="BK728">
        <f>'Master Data'!BK728</f>
        <v>0</v>
      </c>
      <c r="BL728">
        <f>'Master Data'!BL728</f>
        <v>0</v>
      </c>
      <c r="BM728">
        <f>'Master Data'!BM728</f>
        <v>1</v>
      </c>
      <c r="BN728">
        <f>'Master Data'!BN728</f>
        <v>1</v>
      </c>
      <c r="BO728">
        <f>'Master Data'!BO728</f>
        <v>0</v>
      </c>
      <c r="BP728">
        <f>'Master Data'!BP728</f>
        <v>0</v>
      </c>
      <c r="BQ728">
        <f>'Master Data'!BQ728</f>
        <v>0</v>
      </c>
      <c r="BR728">
        <f>'Master Data'!BR728</f>
        <v>0</v>
      </c>
      <c r="BS728">
        <f>'Master Data'!BS728</f>
        <v>0</v>
      </c>
      <c r="BT728">
        <f>'Master Data'!BT728</f>
        <v>0</v>
      </c>
      <c r="BU728">
        <f>'Master Data'!BU728</f>
        <v>1</v>
      </c>
      <c r="BV728">
        <f>'Master Data'!BV728</f>
        <v>0</v>
      </c>
      <c r="BW728">
        <f>'Master Data'!BW728</f>
        <v>20170131</v>
      </c>
      <c r="BX728" t="str">
        <f t="shared" si="132"/>
        <v>Frederick Community College - Medical Billing (124 Clock Hours)</v>
      </c>
      <c r="BY728" s="27" t="str">
        <f t="shared" si="133"/>
        <v/>
      </c>
      <c r="BZ728" s="20" t="e">
        <f t="shared" si="134"/>
        <v>#DIV/0!</v>
      </c>
      <c r="CA728" s="20" t="e">
        <f t="shared" si="126"/>
        <v>#DIV/0!</v>
      </c>
      <c r="CB728" s="20">
        <f t="shared" si="135"/>
        <v>0.75</v>
      </c>
      <c r="CC728" s="20">
        <f t="shared" si="136"/>
        <v>0.77551020408163263</v>
      </c>
      <c r="CD728" s="20">
        <f t="shared" si="137"/>
        <v>0</v>
      </c>
      <c r="CE728" s="26">
        <f t="shared" si="138"/>
        <v>2370</v>
      </c>
      <c r="CF728" s="24" t="str">
        <f t="shared" si="139"/>
        <v xml:space="preserve"> </v>
      </c>
      <c r="CG728" s="24">
        <f t="shared" si="140"/>
        <v>8687</v>
      </c>
      <c r="CH728" s="24">
        <f t="shared" si="141"/>
        <v>2370</v>
      </c>
    </row>
    <row r="729" spans="1:87">
      <c r="A729" t="str">
        <f>'Master Data'!A729</f>
        <v>MD</v>
      </c>
      <c r="B729" t="str">
        <f>'Master Data'!B729</f>
        <v>Garrett College</v>
      </c>
      <c r="C729" t="str">
        <f>'Master Data'!C729</f>
        <v>A Maryland public community college, accredited by the Middle States Commission on Higher Education. See this provider s website for more information. https://www.garrettcollege.edu/about.</v>
      </c>
      <c r="D729" t="str">
        <f>'Master Data'!D729</f>
        <v>687 Mosser Road</v>
      </c>
      <c r="E729">
        <f>'Master Data'!E729</f>
        <v>0</v>
      </c>
      <c r="F729" t="str">
        <f>'Master Data'!F729</f>
        <v>Mchenry</v>
      </c>
      <c r="G729" t="str">
        <f>'Master Data'!G729</f>
        <v>MD</v>
      </c>
      <c r="H729">
        <f>'Master Data'!H729</f>
        <v>21541</v>
      </c>
      <c r="I729">
        <f>'Master Data'!I729</f>
        <v>1</v>
      </c>
      <c r="J729" t="str">
        <f>'Master Data'!J729</f>
        <v>Class B Commercial Drivers License (42 Clock Hours)</v>
      </c>
      <c r="K729" t="str">
        <f>'Master Data'!K729</f>
        <v>COVERS THE ESSENTIALS TO OBTAIN A CLASS B LICENSE INCLUDING: PRE-TRIP INSPECTION &amp; LOG BOOKS. AT COMPLETION DEMONSTRATE SKILLS AT LOCAL MVA TO OBTAIN CDL B LICENSE.</v>
      </c>
      <c r="L729" t="str">
        <f>'Master Data'!L729</f>
        <v>https://www.garrettcollege.edu/cewd-workforce-commercial-drivers-license-class-b.php</v>
      </c>
      <c r="M729">
        <f>'Master Data'!M729</f>
        <v>3</v>
      </c>
      <c r="N729" t="str">
        <f>'Master Data'!N729</f>
        <v>Md. CDL Class-B license</v>
      </c>
      <c r="O729">
        <f>'Master Data'!O729</f>
        <v>490205</v>
      </c>
      <c r="P729">
        <f>'Master Data'!P729</f>
        <v>2835</v>
      </c>
      <c r="Q729">
        <f>'Master Data'!Q729</f>
        <v>0</v>
      </c>
      <c r="R729">
        <f>'Master Data'!R729</f>
        <v>21</v>
      </c>
      <c r="S729">
        <f>'Master Data'!S729</f>
        <v>2</v>
      </c>
      <c r="T729">
        <f>'Master Data'!T729</f>
        <v>1</v>
      </c>
      <c r="U729">
        <f>'Master Data'!U729</f>
        <v>1</v>
      </c>
      <c r="V729">
        <f>'Master Data'!V729</f>
        <v>53303300</v>
      </c>
      <c r="W729">
        <f>'Master Data'!W729</f>
        <v>53305200</v>
      </c>
      <c r="X729">
        <f>'Master Data'!X729</f>
        <v>0</v>
      </c>
      <c r="Y729">
        <f>'Master Data'!Y729</f>
        <v>74</v>
      </c>
      <c r="Z729">
        <f>'Master Data'!Z729</f>
        <v>54</v>
      </c>
      <c r="AA729">
        <f>'Master Data'!AA729</f>
        <v>54</v>
      </c>
      <c r="AB729">
        <f>'Master Data'!AB729</f>
        <v>28</v>
      </c>
      <c r="AC729">
        <f>'Master Data'!AC729</f>
        <v>23</v>
      </c>
      <c r="AD729">
        <f>'Master Data'!AD729</f>
        <v>9977</v>
      </c>
      <c r="AE729">
        <f>'Master Data'!AE729</f>
        <v>26</v>
      </c>
      <c r="AF729">
        <f>'Master Data'!AF729</f>
        <v>11391.8</v>
      </c>
      <c r="AG729">
        <f>'Master Data'!AG729</f>
        <v>11476.84</v>
      </c>
      <c r="AH729">
        <f>'Master Data'!AH729</f>
        <v>35</v>
      </c>
      <c r="AI729">
        <f>'Master Data'!AI729</f>
        <v>31</v>
      </c>
      <c r="AJ729">
        <f>'Master Data'!AJ729</f>
        <v>8</v>
      </c>
      <c r="AK729">
        <f>'Master Data'!AK729</f>
        <v>8</v>
      </c>
      <c r="AL729">
        <f>'Master Data'!AL729</f>
        <v>8</v>
      </c>
      <c r="AM729">
        <f>'Master Data'!AM729</f>
        <v>8</v>
      </c>
      <c r="AN729">
        <f>'Master Data'!AN729</f>
        <v>8</v>
      </c>
      <c r="AO729">
        <f>'Master Data'!AO729</f>
        <v>24350</v>
      </c>
      <c r="AP729">
        <f>'Master Data'!AP729</f>
        <v>10</v>
      </c>
      <c r="AQ729">
        <f>'Master Data'!AQ729</f>
        <v>10</v>
      </c>
      <c r="AR729">
        <f>'Master Data'!AR729</f>
        <v>8929</v>
      </c>
      <c r="AS729">
        <f>'Master Data'!AS729</f>
        <v>9</v>
      </c>
      <c r="AT729">
        <f>'Master Data'!AT729</f>
        <v>10</v>
      </c>
      <c r="AU729">
        <f>'Master Data'!AU729</f>
        <v>11</v>
      </c>
      <c r="AV729">
        <f>'Master Data'!AV729</f>
        <v>0</v>
      </c>
      <c r="AW729">
        <f>'Master Data'!AW729</f>
        <v>0</v>
      </c>
      <c r="AX729">
        <f>'Master Data'!AX729</f>
        <v>1</v>
      </c>
      <c r="AY729">
        <f>'Master Data'!AY729</f>
        <v>3</v>
      </c>
      <c r="AZ729">
        <f>'Master Data'!AZ729</f>
        <v>1</v>
      </c>
      <c r="BA729">
        <f>'Master Data'!BA729</f>
        <v>0</v>
      </c>
      <c r="BB729">
        <f>'Master Data'!BB729</f>
        <v>1</v>
      </c>
      <c r="BC729">
        <f>'Master Data'!BC729</f>
        <v>8</v>
      </c>
      <c r="BD729">
        <f>'Master Data'!BD729</f>
        <v>0</v>
      </c>
      <c r="BE729">
        <f>'Master Data'!BE729</f>
        <v>0</v>
      </c>
      <c r="BF729">
        <f>'Master Data'!BF729</f>
        <v>0</v>
      </c>
      <c r="BG729">
        <f>'Master Data'!BG729</f>
        <v>0</v>
      </c>
      <c r="BH729">
        <f>'Master Data'!BH729</f>
        <v>0</v>
      </c>
      <c r="BI729">
        <f>'Master Data'!BI729</f>
        <v>0</v>
      </c>
      <c r="BJ729">
        <f>'Master Data'!BJ729</f>
        <v>8</v>
      </c>
      <c r="BK729">
        <f>'Master Data'!BK729</f>
        <v>0</v>
      </c>
      <c r="BL729">
        <f>'Master Data'!BL729</f>
        <v>0</v>
      </c>
      <c r="BM729">
        <f>'Master Data'!BM729</f>
        <v>5</v>
      </c>
      <c r="BN729">
        <f>'Master Data'!BN729</f>
        <v>2</v>
      </c>
      <c r="BO729">
        <f>'Master Data'!BO729</f>
        <v>1</v>
      </c>
      <c r="BP729">
        <f>'Master Data'!BP729</f>
        <v>0</v>
      </c>
      <c r="BQ729">
        <f>'Master Data'!BQ729</f>
        <v>0</v>
      </c>
      <c r="BR729">
        <f>'Master Data'!BR729</f>
        <v>4</v>
      </c>
      <c r="BS729">
        <f>'Master Data'!BS729</f>
        <v>0</v>
      </c>
      <c r="BT729">
        <f>'Master Data'!BT729</f>
        <v>0</v>
      </c>
      <c r="BU729">
        <f>'Master Data'!BU729</f>
        <v>1</v>
      </c>
      <c r="BV729">
        <f>'Master Data'!BV729</f>
        <v>2</v>
      </c>
      <c r="BW729">
        <f>'Master Data'!BW729</f>
        <v>20170130</v>
      </c>
      <c r="BX729" t="str">
        <f t="shared" si="132"/>
        <v>Garrett College - Class B Commercial Drivers License (42 Clock Hours)</v>
      </c>
      <c r="BY729" s="27">
        <f t="shared" si="133"/>
        <v>1</v>
      </c>
      <c r="BZ729" s="20">
        <f t="shared" si="134"/>
        <v>0.90909090909090906</v>
      </c>
      <c r="CA729" s="20">
        <f t="shared" si="126"/>
        <v>0.81818181818181823</v>
      </c>
      <c r="CB729" s="20">
        <f t="shared" si="135"/>
        <v>0.8</v>
      </c>
      <c r="CC729" s="20">
        <f t="shared" si="136"/>
        <v>0.74193548387096775</v>
      </c>
      <c r="CD729" s="20">
        <f t="shared" si="137"/>
        <v>0.83870967741935487</v>
      </c>
      <c r="CE729" s="26">
        <f t="shared" si="138"/>
        <v>2835</v>
      </c>
      <c r="CF729" s="24">
        <f t="shared" si="139"/>
        <v>8929</v>
      </c>
      <c r="CG729" s="24">
        <f t="shared" si="140"/>
        <v>9977</v>
      </c>
      <c r="CH729" s="24">
        <f t="shared" si="141"/>
        <v>24350</v>
      </c>
    </row>
    <row r="730" spans="1:87">
      <c r="A730" t="str">
        <f>'Master Data'!A730</f>
        <v>MD</v>
      </c>
      <c r="B730" t="str">
        <f>'Master Data'!B730</f>
        <v>Garrett College</v>
      </c>
      <c r="C730" t="str">
        <f>'Master Data'!C730</f>
        <v>A Maryland public community college, accredited by the Middle States Commission on Higher Education. See this provider s website for more information. https://www.garrettcollege.edu/about.</v>
      </c>
      <c r="D730" t="str">
        <f>'Master Data'!D730</f>
        <v>687 Mosser Road</v>
      </c>
      <c r="E730">
        <f>'Master Data'!E730</f>
        <v>0</v>
      </c>
      <c r="F730" t="str">
        <f>'Master Data'!F730</f>
        <v>Mchenry</v>
      </c>
      <c r="G730" t="str">
        <f>'Master Data'!G730</f>
        <v>MD</v>
      </c>
      <c r="H730">
        <f>'Master Data'!H730</f>
        <v>21541</v>
      </c>
      <c r="I730">
        <f>'Master Data'!I730</f>
        <v>1</v>
      </c>
      <c r="J730" t="str">
        <f>'Master Data'!J730</f>
        <v>Commercial Truck Driver Training: Class A (210 Clock Hours)</v>
      </c>
      <c r="K730" t="str">
        <f>'Master Data'!K730</f>
        <v>Class A commercial vehicle instruction. Short-term training can be taken week days in 7.5 weeks. Instruction will focus on hands-on training.</v>
      </c>
      <c r="L730" t="str">
        <f>'Master Data'!L730</f>
        <v>https://www.garrettcollege.edu/cewd-workforce-commercial-drivers-license-class-a.php</v>
      </c>
      <c r="M730">
        <f>'Master Data'!M730</f>
        <v>3</v>
      </c>
      <c r="N730" t="str">
        <f>'Master Data'!N730</f>
        <v>Md CDL-A</v>
      </c>
      <c r="O730">
        <f>'Master Data'!O730</f>
        <v>490205</v>
      </c>
      <c r="P730">
        <f>'Master Data'!P730</f>
        <v>5145</v>
      </c>
      <c r="Q730">
        <f>'Master Data'!Q730</f>
        <v>0</v>
      </c>
      <c r="R730">
        <f>'Master Data'!R730</f>
        <v>28</v>
      </c>
      <c r="S730">
        <f>'Master Data'!S730</f>
        <v>8</v>
      </c>
      <c r="T730">
        <f>'Master Data'!T730</f>
        <v>5</v>
      </c>
      <c r="U730">
        <f>'Master Data'!U730</f>
        <v>1</v>
      </c>
      <c r="V730">
        <f>'Master Data'!V730</f>
        <v>53303200</v>
      </c>
      <c r="W730">
        <f>'Master Data'!W730</f>
        <v>0</v>
      </c>
      <c r="X730">
        <f>'Master Data'!X730</f>
        <v>0</v>
      </c>
      <c r="Y730">
        <f>'Master Data'!Y730</f>
        <v>149</v>
      </c>
      <c r="Z730">
        <f>'Master Data'!Z730</f>
        <v>103</v>
      </c>
      <c r="AA730">
        <f>'Master Data'!AA730</f>
        <v>100</v>
      </c>
      <c r="AB730">
        <f>'Master Data'!AB730</f>
        <v>102</v>
      </c>
      <c r="AC730">
        <f>'Master Data'!AC730</f>
        <v>93</v>
      </c>
      <c r="AD730">
        <f>'Master Data'!AD730</f>
        <v>9218.39</v>
      </c>
      <c r="AE730">
        <f>'Master Data'!AE730</f>
        <v>68</v>
      </c>
      <c r="AF730">
        <f>'Master Data'!AF730</f>
        <v>9877.2900000000009</v>
      </c>
      <c r="AG730">
        <f>'Master Data'!AG730</f>
        <v>11163.88</v>
      </c>
      <c r="AH730">
        <f>'Master Data'!AH730</f>
        <v>121</v>
      </c>
      <c r="AI730">
        <f>'Master Data'!AI730</f>
        <v>116</v>
      </c>
      <c r="AJ730">
        <f>'Master Data'!AJ730</f>
        <v>55</v>
      </c>
      <c r="AK730">
        <f>'Master Data'!AK730</f>
        <v>48</v>
      </c>
      <c r="AL730">
        <f>'Master Data'!AL730</f>
        <v>55</v>
      </c>
      <c r="AM730">
        <f>'Master Data'!AM730</f>
        <v>48</v>
      </c>
      <c r="AN730">
        <f>'Master Data'!AN730</f>
        <v>48</v>
      </c>
      <c r="AO730">
        <f>'Master Data'!AO730</f>
        <v>240270</v>
      </c>
      <c r="AP730">
        <f>'Master Data'!AP730</f>
        <v>47</v>
      </c>
      <c r="AQ730">
        <f>'Master Data'!AQ730</f>
        <v>50</v>
      </c>
      <c r="AR730">
        <f>'Master Data'!AR730</f>
        <v>8996</v>
      </c>
      <c r="AS730">
        <f>'Master Data'!AS730</f>
        <v>37</v>
      </c>
      <c r="AT730">
        <f>'Master Data'!AT730</f>
        <v>51</v>
      </c>
      <c r="AU730">
        <f>'Master Data'!AU730</f>
        <v>52</v>
      </c>
      <c r="AV730">
        <f>'Master Data'!AV730</f>
        <v>0</v>
      </c>
      <c r="AW730">
        <f>'Master Data'!AW730</f>
        <v>2</v>
      </c>
      <c r="AX730">
        <f>'Master Data'!AX730</f>
        <v>3</v>
      </c>
      <c r="AY730">
        <f>'Master Data'!AY730</f>
        <v>32</v>
      </c>
      <c r="AZ730">
        <f>'Master Data'!AZ730</f>
        <v>14</v>
      </c>
      <c r="BA730">
        <f>'Master Data'!BA730</f>
        <v>1</v>
      </c>
      <c r="BB730">
        <f>'Master Data'!BB730</f>
        <v>1</v>
      </c>
      <c r="BC730">
        <f>'Master Data'!BC730</f>
        <v>52</v>
      </c>
      <c r="BD730">
        <f>'Master Data'!BD730</f>
        <v>3</v>
      </c>
      <c r="BE730">
        <f>'Master Data'!BE730</f>
        <v>0</v>
      </c>
      <c r="BF730">
        <f>'Master Data'!BF730</f>
        <v>5</v>
      </c>
      <c r="BG730">
        <f>'Master Data'!BG730</f>
        <v>2</v>
      </c>
      <c r="BH730">
        <f>'Master Data'!BH730</f>
        <v>0</v>
      </c>
      <c r="BI730">
        <f>'Master Data'!BI730</f>
        <v>1</v>
      </c>
      <c r="BJ730">
        <f>'Master Data'!BJ730</f>
        <v>48</v>
      </c>
      <c r="BK730">
        <f>'Master Data'!BK730</f>
        <v>1</v>
      </c>
      <c r="BL730">
        <f>'Master Data'!BL730</f>
        <v>0</v>
      </c>
      <c r="BM730">
        <f>'Master Data'!BM730</f>
        <v>35</v>
      </c>
      <c r="BN730">
        <f>'Master Data'!BN730</f>
        <v>3</v>
      </c>
      <c r="BO730">
        <f>'Master Data'!BO730</f>
        <v>16</v>
      </c>
      <c r="BP730">
        <f>'Master Data'!BP730</f>
        <v>1</v>
      </c>
      <c r="BQ730">
        <f>'Master Data'!BQ730</f>
        <v>0</v>
      </c>
      <c r="BR730">
        <f>'Master Data'!BR730</f>
        <v>21</v>
      </c>
      <c r="BS730">
        <f>'Master Data'!BS730</f>
        <v>0</v>
      </c>
      <c r="BT730">
        <f>'Master Data'!BT730</f>
        <v>0</v>
      </c>
      <c r="BU730">
        <f>'Master Data'!BU730</f>
        <v>9</v>
      </c>
      <c r="BV730">
        <f>'Master Data'!BV730</f>
        <v>16</v>
      </c>
      <c r="BW730">
        <f>'Master Data'!BW730</f>
        <v>20170130</v>
      </c>
      <c r="BX730" t="str">
        <f t="shared" si="132"/>
        <v>Garrett College - Commercial Truck Driver Training: Class A (210 Clock Hours)</v>
      </c>
      <c r="BY730" s="27">
        <f t="shared" si="133"/>
        <v>0.92156862745098034</v>
      </c>
      <c r="BZ730" s="20">
        <f t="shared" si="134"/>
        <v>0.96153846153846156</v>
      </c>
      <c r="CA730" s="20">
        <f t="shared" si="126"/>
        <v>0.71153846153846156</v>
      </c>
      <c r="CB730" s="20">
        <f t="shared" si="135"/>
        <v>0.84297520661157022</v>
      </c>
      <c r="CC730" s="20">
        <f t="shared" si="136"/>
        <v>0.80172413793103448</v>
      </c>
      <c r="CD730" s="20">
        <f t="shared" si="137"/>
        <v>0.58620689655172409</v>
      </c>
      <c r="CE730" s="26">
        <f t="shared" si="138"/>
        <v>5145</v>
      </c>
      <c r="CF730" s="24">
        <f t="shared" si="139"/>
        <v>8996</v>
      </c>
      <c r="CG730" s="24">
        <f t="shared" si="140"/>
        <v>9218.39</v>
      </c>
      <c r="CH730" s="24">
        <f t="shared" si="141"/>
        <v>240270</v>
      </c>
    </row>
    <row r="731" spans="1:87">
      <c r="A731" t="str">
        <f>'Master Data'!A731</f>
        <v>MD</v>
      </c>
      <c r="B731" t="str">
        <f>'Master Data'!B731</f>
        <v>Garrett College</v>
      </c>
      <c r="C731" t="str">
        <f>'Master Data'!C731</f>
        <v>A Maryland public community college, accredited by the Middle States Commission on Higher Education. See this provider s website for more information. https://www.garrettcollege.edu/about.</v>
      </c>
      <c r="D731" t="str">
        <f>'Master Data'!D731</f>
        <v>687 Mosser Road</v>
      </c>
      <c r="E731">
        <f>'Master Data'!E731</f>
        <v>0</v>
      </c>
      <c r="F731" t="str">
        <f>'Master Data'!F731</f>
        <v>Mchenry</v>
      </c>
      <c r="G731" t="str">
        <f>'Master Data'!G731</f>
        <v>MD</v>
      </c>
      <c r="H731">
        <f>'Master Data'!H731</f>
        <v>21541</v>
      </c>
      <c r="I731">
        <f>'Master Data'!I731</f>
        <v>1</v>
      </c>
      <c r="J731" t="str">
        <f>'Master Data'!J731</f>
        <v>Natural Resources &amp; Wildlife Technology (66 Credit Hours)</v>
      </c>
      <c r="K731" t="str">
        <f>'Master Data'!K731</f>
        <v>PREPARES TECHNICIANS FOR EMPLOYMENT IN THE FIELD OF NATURAL RESOURCES MANAGEMENT AND ENVIROMENTAL PROTECTION.</v>
      </c>
      <c r="L731" t="str">
        <f>'Master Data'!L731</f>
        <v>https://www.gandhihealthcare.com/</v>
      </c>
      <c r="M731">
        <f>'Master Data'!M731</f>
        <v>4</v>
      </c>
      <c r="N731" t="str">
        <f>'Master Data'!N731</f>
        <v>Associate degree</v>
      </c>
      <c r="O731">
        <f>'Master Data'!O731</f>
        <v>30601</v>
      </c>
      <c r="P731">
        <f>'Master Data'!P731</f>
        <v>7170</v>
      </c>
      <c r="Q731">
        <f>'Master Data'!Q731</f>
        <v>1655</v>
      </c>
      <c r="R731">
        <f>'Master Data'!R731</f>
        <v>15</v>
      </c>
      <c r="S731">
        <f>'Master Data'!S731</f>
        <v>208</v>
      </c>
      <c r="T731">
        <f>'Master Data'!T731</f>
        <v>1</v>
      </c>
      <c r="U731">
        <f>'Master Data'!U731</f>
        <v>1</v>
      </c>
      <c r="V731">
        <f>'Master Data'!V731</f>
        <v>19407100</v>
      </c>
      <c r="W731">
        <f>'Master Data'!W731</f>
        <v>0</v>
      </c>
      <c r="X731">
        <f>'Master Data'!X731</f>
        <v>0</v>
      </c>
      <c r="Y731">
        <f>'Master Data'!Y731</f>
        <v>83</v>
      </c>
      <c r="Z731">
        <f>'Master Data'!Z731</f>
        <v>32</v>
      </c>
      <c r="AA731">
        <f>'Master Data'!AA731</f>
        <v>20</v>
      </c>
      <c r="AB731">
        <f>'Master Data'!AB731</f>
        <v>25</v>
      </c>
      <c r="AC731">
        <f>'Master Data'!AC731</f>
        <v>19</v>
      </c>
      <c r="AD731">
        <f>'Master Data'!AD731</f>
        <v>5846</v>
      </c>
      <c r="AE731">
        <f>'Master Data'!AE731</f>
        <v>6</v>
      </c>
      <c r="AF731">
        <f>'Master Data'!AF731</f>
        <v>6503.94</v>
      </c>
      <c r="AG731">
        <f>'Master Data'!AG731</f>
        <v>6628.54</v>
      </c>
      <c r="AH731">
        <f>'Master Data'!AH731</f>
        <v>33</v>
      </c>
      <c r="AI731">
        <f>'Master Data'!AI731</f>
        <v>24</v>
      </c>
      <c r="AJ731">
        <f>'Master Data'!AJ731</f>
        <v>0</v>
      </c>
      <c r="AK731">
        <f>'Master Data'!AK731</f>
        <v>0</v>
      </c>
      <c r="AL731">
        <f>'Master Data'!AL731</f>
        <v>0</v>
      </c>
      <c r="AM731">
        <f>'Master Data'!AM731</f>
        <v>0</v>
      </c>
      <c r="AN731">
        <f>'Master Data'!AN731</f>
        <v>0</v>
      </c>
      <c r="AO731">
        <f>'Master Data'!AO731</f>
        <v>0</v>
      </c>
      <c r="AP731">
        <f>'Master Data'!AP731</f>
        <v>0</v>
      </c>
      <c r="AQ731">
        <f>'Master Data'!AQ731</f>
        <v>0</v>
      </c>
      <c r="AR731">
        <f>'Master Data'!AR731</f>
        <v>0</v>
      </c>
      <c r="AS731">
        <f>'Master Data'!AS731</f>
        <v>0</v>
      </c>
      <c r="AT731">
        <f>'Master Data'!AT731</f>
        <v>0</v>
      </c>
      <c r="AU731">
        <f>'Master Data'!AU731</f>
        <v>0</v>
      </c>
      <c r="AV731">
        <f>'Master Data'!AV731</f>
        <v>0</v>
      </c>
      <c r="AW731">
        <f>'Master Data'!AW731</f>
        <v>0</v>
      </c>
      <c r="AX731">
        <f>'Master Data'!AX731</f>
        <v>0</v>
      </c>
      <c r="AY731">
        <f>'Master Data'!AY731</f>
        <v>0</v>
      </c>
      <c r="AZ731">
        <f>'Master Data'!AZ731</f>
        <v>0</v>
      </c>
      <c r="BA731">
        <f>'Master Data'!BA731</f>
        <v>0</v>
      </c>
      <c r="BB731">
        <f>'Master Data'!BB731</f>
        <v>0</v>
      </c>
      <c r="BC731">
        <f>'Master Data'!BC731</f>
        <v>0</v>
      </c>
      <c r="BD731">
        <f>'Master Data'!BD731</f>
        <v>0</v>
      </c>
      <c r="BE731">
        <f>'Master Data'!BE731</f>
        <v>0</v>
      </c>
      <c r="BF731">
        <f>'Master Data'!BF731</f>
        <v>0</v>
      </c>
      <c r="BG731">
        <f>'Master Data'!BG731</f>
        <v>0</v>
      </c>
      <c r="BH731">
        <f>'Master Data'!BH731</f>
        <v>0</v>
      </c>
      <c r="BI731">
        <f>'Master Data'!BI731</f>
        <v>0</v>
      </c>
      <c r="BJ731">
        <f>'Master Data'!BJ731</f>
        <v>0</v>
      </c>
      <c r="BK731">
        <f>'Master Data'!BK731</f>
        <v>0</v>
      </c>
      <c r="BL731">
        <f>'Master Data'!BL731</f>
        <v>0</v>
      </c>
      <c r="BM731">
        <f>'Master Data'!BM731</f>
        <v>0</v>
      </c>
      <c r="BN731">
        <f>'Master Data'!BN731</f>
        <v>0</v>
      </c>
      <c r="BO731">
        <f>'Master Data'!BO731</f>
        <v>0</v>
      </c>
      <c r="BP731">
        <f>'Master Data'!BP731</f>
        <v>0</v>
      </c>
      <c r="BQ731">
        <f>'Master Data'!BQ731</f>
        <v>0</v>
      </c>
      <c r="BR731">
        <f>'Master Data'!BR731</f>
        <v>0</v>
      </c>
      <c r="BS731">
        <f>'Master Data'!BS731</f>
        <v>0</v>
      </c>
      <c r="BT731">
        <f>'Master Data'!BT731</f>
        <v>0</v>
      </c>
      <c r="BU731">
        <f>'Master Data'!BU731</f>
        <v>0</v>
      </c>
      <c r="BV731">
        <f>'Master Data'!BV731</f>
        <v>0</v>
      </c>
      <c r="BW731">
        <f>'Master Data'!BW731</f>
        <v>20170130</v>
      </c>
      <c r="BX731" t="str">
        <f t="shared" si="132"/>
        <v>Garrett College - Natural Resources &amp; Wildlife Technology (66 Credit Hours)</v>
      </c>
      <c r="BY731" s="27" t="str">
        <f t="shared" si="133"/>
        <v/>
      </c>
      <c r="BZ731" s="20" t="e">
        <f t="shared" si="134"/>
        <v>#DIV/0!</v>
      </c>
      <c r="CA731" s="20" t="e">
        <f t="shared" si="126"/>
        <v>#DIV/0!</v>
      </c>
      <c r="CB731" s="20">
        <f t="shared" si="135"/>
        <v>0.75757575757575757</v>
      </c>
      <c r="CC731" s="20">
        <f t="shared" si="136"/>
        <v>0.79166666666666663</v>
      </c>
      <c r="CD731" s="20">
        <f t="shared" si="137"/>
        <v>0.25</v>
      </c>
      <c r="CE731" s="26">
        <f t="shared" si="138"/>
        <v>8825</v>
      </c>
      <c r="CF731" s="24" t="str">
        <f t="shared" si="139"/>
        <v xml:space="preserve"> </v>
      </c>
      <c r="CG731" s="24">
        <f t="shared" si="140"/>
        <v>5846</v>
      </c>
      <c r="CH731" s="24" t="str">
        <f t="shared" si="141"/>
        <v xml:space="preserve"> </v>
      </c>
    </row>
    <row r="732" spans="1:87">
      <c r="A732" t="str">
        <f>'Master Data'!A732</f>
        <v>MD</v>
      </c>
      <c r="B732" t="str">
        <f>'Master Data'!B732</f>
        <v>Garrett College</v>
      </c>
      <c r="C732" t="str">
        <f>'Master Data'!C732</f>
        <v>A Maryland public community college, accredited by the Middle States Commission on Higher Education. See this provider s website for more information. https://www.garrettcollege.edu/about.</v>
      </c>
      <c r="D732" t="str">
        <f>'Master Data'!D732</f>
        <v>687 Mosser Road</v>
      </c>
      <c r="E732">
        <f>'Master Data'!E732</f>
        <v>0</v>
      </c>
      <c r="F732" t="str">
        <f>'Master Data'!F732</f>
        <v>Mchenry</v>
      </c>
      <c r="G732" t="str">
        <f>'Master Data'!G732</f>
        <v>MD</v>
      </c>
      <c r="H732">
        <f>'Master Data'!H732</f>
        <v>21541</v>
      </c>
      <c r="I732">
        <f>'Master Data'!I732</f>
        <v>1</v>
      </c>
      <c r="J732" t="str">
        <f>'Master Data'!J732</f>
        <v>Welding (188 Clock Hours)</v>
      </c>
      <c r="K732" t="str">
        <f>'Master Data'!K732</f>
        <v>Basic metal working/welding theory and practice to prepare individuals for American Welding Society (AWS) certification.</v>
      </c>
      <c r="L732" t="str">
        <f>'Master Data'!L732</f>
        <v>https://www.garrettcollege.edu/cewd-workforce-welding.php</v>
      </c>
      <c r="M732">
        <f>'Master Data'!M732</f>
        <v>1</v>
      </c>
      <c r="N732" t="str">
        <f>'Master Data'!N732</f>
        <v>American Welding Society</v>
      </c>
      <c r="O732">
        <f>'Master Data'!O732</f>
        <v>480508</v>
      </c>
      <c r="P732">
        <f>'Master Data'!P732</f>
        <v>4510</v>
      </c>
      <c r="Q732">
        <f>'Master Data'!Q732</f>
        <v>0</v>
      </c>
      <c r="R732">
        <f>'Master Data'!R732</f>
        <v>6</v>
      </c>
      <c r="S732">
        <f>'Master Data'!S732</f>
        <v>30</v>
      </c>
      <c r="T732">
        <f>'Master Data'!T732</f>
        <v>0</v>
      </c>
      <c r="U732">
        <f>'Master Data'!U732</f>
        <v>1</v>
      </c>
      <c r="V732">
        <f>'Master Data'!V732</f>
        <v>51412100</v>
      </c>
      <c r="W732">
        <f>'Master Data'!W732</f>
        <v>0</v>
      </c>
      <c r="X732">
        <f>'Master Data'!X732</f>
        <v>0</v>
      </c>
      <c r="Y732">
        <f>'Master Data'!Y732</f>
        <v>33</v>
      </c>
      <c r="Z732">
        <f>'Master Data'!Z732</f>
        <v>18</v>
      </c>
      <c r="AA732">
        <f>'Master Data'!AA732</f>
        <v>16</v>
      </c>
      <c r="AB732">
        <f>'Master Data'!AB732</f>
        <v>9</v>
      </c>
      <c r="AC732">
        <f>'Master Data'!AC732</f>
        <v>9</v>
      </c>
      <c r="AD732">
        <f>'Master Data'!AD732</f>
        <v>9128</v>
      </c>
      <c r="AE732">
        <f>'Master Data'!AE732</f>
        <v>6</v>
      </c>
      <c r="AF732">
        <f>'Master Data'!AF732</f>
        <v>14516.11</v>
      </c>
      <c r="AG732">
        <f>'Master Data'!AG732</f>
        <v>11537.09</v>
      </c>
      <c r="AH732">
        <f>'Master Data'!AH732</f>
        <v>17</v>
      </c>
      <c r="AI732">
        <f>'Master Data'!AI732</f>
        <v>14</v>
      </c>
      <c r="AJ732">
        <f>'Master Data'!AJ732</f>
        <v>5</v>
      </c>
      <c r="AK732">
        <f>'Master Data'!AK732</f>
        <v>4</v>
      </c>
      <c r="AL732">
        <f>'Master Data'!AL732</f>
        <v>5</v>
      </c>
      <c r="AM732">
        <f>'Master Data'!AM732</f>
        <v>4</v>
      </c>
      <c r="AN732">
        <f>'Master Data'!AN732</f>
        <v>4</v>
      </c>
      <c r="AO732">
        <f>'Master Data'!AO732</f>
        <v>10915</v>
      </c>
      <c r="AP732">
        <f>'Master Data'!AP732</f>
        <v>3</v>
      </c>
      <c r="AQ732">
        <f>'Master Data'!AQ732</f>
        <v>4</v>
      </c>
      <c r="AR732">
        <f>'Master Data'!AR732</f>
        <v>9126</v>
      </c>
      <c r="AS732">
        <f>'Master Data'!AS732</f>
        <v>3</v>
      </c>
      <c r="AT732">
        <f>'Master Data'!AT732</f>
        <v>4</v>
      </c>
      <c r="AU732">
        <f>'Master Data'!AU732</f>
        <v>5</v>
      </c>
      <c r="AV732">
        <f>'Master Data'!AV732</f>
        <v>0</v>
      </c>
      <c r="AW732">
        <f>'Master Data'!AW732</f>
        <v>0</v>
      </c>
      <c r="AX732">
        <f>'Master Data'!AX732</f>
        <v>2</v>
      </c>
      <c r="AY732">
        <f>'Master Data'!AY732</f>
        <v>2</v>
      </c>
      <c r="AZ732">
        <f>'Master Data'!AZ732</f>
        <v>0</v>
      </c>
      <c r="BA732">
        <f>'Master Data'!BA732</f>
        <v>0</v>
      </c>
      <c r="BB732">
        <f>'Master Data'!BB732</f>
        <v>1</v>
      </c>
      <c r="BC732">
        <f>'Master Data'!BC732</f>
        <v>3</v>
      </c>
      <c r="BD732">
        <f>'Master Data'!BD732</f>
        <v>2</v>
      </c>
      <c r="BE732">
        <f>'Master Data'!BE732</f>
        <v>0</v>
      </c>
      <c r="BF732">
        <f>'Master Data'!BF732</f>
        <v>0</v>
      </c>
      <c r="BG732">
        <f>'Master Data'!BG732</f>
        <v>0</v>
      </c>
      <c r="BH732">
        <f>'Master Data'!BH732</f>
        <v>0</v>
      </c>
      <c r="BI732">
        <f>'Master Data'!BI732</f>
        <v>0</v>
      </c>
      <c r="BJ732">
        <f>'Master Data'!BJ732</f>
        <v>4</v>
      </c>
      <c r="BK732">
        <f>'Master Data'!BK732</f>
        <v>0</v>
      </c>
      <c r="BL732">
        <f>'Master Data'!BL732</f>
        <v>0</v>
      </c>
      <c r="BM732">
        <f>'Master Data'!BM732</f>
        <v>4</v>
      </c>
      <c r="BN732">
        <f>'Master Data'!BN732</f>
        <v>0</v>
      </c>
      <c r="BO732">
        <f>'Master Data'!BO732</f>
        <v>0</v>
      </c>
      <c r="BP732">
        <f>'Master Data'!BP732</f>
        <v>0</v>
      </c>
      <c r="BQ732">
        <f>'Master Data'!BQ732</f>
        <v>0</v>
      </c>
      <c r="BR732">
        <f>'Master Data'!BR732</f>
        <v>3</v>
      </c>
      <c r="BS732">
        <f>'Master Data'!BS732</f>
        <v>0</v>
      </c>
      <c r="BT732">
        <f>'Master Data'!BT732</f>
        <v>0</v>
      </c>
      <c r="BU732">
        <f>'Master Data'!BU732</f>
        <v>2</v>
      </c>
      <c r="BV732">
        <f>'Master Data'!BV732</f>
        <v>3</v>
      </c>
      <c r="BW732">
        <f>'Master Data'!BW732</f>
        <v>20170130</v>
      </c>
      <c r="BX732" t="str">
        <f t="shared" si="132"/>
        <v>Garrett College - Welding (188 Clock Hours)</v>
      </c>
      <c r="BY732" s="27">
        <f t="shared" si="133"/>
        <v>0.75</v>
      </c>
      <c r="BZ732" s="20">
        <f t="shared" si="134"/>
        <v>0.8</v>
      </c>
      <c r="CA732" s="20">
        <f t="shared" si="126"/>
        <v>0.6</v>
      </c>
      <c r="CB732" s="20">
        <f t="shared" si="135"/>
        <v>0.52941176470588236</v>
      </c>
      <c r="CC732" s="20">
        <f t="shared" si="136"/>
        <v>0.6428571428571429</v>
      </c>
      <c r="CD732" s="20">
        <f t="shared" si="137"/>
        <v>0.42857142857142855</v>
      </c>
      <c r="CE732" s="26">
        <f t="shared" si="138"/>
        <v>4510</v>
      </c>
      <c r="CF732" s="24">
        <f t="shared" si="139"/>
        <v>9126</v>
      </c>
      <c r="CG732" s="24">
        <f t="shared" si="140"/>
        <v>9128</v>
      </c>
      <c r="CH732" s="24">
        <f t="shared" si="141"/>
        <v>10915</v>
      </c>
    </row>
    <row r="733" spans="1:87">
      <c r="A733" t="str">
        <f>'Master Data'!A733</f>
        <v>MD</v>
      </c>
      <c r="B733" t="str">
        <f>'Master Data'!B733</f>
        <v>Hagerstown Community College</v>
      </c>
      <c r="C733" t="str">
        <f>'Master Data'!C733</f>
        <v>A Maryland public community college, accredited by the Middle States Commission on Higher Education. See this provider s website for more information. https://www.hagerstowncc.</v>
      </c>
      <c r="D733" t="str">
        <f>'Master Data'!D733</f>
        <v>11400 Robinwood Dr</v>
      </c>
      <c r="E733">
        <f>'Master Data'!E733</f>
        <v>0</v>
      </c>
      <c r="F733" t="str">
        <f>'Master Data'!F733</f>
        <v>Hagerstown</v>
      </c>
      <c r="G733" t="str">
        <f>'Master Data'!G733</f>
        <v>MD</v>
      </c>
      <c r="H733">
        <f>'Master Data'!H733</f>
        <v>21742</v>
      </c>
      <c r="I733">
        <f>'Master Data'!I733</f>
        <v>1</v>
      </c>
      <c r="J733" t="str">
        <f>'Master Data'!J733</f>
        <v>Administrative Assistant (21 Credit Hours)</v>
      </c>
      <c r="K733" t="str">
        <f>'Master Data'!K733</f>
        <v>FOR STUDENTS WHO WISH TO CONTINUE THE ADMINISTRATIVE ASSISTANT SEQUENCE AND EARN A CERTIFICATE OR EXPAND THEIR SKILLS FOR CAREER PURPOSES.</v>
      </c>
      <c r="L733" t="str">
        <f>'Master Data'!L733</f>
        <v>http://www.hagerstowncc.edu</v>
      </c>
      <c r="M733">
        <f>'Master Data'!M733</f>
        <v>6</v>
      </c>
      <c r="N733" t="str">
        <f>'Master Data'!N733</f>
        <v>Lower division certificate</v>
      </c>
      <c r="O733">
        <f>'Master Data'!O733</f>
        <v>520401</v>
      </c>
      <c r="P733">
        <f>'Master Data'!P733</f>
        <v>2937</v>
      </c>
      <c r="Q733">
        <f>'Master Data'!Q733</f>
        <v>1830</v>
      </c>
      <c r="R733">
        <f>'Master Data'!R733</f>
        <v>6</v>
      </c>
      <c r="S733">
        <f>'Master Data'!S733</f>
        <v>26</v>
      </c>
      <c r="T733">
        <f>'Master Data'!T733</f>
        <v>1</v>
      </c>
      <c r="U733">
        <f>'Master Data'!U733</f>
        <v>1</v>
      </c>
      <c r="V733">
        <f>'Master Data'!V733</f>
        <v>43601400</v>
      </c>
      <c r="W733">
        <f>'Master Data'!W733</f>
        <v>0</v>
      </c>
      <c r="X733">
        <f>'Master Data'!X733</f>
        <v>0</v>
      </c>
      <c r="Y733">
        <f>'Master Data'!Y733</f>
        <v>19</v>
      </c>
      <c r="Z733">
        <f>'Master Data'!Z733</f>
        <v>22</v>
      </c>
      <c r="AA733">
        <f>'Master Data'!AA733</f>
        <v>6</v>
      </c>
      <c r="AB733">
        <f>'Master Data'!AB733</f>
        <v>23</v>
      </c>
      <c r="AC733">
        <f>'Master Data'!AC733</f>
        <v>21</v>
      </c>
      <c r="AD733">
        <f>'Master Data'!AD733</f>
        <v>7772</v>
      </c>
      <c r="AE733">
        <f>'Master Data'!AE733</f>
        <v>3</v>
      </c>
      <c r="AF733">
        <f>'Master Data'!AF733</f>
        <v>6706.51</v>
      </c>
      <c r="AG733">
        <f>'Master Data'!AG733</f>
        <v>6686.26</v>
      </c>
      <c r="AH733">
        <f>'Master Data'!AH733</f>
        <v>27</v>
      </c>
      <c r="AI733">
        <f>'Master Data'!AI733</f>
        <v>27</v>
      </c>
      <c r="AJ733">
        <f>'Master Data'!AJ733</f>
        <v>0</v>
      </c>
      <c r="AK733">
        <f>'Master Data'!AK733</f>
        <v>0</v>
      </c>
      <c r="AL733">
        <f>'Master Data'!AL733</f>
        <v>0</v>
      </c>
      <c r="AM733">
        <f>'Master Data'!AM733</f>
        <v>0</v>
      </c>
      <c r="AN733">
        <f>'Master Data'!AN733</f>
        <v>0</v>
      </c>
      <c r="AO733">
        <f>'Master Data'!AO733</f>
        <v>0</v>
      </c>
      <c r="AP733">
        <f>'Master Data'!AP733</f>
        <v>0</v>
      </c>
      <c r="AQ733">
        <f>'Master Data'!AQ733</f>
        <v>0</v>
      </c>
      <c r="AR733">
        <f>'Master Data'!AR733</f>
        <v>0</v>
      </c>
      <c r="AS733">
        <f>'Master Data'!AS733</f>
        <v>0</v>
      </c>
      <c r="AT733">
        <f>'Master Data'!AT733</f>
        <v>0</v>
      </c>
      <c r="AU733">
        <f>'Master Data'!AU733</f>
        <v>0</v>
      </c>
      <c r="AV733">
        <f>'Master Data'!AV733</f>
        <v>0</v>
      </c>
      <c r="AW733">
        <f>'Master Data'!AW733</f>
        <v>0</v>
      </c>
      <c r="AX733">
        <f>'Master Data'!AX733</f>
        <v>0</v>
      </c>
      <c r="AY733">
        <f>'Master Data'!AY733</f>
        <v>0</v>
      </c>
      <c r="AZ733">
        <f>'Master Data'!AZ733</f>
        <v>0</v>
      </c>
      <c r="BA733">
        <f>'Master Data'!BA733</f>
        <v>0</v>
      </c>
      <c r="BB733">
        <f>'Master Data'!BB733</f>
        <v>0</v>
      </c>
      <c r="BC733">
        <f>'Master Data'!BC733</f>
        <v>0</v>
      </c>
      <c r="BD733">
        <f>'Master Data'!BD733</f>
        <v>0</v>
      </c>
      <c r="BE733">
        <f>'Master Data'!BE733</f>
        <v>0</v>
      </c>
      <c r="BF733">
        <f>'Master Data'!BF733</f>
        <v>0</v>
      </c>
      <c r="BG733">
        <f>'Master Data'!BG733</f>
        <v>0</v>
      </c>
      <c r="BH733">
        <f>'Master Data'!BH733</f>
        <v>0</v>
      </c>
      <c r="BI733">
        <f>'Master Data'!BI733</f>
        <v>0</v>
      </c>
      <c r="BJ733">
        <f>'Master Data'!BJ733</f>
        <v>0</v>
      </c>
      <c r="BK733">
        <f>'Master Data'!BK733</f>
        <v>0</v>
      </c>
      <c r="BL733">
        <f>'Master Data'!BL733</f>
        <v>0</v>
      </c>
      <c r="BM733">
        <f>'Master Data'!BM733</f>
        <v>0</v>
      </c>
      <c r="BN733">
        <f>'Master Data'!BN733</f>
        <v>0</v>
      </c>
      <c r="BO733">
        <f>'Master Data'!BO733</f>
        <v>0</v>
      </c>
      <c r="BP733">
        <f>'Master Data'!BP733</f>
        <v>0</v>
      </c>
      <c r="BQ733">
        <f>'Master Data'!BQ733</f>
        <v>0</v>
      </c>
      <c r="BR733">
        <f>'Master Data'!BR733</f>
        <v>0</v>
      </c>
      <c r="BS733">
        <f>'Master Data'!BS733</f>
        <v>0</v>
      </c>
      <c r="BT733">
        <f>'Master Data'!BT733</f>
        <v>0</v>
      </c>
      <c r="BU733">
        <f>'Master Data'!BU733</f>
        <v>0</v>
      </c>
      <c r="BV733">
        <f>'Master Data'!BV733</f>
        <v>0</v>
      </c>
      <c r="BW733">
        <f>'Master Data'!BW733</f>
        <v>20170131</v>
      </c>
      <c r="BX733" t="str">
        <f t="shared" si="132"/>
        <v>Hagerstown Community College - Administrative Assistant (21 Credit Hours)</v>
      </c>
      <c r="BY733" s="27" t="str">
        <f t="shared" si="133"/>
        <v/>
      </c>
      <c r="BZ733" s="20" t="e">
        <f t="shared" si="134"/>
        <v>#DIV/0!</v>
      </c>
      <c r="CA733" s="20" t="e">
        <f t="shared" si="126"/>
        <v>#DIV/0!</v>
      </c>
      <c r="CB733" s="20">
        <f t="shared" si="135"/>
        <v>0.85185185185185186</v>
      </c>
      <c r="CC733" s="20">
        <f t="shared" si="136"/>
        <v>0.77777777777777779</v>
      </c>
      <c r="CD733" s="20">
        <f t="shared" si="137"/>
        <v>0.1111111111111111</v>
      </c>
      <c r="CE733" s="26">
        <f t="shared" si="138"/>
        <v>4767</v>
      </c>
      <c r="CF733" s="24" t="str">
        <f t="shared" si="139"/>
        <v xml:space="preserve"> </v>
      </c>
      <c r="CG733" s="24">
        <f t="shared" si="140"/>
        <v>7772</v>
      </c>
      <c r="CH733" s="24" t="str">
        <f t="shared" si="141"/>
        <v xml:space="preserve"> </v>
      </c>
    </row>
    <row r="734" spans="1:87">
      <c r="A734" t="str">
        <f>'Master Data'!A734</f>
        <v>MD</v>
      </c>
      <c r="B734" t="str">
        <f>'Master Data'!B734</f>
        <v>Hagerstown Community College</v>
      </c>
      <c r="C734" t="str">
        <f>'Master Data'!C734</f>
        <v>A Maryland public community college, accredited by the Middle States Commission on Higher Education. See this provider s website for more information. https://www.hagerstowncc.</v>
      </c>
      <c r="D734" t="str">
        <f>'Master Data'!D734</f>
        <v>11400 Robinwood Dr</v>
      </c>
      <c r="E734">
        <f>'Master Data'!E734</f>
        <v>0</v>
      </c>
      <c r="F734" t="str">
        <f>'Master Data'!F734</f>
        <v>Hagerstown</v>
      </c>
      <c r="G734" t="str">
        <f>'Master Data'!G734</f>
        <v>MD</v>
      </c>
      <c r="H734">
        <f>'Master Data'!H734</f>
        <v>21742</v>
      </c>
      <c r="I734">
        <f>'Master Data'!I734</f>
        <v>1</v>
      </c>
      <c r="J734" t="str">
        <f>'Master Data'!J734</f>
        <v>Solar Energy Installation &amp; Service, Alt Energy Tech (22 Credit Hours)</v>
      </c>
      <c r="K734" t="str">
        <f>'Master Data'!K734</f>
        <v>Completers will have the skills to enter in an entry-level or apprentice-level position in the field of photovoltaic and wind turbine installation and service.</v>
      </c>
      <c r="L734" t="str">
        <f>'Master Data'!L734</f>
        <v>http://www.hagerstowncc.edu</v>
      </c>
      <c r="M734">
        <f>'Master Data'!M734</f>
        <v>6</v>
      </c>
      <c r="N734" t="str">
        <f>'Master Data'!N734</f>
        <v>Lower division certificate</v>
      </c>
      <c r="O734">
        <f>'Master Data'!O734</f>
        <v>159999</v>
      </c>
      <c r="P734">
        <f>'Master Data'!P734</f>
        <v>3227</v>
      </c>
      <c r="Q734">
        <f>'Master Data'!Q734</f>
        <v>1830</v>
      </c>
      <c r="R734">
        <f>'Master Data'!R734</f>
        <v>10</v>
      </c>
      <c r="S734">
        <f>'Master Data'!S734</f>
        <v>26</v>
      </c>
      <c r="T734">
        <f>'Master Data'!T734</f>
        <v>1</v>
      </c>
      <c r="U734">
        <f>'Master Data'!U734</f>
        <v>1</v>
      </c>
      <c r="V734">
        <f>'Master Data'!V734</f>
        <v>49908100</v>
      </c>
      <c r="W734">
        <f>'Master Data'!W734</f>
        <v>0</v>
      </c>
      <c r="X734">
        <f>'Master Data'!X734</f>
        <v>0</v>
      </c>
      <c r="Y734">
        <f>'Master Data'!Y734</f>
        <v>5</v>
      </c>
      <c r="Z734">
        <f>'Master Data'!Z734</f>
        <v>6</v>
      </c>
      <c r="AA734">
        <f>'Master Data'!AA734</f>
        <v>4</v>
      </c>
      <c r="AB734">
        <f>'Master Data'!AB734</f>
        <v>6</v>
      </c>
      <c r="AC734">
        <f>'Master Data'!AC734</f>
        <v>5</v>
      </c>
      <c r="AD734">
        <f>'Master Data'!AD734</f>
        <v>3030.73</v>
      </c>
      <c r="AE734">
        <f>'Master Data'!AE734</f>
        <v>4</v>
      </c>
      <c r="AF734">
        <f>'Master Data'!AF734</f>
        <v>4291.6000000000004</v>
      </c>
      <c r="AG734">
        <f>'Master Data'!AG734</f>
        <v>5628.34</v>
      </c>
      <c r="AH734">
        <f>'Master Data'!AH734</f>
        <v>7</v>
      </c>
      <c r="AI734">
        <f>'Master Data'!AI734</f>
        <v>7</v>
      </c>
      <c r="AJ734">
        <f>'Master Data'!AJ734</f>
        <v>0</v>
      </c>
      <c r="AK734">
        <f>'Master Data'!AK734</f>
        <v>0</v>
      </c>
      <c r="AL734">
        <f>'Master Data'!AL734</f>
        <v>0</v>
      </c>
      <c r="AM734">
        <f>'Master Data'!AM734</f>
        <v>0</v>
      </c>
      <c r="AN734">
        <f>'Master Data'!AN734</f>
        <v>0</v>
      </c>
      <c r="AO734">
        <f>'Master Data'!AO734</f>
        <v>0</v>
      </c>
      <c r="AP734">
        <f>'Master Data'!AP734</f>
        <v>0</v>
      </c>
      <c r="AQ734">
        <f>'Master Data'!AQ734</f>
        <v>0</v>
      </c>
      <c r="AR734">
        <f>'Master Data'!AR734</f>
        <v>0</v>
      </c>
      <c r="AS734">
        <f>'Master Data'!AS734</f>
        <v>0</v>
      </c>
      <c r="AT734">
        <f>'Master Data'!AT734</f>
        <v>0</v>
      </c>
      <c r="AU734">
        <f>'Master Data'!AU734</f>
        <v>0</v>
      </c>
      <c r="AV734">
        <f>'Master Data'!AV734</f>
        <v>0</v>
      </c>
      <c r="AW734">
        <f>'Master Data'!AW734</f>
        <v>0</v>
      </c>
      <c r="AX734">
        <f>'Master Data'!AX734</f>
        <v>0</v>
      </c>
      <c r="AY734">
        <f>'Master Data'!AY734</f>
        <v>0</v>
      </c>
      <c r="AZ734">
        <f>'Master Data'!AZ734</f>
        <v>0</v>
      </c>
      <c r="BA734">
        <f>'Master Data'!BA734</f>
        <v>0</v>
      </c>
      <c r="BB734">
        <f>'Master Data'!BB734</f>
        <v>0</v>
      </c>
      <c r="BC734">
        <f>'Master Data'!BC734</f>
        <v>0</v>
      </c>
      <c r="BD734">
        <f>'Master Data'!BD734</f>
        <v>0</v>
      </c>
      <c r="BE734">
        <f>'Master Data'!BE734</f>
        <v>0</v>
      </c>
      <c r="BF734">
        <f>'Master Data'!BF734</f>
        <v>0</v>
      </c>
      <c r="BG734">
        <f>'Master Data'!BG734</f>
        <v>0</v>
      </c>
      <c r="BH734">
        <f>'Master Data'!BH734</f>
        <v>0</v>
      </c>
      <c r="BI734">
        <f>'Master Data'!BI734</f>
        <v>0</v>
      </c>
      <c r="BJ734">
        <f>'Master Data'!BJ734</f>
        <v>0</v>
      </c>
      <c r="BK734">
        <f>'Master Data'!BK734</f>
        <v>0</v>
      </c>
      <c r="BL734">
        <f>'Master Data'!BL734</f>
        <v>0</v>
      </c>
      <c r="BM734">
        <f>'Master Data'!BM734</f>
        <v>0</v>
      </c>
      <c r="BN734">
        <f>'Master Data'!BN734</f>
        <v>0</v>
      </c>
      <c r="BO734">
        <f>'Master Data'!BO734</f>
        <v>0</v>
      </c>
      <c r="BP734">
        <f>'Master Data'!BP734</f>
        <v>0</v>
      </c>
      <c r="BQ734">
        <f>'Master Data'!BQ734</f>
        <v>0</v>
      </c>
      <c r="BR734">
        <f>'Master Data'!BR734</f>
        <v>0</v>
      </c>
      <c r="BS734">
        <f>'Master Data'!BS734</f>
        <v>0</v>
      </c>
      <c r="BT734">
        <f>'Master Data'!BT734</f>
        <v>0</v>
      </c>
      <c r="BU734">
        <f>'Master Data'!BU734</f>
        <v>0</v>
      </c>
      <c r="BV734">
        <f>'Master Data'!BV734</f>
        <v>0</v>
      </c>
      <c r="BW734">
        <f>'Master Data'!BW734</f>
        <v>20170131</v>
      </c>
      <c r="BX734" t="str">
        <f t="shared" si="132"/>
        <v>Hagerstown Community College - Solar Energy Installation &amp; Service, Alt Energy Tech (22 Credit Hours)</v>
      </c>
      <c r="BY734" s="27" t="str">
        <f t="shared" si="133"/>
        <v/>
      </c>
      <c r="BZ734" s="20" t="e">
        <f t="shared" si="134"/>
        <v>#DIV/0!</v>
      </c>
      <c r="CA734" s="20" t="e">
        <f t="shared" si="126"/>
        <v>#DIV/0!</v>
      </c>
      <c r="CB734" s="20">
        <f t="shared" si="135"/>
        <v>0.8571428571428571</v>
      </c>
      <c r="CC734" s="20">
        <f t="shared" si="136"/>
        <v>0.7142857142857143</v>
      </c>
      <c r="CD734" s="20">
        <f t="shared" si="137"/>
        <v>0.5714285714285714</v>
      </c>
      <c r="CE734" s="26">
        <f t="shared" si="138"/>
        <v>5057</v>
      </c>
      <c r="CF734" s="24" t="str">
        <f t="shared" si="139"/>
        <v xml:space="preserve"> </v>
      </c>
      <c r="CG734" s="24">
        <f t="shared" si="140"/>
        <v>3030.73</v>
      </c>
      <c r="CH734" s="24" t="str">
        <f t="shared" si="141"/>
        <v xml:space="preserve"> </v>
      </c>
    </row>
    <row r="735" spans="1:87">
      <c r="A735" t="str">
        <f>'Master Data'!A735</f>
        <v>MD</v>
      </c>
      <c r="B735" t="str">
        <f>'Master Data'!B735</f>
        <v>Hagerstown Community College</v>
      </c>
      <c r="C735" t="str">
        <f>'Master Data'!C735</f>
        <v>A Maryland public community college, accredited by the Middle States Commission on Higher Education. See this provider s website for more information. https://www.hagerstowncc.</v>
      </c>
      <c r="D735" t="str">
        <f>'Master Data'!D735</f>
        <v>11400 Robinwood Dr</v>
      </c>
      <c r="E735">
        <f>'Master Data'!E735</f>
        <v>0</v>
      </c>
      <c r="F735" t="str">
        <f>'Master Data'!F735</f>
        <v>Hagerstown</v>
      </c>
      <c r="G735" t="str">
        <f>'Master Data'!G735</f>
        <v>MD</v>
      </c>
      <c r="H735">
        <f>'Master Data'!H735</f>
        <v>21742</v>
      </c>
      <c r="I735">
        <f>'Master Data'!I735</f>
        <v>1</v>
      </c>
      <c r="J735" t="str">
        <f>'Master Data'!J735</f>
        <v>Alternative Energy Technology Statewide (60 Credit Hours)</v>
      </c>
      <c r="K735" t="str">
        <f>'Master Data'!K735</f>
        <v>Prepares students to enter industrial/ commercial/ residential settings in the growing areas of energy technology.</v>
      </c>
      <c r="L735" t="str">
        <f>'Master Data'!L735</f>
        <v>http://www.hagerstownc.edu</v>
      </c>
      <c r="M735">
        <f>'Master Data'!M735</f>
        <v>46</v>
      </c>
      <c r="N735" t="str">
        <f>'Master Data'!N735</f>
        <v>Lower division certificate</v>
      </c>
      <c r="O735">
        <f>'Master Data'!O735</f>
        <v>159999</v>
      </c>
      <c r="P735">
        <f>'Master Data'!P735</f>
        <v>8620</v>
      </c>
      <c r="Q735">
        <f>'Master Data'!Q735</f>
        <v>4230</v>
      </c>
      <c r="R735">
        <f>'Master Data'!R735</f>
        <v>1</v>
      </c>
      <c r="S735">
        <f>'Master Data'!S735</f>
        <v>52</v>
      </c>
      <c r="T735">
        <f>'Master Data'!T735</f>
        <v>1</v>
      </c>
      <c r="U735">
        <f>'Master Data'!U735</f>
        <v>1</v>
      </c>
      <c r="V735">
        <f>'Master Data'!V735</f>
        <v>49909901</v>
      </c>
      <c r="W735">
        <f>'Master Data'!W735</f>
        <v>0</v>
      </c>
      <c r="X735">
        <f>'Master Data'!X735</f>
        <v>0</v>
      </c>
      <c r="Y735">
        <f>'Master Data'!Y735</f>
        <v>7</v>
      </c>
      <c r="Z735">
        <f>'Master Data'!Z735</f>
        <v>10</v>
      </c>
      <c r="AA735">
        <f>'Master Data'!AA735</f>
        <v>1</v>
      </c>
      <c r="AB735">
        <f>'Master Data'!AB735</f>
        <v>9</v>
      </c>
      <c r="AC735">
        <f>'Master Data'!AC735</f>
        <v>8</v>
      </c>
      <c r="AD735">
        <f>'Master Data'!AD735</f>
        <v>5832</v>
      </c>
      <c r="AE735">
        <f>'Master Data'!AE735</f>
        <v>1</v>
      </c>
      <c r="AF735">
        <f>'Master Data'!AF735</f>
        <v>8348.2999999999993</v>
      </c>
      <c r="AG735">
        <f>'Master Data'!AG735</f>
        <v>21551.68</v>
      </c>
      <c r="AH735">
        <f>'Master Data'!AH735</f>
        <v>13</v>
      </c>
      <c r="AI735">
        <f>'Master Data'!AI735</f>
        <v>12</v>
      </c>
      <c r="AJ735">
        <f>'Master Data'!AJ735</f>
        <v>0</v>
      </c>
      <c r="AK735">
        <f>'Master Data'!AK735</f>
        <v>0</v>
      </c>
      <c r="AL735">
        <f>'Master Data'!AL735</f>
        <v>0</v>
      </c>
      <c r="AM735">
        <f>'Master Data'!AM735</f>
        <v>0</v>
      </c>
      <c r="AN735">
        <f>'Master Data'!AN735</f>
        <v>0</v>
      </c>
      <c r="AO735">
        <f>'Master Data'!AO735</f>
        <v>0</v>
      </c>
      <c r="AP735">
        <f>'Master Data'!AP735</f>
        <v>0</v>
      </c>
      <c r="AQ735">
        <f>'Master Data'!AQ735</f>
        <v>0</v>
      </c>
      <c r="AR735">
        <f>'Master Data'!AR735</f>
        <v>0</v>
      </c>
      <c r="AS735">
        <f>'Master Data'!AS735</f>
        <v>0</v>
      </c>
      <c r="AT735">
        <f>'Master Data'!AT735</f>
        <v>0</v>
      </c>
      <c r="AU735">
        <f>'Master Data'!AU735</f>
        <v>0</v>
      </c>
      <c r="AV735">
        <f>'Master Data'!AV735</f>
        <v>0</v>
      </c>
      <c r="AW735">
        <f>'Master Data'!AW735</f>
        <v>0</v>
      </c>
      <c r="AX735">
        <f>'Master Data'!AX735</f>
        <v>0</v>
      </c>
      <c r="AY735">
        <f>'Master Data'!AY735</f>
        <v>0</v>
      </c>
      <c r="AZ735">
        <f>'Master Data'!AZ735</f>
        <v>0</v>
      </c>
      <c r="BA735">
        <f>'Master Data'!BA735</f>
        <v>0</v>
      </c>
      <c r="BB735">
        <f>'Master Data'!BB735</f>
        <v>0</v>
      </c>
      <c r="BC735">
        <f>'Master Data'!BC735</f>
        <v>0</v>
      </c>
      <c r="BD735">
        <f>'Master Data'!BD735</f>
        <v>0</v>
      </c>
      <c r="BE735">
        <f>'Master Data'!BE735</f>
        <v>0</v>
      </c>
      <c r="BF735">
        <f>'Master Data'!BF735</f>
        <v>0</v>
      </c>
      <c r="BG735">
        <f>'Master Data'!BG735</f>
        <v>0</v>
      </c>
      <c r="BH735">
        <f>'Master Data'!BH735</f>
        <v>0</v>
      </c>
      <c r="BI735">
        <f>'Master Data'!BI735</f>
        <v>0</v>
      </c>
      <c r="BJ735">
        <f>'Master Data'!BJ735</f>
        <v>0</v>
      </c>
      <c r="BK735">
        <f>'Master Data'!BK735</f>
        <v>0</v>
      </c>
      <c r="BL735">
        <f>'Master Data'!BL735</f>
        <v>0</v>
      </c>
      <c r="BM735">
        <f>'Master Data'!BM735</f>
        <v>0</v>
      </c>
      <c r="BN735">
        <f>'Master Data'!BN735</f>
        <v>0</v>
      </c>
      <c r="BO735">
        <f>'Master Data'!BO735</f>
        <v>0</v>
      </c>
      <c r="BP735">
        <f>'Master Data'!BP735</f>
        <v>0</v>
      </c>
      <c r="BQ735">
        <f>'Master Data'!BQ735</f>
        <v>0</v>
      </c>
      <c r="BR735">
        <f>'Master Data'!BR735</f>
        <v>0</v>
      </c>
      <c r="BS735">
        <f>'Master Data'!BS735</f>
        <v>0</v>
      </c>
      <c r="BT735">
        <f>'Master Data'!BT735</f>
        <v>0</v>
      </c>
      <c r="BU735">
        <f>'Master Data'!BU735</f>
        <v>0</v>
      </c>
      <c r="BV735">
        <f>'Master Data'!BV735</f>
        <v>0</v>
      </c>
      <c r="BW735">
        <f>'Master Data'!BW735</f>
        <v>20170131</v>
      </c>
      <c r="BX735" t="str">
        <f t="shared" si="132"/>
        <v>Hagerstown Community College - Alternative Energy Technology Statewide (60 Credit Hours)</v>
      </c>
      <c r="BY735" s="27" t="str">
        <f t="shared" si="133"/>
        <v/>
      </c>
      <c r="BZ735" s="20" t="e">
        <f t="shared" si="134"/>
        <v>#DIV/0!</v>
      </c>
      <c r="CA735" s="20" t="e">
        <f t="shared" si="126"/>
        <v>#DIV/0!</v>
      </c>
      <c r="CB735" s="20">
        <f t="shared" si="135"/>
        <v>0.69230769230769229</v>
      </c>
      <c r="CC735" s="20">
        <f t="shared" si="136"/>
        <v>0.66666666666666663</v>
      </c>
      <c r="CD735" s="20">
        <f t="shared" si="137"/>
        <v>8.3333333333333329E-2</v>
      </c>
      <c r="CE735" s="26">
        <f t="shared" si="138"/>
        <v>12850</v>
      </c>
      <c r="CF735" s="24" t="str">
        <f t="shared" si="139"/>
        <v xml:space="preserve"> </v>
      </c>
      <c r="CG735" s="24">
        <f t="shared" si="140"/>
        <v>5832</v>
      </c>
      <c r="CH735" s="24" t="str">
        <f t="shared" si="141"/>
        <v xml:space="preserve"> </v>
      </c>
    </row>
    <row r="736" spans="1:87">
      <c r="A736" s="32"/>
      <c r="B736" s="33" t="s">
        <v>2559</v>
      </c>
      <c r="C736" s="33"/>
      <c r="D736" s="33"/>
      <c r="E736" s="33"/>
      <c r="F736" s="33"/>
      <c r="G736" s="33"/>
      <c r="H736" s="33"/>
      <c r="I736" s="33"/>
      <c r="J736" s="33"/>
      <c r="K736" s="33"/>
      <c r="L736" s="33"/>
      <c r="M736" s="33"/>
      <c r="N736" s="33"/>
      <c r="O736" s="33"/>
      <c r="P736" s="33">
        <f>SUBTOTAL(109,Table3[111- Out-of-Pocket Cost for a Non-WIOA Participant: Tuition and Required Fees])</f>
        <v>3274221.5</v>
      </c>
      <c r="Q736" s="33">
        <f>SUBTOTAL(109,Table3[112-Out-of-Pocket Cost for a Non-WIOA Participant : Books and Supplies])</f>
        <v>449581.48</v>
      </c>
      <c r="R736" s="33"/>
      <c r="S736" s="33"/>
      <c r="T736" s="33"/>
      <c r="U736" s="33"/>
      <c r="V736" s="33"/>
      <c r="W736" s="33"/>
      <c r="X736" s="33"/>
      <c r="Y736" s="33"/>
      <c r="Z736" s="33"/>
      <c r="AA736" s="33"/>
      <c r="AB736" s="33">
        <f>SUBTOTAL(109,Table3[123-All Individuals : Number Employed in the second quarter after exit  ])</f>
        <v>29929</v>
      </c>
      <c r="AC736" s="33">
        <f>SUBTOTAL(109,Table3[124-All Individuals : Number Employed  in the second quarter after exit  ])</f>
        <v>27554</v>
      </c>
      <c r="AD736" s="33"/>
      <c r="AE736" s="33">
        <f>SUBTOTAL(109,Table3[126- All Individuals : Credential Attainment ( Numerator) ])</f>
        <v>17897</v>
      </c>
      <c r="AF736" s="33"/>
      <c r="AG736" s="33"/>
      <c r="AH736" s="33">
        <f>SUBTOTAL(109,Table3[129- Emp in 2nd QTR Denominator])</f>
        <v>46754</v>
      </c>
      <c r="AI736" s="33">
        <f>SUBTOTAL(109,Table3[130- Fourth QTR A Exit Denominator])</f>
        <v>42061</v>
      </c>
      <c r="AJ736" s="33"/>
      <c r="AK736" s="33"/>
      <c r="AL736" s="33"/>
      <c r="AM736" s="33"/>
      <c r="AN736" s="33"/>
      <c r="AO736" s="33">
        <f>SUBTOTAL(109,Table3[138- Training Costs ])</f>
        <v>13286074.310000002</v>
      </c>
      <c r="AP736" s="33">
        <f>SUBTOTAL(109,Table3[139- WIOA Exiters: Total num emyed qtr 2 after exit num])</f>
        <v>1946</v>
      </c>
      <c r="AQ736" s="33">
        <f>SUBTOTAL(109,Table3[140-WIOA Exiters Total Emp QTR 4 After Exit Num])</f>
        <v>1742</v>
      </c>
      <c r="AR736" s="33"/>
      <c r="AS736" s="33">
        <f>SUBTOTAL(109,Table3[142 WIOA Cred Att Num])</f>
        <v>1188</v>
      </c>
      <c r="AT736" s="33">
        <f>SUBTOTAL(109,Table3[170- WIOA Emp 2nd QTR dn])</f>
        <v>2413</v>
      </c>
      <c r="AU736" s="33">
        <f>SUBTOTAL(109,Table3[171 - WIOA Exiters Emp 4th Qtr Den])</f>
        <v>2174</v>
      </c>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4"/>
      <c r="BX736" s="35"/>
      <c r="BY736" s="36">
        <f>Table3[[#Totals],[139- WIOA Exiters: Total num emyed qtr 2 after exit num]]/Table3[[#Totals],[170- WIOA Emp 2nd QTR dn]]</f>
        <v>0.8064649813510153</v>
      </c>
      <c r="BZ736" s="37">
        <f>Table3[[#Totals],[140-WIOA Exiters Total Emp QTR 4 After Exit Num]]/Table3[[#Totals],[171 - WIOA Exiters Emp 4th Qtr Den]]</f>
        <v>0.80128794848206075</v>
      </c>
      <c r="CA736" s="37">
        <f>Table3[[#Totals],[142 WIOA Cred Att Num]]/Table3[[#Totals],[171 - WIOA Exiters Emp 4th Qtr Den]]</f>
        <v>0.54645814167433304</v>
      </c>
      <c r="CB736" s="37">
        <f>Table3[[#Totals],[123-All Individuals : Number Employed in the second quarter after exit  ]]/Table3[[#Totals],[129- Emp in 2nd QTR Denominator]]</f>
        <v>0.64013774222526409</v>
      </c>
      <c r="CC736" s="37">
        <f>Table3[[#Totals],[124-All Individuals : Number Employed  in the second quarter after exit  ]]/Table3[[#Totals],[130- Fourth QTR A Exit Denominator]]</f>
        <v>0.65509616984855334</v>
      </c>
      <c r="CD736" s="37">
        <f>Table3[[#Totals],[126- All Individuals : Credential Attainment ( Numerator) ]]/Table3[[#Totals],[130- Fourth QTR A Exit Denominator]]</f>
        <v>0.42550105798720905</v>
      </c>
      <c r="CE736" s="38"/>
      <c r="CF736" s="39"/>
      <c r="CG736" s="39"/>
      <c r="CH736" s="39"/>
      <c r="CI736" s="40"/>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L2157"/>
  <sheetViews>
    <sheetView showGridLines="0" showRowColHeaders="0" topLeftCell="BY1" zoomScale="85" zoomScaleNormal="85" workbookViewId="0">
      <selection activeCell="BZ10" sqref="BZ10"/>
    </sheetView>
  </sheetViews>
  <sheetFormatPr defaultRowHeight="14.25"/>
  <cols>
    <col min="1" max="1" width="82.125" customWidth="1"/>
    <col min="2" max="2" width="12.25" bestFit="1" customWidth="1"/>
    <col min="3" max="3" width="28.25" customWidth="1"/>
    <col min="4" max="4" width="25" customWidth="1"/>
    <col min="5" max="5" width="25.875" customWidth="1"/>
    <col min="9" max="9" width="15.25" customWidth="1"/>
    <col min="10" max="10" width="23.75" customWidth="1"/>
    <col min="11" max="11" width="28" customWidth="1"/>
    <col min="12" max="12" width="22.25" customWidth="1"/>
    <col min="13" max="13" width="24.75" customWidth="1"/>
    <col min="14" max="14" width="28.125" customWidth="1"/>
    <col min="15" max="15" width="24.75" customWidth="1"/>
    <col min="16" max="16" width="57.125" customWidth="1"/>
    <col min="17" max="17" width="52.625" customWidth="1"/>
    <col min="18" max="18" width="34.375" customWidth="1"/>
    <col min="19" max="19" width="23.375" customWidth="1"/>
    <col min="20" max="20" width="21.375" customWidth="1"/>
    <col min="21" max="21" width="82.125" customWidth="1"/>
    <col min="22" max="22" width="10.5" bestFit="1" customWidth="1"/>
    <col min="23" max="23" width="9.75" customWidth="1"/>
    <col min="24" max="24" width="46.25" customWidth="1"/>
    <col min="25" max="25" width="30.375" customWidth="1"/>
    <col min="26" max="26" width="19.25" customWidth="1"/>
    <col min="27" max="27" width="15" customWidth="1"/>
    <col min="28" max="28" width="51.125" customWidth="1"/>
    <col min="29" max="29" width="51.375" customWidth="1"/>
    <col min="30" max="30" width="18.125" customWidth="1"/>
    <col min="31" max="31" width="82.125" customWidth="1"/>
    <col min="32" max="32" width="9.75" customWidth="1"/>
    <col min="33" max="33" width="11.125" customWidth="1"/>
    <col min="34" max="34" width="26.625" customWidth="1"/>
    <col min="35" max="35" width="27.75" customWidth="1"/>
    <col min="36" max="36" width="30.25" customWidth="1"/>
    <col min="37" max="37" width="13.25" customWidth="1"/>
    <col min="38" max="38" width="14.625" customWidth="1"/>
    <col min="39" max="39" width="13.625" customWidth="1"/>
    <col min="40" max="40" width="17.25" customWidth="1"/>
    <col min="41" max="41" width="82.125" customWidth="1"/>
    <col min="42" max="42" width="10.5" bestFit="1" customWidth="1"/>
    <col min="43" max="43" width="15.125" customWidth="1"/>
    <col min="44" max="44" width="14.625" customWidth="1"/>
    <col min="45" max="45" width="19.375" customWidth="1"/>
    <col min="46" max="46" width="21.75" customWidth="1"/>
    <col min="47" max="47" width="27.25" customWidth="1"/>
    <col min="49" max="49" width="10" customWidth="1"/>
    <col min="50" max="50" width="82.125" customWidth="1"/>
    <col min="51" max="51" width="19.125" bestFit="1" customWidth="1"/>
    <col min="52" max="53" width="10.25" customWidth="1"/>
    <col min="55" max="55" width="10" customWidth="1"/>
    <col min="56" max="56" width="11" customWidth="1"/>
    <col min="57" max="57" width="9.75" customWidth="1"/>
    <col min="59" max="59" width="77" customWidth="1"/>
    <col min="60" max="60" width="16.875" bestFit="1" customWidth="1"/>
    <col min="61" max="61" width="15.25" customWidth="1"/>
    <col min="62" max="62" width="10.75" customWidth="1"/>
    <col min="63" max="63" width="17.375" customWidth="1"/>
    <col min="64" max="64" width="22.25" customWidth="1"/>
    <col min="65" max="65" width="14.75" customWidth="1"/>
    <col min="66" max="66" width="12.875" customWidth="1"/>
    <col min="67" max="67" width="92" customWidth="1"/>
    <col min="68" max="68" width="20.875" bestFit="1" customWidth="1"/>
    <col min="69" max="69" width="24.375" customWidth="1"/>
    <col min="70" max="70" width="37.25" customWidth="1"/>
    <col min="71" max="71" width="11" customWidth="1"/>
    <col min="72" max="72" width="12.875" customWidth="1"/>
    <col min="73" max="73" width="15.375" customWidth="1"/>
    <col min="74" max="74" width="22.25" customWidth="1"/>
    <col min="75" max="75" width="30.625" customWidth="1"/>
    <col min="76" max="76" width="27.125" customWidth="1"/>
    <col min="77" max="77" width="28.375" style="3" customWidth="1"/>
    <col min="78" max="78" width="6.125" style="3" customWidth="1"/>
    <col min="79" max="79" width="28.75" style="3" bestFit="1" customWidth="1"/>
    <col min="80" max="80" width="28.25" style="3" bestFit="1" customWidth="1"/>
    <col min="81" max="81" width="34.875" bestFit="1" customWidth="1"/>
    <col min="82" max="82" width="26.75" bestFit="1" customWidth="1"/>
    <col min="83" max="83" width="16.375" customWidth="1"/>
    <col min="84" max="84" width="17" customWidth="1"/>
    <col min="85" max="85" width="14.75" customWidth="1"/>
    <col min="86" max="86" width="28.125" customWidth="1"/>
    <col min="87" max="87" width="5.625" customWidth="1"/>
    <col min="88" max="88" width="28.25" style="3" bestFit="1" customWidth="1"/>
    <col min="89" max="89" width="34.875" style="3" bestFit="1" customWidth="1"/>
    <col min="90" max="90" width="50.375" style="3" bestFit="1" customWidth="1"/>
  </cols>
  <sheetData>
    <row r="1" spans="1:90">
      <c r="BY1"/>
      <c r="BZ1"/>
      <c r="CA1"/>
      <c r="CB1"/>
    </row>
    <row r="2" spans="1:90">
      <c r="A2" t="str">
        <f>IF(COUNTA(A4:A13)&gt;1,"State Totals",A4)</f>
        <v>State Totals</v>
      </c>
      <c r="U2" s="7" t="s">
        <v>2546</v>
      </c>
      <c r="V2" t="s">
        <v>2540</v>
      </c>
      <c r="W2" t="s">
        <v>2541</v>
      </c>
      <c r="AE2" s="7" t="s">
        <v>2542</v>
      </c>
      <c r="AF2" t="s">
        <v>2541</v>
      </c>
      <c r="AG2" t="s">
        <v>2556</v>
      </c>
      <c r="AO2" s="7" t="s">
        <v>2548</v>
      </c>
      <c r="AP2" t="s">
        <v>2540</v>
      </c>
      <c r="AQ2" t="s">
        <v>2549</v>
      </c>
      <c r="AX2" s="7" t="s">
        <v>2550</v>
      </c>
      <c r="AY2" s="3" t="s">
        <v>2551</v>
      </c>
      <c r="BG2" s="7" t="s">
        <v>2552</v>
      </c>
      <c r="BH2" s="3" t="s">
        <v>2553</v>
      </c>
      <c r="BO2" s="7" t="s">
        <v>2555</v>
      </c>
      <c r="BP2" s="3" t="s">
        <v>2554</v>
      </c>
      <c r="BY2"/>
      <c r="BZ2"/>
      <c r="CA2"/>
      <c r="CB2"/>
    </row>
    <row r="3" spans="1:90">
      <c r="A3" s="7" t="s">
        <v>2536</v>
      </c>
      <c r="B3" s="3" t="s">
        <v>2537</v>
      </c>
      <c r="U3" s="6" t="s">
        <v>2566</v>
      </c>
      <c r="V3" s="9">
        <v>233</v>
      </c>
      <c r="W3" s="8">
        <v>397</v>
      </c>
      <c r="AE3" s="6" t="s">
        <v>2566</v>
      </c>
      <c r="AF3" s="31">
        <v>233</v>
      </c>
      <c r="AG3" s="8">
        <v>342</v>
      </c>
      <c r="AO3" s="6" t="s">
        <v>2566</v>
      </c>
      <c r="AP3" s="9">
        <v>233</v>
      </c>
      <c r="AQ3" s="8">
        <v>211</v>
      </c>
      <c r="AX3" s="6" t="s">
        <v>2566</v>
      </c>
      <c r="AY3" s="10">
        <v>1346890</v>
      </c>
      <c r="BG3" s="6" t="s">
        <v>2581</v>
      </c>
      <c r="BH3" s="10">
        <v>110690.34</v>
      </c>
      <c r="BO3" s="6" t="s">
        <v>2582</v>
      </c>
      <c r="BP3" s="10">
        <v>38480</v>
      </c>
      <c r="BY3"/>
      <c r="BZ3"/>
      <c r="CA3"/>
      <c r="CB3"/>
    </row>
    <row r="4" spans="1:90">
      <c r="A4" s="6" t="s">
        <v>2566</v>
      </c>
      <c r="B4" s="31">
        <v>272</v>
      </c>
      <c r="U4" s="6" t="s">
        <v>2570</v>
      </c>
      <c r="V4" s="9">
        <v>116</v>
      </c>
      <c r="W4" s="8">
        <v>2637</v>
      </c>
      <c r="AE4" s="6" t="s">
        <v>2570</v>
      </c>
      <c r="AF4" s="31">
        <v>116</v>
      </c>
      <c r="AG4" s="8">
        <v>2070</v>
      </c>
      <c r="AO4" s="6" t="s">
        <v>2570</v>
      </c>
      <c r="AP4" s="9">
        <v>116</v>
      </c>
      <c r="AQ4" s="8">
        <v>97</v>
      </c>
      <c r="AX4" s="6" t="s">
        <v>2576</v>
      </c>
      <c r="AY4" s="10">
        <v>1236253</v>
      </c>
      <c r="BG4" s="6" t="s">
        <v>2925</v>
      </c>
      <c r="BH4" s="10">
        <v>78029.19</v>
      </c>
      <c r="BO4" s="6" t="s">
        <v>2580</v>
      </c>
      <c r="BP4" s="10">
        <v>37224</v>
      </c>
      <c r="BY4"/>
      <c r="BZ4"/>
      <c r="CA4"/>
      <c r="CB4"/>
    </row>
    <row r="5" spans="1:90">
      <c r="A5" s="6" t="s">
        <v>2567</v>
      </c>
      <c r="B5" s="31">
        <v>114</v>
      </c>
      <c r="U5" s="6" t="s">
        <v>2567</v>
      </c>
      <c r="V5" s="9">
        <v>111</v>
      </c>
      <c r="W5" s="8">
        <v>474</v>
      </c>
      <c r="AE5" s="6" t="s">
        <v>2567</v>
      </c>
      <c r="AF5" s="31">
        <v>111</v>
      </c>
      <c r="AG5" s="8">
        <v>379</v>
      </c>
      <c r="AO5" s="6" t="s">
        <v>2567</v>
      </c>
      <c r="AP5" s="9">
        <v>111</v>
      </c>
      <c r="AQ5" s="8">
        <v>76</v>
      </c>
      <c r="AX5" s="6" t="s">
        <v>2567</v>
      </c>
      <c r="AY5" s="10">
        <v>498044</v>
      </c>
      <c r="BG5" s="6" t="s">
        <v>2926</v>
      </c>
      <c r="BH5" s="10">
        <v>58141.81</v>
      </c>
      <c r="BO5" s="6" t="s">
        <v>2583</v>
      </c>
      <c r="BP5" s="10">
        <v>34880</v>
      </c>
      <c r="BY5"/>
      <c r="BZ5"/>
      <c r="CA5"/>
      <c r="CB5"/>
      <c r="CL5"/>
    </row>
    <row r="6" spans="1:90">
      <c r="A6" s="6" t="s">
        <v>2569</v>
      </c>
      <c r="B6" s="31">
        <v>107</v>
      </c>
      <c r="U6" s="6" t="s">
        <v>2568</v>
      </c>
      <c r="V6" s="9">
        <v>93</v>
      </c>
      <c r="W6" s="8">
        <v>487</v>
      </c>
      <c r="AE6" s="6" t="s">
        <v>2568</v>
      </c>
      <c r="AF6" s="31">
        <v>94</v>
      </c>
      <c r="AG6" s="8">
        <v>368</v>
      </c>
      <c r="AO6" s="6" t="s">
        <v>2568</v>
      </c>
      <c r="AP6" s="9">
        <v>93</v>
      </c>
      <c r="AQ6" s="8">
        <v>56</v>
      </c>
      <c r="AX6" s="6" t="s">
        <v>2568</v>
      </c>
      <c r="AY6" s="10">
        <v>410366</v>
      </c>
      <c r="BG6" s="6" t="s">
        <v>2927</v>
      </c>
      <c r="BH6" s="10">
        <v>51084.58</v>
      </c>
      <c r="BO6" s="6" t="s">
        <v>2584</v>
      </c>
      <c r="BP6" s="10">
        <v>27738</v>
      </c>
      <c r="BY6"/>
      <c r="BZ6"/>
      <c r="CA6"/>
      <c r="CB6"/>
      <c r="CL6"/>
    </row>
    <row r="7" spans="1:90">
      <c r="A7" s="6" t="s">
        <v>2568</v>
      </c>
      <c r="B7" s="31">
        <v>102</v>
      </c>
      <c r="U7" s="6" t="s">
        <v>2571</v>
      </c>
      <c r="V7" s="9">
        <v>88</v>
      </c>
      <c r="W7" s="8">
        <v>282</v>
      </c>
      <c r="AE7" s="6" t="s">
        <v>2571</v>
      </c>
      <c r="AF7" s="31">
        <v>89</v>
      </c>
      <c r="AG7" s="8">
        <v>233</v>
      </c>
      <c r="AO7" s="6" t="s">
        <v>2571</v>
      </c>
      <c r="AP7" s="9">
        <v>88</v>
      </c>
      <c r="AQ7" s="8">
        <v>82</v>
      </c>
      <c r="AX7" s="6" t="s">
        <v>2572</v>
      </c>
      <c r="AY7" s="10">
        <v>383788.82</v>
      </c>
      <c r="BG7" s="6" t="s">
        <v>2582</v>
      </c>
      <c r="BH7" s="10">
        <v>38480</v>
      </c>
      <c r="BO7" s="6" t="s">
        <v>2585</v>
      </c>
      <c r="BP7" s="10">
        <v>27081.599999999999</v>
      </c>
      <c r="BY7"/>
      <c r="BZ7"/>
      <c r="CA7"/>
      <c r="CB7"/>
      <c r="CL7"/>
    </row>
    <row r="8" spans="1:90">
      <c r="A8" s="6" t="s">
        <v>2571</v>
      </c>
      <c r="B8" s="31">
        <v>98</v>
      </c>
      <c r="U8" s="6" t="s">
        <v>2572</v>
      </c>
      <c r="V8" s="9">
        <v>76</v>
      </c>
      <c r="W8" s="8">
        <v>206</v>
      </c>
      <c r="AE8" s="6" t="s">
        <v>2572</v>
      </c>
      <c r="AF8" s="31">
        <v>76</v>
      </c>
      <c r="AG8" s="8">
        <v>192</v>
      </c>
      <c r="AO8" s="6" t="s">
        <v>2572</v>
      </c>
      <c r="AP8" s="9">
        <v>76</v>
      </c>
      <c r="AQ8" s="8">
        <v>69</v>
      </c>
      <c r="AX8" s="6" t="s">
        <v>2573</v>
      </c>
      <c r="AY8" s="10">
        <v>349668.1</v>
      </c>
      <c r="BG8" s="6" t="s">
        <v>2928</v>
      </c>
      <c r="BH8" s="10">
        <v>35647.43</v>
      </c>
      <c r="BO8" s="6" t="s">
        <v>2935</v>
      </c>
      <c r="BP8" s="10">
        <v>25858</v>
      </c>
      <c r="BY8"/>
      <c r="BZ8"/>
      <c r="CA8"/>
      <c r="CB8"/>
      <c r="CH8" s="21" t="s">
        <v>2589</v>
      </c>
      <c r="CI8" s="43"/>
      <c r="CJ8"/>
      <c r="CK8"/>
      <c r="CL8"/>
    </row>
    <row r="9" spans="1:90">
      <c r="A9" s="6" t="s">
        <v>2570</v>
      </c>
      <c r="B9" s="31">
        <v>96</v>
      </c>
      <c r="U9" s="6" t="s">
        <v>2573</v>
      </c>
      <c r="V9" s="9">
        <v>62</v>
      </c>
      <c r="W9" s="8">
        <v>1048</v>
      </c>
      <c r="AE9" s="6" t="s">
        <v>2573</v>
      </c>
      <c r="AF9" s="31">
        <v>63</v>
      </c>
      <c r="AG9" s="8">
        <v>871</v>
      </c>
      <c r="AO9" s="6" t="s">
        <v>2573</v>
      </c>
      <c r="AP9" s="9">
        <v>62</v>
      </c>
      <c r="AQ9" s="8">
        <v>55</v>
      </c>
      <c r="AX9" s="6" t="s">
        <v>2570</v>
      </c>
      <c r="AY9" s="10">
        <v>323119</v>
      </c>
      <c r="BG9" s="6" t="s">
        <v>2929</v>
      </c>
      <c r="BH9" s="10">
        <v>35647.43</v>
      </c>
      <c r="BO9" s="6" t="s">
        <v>2586</v>
      </c>
      <c r="BP9" s="10">
        <v>24368</v>
      </c>
      <c r="BY9" s="21" t="s">
        <v>2589</v>
      </c>
      <c r="BZ9"/>
      <c r="CA9"/>
      <c r="CB9"/>
      <c r="CH9" s="6" t="s">
        <v>2563</v>
      </c>
      <c r="CI9" s="42">
        <v>0.42550105798720905</v>
      </c>
      <c r="CJ9"/>
      <c r="CK9"/>
      <c r="CL9"/>
    </row>
    <row r="10" spans="1:90">
      <c r="A10" s="6" t="s">
        <v>2572</v>
      </c>
      <c r="B10" s="31">
        <v>80</v>
      </c>
      <c r="U10" s="6" t="s">
        <v>2569</v>
      </c>
      <c r="V10" s="9">
        <v>53</v>
      </c>
      <c r="W10" s="8">
        <v>361</v>
      </c>
      <c r="AE10" s="6" t="s">
        <v>2569</v>
      </c>
      <c r="AF10" s="31">
        <v>53</v>
      </c>
      <c r="AG10" s="8">
        <v>358</v>
      </c>
      <c r="AO10" s="6" t="s">
        <v>2569</v>
      </c>
      <c r="AP10" s="9">
        <v>53</v>
      </c>
      <c r="AQ10" s="8">
        <v>50</v>
      </c>
      <c r="AX10" s="6" t="s">
        <v>2578</v>
      </c>
      <c r="AY10" s="10">
        <v>317454</v>
      </c>
      <c r="BG10" s="6" t="s">
        <v>2930</v>
      </c>
      <c r="BH10" s="10">
        <v>35138.550000000003</v>
      </c>
      <c r="BO10" s="6" t="s">
        <v>2587</v>
      </c>
      <c r="BP10" s="10">
        <v>24316</v>
      </c>
      <c r="BY10" s="6" t="s">
        <v>2562</v>
      </c>
      <c r="BZ10" s="41">
        <v>0.54645814167433304</v>
      </c>
      <c r="CA10"/>
      <c r="CB10"/>
      <c r="CH10" s="6" t="s">
        <v>2564</v>
      </c>
      <c r="CI10" s="42">
        <v>0.65509616984855334</v>
      </c>
      <c r="CJ10"/>
      <c r="CK10"/>
      <c r="CL10"/>
    </row>
    <row r="11" spans="1:90">
      <c r="A11" s="6" t="s">
        <v>2933</v>
      </c>
      <c r="B11" s="31">
        <v>78</v>
      </c>
      <c r="U11" s="6" t="s">
        <v>2574</v>
      </c>
      <c r="V11" s="9">
        <v>51</v>
      </c>
      <c r="W11" s="8">
        <v>809</v>
      </c>
      <c r="AE11" s="6" t="s">
        <v>2574</v>
      </c>
      <c r="AF11" s="31">
        <v>51</v>
      </c>
      <c r="AG11" s="8">
        <v>646</v>
      </c>
      <c r="AO11" s="6" t="s">
        <v>2574</v>
      </c>
      <c r="AP11" s="9">
        <v>51</v>
      </c>
      <c r="AQ11" s="8">
        <v>37</v>
      </c>
      <c r="AX11" s="6" t="s">
        <v>2577</v>
      </c>
      <c r="AY11" s="10">
        <v>240270</v>
      </c>
      <c r="BG11" s="6" t="s">
        <v>2931</v>
      </c>
      <c r="BH11" s="10">
        <v>35138.550000000003</v>
      </c>
      <c r="BO11" s="6" t="s">
        <v>2588</v>
      </c>
      <c r="BP11" s="10">
        <v>23427</v>
      </c>
      <c r="BY11" s="6" t="s">
        <v>2561</v>
      </c>
      <c r="BZ11" s="41">
        <v>0.80128794848206075</v>
      </c>
      <c r="CA11"/>
      <c r="CB11"/>
      <c r="CH11" s="6" t="s">
        <v>2565</v>
      </c>
      <c r="CI11" s="42">
        <v>0.64013774222526409</v>
      </c>
      <c r="CJ11"/>
      <c r="CK11"/>
      <c r="CL11"/>
    </row>
    <row r="12" spans="1:90">
      <c r="A12" s="6" t="s">
        <v>2934</v>
      </c>
      <c r="B12" s="31">
        <v>74</v>
      </c>
      <c r="U12" s="6" t="s">
        <v>2575</v>
      </c>
      <c r="V12" s="9">
        <v>50</v>
      </c>
      <c r="W12" s="8">
        <v>58</v>
      </c>
      <c r="AE12" s="6" t="s">
        <v>2575</v>
      </c>
      <c r="AF12" s="31">
        <v>50</v>
      </c>
      <c r="AG12" s="8">
        <v>23</v>
      </c>
      <c r="AO12" s="6" t="s">
        <v>2575</v>
      </c>
      <c r="AP12" s="9">
        <v>50</v>
      </c>
      <c r="AQ12" s="8">
        <v>19</v>
      </c>
      <c r="AX12" s="6" t="s">
        <v>2579</v>
      </c>
      <c r="AY12" s="10">
        <v>230695</v>
      </c>
      <c r="BG12" s="6" t="s">
        <v>2932</v>
      </c>
      <c r="BH12" s="10">
        <v>34172.800000000003</v>
      </c>
      <c r="BO12" s="6" t="s">
        <v>2936</v>
      </c>
      <c r="BP12" s="10">
        <v>23400</v>
      </c>
      <c r="BY12" s="6" t="s">
        <v>2560</v>
      </c>
      <c r="BZ12" s="41">
        <v>0.8064649813510153</v>
      </c>
      <c r="CA12"/>
      <c r="CB12"/>
      <c r="CJ12"/>
      <c r="CK12"/>
      <c r="CL12"/>
    </row>
    <row r="13" spans="1:90">
      <c r="A13" s="6" t="s">
        <v>2573</v>
      </c>
      <c r="B13" s="31">
        <v>64</v>
      </c>
      <c r="BY13"/>
      <c r="BZ13"/>
      <c r="CA13"/>
      <c r="CB13"/>
      <c r="CJ13"/>
      <c r="CK13"/>
      <c r="CL13"/>
    </row>
    <row r="14" spans="1:90">
      <c r="BY14"/>
      <c r="BZ14"/>
      <c r="CA14"/>
      <c r="CB14"/>
      <c r="CJ14"/>
      <c r="CK14"/>
      <c r="CL14"/>
    </row>
    <row r="15" spans="1:90">
      <c r="BY15"/>
      <c r="BZ15"/>
      <c r="CA15"/>
      <c r="CB15"/>
      <c r="CJ15"/>
      <c r="CK15"/>
      <c r="CL15"/>
    </row>
    <row r="16" spans="1:90">
      <c r="BY16"/>
      <c r="BZ16"/>
      <c r="CA16"/>
      <c r="CB16"/>
      <c r="CJ16"/>
      <c r="CK16"/>
      <c r="CL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spans="77:90">
      <c r="BY721"/>
      <c r="BZ721"/>
      <c r="CA721"/>
      <c r="CB721"/>
      <c r="CJ721"/>
      <c r="CK721"/>
      <c r="CL721"/>
    </row>
    <row r="722" spans="77:90">
      <c r="BY722"/>
      <c r="BZ722"/>
      <c r="CA722"/>
      <c r="CB722"/>
      <c r="CJ722"/>
      <c r="CK722"/>
      <c r="CL722"/>
    </row>
    <row r="723" spans="77:90">
      <c r="BY723"/>
      <c r="BZ723"/>
      <c r="CA723"/>
      <c r="CB723"/>
      <c r="CJ723"/>
      <c r="CK723"/>
      <c r="CL723"/>
    </row>
    <row r="724" spans="77:90">
      <c r="BY724"/>
      <c r="BZ724"/>
      <c r="CA724"/>
      <c r="CB724"/>
      <c r="CJ724"/>
      <c r="CK724"/>
      <c r="CL724"/>
    </row>
    <row r="725" spans="77:90">
      <c r="BY725"/>
      <c r="BZ725"/>
      <c r="CA725"/>
      <c r="CB725"/>
    </row>
    <row r="726" spans="77:90">
      <c r="BY726"/>
      <c r="BZ726"/>
      <c r="CA726"/>
    </row>
    <row r="727" spans="77:90">
      <c r="BY727"/>
      <c r="BZ727"/>
      <c r="CA727"/>
    </row>
    <row r="728" spans="77:90">
      <c r="BY728"/>
      <c r="BZ728"/>
      <c r="CA728"/>
    </row>
    <row r="729" spans="77:90">
      <c r="BY729"/>
      <c r="BZ729"/>
      <c r="CA729"/>
    </row>
    <row r="730" spans="77:90">
      <c r="BY730"/>
      <c r="BZ730"/>
      <c r="CA730"/>
    </row>
    <row r="731" spans="77:90">
      <c r="BY731"/>
      <c r="BZ731"/>
      <c r="CA731"/>
    </row>
    <row r="732" spans="77:90">
      <c r="BY732"/>
      <c r="BZ732"/>
      <c r="CA732"/>
    </row>
    <row r="733" spans="77:90">
      <c r="BY733"/>
      <c r="BZ733"/>
      <c r="CA733"/>
    </row>
    <row r="734" spans="77:90">
      <c r="BY734"/>
      <c r="BZ734"/>
      <c r="CA734"/>
    </row>
    <row r="735" spans="77:90">
      <c r="BY735"/>
      <c r="BZ735"/>
      <c r="CA735"/>
    </row>
    <row r="736" spans="77:90">
      <c r="BY736"/>
      <c r="BZ736"/>
      <c r="CA736"/>
    </row>
    <row r="737" spans="77:79">
      <c r="BY737"/>
      <c r="BZ737"/>
      <c r="CA737"/>
    </row>
    <row r="738" spans="77:79">
      <c r="BY738"/>
      <c r="BZ738"/>
      <c r="CA738"/>
    </row>
    <row r="739" spans="77:79">
      <c r="BY739"/>
      <c r="BZ739"/>
      <c r="CA739"/>
    </row>
    <row r="740" spans="77:79">
      <c r="BY740"/>
      <c r="BZ740"/>
      <c r="CA740"/>
    </row>
    <row r="741" spans="77:79">
      <c r="BY741"/>
      <c r="BZ741"/>
      <c r="CA741"/>
    </row>
    <row r="742" spans="77:79">
      <c r="BY742"/>
      <c r="BZ742"/>
      <c r="CA742"/>
    </row>
    <row r="743" spans="77:79">
      <c r="BY743"/>
      <c r="BZ743"/>
      <c r="CA743"/>
    </row>
    <row r="744" spans="77:79">
      <c r="BY744"/>
      <c r="BZ744"/>
      <c r="CA744"/>
    </row>
    <row r="745" spans="77:79">
      <c r="BY745"/>
      <c r="BZ745"/>
      <c r="CA745"/>
    </row>
    <row r="746" spans="77:79">
      <c r="BY746"/>
      <c r="BZ746"/>
      <c r="CA746"/>
    </row>
    <row r="747" spans="77:79">
      <c r="BY747"/>
      <c r="BZ747"/>
      <c r="CA747"/>
    </row>
    <row r="748" spans="77:79">
      <c r="BY748"/>
      <c r="BZ748"/>
      <c r="CA748"/>
    </row>
    <row r="749" spans="77:79">
      <c r="BY749"/>
      <c r="BZ749"/>
      <c r="CA749"/>
    </row>
    <row r="750" spans="77:79">
      <c r="BY750"/>
      <c r="BZ750"/>
      <c r="CA750"/>
    </row>
    <row r="751" spans="77:79">
      <c r="BY751"/>
      <c r="BZ751"/>
      <c r="CA751"/>
    </row>
    <row r="752" spans="77:79">
      <c r="BY752"/>
      <c r="BZ752"/>
      <c r="CA752"/>
    </row>
    <row r="753" spans="77:79">
      <c r="BY753"/>
      <c r="BZ753"/>
      <c r="CA753"/>
    </row>
    <row r="754" spans="77:79">
      <c r="BY754"/>
      <c r="BZ754"/>
      <c r="CA754"/>
    </row>
    <row r="755" spans="77:79">
      <c r="BY755"/>
      <c r="BZ755"/>
      <c r="CA755"/>
    </row>
    <row r="756" spans="77:79">
      <c r="BY756"/>
      <c r="BZ756"/>
      <c r="CA756"/>
    </row>
    <row r="757" spans="77:79">
      <c r="BY757"/>
      <c r="BZ757"/>
      <c r="CA757"/>
    </row>
    <row r="758" spans="77:79">
      <c r="BY758"/>
      <c r="BZ758"/>
      <c r="CA758"/>
    </row>
    <row r="759" spans="77:79">
      <c r="BY759"/>
      <c r="BZ759"/>
      <c r="CA759"/>
    </row>
    <row r="760" spans="77:79">
      <c r="BY760"/>
      <c r="BZ760"/>
      <c r="CA760"/>
    </row>
    <row r="761" spans="77:79">
      <c r="BY761"/>
      <c r="BZ761"/>
      <c r="CA761"/>
    </row>
    <row r="762" spans="77:79">
      <c r="BY762"/>
      <c r="BZ762"/>
      <c r="CA762"/>
    </row>
    <row r="763" spans="77:79">
      <c r="BY763"/>
      <c r="BZ763"/>
      <c r="CA763"/>
    </row>
    <row r="764" spans="77:79">
      <c r="BY764"/>
      <c r="BZ764"/>
      <c r="CA764"/>
    </row>
    <row r="765" spans="77:79">
      <c r="BY765"/>
      <c r="BZ765"/>
      <c r="CA765"/>
    </row>
    <row r="766" spans="77:79">
      <c r="BY766"/>
      <c r="BZ766"/>
      <c r="CA766"/>
    </row>
    <row r="767" spans="77:79">
      <c r="BY767"/>
      <c r="BZ767"/>
      <c r="CA767"/>
    </row>
    <row r="768" spans="77:79">
      <c r="BY768"/>
      <c r="BZ768"/>
      <c r="CA768"/>
    </row>
    <row r="769" spans="77:79">
      <c r="BY769"/>
      <c r="BZ769"/>
      <c r="CA769"/>
    </row>
    <row r="770" spans="77:79">
      <c r="BY770"/>
      <c r="BZ770"/>
      <c r="CA770"/>
    </row>
    <row r="771" spans="77:79">
      <c r="BY771"/>
      <c r="BZ771"/>
      <c r="CA771"/>
    </row>
    <row r="772" spans="77:79">
      <c r="BY772"/>
      <c r="BZ772"/>
      <c r="CA772"/>
    </row>
    <row r="773" spans="77:79">
      <c r="BY773"/>
      <c r="BZ773"/>
      <c r="CA773"/>
    </row>
    <row r="774" spans="77:79">
      <c r="BY774"/>
      <c r="BZ774"/>
      <c r="CA774"/>
    </row>
    <row r="775" spans="77:79">
      <c r="BY775"/>
      <c r="BZ775"/>
      <c r="CA775"/>
    </row>
    <row r="776" spans="77:79">
      <c r="BY776"/>
      <c r="BZ776"/>
      <c r="CA776"/>
    </row>
    <row r="777" spans="77:79">
      <c r="BY777"/>
      <c r="BZ777"/>
      <c r="CA777"/>
    </row>
    <row r="778" spans="77:79">
      <c r="BY778"/>
      <c r="BZ778"/>
      <c r="CA778"/>
    </row>
    <row r="779" spans="77:79">
      <c r="BY779"/>
      <c r="BZ779"/>
      <c r="CA779"/>
    </row>
    <row r="780" spans="77:79">
      <c r="BY780"/>
      <c r="BZ780"/>
      <c r="CA780"/>
    </row>
    <row r="781" spans="77:79">
      <c r="BY781"/>
      <c r="BZ781"/>
      <c r="CA781"/>
    </row>
    <row r="782" spans="77:79">
      <c r="BY782"/>
      <c r="BZ782"/>
      <c r="CA782"/>
    </row>
    <row r="783" spans="77:79">
      <c r="BY783"/>
      <c r="BZ783"/>
      <c r="CA783"/>
    </row>
    <row r="784" spans="77:79">
      <c r="BY784"/>
      <c r="BZ784"/>
      <c r="CA784"/>
    </row>
    <row r="785" spans="77:79">
      <c r="BY785"/>
      <c r="BZ785"/>
      <c r="CA785"/>
    </row>
    <row r="786" spans="77:79">
      <c r="BY786"/>
      <c r="BZ786"/>
      <c r="CA786"/>
    </row>
    <row r="787" spans="77:79">
      <c r="BY787"/>
      <c r="BZ787"/>
      <c r="CA787"/>
    </row>
    <row r="788" spans="77:79">
      <c r="BY788"/>
      <c r="BZ788"/>
      <c r="CA788"/>
    </row>
    <row r="789" spans="77:79">
      <c r="BY789"/>
      <c r="BZ789"/>
      <c r="CA789"/>
    </row>
    <row r="790" spans="77:79">
      <c r="BY790"/>
      <c r="BZ790"/>
      <c r="CA790"/>
    </row>
    <row r="791" spans="77:79">
      <c r="BY791"/>
      <c r="BZ791"/>
      <c r="CA791"/>
    </row>
    <row r="792" spans="77:79">
      <c r="BY792"/>
      <c r="BZ792"/>
      <c r="CA792"/>
    </row>
    <row r="793" spans="77:79">
      <c r="BY793"/>
      <c r="BZ793"/>
      <c r="CA793"/>
    </row>
    <row r="794" spans="77:79">
      <c r="BY794"/>
      <c r="BZ794"/>
      <c r="CA794"/>
    </row>
    <row r="795" spans="77:79">
      <c r="BY795"/>
      <c r="BZ795"/>
      <c r="CA795"/>
    </row>
    <row r="796" spans="77:79">
      <c r="BY796"/>
      <c r="BZ796"/>
      <c r="CA796"/>
    </row>
    <row r="797" spans="77:79">
      <c r="BY797"/>
      <c r="BZ797"/>
      <c r="CA797"/>
    </row>
    <row r="798" spans="77:79">
      <c r="BY798"/>
      <c r="BZ798"/>
      <c r="CA798"/>
    </row>
    <row r="799" spans="77:79">
      <c r="BY799"/>
      <c r="BZ799"/>
      <c r="CA799"/>
    </row>
    <row r="800" spans="77:79">
      <c r="BY800"/>
      <c r="BZ800"/>
      <c r="CA800"/>
    </row>
    <row r="801" spans="77:79">
      <c r="BY801"/>
      <c r="BZ801"/>
      <c r="CA801"/>
    </row>
    <row r="802" spans="77:79">
      <c r="BY802"/>
      <c r="BZ802"/>
      <c r="CA802"/>
    </row>
    <row r="803" spans="77:79">
      <c r="BY803"/>
      <c r="BZ803"/>
      <c r="CA803"/>
    </row>
    <row r="804" spans="77:79">
      <c r="BY804"/>
      <c r="BZ804"/>
      <c r="CA804"/>
    </row>
    <row r="805" spans="77:79">
      <c r="BY805"/>
      <c r="BZ805"/>
      <c r="CA805"/>
    </row>
    <row r="806" spans="77:79">
      <c r="BY806"/>
      <c r="BZ806"/>
      <c r="CA806"/>
    </row>
    <row r="807" spans="77:79">
      <c r="BY807"/>
      <c r="BZ807"/>
      <c r="CA807"/>
    </row>
    <row r="808" spans="77:79">
      <c r="BY808"/>
      <c r="BZ808"/>
      <c r="CA808"/>
    </row>
    <row r="809" spans="77:79">
      <c r="BY809"/>
      <c r="BZ809"/>
      <c r="CA809"/>
    </row>
    <row r="810" spans="77:79">
      <c r="BY810"/>
      <c r="BZ810"/>
      <c r="CA810"/>
    </row>
    <row r="811" spans="77:79">
      <c r="BY811"/>
      <c r="BZ811"/>
      <c r="CA811"/>
    </row>
    <row r="812" spans="77:79">
      <c r="BY812"/>
      <c r="BZ812"/>
      <c r="CA812"/>
    </row>
    <row r="813" spans="77:79">
      <c r="BY813"/>
      <c r="BZ813"/>
      <c r="CA813"/>
    </row>
    <row r="814" spans="77:79">
      <c r="BY814"/>
      <c r="BZ814"/>
      <c r="CA814"/>
    </row>
    <row r="815" spans="77:79">
      <c r="BY815"/>
      <c r="BZ815"/>
      <c r="CA815"/>
    </row>
    <row r="816" spans="77:79">
      <c r="BY816"/>
      <c r="BZ816"/>
      <c r="CA816"/>
    </row>
    <row r="817" spans="77:79">
      <c r="BY817"/>
      <c r="BZ817"/>
      <c r="CA817"/>
    </row>
    <row r="818" spans="77:79">
      <c r="BY818"/>
      <c r="BZ818"/>
      <c r="CA818"/>
    </row>
    <row r="819" spans="77:79">
      <c r="BY819"/>
      <c r="BZ819"/>
      <c r="CA819"/>
    </row>
    <row r="820" spans="77:79">
      <c r="BY820"/>
      <c r="BZ820"/>
      <c r="CA820"/>
    </row>
    <row r="821" spans="77:79">
      <c r="BY821"/>
      <c r="BZ821"/>
      <c r="CA821"/>
    </row>
    <row r="822" spans="77:79">
      <c r="BY822"/>
      <c r="BZ822"/>
      <c r="CA822"/>
    </row>
    <row r="823" spans="77:79">
      <c r="BY823"/>
      <c r="BZ823"/>
      <c r="CA823"/>
    </row>
    <row r="824" spans="77:79">
      <c r="BY824"/>
      <c r="BZ824"/>
      <c r="CA824"/>
    </row>
    <row r="825" spans="77:79">
      <c r="BY825"/>
      <c r="BZ825"/>
      <c r="CA825"/>
    </row>
    <row r="826" spans="77:79">
      <c r="BY826"/>
      <c r="BZ826"/>
      <c r="CA826"/>
    </row>
    <row r="827" spans="77:79">
      <c r="BY827"/>
      <c r="BZ827"/>
      <c r="CA827"/>
    </row>
    <row r="828" spans="77:79">
      <c r="BY828"/>
      <c r="BZ828"/>
      <c r="CA828"/>
    </row>
    <row r="829" spans="77:79">
      <c r="BY829"/>
      <c r="BZ829"/>
      <c r="CA829"/>
    </row>
    <row r="830" spans="77:79">
      <c r="BY830"/>
      <c r="BZ830"/>
      <c r="CA830"/>
    </row>
    <row r="831" spans="77:79">
      <c r="BY831"/>
      <c r="BZ831"/>
      <c r="CA831"/>
    </row>
    <row r="832" spans="77:79">
      <c r="BY832"/>
      <c r="BZ832"/>
      <c r="CA832"/>
    </row>
    <row r="833" spans="77:79">
      <c r="BY833"/>
      <c r="BZ833"/>
      <c r="CA833"/>
    </row>
    <row r="834" spans="77:79">
      <c r="BY834"/>
      <c r="BZ834"/>
      <c r="CA834"/>
    </row>
    <row r="835" spans="77:79">
      <c r="BY835"/>
      <c r="BZ835"/>
      <c r="CA835"/>
    </row>
    <row r="836" spans="77:79">
      <c r="BY836"/>
      <c r="BZ836"/>
      <c r="CA836"/>
    </row>
    <row r="837" spans="77:79">
      <c r="BY837"/>
      <c r="BZ837"/>
      <c r="CA837"/>
    </row>
    <row r="838" spans="77:79">
      <c r="BY838"/>
      <c r="BZ838"/>
      <c r="CA838"/>
    </row>
    <row r="839" spans="77:79">
      <c r="BY839"/>
      <c r="BZ839"/>
      <c r="CA839"/>
    </row>
    <row r="840" spans="77:79">
      <c r="BY840"/>
      <c r="BZ840"/>
      <c r="CA840"/>
    </row>
    <row r="841" spans="77:79">
      <c r="BY841"/>
      <c r="BZ841"/>
      <c r="CA841"/>
    </row>
    <row r="842" spans="77:79">
      <c r="BY842"/>
      <c r="BZ842"/>
      <c r="CA842"/>
    </row>
    <row r="843" spans="77:79">
      <c r="BY843"/>
      <c r="BZ843"/>
      <c r="CA843"/>
    </row>
    <row r="844" spans="77:79">
      <c r="BY844"/>
      <c r="BZ844"/>
      <c r="CA844"/>
    </row>
    <row r="845" spans="77:79">
      <c r="BY845"/>
      <c r="BZ845"/>
      <c r="CA845"/>
    </row>
    <row r="846" spans="77:79">
      <c r="BY846"/>
      <c r="BZ846"/>
      <c r="CA846"/>
    </row>
    <row r="847" spans="77:79">
      <c r="BY847"/>
      <c r="BZ847"/>
      <c r="CA847"/>
    </row>
    <row r="848" spans="77:79">
      <c r="BY848"/>
      <c r="BZ848"/>
      <c r="CA848"/>
    </row>
    <row r="849" spans="77:79">
      <c r="BY849"/>
      <c r="BZ849"/>
      <c r="CA849"/>
    </row>
    <row r="850" spans="77:79">
      <c r="BY850"/>
      <c r="BZ850"/>
      <c r="CA850"/>
    </row>
    <row r="851" spans="77:79">
      <c r="BY851"/>
      <c r="BZ851"/>
      <c r="CA851"/>
    </row>
    <row r="852" spans="77:79">
      <c r="BY852"/>
      <c r="BZ852"/>
      <c r="CA852"/>
    </row>
    <row r="853" spans="77:79">
      <c r="BY853"/>
      <c r="BZ853"/>
      <c r="CA853"/>
    </row>
    <row r="854" spans="77:79">
      <c r="BY854"/>
      <c r="BZ854"/>
      <c r="CA854"/>
    </row>
    <row r="855" spans="77:79">
      <c r="BY855"/>
      <c r="BZ855"/>
      <c r="CA855"/>
    </row>
    <row r="856" spans="77:79">
      <c r="BY856"/>
      <c r="BZ856"/>
      <c r="CA856"/>
    </row>
    <row r="857" spans="77:79">
      <c r="BY857"/>
      <c r="BZ857"/>
      <c r="CA857"/>
    </row>
    <row r="858" spans="77:79">
      <c r="BY858"/>
      <c r="BZ858"/>
      <c r="CA858"/>
    </row>
    <row r="859" spans="77:79">
      <c r="BY859"/>
      <c r="BZ859"/>
      <c r="CA859"/>
    </row>
    <row r="860" spans="77:79">
      <c r="BY860"/>
      <c r="BZ860"/>
      <c r="CA860"/>
    </row>
    <row r="861" spans="77:79">
      <c r="BY861"/>
      <c r="BZ861"/>
      <c r="CA861"/>
    </row>
    <row r="862" spans="77:79">
      <c r="BY862"/>
      <c r="BZ862"/>
      <c r="CA862"/>
    </row>
    <row r="863" spans="77:79">
      <c r="BY863"/>
      <c r="BZ863"/>
      <c r="CA863"/>
    </row>
    <row r="864" spans="77:79">
      <c r="BY864"/>
      <c r="BZ864"/>
      <c r="CA864"/>
    </row>
    <row r="865" spans="77:79">
      <c r="BY865"/>
      <c r="BZ865"/>
      <c r="CA865"/>
    </row>
    <row r="866" spans="77:79">
      <c r="BY866"/>
      <c r="BZ866"/>
      <c r="CA866"/>
    </row>
    <row r="867" spans="77:79">
      <c r="BY867"/>
      <c r="BZ867"/>
      <c r="CA867"/>
    </row>
    <row r="868" spans="77:79">
      <c r="BY868"/>
      <c r="BZ868"/>
      <c r="CA868"/>
    </row>
    <row r="869" spans="77:79">
      <c r="BY869"/>
      <c r="BZ869"/>
      <c r="CA869"/>
    </row>
    <row r="870" spans="77:79">
      <c r="BY870"/>
      <c r="BZ870"/>
      <c r="CA870"/>
    </row>
    <row r="871" spans="77:79">
      <c r="BY871"/>
      <c r="BZ871"/>
      <c r="CA871"/>
    </row>
    <row r="872" spans="77:79">
      <c r="BY872"/>
      <c r="BZ872"/>
      <c r="CA872"/>
    </row>
    <row r="873" spans="77:79">
      <c r="BY873"/>
      <c r="BZ873"/>
      <c r="CA873"/>
    </row>
    <row r="874" spans="77:79">
      <c r="BY874"/>
      <c r="BZ874"/>
      <c r="CA874"/>
    </row>
    <row r="875" spans="77:79">
      <c r="BY875"/>
      <c r="BZ875"/>
      <c r="CA875"/>
    </row>
    <row r="876" spans="77:79">
      <c r="BY876"/>
      <c r="BZ876"/>
      <c r="CA876"/>
    </row>
    <row r="877" spans="77:79">
      <c r="BY877"/>
      <c r="BZ877"/>
      <c r="CA877"/>
    </row>
    <row r="878" spans="77:79">
      <c r="BY878"/>
      <c r="BZ878"/>
      <c r="CA878"/>
    </row>
    <row r="879" spans="77:79">
      <c r="BY879"/>
      <c r="BZ879"/>
      <c r="CA879"/>
    </row>
    <row r="880" spans="77:79">
      <c r="BY880"/>
      <c r="BZ880"/>
      <c r="CA880"/>
    </row>
    <row r="881" spans="77:79">
      <c r="BY881"/>
      <c r="BZ881"/>
      <c r="CA881"/>
    </row>
    <row r="882" spans="77:79">
      <c r="BY882"/>
      <c r="BZ882"/>
      <c r="CA882"/>
    </row>
    <row r="883" spans="77:79">
      <c r="BY883"/>
      <c r="BZ883"/>
      <c r="CA883"/>
    </row>
    <row r="884" spans="77:79">
      <c r="BY884"/>
      <c r="BZ884"/>
      <c r="CA884"/>
    </row>
    <row r="885" spans="77:79">
      <c r="BY885"/>
      <c r="BZ885"/>
      <c r="CA885"/>
    </row>
    <row r="886" spans="77:79">
      <c r="BY886"/>
      <c r="BZ886"/>
      <c r="CA886"/>
    </row>
    <row r="887" spans="77:79">
      <c r="BY887"/>
      <c r="BZ887"/>
      <c r="CA887"/>
    </row>
    <row r="888" spans="77:79">
      <c r="BY888"/>
      <c r="BZ888"/>
      <c r="CA888"/>
    </row>
    <row r="889" spans="77:79">
      <c r="BY889"/>
      <c r="BZ889"/>
      <c r="CA889"/>
    </row>
    <row r="890" spans="77:79">
      <c r="BY890"/>
      <c r="BZ890"/>
      <c r="CA890"/>
    </row>
    <row r="891" spans="77:79">
      <c r="BY891"/>
      <c r="BZ891"/>
      <c r="CA891"/>
    </row>
    <row r="892" spans="77:79">
      <c r="BY892"/>
      <c r="BZ892"/>
      <c r="CA892"/>
    </row>
    <row r="893" spans="77:79">
      <c r="BY893"/>
      <c r="BZ893"/>
      <c r="CA893"/>
    </row>
    <row r="894" spans="77:79">
      <c r="BY894"/>
      <c r="BZ894"/>
      <c r="CA894"/>
    </row>
    <row r="895" spans="77:79">
      <c r="BY895"/>
      <c r="BZ895"/>
      <c r="CA895"/>
    </row>
    <row r="896" spans="77:79">
      <c r="BY896"/>
      <c r="BZ896"/>
      <c r="CA896"/>
    </row>
    <row r="897" spans="77:79">
      <c r="BY897"/>
      <c r="BZ897"/>
      <c r="CA897"/>
    </row>
    <row r="898" spans="77:79">
      <c r="BY898"/>
      <c r="BZ898"/>
      <c r="CA898"/>
    </row>
    <row r="899" spans="77:79">
      <c r="BY899"/>
      <c r="BZ899"/>
      <c r="CA899"/>
    </row>
    <row r="900" spans="77:79">
      <c r="BY900"/>
      <c r="BZ900"/>
      <c r="CA900"/>
    </row>
    <row r="901" spans="77:79">
      <c r="BY901"/>
      <c r="BZ901"/>
      <c r="CA901"/>
    </row>
    <row r="902" spans="77:79">
      <c r="BY902"/>
      <c r="BZ902"/>
      <c r="CA902"/>
    </row>
    <row r="903" spans="77:79">
      <c r="BY903"/>
      <c r="BZ903"/>
      <c r="CA903"/>
    </row>
    <row r="904" spans="77:79">
      <c r="BY904"/>
      <c r="BZ904"/>
      <c r="CA904"/>
    </row>
    <row r="905" spans="77:79">
      <c r="BY905"/>
      <c r="BZ905"/>
      <c r="CA905"/>
    </row>
    <row r="906" spans="77:79">
      <c r="BY906"/>
      <c r="BZ906"/>
      <c r="CA906"/>
    </row>
    <row r="907" spans="77:79">
      <c r="BY907"/>
      <c r="BZ907"/>
      <c r="CA907"/>
    </row>
    <row r="908" spans="77:79">
      <c r="BY908"/>
      <c r="BZ908"/>
      <c r="CA908"/>
    </row>
    <row r="909" spans="77:79">
      <c r="BY909"/>
      <c r="BZ909"/>
      <c r="CA909"/>
    </row>
    <row r="910" spans="77:79">
      <c r="BY910"/>
      <c r="BZ910"/>
      <c r="CA910"/>
    </row>
    <row r="911" spans="77:79">
      <c r="BY911"/>
      <c r="BZ911"/>
      <c r="CA911"/>
    </row>
    <row r="912" spans="77:79">
      <c r="BY912"/>
      <c r="BZ912"/>
      <c r="CA912"/>
    </row>
    <row r="913" spans="77:79">
      <c r="BY913"/>
      <c r="BZ913"/>
      <c r="CA913"/>
    </row>
    <row r="914" spans="77:79">
      <c r="BY914"/>
      <c r="BZ914"/>
      <c r="CA914"/>
    </row>
    <row r="915" spans="77:79">
      <c r="BY915"/>
      <c r="BZ915"/>
      <c r="CA915"/>
    </row>
    <row r="916" spans="77:79">
      <c r="BY916"/>
      <c r="BZ916"/>
      <c r="CA916"/>
    </row>
    <row r="917" spans="77:79">
      <c r="BY917"/>
      <c r="BZ917"/>
      <c r="CA917"/>
    </row>
    <row r="918" spans="77:79">
      <c r="BY918"/>
      <c r="BZ918"/>
      <c r="CA918"/>
    </row>
    <row r="919" spans="77:79">
      <c r="BY919"/>
      <c r="BZ919"/>
      <c r="CA919"/>
    </row>
    <row r="920" spans="77:79">
      <c r="BY920"/>
      <c r="BZ920"/>
      <c r="CA920"/>
    </row>
    <row r="921" spans="77:79">
      <c r="BY921"/>
      <c r="BZ921"/>
      <c r="CA921"/>
    </row>
    <row r="922" spans="77:79">
      <c r="BY922"/>
      <c r="BZ922"/>
      <c r="CA922"/>
    </row>
    <row r="923" spans="77:79">
      <c r="BY923"/>
      <c r="BZ923"/>
      <c r="CA923"/>
    </row>
    <row r="924" spans="77:79">
      <c r="BY924"/>
      <c r="BZ924"/>
      <c r="CA924"/>
    </row>
    <row r="925" spans="77:79">
      <c r="BY925"/>
      <c r="BZ925"/>
      <c r="CA925"/>
    </row>
    <row r="926" spans="77:79">
      <c r="BY926"/>
      <c r="BZ926"/>
      <c r="CA926"/>
    </row>
    <row r="927" spans="77:79">
      <c r="BY927"/>
      <c r="BZ927"/>
      <c r="CA927"/>
    </row>
    <row r="928" spans="77:79">
      <c r="BY928"/>
      <c r="BZ928"/>
      <c r="CA928"/>
    </row>
    <row r="929" spans="77:79">
      <c r="BY929"/>
      <c r="BZ929"/>
      <c r="CA929"/>
    </row>
    <row r="930" spans="77:79">
      <c r="BY930"/>
      <c r="BZ930"/>
      <c r="CA930"/>
    </row>
    <row r="931" spans="77:79">
      <c r="BY931"/>
      <c r="BZ931"/>
      <c r="CA931"/>
    </row>
    <row r="932" spans="77:79">
      <c r="BY932"/>
      <c r="BZ932"/>
      <c r="CA932"/>
    </row>
    <row r="933" spans="77:79">
      <c r="BY933"/>
      <c r="BZ933"/>
      <c r="CA933"/>
    </row>
    <row r="934" spans="77:79">
      <c r="BY934"/>
      <c r="BZ934"/>
      <c r="CA934"/>
    </row>
    <row r="935" spans="77:79">
      <c r="BY935"/>
      <c r="BZ935"/>
      <c r="CA935"/>
    </row>
    <row r="936" spans="77:79">
      <c r="BY936"/>
      <c r="BZ936"/>
      <c r="CA936"/>
    </row>
    <row r="937" spans="77:79">
      <c r="BY937"/>
      <c r="BZ937"/>
      <c r="CA937"/>
    </row>
    <row r="938" spans="77:79">
      <c r="BY938"/>
      <c r="BZ938"/>
      <c r="CA938"/>
    </row>
    <row r="939" spans="77:79">
      <c r="BY939"/>
      <c r="BZ939"/>
      <c r="CA939"/>
    </row>
    <row r="940" spans="77:79">
      <c r="BY940"/>
      <c r="BZ940"/>
      <c r="CA940"/>
    </row>
    <row r="941" spans="77:79">
      <c r="BY941"/>
      <c r="BZ941"/>
      <c r="CA941"/>
    </row>
    <row r="942" spans="77:79">
      <c r="BY942"/>
      <c r="BZ942"/>
      <c r="CA942"/>
    </row>
    <row r="943" spans="77:79">
      <c r="BY943"/>
      <c r="BZ943"/>
      <c r="CA943"/>
    </row>
    <row r="944" spans="77:79">
      <c r="BY944"/>
      <c r="BZ944"/>
      <c r="CA944"/>
    </row>
    <row r="945" spans="77:79">
      <c r="BY945"/>
      <c r="BZ945"/>
      <c r="CA945"/>
    </row>
    <row r="946" spans="77:79">
      <c r="BY946"/>
      <c r="BZ946"/>
      <c r="CA946"/>
    </row>
    <row r="947" spans="77:79">
      <c r="BY947"/>
      <c r="BZ947"/>
      <c r="CA947"/>
    </row>
    <row r="948" spans="77:79">
      <c r="BY948"/>
      <c r="BZ948"/>
      <c r="CA948"/>
    </row>
    <row r="949" spans="77:79">
      <c r="BY949"/>
      <c r="BZ949"/>
      <c r="CA949"/>
    </row>
    <row r="950" spans="77:79">
      <c r="BY950"/>
      <c r="BZ950"/>
      <c r="CA950"/>
    </row>
    <row r="951" spans="77:79">
      <c r="BY951"/>
      <c r="BZ951"/>
      <c r="CA951"/>
    </row>
    <row r="952" spans="77:79">
      <c r="BY952"/>
      <c r="BZ952"/>
      <c r="CA952"/>
    </row>
    <row r="953" spans="77:79">
      <c r="BY953"/>
      <c r="BZ953"/>
      <c r="CA953"/>
    </row>
    <row r="954" spans="77:79">
      <c r="BY954"/>
      <c r="BZ954"/>
      <c r="CA954"/>
    </row>
    <row r="955" spans="77:79">
      <c r="BY955"/>
      <c r="BZ955"/>
      <c r="CA955"/>
    </row>
    <row r="956" spans="77:79">
      <c r="BY956"/>
      <c r="BZ956"/>
      <c r="CA956"/>
    </row>
    <row r="957" spans="77:79">
      <c r="BY957"/>
      <c r="BZ957"/>
      <c r="CA957"/>
    </row>
    <row r="958" spans="77:79">
      <c r="BY958"/>
      <c r="BZ958"/>
      <c r="CA958"/>
    </row>
    <row r="959" spans="77:79">
      <c r="BY959"/>
      <c r="BZ959"/>
      <c r="CA959"/>
    </row>
    <row r="960" spans="77:79">
      <c r="BY960"/>
      <c r="BZ960"/>
      <c r="CA960"/>
    </row>
    <row r="961" spans="77:79">
      <c r="BY961"/>
      <c r="BZ961"/>
      <c r="CA961"/>
    </row>
    <row r="962" spans="77:79">
      <c r="BY962"/>
      <c r="BZ962"/>
      <c r="CA962"/>
    </row>
    <row r="963" spans="77:79">
      <c r="BY963"/>
      <c r="BZ963"/>
      <c r="CA963"/>
    </row>
    <row r="964" spans="77:79">
      <c r="BY964"/>
      <c r="BZ964"/>
      <c r="CA964"/>
    </row>
    <row r="965" spans="77:79">
      <c r="BY965"/>
      <c r="BZ965"/>
      <c r="CA965"/>
    </row>
    <row r="966" spans="77:79">
      <c r="BY966"/>
      <c r="BZ966"/>
      <c r="CA966"/>
    </row>
    <row r="967" spans="77:79">
      <c r="BY967"/>
      <c r="BZ967"/>
      <c r="CA967"/>
    </row>
    <row r="968" spans="77:79">
      <c r="BY968"/>
      <c r="BZ968"/>
      <c r="CA968"/>
    </row>
    <row r="969" spans="77:79">
      <c r="BY969"/>
      <c r="BZ969"/>
      <c r="CA969"/>
    </row>
    <row r="970" spans="77:79">
      <c r="BY970"/>
      <c r="BZ970"/>
      <c r="CA970"/>
    </row>
    <row r="971" spans="77:79">
      <c r="BY971"/>
      <c r="BZ971"/>
      <c r="CA971"/>
    </row>
    <row r="972" spans="77:79">
      <c r="BY972"/>
      <c r="BZ972"/>
      <c r="CA972"/>
    </row>
    <row r="973" spans="77:79">
      <c r="BY973"/>
      <c r="BZ973"/>
      <c r="CA973"/>
    </row>
    <row r="974" spans="77:79">
      <c r="BY974"/>
      <c r="BZ974"/>
      <c r="CA974"/>
    </row>
    <row r="975" spans="77:79">
      <c r="BY975"/>
      <c r="BZ975"/>
      <c r="CA975"/>
    </row>
    <row r="976" spans="77:79">
      <c r="BY976"/>
      <c r="BZ976"/>
      <c r="CA976"/>
    </row>
    <row r="977" spans="77:79">
      <c r="BY977"/>
      <c r="BZ977"/>
      <c r="CA977"/>
    </row>
    <row r="978" spans="77:79">
      <c r="BY978"/>
      <c r="BZ978"/>
      <c r="CA978"/>
    </row>
    <row r="979" spans="77:79">
      <c r="BY979"/>
      <c r="BZ979"/>
      <c r="CA979"/>
    </row>
    <row r="980" spans="77:79">
      <c r="BY980"/>
      <c r="BZ980"/>
      <c r="CA980"/>
    </row>
    <row r="981" spans="77:79">
      <c r="BY981"/>
      <c r="BZ981"/>
      <c r="CA981"/>
    </row>
    <row r="982" spans="77:79">
      <c r="BY982"/>
      <c r="BZ982"/>
      <c r="CA982"/>
    </row>
    <row r="983" spans="77:79">
      <c r="BY983"/>
      <c r="BZ983"/>
      <c r="CA983"/>
    </row>
    <row r="984" spans="77:79">
      <c r="BY984"/>
      <c r="BZ984"/>
      <c r="CA984"/>
    </row>
    <row r="985" spans="77:79">
      <c r="BY985"/>
      <c r="BZ985"/>
      <c r="CA985"/>
    </row>
    <row r="986" spans="77:79">
      <c r="BY986"/>
      <c r="BZ986"/>
      <c r="CA986"/>
    </row>
    <row r="987" spans="77:79">
      <c r="BY987"/>
      <c r="BZ987"/>
      <c r="CA987"/>
    </row>
    <row r="988" spans="77:79">
      <c r="BY988"/>
      <c r="BZ988"/>
      <c r="CA988"/>
    </row>
    <row r="989" spans="77:79">
      <c r="BY989"/>
      <c r="BZ989"/>
      <c r="CA989"/>
    </row>
    <row r="990" spans="77:79">
      <c r="BY990"/>
      <c r="BZ990"/>
      <c r="CA990"/>
    </row>
    <row r="991" spans="77:79">
      <c r="BY991"/>
      <c r="BZ991"/>
      <c r="CA991"/>
    </row>
    <row r="992" spans="77:79">
      <c r="BY992"/>
      <c r="BZ992"/>
      <c r="CA992"/>
    </row>
    <row r="993" spans="77:79">
      <c r="BY993"/>
      <c r="BZ993"/>
      <c r="CA993"/>
    </row>
    <row r="994" spans="77:79">
      <c r="BY994"/>
      <c r="BZ994"/>
      <c r="CA994"/>
    </row>
    <row r="995" spans="77:79">
      <c r="BY995"/>
      <c r="BZ995"/>
      <c r="CA995"/>
    </row>
    <row r="996" spans="77:79">
      <c r="BY996"/>
      <c r="BZ996"/>
      <c r="CA996"/>
    </row>
    <row r="997" spans="77:79">
      <c r="BY997"/>
      <c r="BZ997"/>
      <c r="CA997"/>
    </row>
    <row r="998" spans="77:79">
      <c r="BY998"/>
      <c r="BZ998"/>
      <c r="CA998"/>
    </row>
    <row r="999" spans="77:79">
      <c r="BY999"/>
      <c r="BZ999"/>
      <c r="CA999"/>
    </row>
    <row r="1000" spans="77:79">
      <c r="BY1000"/>
      <c r="BZ1000"/>
      <c r="CA1000"/>
    </row>
    <row r="1001" spans="77:79">
      <c r="BY1001"/>
      <c r="BZ1001"/>
      <c r="CA1001"/>
    </row>
    <row r="1002" spans="77:79">
      <c r="BY1002"/>
      <c r="BZ1002"/>
      <c r="CA1002"/>
    </row>
    <row r="1003" spans="77:79">
      <c r="BY1003"/>
      <c r="BZ1003"/>
      <c r="CA1003"/>
    </row>
    <row r="1004" spans="77:79">
      <c r="BY1004"/>
      <c r="BZ1004"/>
      <c r="CA1004"/>
    </row>
    <row r="1005" spans="77:79">
      <c r="BY1005"/>
      <c r="BZ1005"/>
      <c r="CA1005"/>
    </row>
    <row r="1006" spans="77:79">
      <c r="BY1006"/>
      <c r="BZ1006"/>
      <c r="CA1006"/>
    </row>
    <row r="1007" spans="77:79">
      <c r="BY1007"/>
      <c r="BZ1007"/>
      <c r="CA1007"/>
    </row>
    <row r="1008" spans="77:79">
      <c r="BY1008"/>
      <c r="BZ1008"/>
      <c r="CA1008"/>
    </row>
    <row r="1009" spans="77:79">
      <c r="BY1009"/>
      <c r="BZ1009"/>
      <c r="CA1009"/>
    </row>
    <row r="1010" spans="77:79">
      <c r="BY1010"/>
      <c r="BZ1010"/>
      <c r="CA1010"/>
    </row>
    <row r="1011" spans="77:79">
      <c r="BY1011"/>
      <c r="BZ1011"/>
      <c r="CA1011"/>
    </row>
    <row r="1012" spans="77:79">
      <c r="BY1012"/>
      <c r="BZ1012"/>
      <c r="CA1012"/>
    </row>
    <row r="1013" spans="77:79">
      <c r="BY1013"/>
      <c r="BZ1013"/>
      <c r="CA1013"/>
    </row>
    <row r="1014" spans="77:79">
      <c r="BY1014"/>
      <c r="BZ1014"/>
      <c r="CA1014"/>
    </row>
    <row r="1015" spans="77:79">
      <c r="BY1015"/>
      <c r="BZ1015"/>
      <c r="CA1015"/>
    </row>
    <row r="1016" spans="77:79">
      <c r="BY1016"/>
      <c r="BZ1016"/>
      <c r="CA1016"/>
    </row>
    <row r="1017" spans="77:79">
      <c r="BY1017"/>
      <c r="BZ1017"/>
      <c r="CA1017"/>
    </row>
    <row r="1018" spans="77:79">
      <c r="BY1018"/>
      <c r="BZ1018"/>
      <c r="CA1018"/>
    </row>
    <row r="1019" spans="77:79">
      <c r="BY1019"/>
      <c r="BZ1019"/>
      <c r="CA1019"/>
    </row>
    <row r="1020" spans="77:79">
      <c r="BY1020"/>
      <c r="BZ1020"/>
      <c r="CA1020"/>
    </row>
    <row r="1021" spans="77:79">
      <c r="BY1021"/>
      <c r="BZ1021"/>
      <c r="CA1021"/>
    </row>
    <row r="1022" spans="77:79">
      <c r="BY1022"/>
      <c r="BZ1022"/>
      <c r="CA1022"/>
    </row>
    <row r="1023" spans="77:79">
      <c r="BY1023"/>
      <c r="BZ1023"/>
      <c r="CA1023"/>
    </row>
    <row r="1024" spans="77:79">
      <c r="BY1024"/>
      <c r="BZ1024"/>
      <c r="CA1024"/>
    </row>
    <row r="1025" spans="77:79">
      <c r="BY1025"/>
      <c r="BZ1025"/>
      <c r="CA1025"/>
    </row>
    <row r="1026" spans="77:79">
      <c r="BY1026"/>
      <c r="BZ1026"/>
      <c r="CA1026"/>
    </row>
    <row r="1027" spans="77:79">
      <c r="BY1027"/>
      <c r="BZ1027"/>
      <c r="CA1027"/>
    </row>
    <row r="1028" spans="77:79">
      <c r="BY1028"/>
      <c r="BZ1028"/>
      <c r="CA1028"/>
    </row>
    <row r="1029" spans="77:79">
      <c r="BY1029"/>
      <c r="BZ1029"/>
      <c r="CA1029"/>
    </row>
    <row r="1030" spans="77:79">
      <c r="BY1030"/>
      <c r="BZ1030"/>
      <c r="CA1030"/>
    </row>
    <row r="1031" spans="77:79">
      <c r="BY1031"/>
      <c r="BZ1031"/>
      <c r="CA1031"/>
    </row>
    <row r="1032" spans="77:79">
      <c r="BY1032"/>
      <c r="BZ1032"/>
      <c r="CA1032"/>
    </row>
    <row r="1033" spans="77:79">
      <c r="BY1033"/>
      <c r="BZ1033"/>
      <c r="CA1033"/>
    </row>
    <row r="1034" spans="77:79">
      <c r="BY1034"/>
      <c r="BZ1034"/>
      <c r="CA1034"/>
    </row>
    <row r="1035" spans="77:79">
      <c r="BY1035"/>
      <c r="BZ1035"/>
      <c r="CA1035"/>
    </row>
    <row r="1036" spans="77:79">
      <c r="BY1036"/>
      <c r="BZ1036"/>
      <c r="CA1036"/>
    </row>
    <row r="1037" spans="77:79">
      <c r="BY1037"/>
      <c r="BZ1037"/>
      <c r="CA1037"/>
    </row>
    <row r="1038" spans="77:79">
      <c r="BY1038"/>
      <c r="BZ1038"/>
      <c r="CA1038"/>
    </row>
    <row r="1039" spans="77:79">
      <c r="BY1039"/>
      <c r="BZ1039"/>
      <c r="CA1039"/>
    </row>
    <row r="1040" spans="77:79">
      <c r="BY1040"/>
      <c r="BZ1040"/>
      <c r="CA1040"/>
    </row>
    <row r="1041" spans="77:79">
      <c r="BY1041"/>
      <c r="BZ1041"/>
      <c r="CA1041"/>
    </row>
    <row r="1042" spans="77:79">
      <c r="BY1042"/>
      <c r="BZ1042"/>
      <c r="CA1042"/>
    </row>
    <row r="1043" spans="77:79">
      <c r="BY1043"/>
      <c r="BZ1043"/>
      <c r="CA1043"/>
    </row>
    <row r="1044" spans="77:79">
      <c r="BY1044"/>
      <c r="BZ1044"/>
      <c r="CA1044"/>
    </row>
    <row r="1045" spans="77:79">
      <c r="BY1045"/>
      <c r="BZ1045"/>
      <c r="CA1045"/>
    </row>
    <row r="1046" spans="77:79">
      <c r="BY1046"/>
      <c r="BZ1046"/>
      <c r="CA1046"/>
    </row>
    <row r="1047" spans="77:79">
      <c r="BY1047"/>
      <c r="BZ1047"/>
      <c r="CA1047"/>
    </row>
    <row r="1048" spans="77:79">
      <c r="BY1048"/>
      <c r="BZ1048"/>
      <c r="CA1048"/>
    </row>
    <row r="1049" spans="77:79">
      <c r="BY1049"/>
      <c r="BZ1049"/>
      <c r="CA1049"/>
    </row>
    <row r="1050" spans="77:79">
      <c r="BY1050"/>
      <c r="BZ1050"/>
      <c r="CA1050"/>
    </row>
    <row r="1051" spans="77:79">
      <c r="BY1051"/>
      <c r="BZ1051"/>
      <c r="CA1051"/>
    </row>
    <row r="1052" spans="77:79">
      <c r="BY1052"/>
      <c r="BZ1052"/>
      <c r="CA1052"/>
    </row>
    <row r="1053" spans="77:79">
      <c r="BY1053"/>
      <c r="BZ1053"/>
      <c r="CA1053"/>
    </row>
    <row r="1054" spans="77:79">
      <c r="BY1054"/>
      <c r="BZ1054"/>
      <c r="CA1054"/>
    </row>
    <row r="1055" spans="77:79">
      <c r="BY1055"/>
      <c r="BZ1055"/>
      <c r="CA1055"/>
    </row>
    <row r="1056" spans="77:79">
      <c r="BY1056"/>
      <c r="BZ1056"/>
      <c r="CA1056"/>
    </row>
    <row r="1057" spans="77:79">
      <c r="BY1057"/>
      <c r="BZ1057"/>
      <c r="CA1057"/>
    </row>
    <row r="1058" spans="77:79">
      <c r="BY1058"/>
      <c r="BZ1058"/>
      <c r="CA1058"/>
    </row>
    <row r="1059" spans="77:79">
      <c r="BY1059"/>
      <c r="BZ1059"/>
      <c r="CA1059"/>
    </row>
    <row r="1060" spans="77:79">
      <c r="BY1060"/>
      <c r="BZ1060"/>
      <c r="CA1060"/>
    </row>
    <row r="1061" spans="77:79">
      <c r="BY1061"/>
      <c r="BZ1061"/>
      <c r="CA1061"/>
    </row>
    <row r="1062" spans="77:79">
      <c r="BY1062"/>
      <c r="BZ1062"/>
      <c r="CA1062"/>
    </row>
    <row r="1063" spans="77:79">
      <c r="BY1063"/>
      <c r="BZ1063"/>
      <c r="CA1063"/>
    </row>
    <row r="1064" spans="77:79">
      <c r="BY1064"/>
      <c r="BZ1064"/>
      <c r="CA1064"/>
    </row>
    <row r="1065" spans="77:79">
      <c r="BY1065"/>
      <c r="BZ1065"/>
      <c r="CA1065"/>
    </row>
    <row r="1066" spans="77:79">
      <c r="BY1066"/>
      <c r="BZ1066"/>
      <c r="CA1066"/>
    </row>
    <row r="1067" spans="77:79">
      <c r="BY1067"/>
      <c r="BZ1067"/>
      <c r="CA1067"/>
    </row>
    <row r="1068" spans="77:79">
      <c r="BY1068"/>
      <c r="BZ1068"/>
      <c r="CA1068"/>
    </row>
    <row r="1069" spans="77:79">
      <c r="BY1069"/>
      <c r="BZ1069"/>
      <c r="CA1069"/>
    </row>
    <row r="1070" spans="77:79">
      <c r="BY1070"/>
      <c r="BZ1070"/>
      <c r="CA1070"/>
    </row>
    <row r="1071" spans="77:79">
      <c r="BY1071"/>
      <c r="BZ1071"/>
      <c r="CA1071"/>
    </row>
    <row r="1072" spans="77:79">
      <c r="BY1072"/>
      <c r="BZ1072"/>
      <c r="CA1072"/>
    </row>
    <row r="1073" spans="77:79">
      <c r="BY1073"/>
      <c r="BZ1073"/>
      <c r="CA1073"/>
    </row>
    <row r="1074" spans="77:79">
      <c r="BY1074"/>
      <c r="BZ1074"/>
      <c r="CA1074"/>
    </row>
    <row r="1075" spans="77:79">
      <c r="BY1075"/>
      <c r="BZ1075"/>
      <c r="CA1075"/>
    </row>
    <row r="1076" spans="77:79">
      <c r="BY1076"/>
      <c r="BZ1076"/>
      <c r="CA1076"/>
    </row>
    <row r="1077" spans="77:79">
      <c r="BY1077"/>
      <c r="BZ1077"/>
      <c r="CA1077"/>
    </row>
    <row r="1078" spans="77:79">
      <c r="BY1078"/>
      <c r="BZ1078"/>
      <c r="CA1078"/>
    </row>
    <row r="1079" spans="77:79">
      <c r="BY1079"/>
      <c r="BZ1079"/>
      <c r="CA1079"/>
    </row>
    <row r="1080" spans="77:79">
      <c r="BY1080"/>
      <c r="BZ1080"/>
      <c r="CA1080"/>
    </row>
    <row r="1081" spans="77:79">
      <c r="BY1081"/>
      <c r="BZ1081"/>
      <c r="CA1081"/>
    </row>
    <row r="1082" spans="77:79">
      <c r="BY1082"/>
      <c r="BZ1082"/>
      <c r="CA1082"/>
    </row>
    <row r="1083" spans="77:79">
      <c r="BY1083"/>
      <c r="BZ1083"/>
      <c r="CA1083"/>
    </row>
    <row r="1084" spans="77:79">
      <c r="BY1084"/>
      <c r="BZ1084"/>
      <c r="CA1084"/>
    </row>
    <row r="1085" spans="77:79">
      <c r="BY1085"/>
      <c r="BZ1085"/>
      <c r="CA1085"/>
    </row>
    <row r="1086" spans="77:79">
      <c r="BY1086"/>
      <c r="BZ1086"/>
      <c r="CA1086"/>
    </row>
    <row r="1087" spans="77:79">
      <c r="BY1087"/>
      <c r="BZ1087"/>
      <c r="CA1087"/>
    </row>
    <row r="1088" spans="77:79">
      <c r="BY1088"/>
      <c r="BZ1088"/>
      <c r="CA1088"/>
    </row>
    <row r="1089" spans="77:79">
      <c r="BY1089"/>
      <c r="BZ1089"/>
      <c r="CA1089"/>
    </row>
    <row r="1090" spans="77:79">
      <c r="BY1090"/>
      <c r="BZ1090"/>
      <c r="CA1090"/>
    </row>
    <row r="1091" spans="77:79">
      <c r="BY1091"/>
      <c r="BZ1091"/>
      <c r="CA1091"/>
    </row>
    <row r="1092" spans="77:79">
      <c r="BY1092"/>
      <c r="BZ1092"/>
      <c r="CA1092"/>
    </row>
    <row r="1093" spans="77:79">
      <c r="BY1093"/>
      <c r="BZ1093"/>
      <c r="CA1093"/>
    </row>
    <row r="1094" spans="77:79">
      <c r="BY1094"/>
      <c r="BZ1094"/>
      <c r="CA1094"/>
    </row>
    <row r="1095" spans="77:79">
      <c r="BY1095"/>
      <c r="BZ1095"/>
      <c r="CA1095"/>
    </row>
    <row r="1096" spans="77:79">
      <c r="BY1096"/>
      <c r="BZ1096"/>
      <c r="CA1096"/>
    </row>
    <row r="1097" spans="77:79">
      <c r="BY1097"/>
      <c r="BZ1097"/>
      <c r="CA1097"/>
    </row>
    <row r="1098" spans="77:79">
      <c r="BY1098"/>
      <c r="BZ1098"/>
      <c r="CA1098"/>
    </row>
    <row r="1099" spans="77:79">
      <c r="BY1099"/>
      <c r="BZ1099"/>
      <c r="CA1099"/>
    </row>
    <row r="1100" spans="77:79">
      <c r="BY1100"/>
      <c r="BZ1100"/>
      <c r="CA1100"/>
    </row>
    <row r="1101" spans="77:79">
      <c r="BY1101"/>
      <c r="BZ1101"/>
      <c r="CA1101"/>
    </row>
    <row r="1102" spans="77:79">
      <c r="BY1102"/>
      <c r="BZ1102"/>
      <c r="CA1102"/>
    </row>
    <row r="1103" spans="77:79">
      <c r="BY1103"/>
      <c r="BZ1103"/>
      <c r="CA1103"/>
    </row>
    <row r="1104" spans="77:79">
      <c r="BY1104"/>
      <c r="BZ1104"/>
      <c r="CA1104"/>
    </row>
    <row r="1105" spans="77:79">
      <c r="BY1105"/>
      <c r="BZ1105"/>
      <c r="CA1105"/>
    </row>
    <row r="1106" spans="77:79">
      <c r="BY1106"/>
      <c r="BZ1106"/>
      <c r="CA1106"/>
    </row>
    <row r="1107" spans="77:79">
      <c r="BY1107"/>
      <c r="BZ1107"/>
      <c r="CA1107"/>
    </row>
    <row r="1108" spans="77:79">
      <c r="BY1108"/>
      <c r="BZ1108"/>
      <c r="CA1108"/>
    </row>
    <row r="1109" spans="77:79">
      <c r="BY1109"/>
      <c r="BZ1109"/>
      <c r="CA1109"/>
    </row>
    <row r="1110" spans="77:79">
      <c r="BY1110"/>
      <c r="BZ1110"/>
      <c r="CA1110"/>
    </row>
    <row r="1111" spans="77:79">
      <c r="BY1111"/>
      <c r="BZ1111"/>
      <c r="CA1111"/>
    </row>
    <row r="1112" spans="77:79">
      <c r="BY1112"/>
      <c r="BZ1112"/>
      <c r="CA1112"/>
    </row>
    <row r="1113" spans="77:79">
      <c r="BY1113"/>
      <c r="BZ1113"/>
      <c r="CA1113"/>
    </row>
    <row r="1114" spans="77:79">
      <c r="BY1114"/>
      <c r="BZ1114"/>
      <c r="CA1114"/>
    </row>
    <row r="1115" spans="77:79">
      <c r="BY1115"/>
      <c r="BZ1115"/>
      <c r="CA1115"/>
    </row>
    <row r="1116" spans="77:79">
      <c r="BY1116"/>
      <c r="BZ1116"/>
      <c r="CA1116"/>
    </row>
    <row r="1117" spans="77:79">
      <c r="BY1117"/>
      <c r="BZ1117"/>
      <c r="CA1117"/>
    </row>
    <row r="1118" spans="77:79">
      <c r="BY1118"/>
      <c r="BZ1118"/>
      <c r="CA1118"/>
    </row>
    <row r="1119" spans="77:79">
      <c r="BY1119"/>
      <c r="BZ1119"/>
      <c r="CA1119"/>
    </row>
    <row r="1120" spans="77:79">
      <c r="BY1120"/>
      <c r="BZ1120"/>
      <c r="CA1120"/>
    </row>
    <row r="1121" spans="77:79">
      <c r="BY1121"/>
      <c r="BZ1121"/>
      <c r="CA1121"/>
    </row>
    <row r="1122" spans="77:79">
      <c r="BY1122"/>
      <c r="BZ1122"/>
      <c r="CA1122"/>
    </row>
    <row r="1123" spans="77:79">
      <c r="BY1123"/>
      <c r="BZ1123"/>
      <c r="CA1123"/>
    </row>
    <row r="1124" spans="77:79">
      <c r="BY1124"/>
      <c r="BZ1124"/>
      <c r="CA1124"/>
    </row>
    <row r="1125" spans="77:79">
      <c r="BY1125"/>
      <c r="BZ1125"/>
      <c r="CA1125"/>
    </row>
    <row r="1126" spans="77:79">
      <c r="BY1126"/>
      <c r="BZ1126"/>
      <c r="CA1126"/>
    </row>
    <row r="1127" spans="77:79">
      <c r="BY1127"/>
      <c r="BZ1127"/>
      <c r="CA1127"/>
    </row>
    <row r="1128" spans="77:79">
      <c r="BY1128"/>
      <c r="BZ1128"/>
      <c r="CA1128"/>
    </row>
    <row r="1129" spans="77:79">
      <c r="BY1129"/>
      <c r="BZ1129"/>
      <c r="CA1129"/>
    </row>
    <row r="1130" spans="77:79">
      <c r="BY1130"/>
      <c r="BZ1130"/>
      <c r="CA1130"/>
    </row>
    <row r="1131" spans="77:79">
      <c r="BY1131"/>
      <c r="BZ1131"/>
      <c r="CA1131"/>
    </row>
    <row r="1132" spans="77:79">
      <c r="BY1132"/>
      <c r="BZ1132"/>
      <c r="CA1132"/>
    </row>
    <row r="1133" spans="77:79">
      <c r="BY1133"/>
      <c r="BZ1133"/>
      <c r="CA1133"/>
    </row>
    <row r="1134" spans="77:79">
      <c r="BY1134"/>
      <c r="BZ1134"/>
      <c r="CA1134"/>
    </row>
    <row r="1135" spans="77:79">
      <c r="BY1135"/>
      <c r="BZ1135"/>
      <c r="CA1135"/>
    </row>
    <row r="1136" spans="77:79">
      <c r="BY1136"/>
      <c r="BZ1136"/>
      <c r="CA1136"/>
    </row>
    <row r="1137" spans="77:79">
      <c r="BY1137"/>
      <c r="BZ1137"/>
      <c r="CA1137"/>
    </row>
    <row r="1138" spans="77:79">
      <c r="BY1138"/>
      <c r="BZ1138"/>
      <c r="CA1138"/>
    </row>
    <row r="1139" spans="77:79">
      <c r="BY1139"/>
      <c r="BZ1139"/>
      <c r="CA1139"/>
    </row>
    <row r="1140" spans="77:79">
      <c r="BY1140"/>
      <c r="BZ1140"/>
      <c r="CA1140"/>
    </row>
    <row r="1141" spans="77:79">
      <c r="BY1141"/>
      <c r="BZ1141"/>
      <c r="CA1141"/>
    </row>
    <row r="1142" spans="77:79">
      <c r="BY1142"/>
      <c r="BZ1142"/>
      <c r="CA1142"/>
    </row>
    <row r="1143" spans="77:79">
      <c r="BY1143"/>
      <c r="BZ1143"/>
      <c r="CA1143"/>
    </row>
    <row r="1144" spans="77:79">
      <c r="BY1144"/>
      <c r="BZ1144"/>
      <c r="CA1144"/>
    </row>
    <row r="1145" spans="77:79">
      <c r="BY1145"/>
      <c r="BZ1145"/>
      <c r="CA1145"/>
    </row>
    <row r="1146" spans="77:79">
      <c r="BY1146"/>
      <c r="BZ1146"/>
      <c r="CA1146"/>
    </row>
    <row r="1147" spans="77:79">
      <c r="BY1147"/>
      <c r="BZ1147"/>
      <c r="CA1147"/>
    </row>
    <row r="1148" spans="77:79">
      <c r="BY1148"/>
      <c r="BZ1148"/>
      <c r="CA1148"/>
    </row>
    <row r="1149" spans="77:79">
      <c r="BY1149"/>
      <c r="BZ1149"/>
      <c r="CA1149"/>
    </row>
    <row r="1150" spans="77:79">
      <c r="BY1150"/>
      <c r="BZ1150"/>
      <c r="CA1150"/>
    </row>
    <row r="1151" spans="77:79">
      <c r="BY1151"/>
      <c r="BZ1151"/>
      <c r="CA1151"/>
    </row>
    <row r="1152" spans="77:79">
      <c r="BY1152"/>
      <c r="BZ1152"/>
      <c r="CA1152"/>
    </row>
    <row r="1153" spans="77:79">
      <c r="BY1153"/>
      <c r="BZ1153"/>
      <c r="CA1153"/>
    </row>
    <row r="1154" spans="77:79">
      <c r="BY1154"/>
      <c r="BZ1154"/>
      <c r="CA1154"/>
    </row>
    <row r="1155" spans="77:79">
      <c r="BY1155"/>
      <c r="BZ1155"/>
      <c r="CA1155"/>
    </row>
    <row r="1156" spans="77:79">
      <c r="BY1156"/>
      <c r="BZ1156"/>
      <c r="CA1156"/>
    </row>
    <row r="1157" spans="77:79">
      <c r="BY1157"/>
      <c r="BZ1157"/>
      <c r="CA1157"/>
    </row>
    <row r="1158" spans="77:79">
      <c r="BY1158"/>
      <c r="BZ1158"/>
      <c r="CA1158"/>
    </row>
    <row r="1159" spans="77:79">
      <c r="BY1159"/>
      <c r="BZ1159"/>
      <c r="CA1159"/>
    </row>
    <row r="1160" spans="77:79">
      <c r="BY1160"/>
      <c r="BZ1160"/>
      <c r="CA1160"/>
    </row>
    <row r="1161" spans="77:79">
      <c r="BY1161"/>
      <c r="BZ1161"/>
      <c r="CA1161"/>
    </row>
    <row r="1162" spans="77:79">
      <c r="BY1162"/>
      <c r="BZ1162"/>
      <c r="CA1162"/>
    </row>
    <row r="1163" spans="77:79">
      <c r="BY1163"/>
      <c r="BZ1163"/>
      <c r="CA1163"/>
    </row>
    <row r="1164" spans="77:79">
      <c r="BY1164"/>
      <c r="BZ1164"/>
      <c r="CA1164"/>
    </row>
    <row r="1165" spans="77:79">
      <c r="BY1165"/>
      <c r="BZ1165"/>
      <c r="CA1165"/>
    </row>
    <row r="1166" spans="77:79">
      <c r="BY1166"/>
      <c r="BZ1166"/>
      <c r="CA1166"/>
    </row>
    <row r="1167" spans="77:79">
      <c r="BY1167"/>
      <c r="BZ1167"/>
      <c r="CA1167"/>
    </row>
    <row r="1168" spans="77:79">
      <c r="BY1168"/>
      <c r="BZ1168"/>
      <c r="CA1168"/>
    </row>
    <row r="1169" spans="77:79">
      <c r="BY1169"/>
      <c r="BZ1169"/>
      <c r="CA1169"/>
    </row>
    <row r="1170" spans="77:79">
      <c r="BY1170"/>
      <c r="BZ1170"/>
      <c r="CA1170"/>
    </row>
    <row r="1171" spans="77:79">
      <c r="BY1171"/>
      <c r="BZ1171"/>
      <c r="CA1171"/>
    </row>
    <row r="1172" spans="77:79">
      <c r="BY1172"/>
      <c r="BZ1172"/>
      <c r="CA1172"/>
    </row>
    <row r="1173" spans="77:79">
      <c r="BY1173"/>
      <c r="BZ1173"/>
      <c r="CA1173"/>
    </row>
    <row r="1174" spans="77:79">
      <c r="BY1174"/>
      <c r="BZ1174"/>
      <c r="CA1174"/>
    </row>
    <row r="1175" spans="77:79">
      <c r="BY1175"/>
      <c r="BZ1175"/>
      <c r="CA1175"/>
    </row>
    <row r="1176" spans="77:79">
      <c r="BY1176"/>
      <c r="BZ1176"/>
      <c r="CA1176"/>
    </row>
    <row r="1177" spans="77:79">
      <c r="BY1177"/>
      <c r="BZ1177"/>
      <c r="CA1177"/>
    </row>
    <row r="1178" spans="77:79">
      <c r="BY1178"/>
      <c r="BZ1178"/>
      <c r="CA1178"/>
    </row>
    <row r="1179" spans="77:79">
      <c r="BY1179"/>
      <c r="BZ1179"/>
      <c r="CA1179"/>
    </row>
    <row r="1180" spans="77:79">
      <c r="BY1180"/>
      <c r="BZ1180"/>
      <c r="CA1180"/>
    </row>
    <row r="1181" spans="77:79">
      <c r="BY1181"/>
      <c r="BZ1181"/>
      <c r="CA1181"/>
    </row>
    <row r="1182" spans="77:79">
      <c r="BY1182"/>
      <c r="BZ1182"/>
      <c r="CA1182"/>
    </row>
    <row r="1183" spans="77:79">
      <c r="BY1183"/>
      <c r="BZ1183"/>
      <c r="CA1183"/>
    </row>
    <row r="1184" spans="77:79">
      <c r="BY1184"/>
      <c r="BZ1184"/>
      <c r="CA1184"/>
    </row>
    <row r="1185" spans="77:79">
      <c r="BY1185"/>
      <c r="BZ1185"/>
      <c r="CA1185"/>
    </row>
    <row r="1186" spans="77:79">
      <c r="BY1186"/>
      <c r="BZ1186"/>
      <c r="CA1186"/>
    </row>
    <row r="1187" spans="77:79">
      <c r="BY1187"/>
      <c r="BZ1187"/>
      <c r="CA1187"/>
    </row>
    <row r="1188" spans="77:79">
      <c r="BY1188"/>
      <c r="BZ1188"/>
      <c r="CA1188"/>
    </row>
    <row r="1189" spans="77:79">
      <c r="BY1189"/>
      <c r="BZ1189"/>
      <c r="CA1189"/>
    </row>
    <row r="1190" spans="77:79">
      <c r="BY1190"/>
      <c r="BZ1190"/>
      <c r="CA1190"/>
    </row>
    <row r="1191" spans="77:79">
      <c r="BY1191"/>
      <c r="BZ1191"/>
      <c r="CA1191"/>
    </row>
    <row r="1192" spans="77:79">
      <c r="BY1192"/>
      <c r="BZ1192"/>
      <c r="CA1192"/>
    </row>
    <row r="1193" spans="77:79">
      <c r="BY1193"/>
      <c r="BZ1193"/>
      <c r="CA1193"/>
    </row>
    <row r="1194" spans="77:79">
      <c r="BY1194"/>
      <c r="BZ1194"/>
      <c r="CA1194"/>
    </row>
    <row r="1195" spans="77:79">
      <c r="BY1195"/>
      <c r="BZ1195"/>
      <c r="CA1195"/>
    </row>
    <row r="1196" spans="77:79">
      <c r="BY1196"/>
      <c r="BZ1196"/>
      <c r="CA1196"/>
    </row>
    <row r="1197" spans="77:79">
      <c r="BY1197"/>
      <c r="BZ1197"/>
      <c r="CA1197"/>
    </row>
    <row r="1198" spans="77:79">
      <c r="BY1198"/>
      <c r="BZ1198"/>
      <c r="CA1198"/>
    </row>
    <row r="1199" spans="77:79">
      <c r="BY1199"/>
      <c r="BZ1199"/>
      <c r="CA1199"/>
    </row>
    <row r="1200" spans="77:79">
      <c r="BY1200"/>
      <c r="BZ1200"/>
      <c r="CA1200"/>
    </row>
    <row r="1201" spans="77:79">
      <c r="BY1201"/>
      <c r="BZ1201"/>
      <c r="CA1201"/>
    </row>
    <row r="1202" spans="77:79">
      <c r="BY1202"/>
      <c r="BZ1202"/>
      <c r="CA1202"/>
    </row>
    <row r="1203" spans="77:79">
      <c r="BY1203"/>
      <c r="BZ1203"/>
      <c r="CA1203"/>
    </row>
    <row r="1204" spans="77:79">
      <c r="BY1204"/>
      <c r="BZ1204"/>
      <c r="CA1204"/>
    </row>
    <row r="1205" spans="77:79">
      <c r="BY1205"/>
      <c r="BZ1205"/>
      <c r="CA1205"/>
    </row>
    <row r="1206" spans="77:79">
      <c r="BY1206"/>
      <c r="BZ1206"/>
      <c r="CA1206"/>
    </row>
    <row r="1207" spans="77:79">
      <c r="BY1207"/>
      <c r="BZ1207"/>
      <c r="CA1207"/>
    </row>
    <row r="1208" spans="77:79">
      <c r="BY1208"/>
      <c r="BZ1208"/>
      <c r="CA1208"/>
    </row>
    <row r="1209" spans="77:79">
      <c r="BY1209"/>
      <c r="BZ1209"/>
      <c r="CA1209"/>
    </row>
    <row r="1210" spans="77:79">
      <c r="BY1210"/>
      <c r="BZ1210"/>
      <c r="CA1210"/>
    </row>
    <row r="1211" spans="77:79">
      <c r="BY1211"/>
      <c r="BZ1211"/>
      <c r="CA1211"/>
    </row>
    <row r="1212" spans="77:79">
      <c r="BY1212"/>
      <c r="BZ1212"/>
      <c r="CA1212"/>
    </row>
    <row r="1213" spans="77:79">
      <c r="BY1213"/>
      <c r="BZ1213"/>
      <c r="CA1213"/>
    </row>
    <row r="1214" spans="77:79">
      <c r="BY1214"/>
      <c r="BZ1214"/>
      <c r="CA1214"/>
    </row>
    <row r="1215" spans="77:79">
      <c r="BY1215"/>
      <c r="BZ1215"/>
      <c r="CA1215"/>
    </row>
    <row r="1216" spans="77:79">
      <c r="BY1216"/>
      <c r="BZ1216"/>
      <c r="CA1216"/>
    </row>
    <row r="1217" spans="77:79">
      <c r="BY1217"/>
      <c r="BZ1217"/>
      <c r="CA1217"/>
    </row>
    <row r="1218" spans="77:79">
      <c r="BY1218"/>
      <c r="BZ1218"/>
      <c r="CA1218"/>
    </row>
    <row r="1219" spans="77:79">
      <c r="BY1219"/>
      <c r="BZ1219"/>
      <c r="CA1219"/>
    </row>
    <row r="1220" spans="77:79">
      <c r="BY1220"/>
      <c r="BZ1220"/>
      <c r="CA1220"/>
    </row>
    <row r="1221" spans="77:79">
      <c r="BY1221"/>
      <c r="BZ1221"/>
      <c r="CA1221"/>
    </row>
    <row r="1222" spans="77:79">
      <c r="BY1222"/>
      <c r="BZ1222"/>
      <c r="CA1222"/>
    </row>
    <row r="1223" spans="77:79">
      <c r="BY1223"/>
      <c r="BZ1223"/>
      <c r="CA1223"/>
    </row>
    <row r="1224" spans="77:79">
      <c r="BY1224"/>
      <c r="BZ1224"/>
      <c r="CA1224"/>
    </row>
    <row r="1225" spans="77:79">
      <c r="BY1225"/>
      <c r="BZ1225"/>
      <c r="CA1225"/>
    </row>
    <row r="1226" spans="77:79">
      <c r="BY1226"/>
      <c r="BZ1226"/>
      <c r="CA1226"/>
    </row>
    <row r="1227" spans="77:79">
      <c r="BY1227"/>
      <c r="BZ1227"/>
      <c r="CA1227"/>
    </row>
    <row r="1228" spans="77:79">
      <c r="BY1228"/>
      <c r="BZ1228"/>
      <c r="CA1228"/>
    </row>
    <row r="1229" spans="77:79">
      <c r="BY1229"/>
      <c r="BZ1229"/>
      <c r="CA1229"/>
    </row>
    <row r="1230" spans="77:79">
      <c r="BY1230"/>
      <c r="BZ1230"/>
      <c r="CA1230"/>
    </row>
    <row r="1231" spans="77:79">
      <c r="BY1231"/>
      <c r="BZ1231"/>
      <c r="CA1231"/>
    </row>
    <row r="1232" spans="77:79">
      <c r="BY1232"/>
      <c r="BZ1232"/>
      <c r="CA1232"/>
    </row>
    <row r="1233" spans="77:79">
      <c r="BY1233"/>
      <c r="BZ1233"/>
      <c r="CA1233"/>
    </row>
    <row r="1234" spans="77:79">
      <c r="BY1234"/>
      <c r="BZ1234"/>
      <c r="CA1234"/>
    </row>
    <row r="1235" spans="77:79">
      <c r="BY1235"/>
      <c r="BZ1235"/>
      <c r="CA1235"/>
    </row>
    <row r="1236" spans="77:79">
      <c r="BY1236"/>
      <c r="BZ1236"/>
      <c r="CA1236"/>
    </row>
    <row r="1237" spans="77:79">
      <c r="BY1237"/>
      <c r="BZ1237"/>
      <c r="CA1237"/>
    </row>
    <row r="1238" spans="77:79">
      <c r="BY1238"/>
      <c r="BZ1238"/>
      <c r="CA1238"/>
    </row>
    <row r="1239" spans="77:79">
      <c r="BY1239"/>
      <c r="BZ1239"/>
      <c r="CA1239"/>
    </row>
    <row r="1240" spans="77:79">
      <c r="BY1240"/>
      <c r="BZ1240"/>
      <c r="CA1240"/>
    </row>
    <row r="1241" spans="77:79">
      <c r="BY1241"/>
      <c r="BZ1241"/>
      <c r="CA1241"/>
    </row>
    <row r="1242" spans="77:79">
      <c r="BY1242"/>
      <c r="BZ1242"/>
      <c r="CA1242"/>
    </row>
    <row r="1243" spans="77:79">
      <c r="BY1243"/>
      <c r="BZ1243"/>
      <c r="CA1243"/>
    </row>
    <row r="1244" spans="77:79">
      <c r="BY1244"/>
      <c r="BZ1244"/>
      <c r="CA1244"/>
    </row>
    <row r="1245" spans="77:79">
      <c r="BY1245"/>
      <c r="BZ1245"/>
      <c r="CA1245"/>
    </row>
    <row r="1246" spans="77:79">
      <c r="BY1246"/>
      <c r="BZ1246"/>
      <c r="CA1246"/>
    </row>
    <row r="1247" spans="77:79">
      <c r="BY1247"/>
      <c r="BZ1247"/>
      <c r="CA1247"/>
    </row>
    <row r="1248" spans="77:79">
      <c r="BY1248"/>
      <c r="BZ1248"/>
      <c r="CA1248"/>
    </row>
    <row r="1249" spans="77:79">
      <c r="BY1249"/>
      <c r="BZ1249"/>
      <c r="CA1249"/>
    </row>
    <row r="1250" spans="77:79">
      <c r="BY1250"/>
      <c r="BZ1250"/>
      <c r="CA1250"/>
    </row>
    <row r="1251" spans="77:79">
      <c r="BY1251"/>
      <c r="BZ1251"/>
      <c r="CA1251"/>
    </row>
    <row r="1252" spans="77:79">
      <c r="BY1252"/>
      <c r="BZ1252"/>
      <c r="CA1252"/>
    </row>
    <row r="1253" spans="77:79">
      <c r="BY1253"/>
      <c r="BZ1253"/>
      <c r="CA1253"/>
    </row>
    <row r="1254" spans="77:79">
      <c r="BY1254"/>
      <c r="BZ1254"/>
      <c r="CA1254"/>
    </row>
    <row r="1255" spans="77:79">
      <c r="BY1255"/>
      <c r="BZ1255"/>
      <c r="CA1255"/>
    </row>
    <row r="1256" spans="77:79">
      <c r="BY1256"/>
      <c r="BZ1256"/>
      <c r="CA1256"/>
    </row>
    <row r="1257" spans="77:79">
      <c r="BY1257"/>
      <c r="BZ1257"/>
      <c r="CA1257"/>
    </row>
    <row r="1258" spans="77:79">
      <c r="BY1258"/>
      <c r="BZ1258"/>
      <c r="CA1258"/>
    </row>
    <row r="1259" spans="77:79">
      <c r="BY1259"/>
      <c r="BZ1259"/>
      <c r="CA1259"/>
    </row>
    <row r="1260" spans="77:79">
      <c r="BY1260"/>
      <c r="BZ1260"/>
      <c r="CA1260"/>
    </row>
    <row r="1261" spans="77:79">
      <c r="BY1261"/>
      <c r="BZ1261"/>
      <c r="CA1261"/>
    </row>
    <row r="1262" spans="77:79">
      <c r="BY1262"/>
      <c r="BZ1262"/>
      <c r="CA1262"/>
    </row>
    <row r="1263" spans="77:79">
      <c r="BY1263"/>
      <c r="BZ1263"/>
      <c r="CA1263"/>
    </row>
    <row r="1264" spans="77:79">
      <c r="BY1264"/>
      <c r="BZ1264"/>
      <c r="CA1264"/>
    </row>
    <row r="1265" spans="77:79">
      <c r="BY1265"/>
      <c r="BZ1265"/>
      <c r="CA1265"/>
    </row>
    <row r="1266" spans="77:79">
      <c r="BY1266"/>
      <c r="BZ1266"/>
      <c r="CA1266"/>
    </row>
    <row r="1267" spans="77:79">
      <c r="BY1267"/>
      <c r="BZ1267"/>
      <c r="CA1267"/>
    </row>
    <row r="1268" spans="77:79">
      <c r="BY1268"/>
      <c r="BZ1268"/>
      <c r="CA1268"/>
    </row>
    <row r="1269" spans="77:79">
      <c r="BY1269"/>
      <c r="BZ1269"/>
      <c r="CA1269"/>
    </row>
    <row r="1270" spans="77:79">
      <c r="BY1270"/>
      <c r="BZ1270"/>
      <c r="CA1270"/>
    </row>
    <row r="1271" spans="77:79">
      <c r="BY1271"/>
      <c r="BZ1271"/>
      <c r="CA1271"/>
    </row>
    <row r="1272" spans="77:79">
      <c r="BY1272"/>
      <c r="BZ1272"/>
      <c r="CA1272"/>
    </row>
    <row r="1273" spans="77:79">
      <c r="BY1273"/>
      <c r="BZ1273"/>
      <c r="CA1273"/>
    </row>
    <row r="1274" spans="77:79">
      <c r="BY1274"/>
      <c r="BZ1274"/>
      <c r="CA1274"/>
    </row>
    <row r="1275" spans="77:79">
      <c r="BY1275"/>
      <c r="BZ1275"/>
      <c r="CA1275"/>
    </row>
    <row r="1276" spans="77:79">
      <c r="BY1276"/>
      <c r="BZ1276"/>
      <c r="CA1276"/>
    </row>
    <row r="1277" spans="77:79">
      <c r="BY1277"/>
      <c r="BZ1277"/>
      <c r="CA1277"/>
    </row>
    <row r="1278" spans="77:79">
      <c r="BY1278"/>
      <c r="BZ1278"/>
      <c r="CA1278"/>
    </row>
    <row r="1279" spans="77:79">
      <c r="BY1279"/>
      <c r="BZ1279"/>
      <c r="CA1279"/>
    </row>
    <row r="1280" spans="77:79">
      <c r="BY1280"/>
      <c r="BZ1280"/>
      <c r="CA1280"/>
    </row>
    <row r="1281" spans="77:79">
      <c r="BY1281"/>
      <c r="BZ1281"/>
      <c r="CA1281"/>
    </row>
    <row r="1282" spans="77:79">
      <c r="BY1282"/>
      <c r="BZ1282"/>
      <c r="CA1282"/>
    </row>
    <row r="1283" spans="77:79">
      <c r="BY1283"/>
      <c r="BZ1283"/>
      <c r="CA1283"/>
    </row>
    <row r="1284" spans="77:79">
      <c r="BY1284"/>
      <c r="BZ1284"/>
      <c r="CA1284"/>
    </row>
    <row r="1285" spans="77:79">
      <c r="BY1285"/>
      <c r="BZ1285"/>
      <c r="CA1285"/>
    </row>
    <row r="1286" spans="77:79">
      <c r="BY1286"/>
      <c r="BZ1286"/>
      <c r="CA1286"/>
    </row>
    <row r="1287" spans="77:79">
      <c r="BY1287"/>
      <c r="BZ1287"/>
      <c r="CA1287"/>
    </row>
    <row r="1288" spans="77:79">
      <c r="BY1288"/>
      <c r="BZ1288"/>
      <c r="CA1288"/>
    </row>
    <row r="1289" spans="77:79">
      <c r="BY1289"/>
      <c r="BZ1289"/>
      <c r="CA1289"/>
    </row>
    <row r="1290" spans="77:79">
      <c r="BY1290"/>
      <c r="BZ1290"/>
      <c r="CA1290"/>
    </row>
    <row r="1291" spans="77:79">
      <c r="BY1291"/>
      <c r="BZ1291"/>
      <c r="CA1291"/>
    </row>
    <row r="1292" spans="77:79">
      <c r="BY1292"/>
      <c r="BZ1292"/>
      <c r="CA1292"/>
    </row>
    <row r="1293" spans="77:79">
      <c r="BY1293"/>
      <c r="BZ1293"/>
      <c r="CA1293"/>
    </row>
    <row r="1294" spans="77:79">
      <c r="BY1294"/>
      <c r="BZ1294"/>
      <c r="CA1294"/>
    </row>
    <row r="1295" spans="77:79">
      <c r="BY1295"/>
      <c r="BZ1295"/>
      <c r="CA1295"/>
    </row>
    <row r="1296" spans="77:79">
      <c r="BY1296"/>
      <c r="BZ1296"/>
      <c r="CA1296"/>
    </row>
    <row r="1297" spans="77:79">
      <c r="BY1297"/>
      <c r="BZ1297"/>
      <c r="CA1297"/>
    </row>
    <row r="1298" spans="77:79">
      <c r="BY1298"/>
      <c r="BZ1298"/>
      <c r="CA1298"/>
    </row>
    <row r="1299" spans="77:79">
      <c r="BY1299"/>
      <c r="BZ1299"/>
      <c r="CA1299"/>
    </row>
    <row r="1300" spans="77:79">
      <c r="BY1300"/>
      <c r="BZ1300"/>
      <c r="CA1300"/>
    </row>
    <row r="1301" spans="77:79">
      <c r="BY1301"/>
      <c r="BZ1301"/>
      <c r="CA1301"/>
    </row>
    <row r="1302" spans="77:79">
      <c r="BY1302"/>
      <c r="BZ1302"/>
      <c r="CA1302"/>
    </row>
    <row r="1303" spans="77:79">
      <c r="BY1303"/>
      <c r="BZ1303"/>
      <c r="CA1303"/>
    </row>
    <row r="1304" spans="77:79">
      <c r="BY1304"/>
      <c r="BZ1304"/>
      <c r="CA1304"/>
    </row>
    <row r="1305" spans="77:79">
      <c r="BY1305"/>
      <c r="BZ1305"/>
      <c r="CA1305"/>
    </row>
    <row r="1306" spans="77:79">
      <c r="BY1306"/>
      <c r="BZ1306"/>
      <c r="CA1306"/>
    </row>
    <row r="1307" spans="77:79">
      <c r="BY1307"/>
      <c r="BZ1307"/>
      <c r="CA1307"/>
    </row>
    <row r="1308" spans="77:79">
      <c r="BY1308"/>
      <c r="BZ1308"/>
      <c r="CA1308"/>
    </row>
    <row r="1309" spans="77:79">
      <c r="BY1309"/>
      <c r="BZ1309"/>
      <c r="CA1309"/>
    </row>
    <row r="1310" spans="77:79">
      <c r="BY1310"/>
      <c r="BZ1310"/>
      <c r="CA1310"/>
    </row>
    <row r="1311" spans="77:79">
      <c r="BY1311"/>
      <c r="BZ1311"/>
      <c r="CA1311"/>
    </row>
    <row r="1312" spans="77:79">
      <c r="BY1312"/>
      <c r="BZ1312"/>
      <c r="CA1312"/>
    </row>
    <row r="1313" spans="77:79">
      <c r="BY1313"/>
      <c r="BZ1313"/>
      <c r="CA1313"/>
    </row>
    <row r="1314" spans="77:79">
      <c r="BY1314"/>
      <c r="BZ1314"/>
      <c r="CA1314"/>
    </row>
    <row r="1315" spans="77:79">
      <c r="BY1315"/>
      <c r="BZ1315"/>
      <c r="CA1315"/>
    </row>
    <row r="1316" spans="77:79">
      <c r="BY1316"/>
      <c r="BZ1316"/>
      <c r="CA1316"/>
    </row>
    <row r="1317" spans="77:79">
      <c r="BY1317"/>
      <c r="BZ1317"/>
      <c r="CA1317"/>
    </row>
    <row r="1318" spans="77:79">
      <c r="BY1318"/>
      <c r="BZ1318"/>
      <c r="CA1318"/>
    </row>
    <row r="1319" spans="77:79">
      <c r="BY1319"/>
      <c r="BZ1319"/>
      <c r="CA1319"/>
    </row>
    <row r="1320" spans="77:79">
      <c r="BY1320"/>
      <c r="BZ1320"/>
      <c r="CA1320"/>
    </row>
    <row r="1321" spans="77:79">
      <c r="BY1321"/>
      <c r="BZ1321"/>
      <c r="CA1321"/>
    </row>
    <row r="1322" spans="77:79">
      <c r="BY1322"/>
      <c r="BZ1322"/>
      <c r="CA1322"/>
    </row>
    <row r="1323" spans="77:79">
      <c r="BY1323"/>
      <c r="BZ1323"/>
      <c r="CA1323"/>
    </row>
    <row r="1324" spans="77:79">
      <c r="BY1324"/>
      <c r="BZ1324"/>
      <c r="CA1324"/>
    </row>
    <row r="1325" spans="77:79">
      <c r="BY1325"/>
      <c r="BZ1325"/>
      <c r="CA1325"/>
    </row>
    <row r="1326" spans="77:79">
      <c r="BY1326"/>
      <c r="BZ1326"/>
      <c r="CA1326"/>
    </row>
    <row r="1327" spans="77:79">
      <c r="BY1327"/>
      <c r="BZ1327"/>
      <c r="CA1327"/>
    </row>
    <row r="1328" spans="77:79">
      <c r="BY1328"/>
      <c r="BZ1328"/>
      <c r="CA1328"/>
    </row>
    <row r="1329" spans="77:79">
      <c r="BY1329"/>
      <c r="BZ1329"/>
      <c r="CA1329"/>
    </row>
    <row r="1330" spans="77:79">
      <c r="BY1330"/>
      <c r="BZ1330"/>
      <c r="CA1330"/>
    </row>
    <row r="1331" spans="77:79">
      <c r="BY1331"/>
      <c r="BZ1331"/>
      <c r="CA1331"/>
    </row>
    <row r="1332" spans="77:79">
      <c r="BY1332"/>
      <c r="BZ1332"/>
      <c r="CA1332"/>
    </row>
    <row r="1333" spans="77:79">
      <c r="BY1333"/>
      <c r="BZ1333"/>
      <c r="CA1333"/>
    </row>
    <row r="1334" spans="77:79">
      <c r="BY1334"/>
      <c r="BZ1334"/>
      <c r="CA1334"/>
    </row>
    <row r="1335" spans="77:79">
      <c r="BY1335"/>
      <c r="BZ1335"/>
      <c r="CA1335"/>
    </row>
    <row r="1336" spans="77:79">
      <c r="BY1336"/>
      <c r="BZ1336"/>
      <c r="CA1336"/>
    </row>
    <row r="1337" spans="77:79">
      <c r="BY1337"/>
      <c r="BZ1337"/>
      <c r="CA1337"/>
    </row>
    <row r="1338" spans="77:79">
      <c r="BY1338"/>
      <c r="BZ1338"/>
      <c r="CA1338"/>
    </row>
    <row r="1339" spans="77:79">
      <c r="BY1339"/>
      <c r="BZ1339"/>
      <c r="CA1339"/>
    </row>
    <row r="1340" spans="77:79">
      <c r="BY1340"/>
      <c r="BZ1340"/>
      <c r="CA1340"/>
    </row>
    <row r="1341" spans="77:79">
      <c r="BY1341"/>
      <c r="BZ1341"/>
      <c r="CA1341"/>
    </row>
    <row r="1342" spans="77:79">
      <c r="BY1342"/>
      <c r="BZ1342"/>
      <c r="CA1342"/>
    </row>
    <row r="1343" spans="77:79">
      <c r="BY1343"/>
      <c r="BZ1343"/>
      <c r="CA1343"/>
    </row>
    <row r="1344" spans="77:79">
      <c r="BY1344"/>
      <c r="BZ1344"/>
      <c r="CA1344"/>
    </row>
    <row r="1345" spans="77:79">
      <c r="BY1345"/>
      <c r="BZ1345"/>
      <c r="CA1345"/>
    </row>
    <row r="1346" spans="77:79">
      <c r="BY1346"/>
      <c r="BZ1346"/>
      <c r="CA1346"/>
    </row>
    <row r="1347" spans="77:79">
      <c r="BY1347"/>
      <c r="BZ1347"/>
      <c r="CA1347"/>
    </row>
    <row r="1348" spans="77:79">
      <c r="BY1348"/>
      <c r="BZ1348"/>
      <c r="CA1348"/>
    </row>
    <row r="1349" spans="77:79">
      <c r="BY1349"/>
      <c r="BZ1349"/>
      <c r="CA1349"/>
    </row>
    <row r="1350" spans="77:79">
      <c r="BY1350"/>
      <c r="BZ1350"/>
      <c r="CA1350"/>
    </row>
    <row r="1351" spans="77:79">
      <c r="BY1351"/>
      <c r="BZ1351"/>
      <c r="CA1351"/>
    </row>
    <row r="1352" spans="77:79">
      <c r="BY1352"/>
      <c r="BZ1352"/>
      <c r="CA1352"/>
    </row>
    <row r="1353" spans="77:79">
      <c r="BY1353"/>
      <c r="BZ1353"/>
      <c r="CA1353"/>
    </row>
    <row r="1354" spans="77:79">
      <c r="BY1354"/>
      <c r="BZ1354"/>
      <c r="CA1354"/>
    </row>
    <row r="1355" spans="77:79">
      <c r="BY1355"/>
      <c r="BZ1355"/>
      <c r="CA1355"/>
    </row>
    <row r="1356" spans="77:79">
      <c r="BY1356"/>
      <c r="BZ1356"/>
      <c r="CA1356"/>
    </row>
    <row r="1357" spans="77:79">
      <c r="BY1357"/>
      <c r="BZ1357"/>
      <c r="CA1357"/>
    </row>
    <row r="1358" spans="77:79">
      <c r="BY1358"/>
      <c r="BZ1358"/>
      <c r="CA1358"/>
    </row>
    <row r="1359" spans="77:79">
      <c r="BY1359"/>
      <c r="BZ1359"/>
      <c r="CA1359"/>
    </row>
    <row r="1360" spans="77:79">
      <c r="BY1360"/>
      <c r="BZ1360"/>
      <c r="CA1360"/>
    </row>
    <row r="1361" spans="77:79">
      <c r="BY1361"/>
      <c r="BZ1361"/>
      <c r="CA1361"/>
    </row>
    <row r="1362" spans="77:79">
      <c r="BY1362"/>
      <c r="BZ1362"/>
      <c r="CA1362"/>
    </row>
    <row r="1363" spans="77:79">
      <c r="BY1363"/>
      <c r="BZ1363"/>
      <c r="CA1363"/>
    </row>
    <row r="1364" spans="77:79">
      <c r="BY1364"/>
      <c r="BZ1364"/>
      <c r="CA1364"/>
    </row>
    <row r="1365" spans="77:79">
      <c r="BY1365"/>
      <c r="BZ1365"/>
      <c r="CA1365"/>
    </row>
    <row r="1366" spans="77:79">
      <c r="BY1366"/>
      <c r="BZ1366"/>
      <c r="CA1366"/>
    </row>
    <row r="1367" spans="77:79">
      <c r="BY1367"/>
      <c r="BZ1367"/>
      <c r="CA1367"/>
    </row>
    <row r="1368" spans="77:79">
      <c r="BY1368"/>
      <c r="BZ1368"/>
      <c r="CA1368"/>
    </row>
    <row r="1369" spans="77:79">
      <c r="BY1369"/>
      <c r="BZ1369"/>
      <c r="CA1369"/>
    </row>
    <row r="1370" spans="77:79">
      <c r="BY1370"/>
      <c r="BZ1370"/>
      <c r="CA1370"/>
    </row>
    <row r="1371" spans="77:79">
      <c r="BY1371"/>
      <c r="BZ1371"/>
      <c r="CA1371"/>
    </row>
    <row r="1372" spans="77:79">
      <c r="BY1372"/>
      <c r="BZ1372"/>
      <c r="CA1372"/>
    </row>
    <row r="1373" spans="77:79">
      <c r="BY1373"/>
      <c r="BZ1373"/>
      <c r="CA1373"/>
    </row>
    <row r="1374" spans="77:79">
      <c r="BY1374"/>
      <c r="BZ1374"/>
      <c r="CA1374"/>
    </row>
    <row r="1375" spans="77:79">
      <c r="BY1375"/>
      <c r="BZ1375"/>
      <c r="CA1375"/>
    </row>
    <row r="1376" spans="77:79">
      <c r="BY1376"/>
      <c r="BZ1376"/>
      <c r="CA1376"/>
    </row>
    <row r="1377" spans="77:79">
      <c r="BY1377"/>
      <c r="BZ1377"/>
      <c r="CA1377"/>
    </row>
    <row r="1378" spans="77:79">
      <c r="BY1378"/>
      <c r="BZ1378"/>
      <c r="CA1378"/>
    </row>
    <row r="1379" spans="77:79">
      <c r="BY1379"/>
      <c r="BZ1379"/>
      <c r="CA1379"/>
    </row>
    <row r="1380" spans="77:79">
      <c r="BY1380"/>
      <c r="BZ1380"/>
      <c r="CA1380"/>
    </row>
    <row r="1381" spans="77:79">
      <c r="BY1381"/>
      <c r="BZ1381"/>
      <c r="CA1381"/>
    </row>
    <row r="1382" spans="77:79">
      <c r="BY1382"/>
      <c r="BZ1382"/>
      <c r="CA1382"/>
    </row>
    <row r="1383" spans="77:79">
      <c r="BY1383"/>
      <c r="BZ1383"/>
      <c r="CA1383"/>
    </row>
    <row r="1384" spans="77:79">
      <c r="BY1384"/>
      <c r="BZ1384"/>
      <c r="CA1384"/>
    </row>
    <row r="1385" spans="77:79">
      <c r="BY1385"/>
      <c r="BZ1385"/>
      <c r="CA1385"/>
    </row>
    <row r="1386" spans="77:79">
      <c r="BY1386"/>
      <c r="BZ1386"/>
      <c r="CA1386"/>
    </row>
    <row r="1387" spans="77:79">
      <c r="BY1387"/>
      <c r="BZ1387"/>
      <c r="CA1387"/>
    </row>
    <row r="1388" spans="77:79">
      <c r="BY1388"/>
      <c r="BZ1388"/>
      <c r="CA1388"/>
    </row>
    <row r="1389" spans="77:79">
      <c r="BY1389"/>
      <c r="BZ1389"/>
      <c r="CA1389"/>
    </row>
    <row r="1390" spans="77:79">
      <c r="BY1390"/>
      <c r="BZ1390"/>
      <c r="CA1390"/>
    </row>
    <row r="1391" spans="77:79">
      <c r="BY1391"/>
      <c r="BZ1391"/>
      <c r="CA1391"/>
    </row>
    <row r="1392" spans="77:79">
      <c r="BY1392"/>
      <c r="BZ1392"/>
      <c r="CA1392"/>
    </row>
    <row r="1393" spans="77:79">
      <c r="BY1393"/>
      <c r="BZ1393"/>
      <c r="CA1393"/>
    </row>
    <row r="1394" spans="77:79">
      <c r="BY1394"/>
      <c r="BZ1394"/>
      <c r="CA1394"/>
    </row>
    <row r="1395" spans="77:79">
      <c r="BY1395"/>
      <c r="BZ1395"/>
      <c r="CA1395"/>
    </row>
    <row r="1396" spans="77:79">
      <c r="BY1396"/>
      <c r="BZ1396"/>
      <c r="CA1396"/>
    </row>
    <row r="1397" spans="77:79">
      <c r="BY1397"/>
      <c r="BZ1397"/>
      <c r="CA1397"/>
    </row>
    <row r="1398" spans="77:79">
      <c r="BY1398"/>
      <c r="BZ1398"/>
      <c r="CA1398"/>
    </row>
    <row r="1399" spans="77:79">
      <c r="BY1399"/>
      <c r="BZ1399"/>
      <c r="CA1399"/>
    </row>
    <row r="1400" spans="77:79">
      <c r="BY1400"/>
      <c r="BZ1400"/>
      <c r="CA1400"/>
    </row>
    <row r="1401" spans="77:79">
      <c r="BY1401"/>
      <c r="BZ1401"/>
      <c r="CA1401"/>
    </row>
    <row r="1402" spans="77:79">
      <c r="BY1402"/>
      <c r="BZ1402"/>
      <c r="CA1402"/>
    </row>
    <row r="1403" spans="77:79">
      <c r="BY1403"/>
      <c r="BZ1403"/>
      <c r="CA1403"/>
    </row>
    <row r="1404" spans="77:79">
      <c r="BY1404"/>
      <c r="BZ1404"/>
      <c r="CA1404"/>
    </row>
    <row r="1405" spans="77:79">
      <c r="BY1405"/>
      <c r="BZ1405"/>
      <c r="CA1405"/>
    </row>
    <row r="1406" spans="77:79">
      <c r="BY1406"/>
      <c r="BZ1406"/>
      <c r="CA1406"/>
    </row>
    <row r="1407" spans="77:79">
      <c r="BY1407"/>
      <c r="BZ1407"/>
      <c r="CA1407"/>
    </row>
    <row r="1408" spans="77:79">
      <c r="BY1408"/>
      <c r="BZ1408"/>
      <c r="CA1408"/>
    </row>
    <row r="1409" spans="77:79">
      <c r="BY1409"/>
      <c r="BZ1409"/>
      <c r="CA1409"/>
    </row>
    <row r="1410" spans="77:79">
      <c r="BY1410"/>
      <c r="BZ1410"/>
      <c r="CA1410"/>
    </row>
    <row r="1411" spans="77:79">
      <c r="BY1411"/>
      <c r="BZ1411"/>
      <c r="CA1411"/>
    </row>
    <row r="1412" spans="77:79">
      <c r="BY1412"/>
      <c r="BZ1412"/>
      <c r="CA1412"/>
    </row>
    <row r="1413" spans="77:79">
      <c r="BY1413"/>
      <c r="BZ1413"/>
      <c r="CA1413"/>
    </row>
    <row r="1414" spans="77:79">
      <c r="BY1414"/>
      <c r="BZ1414"/>
      <c r="CA1414"/>
    </row>
    <row r="1415" spans="77:79">
      <c r="BY1415"/>
      <c r="BZ1415"/>
      <c r="CA1415"/>
    </row>
    <row r="1416" spans="77:79">
      <c r="BY1416"/>
      <c r="BZ1416"/>
      <c r="CA1416"/>
    </row>
    <row r="1417" spans="77:79">
      <c r="BY1417"/>
      <c r="BZ1417"/>
      <c r="CA1417"/>
    </row>
    <row r="1418" spans="77:79">
      <c r="BY1418"/>
      <c r="BZ1418"/>
      <c r="CA1418"/>
    </row>
    <row r="1419" spans="77:79">
      <c r="BY1419"/>
      <c r="BZ1419"/>
      <c r="CA1419"/>
    </row>
    <row r="1420" spans="77:79">
      <c r="BY1420"/>
      <c r="BZ1420"/>
      <c r="CA1420"/>
    </row>
    <row r="1421" spans="77:79">
      <c r="BY1421"/>
      <c r="BZ1421"/>
      <c r="CA1421"/>
    </row>
    <row r="1422" spans="77:79">
      <c r="BY1422"/>
      <c r="BZ1422"/>
      <c r="CA1422"/>
    </row>
    <row r="1423" spans="77:79">
      <c r="BY1423"/>
      <c r="BZ1423"/>
      <c r="CA1423"/>
    </row>
    <row r="1424" spans="77:79">
      <c r="BY1424"/>
      <c r="BZ1424"/>
      <c r="CA1424"/>
    </row>
    <row r="1425" spans="77:79">
      <c r="BY1425"/>
      <c r="BZ1425"/>
      <c r="CA1425"/>
    </row>
    <row r="1426" spans="77:79">
      <c r="BY1426"/>
      <c r="BZ1426"/>
      <c r="CA1426"/>
    </row>
    <row r="1427" spans="77:79">
      <c r="BY1427"/>
      <c r="BZ1427"/>
      <c r="CA1427"/>
    </row>
    <row r="1428" spans="77:79">
      <c r="BY1428"/>
      <c r="BZ1428"/>
      <c r="CA1428"/>
    </row>
    <row r="1429" spans="77:79">
      <c r="BY1429"/>
      <c r="BZ1429"/>
      <c r="CA1429"/>
    </row>
    <row r="1430" spans="77:79">
      <c r="BY1430"/>
      <c r="BZ1430"/>
      <c r="CA1430"/>
    </row>
    <row r="1431" spans="77:79">
      <c r="BY1431"/>
      <c r="BZ1431"/>
      <c r="CA1431"/>
    </row>
    <row r="1432" spans="77:79">
      <c r="BY1432"/>
      <c r="BZ1432"/>
      <c r="CA1432"/>
    </row>
    <row r="1433" spans="77:79">
      <c r="BY1433"/>
      <c r="BZ1433"/>
      <c r="CA1433"/>
    </row>
    <row r="1434" spans="77:79">
      <c r="BY1434"/>
      <c r="BZ1434"/>
      <c r="CA1434"/>
    </row>
    <row r="1435" spans="77:79">
      <c r="BY1435"/>
      <c r="BZ1435"/>
      <c r="CA1435"/>
    </row>
    <row r="1436" spans="77:79">
      <c r="BY1436"/>
      <c r="BZ1436"/>
      <c r="CA1436"/>
    </row>
    <row r="1437" spans="77:79">
      <c r="BY1437"/>
      <c r="BZ1437"/>
      <c r="CA1437"/>
    </row>
    <row r="1438" spans="77:79">
      <c r="BY1438"/>
      <c r="BZ1438"/>
      <c r="CA1438"/>
    </row>
    <row r="1439" spans="77:79">
      <c r="BY1439"/>
      <c r="BZ1439"/>
      <c r="CA1439"/>
    </row>
    <row r="1440" spans="77:79">
      <c r="BY1440"/>
      <c r="BZ1440"/>
      <c r="CA1440"/>
    </row>
    <row r="1441" spans="77:79">
      <c r="BY1441"/>
      <c r="BZ1441"/>
      <c r="CA1441"/>
    </row>
    <row r="1442" spans="77:79">
      <c r="BY1442"/>
      <c r="BZ1442"/>
    </row>
    <row r="1443" spans="77:79">
      <c r="BY1443"/>
      <c r="BZ1443"/>
    </row>
    <row r="1444" spans="77:79">
      <c r="BY1444"/>
      <c r="BZ1444"/>
    </row>
    <row r="1445" spans="77:79">
      <c r="BY1445"/>
      <c r="BZ1445"/>
    </row>
    <row r="1446" spans="77:79">
      <c r="BY1446"/>
      <c r="BZ1446"/>
    </row>
    <row r="1447" spans="77:79">
      <c r="BY1447"/>
      <c r="BZ1447"/>
    </row>
    <row r="1448" spans="77:79">
      <c r="BY1448"/>
      <c r="BZ1448"/>
    </row>
    <row r="1449" spans="77:79">
      <c r="BY1449"/>
      <c r="BZ1449"/>
    </row>
    <row r="1450" spans="77:79">
      <c r="BY1450"/>
      <c r="BZ1450"/>
    </row>
    <row r="1451" spans="77:79">
      <c r="BY1451"/>
      <c r="BZ1451"/>
    </row>
    <row r="1452" spans="77:79">
      <c r="BY1452"/>
      <c r="BZ1452"/>
    </row>
    <row r="1453" spans="77:79">
      <c r="BY1453"/>
      <c r="BZ1453"/>
    </row>
    <row r="1454" spans="77:79">
      <c r="BY1454"/>
      <c r="BZ1454"/>
    </row>
    <row r="1455" spans="77:79">
      <c r="BY1455"/>
      <c r="BZ1455"/>
    </row>
    <row r="1456" spans="77:79">
      <c r="BY1456"/>
      <c r="BZ1456"/>
    </row>
    <row r="1457" spans="77:78">
      <c r="BY1457"/>
      <c r="BZ1457"/>
    </row>
    <row r="1458" spans="77:78">
      <c r="BY1458"/>
      <c r="BZ1458"/>
    </row>
    <row r="1459" spans="77:78">
      <c r="BY1459"/>
      <c r="BZ1459"/>
    </row>
    <row r="1460" spans="77:78">
      <c r="BY1460"/>
      <c r="BZ1460"/>
    </row>
    <row r="1461" spans="77:78">
      <c r="BY1461"/>
      <c r="BZ1461"/>
    </row>
    <row r="1462" spans="77:78">
      <c r="BY1462"/>
      <c r="BZ1462"/>
    </row>
    <row r="1463" spans="77:78">
      <c r="BY1463"/>
      <c r="BZ1463"/>
    </row>
    <row r="1464" spans="77:78">
      <c r="BY1464"/>
      <c r="BZ1464"/>
    </row>
    <row r="1465" spans="77:78">
      <c r="BY1465"/>
      <c r="BZ1465"/>
    </row>
    <row r="1466" spans="77:78">
      <c r="BY1466"/>
      <c r="BZ1466"/>
    </row>
    <row r="1467" spans="77:78">
      <c r="BY1467"/>
      <c r="BZ1467"/>
    </row>
    <row r="1468" spans="77:78">
      <c r="BY1468"/>
      <c r="BZ1468"/>
    </row>
    <row r="1469" spans="77:78">
      <c r="BY1469"/>
      <c r="BZ1469"/>
    </row>
    <row r="1470" spans="77:78">
      <c r="BY1470"/>
      <c r="BZ1470"/>
    </row>
    <row r="1471" spans="77:78">
      <c r="BY1471"/>
      <c r="BZ1471"/>
    </row>
    <row r="1472" spans="77:78">
      <c r="BY1472"/>
      <c r="BZ1472"/>
    </row>
    <row r="1473" spans="77:78">
      <c r="BY1473"/>
      <c r="BZ1473"/>
    </row>
    <row r="1474" spans="77:78">
      <c r="BY1474"/>
      <c r="BZ1474"/>
    </row>
    <row r="1475" spans="77:78">
      <c r="BY1475"/>
      <c r="BZ1475"/>
    </row>
    <row r="1476" spans="77:78">
      <c r="BY1476"/>
      <c r="BZ1476"/>
    </row>
    <row r="1477" spans="77:78">
      <c r="BY1477"/>
      <c r="BZ1477"/>
    </row>
    <row r="1478" spans="77:78">
      <c r="BY1478"/>
      <c r="BZ1478"/>
    </row>
    <row r="1479" spans="77:78">
      <c r="BY1479"/>
      <c r="BZ1479"/>
    </row>
    <row r="1480" spans="77:78">
      <c r="BY1480"/>
      <c r="BZ1480"/>
    </row>
    <row r="1481" spans="77:78">
      <c r="BY1481"/>
      <c r="BZ1481"/>
    </row>
    <row r="1482" spans="77:78">
      <c r="BY1482"/>
      <c r="BZ1482"/>
    </row>
    <row r="1483" spans="77:78">
      <c r="BY1483"/>
      <c r="BZ1483"/>
    </row>
    <row r="1484" spans="77:78">
      <c r="BY1484"/>
      <c r="BZ1484"/>
    </row>
    <row r="1485" spans="77:78">
      <c r="BY1485"/>
      <c r="BZ1485"/>
    </row>
    <row r="1486" spans="77:78">
      <c r="BY1486"/>
      <c r="BZ1486"/>
    </row>
    <row r="1487" spans="77:78">
      <c r="BY1487"/>
      <c r="BZ1487"/>
    </row>
    <row r="1488" spans="77:78">
      <c r="BY1488"/>
      <c r="BZ1488"/>
    </row>
    <row r="1489" spans="77:78">
      <c r="BY1489"/>
      <c r="BZ1489"/>
    </row>
    <row r="1490" spans="77:78">
      <c r="BY1490"/>
      <c r="BZ1490"/>
    </row>
    <row r="1491" spans="77:78">
      <c r="BY1491"/>
      <c r="BZ1491"/>
    </row>
    <row r="1492" spans="77:78">
      <c r="BY1492"/>
      <c r="BZ1492"/>
    </row>
    <row r="1493" spans="77:78">
      <c r="BY1493"/>
      <c r="BZ1493"/>
    </row>
    <row r="1494" spans="77:78">
      <c r="BY1494"/>
      <c r="BZ1494"/>
    </row>
    <row r="1495" spans="77:78">
      <c r="BY1495"/>
      <c r="BZ1495"/>
    </row>
    <row r="1496" spans="77:78">
      <c r="BY1496"/>
      <c r="BZ1496"/>
    </row>
    <row r="1497" spans="77:78">
      <c r="BY1497"/>
      <c r="BZ1497"/>
    </row>
    <row r="1498" spans="77:78">
      <c r="BY1498"/>
      <c r="BZ1498"/>
    </row>
    <row r="1499" spans="77:78">
      <c r="BY1499"/>
      <c r="BZ1499"/>
    </row>
    <row r="1500" spans="77:78">
      <c r="BY1500"/>
      <c r="BZ1500"/>
    </row>
    <row r="1501" spans="77:78">
      <c r="BY1501"/>
      <c r="BZ1501"/>
    </row>
    <row r="1502" spans="77:78">
      <c r="BY1502"/>
      <c r="BZ1502"/>
    </row>
    <row r="1503" spans="77:78">
      <c r="BY1503"/>
      <c r="BZ1503"/>
    </row>
    <row r="1504" spans="77:78">
      <c r="BY1504"/>
      <c r="BZ1504"/>
    </row>
    <row r="1505" spans="77:78">
      <c r="BY1505"/>
      <c r="BZ1505"/>
    </row>
    <row r="1506" spans="77:78">
      <c r="BY1506"/>
      <c r="BZ1506"/>
    </row>
    <row r="1507" spans="77:78">
      <c r="BY1507"/>
      <c r="BZ1507"/>
    </row>
    <row r="1508" spans="77:78">
      <c r="BY1508"/>
      <c r="BZ1508"/>
    </row>
    <row r="1509" spans="77:78">
      <c r="BY1509"/>
      <c r="BZ1509"/>
    </row>
    <row r="1510" spans="77:78">
      <c r="BY1510"/>
      <c r="BZ1510"/>
    </row>
    <row r="1511" spans="77:78">
      <c r="BY1511"/>
      <c r="BZ1511"/>
    </row>
    <row r="1512" spans="77:78">
      <c r="BY1512"/>
      <c r="BZ1512"/>
    </row>
    <row r="1513" spans="77:78">
      <c r="BY1513"/>
      <c r="BZ1513"/>
    </row>
    <row r="1514" spans="77:78">
      <c r="BY1514"/>
      <c r="BZ1514"/>
    </row>
    <row r="1515" spans="77:78">
      <c r="BY1515"/>
      <c r="BZ1515"/>
    </row>
    <row r="1516" spans="77:78">
      <c r="BY1516"/>
      <c r="BZ1516"/>
    </row>
    <row r="1517" spans="77:78">
      <c r="BY1517"/>
      <c r="BZ1517"/>
    </row>
    <row r="1518" spans="77:78">
      <c r="BY1518"/>
      <c r="BZ1518"/>
    </row>
    <row r="1519" spans="77:78">
      <c r="BY1519"/>
      <c r="BZ1519"/>
    </row>
    <row r="1520" spans="77:78">
      <c r="BY1520"/>
      <c r="BZ1520"/>
    </row>
    <row r="1521" spans="77:78">
      <c r="BY1521"/>
      <c r="BZ1521"/>
    </row>
    <row r="1522" spans="77:78">
      <c r="BY1522"/>
      <c r="BZ1522"/>
    </row>
    <row r="1523" spans="77:78">
      <c r="BY1523"/>
      <c r="BZ1523"/>
    </row>
    <row r="1524" spans="77:78">
      <c r="BY1524"/>
      <c r="BZ1524"/>
    </row>
    <row r="1525" spans="77:78">
      <c r="BY1525"/>
      <c r="BZ1525"/>
    </row>
    <row r="1526" spans="77:78">
      <c r="BY1526"/>
      <c r="BZ1526"/>
    </row>
    <row r="1527" spans="77:78">
      <c r="BY1527"/>
      <c r="BZ1527"/>
    </row>
    <row r="1528" spans="77:78">
      <c r="BY1528"/>
      <c r="BZ1528"/>
    </row>
    <row r="1529" spans="77:78">
      <c r="BY1529"/>
      <c r="BZ1529"/>
    </row>
    <row r="1530" spans="77:78">
      <c r="BY1530"/>
      <c r="BZ1530"/>
    </row>
    <row r="1531" spans="77:78">
      <c r="BY1531"/>
      <c r="BZ1531"/>
    </row>
    <row r="1532" spans="77:78">
      <c r="BY1532"/>
      <c r="BZ1532"/>
    </row>
    <row r="1533" spans="77:78">
      <c r="BY1533"/>
      <c r="BZ1533"/>
    </row>
    <row r="1534" spans="77:78">
      <c r="BY1534"/>
      <c r="BZ1534"/>
    </row>
    <row r="1535" spans="77:78">
      <c r="BY1535"/>
      <c r="BZ1535"/>
    </row>
    <row r="1536" spans="77:78">
      <c r="BY1536"/>
      <c r="BZ1536"/>
    </row>
    <row r="1537" spans="77:78">
      <c r="BY1537"/>
      <c r="BZ1537"/>
    </row>
    <row r="1538" spans="77:78">
      <c r="BY1538"/>
      <c r="BZ1538"/>
    </row>
    <row r="1539" spans="77:78">
      <c r="BY1539"/>
      <c r="BZ1539"/>
    </row>
    <row r="1540" spans="77:78">
      <c r="BY1540"/>
      <c r="BZ1540"/>
    </row>
    <row r="1541" spans="77:78">
      <c r="BY1541"/>
      <c r="BZ1541"/>
    </row>
    <row r="1542" spans="77:78">
      <c r="BY1542"/>
      <c r="BZ1542"/>
    </row>
    <row r="1543" spans="77:78">
      <c r="BY1543"/>
      <c r="BZ1543"/>
    </row>
    <row r="1544" spans="77:78">
      <c r="BY1544"/>
      <c r="BZ1544"/>
    </row>
    <row r="1545" spans="77:78">
      <c r="BY1545"/>
      <c r="BZ1545"/>
    </row>
    <row r="1546" spans="77:78">
      <c r="BY1546"/>
      <c r="BZ1546"/>
    </row>
    <row r="1547" spans="77:78">
      <c r="BY1547"/>
      <c r="BZ1547"/>
    </row>
    <row r="1548" spans="77:78">
      <c r="BY1548"/>
      <c r="BZ1548"/>
    </row>
    <row r="1549" spans="77:78">
      <c r="BY1549"/>
      <c r="BZ1549"/>
    </row>
    <row r="1550" spans="77:78">
      <c r="BY1550"/>
      <c r="BZ1550"/>
    </row>
    <row r="1551" spans="77:78">
      <c r="BY1551"/>
      <c r="BZ1551"/>
    </row>
    <row r="1552" spans="77:78">
      <c r="BY1552"/>
      <c r="BZ1552"/>
    </row>
    <row r="1553" spans="77:78">
      <c r="BY1553"/>
      <c r="BZ1553"/>
    </row>
    <row r="1554" spans="77:78">
      <c r="BY1554"/>
      <c r="BZ1554"/>
    </row>
    <row r="1555" spans="77:78">
      <c r="BY1555"/>
      <c r="BZ1555"/>
    </row>
    <row r="1556" spans="77:78">
      <c r="BY1556"/>
      <c r="BZ1556"/>
    </row>
    <row r="1557" spans="77:78">
      <c r="BY1557"/>
      <c r="BZ1557"/>
    </row>
    <row r="1558" spans="77:78">
      <c r="BY1558"/>
      <c r="BZ1558"/>
    </row>
    <row r="1559" spans="77:78">
      <c r="BY1559"/>
      <c r="BZ1559"/>
    </row>
    <row r="1560" spans="77:78">
      <c r="BY1560"/>
      <c r="BZ1560"/>
    </row>
    <row r="1561" spans="77:78">
      <c r="BY1561"/>
      <c r="BZ1561"/>
    </row>
    <row r="1562" spans="77:78">
      <c r="BY1562"/>
      <c r="BZ1562"/>
    </row>
    <row r="1563" spans="77:78">
      <c r="BY1563"/>
      <c r="BZ1563"/>
    </row>
    <row r="1564" spans="77:78">
      <c r="BY1564"/>
      <c r="BZ1564"/>
    </row>
    <row r="1565" spans="77:78">
      <c r="BY1565"/>
      <c r="BZ1565"/>
    </row>
    <row r="1566" spans="77:78">
      <c r="BY1566"/>
      <c r="BZ1566"/>
    </row>
    <row r="1567" spans="77:78">
      <c r="BY1567"/>
      <c r="BZ1567"/>
    </row>
    <row r="1568" spans="77:78">
      <c r="BY1568"/>
      <c r="BZ1568"/>
    </row>
    <row r="1569" spans="77:78">
      <c r="BY1569"/>
      <c r="BZ1569"/>
    </row>
    <row r="1570" spans="77:78">
      <c r="BY1570"/>
      <c r="BZ1570"/>
    </row>
    <row r="1571" spans="77:78">
      <c r="BY1571"/>
      <c r="BZ1571"/>
    </row>
    <row r="1572" spans="77:78">
      <c r="BY1572"/>
      <c r="BZ1572"/>
    </row>
    <row r="1573" spans="77:78">
      <c r="BY1573"/>
      <c r="BZ1573"/>
    </row>
    <row r="1574" spans="77:78">
      <c r="BY1574"/>
      <c r="BZ1574"/>
    </row>
    <row r="1575" spans="77:78">
      <c r="BY1575"/>
      <c r="BZ1575"/>
    </row>
    <row r="1576" spans="77:78">
      <c r="BY1576"/>
      <c r="BZ1576"/>
    </row>
    <row r="1577" spans="77:78">
      <c r="BY1577"/>
      <c r="BZ1577"/>
    </row>
    <row r="1578" spans="77:78">
      <c r="BY1578"/>
      <c r="BZ1578"/>
    </row>
    <row r="1579" spans="77:78">
      <c r="BY1579"/>
      <c r="BZ1579"/>
    </row>
    <row r="1580" spans="77:78">
      <c r="BY1580"/>
      <c r="BZ1580"/>
    </row>
    <row r="1581" spans="77:78">
      <c r="BY1581"/>
      <c r="BZ1581"/>
    </row>
    <row r="1582" spans="77:78">
      <c r="BY1582"/>
      <c r="BZ1582"/>
    </row>
    <row r="1583" spans="77:78">
      <c r="BY1583"/>
      <c r="BZ1583"/>
    </row>
    <row r="1584" spans="77:78">
      <c r="BY1584"/>
      <c r="BZ1584"/>
    </row>
    <row r="1585" spans="77:78">
      <c r="BY1585"/>
      <c r="BZ1585"/>
    </row>
    <row r="1586" spans="77:78">
      <c r="BY1586"/>
      <c r="BZ1586"/>
    </row>
    <row r="1587" spans="77:78">
      <c r="BY1587"/>
      <c r="BZ1587"/>
    </row>
    <row r="1588" spans="77:78">
      <c r="BY1588"/>
      <c r="BZ1588"/>
    </row>
    <row r="1589" spans="77:78">
      <c r="BY1589"/>
      <c r="BZ1589"/>
    </row>
    <row r="1590" spans="77:78">
      <c r="BY1590"/>
      <c r="BZ1590"/>
    </row>
    <row r="1591" spans="77:78">
      <c r="BY1591"/>
      <c r="BZ1591"/>
    </row>
    <row r="1592" spans="77:78">
      <c r="BY1592"/>
      <c r="BZ1592"/>
    </row>
    <row r="1593" spans="77:78">
      <c r="BY1593"/>
      <c r="BZ1593"/>
    </row>
    <row r="1594" spans="77:78">
      <c r="BY1594"/>
      <c r="BZ1594"/>
    </row>
    <row r="1595" spans="77:78">
      <c r="BY1595"/>
      <c r="BZ1595"/>
    </row>
    <row r="1596" spans="77:78">
      <c r="BY1596"/>
      <c r="BZ1596"/>
    </row>
    <row r="1597" spans="77:78">
      <c r="BY1597"/>
      <c r="BZ1597"/>
    </row>
    <row r="1598" spans="77:78">
      <c r="BY1598"/>
      <c r="BZ1598"/>
    </row>
    <row r="1599" spans="77:78">
      <c r="BY1599"/>
      <c r="BZ1599"/>
    </row>
    <row r="1600" spans="77:78">
      <c r="BY1600"/>
      <c r="BZ1600"/>
    </row>
    <row r="1601" spans="77:78">
      <c r="BY1601"/>
      <c r="BZ1601"/>
    </row>
    <row r="1602" spans="77:78">
      <c r="BY1602"/>
      <c r="BZ1602"/>
    </row>
    <row r="1603" spans="77:78">
      <c r="BY1603"/>
      <c r="BZ1603"/>
    </row>
    <row r="1604" spans="77:78">
      <c r="BY1604"/>
      <c r="BZ1604"/>
    </row>
    <row r="1605" spans="77:78">
      <c r="BY1605"/>
      <c r="BZ1605"/>
    </row>
    <row r="1606" spans="77:78">
      <c r="BY1606"/>
      <c r="BZ1606"/>
    </row>
    <row r="1607" spans="77:78">
      <c r="BY1607"/>
      <c r="BZ1607"/>
    </row>
    <row r="1608" spans="77:78">
      <c r="BY1608"/>
      <c r="BZ1608"/>
    </row>
    <row r="1609" spans="77:78">
      <c r="BY1609"/>
      <c r="BZ1609"/>
    </row>
    <row r="1610" spans="77:78">
      <c r="BY1610"/>
      <c r="BZ1610"/>
    </row>
    <row r="1611" spans="77:78">
      <c r="BY1611"/>
      <c r="BZ1611"/>
    </row>
    <row r="1612" spans="77:78">
      <c r="BY1612"/>
      <c r="BZ1612"/>
    </row>
    <row r="1613" spans="77:78">
      <c r="BY1613"/>
      <c r="BZ1613"/>
    </row>
    <row r="1614" spans="77:78">
      <c r="BY1614"/>
      <c r="BZ1614"/>
    </row>
    <row r="1615" spans="77:78">
      <c r="BY1615"/>
      <c r="BZ1615"/>
    </row>
    <row r="1616" spans="77:78">
      <c r="BY1616"/>
      <c r="BZ1616"/>
    </row>
    <row r="1617" spans="77:78">
      <c r="BY1617"/>
      <c r="BZ1617"/>
    </row>
    <row r="1618" spans="77:78">
      <c r="BY1618"/>
      <c r="BZ1618"/>
    </row>
    <row r="1619" spans="77:78">
      <c r="BY1619"/>
      <c r="BZ1619"/>
    </row>
    <row r="1620" spans="77:78">
      <c r="BY1620"/>
      <c r="BZ1620"/>
    </row>
    <row r="1621" spans="77:78">
      <c r="BY1621"/>
      <c r="BZ1621"/>
    </row>
    <row r="1622" spans="77:78">
      <c r="BY1622"/>
      <c r="BZ1622"/>
    </row>
    <row r="1623" spans="77:78">
      <c r="BY1623"/>
      <c r="BZ1623"/>
    </row>
    <row r="1624" spans="77:78">
      <c r="BY1624"/>
      <c r="BZ1624"/>
    </row>
    <row r="1625" spans="77:78">
      <c r="BY1625"/>
      <c r="BZ1625"/>
    </row>
    <row r="1626" spans="77:78">
      <c r="BY1626"/>
      <c r="BZ1626"/>
    </row>
    <row r="1627" spans="77:78">
      <c r="BY1627"/>
      <c r="BZ1627"/>
    </row>
    <row r="1628" spans="77:78">
      <c r="BY1628"/>
      <c r="BZ1628"/>
    </row>
    <row r="1629" spans="77:78">
      <c r="BY1629"/>
      <c r="BZ1629"/>
    </row>
    <row r="1630" spans="77:78">
      <c r="BY1630"/>
      <c r="BZ1630"/>
    </row>
    <row r="1631" spans="77:78">
      <c r="BY1631"/>
      <c r="BZ1631"/>
    </row>
    <row r="1632" spans="77:78">
      <c r="BY1632"/>
      <c r="BZ1632"/>
    </row>
    <row r="1633" spans="77:78">
      <c r="BY1633"/>
      <c r="BZ1633"/>
    </row>
    <row r="1634" spans="77:78">
      <c r="BY1634"/>
      <c r="BZ1634"/>
    </row>
    <row r="1635" spans="77:78">
      <c r="BY1635"/>
      <c r="BZ1635"/>
    </row>
    <row r="1636" spans="77:78">
      <c r="BY1636"/>
      <c r="BZ1636"/>
    </row>
    <row r="1637" spans="77:78">
      <c r="BY1637"/>
      <c r="BZ1637"/>
    </row>
    <row r="1638" spans="77:78">
      <c r="BY1638"/>
      <c r="BZ1638"/>
    </row>
    <row r="1639" spans="77:78">
      <c r="BY1639"/>
      <c r="BZ1639"/>
    </row>
    <row r="1640" spans="77:78">
      <c r="BY1640"/>
      <c r="BZ1640"/>
    </row>
    <row r="1641" spans="77:78">
      <c r="BY1641"/>
      <c r="BZ1641"/>
    </row>
    <row r="1642" spans="77:78">
      <c r="BY1642"/>
      <c r="BZ1642"/>
    </row>
    <row r="1643" spans="77:78">
      <c r="BY1643"/>
      <c r="BZ1643"/>
    </row>
    <row r="1644" spans="77:78">
      <c r="BY1644"/>
      <c r="BZ1644"/>
    </row>
    <row r="1645" spans="77:78">
      <c r="BY1645"/>
      <c r="BZ1645"/>
    </row>
    <row r="1646" spans="77:78">
      <c r="BY1646"/>
      <c r="BZ1646"/>
    </row>
    <row r="1647" spans="77:78">
      <c r="BY1647"/>
      <c r="BZ1647"/>
    </row>
    <row r="1648" spans="77:78">
      <c r="BY1648"/>
      <c r="BZ1648"/>
    </row>
    <row r="1649" spans="77:78">
      <c r="BY1649"/>
      <c r="BZ1649"/>
    </row>
    <row r="1650" spans="77:78">
      <c r="BY1650"/>
      <c r="BZ1650"/>
    </row>
    <row r="1651" spans="77:78">
      <c r="BY1651"/>
      <c r="BZ1651"/>
    </row>
    <row r="1652" spans="77:78">
      <c r="BY1652"/>
      <c r="BZ1652"/>
    </row>
    <row r="1653" spans="77:78">
      <c r="BY1653"/>
      <c r="BZ1653"/>
    </row>
    <row r="1654" spans="77:78">
      <c r="BY1654"/>
      <c r="BZ1654"/>
    </row>
    <row r="1655" spans="77:78">
      <c r="BY1655"/>
      <c r="BZ1655"/>
    </row>
    <row r="1656" spans="77:78">
      <c r="BY1656"/>
      <c r="BZ1656"/>
    </row>
    <row r="1657" spans="77:78">
      <c r="BY1657"/>
      <c r="BZ1657"/>
    </row>
    <row r="1658" spans="77:78">
      <c r="BY1658"/>
      <c r="BZ1658"/>
    </row>
    <row r="1659" spans="77:78">
      <c r="BY1659"/>
      <c r="BZ1659"/>
    </row>
    <row r="1660" spans="77:78">
      <c r="BY1660"/>
      <c r="BZ1660"/>
    </row>
    <row r="1661" spans="77:78">
      <c r="BY1661"/>
      <c r="BZ1661"/>
    </row>
    <row r="1662" spans="77:78">
      <c r="BY1662"/>
      <c r="BZ1662"/>
    </row>
    <row r="1663" spans="77:78">
      <c r="BY1663"/>
      <c r="BZ1663"/>
    </row>
    <row r="1664" spans="77:78">
      <c r="BY1664"/>
      <c r="BZ1664"/>
    </row>
    <row r="1665" spans="77:78">
      <c r="BY1665"/>
      <c r="BZ1665"/>
    </row>
    <row r="1666" spans="77:78">
      <c r="BY1666"/>
      <c r="BZ1666"/>
    </row>
    <row r="1667" spans="77:78">
      <c r="BY1667"/>
      <c r="BZ1667"/>
    </row>
    <row r="1668" spans="77:78">
      <c r="BY1668"/>
      <c r="BZ1668"/>
    </row>
    <row r="1669" spans="77:78">
      <c r="BY1669"/>
      <c r="BZ1669"/>
    </row>
    <row r="1670" spans="77:78">
      <c r="BY1670"/>
      <c r="BZ1670"/>
    </row>
    <row r="1671" spans="77:78">
      <c r="BY1671"/>
      <c r="BZ1671"/>
    </row>
    <row r="1672" spans="77:78">
      <c r="BY1672"/>
      <c r="BZ1672"/>
    </row>
    <row r="1673" spans="77:78">
      <c r="BY1673"/>
      <c r="BZ1673"/>
    </row>
    <row r="1674" spans="77:78">
      <c r="BY1674"/>
      <c r="BZ1674"/>
    </row>
    <row r="1675" spans="77:78">
      <c r="BY1675"/>
      <c r="BZ1675"/>
    </row>
    <row r="1676" spans="77:78">
      <c r="BY1676"/>
      <c r="BZ1676"/>
    </row>
    <row r="1677" spans="77:78">
      <c r="BY1677"/>
      <c r="BZ1677"/>
    </row>
    <row r="1678" spans="77:78">
      <c r="BY1678"/>
      <c r="BZ1678"/>
    </row>
    <row r="1679" spans="77:78">
      <c r="BY1679"/>
      <c r="BZ1679"/>
    </row>
    <row r="1680" spans="77:78">
      <c r="BY1680"/>
      <c r="BZ1680"/>
    </row>
    <row r="1681" spans="77:78">
      <c r="BY1681"/>
      <c r="BZ1681"/>
    </row>
    <row r="1682" spans="77:78">
      <c r="BY1682"/>
      <c r="BZ1682"/>
    </row>
    <row r="1683" spans="77:78">
      <c r="BY1683"/>
      <c r="BZ1683"/>
    </row>
    <row r="1684" spans="77:78">
      <c r="BY1684"/>
      <c r="BZ1684"/>
    </row>
    <row r="1685" spans="77:78">
      <c r="BY1685"/>
      <c r="BZ1685"/>
    </row>
    <row r="1686" spans="77:78">
      <c r="BY1686"/>
      <c r="BZ1686"/>
    </row>
    <row r="1687" spans="77:78">
      <c r="BY1687"/>
      <c r="BZ1687"/>
    </row>
    <row r="1688" spans="77:78">
      <c r="BY1688"/>
      <c r="BZ1688"/>
    </row>
    <row r="1689" spans="77:78">
      <c r="BY1689"/>
      <c r="BZ1689"/>
    </row>
    <row r="1690" spans="77:78">
      <c r="BY1690"/>
      <c r="BZ1690"/>
    </row>
    <row r="1691" spans="77:78">
      <c r="BY1691"/>
      <c r="BZ1691"/>
    </row>
    <row r="1692" spans="77:78">
      <c r="BY1692"/>
      <c r="BZ1692"/>
    </row>
    <row r="1693" spans="77:78">
      <c r="BY1693"/>
      <c r="BZ1693"/>
    </row>
    <row r="1694" spans="77:78">
      <c r="BY1694"/>
      <c r="BZ1694"/>
    </row>
    <row r="1695" spans="77:78">
      <c r="BY1695"/>
      <c r="BZ1695"/>
    </row>
    <row r="1696" spans="77:78">
      <c r="BY1696"/>
      <c r="BZ1696"/>
    </row>
    <row r="1697" spans="77:78">
      <c r="BY1697"/>
      <c r="BZ1697"/>
    </row>
    <row r="1698" spans="77:78">
      <c r="BY1698"/>
      <c r="BZ1698"/>
    </row>
    <row r="1699" spans="77:78">
      <c r="BY1699"/>
      <c r="BZ1699"/>
    </row>
    <row r="1700" spans="77:78">
      <c r="BY1700"/>
      <c r="BZ1700"/>
    </row>
    <row r="1701" spans="77:78">
      <c r="BY1701"/>
      <c r="BZ1701"/>
    </row>
    <row r="1702" spans="77:78">
      <c r="BY1702"/>
      <c r="BZ1702"/>
    </row>
    <row r="1703" spans="77:78">
      <c r="BY1703"/>
      <c r="BZ1703"/>
    </row>
    <row r="1704" spans="77:78">
      <c r="BY1704"/>
      <c r="BZ1704"/>
    </row>
    <row r="1705" spans="77:78">
      <c r="BY1705"/>
      <c r="BZ1705"/>
    </row>
    <row r="1706" spans="77:78">
      <c r="BY1706"/>
      <c r="BZ1706"/>
    </row>
    <row r="1707" spans="77:78">
      <c r="BY1707"/>
      <c r="BZ1707"/>
    </row>
    <row r="1708" spans="77:78">
      <c r="BY1708"/>
      <c r="BZ1708"/>
    </row>
    <row r="1709" spans="77:78">
      <c r="BY1709"/>
      <c r="BZ1709"/>
    </row>
    <row r="1710" spans="77:78">
      <c r="BY1710"/>
      <c r="BZ1710"/>
    </row>
    <row r="1711" spans="77:78">
      <c r="BY1711"/>
      <c r="BZ1711"/>
    </row>
    <row r="1712" spans="77:78">
      <c r="BY1712"/>
      <c r="BZ1712"/>
    </row>
    <row r="1713" spans="77:78">
      <c r="BY1713"/>
      <c r="BZ1713"/>
    </row>
    <row r="1714" spans="77:78">
      <c r="BY1714"/>
      <c r="BZ1714"/>
    </row>
    <row r="1715" spans="77:78">
      <c r="BY1715"/>
      <c r="BZ1715"/>
    </row>
    <row r="1716" spans="77:78">
      <c r="BY1716"/>
      <c r="BZ1716"/>
    </row>
    <row r="1717" spans="77:78">
      <c r="BY1717"/>
      <c r="BZ1717"/>
    </row>
    <row r="1718" spans="77:78">
      <c r="BY1718"/>
      <c r="BZ1718"/>
    </row>
    <row r="1719" spans="77:78">
      <c r="BY1719"/>
      <c r="BZ1719"/>
    </row>
    <row r="1720" spans="77:78">
      <c r="BY1720"/>
      <c r="BZ1720"/>
    </row>
    <row r="1721" spans="77:78">
      <c r="BY1721"/>
      <c r="BZ1721"/>
    </row>
    <row r="1722" spans="77:78">
      <c r="BY1722"/>
      <c r="BZ1722"/>
    </row>
    <row r="1723" spans="77:78">
      <c r="BY1723"/>
      <c r="BZ1723"/>
    </row>
    <row r="1724" spans="77:78">
      <c r="BY1724"/>
      <c r="BZ1724"/>
    </row>
    <row r="1725" spans="77:78">
      <c r="BY1725"/>
      <c r="BZ1725"/>
    </row>
    <row r="1726" spans="77:78">
      <c r="BY1726"/>
      <c r="BZ1726"/>
    </row>
    <row r="1727" spans="77:78">
      <c r="BY1727"/>
      <c r="BZ1727"/>
    </row>
    <row r="1728" spans="77:78">
      <c r="BY1728"/>
      <c r="BZ1728"/>
    </row>
    <row r="1729" spans="77:78">
      <c r="BY1729"/>
      <c r="BZ1729"/>
    </row>
    <row r="1730" spans="77:78">
      <c r="BY1730"/>
      <c r="BZ1730"/>
    </row>
    <row r="1731" spans="77:78">
      <c r="BY1731"/>
      <c r="BZ1731"/>
    </row>
    <row r="1732" spans="77:78">
      <c r="BY1732"/>
      <c r="BZ1732"/>
    </row>
    <row r="1733" spans="77:78">
      <c r="BY1733"/>
      <c r="BZ1733"/>
    </row>
    <row r="1734" spans="77:78">
      <c r="BY1734"/>
      <c r="BZ1734"/>
    </row>
    <row r="1735" spans="77:78">
      <c r="BY1735"/>
      <c r="BZ1735"/>
    </row>
    <row r="1736" spans="77:78">
      <c r="BY1736"/>
      <c r="BZ1736"/>
    </row>
    <row r="1737" spans="77:78">
      <c r="BY1737"/>
      <c r="BZ1737"/>
    </row>
    <row r="1738" spans="77:78">
      <c r="BY1738"/>
      <c r="BZ1738"/>
    </row>
    <row r="1739" spans="77:78">
      <c r="BY1739"/>
      <c r="BZ1739"/>
    </row>
    <row r="1740" spans="77:78">
      <c r="BY1740"/>
      <c r="BZ1740"/>
    </row>
    <row r="1741" spans="77:78">
      <c r="BY1741"/>
      <c r="BZ1741"/>
    </row>
    <row r="1742" spans="77:78">
      <c r="BY1742"/>
      <c r="BZ1742"/>
    </row>
    <row r="1743" spans="77:78">
      <c r="BY1743"/>
      <c r="BZ1743"/>
    </row>
    <row r="1744" spans="77:78">
      <c r="BY1744"/>
      <c r="BZ1744"/>
    </row>
    <row r="1745" spans="77:78">
      <c r="BY1745"/>
      <c r="BZ1745"/>
    </row>
    <row r="1746" spans="77:78">
      <c r="BY1746"/>
      <c r="BZ1746"/>
    </row>
    <row r="1747" spans="77:78">
      <c r="BY1747"/>
      <c r="BZ1747"/>
    </row>
    <row r="1748" spans="77:78">
      <c r="BY1748"/>
      <c r="BZ1748"/>
    </row>
    <row r="1749" spans="77:78">
      <c r="BY1749"/>
      <c r="BZ1749"/>
    </row>
    <row r="1750" spans="77:78">
      <c r="BY1750"/>
      <c r="BZ1750"/>
    </row>
    <row r="1751" spans="77:78">
      <c r="BY1751"/>
      <c r="BZ1751"/>
    </row>
    <row r="1752" spans="77:78">
      <c r="BY1752"/>
      <c r="BZ1752"/>
    </row>
    <row r="1753" spans="77:78">
      <c r="BY1753"/>
      <c r="BZ1753"/>
    </row>
    <row r="1754" spans="77:78">
      <c r="BY1754"/>
      <c r="BZ1754"/>
    </row>
    <row r="1755" spans="77:78">
      <c r="BY1755"/>
      <c r="BZ1755"/>
    </row>
    <row r="1756" spans="77:78">
      <c r="BY1756"/>
      <c r="BZ1756"/>
    </row>
    <row r="1757" spans="77:78">
      <c r="BY1757"/>
      <c r="BZ1757"/>
    </row>
    <row r="1758" spans="77:78">
      <c r="BY1758"/>
      <c r="BZ1758"/>
    </row>
    <row r="1759" spans="77:78">
      <c r="BY1759"/>
      <c r="BZ1759"/>
    </row>
    <row r="1760" spans="77:78">
      <c r="BY1760"/>
      <c r="BZ1760"/>
    </row>
    <row r="1761" spans="77:78">
      <c r="BY1761"/>
      <c r="BZ1761"/>
    </row>
    <row r="1762" spans="77:78">
      <c r="BY1762"/>
      <c r="BZ1762"/>
    </row>
    <row r="1763" spans="77:78">
      <c r="BY1763"/>
      <c r="BZ1763"/>
    </row>
    <row r="1764" spans="77:78">
      <c r="BY1764"/>
      <c r="BZ1764"/>
    </row>
    <row r="1765" spans="77:78">
      <c r="BY1765"/>
      <c r="BZ1765"/>
    </row>
    <row r="1766" spans="77:78">
      <c r="BY1766"/>
      <c r="BZ1766"/>
    </row>
    <row r="1767" spans="77:78">
      <c r="BY1767"/>
      <c r="BZ1767"/>
    </row>
    <row r="1768" spans="77:78">
      <c r="BY1768"/>
      <c r="BZ1768"/>
    </row>
    <row r="1769" spans="77:78">
      <c r="BY1769"/>
      <c r="BZ1769"/>
    </row>
    <row r="1770" spans="77:78">
      <c r="BY1770"/>
      <c r="BZ1770"/>
    </row>
    <row r="1771" spans="77:78">
      <c r="BY1771"/>
      <c r="BZ1771"/>
    </row>
    <row r="1772" spans="77:78">
      <c r="BY1772"/>
      <c r="BZ1772"/>
    </row>
    <row r="1773" spans="77:78">
      <c r="BY1773"/>
      <c r="BZ1773"/>
    </row>
    <row r="1774" spans="77:78">
      <c r="BY1774"/>
      <c r="BZ1774"/>
    </row>
    <row r="1775" spans="77:78">
      <c r="BY1775"/>
      <c r="BZ1775"/>
    </row>
    <row r="1776" spans="77:78">
      <c r="BY1776"/>
      <c r="BZ1776"/>
    </row>
    <row r="1777" spans="77:78">
      <c r="BY1777"/>
      <c r="BZ1777"/>
    </row>
    <row r="1778" spans="77:78">
      <c r="BY1778"/>
      <c r="BZ1778"/>
    </row>
    <row r="1779" spans="77:78">
      <c r="BY1779"/>
      <c r="BZ1779"/>
    </row>
    <row r="1780" spans="77:78">
      <c r="BY1780"/>
      <c r="BZ1780"/>
    </row>
    <row r="1781" spans="77:78">
      <c r="BY1781"/>
      <c r="BZ1781"/>
    </row>
    <row r="1782" spans="77:78">
      <c r="BY1782"/>
      <c r="BZ1782"/>
    </row>
    <row r="1783" spans="77:78">
      <c r="BY1783"/>
      <c r="BZ1783"/>
    </row>
    <row r="1784" spans="77:78">
      <c r="BY1784"/>
      <c r="BZ1784"/>
    </row>
    <row r="1785" spans="77:78">
      <c r="BY1785"/>
      <c r="BZ1785"/>
    </row>
    <row r="1786" spans="77:78">
      <c r="BY1786"/>
      <c r="BZ1786"/>
    </row>
    <row r="1787" spans="77:78">
      <c r="BY1787"/>
      <c r="BZ1787"/>
    </row>
    <row r="1788" spans="77:78">
      <c r="BY1788"/>
      <c r="BZ1788"/>
    </row>
    <row r="1789" spans="77:78">
      <c r="BY1789"/>
      <c r="BZ1789"/>
    </row>
    <row r="1790" spans="77:78">
      <c r="BY1790"/>
      <c r="BZ1790"/>
    </row>
    <row r="1791" spans="77:78">
      <c r="BY1791"/>
      <c r="BZ1791"/>
    </row>
    <row r="1792" spans="77:78">
      <c r="BY1792"/>
      <c r="BZ1792"/>
    </row>
    <row r="1793" spans="77:78">
      <c r="BY1793"/>
      <c r="BZ1793"/>
    </row>
    <row r="1794" spans="77:78">
      <c r="BY1794"/>
      <c r="BZ1794"/>
    </row>
    <row r="1795" spans="77:78">
      <c r="BY1795"/>
      <c r="BZ1795"/>
    </row>
    <row r="1796" spans="77:78">
      <c r="BY1796"/>
      <c r="BZ1796"/>
    </row>
    <row r="1797" spans="77:78">
      <c r="BY1797"/>
      <c r="BZ1797"/>
    </row>
    <row r="1798" spans="77:78">
      <c r="BY1798"/>
      <c r="BZ1798"/>
    </row>
    <row r="1799" spans="77:78">
      <c r="BY1799"/>
      <c r="BZ1799"/>
    </row>
    <row r="1800" spans="77:78">
      <c r="BY1800"/>
      <c r="BZ1800"/>
    </row>
    <row r="1801" spans="77:78">
      <c r="BY1801"/>
      <c r="BZ1801"/>
    </row>
    <row r="1802" spans="77:78">
      <c r="BY1802"/>
      <c r="BZ1802"/>
    </row>
    <row r="1803" spans="77:78">
      <c r="BY1803"/>
      <c r="BZ1803"/>
    </row>
    <row r="1804" spans="77:78">
      <c r="BY1804"/>
      <c r="BZ1804"/>
    </row>
    <row r="1805" spans="77:78">
      <c r="BY1805"/>
      <c r="BZ1805"/>
    </row>
    <row r="1806" spans="77:78">
      <c r="BY1806"/>
      <c r="BZ1806"/>
    </row>
    <row r="1807" spans="77:78">
      <c r="BY1807"/>
      <c r="BZ1807"/>
    </row>
    <row r="1808" spans="77:78">
      <c r="BY1808"/>
      <c r="BZ1808"/>
    </row>
    <row r="1809" spans="77:78">
      <c r="BY1809"/>
      <c r="BZ1809"/>
    </row>
    <row r="1810" spans="77:78">
      <c r="BY1810"/>
      <c r="BZ1810"/>
    </row>
    <row r="1811" spans="77:78">
      <c r="BY1811"/>
      <c r="BZ1811"/>
    </row>
    <row r="1812" spans="77:78">
      <c r="BY1812"/>
      <c r="BZ1812"/>
    </row>
    <row r="1813" spans="77:78">
      <c r="BY1813"/>
      <c r="BZ1813"/>
    </row>
    <row r="1814" spans="77:78">
      <c r="BY1814"/>
      <c r="BZ1814"/>
    </row>
    <row r="1815" spans="77:78">
      <c r="BY1815"/>
      <c r="BZ1815"/>
    </row>
    <row r="1816" spans="77:78">
      <c r="BY1816"/>
      <c r="BZ1816"/>
    </row>
    <row r="1817" spans="77:78">
      <c r="BY1817"/>
      <c r="BZ1817"/>
    </row>
    <row r="1818" spans="77:78">
      <c r="BY1818"/>
      <c r="BZ1818"/>
    </row>
    <row r="1819" spans="77:78">
      <c r="BY1819"/>
      <c r="BZ1819"/>
    </row>
    <row r="1820" spans="77:78">
      <c r="BY1820"/>
      <c r="BZ1820"/>
    </row>
    <row r="1821" spans="77:78">
      <c r="BY1821"/>
      <c r="BZ1821"/>
    </row>
    <row r="1822" spans="77:78">
      <c r="BY1822"/>
      <c r="BZ1822"/>
    </row>
    <row r="1823" spans="77:78">
      <c r="BY1823"/>
      <c r="BZ1823"/>
    </row>
    <row r="1824" spans="77:78">
      <c r="BY1824"/>
      <c r="BZ1824"/>
    </row>
    <row r="1825" spans="77:78">
      <c r="BY1825"/>
      <c r="BZ1825"/>
    </row>
    <row r="1826" spans="77:78">
      <c r="BY1826"/>
      <c r="BZ1826"/>
    </row>
    <row r="1827" spans="77:78">
      <c r="BY1827"/>
      <c r="BZ1827"/>
    </row>
    <row r="1828" spans="77:78">
      <c r="BY1828"/>
      <c r="BZ1828"/>
    </row>
    <row r="1829" spans="77:78">
      <c r="BY1829"/>
      <c r="BZ1829"/>
    </row>
    <row r="1830" spans="77:78">
      <c r="BY1830"/>
      <c r="BZ1830"/>
    </row>
    <row r="1831" spans="77:78">
      <c r="BY1831"/>
      <c r="BZ1831"/>
    </row>
    <row r="1832" spans="77:78">
      <c r="BY1832"/>
      <c r="BZ1832"/>
    </row>
    <row r="1833" spans="77:78">
      <c r="BY1833"/>
      <c r="BZ1833"/>
    </row>
    <row r="1834" spans="77:78">
      <c r="BY1834"/>
      <c r="BZ1834"/>
    </row>
    <row r="1835" spans="77:78">
      <c r="BY1835"/>
      <c r="BZ1835"/>
    </row>
    <row r="1836" spans="77:78">
      <c r="BY1836"/>
      <c r="BZ1836"/>
    </row>
    <row r="1837" spans="77:78">
      <c r="BY1837"/>
      <c r="BZ1837"/>
    </row>
    <row r="1838" spans="77:78">
      <c r="BY1838"/>
      <c r="BZ1838"/>
    </row>
    <row r="1839" spans="77:78">
      <c r="BY1839"/>
      <c r="BZ1839"/>
    </row>
    <row r="1840" spans="77:78">
      <c r="BY1840"/>
      <c r="BZ1840"/>
    </row>
    <row r="1841" spans="77:78">
      <c r="BY1841"/>
      <c r="BZ1841"/>
    </row>
    <row r="1842" spans="77:78">
      <c r="BY1842"/>
      <c r="BZ1842"/>
    </row>
    <row r="1843" spans="77:78">
      <c r="BY1843"/>
      <c r="BZ1843"/>
    </row>
    <row r="1844" spans="77:78">
      <c r="BY1844"/>
      <c r="BZ1844"/>
    </row>
    <row r="1845" spans="77:78">
      <c r="BY1845"/>
      <c r="BZ1845"/>
    </row>
    <row r="1846" spans="77:78">
      <c r="BY1846"/>
      <c r="BZ1846"/>
    </row>
    <row r="1847" spans="77:78">
      <c r="BY1847"/>
      <c r="BZ1847"/>
    </row>
    <row r="1848" spans="77:78">
      <c r="BY1848"/>
      <c r="BZ1848"/>
    </row>
    <row r="1849" spans="77:78">
      <c r="BY1849"/>
      <c r="BZ1849"/>
    </row>
    <row r="1850" spans="77:78">
      <c r="BY1850"/>
      <c r="BZ1850"/>
    </row>
    <row r="1851" spans="77:78">
      <c r="BY1851"/>
      <c r="BZ1851"/>
    </row>
    <row r="1852" spans="77:78">
      <c r="BY1852"/>
      <c r="BZ1852"/>
    </row>
    <row r="1853" spans="77:78">
      <c r="BY1853"/>
      <c r="BZ1853"/>
    </row>
    <row r="1854" spans="77:78">
      <c r="BY1854"/>
      <c r="BZ1854"/>
    </row>
    <row r="1855" spans="77:78">
      <c r="BY1855"/>
      <c r="BZ1855"/>
    </row>
    <row r="1856" spans="77:78">
      <c r="BY1856"/>
      <c r="BZ1856"/>
    </row>
    <row r="1857" spans="77:78">
      <c r="BY1857"/>
      <c r="BZ1857"/>
    </row>
    <row r="1858" spans="77:78">
      <c r="BY1858"/>
      <c r="BZ1858"/>
    </row>
    <row r="1859" spans="77:78">
      <c r="BY1859"/>
      <c r="BZ1859"/>
    </row>
    <row r="1860" spans="77:78">
      <c r="BY1860"/>
      <c r="BZ1860"/>
    </row>
    <row r="1861" spans="77:78">
      <c r="BY1861"/>
      <c r="BZ1861"/>
    </row>
    <row r="1862" spans="77:78">
      <c r="BY1862"/>
      <c r="BZ1862"/>
    </row>
    <row r="1863" spans="77:78">
      <c r="BY1863"/>
      <c r="BZ1863"/>
    </row>
    <row r="1864" spans="77:78">
      <c r="BY1864"/>
      <c r="BZ1864"/>
    </row>
    <row r="1865" spans="77:78">
      <c r="BY1865"/>
      <c r="BZ1865"/>
    </row>
    <row r="1866" spans="77:78">
      <c r="BY1866"/>
      <c r="BZ1866"/>
    </row>
    <row r="1867" spans="77:78">
      <c r="BY1867"/>
      <c r="BZ1867"/>
    </row>
    <row r="1868" spans="77:78">
      <c r="BY1868"/>
      <c r="BZ1868"/>
    </row>
    <row r="1869" spans="77:78">
      <c r="BY1869"/>
      <c r="BZ1869"/>
    </row>
    <row r="1870" spans="77:78">
      <c r="BY1870"/>
      <c r="BZ1870"/>
    </row>
    <row r="1871" spans="77:78">
      <c r="BY1871"/>
      <c r="BZ1871"/>
    </row>
    <row r="1872" spans="77:78">
      <c r="BY1872"/>
      <c r="BZ1872"/>
    </row>
    <row r="1873" spans="77:78">
      <c r="BY1873"/>
      <c r="BZ1873"/>
    </row>
    <row r="1874" spans="77:78">
      <c r="BY1874"/>
      <c r="BZ1874"/>
    </row>
    <row r="1875" spans="77:78">
      <c r="BY1875"/>
      <c r="BZ1875"/>
    </row>
    <row r="1876" spans="77:78">
      <c r="BY1876"/>
      <c r="BZ1876"/>
    </row>
    <row r="1877" spans="77:78">
      <c r="BY1877"/>
      <c r="BZ1877"/>
    </row>
    <row r="1878" spans="77:78">
      <c r="BY1878"/>
      <c r="BZ1878"/>
    </row>
    <row r="1879" spans="77:78">
      <c r="BY1879"/>
      <c r="BZ1879"/>
    </row>
    <row r="1880" spans="77:78">
      <c r="BY1880"/>
      <c r="BZ1880"/>
    </row>
    <row r="1881" spans="77:78">
      <c r="BY1881"/>
      <c r="BZ1881"/>
    </row>
    <row r="1882" spans="77:78">
      <c r="BY1882"/>
      <c r="BZ1882"/>
    </row>
    <row r="1883" spans="77:78">
      <c r="BY1883"/>
      <c r="BZ1883"/>
    </row>
    <row r="1884" spans="77:78">
      <c r="BY1884"/>
      <c r="BZ1884"/>
    </row>
    <row r="1885" spans="77:78">
      <c r="BY1885"/>
      <c r="BZ1885"/>
    </row>
    <row r="1886" spans="77:78">
      <c r="BY1886"/>
      <c r="BZ1886"/>
    </row>
    <row r="1887" spans="77:78">
      <c r="BY1887"/>
      <c r="BZ1887"/>
    </row>
    <row r="1888" spans="77:78">
      <c r="BY1888"/>
      <c r="BZ1888"/>
    </row>
    <row r="1889" spans="77:78">
      <c r="BY1889"/>
      <c r="BZ1889"/>
    </row>
    <row r="1890" spans="77:78">
      <c r="BY1890"/>
      <c r="BZ1890"/>
    </row>
    <row r="1891" spans="77:78">
      <c r="BY1891"/>
      <c r="BZ1891"/>
    </row>
    <row r="1892" spans="77:78">
      <c r="BY1892"/>
      <c r="BZ1892"/>
    </row>
    <row r="1893" spans="77:78">
      <c r="BY1893"/>
      <c r="BZ1893"/>
    </row>
    <row r="1894" spans="77:78">
      <c r="BY1894"/>
      <c r="BZ1894"/>
    </row>
    <row r="1895" spans="77:78">
      <c r="BY1895"/>
      <c r="BZ1895"/>
    </row>
    <row r="1896" spans="77:78">
      <c r="BY1896"/>
      <c r="BZ1896"/>
    </row>
    <row r="1897" spans="77:78">
      <c r="BY1897"/>
      <c r="BZ1897"/>
    </row>
    <row r="1898" spans="77:78">
      <c r="BY1898"/>
      <c r="BZ1898"/>
    </row>
    <row r="1899" spans="77:78">
      <c r="BY1899"/>
      <c r="BZ1899"/>
    </row>
    <row r="1900" spans="77:78">
      <c r="BY1900"/>
      <c r="BZ1900"/>
    </row>
    <row r="1901" spans="77:78">
      <c r="BY1901"/>
      <c r="BZ1901"/>
    </row>
    <row r="1902" spans="77:78">
      <c r="BY1902"/>
      <c r="BZ1902"/>
    </row>
    <row r="1903" spans="77:78">
      <c r="BY1903"/>
      <c r="BZ1903"/>
    </row>
    <row r="1904" spans="77:78">
      <c r="BY1904"/>
      <c r="BZ1904"/>
    </row>
    <row r="1905" spans="77:78">
      <c r="BY1905"/>
      <c r="BZ1905"/>
    </row>
    <row r="1906" spans="77:78">
      <c r="BY1906"/>
      <c r="BZ1906"/>
    </row>
    <row r="1907" spans="77:78">
      <c r="BY1907"/>
      <c r="BZ1907"/>
    </row>
    <row r="1908" spans="77:78">
      <c r="BY1908"/>
      <c r="BZ1908"/>
    </row>
    <row r="1909" spans="77:78">
      <c r="BY1909"/>
      <c r="BZ1909"/>
    </row>
    <row r="1910" spans="77:78">
      <c r="BY1910"/>
      <c r="BZ1910"/>
    </row>
    <row r="1911" spans="77:78">
      <c r="BY1911"/>
      <c r="BZ1911"/>
    </row>
    <row r="1912" spans="77:78">
      <c r="BY1912"/>
      <c r="BZ1912"/>
    </row>
    <row r="1913" spans="77:78">
      <c r="BY1913"/>
      <c r="BZ1913"/>
    </row>
    <row r="1914" spans="77:78">
      <c r="BY1914"/>
      <c r="BZ1914"/>
    </row>
    <row r="1915" spans="77:78">
      <c r="BY1915"/>
      <c r="BZ1915"/>
    </row>
    <row r="1916" spans="77:78">
      <c r="BY1916"/>
      <c r="BZ1916"/>
    </row>
    <row r="1917" spans="77:78">
      <c r="BY1917"/>
      <c r="BZ1917"/>
    </row>
    <row r="1918" spans="77:78">
      <c r="BY1918"/>
      <c r="BZ1918"/>
    </row>
    <row r="1919" spans="77:78">
      <c r="BY1919"/>
      <c r="BZ1919"/>
    </row>
    <row r="1920" spans="77:78">
      <c r="BY1920"/>
      <c r="BZ1920"/>
    </row>
    <row r="1921" spans="77:78">
      <c r="BY1921"/>
      <c r="BZ1921"/>
    </row>
    <row r="1922" spans="77:78">
      <c r="BY1922"/>
      <c r="BZ1922"/>
    </row>
    <row r="1923" spans="77:78">
      <c r="BY1923"/>
      <c r="BZ1923"/>
    </row>
    <row r="1924" spans="77:78">
      <c r="BY1924"/>
      <c r="BZ1924"/>
    </row>
    <row r="1925" spans="77:78">
      <c r="BY1925"/>
      <c r="BZ1925"/>
    </row>
    <row r="1926" spans="77:78">
      <c r="BY1926"/>
      <c r="BZ1926"/>
    </row>
    <row r="1927" spans="77:78">
      <c r="BY1927"/>
      <c r="BZ1927"/>
    </row>
    <row r="1928" spans="77:78">
      <c r="BY1928"/>
      <c r="BZ1928"/>
    </row>
    <row r="1929" spans="77:78">
      <c r="BY1929"/>
      <c r="BZ1929"/>
    </row>
    <row r="1930" spans="77:78">
      <c r="BY1930"/>
      <c r="BZ1930"/>
    </row>
    <row r="1931" spans="77:78">
      <c r="BY1931"/>
      <c r="BZ1931"/>
    </row>
    <row r="1932" spans="77:78">
      <c r="BY1932"/>
      <c r="BZ1932"/>
    </row>
    <row r="1933" spans="77:78">
      <c r="BY1933"/>
      <c r="BZ1933"/>
    </row>
    <row r="1934" spans="77:78">
      <c r="BY1934"/>
      <c r="BZ1934"/>
    </row>
    <row r="1935" spans="77:78">
      <c r="BY1935"/>
      <c r="BZ1935"/>
    </row>
    <row r="1936" spans="77:78">
      <c r="BY1936"/>
      <c r="BZ1936"/>
    </row>
    <row r="1937" spans="77:78">
      <c r="BY1937"/>
      <c r="BZ1937"/>
    </row>
    <row r="1938" spans="77:78">
      <c r="BY1938"/>
      <c r="BZ1938"/>
    </row>
    <row r="1939" spans="77:78">
      <c r="BY1939"/>
      <c r="BZ1939"/>
    </row>
    <row r="1940" spans="77:78">
      <c r="BY1940"/>
      <c r="BZ1940"/>
    </row>
    <row r="1941" spans="77:78">
      <c r="BY1941"/>
      <c r="BZ1941"/>
    </row>
    <row r="1942" spans="77:78">
      <c r="BY1942"/>
      <c r="BZ1942"/>
    </row>
    <row r="1943" spans="77:78">
      <c r="BY1943"/>
      <c r="BZ1943"/>
    </row>
    <row r="1944" spans="77:78">
      <c r="BY1944"/>
      <c r="BZ1944"/>
    </row>
    <row r="1945" spans="77:78">
      <c r="BY1945"/>
      <c r="BZ1945"/>
    </row>
    <row r="1946" spans="77:78">
      <c r="BY1946"/>
      <c r="BZ1946"/>
    </row>
    <row r="1947" spans="77:78">
      <c r="BY1947"/>
      <c r="BZ1947"/>
    </row>
    <row r="1948" spans="77:78">
      <c r="BY1948"/>
      <c r="BZ1948"/>
    </row>
    <row r="1949" spans="77:78">
      <c r="BY1949"/>
      <c r="BZ1949"/>
    </row>
    <row r="1950" spans="77:78">
      <c r="BY1950"/>
      <c r="BZ1950"/>
    </row>
    <row r="1951" spans="77:78">
      <c r="BY1951"/>
      <c r="BZ1951"/>
    </row>
    <row r="1952" spans="77:78">
      <c r="BY1952"/>
      <c r="BZ1952"/>
    </row>
    <row r="1953" spans="77:78">
      <c r="BY1953"/>
      <c r="BZ1953"/>
    </row>
    <row r="1954" spans="77:78">
      <c r="BY1954"/>
      <c r="BZ1954"/>
    </row>
    <row r="1955" spans="77:78">
      <c r="BY1955"/>
      <c r="BZ1955"/>
    </row>
    <row r="1956" spans="77:78">
      <c r="BY1956"/>
      <c r="BZ1956"/>
    </row>
    <row r="1957" spans="77:78">
      <c r="BY1957"/>
      <c r="BZ1957"/>
    </row>
    <row r="1958" spans="77:78">
      <c r="BY1958"/>
      <c r="BZ1958"/>
    </row>
    <row r="1959" spans="77:78">
      <c r="BY1959"/>
      <c r="BZ1959"/>
    </row>
    <row r="1960" spans="77:78">
      <c r="BY1960"/>
      <c r="BZ1960"/>
    </row>
    <row r="1961" spans="77:78">
      <c r="BY1961"/>
      <c r="BZ1961"/>
    </row>
    <row r="1962" spans="77:78">
      <c r="BY1962"/>
      <c r="BZ1962"/>
    </row>
    <row r="1963" spans="77:78">
      <c r="BY1963"/>
      <c r="BZ1963"/>
    </row>
    <row r="1964" spans="77:78">
      <c r="BY1964"/>
      <c r="BZ1964"/>
    </row>
    <row r="1965" spans="77:78">
      <c r="BY1965"/>
      <c r="BZ1965"/>
    </row>
    <row r="1966" spans="77:78">
      <c r="BY1966"/>
      <c r="BZ1966"/>
    </row>
    <row r="1967" spans="77:78">
      <c r="BY1967"/>
      <c r="BZ1967"/>
    </row>
    <row r="1968" spans="77:78">
      <c r="BY1968"/>
      <c r="BZ1968"/>
    </row>
    <row r="1969" spans="77:78">
      <c r="BY1969"/>
      <c r="BZ1969"/>
    </row>
    <row r="1970" spans="77:78">
      <c r="BY1970"/>
      <c r="BZ1970"/>
    </row>
    <row r="1971" spans="77:78">
      <c r="BY1971"/>
      <c r="BZ1971"/>
    </row>
    <row r="1972" spans="77:78">
      <c r="BY1972"/>
      <c r="BZ1972"/>
    </row>
    <row r="1973" spans="77:78">
      <c r="BY1973"/>
      <c r="BZ1973"/>
    </row>
    <row r="1974" spans="77:78">
      <c r="BY1974"/>
      <c r="BZ1974"/>
    </row>
    <row r="1975" spans="77:78">
      <c r="BY1975"/>
      <c r="BZ1975"/>
    </row>
    <row r="1976" spans="77:78">
      <c r="BY1976"/>
      <c r="BZ1976"/>
    </row>
    <row r="1977" spans="77:78">
      <c r="BY1977"/>
      <c r="BZ1977"/>
    </row>
    <row r="1978" spans="77:78">
      <c r="BY1978"/>
      <c r="BZ1978"/>
    </row>
    <row r="1979" spans="77:78">
      <c r="BY1979"/>
      <c r="BZ1979"/>
    </row>
    <row r="1980" spans="77:78">
      <c r="BY1980"/>
      <c r="BZ1980"/>
    </row>
    <row r="1981" spans="77:78">
      <c r="BY1981"/>
      <c r="BZ1981"/>
    </row>
    <row r="1982" spans="77:78">
      <c r="BY1982"/>
      <c r="BZ1982"/>
    </row>
    <row r="1983" spans="77:78">
      <c r="BY1983"/>
      <c r="BZ1983"/>
    </row>
    <row r="1984" spans="77:78">
      <c r="BY1984"/>
      <c r="BZ1984"/>
    </row>
    <row r="1985" spans="77:78">
      <c r="BY1985"/>
      <c r="BZ1985"/>
    </row>
    <row r="1986" spans="77:78">
      <c r="BY1986"/>
      <c r="BZ1986"/>
    </row>
    <row r="1987" spans="77:78">
      <c r="BY1987"/>
      <c r="BZ1987"/>
    </row>
    <row r="1988" spans="77:78">
      <c r="BY1988"/>
      <c r="BZ1988"/>
    </row>
    <row r="1989" spans="77:78">
      <c r="BY1989"/>
      <c r="BZ1989"/>
    </row>
    <row r="1990" spans="77:78">
      <c r="BY1990"/>
      <c r="BZ1990"/>
    </row>
    <row r="1991" spans="77:78">
      <c r="BY1991"/>
      <c r="BZ1991"/>
    </row>
    <row r="1992" spans="77:78">
      <c r="BY1992"/>
      <c r="BZ1992"/>
    </row>
    <row r="1993" spans="77:78">
      <c r="BY1993"/>
      <c r="BZ1993"/>
    </row>
    <row r="1994" spans="77:78">
      <c r="BY1994"/>
      <c r="BZ1994"/>
    </row>
    <row r="1995" spans="77:78">
      <c r="BY1995"/>
      <c r="BZ1995"/>
    </row>
    <row r="1996" spans="77:78">
      <c r="BY1996"/>
      <c r="BZ1996"/>
    </row>
    <row r="1997" spans="77:78">
      <c r="BY1997"/>
      <c r="BZ1997"/>
    </row>
    <row r="1998" spans="77:78">
      <c r="BY1998"/>
      <c r="BZ1998"/>
    </row>
    <row r="1999" spans="77:78">
      <c r="BY1999"/>
      <c r="BZ1999"/>
    </row>
    <row r="2000" spans="77:78">
      <c r="BY2000"/>
      <c r="BZ2000"/>
    </row>
    <row r="2001" spans="77:78">
      <c r="BY2001"/>
      <c r="BZ2001"/>
    </row>
    <row r="2002" spans="77:78">
      <c r="BY2002"/>
      <c r="BZ2002"/>
    </row>
    <row r="2003" spans="77:78">
      <c r="BY2003"/>
      <c r="BZ2003"/>
    </row>
    <row r="2004" spans="77:78">
      <c r="BY2004"/>
      <c r="BZ2004"/>
    </row>
    <row r="2005" spans="77:78">
      <c r="BY2005"/>
      <c r="BZ2005"/>
    </row>
    <row r="2006" spans="77:78">
      <c r="BY2006"/>
      <c r="BZ2006"/>
    </row>
    <row r="2007" spans="77:78">
      <c r="BY2007"/>
      <c r="BZ2007"/>
    </row>
    <row r="2008" spans="77:78">
      <c r="BY2008"/>
      <c r="BZ2008"/>
    </row>
    <row r="2009" spans="77:78">
      <c r="BY2009"/>
      <c r="BZ2009"/>
    </row>
    <row r="2010" spans="77:78">
      <c r="BY2010"/>
      <c r="BZ2010"/>
    </row>
    <row r="2011" spans="77:78">
      <c r="BY2011"/>
      <c r="BZ2011"/>
    </row>
    <row r="2012" spans="77:78">
      <c r="BY2012"/>
      <c r="BZ2012"/>
    </row>
    <row r="2013" spans="77:78">
      <c r="BY2013"/>
      <c r="BZ2013"/>
    </row>
    <row r="2014" spans="77:78">
      <c r="BY2014"/>
      <c r="BZ2014"/>
    </row>
    <row r="2015" spans="77:78">
      <c r="BY2015"/>
      <c r="BZ2015"/>
    </row>
    <row r="2016" spans="77:78">
      <c r="BY2016"/>
      <c r="BZ2016"/>
    </row>
    <row r="2017" spans="77:78">
      <c r="BY2017"/>
      <c r="BZ2017"/>
    </row>
    <row r="2018" spans="77:78">
      <c r="BY2018"/>
      <c r="BZ2018"/>
    </row>
    <row r="2019" spans="77:78">
      <c r="BY2019"/>
      <c r="BZ2019"/>
    </row>
    <row r="2020" spans="77:78">
      <c r="BY2020"/>
      <c r="BZ2020"/>
    </row>
    <row r="2021" spans="77:78">
      <c r="BY2021"/>
      <c r="BZ2021"/>
    </row>
    <row r="2022" spans="77:78">
      <c r="BY2022"/>
      <c r="BZ2022"/>
    </row>
    <row r="2023" spans="77:78">
      <c r="BY2023"/>
      <c r="BZ2023"/>
    </row>
    <row r="2024" spans="77:78">
      <c r="BY2024"/>
      <c r="BZ2024"/>
    </row>
    <row r="2025" spans="77:78">
      <c r="BY2025"/>
      <c r="BZ2025"/>
    </row>
    <row r="2026" spans="77:78">
      <c r="BY2026"/>
      <c r="BZ2026"/>
    </row>
    <row r="2027" spans="77:78">
      <c r="BY2027"/>
      <c r="BZ2027"/>
    </row>
    <row r="2028" spans="77:78">
      <c r="BY2028"/>
      <c r="BZ2028"/>
    </row>
    <row r="2029" spans="77:78">
      <c r="BY2029"/>
      <c r="BZ2029"/>
    </row>
    <row r="2030" spans="77:78">
      <c r="BY2030"/>
      <c r="BZ2030"/>
    </row>
    <row r="2031" spans="77:78">
      <c r="BY2031"/>
      <c r="BZ2031"/>
    </row>
    <row r="2032" spans="77:78">
      <c r="BY2032"/>
      <c r="BZ2032"/>
    </row>
    <row r="2033" spans="77:78">
      <c r="BY2033"/>
      <c r="BZ2033"/>
    </row>
    <row r="2034" spans="77:78">
      <c r="BY2034"/>
      <c r="BZ2034"/>
    </row>
    <row r="2035" spans="77:78">
      <c r="BY2035"/>
      <c r="BZ2035"/>
    </row>
    <row r="2036" spans="77:78">
      <c r="BY2036"/>
      <c r="BZ2036"/>
    </row>
    <row r="2037" spans="77:78">
      <c r="BY2037"/>
      <c r="BZ2037"/>
    </row>
    <row r="2038" spans="77:78">
      <c r="BY2038"/>
      <c r="BZ2038"/>
    </row>
    <row r="2039" spans="77:78">
      <c r="BY2039"/>
      <c r="BZ2039"/>
    </row>
    <row r="2040" spans="77:78">
      <c r="BY2040"/>
      <c r="BZ2040"/>
    </row>
    <row r="2041" spans="77:78">
      <c r="BY2041"/>
      <c r="BZ2041"/>
    </row>
    <row r="2042" spans="77:78">
      <c r="BY2042"/>
      <c r="BZ2042"/>
    </row>
    <row r="2043" spans="77:78">
      <c r="BY2043"/>
      <c r="BZ2043"/>
    </row>
    <row r="2044" spans="77:78">
      <c r="BY2044"/>
      <c r="BZ2044"/>
    </row>
    <row r="2045" spans="77:78">
      <c r="BY2045"/>
      <c r="BZ2045"/>
    </row>
    <row r="2046" spans="77:78">
      <c r="BY2046"/>
      <c r="BZ2046"/>
    </row>
    <row r="2047" spans="77:78">
      <c r="BY2047"/>
      <c r="BZ2047"/>
    </row>
    <row r="2048" spans="77:78">
      <c r="BY2048"/>
      <c r="BZ2048"/>
    </row>
    <row r="2049" spans="77:78">
      <c r="BY2049"/>
      <c r="BZ2049"/>
    </row>
    <row r="2050" spans="77:78">
      <c r="BY2050"/>
      <c r="BZ2050"/>
    </row>
    <row r="2051" spans="77:78">
      <c r="BY2051"/>
      <c r="BZ2051"/>
    </row>
    <row r="2052" spans="77:78">
      <c r="BY2052"/>
      <c r="BZ2052"/>
    </row>
    <row r="2053" spans="77:78">
      <c r="BY2053"/>
      <c r="BZ2053"/>
    </row>
    <row r="2054" spans="77:78">
      <c r="BY2054"/>
      <c r="BZ2054"/>
    </row>
    <row r="2055" spans="77:78">
      <c r="BY2055"/>
      <c r="BZ2055"/>
    </row>
    <row r="2056" spans="77:78">
      <c r="BY2056"/>
      <c r="BZ2056"/>
    </row>
    <row r="2057" spans="77:78">
      <c r="BY2057"/>
      <c r="BZ2057"/>
    </row>
    <row r="2058" spans="77:78">
      <c r="BY2058"/>
      <c r="BZ2058"/>
    </row>
    <row r="2059" spans="77:78">
      <c r="BY2059"/>
      <c r="BZ2059"/>
    </row>
    <row r="2060" spans="77:78">
      <c r="BY2060"/>
      <c r="BZ2060"/>
    </row>
    <row r="2061" spans="77:78">
      <c r="BY2061"/>
      <c r="BZ2061"/>
    </row>
    <row r="2062" spans="77:78">
      <c r="BY2062"/>
      <c r="BZ2062"/>
    </row>
    <row r="2063" spans="77:78">
      <c r="BY2063"/>
      <c r="BZ2063"/>
    </row>
    <row r="2064" spans="77:78">
      <c r="BY2064"/>
      <c r="BZ2064"/>
    </row>
    <row r="2065" spans="77:78">
      <c r="BY2065"/>
      <c r="BZ2065"/>
    </row>
    <row r="2066" spans="77:78">
      <c r="BY2066"/>
      <c r="BZ2066"/>
    </row>
    <row r="2067" spans="77:78">
      <c r="BY2067"/>
      <c r="BZ2067"/>
    </row>
    <row r="2068" spans="77:78">
      <c r="BY2068"/>
      <c r="BZ2068"/>
    </row>
    <row r="2069" spans="77:78">
      <c r="BY2069"/>
      <c r="BZ2069"/>
    </row>
    <row r="2070" spans="77:78">
      <c r="BY2070"/>
      <c r="BZ2070"/>
    </row>
    <row r="2071" spans="77:78">
      <c r="BY2071"/>
      <c r="BZ2071"/>
    </row>
    <row r="2072" spans="77:78">
      <c r="BY2072"/>
      <c r="BZ2072"/>
    </row>
    <row r="2073" spans="77:78">
      <c r="BY2073"/>
      <c r="BZ2073"/>
    </row>
    <row r="2074" spans="77:78">
      <c r="BY2074"/>
      <c r="BZ2074"/>
    </row>
    <row r="2075" spans="77:78">
      <c r="BY2075"/>
      <c r="BZ2075"/>
    </row>
    <row r="2076" spans="77:78">
      <c r="BY2076"/>
      <c r="BZ2076"/>
    </row>
    <row r="2077" spans="77:78">
      <c r="BY2077"/>
      <c r="BZ2077"/>
    </row>
    <row r="2078" spans="77:78">
      <c r="BY2078"/>
      <c r="BZ2078"/>
    </row>
    <row r="2079" spans="77:78">
      <c r="BY2079"/>
      <c r="BZ2079"/>
    </row>
    <row r="2080" spans="77:78">
      <c r="BY2080"/>
      <c r="BZ2080"/>
    </row>
    <row r="2081" spans="77:78">
      <c r="BY2081"/>
      <c r="BZ2081"/>
    </row>
    <row r="2082" spans="77:78">
      <c r="BY2082"/>
      <c r="BZ2082"/>
    </row>
    <row r="2083" spans="77:78">
      <c r="BY2083"/>
      <c r="BZ2083"/>
    </row>
    <row r="2084" spans="77:78">
      <c r="BY2084"/>
      <c r="BZ2084"/>
    </row>
    <row r="2085" spans="77:78">
      <c r="BY2085"/>
      <c r="BZ2085"/>
    </row>
    <row r="2086" spans="77:78">
      <c r="BY2086"/>
      <c r="BZ2086"/>
    </row>
    <row r="2087" spans="77:78">
      <c r="BY2087"/>
      <c r="BZ2087"/>
    </row>
    <row r="2088" spans="77:78">
      <c r="BY2088"/>
      <c r="BZ2088"/>
    </row>
    <row r="2089" spans="77:78">
      <c r="BY2089"/>
      <c r="BZ2089"/>
    </row>
    <row r="2090" spans="77:78">
      <c r="BY2090"/>
      <c r="BZ2090"/>
    </row>
    <row r="2091" spans="77:78">
      <c r="BY2091"/>
      <c r="BZ2091"/>
    </row>
    <row r="2092" spans="77:78">
      <c r="BY2092"/>
      <c r="BZ2092"/>
    </row>
    <row r="2093" spans="77:78">
      <c r="BY2093"/>
      <c r="BZ2093"/>
    </row>
    <row r="2094" spans="77:78">
      <c r="BY2094"/>
      <c r="BZ2094"/>
    </row>
    <row r="2095" spans="77:78">
      <c r="BY2095"/>
      <c r="BZ2095"/>
    </row>
    <row r="2096" spans="77:78">
      <c r="BY2096"/>
      <c r="BZ2096"/>
    </row>
    <row r="2097" spans="77:78">
      <c r="BY2097"/>
      <c r="BZ2097"/>
    </row>
    <row r="2098" spans="77:78">
      <c r="BY2098"/>
      <c r="BZ2098"/>
    </row>
    <row r="2099" spans="77:78">
      <c r="BY2099"/>
      <c r="BZ2099"/>
    </row>
    <row r="2100" spans="77:78">
      <c r="BY2100"/>
      <c r="BZ2100"/>
    </row>
    <row r="2101" spans="77:78">
      <c r="BY2101"/>
      <c r="BZ2101"/>
    </row>
    <row r="2102" spans="77:78">
      <c r="BY2102"/>
      <c r="BZ2102"/>
    </row>
    <row r="2103" spans="77:78">
      <c r="BY2103"/>
      <c r="BZ2103"/>
    </row>
    <row r="2104" spans="77:78">
      <c r="BY2104"/>
      <c r="BZ2104"/>
    </row>
    <row r="2105" spans="77:78">
      <c r="BY2105"/>
      <c r="BZ2105"/>
    </row>
    <row r="2106" spans="77:78">
      <c r="BY2106"/>
      <c r="BZ2106"/>
    </row>
    <row r="2107" spans="77:78">
      <c r="BY2107"/>
      <c r="BZ2107"/>
    </row>
    <row r="2108" spans="77:78">
      <c r="BY2108"/>
      <c r="BZ2108"/>
    </row>
    <row r="2109" spans="77:78">
      <c r="BY2109"/>
      <c r="BZ2109"/>
    </row>
    <row r="2110" spans="77:78">
      <c r="BY2110"/>
      <c r="BZ2110"/>
    </row>
    <row r="2111" spans="77:78">
      <c r="BY2111"/>
      <c r="BZ2111"/>
    </row>
    <row r="2112" spans="77:78">
      <c r="BY2112"/>
      <c r="BZ2112"/>
    </row>
    <row r="2113" spans="77:78">
      <c r="BY2113"/>
      <c r="BZ2113"/>
    </row>
    <row r="2114" spans="77:78">
      <c r="BY2114"/>
      <c r="BZ2114"/>
    </row>
    <row r="2115" spans="77:78">
      <c r="BY2115"/>
      <c r="BZ2115"/>
    </row>
    <row r="2116" spans="77:78">
      <c r="BY2116"/>
      <c r="BZ2116"/>
    </row>
    <row r="2117" spans="77:78">
      <c r="BY2117"/>
      <c r="BZ2117"/>
    </row>
    <row r="2118" spans="77:78">
      <c r="BY2118"/>
      <c r="BZ2118"/>
    </row>
    <row r="2119" spans="77:78">
      <c r="BY2119"/>
      <c r="BZ2119"/>
    </row>
    <row r="2120" spans="77:78">
      <c r="BY2120"/>
      <c r="BZ2120"/>
    </row>
    <row r="2121" spans="77:78">
      <c r="BY2121"/>
      <c r="BZ2121"/>
    </row>
    <row r="2122" spans="77:78">
      <c r="BY2122"/>
      <c r="BZ2122"/>
    </row>
    <row r="2123" spans="77:78">
      <c r="BY2123"/>
      <c r="BZ2123"/>
    </row>
    <row r="2124" spans="77:78">
      <c r="BY2124"/>
      <c r="BZ2124"/>
    </row>
    <row r="2125" spans="77:78">
      <c r="BY2125"/>
      <c r="BZ2125"/>
    </row>
    <row r="2126" spans="77:78">
      <c r="BY2126"/>
      <c r="BZ2126"/>
    </row>
    <row r="2127" spans="77:78">
      <c r="BY2127"/>
      <c r="BZ2127"/>
    </row>
    <row r="2128" spans="77:78">
      <c r="BY2128"/>
      <c r="BZ2128"/>
    </row>
    <row r="2129" spans="77:78">
      <c r="BY2129"/>
      <c r="BZ2129"/>
    </row>
    <row r="2130" spans="77:78">
      <c r="BY2130"/>
      <c r="BZ2130"/>
    </row>
    <row r="2131" spans="77:78">
      <c r="BY2131"/>
      <c r="BZ2131"/>
    </row>
    <row r="2132" spans="77:78">
      <c r="BY2132"/>
      <c r="BZ2132"/>
    </row>
    <row r="2133" spans="77:78">
      <c r="BY2133"/>
      <c r="BZ2133"/>
    </row>
    <row r="2134" spans="77:78">
      <c r="BY2134"/>
      <c r="BZ2134"/>
    </row>
    <row r="2135" spans="77:78">
      <c r="BY2135"/>
      <c r="BZ2135"/>
    </row>
    <row r="2136" spans="77:78">
      <c r="BY2136"/>
      <c r="BZ2136"/>
    </row>
    <row r="2137" spans="77:78">
      <c r="BY2137"/>
      <c r="BZ2137"/>
    </row>
    <row r="2138" spans="77:78">
      <c r="BY2138"/>
      <c r="BZ2138"/>
    </row>
    <row r="2139" spans="77:78">
      <c r="BY2139"/>
      <c r="BZ2139"/>
    </row>
    <row r="2140" spans="77:78">
      <c r="BY2140"/>
      <c r="BZ2140"/>
    </row>
    <row r="2141" spans="77:78">
      <c r="BY2141"/>
      <c r="BZ2141"/>
    </row>
    <row r="2142" spans="77:78">
      <c r="BY2142"/>
      <c r="BZ2142"/>
    </row>
    <row r="2143" spans="77:78">
      <c r="BY2143"/>
      <c r="BZ2143"/>
    </row>
    <row r="2144" spans="77:78">
      <c r="BY2144"/>
      <c r="BZ2144"/>
    </row>
    <row r="2145" spans="77:78">
      <c r="BY2145"/>
      <c r="BZ2145"/>
    </row>
    <row r="2146" spans="77:78">
      <c r="BY2146"/>
      <c r="BZ2146"/>
    </row>
    <row r="2147" spans="77:78">
      <c r="BY2147"/>
      <c r="BZ2147"/>
    </row>
    <row r="2148" spans="77:78">
      <c r="BY2148"/>
      <c r="BZ2148"/>
    </row>
    <row r="2149" spans="77:78">
      <c r="BY2149"/>
      <c r="BZ2149"/>
    </row>
    <row r="2150" spans="77:78">
      <c r="BY2150"/>
      <c r="BZ2150"/>
    </row>
    <row r="2151" spans="77:78">
      <c r="BY2151"/>
      <c r="BZ2151"/>
    </row>
    <row r="2152" spans="77:78">
      <c r="BY2152"/>
      <c r="BZ2152"/>
    </row>
    <row r="2153" spans="77:78">
      <c r="BY2153"/>
      <c r="BZ2153"/>
    </row>
    <row r="2154" spans="77:78">
      <c r="BY2154"/>
      <c r="BZ2154"/>
    </row>
    <row r="2155" spans="77:78">
      <c r="BY2155"/>
      <c r="BZ2155"/>
    </row>
    <row r="2156" spans="77:78">
      <c r="BY2156"/>
      <c r="BZ2156"/>
    </row>
    <row r="2157" spans="77:78">
      <c r="BY2157"/>
      <c r="BZ2157"/>
    </row>
  </sheetData>
  <pageMargins left="0.7" right="0.7" top="0.75" bottom="0.75" header="0.3" footer="0.3"/>
  <pageSetup orientation="portrait" r:id="rId10"/>
  <drawing r:id="rId11"/>
  <extLst>
    <ext xmlns:x14="http://schemas.microsoft.com/office/spreadsheetml/2009/9/main" uri="{A8765BA9-456A-4dab-B4F3-ACF838C121DE}">
      <x14:slicerList>
        <x14:slicer r:id="rId1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Dashboards</vt:lpstr>
      <vt:lpstr>Parameters</vt:lpstr>
      <vt:lpstr>Master Data</vt:lpstr>
      <vt:lpstr>Formulas</vt:lpstr>
      <vt:lpstr>PivotCharts</vt:lpstr>
      <vt:lpstr>Dashboards!Print_Area</vt:lpstr>
    </vt:vector>
  </TitlesOfParts>
  <Company>Maryland Department of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Cortez Elliott</dc:creator>
  <cp:lastModifiedBy>Windows User</cp:lastModifiedBy>
  <cp:lastPrinted>2024-05-23T15:27:03Z</cp:lastPrinted>
  <dcterms:created xsi:type="dcterms:W3CDTF">2024-04-05T15:29:58Z</dcterms:created>
  <dcterms:modified xsi:type="dcterms:W3CDTF">2025-01-14T13:34:42Z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2024-05-21T16:49:43Z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1090cee9-aa8b-4c13-9c1a-1d4de7f68ce8</vt:lpwstr>
  </property>
  <property fmtid="{D5CDD505-2E9C-101B-9397-08002B2CF9AE}" pid="7" name="MSIP_Label_defa4170-0d19-0005-0004-bc88714345d2_ActionId">
    <vt:lpwstr>2aa493af-e4c3-40e9-bbf4-4bc0c6cf4c6a</vt:lpwstr>
  </property>
  <property fmtid="{D5CDD505-2E9C-101B-9397-08002B2CF9AE}" pid="8" name="MSIP_Label_defa4170-0d19-0005-0004-bc88714345d2_ContentBits">
    <vt:lpwstr>0</vt:lpwstr>
  </property>
</Properties>
</file>